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Coding Ninjas Project\"/>
    </mc:Choice>
  </mc:AlternateContent>
  <xr:revisionPtr revIDLastSave="0" documentId="13_ncr:1_{89BE3567-7B8C-45DC-8053-53A88BF9FD72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Merged" sheetId="7" r:id="rId1"/>
    <sheet name="Data Dictionary" sheetId="1" r:id="rId2"/>
    <sheet name="GDP" sheetId="2" r:id="rId3"/>
    <sheet name="ENERGY" sheetId="3" r:id="rId4"/>
    <sheet name="HUMAN RESOURCES" sheetId="4" r:id="rId5"/>
    <sheet name="TOURISM" sheetId="5" r:id="rId6"/>
    <sheet name="BUSINESS" sheetId="6" r:id="rId7"/>
  </sheets>
  <definedNames>
    <definedName name="_xlnm._FilterDatabase" localSheetId="3" hidden="1">ENERGY!$A$1:$F$2692</definedName>
    <definedName name="_xlnm._FilterDatabase" localSheetId="2" hidden="1">GDP!$I$1:$I$2692</definedName>
    <definedName name="_xlnm._FilterDatabase" localSheetId="4" hidden="1">'HUMAN RESOURCES'!$A$1:$M$2692</definedName>
    <definedName name="_xlnm._FilterDatabase" localSheetId="0" hidden="1">Merged!$A$2:$AB$2693</definedName>
    <definedName name="_xlnm._FilterDatabase" localSheetId="5" hidden="1">TOURISM!$A$1:$F$2692</definedName>
    <definedName name="Z_5482F7BD_8A62_4E53_9F9B_8F7ACCBC86AE_.wvu.FilterData" localSheetId="2" hidden="1">GDP!$B$1:$B$2692</definedName>
  </definedNames>
  <calcPr calcId="191029"/>
  <customWorkbookViews>
    <customWorkbookView name="Filter 1" guid="{5482F7BD-8A62-4E53-9F9B-8F7ACCBC86AE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7" l="1" a="1"/>
  <c r="E4" i="7" s="1"/>
  <c r="E5" i="7" a="1"/>
  <c r="E5" i="7" s="1"/>
  <c r="E6" i="7" a="1"/>
  <c r="E6" i="7" s="1"/>
  <c r="E7" i="7" a="1"/>
  <c r="E7" i="7" s="1"/>
  <c r="E8" i="7" a="1"/>
  <c r="E8" i="7" s="1"/>
  <c r="E9" i="7" a="1"/>
  <c r="E9" i="7"/>
  <c r="E10" i="7" a="1"/>
  <c r="E10" i="7" s="1"/>
  <c r="E11" i="7" a="1"/>
  <c r="E11" i="7" s="1"/>
  <c r="E12" i="7" a="1"/>
  <c r="E12" i="7" s="1"/>
  <c r="E13" i="7" a="1"/>
  <c r="E13" i="7" s="1"/>
  <c r="E14" i="7" a="1"/>
  <c r="E14" i="7" s="1"/>
  <c r="E15" i="7" a="1"/>
  <c r="E15" i="7"/>
  <c r="E16" i="7" a="1"/>
  <c r="E16" i="7" s="1"/>
  <c r="E17" i="7" a="1"/>
  <c r="E17" i="7" s="1"/>
  <c r="E18" i="7" a="1"/>
  <c r="E18" i="7" s="1"/>
  <c r="E19" i="7" a="1"/>
  <c r="E19" i="7" s="1"/>
  <c r="E20" i="7" a="1"/>
  <c r="E20" i="7" s="1"/>
  <c r="E21" i="7" a="1"/>
  <c r="E21" i="7"/>
  <c r="E22" i="7" a="1"/>
  <c r="E22" i="7" s="1"/>
  <c r="E23" i="7" a="1"/>
  <c r="E23" i="7" s="1"/>
  <c r="E24" i="7" a="1"/>
  <c r="E24" i="7" s="1"/>
  <c r="E25" i="7" a="1"/>
  <c r="E25" i="7" s="1"/>
  <c r="E26" i="7" a="1"/>
  <c r="E26" i="7" s="1"/>
  <c r="E27" i="7" a="1"/>
  <c r="E27" i="7"/>
  <c r="E28" i="7" a="1"/>
  <c r="E28" i="7" s="1"/>
  <c r="E29" i="7" a="1"/>
  <c r="E29" i="7" s="1"/>
  <c r="E30" i="7" a="1"/>
  <c r="E30" i="7" s="1"/>
  <c r="E31" i="7" a="1"/>
  <c r="E31" i="7" s="1"/>
  <c r="E32" i="7" a="1"/>
  <c r="E32" i="7" s="1"/>
  <c r="E33" i="7" a="1"/>
  <c r="E33" i="7"/>
  <c r="E34" i="7" a="1"/>
  <c r="E34" i="7" s="1"/>
  <c r="E35" i="7" a="1"/>
  <c r="E35" i="7" s="1"/>
  <c r="E36" i="7" a="1"/>
  <c r="E36" i="7" s="1"/>
  <c r="E37" i="7" a="1"/>
  <c r="E37" i="7" s="1"/>
  <c r="E38" i="7" a="1"/>
  <c r="E38" i="7" s="1"/>
  <c r="E39" i="7" a="1"/>
  <c r="E39" i="7"/>
  <c r="E40" i="7" a="1"/>
  <c r="E40" i="7" s="1"/>
  <c r="E41" i="7" a="1"/>
  <c r="E41" i="7" s="1"/>
  <c r="E42" i="7" a="1"/>
  <c r="E42" i="7" s="1"/>
  <c r="E43" i="7" a="1"/>
  <c r="E43" i="7" s="1"/>
  <c r="E44" i="7" a="1"/>
  <c r="E44" i="7" s="1"/>
  <c r="E45" i="7" a="1"/>
  <c r="E45" i="7"/>
  <c r="E46" i="7" a="1"/>
  <c r="E46" i="7" s="1"/>
  <c r="E47" i="7" a="1"/>
  <c r="E47" i="7" s="1"/>
  <c r="E48" i="7" a="1"/>
  <c r="E48" i="7" s="1"/>
  <c r="E49" i="7" a="1"/>
  <c r="E49" i="7" s="1"/>
  <c r="E50" i="7" a="1"/>
  <c r="E50" i="7" s="1"/>
  <c r="E51" i="7" a="1"/>
  <c r="E51" i="7"/>
  <c r="E52" i="7" a="1"/>
  <c r="E52" i="7" s="1"/>
  <c r="E53" i="7" a="1"/>
  <c r="E53" i="7" s="1"/>
  <c r="E54" i="7" a="1"/>
  <c r="E54" i="7" s="1"/>
  <c r="E55" i="7" a="1"/>
  <c r="E55" i="7" s="1"/>
  <c r="E56" i="7" a="1"/>
  <c r="E56" i="7" s="1"/>
  <c r="E57" i="7" a="1"/>
  <c r="E57" i="7" s="1"/>
  <c r="E58" i="7" a="1"/>
  <c r="E58" i="7" s="1"/>
  <c r="E59" i="7" a="1"/>
  <c r="E59" i="7" s="1"/>
  <c r="E60" i="7" a="1"/>
  <c r="E60" i="7" s="1"/>
  <c r="E61" i="7" a="1"/>
  <c r="E61" i="7" s="1"/>
  <c r="E62" i="7" a="1"/>
  <c r="E62" i="7" s="1"/>
  <c r="E63" i="7" a="1"/>
  <c r="E63" i="7" s="1"/>
  <c r="E64" i="7" a="1"/>
  <c r="E64" i="7" s="1"/>
  <c r="E65" i="7" a="1"/>
  <c r="E65" i="7" s="1"/>
  <c r="E66" i="7" a="1"/>
  <c r="E66" i="7" s="1"/>
  <c r="E67" i="7" a="1"/>
  <c r="E67" i="7" s="1"/>
  <c r="E68" i="7" a="1"/>
  <c r="E68" i="7" s="1"/>
  <c r="E69" i="7" a="1"/>
  <c r="E69" i="7" s="1"/>
  <c r="E70" i="7" a="1"/>
  <c r="E70" i="7" s="1"/>
  <c r="E71" i="7" a="1"/>
  <c r="E71" i="7" s="1"/>
  <c r="E72" i="7" a="1"/>
  <c r="E72" i="7" s="1"/>
  <c r="E73" i="7" a="1"/>
  <c r="E73" i="7" s="1"/>
  <c r="E74" i="7" a="1"/>
  <c r="E74" i="7" s="1"/>
  <c r="E75" i="7" a="1"/>
  <c r="E75" i="7" s="1"/>
  <c r="E76" i="7" a="1"/>
  <c r="E76" i="7" s="1"/>
  <c r="E77" i="7" a="1"/>
  <c r="E77" i="7" s="1"/>
  <c r="E78" i="7" a="1"/>
  <c r="E78" i="7" s="1"/>
  <c r="E79" i="7" a="1"/>
  <c r="E79" i="7" s="1"/>
  <c r="E80" i="7" a="1"/>
  <c r="E80" i="7" s="1"/>
  <c r="E81" i="7" a="1"/>
  <c r="E81" i="7" s="1"/>
  <c r="E82" i="7" a="1"/>
  <c r="E82" i="7" s="1"/>
  <c r="E83" i="7" a="1"/>
  <c r="E83" i="7" s="1"/>
  <c r="E84" i="7" a="1"/>
  <c r="E84" i="7" s="1"/>
  <c r="E85" i="7" a="1"/>
  <c r="E85" i="7" s="1"/>
  <c r="E86" i="7" a="1"/>
  <c r="E86" i="7" s="1"/>
  <c r="E87" i="7" a="1"/>
  <c r="E87" i="7" s="1"/>
  <c r="E88" i="7" a="1"/>
  <c r="E88" i="7" s="1"/>
  <c r="E89" i="7" a="1"/>
  <c r="E89" i="7" s="1"/>
  <c r="E90" i="7" a="1"/>
  <c r="E90" i="7" s="1"/>
  <c r="E91" i="7" a="1"/>
  <c r="E91" i="7" s="1"/>
  <c r="E92" i="7" a="1"/>
  <c r="E92" i="7" s="1"/>
  <c r="E93" i="7" a="1"/>
  <c r="E93" i="7" s="1"/>
  <c r="E94" i="7" a="1"/>
  <c r="E94" i="7" s="1"/>
  <c r="E95" i="7" a="1"/>
  <c r="E95" i="7" s="1"/>
  <c r="E96" i="7" a="1"/>
  <c r="E96" i="7" s="1"/>
  <c r="E97" i="7" a="1"/>
  <c r="E97" i="7" s="1"/>
  <c r="E98" i="7" a="1"/>
  <c r="E98" i="7" s="1"/>
  <c r="E99" i="7" a="1"/>
  <c r="E99" i="7" s="1"/>
  <c r="E100" i="7" a="1"/>
  <c r="E100" i="7" s="1"/>
  <c r="E101" i="7" a="1"/>
  <c r="E101" i="7" s="1"/>
  <c r="E102" i="7" a="1"/>
  <c r="E102" i="7" s="1"/>
  <c r="E103" i="7" a="1"/>
  <c r="E103" i="7" s="1"/>
  <c r="E104" i="7" a="1"/>
  <c r="E104" i="7" s="1"/>
  <c r="E105" i="7" a="1"/>
  <c r="E105" i="7"/>
  <c r="E106" i="7" a="1"/>
  <c r="E106" i="7" s="1"/>
  <c r="E107" i="7" a="1"/>
  <c r="E107" i="7" s="1"/>
  <c r="E108" i="7" a="1"/>
  <c r="E108" i="7" s="1"/>
  <c r="E109" i="7" a="1"/>
  <c r="E109" i="7" s="1"/>
  <c r="E110" i="7" a="1"/>
  <c r="E110" i="7" s="1"/>
  <c r="E111" i="7" a="1"/>
  <c r="E111" i="7" s="1"/>
  <c r="E112" i="7" a="1"/>
  <c r="E112" i="7" s="1"/>
  <c r="E113" i="7" a="1"/>
  <c r="E113" i="7" s="1"/>
  <c r="E114" i="7" a="1"/>
  <c r="E114" i="7" s="1"/>
  <c r="E115" i="7" a="1"/>
  <c r="E115" i="7" s="1"/>
  <c r="E116" i="7" a="1"/>
  <c r="E116" i="7" s="1"/>
  <c r="E117" i="7" a="1"/>
  <c r="E117" i="7" s="1"/>
  <c r="E118" i="7" a="1"/>
  <c r="E118" i="7" s="1"/>
  <c r="E119" i="7" a="1"/>
  <c r="E119" i="7" s="1"/>
  <c r="E120" i="7" a="1"/>
  <c r="E120" i="7" s="1"/>
  <c r="E121" i="7" a="1"/>
  <c r="E121" i="7" s="1"/>
  <c r="E122" i="7" a="1"/>
  <c r="E122" i="7" s="1"/>
  <c r="E123" i="7" a="1"/>
  <c r="E123" i="7" s="1"/>
  <c r="E124" i="7" a="1"/>
  <c r="E124" i="7" s="1"/>
  <c r="E125" i="7" a="1"/>
  <c r="E125" i="7" s="1"/>
  <c r="E126" i="7" a="1"/>
  <c r="E126" i="7" s="1"/>
  <c r="E127" i="7" a="1"/>
  <c r="E127" i="7" s="1"/>
  <c r="E128" i="7" a="1"/>
  <c r="E128" i="7" s="1"/>
  <c r="E129" i="7" a="1"/>
  <c r="E129" i="7" s="1"/>
  <c r="E130" i="7" a="1"/>
  <c r="E130" i="7" s="1"/>
  <c r="E131" i="7" a="1"/>
  <c r="E131" i="7" s="1"/>
  <c r="E132" i="7" a="1"/>
  <c r="E132" i="7" s="1"/>
  <c r="E133" i="7" a="1"/>
  <c r="E133" i="7" s="1"/>
  <c r="E134" i="7" a="1"/>
  <c r="E134" i="7" s="1"/>
  <c r="E135" i="7" a="1"/>
  <c r="E135" i="7" s="1"/>
  <c r="E136" i="7" a="1"/>
  <c r="E136" i="7" s="1"/>
  <c r="E137" i="7" a="1"/>
  <c r="E137" i="7" s="1"/>
  <c r="E138" i="7" a="1"/>
  <c r="E138" i="7" s="1"/>
  <c r="E139" i="7" a="1"/>
  <c r="E139" i="7" s="1"/>
  <c r="E140" i="7" a="1"/>
  <c r="E140" i="7" s="1"/>
  <c r="E141" i="7" a="1"/>
  <c r="E141" i="7" s="1"/>
  <c r="E142" i="7" a="1"/>
  <c r="E142" i="7" s="1"/>
  <c r="E143" i="7" a="1"/>
  <c r="E143" i="7" s="1"/>
  <c r="E144" i="7" a="1"/>
  <c r="E144" i="7" s="1"/>
  <c r="E145" i="7" a="1"/>
  <c r="E145" i="7" s="1"/>
  <c r="E146" i="7" a="1"/>
  <c r="E146" i="7" s="1"/>
  <c r="E147" i="7" a="1"/>
  <c r="E147" i="7" s="1"/>
  <c r="E148" i="7" a="1"/>
  <c r="E148" i="7" s="1"/>
  <c r="E149" i="7" a="1"/>
  <c r="E149" i="7" s="1"/>
  <c r="E150" i="7" a="1"/>
  <c r="E150" i="7" s="1"/>
  <c r="E151" i="7" a="1"/>
  <c r="E151" i="7" s="1"/>
  <c r="E152" i="7" a="1"/>
  <c r="E152" i="7" s="1"/>
  <c r="E153" i="7" a="1"/>
  <c r="E153" i="7" s="1"/>
  <c r="E154" i="7" a="1"/>
  <c r="E154" i="7" s="1"/>
  <c r="E155" i="7" a="1"/>
  <c r="E155" i="7" s="1"/>
  <c r="E156" i="7" a="1"/>
  <c r="E156" i="7" s="1"/>
  <c r="E157" i="7" a="1"/>
  <c r="E157" i="7" s="1"/>
  <c r="E158" i="7" a="1"/>
  <c r="E158" i="7" s="1"/>
  <c r="E159" i="7" a="1"/>
  <c r="E159" i="7" s="1"/>
  <c r="E160" i="7" a="1"/>
  <c r="E160" i="7" s="1"/>
  <c r="E161" i="7" a="1"/>
  <c r="E161" i="7" s="1"/>
  <c r="E162" i="7" a="1"/>
  <c r="E162" i="7" s="1"/>
  <c r="E163" i="7" a="1"/>
  <c r="E163" i="7" s="1"/>
  <c r="E164" i="7" a="1"/>
  <c r="E164" i="7" s="1"/>
  <c r="E165" i="7" a="1"/>
  <c r="E165" i="7" s="1"/>
  <c r="E166" i="7" a="1"/>
  <c r="E166" i="7" s="1"/>
  <c r="E167" i="7" a="1"/>
  <c r="E167" i="7" s="1"/>
  <c r="E168" i="7" a="1"/>
  <c r="E168" i="7" s="1"/>
  <c r="E169" i="7" a="1"/>
  <c r="E169" i="7" s="1"/>
  <c r="E170" i="7" a="1"/>
  <c r="E170" i="7" s="1"/>
  <c r="E171" i="7" a="1"/>
  <c r="E171" i="7" s="1"/>
  <c r="E172" i="7" a="1"/>
  <c r="E172" i="7" s="1"/>
  <c r="E173" i="7" a="1"/>
  <c r="E173" i="7" s="1"/>
  <c r="E174" i="7" a="1"/>
  <c r="E174" i="7" s="1"/>
  <c r="E175" i="7" a="1"/>
  <c r="E175" i="7" s="1"/>
  <c r="E176" i="7" a="1"/>
  <c r="E176" i="7" s="1"/>
  <c r="E177" i="7" a="1"/>
  <c r="E177" i="7"/>
  <c r="E178" i="7" a="1"/>
  <c r="E178" i="7" s="1"/>
  <c r="E179" i="7" a="1"/>
  <c r="E179" i="7" s="1"/>
  <c r="E180" i="7" a="1"/>
  <c r="E180" i="7" s="1"/>
  <c r="E181" i="7" a="1"/>
  <c r="E181" i="7" s="1"/>
  <c r="E182" i="7" a="1"/>
  <c r="E182" i="7" s="1"/>
  <c r="E183" i="7" a="1"/>
  <c r="E183" i="7" s="1"/>
  <c r="E184" i="7" a="1"/>
  <c r="E184" i="7" s="1"/>
  <c r="E185" i="7" a="1"/>
  <c r="E185" i="7" s="1"/>
  <c r="E186" i="7" a="1"/>
  <c r="E186" i="7" s="1"/>
  <c r="E187" i="7" a="1"/>
  <c r="E187" i="7" s="1"/>
  <c r="E188" i="7" a="1"/>
  <c r="E188" i="7" s="1"/>
  <c r="E189" i="7" a="1"/>
  <c r="E189" i="7" s="1"/>
  <c r="E190" i="7" a="1"/>
  <c r="E190" i="7" s="1"/>
  <c r="E191" i="7" a="1"/>
  <c r="E191" i="7" s="1"/>
  <c r="E192" i="7" a="1"/>
  <c r="E192" i="7" s="1"/>
  <c r="E193" i="7" a="1"/>
  <c r="E193" i="7" s="1"/>
  <c r="E194" i="7" a="1"/>
  <c r="E194" i="7" s="1"/>
  <c r="E195" i="7" a="1"/>
  <c r="E195" i="7" s="1"/>
  <c r="E196" i="7" a="1"/>
  <c r="E196" i="7" s="1"/>
  <c r="E197" i="7" a="1"/>
  <c r="E197" i="7" s="1"/>
  <c r="E198" i="7" a="1"/>
  <c r="E198" i="7" s="1"/>
  <c r="E199" i="7" a="1"/>
  <c r="E199" i="7" s="1"/>
  <c r="E200" i="7" a="1"/>
  <c r="E200" i="7" s="1"/>
  <c r="E201" i="7" a="1"/>
  <c r="E201" i="7" s="1"/>
  <c r="E202" i="7" a="1"/>
  <c r="E202" i="7" s="1"/>
  <c r="E203" i="7" a="1"/>
  <c r="E203" i="7" s="1"/>
  <c r="E204" i="7" a="1"/>
  <c r="E204" i="7" s="1"/>
  <c r="E205" i="7" a="1"/>
  <c r="E205" i="7" s="1"/>
  <c r="E206" i="7" a="1"/>
  <c r="E206" i="7" s="1"/>
  <c r="E207" i="7" a="1"/>
  <c r="E207" i="7" s="1"/>
  <c r="E208" i="7" a="1"/>
  <c r="E208" i="7" s="1"/>
  <c r="E209" i="7" a="1"/>
  <c r="E209" i="7" s="1"/>
  <c r="E210" i="7" a="1"/>
  <c r="E210" i="7" s="1"/>
  <c r="E211" i="7" a="1"/>
  <c r="E211" i="7" s="1"/>
  <c r="E212" i="7" a="1"/>
  <c r="E212" i="7" s="1"/>
  <c r="E213" i="7" a="1"/>
  <c r="E213" i="7" s="1"/>
  <c r="E214" i="7" a="1"/>
  <c r="E214" i="7" s="1"/>
  <c r="E215" i="7" a="1"/>
  <c r="E215" i="7" s="1"/>
  <c r="E216" i="7" a="1"/>
  <c r="E216" i="7" s="1"/>
  <c r="E217" i="7" a="1"/>
  <c r="E217" i="7" s="1"/>
  <c r="E218" i="7" a="1"/>
  <c r="E218" i="7" s="1"/>
  <c r="E219" i="7" a="1"/>
  <c r="E219" i="7" s="1"/>
  <c r="E220" i="7" a="1"/>
  <c r="E220" i="7" s="1"/>
  <c r="E221" i="7" a="1"/>
  <c r="E221" i="7" s="1"/>
  <c r="E222" i="7" a="1"/>
  <c r="E222" i="7" s="1"/>
  <c r="E223" i="7" a="1"/>
  <c r="E223" i="7" s="1"/>
  <c r="E224" i="7" a="1"/>
  <c r="E224" i="7" s="1"/>
  <c r="E225" i="7" a="1"/>
  <c r="E225" i="7" s="1"/>
  <c r="E226" i="7" a="1"/>
  <c r="E226" i="7" s="1"/>
  <c r="E227" i="7" a="1"/>
  <c r="E227" i="7" s="1"/>
  <c r="E228" i="7" a="1"/>
  <c r="E228" i="7" s="1"/>
  <c r="E229" i="7" a="1"/>
  <c r="E229" i="7" s="1"/>
  <c r="E230" i="7" a="1"/>
  <c r="E230" i="7" s="1"/>
  <c r="E231" i="7" a="1"/>
  <c r="E231" i="7" s="1"/>
  <c r="E232" i="7" a="1"/>
  <c r="E232" i="7" s="1"/>
  <c r="E233" i="7" a="1"/>
  <c r="E233" i="7" s="1"/>
  <c r="E234" i="7" a="1"/>
  <c r="E234" i="7" s="1"/>
  <c r="E235" i="7" a="1"/>
  <c r="E235" i="7" s="1"/>
  <c r="E236" i="7" a="1"/>
  <c r="E236" i="7" s="1"/>
  <c r="E237" i="7" a="1"/>
  <c r="E237" i="7" s="1"/>
  <c r="E238" i="7" a="1"/>
  <c r="E238" i="7" s="1"/>
  <c r="E239" i="7" a="1"/>
  <c r="E239" i="7" s="1"/>
  <c r="E240" i="7" a="1"/>
  <c r="E240" i="7" s="1"/>
  <c r="E241" i="7" a="1"/>
  <c r="E241" i="7" s="1"/>
  <c r="E242" i="7" a="1"/>
  <c r="E242" i="7" s="1"/>
  <c r="E243" i="7" a="1"/>
  <c r="E243" i="7" s="1"/>
  <c r="E244" i="7" a="1"/>
  <c r="E244" i="7" s="1"/>
  <c r="E245" i="7" a="1"/>
  <c r="E245" i="7" s="1"/>
  <c r="E246" i="7" a="1"/>
  <c r="E246" i="7" s="1"/>
  <c r="E247" i="7" a="1"/>
  <c r="E247" i="7" s="1"/>
  <c r="E248" i="7" a="1"/>
  <c r="E248" i="7" s="1"/>
  <c r="E249" i="7" a="1"/>
  <c r="E249" i="7"/>
  <c r="E250" i="7" a="1"/>
  <c r="E250" i="7" s="1"/>
  <c r="E251" i="7" a="1"/>
  <c r="E251" i="7" s="1"/>
  <c r="E252" i="7" a="1"/>
  <c r="E252" i="7" s="1"/>
  <c r="E253" i="7" a="1"/>
  <c r="E253" i="7" s="1"/>
  <c r="E254" i="7" a="1"/>
  <c r="E254" i="7" s="1"/>
  <c r="E255" i="7" a="1"/>
  <c r="E255" i="7" s="1"/>
  <c r="E256" i="7" a="1"/>
  <c r="E256" i="7" s="1"/>
  <c r="E257" i="7" a="1"/>
  <c r="E257" i="7" s="1"/>
  <c r="E258" i="7" a="1"/>
  <c r="E258" i="7" s="1"/>
  <c r="E259" i="7" a="1"/>
  <c r="E259" i="7" s="1"/>
  <c r="E260" i="7" a="1"/>
  <c r="E260" i="7" s="1"/>
  <c r="E261" i="7" a="1"/>
  <c r="E261" i="7" s="1"/>
  <c r="E262" i="7" a="1"/>
  <c r="E262" i="7" s="1"/>
  <c r="E263" i="7" a="1"/>
  <c r="E263" i="7" s="1"/>
  <c r="E264" i="7" a="1"/>
  <c r="E264" i="7" s="1"/>
  <c r="E265" i="7" a="1"/>
  <c r="E265" i="7" s="1"/>
  <c r="E266" i="7" a="1"/>
  <c r="E266" i="7" s="1"/>
  <c r="E267" i="7" a="1"/>
  <c r="E267" i="7" s="1"/>
  <c r="E268" i="7" a="1"/>
  <c r="E268" i="7" s="1"/>
  <c r="E269" i="7" a="1"/>
  <c r="E269" i="7" s="1"/>
  <c r="E270" i="7" a="1"/>
  <c r="E270" i="7" s="1"/>
  <c r="E271" i="7" a="1"/>
  <c r="E271" i="7" s="1"/>
  <c r="E272" i="7" a="1"/>
  <c r="E272" i="7" s="1"/>
  <c r="E273" i="7" a="1"/>
  <c r="E273" i="7" s="1"/>
  <c r="E274" i="7" a="1"/>
  <c r="E274" i="7" s="1"/>
  <c r="E275" i="7" a="1"/>
  <c r="E275" i="7" s="1"/>
  <c r="E276" i="7" a="1"/>
  <c r="E276" i="7" s="1"/>
  <c r="E277" i="7" a="1"/>
  <c r="E277" i="7" s="1"/>
  <c r="E278" i="7" a="1"/>
  <c r="E278" i="7" s="1"/>
  <c r="E279" i="7" a="1"/>
  <c r="E279" i="7" s="1"/>
  <c r="E280" i="7" a="1"/>
  <c r="E280" i="7" s="1"/>
  <c r="E281" i="7" a="1"/>
  <c r="E281" i="7" s="1"/>
  <c r="E282" i="7" a="1"/>
  <c r="E282" i="7" s="1"/>
  <c r="E283" i="7" a="1"/>
  <c r="E283" i="7" s="1"/>
  <c r="E284" i="7" a="1"/>
  <c r="E284" i="7" s="1"/>
  <c r="E285" i="7" a="1"/>
  <c r="E285" i="7" s="1"/>
  <c r="E286" i="7" a="1"/>
  <c r="E286" i="7" s="1"/>
  <c r="E287" i="7" a="1"/>
  <c r="E287" i="7" s="1"/>
  <c r="E288" i="7" a="1"/>
  <c r="E288" i="7" s="1"/>
  <c r="E289" i="7" a="1"/>
  <c r="E289" i="7" s="1"/>
  <c r="E290" i="7" a="1"/>
  <c r="E290" i="7" s="1"/>
  <c r="E291" i="7" a="1"/>
  <c r="E291" i="7" s="1"/>
  <c r="E292" i="7" a="1"/>
  <c r="E292" i="7" s="1"/>
  <c r="E293" i="7" a="1"/>
  <c r="E293" i="7" s="1"/>
  <c r="E294" i="7" a="1"/>
  <c r="E294" i="7" s="1"/>
  <c r="E295" i="7" a="1"/>
  <c r="E295" i="7" s="1"/>
  <c r="E296" i="7" a="1"/>
  <c r="E296" i="7" s="1"/>
  <c r="E297" i="7" a="1"/>
  <c r="E297" i="7" s="1"/>
  <c r="E298" i="7" a="1"/>
  <c r="E298" i="7" s="1"/>
  <c r="E299" i="7" a="1"/>
  <c r="E299" i="7" s="1"/>
  <c r="E300" i="7" a="1"/>
  <c r="E300" i="7" s="1"/>
  <c r="E301" i="7" a="1"/>
  <c r="E301" i="7" s="1"/>
  <c r="E302" i="7" a="1"/>
  <c r="E302" i="7" s="1"/>
  <c r="E303" i="7" a="1"/>
  <c r="E303" i="7" s="1"/>
  <c r="E304" i="7" a="1"/>
  <c r="E304" i="7" s="1"/>
  <c r="E305" i="7" a="1"/>
  <c r="E305" i="7" s="1"/>
  <c r="E306" i="7" a="1"/>
  <c r="E306" i="7" s="1"/>
  <c r="E307" i="7" a="1"/>
  <c r="E307" i="7" s="1"/>
  <c r="E308" i="7" a="1"/>
  <c r="E308" i="7" s="1"/>
  <c r="E309" i="7" a="1"/>
  <c r="E309" i="7" s="1"/>
  <c r="E310" i="7" a="1"/>
  <c r="E310" i="7" s="1"/>
  <c r="E311" i="7" a="1"/>
  <c r="E311" i="7" s="1"/>
  <c r="E312" i="7" a="1"/>
  <c r="E312" i="7" s="1"/>
  <c r="E313" i="7" a="1"/>
  <c r="E313" i="7" s="1"/>
  <c r="E314" i="7" a="1"/>
  <c r="E314" i="7" s="1"/>
  <c r="E315" i="7" a="1"/>
  <c r="E315" i="7" s="1"/>
  <c r="E316" i="7" a="1"/>
  <c r="E316" i="7" s="1"/>
  <c r="E317" i="7" a="1"/>
  <c r="E317" i="7" s="1"/>
  <c r="E318" i="7" a="1"/>
  <c r="E318" i="7" s="1"/>
  <c r="E319" i="7" a="1"/>
  <c r="E319" i="7" s="1"/>
  <c r="E320" i="7" a="1"/>
  <c r="E320" i="7" s="1"/>
  <c r="E321" i="7" a="1"/>
  <c r="E321" i="7"/>
  <c r="E322" i="7" a="1"/>
  <c r="E322" i="7" s="1"/>
  <c r="E323" i="7" a="1"/>
  <c r="E323" i="7" s="1"/>
  <c r="E324" i="7" a="1"/>
  <c r="E324" i="7" s="1"/>
  <c r="E325" i="7" a="1"/>
  <c r="E325" i="7" s="1"/>
  <c r="E326" i="7" a="1"/>
  <c r="E326" i="7" s="1"/>
  <c r="E327" i="7" a="1"/>
  <c r="E327" i="7" s="1"/>
  <c r="E328" i="7" a="1"/>
  <c r="E328" i="7" s="1"/>
  <c r="E329" i="7" a="1"/>
  <c r="E329" i="7" s="1"/>
  <c r="E330" i="7" a="1"/>
  <c r="E330" i="7" s="1"/>
  <c r="E331" i="7" a="1"/>
  <c r="E331" i="7" s="1"/>
  <c r="E332" i="7" a="1"/>
  <c r="E332" i="7" s="1"/>
  <c r="E333" i="7" a="1"/>
  <c r="E333" i="7" s="1"/>
  <c r="E334" i="7" a="1"/>
  <c r="E334" i="7" s="1"/>
  <c r="E335" i="7" a="1"/>
  <c r="E335" i="7" s="1"/>
  <c r="E336" i="7" a="1"/>
  <c r="E336" i="7" s="1"/>
  <c r="E337" i="7" a="1"/>
  <c r="E337" i="7" s="1"/>
  <c r="E338" i="7" a="1"/>
  <c r="E338" i="7" s="1"/>
  <c r="E339" i="7" a="1"/>
  <c r="E339" i="7" s="1"/>
  <c r="E340" i="7" a="1"/>
  <c r="E340" i="7" s="1"/>
  <c r="E341" i="7" a="1"/>
  <c r="E341" i="7" s="1"/>
  <c r="E342" i="7" a="1"/>
  <c r="E342" i="7" s="1"/>
  <c r="E343" i="7" a="1"/>
  <c r="E343" i="7" s="1"/>
  <c r="E344" i="7" a="1"/>
  <c r="E344" i="7" s="1"/>
  <c r="E345" i="7" a="1"/>
  <c r="E345" i="7" s="1"/>
  <c r="E346" i="7" a="1"/>
  <c r="E346" i="7" s="1"/>
  <c r="E347" i="7" a="1"/>
  <c r="E347" i="7" s="1"/>
  <c r="E348" i="7" a="1"/>
  <c r="E348" i="7" s="1"/>
  <c r="E349" i="7" a="1"/>
  <c r="E349" i="7" s="1"/>
  <c r="E350" i="7" a="1"/>
  <c r="E350" i="7" s="1"/>
  <c r="E351" i="7" a="1"/>
  <c r="E351" i="7" s="1"/>
  <c r="E352" i="7" a="1"/>
  <c r="E352" i="7" s="1"/>
  <c r="E353" i="7" a="1"/>
  <c r="E353" i="7" s="1"/>
  <c r="E354" i="7" a="1"/>
  <c r="E354" i="7" s="1"/>
  <c r="E355" i="7" a="1"/>
  <c r="E355" i="7" s="1"/>
  <c r="E356" i="7" a="1"/>
  <c r="E356" i="7" s="1"/>
  <c r="E357" i="7" a="1"/>
  <c r="E357" i="7" s="1"/>
  <c r="E358" i="7" a="1"/>
  <c r="E358" i="7" s="1"/>
  <c r="E359" i="7" a="1"/>
  <c r="E359" i="7" s="1"/>
  <c r="E360" i="7" a="1"/>
  <c r="E360" i="7" s="1"/>
  <c r="E361" i="7" a="1"/>
  <c r="E361" i="7" s="1"/>
  <c r="E362" i="7" a="1"/>
  <c r="E362" i="7" s="1"/>
  <c r="E363" i="7" a="1"/>
  <c r="E363" i="7" s="1"/>
  <c r="E364" i="7" a="1"/>
  <c r="E364" i="7" s="1"/>
  <c r="E365" i="7" a="1"/>
  <c r="E365" i="7" s="1"/>
  <c r="E366" i="7" a="1"/>
  <c r="E366" i="7" s="1"/>
  <c r="E367" i="7" a="1"/>
  <c r="E367" i="7" s="1"/>
  <c r="E368" i="7" a="1"/>
  <c r="E368" i="7" s="1"/>
  <c r="E369" i="7" a="1"/>
  <c r="E369" i="7" s="1"/>
  <c r="E370" i="7" a="1"/>
  <c r="E370" i="7" s="1"/>
  <c r="E371" i="7" a="1"/>
  <c r="E371" i="7" s="1"/>
  <c r="E372" i="7" a="1"/>
  <c r="E372" i="7" s="1"/>
  <c r="E373" i="7" a="1"/>
  <c r="E373" i="7" s="1"/>
  <c r="E374" i="7" a="1"/>
  <c r="E374" i="7" s="1"/>
  <c r="E375" i="7" a="1"/>
  <c r="E375" i="7" s="1"/>
  <c r="E376" i="7" a="1"/>
  <c r="E376" i="7" s="1"/>
  <c r="E377" i="7" a="1"/>
  <c r="E377" i="7" s="1"/>
  <c r="E378" i="7" a="1"/>
  <c r="E378" i="7" s="1"/>
  <c r="E379" i="7" a="1"/>
  <c r="E379" i="7" s="1"/>
  <c r="E380" i="7" a="1"/>
  <c r="E380" i="7" s="1"/>
  <c r="E381" i="7" a="1"/>
  <c r="E381" i="7" s="1"/>
  <c r="E382" i="7" a="1"/>
  <c r="E382" i="7" s="1"/>
  <c r="E383" i="7" a="1"/>
  <c r="E383" i="7" s="1"/>
  <c r="E384" i="7" a="1"/>
  <c r="E384" i="7" s="1"/>
  <c r="E385" i="7" a="1"/>
  <c r="E385" i="7" s="1"/>
  <c r="E386" i="7" a="1"/>
  <c r="E386" i="7" s="1"/>
  <c r="E387" i="7" a="1"/>
  <c r="E387" i="7" s="1"/>
  <c r="E388" i="7" a="1"/>
  <c r="E388" i="7" s="1"/>
  <c r="E389" i="7" a="1"/>
  <c r="E389" i="7" s="1"/>
  <c r="E390" i="7" a="1"/>
  <c r="E390" i="7" s="1"/>
  <c r="E391" i="7" a="1"/>
  <c r="E391" i="7" s="1"/>
  <c r="E392" i="7" a="1"/>
  <c r="E392" i="7" s="1"/>
  <c r="E393" i="7" a="1"/>
  <c r="E393" i="7"/>
  <c r="E394" i="7" a="1"/>
  <c r="E394" i="7" s="1"/>
  <c r="E395" i="7" a="1"/>
  <c r="E395" i="7" s="1"/>
  <c r="E396" i="7" a="1"/>
  <c r="E396" i="7" s="1"/>
  <c r="E397" i="7" a="1"/>
  <c r="E397" i="7" s="1"/>
  <c r="E398" i="7" a="1"/>
  <c r="E398" i="7" s="1"/>
  <c r="E399" i="7" a="1"/>
  <c r="E399" i="7" s="1"/>
  <c r="E400" i="7" a="1"/>
  <c r="E400" i="7" s="1"/>
  <c r="E401" i="7" a="1"/>
  <c r="E401" i="7" s="1"/>
  <c r="E402" i="7" a="1"/>
  <c r="E402" i="7" s="1"/>
  <c r="E403" i="7" a="1"/>
  <c r="E403" i="7" s="1"/>
  <c r="E404" i="7" a="1"/>
  <c r="E404" i="7" s="1"/>
  <c r="E405" i="7" a="1"/>
  <c r="E405" i="7" s="1"/>
  <c r="E406" i="7" a="1"/>
  <c r="E406" i="7" s="1"/>
  <c r="E407" i="7" a="1"/>
  <c r="E407" i="7" s="1"/>
  <c r="E408" i="7" a="1"/>
  <c r="E408" i="7" s="1"/>
  <c r="E409" i="7" a="1"/>
  <c r="E409" i="7" s="1"/>
  <c r="E410" i="7" a="1"/>
  <c r="E410" i="7" s="1"/>
  <c r="E411" i="7" a="1"/>
  <c r="E411" i="7" s="1"/>
  <c r="E412" i="7" a="1"/>
  <c r="E412" i="7" s="1"/>
  <c r="E413" i="7" a="1"/>
  <c r="E413" i="7" s="1"/>
  <c r="E414" i="7" a="1"/>
  <c r="E414" i="7" s="1"/>
  <c r="E415" i="7" a="1"/>
  <c r="E415" i="7" s="1"/>
  <c r="E416" i="7" a="1"/>
  <c r="E416" i="7" s="1"/>
  <c r="E417" i="7" a="1"/>
  <c r="E417" i="7" s="1"/>
  <c r="E418" i="7" a="1"/>
  <c r="E418" i="7" s="1"/>
  <c r="E419" i="7" a="1"/>
  <c r="E419" i="7" s="1"/>
  <c r="E420" i="7" a="1"/>
  <c r="E420" i="7" s="1"/>
  <c r="E421" i="7" a="1"/>
  <c r="E421" i="7" s="1"/>
  <c r="E422" i="7" a="1"/>
  <c r="E422" i="7" s="1"/>
  <c r="E423" i="7" a="1"/>
  <c r="E423" i="7" s="1"/>
  <c r="E424" i="7" a="1"/>
  <c r="E424" i="7" s="1"/>
  <c r="E425" i="7" a="1"/>
  <c r="E425" i="7" s="1"/>
  <c r="E426" i="7" a="1"/>
  <c r="E426" i="7" s="1"/>
  <c r="E427" i="7" a="1"/>
  <c r="E427" i="7" s="1"/>
  <c r="E428" i="7" a="1"/>
  <c r="E428" i="7" s="1"/>
  <c r="E429" i="7" a="1"/>
  <c r="E429" i="7" s="1"/>
  <c r="E430" i="7" a="1"/>
  <c r="E430" i="7" s="1"/>
  <c r="E431" i="7" a="1"/>
  <c r="E431" i="7" s="1"/>
  <c r="E432" i="7" a="1"/>
  <c r="E432" i="7" s="1"/>
  <c r="E433" i="7" a="1"/>
  <c r="E433" i="7" s="1"/>
  <c r="E434" i="7" a="1"/>
  <c r="E434" i="7" s="1"/>
  <c r="E435" i="7" a="1"/>
  <c r="E435" i="7" s="1"/>
  <c r="E436" i="7" a="1"/>
  <c r="E436" i="7" s="1"/>
  <c r="E437" i="7" a="1"/>
  <c r="E437" i="7" s="1"/>
  <c r="E438" i="7" a="1"/>
  <c r="E438" i="7" s="1"/>
  <c r="E439" i="7" a="1"/>
  <c r="E439" i="7" s="1"/>
  <c r="E440" i="7" a="1"/>
  <c r="E440" i="7" s="1"/>
  <c r="E441" i="7" a="1"/>
  <c r="E441" i="7" s="1"/>
  <c r="E442" i="7" a="1"/>
  <c r="E442" i="7" s="1"/>
  <c r="E443" i="7" a="1"/>
  <c r="E443" i="7" s="1"/>
  <c r="E444" i="7" a="1"/>
  <c r="E444" i="7" s="1"/>
  <c r="E445" i="7" a="1"/>
  <c r="E445" i="7" s="1"/>
  <c r="E446" i="7" a="1"/>
  <c r="E446" i="7" s="1"/>
  <c r="E447" i="7" a="1"/>
  <c r="E447" i="7" s="1"/>
  <c r="E448" i="7" a="1"/>
  <c r="E448" i="7" s="1"/>
  <c r="E449" i="7" a="1"/>
  <c r="E449" i="7" s="1"/>
  <c r="E450" i="7" a="1"/>
  <c r="E450" i="7" s="1"/>
  <c r="E451" i="7" a="1"/>
  <c r="E451" i="7" s="1"/>
  <c r="E452" i="7" a="1"/>
  <c r="E452" i="7" s="1"/>
  <c r="E453" i="7" a="1"/>
  <c r="E453" i="7" s="1"/>
  <c r="E454" i="7" a="1"/>
  <c r="E454" i="7" s="1"/>
  <c r="E455" i="7" a="1"/>
  <c r="E455" i="7" s="1"/>
  <c r="E456" i="7" a="1"/>
  <c r="E456" i="7" s="1"/>
  <c r="E457" i="7" a="1"/>
  <c r="E457" i="7" s="1"/>
  <c r="E458" i="7" a="1"/>
  <c r="E458" i="7" s="1"/>
  <c r="E459" i="7" a="1"/>
  <c r="E459" i="7" s="1"/>
  <c r="E460" i="7" a="1"/>
  <c r="E460" i="7" s="1"/>
  <c r="E461" i="7" a="1"/>
  <c r="E461" i="7" s="1"/>
  <c r="E462" i="7" a="1"/>
  <c r="E462" i="7" s="1"/>
  <c r="E463" i="7" a="1"/>
  <c r="E463" i="7" s="1"/>
  <c r="E464" i="7" a="1"/>
  <c r="E464" i="7" s="1"/>
  <c r="E465" i="7" a="1"/>
  <c r="E465" i="7"/>
  <c r="E466" i="7" a="1"/>
  <c r="E466" i="7" s="1"/>
  <c r="E467" i="7" a="1"/>
  <c r="E467" i="7" s="1"/>
  <c r="E468" i="7" a="1"/>
  <c r="E468" i="7" s="1"/>
  <c r="E469" i="7" a="1"/>
  <c r="E469" i="7" s="1"/>
  <c r="E470" i="7" a="1"/>
  <c r="E470" i="7" s="1"/>
  <c r="E471" i="7" a="1"/>
  <c r="E471" i="7" s="1"/>
  <c r="E472" i="7" a="1"/>
  <c r="E472" i="7" s="1"/>
  <c r="E473" i="7" a="1"/>
  <c r="E473" i="7" s="1"/>
  <c r="E474" i="7" a="1"/>
  <c r="E474" i="7" s="1"/>
  <c r="E475" i="7" a="1"/>
  <c r="E475" i="7" s="1"/>
  <c r="E476" i="7" a="1"/>
  <c r="E476" i="7" s="1"/>
  <c r="E477" i="7" a="1"/>
  <c r="E477" i="7" s="1"/>
  <c r="E478" i="7" a="1"/>
  <c r="E478" i="7" s="1"/>
  <c r="E479" i="7" a="1"/>
  <c r="E479" i="7" s="1"/>
  <c r="E480" i="7" a="1"/>
  <c r="E480" i="7" s="1"/>
  <c r="E481" i="7" a="1"/>
  <c r="E481" i="7" s="1"/>
  <c r="E482" i="7" a="1"/>
  <c r="E482" i="7" s="1"/>
  <c r="E483" i="7" a="1"/>
  <c r="E483" i="7" s="1"/>
  <c r="E484" i="7" a="1"/>
  <c r="E484" i="7" s="1"/>
  <c r="E485" i="7" a="1"/>
  <c r="E485" i="7" s="1"/>
  <c r="E486" i="7" a="1"/>
  <c r="E486" i="7" s="1"/>
  <c r="E487" i="7" a="1"/>
  <c r="E487" i="7" s="1"/>
  <c r="E488" i="7" a="1"/>
  <c r="E488" i="7" s="1"/>
  <c r="E489" i="7" a="1"/>
  <c r="E489" i="7" s="1"/>
  <c r="E490" i="7" a="1"/>
  <c r="E490" i="7" s="1"/>
  <c r="E491" i="7" a="1"/>
  <c r="E491" i="7" s="1"/>
  <c r="E492" i="7" a="1"/>
  <c r="E492" i="7" s="1"/>
  <c r="E493" i="7" a="1"/>
  <c r="E493" i="7" s="1"/>
  <c r="E494" i="7" a="1"/>
  <c r="E494" i="7" s="1"/>
  <c r="E495" i="7" a="1"/>
  <c r="E495" i="7" s="1"/>
  <c r="E496" i="7" a="1"/>
  <c r="E496" i="7" s="1"/>
  <c r="E497" i="7" a="1"/>
  <c r="E497" i="7" s="1"/>
  <c r="E498" i="7" a="1"/>
  <c r="E498" i="7" s="1"/>
  <c r="E499" i="7" a="1"/>
  <c r="E499" i="7" s="1"/>
  <c r="E500" i="7" a="1"/>
  <c r="E500" i="7" s="1"/>
  <c r="E501" i="7" a="1"/>
  <c r="E501" i="7" s="1"/>
  <c r="E502" i="7" a="1"/>
  <c r="E502" i="7" s="1"/>
  <c r="E503" i="7" a="1"/>
  <c r="E503" i="7" s="1"/>
  <c r="E504" i="7" a="1"/>
  <c r="E504" i="7" s="1"/>
  <c r="E505" i="7" a="1"/>
  <c r="E505" i="7" s="1"/>
  <c r="E506" i="7" a="1"/>
  <c r="E506" i="7" s="1"/>
  <c r="E507" i="7" a="1"/>
  <c r="E507" i="7" s="1"/>
  <c r="E508" i="7" a="1"/>
  <c r="E508" i="7" s="1"/>
  <c r="E509" i="7" a="1"/>
  <c r="E509" i="7" s="1"/>
  <c r="E510" i="7" a="1"/>
  <c r="E510" i="7" s="1"/>
  <c r="E511" i="7" a="1"/>
  <c r="E511" i="7" s="1"/>
  <c r="E512" i="7" a="1"/>
  <c r="E512" i="7" s="1"/>
  <c r="E513" i="7" a="1"/>
  <c r="E513" i="7"/>
  <c r="E514" i="7" a="1"/>
  <c r="E514" i="7" s="1"/>
  <c r="E515" i="7" a="1"/>
  <c r="E515" i="7"/>
  <c r="E516" i="7" a="1"/>
  <c r="E516" i="7" s="1"/>
  <c r="E517" i="7" a="1"/>
  <c r="E517" i="7" s="1"/>
  <c r="E518" i="7" a="1"/>
  <c r="E518" i="7" s="1"/>
  <c r="E519" i="7" a="1"/>
  <c r="E519" i="7" s="1"/>
  <c r="E520" i="7" a="1"/>
  <c r="E520" i="7" s="1"/>
  <c r="E521" i="7" a="1"/>
  <c r="E521" i="7" s="1"/>
  <c r="E522" i="7" a="1"/>
  <c r="E522" i="7" s="1"/>
  <c r="E523" i="7" a="1"/>
  <c r="E523" i="7" s="1"/>
  <c r="E524" i="7" a="1"/>
  <c r="E524" i="7" s="1"/>
  <c r="E525" i="7" a="1"/>
  <c r="E525" i="7" s="1"/>
  <c r="E526" i="7" a="1"/>
  <c r="E526" i="7" s="1"/>
  <c r="E527" i="7" a="1"/>
  <c r="E527" i="7" s="1"/>
  <c r="E528" i="7" a="1"/>
  <c r="E528" i="7" s="1"/>
  <c r="E529" i="7" a="1"/>
  <c r="E529" i="7" s="1"/>
  <c r="E530" i="7" a="1"/>
  <c r="E530" i="7" s="1"/>
  <c r="E531" i="7" a="1"/>
  <c r="E531" i="7" s="1"/>
  <c r="E532" i="7" a="1"/>
  <c r="E532" i="7" s="1"/>
  <c r="E533" i="7" a="1"/>
  <c r="E533" i="7" s="1"/>
  <c r="E534" i="7" a="1"/>
  <c r="E534" i="7" s="1"/>
  <c r="E535" i="7" a="1"/>
  <c r="E535" i="7" s="1"/>
  <c r="E536" i="7" a="1"/>
  <c r="E536" i="7" s="1"/>
  <c r="E537" i="7" a="1"/>
  <c r="E537" i="7" s="1"/>
  <c r="E538" i="7" a="1"/>
  <c r="E538" i="7" s="1"/>
  <c r="E539" i="7" a="1"/>
  <c r="E539" i="7" s="1"/>
  <c r="E540" i="7" a="1"/>
  <c r="E540" i="7" s="1"/>
  <c r="E541" i="7" a="1"/>
  <c r="E541" i="7" s="1"/>
  <c r="E542" i="7" a="1"/>
  <c r="E542" i="7" s="1"/>
  <c r="E543" i="7" a="1"/>
  <c r="E543" i="7" s="1"/>
  <c r="E544" i="7" a="1"/>
  <c r="E544" i="7" s="1"/>
  <c r="E545" i="7" a="1"/>
  <c r="E545" i="7" s="1"/>
  <c r="E546" i="7" a="1"/>
  <c r="E546" i="7" s="1"/>
  <c r="E547" i="7" a="1"/>
  <c r="E547" i="7" s="1"/>
  <c r="E548" i="7" a="1"/>
  <c r="E548" i="7" s="1"/>
  <c r="E549" i="7" a="1"/>
  <c r="E549" i="7" s="1"/>
  <c r="E550" i="7" a="1"/>
  <c r="E550" i="7" s="1"/>
  <c r="E551" i="7" a="1"/>
  <c r="E551" i="7" s="1"/>
  <c r="E552" i="7" a="1"/>
  <c r="E552" i="7" s="1"/>
  <c r="E553" i="7" a="1"/>
  <c r="E553" i="7" s="1"/>
  <c r="E554" i="7" a="1"/>
  <c r="E554" i="7" s="1"/>
  <c r="E555" i="7" a="1"/>
  <c r="E555" i="7" s="1"/>
  <c r="E556" i="7" a="1"/>
  <c r="E556" i="7" s="1"/>
  <c r="E557" i="7" a="1"/>
  <c r="E557" i="7" s="1"/>
  <c r="E558" i="7" a="1"/>
  <c r="E558" i="7" s="1"/>
  <c r="E559" i="7" a="1"/>
  <c r="E559" i="7" s="1"/>
  <c r="E560" i="7" a="1"/>
  <c r="E560" i="7" s="1"/>
  <c r="E561" i="7" a="1"/>
  <c r="E561" i="7" s="1"/>
  <c r="E562" i="7" a="1"/>
  <c r="E562" i="7" s="1"/>
  <c r="E563" i="7" a="1"/>
  <c r="E563" i="7" s="1"/>
  <c r="E564" i="7" a="1"/>
  <c r="E564" i="7" s="1"/>
  <c r="E565" i="7" a="1"/>
  <c r="E565" i="7" s="1"/>
  <c r="E566" i="7" a="1"/>
  <c r="E566" i="7" s="1"/>
  <c r="E567" i="7" a="1"/>
  <c r="E567" i="7" s="1"/>
  <c r="E568" i="7" a="1"/>
  <c r="E568" i="7" s="1"/>
  <c r="E569" i="7" a="1"/>
  <c r="E569" i="7" s="1"/>
  <c r="E570" i="7" a="1"/>
  <c r="E570" i="7" s="1"/>
  <c r="E571" i="7" a="1"/>
  <c r="E571" i="7" s="1"/>
  <c r="E572" i="7" a="1"/>
  <c r="E572" i="7" s="1"/>
  <c r="E573" i="7" a="1"/>
  <c r="E573" i="7" s="1"/>
  <c r="E574" i="7" a="1"/>
  <c r="E574" i="7" s="1"/>
  <c r="E575" i="7" a="1"/>
  <c r="E575" i="7" s="1"/>
  <c r="E576" i="7" a="1"/>
  <c r="E576" i="7" s="1"/>
  <c r="E577" i="7" a="1"/>
  <c r="E577" i="7" s="1"/>
  <c r="E578" i="7" a="1"/>
  <c r="E578" i="7" s="1"/>
  <c r="E579" i="7" a="1"/>
  <c r="E579" i="7" s="1"/>
  <c r="E580" i="7" a="1"/>
  <c r="E580" i="7" s="1"/>
  <c r="E581" i="7" a="1"/>
  <c r="E581" i="7" s="1"/>
  <c r="E582" i="7" a="1"/>
  <c r="E582" i="7" s="1"/>
  <c r="E583" i="7" a="1"/>
  <c r="E583" i="7" s="1"/>
  <c r="E584" i="7" a="1"/>
  <c r="E584" i="7" s="1"/>
  <c r="E585" i="7" a="1"/>
  <c r="E585" i="7" s="1"/>
  <c r="E586" i="7" a="1"/>
  <c r="E586" i="7" s="1"/>
  <c r="E587" i="7" a="1"/>
  <c r="E587" i="7" s="1"/>
  <c r="E588" i="7" a="1"/>
  <c r="E588" i="7" s="1"/>
  <c r="E589" i="7" a="1"/>
  <c r="E589" i="7" s="1"/>
  <c r="E590" i="7" a="1"/>
  <c r="E590" i="7" s="1"/>
  <c r="E591" i="7" a="1"/>
  <c r="E591" i="7" s="1"/>
  <c r="E592" i="7" a="1"/>
  <c r="E592" i="7" s="1"/>
  <c r="E593" i="7" a="1"/>
  <c r="E593" i="7" s="1"/>
  <c r="E594" i="7" a="1"/>
  <c r="E594" i="7" s="1"/>
  <c r="E595" i="7" a="1"/>
  <c r="E595" i="7" s="1"/>
  <c r="E596" i="7" a="1"/>
  <c r="E596" i="7" s="1"/>
  <c r="E597" i="7" a="1"/>
  <c r="E597" i="7" s="1"/>
  <c r="E598" i="7" a="1"/>
  <c r="E598" i="7" s="1"/>
  <c r="E599" i="7" a="1"/>
  <c r="E599" i="7" s="1"/>
  <c r="E600" i="7" a="1"/>
  <c r="E600" i="7" s="1"/>
  <c r="E601" i="7" a="1"/>
  <c r="E601" i="7" s="1"/>
  <c r="E602" i="7" a="1"/>
  <c r="E602" i="7" s="1"/>
  <c r="E603" i="7" a="1"/>
  <c r="E603" i="7" s="1"/>
  <c r="E604" i="7" a="1"/>
  <c r="E604" i="7" s="1"/>
  <c r="E605" i="7" a="1"/>
  <c r="E605" i="7" s="1"/>
  <c r="E606" i="7" a="1"/>
  <c r="E606" i="7" s="1"/>
  <c r="E607" i="7" a="1"/>
  <c r="E607" i="7" s="1"/>
  <c r="E608" i="7" a="1"/>
  <c r="E608" i="7" s="1"/>
  <c r="E609" i="7" a="1"/>
  <c r="E609" i="7" s="1"/>
  <c r="E610" i="7" a="1"/>
  <c r="E610" i="7" s="1"/>
  <c r="E611" i="7" a="1"/>
  <c r="E611" i="7" s="1"/>
  <c r="E612" i="7" a="1"/>
  <c r="E612" i="7" s="1"/>
  <c r="E613" i="7" a="1"/>
  <c r="E613" i="7" s="1"/>
  <c r="E614" i="7" a="1"/>
  <c r="E614" i="7" s="1"/>
  <c r="E615" i="7" a="1"/>
  <c r="E615" i="7" s="1"/>
  <c r="E616" i="7" a="1"/>
  <c r="E616" i="7" s="1"/>
  <c r="E617" i="7" a="1"/>
  <c r="E617" i="7" s="1"/>
  <c r="E618" i="7" a="1"/>
  <c r="E618" i="7" s="1"/>
  <c r="E619" i="7" a="1"/>
  <c r="E619" i="7" s="1"/>
  <c r="E620" i="7" a="1"/>
  <c r="E620" i="7" s="1"/>
  <c r="E621" i="7" a="1"/>
  <c r="E621" i="7" s="1"/>
  <c r="E622" i="7" a="1"/>
  <c r="E622" i="7" s="1"/>
  <c r="E623" i="7" a="1"/>
  <c r="E623" i="7" s="1"/>
  <c r="E624" i="7" a="1"/>
  <c r="E624" i="7" s="1"/>
  <c r="E625" i="7" a="1"/>
  <c r="E625" i="7" s="1"/>
  <c r="E626" i="7" a="1"/>
  <c r="E626" i="7" s="1"/>
  <c r="E627" i="7" a="1"/>
  <c r="E627" i="7" s="1"/>
  <c r="E628" i="7" a="1"/>
  <c r="E628" i="7" s="1"/>
  <c r="E629" i="7" a="1"/>
  <c r="E629" i="7" s="1"/>
  <c r="E630" i="7" a="1"/>
  <c r="E630" i="7" s="1"/>
  <c r="E631" i="7" a="1"/>
  <c r="E631" i="7" s="1"/>
  <c r="E632" i="7" a="1"/>
  <c r="E632" i="7" s="1"/>
  <c r="E633" i="7" a="1"/>
  <c r="E633" i="7" s="1"/>
  <c r="E634" i="7" a="1"/>
  <c r="E634" i="7" s="1"/>
  <c r="E635" i="7" a="1"/>
  <c r="E635" i="7" s="1"/>
  <c r="E636" i="7" a="1"/>
  <c r="E636" i="7" s="1"/>
  <c r="E637" i="7" a="1"/>
  <c r="E637" i="7" s="1"/>
  <c r="E638" i="7" a="1"/>
  <c r="E638" i="7" s="1"/>
  <c r="E639" i="7" a="1"/>
  <c r="E639" i="7" s="1"/>
  <c r="E640" i="7" a="1"/>
  <c r="E640" i="7" s="1"/>
  <c r="E641" i="7" a="1"/>
  <c r="E641" i="7" s="1"/>
  <c r="E642" i="7" a="1"/>
  <c r="E642" i="7" s="1"/>
  <c r="E643" i="7" a="1"/>
  <c r="E643" i="7" s="1"/>
  <c r="E644" i="7" a="1"/>
  <c r="E644" i="7" s="1"/>
  <c r="E645" i="7" a="1"/>
  <c r="E645" i="7" s="1"/>
  <c r="E646" i="7" a="1"/>
  <c r="E646" i="7" s="1"/>
  <c r="E647" i="7" a="1"/>
  <c r="E647" i="7" s="1"/>
  <c r="E648" i="7" a="1"/>
  <c r="E648" i="7" s="1"/>
  <c r="E649" i="7" a="1"/>
  <c r="E649" i="7" s="1"/>
  <c r="E650" i="7" a="1"/>
  <c r="E650" i="7" s="1"/>
  <c r="E651" i="7" a="1"/>
  <c r="E651" i="7" s="1"/>
  <c r="E652" i="7" a="1"/>
  <c r="E652" i="7" s="1"/>
  <c r="E653" i="7" a="1"/>
  <c r="E653" i="7" s="1"/>
  <c r="E654" i="7" a="1"/>
  <c r="E654" i="7" s="1"/>
  <c r="E655" i="7" a="1"/>
  <c r="E655" i="7" s="1"/>
  <c r="E656" i="7" a="1"/>
  <c r="E656" i="7" s="1"/>
  <c r="E657" i="7" a="1"/>
  <c r="E657" i="7" s="1"/>
  <c r="E658" i="7" a="1"/>
  <c r="E658" i="7" s="1"/>
  <c r="E659" i="7" a="1"/>
  <c r="E659" i="7" s="1"/>
  <c r="E660" i="7" a="1"/>
  <c r="E660" i="7" s="1"/>
  <c r="E661" i="7" a="1"/>
  <c r="E661" i="7" s="1"/>
  <c r="E662" i="7" a="1"/>
  <c r="E662" i="7" s="1"/>
  <c r="E663" i="7" a="1"/>
  <c r="E663" i="7" s="1"/>
  <c r="E664" i="7" a="1"/>
  <c r="E664" i="7" s="1"/>
  <c r="E665" i="7" a="1"/>
  <c r="E665" i="7" s="1"/>
  <c r="E666" i="7" a="1"/>
  <c r="E666" i="7" s="1"/>
  <c r="E667" i="7" a="1"/>
  <c r="E667" i="7" s="1"/>
  <c r="E668" i="7" a="1"/>
  <c r="E668" i="7" s="1"/>
  <c r="E669" i="7" a="1"/>
  <c r="E669" i="7" s="1"/>
  <c r="E670" i="7" a="1"/>
  <c r="E670" i="7" s="1"/>
  <c r="E671" i="7" a="1"/>
  <c r="E671" i="7" s="1"/>
  <c r="E672" i="7" a="1"/>
  <c r="E672" i="7" s="1"/>
  <c r="E673" i="7" a="1"/>
  <c r="E673" i="7" s="1"/>
  <c r="E674" i="7" a="1"/>
  <c r="E674" i="7" s="1"/>
  <c r="E675" i="7" a="1"/>
  <c r="E675" i="7" s="1"/>
  <c r="E676" i="7" a="1"/>
  <c r="E676" i="7" s="1"/>
  <c r="E677" i="7" a="1"/>
  <c r="E677" i="7" s="1"/>
  <c r="E678" i="7" a="1"/>
  <c r="E678" i="7" s="1"/>
  <c r="E679" i="7" a="1"/>
  <c r="E679" i="7" s="1"/>
  <c r="E680" i="7" a="1"/>
  <c r="E680" i="7" s="1"/>
  <c r="E681" i="7" a="1"/>
  <c r="E681" i="7" s="1"/>
  <c r="E682" i="7" a="1"/>
  <c r="E682" i="7" s="1"/>
  <c r="E683" i="7" a="1"/>
  <c r="E683" i="7" s="1"/>
  <c r="E684" i="7" a="1"/>
  <c r="E684" i="7" s="1"/>
  <c r="E685" i="7" a="1"/>
  <c r="E685" i="7" s="1"/>
  <c r="E686" i="7" a="1"/>
  <c r="E686" i="7" s="1"/>
  <c r="E687" i="7" a="1"/>
  <c r="E687" i="7" s="1"/>
  <c r="E688" i="7" a="1"/>
  <c r="E688" i="7" s="1"/>
  <c r="E689" i="7" a="1"/>
  <c r="E689" i="7" s="1"/>
  <c r="E690" i="7" a="1"/>
  <c r="E690" i="7" s="1"/>
  <c r="E691" i="7" a="1"/>
  <c r="E691" i="7" s="1"/>
  <c r="E692" i="7" a="1"/>
  <c r="E692" i="7" s="1"/>
  <c r="E693" i="7" a="1"/>
  <c r="E693" i="7" s="1"/>
  <c r="E694" i="7" a="1"/>
  <c r="E694" i="7" s="1"/>
  <c r="E695" i="7" a="1"/>
  <c r="E695" i="7" s="1"/>
  <c r="E696" i="7" a="1"/>
  <c r="E696" i="7" s="1"/>
  <c r="E697" i="7" a="1"/>
  <c r="E697" i="7" s="1"/>
  <c r="E698" i="7" a="1"/>
  <c r="E698" i="7" s="1"/>
  <c r="E699" i="7" a="1"/>
  <c r="E699" i="7" s="1"/>
  <c r="E700" i="7" a="1"/>
  <c r="E700" i="7" s="1"/>
  <c r="E701" i="7" a="1"/>
  <c r="E701" i="7" s="1"/>
  <c r="E702" i="7" a="1"/>
  <c r="E702" i="7" s="1"/>
  <c r="E703" i="7" a="1"/>
  <c r="E703" i="7" s="1"/>
  <c r="E704" i="7" a="1"/>
  <c r="E704" i="7" s="1"/>
  <c r="E705" i="7" a="1"/>
  <c r="E705" i="7" s="1"/>
  <c r="E706" i="7" a="1"/>
  <c r="E706" i="7" s="1"/>
  <c r="E707" i="7" a="1"/>
  <c r="E707" i="7" s="1"/>
  <c r="E708" i="7" a="1"/>
  <c r="E708" i="7" s="1"/>
  <c r="E709" i="7" a="1"/>
  <c r="E709" i="7" s="1"/>
  <c r="E710" i="7" a="1"/>
  <c r="E710" i="7" s="1"/>
  <c r="E711" i="7" a="1"/>
  <c r="E711" i="7" s="1"/>
  <c r="E712" i="7" a="1"/>
  <c r="E712" i="7" s="1"/>
  <c r="E713" i="7" a="1"/>
  <c r="E713" i="7" s="1"/>
  <c r="E714" i="7" a="1"/>
  <c r="E714" i="7" s="1"/>
  <c r="E715" i="7" a="1"/>
  <c r="E715" i="7" s="1"/>
  <c r="E716" i="7" a="1"/>
  <c r="E716" i="7" s="1"/>
  <c r="E717" i="7" a="1"/>
  <c r="E717" i="7" s="1"/>
  <c r="E718" i="7" a="1"/>
  <c r="E718" i="7" s="1"/>
  <c r="E719" i="7" a="1"/>
  <c r="E719" i="7" s="1"/>
  <c r="E720" i="7" a="1"/>
  <c r="E720" i="7" s="1"/>
  <c r="E721" i="7" a="1"/>
  <c r="E721" i="7" s="1"/>
  <c r="E722" i="7" a="1"/>
  <c r="E722" i="7" s="1"/>
  <c r="E723" i="7" a="1"/>
  <c r="E723" i="7" s="1"/>
  <c r="E724" i="7" a="1"/>
  <c r="E724" i="7" s="1"/>
  <c r="E725" i="7" a="1"/>
  <c r="E725" i="7" s="1"/>
  <c r="E726" i="7" a="1"/>
  <c r="E726" i="7" s="1"/>
  <c r="E727" i="7" a="1"/>
  <c r="E727" i="7" s="1"/>
  <c r="E728" i="7" a="1"/>
  <c r="E728" i="7" s="1"/>
  <c r="E729" i="7" a="1"/>
  <c r="E729" i="7" s="1"/>
  <c r="E730" i="7" a="1"/>
  <c r="E730" i="7" s="1"/>
  <c r="E731" i="7" a="1"/>
  <c r="E731" i="7" s="1"/>
  <c r="E732" i="7" a="1"/>
  <c r="E732" i="7" s="1"/>
  <c r="E733" i="7" a="1"/>
  <c r="E733" i="7" s="1"/>
  <c r="E734" i="7" a="1"/>
  <c r="E734" i="7" s="1"/>
  <c r="E735" i="7" a="1"/>
  <c r="E735" i="7" s="1"/>
  <c r="E736" i="7" a="1"/>
  <c r="E736" i="7" s="1"/>
  <c r="E737" i="7" a="1"/>
  <c r="E737" i="7" s="1"/>
  <c r="E738" i="7" a="1"/>
  <c r="E738" i="7" s="1"/>
  <c r="E739" i="7" a="1"/>
  <c r="E739" i="7" s="1"/>
  <c r="E740" i="7" a="1"/>
  <c r="E740" i="7" s="1"/>
  <c r="E741" i="7" a="1"/>
  <c r="E741" i="7" s="1"/>
  <c r="E742" i="7" a="1"/>
  <c r="E742" i="7" s="1"/>
  <c r="E743" i="7" a="1"/>
  <c r="E743" i="7" s="1"/>
  <c r="E744" i="7" a="1"/>
  <c r="E744" i="7" s="1"/>
  <c r="E745" i="7" a="1"/>
  <c r="E745" i="7" s="1"/>
  <c r="E746" i="7" a="1"/>
  <c r="E746" i="7" s="1"/>
  <c r="E747" i="7" a="1"/>
  <c r="E747" i="7" s="1"/>
  <c r="E748" i="7" a="1"/>
  <c r="E748" i="7" s="1"/>
  <c r="E749" i="7" a="1"/>
  <c r="E749" i="7" s="1"/>
  <c r="E750" i="7" a="1"/>
  <c r="E750" i="7" s="1"/>
  <c r="E751" i="7" a="1"/>
  <c r="E751" i="7" s="1"/>
  <c r="E752" i="7" a="1"/>
  <c r="E752" i="7" s="1"/>
  <c r="E753" i="7" a="1"/>
  <c r="E753" i="7" s="1"/>
  <c r="E754" i="7" a="1"/>
  <c r="E754" i="7" s="1"/>
  <c r="E755" i="7" a="1"/>
  <c r="E755" i="7" s="1"/>
  <c r="E756" i="7" a="1"/>
  <c r="E756" i="7" s="1"/>
  <c r="E757" i="7" a="1"/>
  <c r="E757" i="7" s="1"/>
  <c r="E758" i="7" a="1"/>
  <c r="E758" i="7" s="1"/>
  <c r="E759" i="7" a="1"/>
  <c r="E759" i="7" s="1"/>
  <c r="E760" i="7" a="1"/>
  <c r="E760" i="7" s="1"/>
  <c r="E761" i="7" a="1"/>
  <c r="E761" i="7" s="1"/>
  <c r="E762" i="7" a="1"/>
  <c r="E762" i="7" s="1"/>
  <c r="E763" i="7" a="1"/>
  <c r="E763" i="7" s="1"/>
  <c r="E764" i="7" a="1"/>
  <c r="E764" i="7" s="1"/>
  <c r="E765" i="7" a="1"/>
  <c r="E765" i="7" s="1"/>
  <c r="E766" i="7" a="1"/>
  <c r="E766" i="7" s="1"/>
  <c r="E767" i="7" a="1"/>
  <c r="E767" i="7" s="1"/>
  <c r="E768" i="7" a="1"/>
  <c r="E768" i="7" s="1"/>
  <c r="E769" i="7" a="1"/>
  <c r="E769" i="7" s="1"/>
  <c r="E770" i="7" a="1"/>
  <c r="E770" i="7" s="1"/>
  <c r="E771" i="7" a="1"/>
  <c r="E771" i="7" s="1"/>
  <c r="E772" i="7" a="1"/>
  <c r="E772" i="7" s="1"/>
  <c r="E773" i="7" a="1"/>
  <c r="E773" i="7" s="1"/>
  <c r="E774" i="7" a="1"/>
  <c r="E774" i="7" s="1"/>
  <c r="E775" i="7" a="1"/>
  <c r="E775" i="7" s="1"/>
  <c r="E776" i="7" a="1"/>
  <c r="E776" i="7" s="1"/>
  <c r="E777" i="7" a="1"/>
  <c r="E777" i="7" s="1"/>
  <c r="E778" i="7" a="1"/>
  <c r="E778" i="7" s="1"/>
  <c r="E779" i="7" a="1"/>
  <c r="E779" i="7" s="1"/>
  <c r="E780" i="7" a="1"/>
  <c r="E780" i="7" s="1"/>
  <c r="E781" i="7" a="1"/>
  <c r="E781" i="7" s="1"/>
  <c r="E782" i="7" a="1"/>
  <c r="E782" i="7" s="1"/>
  <c r="E783" i="7" a="1"/>
  <c r="E783" i="7" s="1"/>
  <c r="E784" i="7" a="1"/>
  <c r="E784" i="7" s="1"/>
  <c r="E785" i="7" a="1"/>
  <c r="E785" i="7" s="1"/>
  <c r="E786" i="7" a="1"/>
  <c r="E786" i="7" s="1"/>
  <c r="E787" i="7" a="1"/>
  <c r="E787" i="7" s="1"/>
  <c r="E788" i="7" a="1"/>
  <c r="E788" i="7" s="1"/>
  <c r="E789" i="7" a="1"/>
  <c r="E789" i="7" s="1"/>
  <c r="E790" i="7" a="1"/>
  <c r="E790" i="7" s="1"/>
  <c r="E791" i="7" a="1"/>
  <c r="E791" i="7" s="1"/>
  <c r="E792" i="7" a="1"/>
  <c r="E792" i="7" s="1"/>
  <c r="E793" i="7" a="1"/>
  <c r="E793" i="7" s="1"/>
  <c r="E794" i="7" a="1"/>
  <c r="E794" i="7" s="1"/>
  <c r="E795" i="7" a="1"/>
  <c r="E795" i="7" s="1"/>
  <c r="E796" i="7" a="1"/>
  <c r="E796" i="7" s="1"/>
  <c r="E797" i="7" a="1"/>
  <c r="E797" i="7" s="1"/>
  <c r="E798" i="7" a="1"/>
  <c r="E798" i="7" s="1"/>
  <c r="E799" i="7" a="1"/>
  <c r="E799" i="7" s="1"/>
  <c r="E800" i="7" a="1"/>
  <c r="E800" i="7" s="1"/>
  <c r="E801" i="7" a="1"/>
  <c r="E801" i="7" s="1"/>
  <c r="E802" i="7" a="1"/>
  <c r="E802" i="7" s="1"/>
  <c r="E803" i="7" a="1"/>
  <c r="E803" i="7" s="1"/>
  <c r="E804" i="7" a="1"/>
  <c r="E804" i="7" s="1"/>
  <c r="E805" i="7" a="1"/>
  <c r="E805" i="7" s="1"/>
  <c r="E806" i="7" a="1"/>
  <c r="E806" i="7" s="1"/>
  <c r="E807" i="7" a="1"/>
  <c r="E807" i="7" s="1"/>
  <c r="E808" i="7" a="1"/>
  <c r="E808" i="7" s="1"/>
  <c r="E809" i="7" a="1"/>
  <c r="E809" i="7" s="1"/>
  <c r="E810" i="7" a="1"/>
  <c r="E810" i="7" s="1"/>
  <c r="E811" i="7" a="1"/>
  <c r="E811" i="7" s="1"/>
  <c r="E812" i="7" a="1"/>
  <c r="E812" i="7" s="1"/>
  <c r="E813" i="7" a="1"/>
  <c r="E813" i="7" s="1"/>
  <c r="E814" i="7" a="1"/>
  <c r="E814" i="7" s="1"/>
  <c r="E815" i="7" a="1"/>
  <c r="E815" i="7" s="1"/>
  <c r="E816" i="7" a="1"/>
  <c r="E816" i="7" s="1"/>
  <c r="E817" i="7" a="1"/>
  <c r="E817" i="7" s="1"/>
  <c r="E818" i="7" a="1"/>
  <c r="E818" i="7" s="1"/>
  <c r="E819" i="7" a="1"/>
  <c r="E819" i="7" s="1"/>
  <c r="E820" i="7" a="1"/>
  <c r="E820" i="7" s="1"/>
  <c r="E821" i="7" a="1"/>
  <c r="E821" i="7" s="1"/>
  <c r="E822" i="7" a="1"/>
  <c r="E822" i="7" s="1"/>
  <c r="E823" i="7" a="1"/>
  <c r="E823" i="7" s="1"/>
  <c r="E824" i="7" a="1"/>
  <c r="E824" i="7" s="1"/>
  <c r="E825" i="7" a="1"/>
  <c r="E825" i="7" s="1"/>
  <c r="E826" i="7" a="1"/>
  <c r="E826" i="7" s="1"/>
  <c r="E827" i="7" a="1"/>
  <c r="E827" i="7" s="1"/>
  <c r="E828" i="7" a="1"/>
  <c r="E828" i="7" s="1"/>
  <c r="E829" i="7" a="1"/>
  <c r="E829" i="7" s="1"/>
  <c r="E830" i="7" a="1"/>
  <c r="E830" i="7" s="1"/>
  <c r="E831" i="7" a="1"/>
  <c r="E831" i="7" s="1"/>
  <c r="E832" i="7" a="1"/>
  <c r="E832" i="7" s="1"/>
  <c r="E833" i="7" a="1"/>
  <c r="E833" i="7" s="1"/>
  <c r="E834" i="7" a="1"/>
  <c r="E834" i="7" s="1"/>
  <c r="E835" i="7" a="1"/>
  <c r="E835" i="7" s="1"/>
  <c r="E836" i="7" a="1"/>
  <c r="E836" i="7" s="1"/>
  <c r="E837" i="7" a="1"/>
  <c r="E837" i="7" s="1"/>
  <c r="E838" i="7" a="1"/>
  <c r="E838" i="7" s="1"/>
  <c r="E839" i="7" a="1"/>
  <c r="E839" i="7" s="1"/>
  <c r="E840" i="7" a="1"/>
  <c r="E840" i="7" s="1"/>
  <c r="E841" i="7" a="1"/>
  <c r="E841" i="7" s="1"/>
  <c r="E842" i="7" a="1"/>
  <c r="E842" i="7" s="1"/>
  <c r="E843" i="7" a="1"/>
  <c r="E843" i="7" s="1"/>
  <c r="E844" i="7" a="1"/>
  <c r="E844" i="7" s="1"/>
  <c r="E845" i="7" a="1"/>
  <c r="E845" i="7" s="1"/>
  <c r="E846" i="7" a="1"/>
  <c r="E846" i="7" s="1"/>
  <c r="E847" i="7" a="1"/>
  <c r="E847" i="7" s="1"/>
  <c r="E848" i="7" a="1"/>
  <c r="E848" i="7" s="1"/>
  <c r="E849" i="7" a="1"/>
  <c r="E849" i="7" s="1"/>
  <c r="E850" i="7" a="1"/>
  <c r="E850" i="7" s="1"/>
  <c r="E851" i="7" a="1"/>
  <c r="E851" i="7" s="1"/>
  <c r="E852" i="7" a="1"/>
  <c r="E852" i="7" s="1"/>
  <c r="E853" i="7" a="1"/>
  <c r="E853" i="7" s="1"/>
  <c r="E854" i="7" a="1"/>
  <c r="E854" i="7" s="1"/>
  <c r="E855" i="7" a="1"/>
  <c r="E855" i="7" s="1"/>
  <c r="E856" i="7" a="1"/>
  <c r="E856" i="7" s="1"/>
  <c r="E857" i="7" a="1"/>
  <c r="E857" i="7" s="1"/>
  <c r="E858" i="7" a="1"/>
  <c r="E858" i="7" s="1"/>
  <c r="E859" i="7" a="1"/>
  <c r="E859" i="7" s="1"/>
  <c r="E860" i="7" a="1"/>
  <c r="E860" i="7" s="1"/>
  <c r="E861" i="7" a="1"/>
  <c r="E861" i="7" s="1"/>
  <c r="E862" i="7" a="1"/>
  <c r="E862" i="7" s="1"/>
  <c r="E863" i="7" a="1"/>
  <c r="E863" i="7" s="1"/>
  <c r="E864" i="7" a="1"/>
  <c r="E864" i="7" s="1"/>
  <c r="E865" i="7" a="1"/>
  <c r="E865" i="7" s="1"/>
  <c r="E866" i="7" a="1"/>
  <c r="E866" i="7" s="1"/>
  <c r="E867" i="7" a="1"/>
  <c r="E867" i="7" s="1"/>
  <c r="E868" i="7" a="1"/>
  <c r="E868" i="7" s="1"/>
  <c r="E869" i="7" a="1"/>
  <c r="E869" i="7" s="1"/>
  <c r="E870" i="7" a="1"/>
  <c r="E870" i="7" s="1"/>
  <c r="E871" i="7" a="1"/>
  <c r="E871" i="7" s="1"/>
  <c r="E872" i="7" a="1"/>
  <c r="E872" i="7" s="1"/>
  <c r="E873" i="7" a="1"/>
  <c r="E873" i="7" s="1"/>
  <c r="E874" i="7" a="1"/>
  <c r="E874" i="7" s="1"/>
  <c r="E875" i="7" a="1"/>
  <c r="E875" i="7" s="1"/>
  <c r="E876" i="7" a="1"/>
  <c r="E876" i="7" s="1"/>
  <c r="E877" i="7" a="1"/>
  <c r="E877" i="7" s="1"/>
  <c r="E878" i="7" a="1"/>
  <c r="E878" i="7" s="1"/>
  <c r="E879" i="7" a="1"/>
  <c r="E879" i="7" s="1"/>
  <c r="E880" i="7" a="1"/>
  <c r="E880" i="7" s="1"/>
  <c r="E881" i="7" a="1"/>
  <c r="E881" i="7" s="1"/>
  <c r="E882" i="7" a="1"/>
  <c r="E882" i="7" s="1"/>
  <c r="E883" i="7" a="1"/>
  <c r="E883" i="7" s="1"/>
  <c r="E884" i="7" a="1"/>
  <c r="E884" i="7" s="1"/>
  <c r="E885" i="7" a="1"/>
  <c r="E885" i="7" s="1"/>
  <c r="E886" i="7" a="1"/>
  <c r="E886" i="7" s="1"/>
  <c r="E887" i="7" a="1"/>
  <c r="E887" i="7" s="1"/>
  <c r="E888" i="7" a="1"/>
  <c r="E888" i="7" s="1"/>
  <c r="E889" i="7" a="1"/>
  <c r="E889" i="7" s="1"/>
  <c r="E890" i="7" a="1"/>
  <c r="E890" i="7" s="1"/>
  <c r="E891" i="7" a="1"/>
  <c r="E891" i="7"/>
  <c r="E892" i="7" a="1"/>
  <c r="E892" i="7" s="1"/>
  <c r="E893" i="7" a="1"/>
  <c r="E893" i="7" s="1"/>
  <c r="E894" i="7" a="1"/>
  <c r="E894" i="7" s="1"/>
  <c r="E895" i="7" a="1"/>
  <c r="E895" i="7" s="1"/>
  <c r="E896" i="7" a="1"/>
  <c r="E896" i="7" s="1"/>
  <c r="E897" i="7" a="1"/>
  <c r="E897" i="7" s="1"/>
  <c r="E898" i="7" a="1"/>
  <c r="E898" i="7" s="1"/>
  <c r="E899" i="7" a="1"/>
  <c r="E899" i="7" s="1"/>
  <c r="E900" i="7" a="1"/>
  <c r="E900" i="7" s="1"/>
  <c r="E901" i="7" a="1"/>
  <c r="E901" i="7" s="1"/>
  <c r="E902" i="7" a="1"/>
  <c r="E902" i="7" s="1"/>
  <c r="E903" i="7" a="1"/>
  <c r="E903" i="7" s="1"/>
  <c r="E904" i="7" a="1"/>
  <c r="E904" i="7" s="1"/>
  <c r="E905" i="7" a="1"/>
  <c r="E905" i="7" s="1"/>
  <c r="E906" i="7" a="1"/>
  <c r="E906" i="7" s="1"/>
  <c r="E907" i="7" a="1"/>
  <c r="E907" i="7" s="1"/>
  <c r="E908" i="7" a="1"/>
  <c r="E908" i="7"/>
  <c r="E909" i="7" a="1"/>
  <c r="E909" i="7" s="1"/>
  <c r="E910" i="7" a="1"/>
  <c r="E910" i="7" s="1"/>
  <c r="E911" i="7" a="1"/>
  <c r="E911" i="7" s="1"/>
  <c r="E912" i="7" a="1"/>
  <c r="E912" i="7" s="1"/>
  <c r="E913" i="7" a="1"/>
  <c r="E913" i="7" s="1"/>
  <c r="E914" i="7" a="1"/>
  <c r="E914" i="7"/>
  <c r="E915" i="7" a="1"/>
  <c r="E915" i="7" s="1"/>
  <c r="E916" i="7" a="1"/>
  <c r="E916" i="7" s="1"/>
  <c r="E917" i="7" a="1"/>
  <c r="E917" i="7" s="1"/>
  <c r="E918" i="7" a="1"/>
  <c r="E918" i="7" s="1"/>
  <c r="E919" i="7" a="1"/>
  <c r="E919" i="7" s="1"/>
  <c r="E920" i="7" a="1"/>
  <c r="E920" i="7"/>
  <c r="E921" i="7" a="1"/>
  <c r="E921" i="7" s="1"/>
  <c r="E922" i="7" a="1"/>
  <c r="E922" i="7" s="1"/>
  <c r="E923" i="7" a="1"/>
  <c r="E923" i="7" s="1"/>
  <c r="E924" i="7" a="1"/>
  <c r="E924" i="7" s="1"/>
  <c r="E925" i="7" a="1"/>
  <c r="E925" i="7" s="1"/>
  <c r="E926" i="7" a="1"/>
  <c r="E926" i="7"/>
  <c r="E927" i="7" a="1"/>
  <c r="E927" i="7" s="1"/>
  <c r="E928" i="7" a="1"/>
  <c r="E928" i="7" s="1"/>
  <c r="E929" i="7" a="1"/>
  <c r="E929" i="7" s="1"/>
  <c r="E930" i="7" a="1"/>
  <c r="E930" i="7" s="1"/>
  <c r="E931" i="7" a="1"/>
  <c r="E931" i="7" s="1"/>
  <c r="E932" i="7" a="1"/>
  <c r="E932" i="7" s="1"/>
  <c r="E933" i="7" a="1"/>
  <c r="E933" i="7" s="1"/>
  <c r="E934" i="7" a="1"/>
  <c r="E934" i="7" s="1"/>
  <c r="E935" i="7" a="1"/>
  <c r="E935" i="7" s="1"/>
  <c r="E936" i="7" a="1"/>
  <c r="E936" i="7" s="1"/>
  <c r="E937" i="7" a="1"/>
  <c r="E937" i="7" s="1"/>
  <c r="E938" i="7" a="1"/>
  <c r="E938" i="7" s="1"/>
  <c r="E939" i="7" a="1"/>
  <c r="E939" i="7" s="1"/>
  <c r="E940" i="7" a="1"/>
  <c r="E940" i="7" s="1"/>
  <c r="E941" i="7" a="1"/>
  <c r="E941" i="7" s="1"/>
  <c r="E942" i="7" a="1"/>
  <c r="E942" i="7" s="1"/>
  <c r="E943" i="7" a="1"/>
  <c r="E943" i="7" s="1"/>
  <c r="E944" i="7" a="1"/>
  <c r="E944" i="7" s="1"/>
  <c r="E945" i="7" a="1"/>
  <c r="E945" i="7" s="1"/>
  <c r="E946" i="7" a="1"/>
  <c r="E946" i="7" s="1"/>
  <c r="E947" i="7" a="1"/>
  <c r="E947" i="7" s="1"/>
  <c r="E948" i="7" a="1"/>
  <c r="E948" i="7" s="1"/>
  <c r="E949" i="7" a="1"/>
  <c r="E949" i="7" s="1"/>
  <c r="E950" i="7" a="1"/>
  <c r="E950" i="7" s="1"/>
  <c r="E951" i="7" a="1"/>
  <c r="E951" i="7" s="1"/>
  <c r="E952" i="7" a="1"/>
  <c r="E952" i="7" s="1"/>
  <c r="E953" i="7" a="1"/>
  <c r="E953" i="7" s="1"/>
  <c r="E954" i="7" a="1"/>
  <c r="E954" i="7" s="1"/>
  <c r="E955" i="7" a="1"/>
  <c r="E955" i="7" s="1"/>
  <c r="E956" i="7" a="1"/>
  <c r="E956" i="7" s="1"/>
  <c r="E957" i="7" a="1"/>
  <c r="E957" i="7" s="1"/>
  <c r="E958" i="7" a="1"/>
  <c r="E958" i="7" s="1"/>
  <c r="E959" i="7" a="1"/>
  <c r="E959" i="7" s="1"/>
  <c r="E960" i="7" a="1"/>
  <c r="E960" i="7" s="1"/>
  <c r="E961" i="7" a="1"/>
  <c r="E961" i="7" s="1"/>
  <c r="E962" i="7" a="1"/>
  <c r="E962" i="7" s="1"/>
  <c r="E963" i="7" a="1"/>
  <c r="E963" i="7" s="1"/>
  <c r="E964" i="7" a="1"/>
  <c r="E964" i="7" s="1"/>
  <c r="E965" i="7" a="1"/>
  <c r="E965" i="7" s="1"/>
  <c r="E966" i="7" a="1"/>
  <c r="E966" i="7" s="1"/>
  <c r="E967" i="7" a="1"/>
  <c r="E967" i="7" s="1"/>
  <c r="E968" i="7" a="1"/>
  <c r="E968" i="7" s="1"/>
  <c r="E969" i="7" a="1"/>
  <c r="E969" i="7" s="1"/>
  <c r="E970" i="7" a="1"/>
  <c r="E970" i="7" s="1"/>
  <c r="E971" i="7" a="1"/>
  <c r="E971" i="7" s="1"/>
  <c r="E972" i="7" a="1"/>
  <c r="E972" i="7" s="1"/>
  <c r="E973" i="7" a="1"/>
  <c r="E973" i="7" s="1"/>
  <c r="E974" i="7" a="1"/>
  <c r="E974" i="7" s="1"/>
  <c r="E975" i="7" a="1"/>
  <c r="E975" i="7" s="1"/>
  <c r="E976" i="7" a="1"/>
  <c r="E976" i="7" s="1"/>
  <c r="E977" i="7" a="1"/>
  <c r="E977" i="7" s="1"/>
  <c r="E978" i="7" a="1"/>
  <c r="E978" i="7" s="1"/>
  <c r="E979" i="7" a="1"/>
  <c r="E979" i="7" s="1"/>
  <c r="E980" i="7" a="1"/>
  <c r="E980" i="7" s="1"/>
  <c r="E981" i="7" a="1"/>
  <c r="E981" i="7" s="1"/>
  <c r="E982" i="7" a="1"/>
  <c r="E982" i="7" s="1"/>
  <c r="E983" i="7" a="1"/>
  <c r="E983" i="7" s="1"/>
  <c r="E984" i="7" a="1"/>
  <c r="E984" i="7" s="1"/>
  <c r="E985" i="7" a="1"/>
  <c r="E985" i="7" s="1"/>
  <c r="E986" i="7" a="1"/>
  <c r="E986" i="7" s="1"/>
  <c r="E987" i="7" a="1"/>
  <c r="E987" i="7" s="1"/>
  <c r="E988" i="7" a="1"/>
  <c r="E988" i="7" s="1"/>
  <c r="E989" i="7" a="1"/>
  <c r="E989" i="7" s="1"/>
  <c r="E990" i="7" a="1"/>
  <c r="E990" i="7" s="1"/>
  <c r="E991" i="7" a="1"/>
  <c r="E991" i="7" s="1"/>
  <c r="E992" i="7" a="1"/>
  <c r="E992" i="7" s="1"/>
  <c r="E993" i="7" a="1"/>
  <c r="E993" i="7" s="1"/>
  <c r="E994" i="7" a="1"/>
  <c r="E994" i="7" s="1"/>
  <c r="E995" i="7" a="1"/>
  <c r="E995" i="7" s="1"/>
  <c r="E996" i="7" a="1"/>
  <c r="E996" i="7" s="1"/>
  <c r="E997" i="7" a="1"/>
  <c r="E997" i="7" s="1"/>
  <c r="E998" i="7" a="1"/>
  <c r="E998" i="7" s="1"/>
  <c r="E999" i="7" a="1"/>
  <c r="E999" i="7" s="1"/>
  <c r="E1000" i="7" a="1"/>
  <c r="E1000" i="7" s="1"/>
  <c r="E1001" i="7" a="1"/>
  <c r="E1001" i="7" s="1"/>
  <c r="E1002" i="7" a="1"/>
  <c r="E1002" i="7" s="1"/>
  <c r="E1003" i="7" a="1"/>
  <c r="E1003" i="7" s="1"/>
  <c r="E1004" i="7" a="1"/>
  <c r="E1004" i="7" s="1"/>
  <c r="E1005" i="7" a="1"/>
  <c r="E1005" i="7" s="1"/>
  <c r="E1006" i="7" a="1"/>
  <c r="E1006" i="7" s="1"/>
  <c r="E1007" i="7" a="1"/>
  <c r="E1007" i="7" s="1"/>
  <c r="E1008" i="7" a="1"/>
  <c r="E1008" i="7" s="1"/>
  <c r="E1009" i="7" a="1"/>
  <c r="E1009" i="7" s="1"/>
  <c r="E1010" i="7" a="1"/>
  <c r="E1010" i="7" s="1"/>
  <c r="E1011" i="7" a="1"/>
  <c r="E1011" i="7" s="1"/>
  <c r="E1012" i="7" a="1"/>
  <c r="E1012" i="7" s="1"/>
  <c r="E1013" i="7" a="1"/>
  <c r="E1013" i="7" s="1"/>
  <c r="E1014" i="7" a="1"/>
  <c r="E1014" i="7" s="1"/>
  <c r="E1015" i="7" a="1"/>
  <c r="E1015" i="7" s="1"/>
  <c r="E1016" i="7" a="1"/>
  <c r="E1016" i="7" s="1"/>
  <c r="E1017" i="7" a="1"/>
  <c r="E1017" i="7" s="1"/>
  <c r="E1018" i="7" a="1"/>
  <c r="E1018" i="7" s="1"/>
  <c r="E1019" i="7" a="1"/>
  <c r="E1019" i="7" s="1"/>
  <c r="E1020" i="7" a="1"/>
  <c r="E1020" i="7" s="1"/>
  <c r="E1021" i="7" a="1"/>
  <c r="E1021" i="7" s="1"/>
  <c r="E1022" i="7" a="1"/>
  <c r="E1022" i="7" s="1"/>
  <c r="E1023" i="7" a="1"/>
  <c r="E1023" i="7" s="1"/>
  <c r="E1024" i="7" a="1"/>
  <c r="E1024" i="7" s="1"/>
  <c r="E1025" i="7" a="1"/>
  <c r="E1025" i="7" s="1"/>
  <c r="E1026" i="7" a="1"/>
  <c r="E1026" i="7" s="1"/>
  <c r="E1027" i="7" a="1"/>
  <c r="E1027" i="7" s="1"/>
  <c r="E1028" i="7" a="1"/>
  <c r="E1028" i="7" s="1"/>
  <c r="E1029" i="7" a="1"/>
  <c r="E1029" i="7" s="1"/>
  <c r="E1030" i="7" a="1"/>
  <c r="E1030" i="7" s="1"/>
  <c r="E1031" i="7" a="1"/>
  <c r="E1031" i="7" s="1"/>
  <c r="E1032" i="7" a="1"/>
  <c r="E1032" i="7" s="1"/>
  <c r="E1033" i="7" a="1"/>
  <c r="E1033" i="7" s="1"/>
  <c r="E1034" i="7" a="1"/>
  <c r="E1034" i="7" s="1"/>
  <c r="E1035" i="7" a="1"/>
  <c r="E1035" i="7" s="1"/>
  <c r="E1036" i="7" a="1"/>
  <c r="E1036" i="7" s="1"/>
  <c r="E1037" i="7" a="1"/>
  <c r="E1037" i="7" s="1"/>
  <c r="E1038" i="7" a="1"/>
  <c r="E1038" i="7" s="1"/>
  <c r="E1039" i="7" a="1"/>
  <c r="E1039" i="7" s="1"/>
  <c r="E1040" i="7" a="1"/>
  <c r="E1040" i="7" s="1"/>
  <c r="E1041" i="7" a="1"/>
  <c r="E1041" i="7" s="1"/>
  <c r="E1042" i="7" a="1"/>
  <c r="E1042" i="7" s="1"/>
  <c r="E1043" i="7" a="1"/>
  <c r="E1043" i="7" s="1"/>
  <c r="E1044" i="7" a="1"/>
  <c r="E1044" i="7" s="1"/>
  <c r="E1045" i="7" a="1"/>
  <c r="E1045" i="7" s="1"/>
  <c r="E1046" i="7" a="1"/>
  <c r="E1046" i="7" s="1"/>
  <c r="E1047" i="7" a="1"/>
  <c r="E1047" i="7" s="1"/>
  <c r="E1048" i="7" a="1"/>
  <c r="E1048" i="7" s="1"/>
  <c r="E1049" i="7" a="1"/>
  <c r="E1049" i="7" s="1"/>
  <c r="E1050" i="7" a="1"/>
  <c r="E1050" i="7" s="1"/>
  <c r="E1051" i="7" a="1"/>
  <c r="E1051" i="7" s="1"/>
  <c r="E1052" i="7" a="1"/>
  <c r="E1052" i="7" s="1"/>
  <c r="E1053" i="7" a="1"/>
  <c r="E1053" i="7" s="1"/>
  <c r="E1054" i="7" a="1"/>
  <c r="E1054" i="7" s="1"/>
  <c r="E1055" i="7" a="1"/>
  <c r="E1055" i="7" s="1"/>
  <c r="E1056" i="7" a="1"/>
  <c r="E1056" i="7" s="1"/>
  <c r="E1057" i="7" a="1"/>
  <c r="E1057" i="7" s="1"/>
  <c r="E1058" i="7" a="1"/>
  <c r="E1058" i="7" s="1"/>
  <c r="E1059" i="7" a="1"/>
  <c r="E1059" i="7" s="1"/>
  <c r="E1060" i="7" a="1"/>
  <c r="E1060" i="7" s="1"/>
  <c r="E1061" i="7" a="1"/>
  <c r="E1061" i="7" s="1"/>
  <c r="E1062" i="7" a="1"/>
  <c r="E1062" i="7" s="1"/>
  <c r="E1063" i="7" a="1"/>
  <c r="E1063" i="7" s="1"/>
  <c r="E1064" i="7" a="1"/>
  <c r="E1064" i="7" s="1"/>
  <c r="E1065" i="7" a="1"/>
  <c r="E1065" i="7" s="1"/>
  <c r="E1066" i="7" a="1"/>
  <c r="E1066" i="7" s="1"/>
  <c r="E1067" i="7" a="1"/>
  <c r="E1067" i="7" s="1"/>
  <c r="E1068" i="7" a="1"/>
  <c r="E1068" i="7" s="1"/>
  <c r="E1069" i="7" a="1"/>
  <c r="E1069" i="7" s="1"/>
  <c r="E1070" i="7" a="1"/>
  <c r="E1070" i="7" s="1"/>
  <c r="E1071" i="7" a="1"/>
  <c r="E1071" i="7" s="1"/>
  <c r="E1072" i="7" a="1"/>
  <c r="E1072" i="7" s="1"/>
  <c r="E1073" i="7" a="1"/>
  <c r="E1073" i="7" s="1"/>
  <c r="E1074" i="7" a="1"/>
  <c r="E1074" i="7" s="1"/>
  <c r="E1075" i="7" a="1"/>
  <c r="E1075" i="7" s="1"/>
  <c r="E1076" i="7" a="1"/>
  <c r="E1076" i="7" s="1"/>
  <c r="E1077" i="7" a="1"/>
  <c r="E1077" i="7" s="1"/>
  <c r="E1078" i="7" a="1"/>
  <c r="E1078" i="7" s="1"/>
  <c r="E1079" i="7" a="1"/>
  <c r="E1079" i="7" s="1"/>
  <c r="E1080" i="7" a="1"/>
  <c r="E1080" i="7" s="1"/>
  <c r="E1081" i="7" a="1"/>
  <c r="E1081" i="7" s="1"/>
  <c r="E1082" i="7" a="1"/>
  <c r="E1082" i="7" s="1"/>
  <c r="E1083" i="7" a="1"/>
  <c r="E1083" i="7" s="1"/>
  <c r="E1084" i="7" a="1"/>
  <c r="E1084" i="7" s="1"/>
  <c r="E1085" i="7" a="1"/>
  <c r="E1085" i="7" s="1"/>
  <c r="E1086" i="7" a="1"/>
  <c r="E1086" i="7" s="1"/>
  <c r="E1087" i="7" a="1"/>
  <c r="E1087" i="7" s="1"/>
  <c r="E1088" i="7" a="1"/>
  <c r="E1088" i="7" s="1"/>
  <c r="E1089" i="7" a="1"/>
  <c r="E1089" i="7" s="1"/>
  <c r="E1090" i="7" a="1"/>
  <c r="E1090" i="7" s="1"/>
  <c r="E1091" i="7" a="1"/>
  <c r="E1091" i="7" s="1"/>
  <c r="E1092" i="7" a="1"/>
  <c r="E1092" i="7" s="1"/>
  <c r="E1093" i="7" a="1"/>
  <c r="E1093" i="7" s="1"/>
  <c r="E1094" i="7" a="1"/>
  <c r="E1094" i="7" s="1"/>
  <c r="E1095" i="7" a="1"/>
  <c r="E1095" i="7" s="1"/>
  <c r="E1096" i="7" a="1"/>
  <c r="E1096" i="7" s="1"/>
  <c r="E1097" i="7" a="1"/>
  <c r="E1097" i="7" s="1"/>
  <c r="E1098" i="7" a="1"/>
  <c r="E1098" i="7" s="1"/>
  <c r="E1099" i="7" a="1"/>
  <c r="E1099" i="7" s="1"/>
  <c r="E1100" i="7" a="1"/>
  <c r="E1100" i="7" s="1"/>
  <c r="E1101" i="7" a="1"/>
  <c r="E1101" i="7" s="1"/>
  <c r="E1102" i="7" a="1"/>
  <c r="E1102" i="7" s="1"/>
  <c r="E1103" i="7" a="1"/>
  <c r="E1103" i="7" s="1"/>
  <c r="E1104" i="7" a="1"/>
  <c r="E1104" i="7" s="1"/>
  <c r="E1105" i="7" a="1"/>
  <c r="E1105" i="7" s="1"/>
  <c r="E1106" i="7" a="1"/>
  <c r="E1106" i="7" s="1"/>
  <c r="E1107" i="7" a="1"/>
  <c r="E1107" i="7" s="1"/>
  <c r="E1108" i="7" a="1"/>
  <c r="E1108" i="7" s="1"/>
  <c r="E1109" i="7" a="1"/>
  <c r="E1109" i="7" s="1"/>
  <c r="E1110" i="7" a="1"/>
  <c r="E1110" i="7" s="1"/>
  <c r="E1111" i="7" a="1"/>
  <c r="E1111" i="7" s="1"/>
  <c r="E1112" i="7" a="1"/>
  <c r="E1112" i="7" s="1"/>
  <c r="E1113" i="7" a="1"/>
  <c r="E1113" i="7" s="1"/>
  <c r="E1114" i="7" a="1"/>
  <c r="E1114" i="7" s="1"/>
  <c r="E1115" i="7" a="1"/>
  <c r="E1115" i="7" s="1"/>
  <c r="E1116" i="7" a="1"/>
  <c r="E1116" i="7" s="1"/>
  <c r="E1117" i="7" a="1"/>
  <c r="E1117" i="7" s="1"/>
  <c r="E1118" i="7" a="1"/>
  <c r="E1118" i="7" s="1"/>
  <c r="E1119" i="7" a="1"/>
  <c r="E1119" i="7" s="1"/>
  <c r="E1120" i="7" a="1"/>
  <c r="E1120" i="7" s="1"/>
  <c r="E1121" i="7" a="1"/>
  <c r="E1121" i="7" s="1"/>
  <c r="E1122" i="7" a="1"/>
  <c r="E1122" i="7" s="1"/>
  <c r="E1123" i="7" a="1"/>
  <c r="E1123" i="7" s="1"/>
  <c r="E1124" i="7" a="1"/>
  <c r="E1124" i="7" s="1"/>
  <c r="E1125" i="7" a="1"/>
  <c r="E1125" i="7" s="1"/>
  <c r="E1126" i="7" a="1"/>
  <c r="E1126" i="7" s="1"/>
  <c r="E1127" i="7" a="1"/>
  <c r="E1127" i="7" s="1"/>
  <c r="E1128" i="7" a="1"/>
  <c r="E1128" i="7" s="1"/>
  <c r="E1129" i="7" a="1"/>
  <c r="E1129" i="7" s="1"/>
  <c r="E1130" i="7" a="1"/>
  <c r="E1130" i="7" s="1"/>
  <c r="E1131" i="7" a="1"/>
  <c r="E1131" i="7" s="1"/>
  <c r="E1132" i="7" a="1"/>
  <c r="E1132" i="7" s="1"/>
  <c r="E1133" i="7" a="1"/>
  <c r="E1133" i="7" s="1"/>
  <c r="E1134" i="7" a="1"/>
  <c r="E1134" i="7" s="1"/>
  <c r="E1135" i="7" a="1"/>
  <c r="E1135" i="7" s="1"/>
  <c r="E1136" i="7" a="1"/>
  <c r="E1136" i="7" s="1"/>
  <c r="E1137" i="7" a="1"/>
  <c r="E1137" i="7" s="1"/>
  <c r="E1138" i="7" a="1"/>
  <c r="E1138" i="7" s="1"/>
  <c r="E1139" i="7" a="1"/>
  <c r="E1139" i="7" s="1"/>
  <c r="E1140" i="7" a="1"/>
  <c r="E1140" i="7" s="1"/>
  <c r="E1141" i="7" a="1"/>
  <c r="E1141" i="7" s="1"/>
  <c r="E1142" i="7" a="1"/>
  <c r="E1142" i="7" s="1"/>
  <c r="E1143" i="7" a="1"/>
  <c r="E1143" i="7" s="1"/>
  <c r="E1144" i="7" a="1"/>
  <c r="E1144" i="7" s="1"/>
  <c r="E1145" i="7" a="1"/>
  <c r="E1145" i="7" s="1"/>
  <c r="E1146" i="7" a="1"/>
  <c r="E1146" i="7" s="1"/>
  <c r="E1147" i="7" a="1"/>
  <c r="E1147" i="7" s="1"/>
  <c r="E1148" i="7" a="1"/>
  <c r="E1148" i="7" s="1"/>
  <c r="E1149" i="7" a="1"/>
  <c r="E1149" i="7" s="1"/>
  <c r="E1150" i="7" a="1"/>
  <c r="E1150" i="7" s="1"/>
  <c r="E1151" i="7" a="1"/>
  <c r="E1151" i="7" s="1"/>
  <c r="E1152" i="7" a="1"/>
  <c r="E1152" i="7" s="1"/>
  <c r="E1153" i="7" a="1"/>
  <c r="E1153" i="7" s="1"/>
  <c r="E1154" i="7" a="1"/>
  <c r="E1154" i="7" s="1"/>
  <c r="E1155" i="7" a="1"/>
  <c r="E1155" i="7" s="1"/>
  <c r="E1156" i="7" a="1"/>
  <c r="E1156" i="7" s="1"/>
  <c r="E1157" i="7" a="1"/>
  <c r="E1157" i="7" s="1"/>
  <c r="E1158" i="7" a="1"/>
  <c r="E1158" i="7" s="1"/>
  <c r="E1159" i="7" a="1"/>
  <c r="E1159" i="7" s="1"/>
  <c r="E1160" i="7" a="1"/>
  <c r="E1160" i="7" s="1"/>
  <c r="E1161" i="7" a="1"/>
  <c r="E1161" i="7" s="1"/>
  <c r="E1162" i="7" a="1"/>
  <c r="E1162" i="7" s="1"/>
  <c r="E1163" i="7" a="1"/>
  <c r="E1163" i="7" s="1"/>
  <c r="E1164" i="7" a="1"/>
  <c r="E1164" i="7" s="1"/>
  <c r="E1165" i="7" a="1"/>
  <c r="E1165" i="7" s="1"/>
  <c r="E1166" i="7" a="1"/>
  <c r="E1166" i="7" s="1"/>
  <c r="E1167" i="7" a="1"/>
  <c r="E1167" i="7" s="1"/>
  <c r="E1168" i="7" a="1"/>
  <c r="E1168" i="7" s="1"/>
  <c r="E1169" i="7" a="1"/>
  <c r="E1169" i="7" s="1"/>
  <c r="E1170" i="7" a="1"/>
  <c r="E1170" i="7" s="1"/>
  <c r="E1171" i="7" a="1"/>
  <c r="E1171" i="7" s="1"/>
  <c r="E1172" i="7" a="1"/>
  <c r="E1172" i="7" s="1"/>
  <c r="E1173" i="7" a="1"/>
  <c r="E1173" i="7" s="1"/>
  <c r="E1174" i="7" a="1"/>
  <c r="E1174" i="7" s="1"/>
  <c r="E1175" i="7" a="1"/>
  <c r="E1175" i="7" s="1"/>
  <c r="E1176" i="7" a="1"/>
  <c r="E1176" i="7" s="1"/>
  <c r="E1177" i="7" a="1"/>
  <c r="E1177" i="7" s="1"/>
  <c r="E1178" i="7" a="1"/>
  <c r="E1178" i="7" s="1"/>
  <c r="E1179" i="7" a="1"/>
  <c r="E1179" i="7" s="1"/>
  <c r="E1180" i="7" a="1"/>
  <c r="E1180" i="7" s="1"/>
  <c r="E1181" i="7" a="1"/>
  <c r="E1181" i="7" s="1"/>
  <c r="E1182" i="7" a="1"/>
  <c r="E1182" i="7" s="1"/>
  <c r="E1183" i="7" a="1"/>
  <c r="E1183" i="7" s="1"/>
  <c r="E1184" i="7" a="1"/>
  <c r="E1184" i="7" s="1"/>
  <c r="E1185" i="7" a="1"/>
  <c r="E1185" i="7" s="1"/>
  <c r="E1186" i="7" a="1"/>
  <c r="E1186" i="7" s="1"/>
  <c r="E1187" i="7" a="1"/>
  <c r="E1187" i="7" s="1"/>
  <c r="E1188" i="7" a="1"/>
  <c r="E1188" i="7" s="1"/>
  <c r="E1189" i="7" a="1"/>
  <c r="E1189" i="7" s="1"/>
  <c r="E1190" i="7" a="1"/>
  <c r="E1190" i="7" s="1"/>
  <c r="E1191" i="7" a="1"/>
  <c r="E1191" i="7" s="1"/>
  <c r="E1192" i="7" a="1"/>
  <c r="E1192" i="7" s="1"/>
  <c r="E1193" i="7" a="1"/>
  <c r="E1193" i="7" s="1"/>
  <c r="E1194" i="7" a="1"/>
  <c r="E1194" i="7" s="1"/>
  <c r="E1195" i="7" a="1"/>
  <c r="E1195" i="7" s="1"/>
  <c r="E1196" i="7" a="1"/>
  <c r="E1196" i="7" s="1"/>
  <c r="E1197" i="7" a="1"/>
  <c r="E1197" i="7" s="1"/>
  <c r="E1198" i="7" a="1"/>
  <c r="E1198" i="7" s="1"/>
  <c r="E1199" i="7" a="1"/>
  <c r="E1199" i="7" s="1"/>
  <c r="E1200" i="7" a="1"/>
  <c r="E1200" i="7" s="1"/>
  <c r="E1201" i="7" a="1"/>
  <c r="E1201" i="7" s="1"/>
  <c r="E1202" i="7" a="1"/>
  <c r="E1202" i="7" s="1"/>
  <c r="E1203" i="7" a="1"/>
  <c r="E1203" i="7" s="1"/>
  <c r="E1204" i="7" a="1"/>
  <c r="E1204" i="7" s="1"/>
  <c r="E1205" i="7" a="1"/>
  <c r="E1205" i="7" s="1"/>
  <c r="E1206" i="7" a="1"/>
  <c r="E1206" i="7" s="1"/>
  <c r="E1207" i="7" a="1"/>
  <c r="E1207" i="7" s="1"/>
  <c r="E1208" i="7" a="1"/>
  <c r="E1208" i="7" s="1"/>
  <c r="E1209" i="7" a="1"/>
  <c r="E1209" i="7" s="1"/>
  <c r="E1210" i="7" a="1"/>
  <c r="E1210" i="7" s="1"/>
  <c r="E1211" i="7" a="1"/>
  <c r="E1211" i="7" s="1"/>
  <c r="E1212" i="7" a="1"/>
  <c r="E1212" i="7" s="1"/>
  <c r="E1213" i="7" a="1"/>
  <c r="E1213" i="7" s="1"/>
  <c r="E1214" i="7" a="1"/>
  <c r="E1214" i="7" s="1"/>
  <c r="E1215" i="7" a="1"/>
  <c r="E1215" i="7" s="1"/>
  <c r="E1216" i="7" a="1"/>
  <c r="E1216" i="7" s="1"/>
  <c r="E1217" i="7" a="1"/>
  <c r="E1217" i="7" s="1"/>
  <c r="E1218" i="7" a="1"/>
  <c r="E1218" i="7" s="1"/>
  <c r="E1219" i="7" a="1"/>
  <c r="E1219" i="7" s="1"/>
  <c r="E1220" i="7" a="1"/>
  <c r="E1220" i="7" s="1"/>
  <c r="E1221" i="7" a="1"/>
  <c r="E1221" i="7" s="1"/>
  <c r="E1222" i="7" a="1"/>
  <c r="E1222" i="7" s="1"/>
  <c r="E1223" i="7" a="1"/>
  <c r="E1223" i="7" s="1"/>
  <c r="E1224" i="7" a="1"/>
  <c r="E1224" i="7" s="1"/>
  <c r="E1225" i="7" a="1"/>
  <c r="E1225" i="7" s="1"/>
  <c r="E1226" i="7" a="1"/>
  <c r="E1226" i="7" s="1"/>
  <c r="E1227" i="7" a="1"/>
  <c r="E1227" i="7" s="1"/>
  <c r="E1228" i="7" a="1"/>
  <c r="E1228" i="7" s="1"/>
  <c r="E1229" i="7" a="1"/>
  <c r="E1229" i="7" s="1"/>
  <c r="E1230" i="7" a="1"/>
  <c r="E1230" i="7" s="1"/>
  <c r="E1231" i="7" a="1"/>
  <c r="E1231" i="7" s="1"/>
  <c r="E1232" i="7" a="1"/>
  <c r="E1232" i="7" s="1"/>
  <c r="E1233" i="7" a="1"/>
  <c r="E1233" i="7" s="1"/>
  <c r="E1234" i="7" a="1"/>
  <c r="E1234" i="7" s="1"/>
  <c r="E1235" i="7" a="1"/>
  <c r="E1235" i="7" s="1"/>
  <c r="E1236" i="7" a="1"/>
  <c r="E1236" i="7" s="1"/>
  <c r="E1237" i="7" a="1"/>
  <c r="E1237" i="7" s="1"/>
  <c r="E1238" i="7" a="1"/>
  <c r="E1238" i="7" s="1"/>
  <c r="E1239" i="7" a="1"/>
  <c r="E1239" i="7" s="1"/>
  <c r="E1240" i="7" a="1"/>
  <c r="E1240" i="7" s="1"/>
  <c r="E1241" i="7" a="1"/>
  <c r="E1241" i="7" s="1"/>
  <c r="E1242" i="7" a="1"/>
  <c r="E1242" i="7" s="1"/>
  <c r="E1243" i="7" a="1"/>
  <c r="E1243" i="7" s="1"/>
  <c r="E1244" i="7" a="1"/>
  <c r="E1244" i="7" s="1"/>
  <c r="E1245" i="7" a="1"/>
  <c r="E1245" i="7" s="1"/>
  <c r="E1246" i="7" a="1"/>
  <c r="E1246" i="7" s="1"/>
  <c r="E1247" i="7" a="1"/>
  <c r="E1247" i="7" s="1"/>
  <c r="E1248" i="7" a="1"/>
  <c r="E1248" i="7" s="1"/>
  <c r="E1249" i="7" a="1"/>
  <c r="E1249" i="7" s="1"/>
  <c r="E1250" i="7" a="1"/>
  <c r="E1250" i="7" s="1"/>
  <c r="E1251" i="7" a="1"/>
  <c r="E1251" i="7" s="1"/>
  <c r="E1252" i="7" a="1"/>
  <c r="E1252" i="7" s="1"/>
  <c r="E1253" i="7" a="1"/>
  <c r="E1253" i="7" s="1"/>
  <c r="E1254" i="7" a="1"/>
  <c r="E1254" i="7" s="1"/>
  <c r="E1255" i="7" a="1"/>
  <c r="E1255" i="7" s="1"/>
  <c r="E1256" i="7" a="1"/>
  <c r="E1256" i="7" s="1"/>
  <c r="E1257" i="7" a="1"/>
  <c r="E1257" i="7" s="1"/>
  <c r="E1258" i="7" a="1"/>
  <c r="E1258" i="7" s="1"/>
  <c r="E1259" i="7" a="1"/>
  <c r="E1259" i="7" s="1"/>
  <c r="E1260" i="7" a="1"/>
  <c r="E1260" i="7" s="1"/>
  <c r="E1261" i="7" a="1"/>
  <c r="E1261" i="7" s="1"/>
  <c r="E1262" i="7" a="1"/>
  <c r="E1262" i="7" s="1"/>
  <c r="E1263" i="7" a="1"/>
  <c r="E1263" i="7" s="1"/>
  <c r="E1264" i="7" a="1"/>
  <c r="E1264" i="7" s="1"/>
  <c r="E1265" i="7" a="1"/>
  <c r="E1265" i="7" s="1"/>
  <c r="E1266" i="7" a="1"/>
  <c r="E1266" i="7" s="1"/>
  <c r="E1267" i="7" a="1"/>
  <c r="E1267" i="7" s="1"/>
  <c r="E1268" i="7" a="1"/>
  <c r="E1268" i="7" s="1"/>
  <c r="E1269" i="7" a="1"/>
  <c r="E1269" i="7" s="1"/>
  <c r="E1270" i="7" a="1"/>
  <c r="E1270" i="7" s="1"/>
  <c r="E1271" i="7" a="1"/>
  <c r="E1271" i="7" s="1"/>
  <c r="E1272" i="7" a="1"/>
  <c r="E1272" i="7" s="1"/>
  <c r="E1273" i="7" a="1"/>
  <c r="E1273" i="7" s="1"/>
  <c r="E1274" i="7" a="1"/>
  <c r="E1274" i="7" s="1"/>
  <c r="E1275" i="7" a="1"/>
  <c r="E1275" i="7" s="1"/>
  <c r="E1276" i="7" a="1"/>
  <c r="E1276" i="7" s="1"/>
  <c r="E1277" i="7" a="1"/>
  <c r="E1277" i="7" s="1"/>
  <c r="E1278" i="7" a="1"/>
  <c r="E1278" i="7" s="1"/>
  <c r="E1279" i="7" a="1"/>
  <c r="E1279" i="7" s="1"/>
  <c r="E1280" i="7" a="1"/>
  <c r="E1280" i="7" s="1"/>
  <c r="E1281" i="7" a="1"/>
  <c r="E1281" i="7" s="1"/>
  <c r="E1282" i="7" a="1"/>
  <c r="E1282" i="7" s="1"/>
  <c r="E1283" i="7" a="1"/>
  <c r="E1283" i="7" s="1"/>
  <c r="E1284" i="7" a="1"/>
  <c r="E1284" i="7" s="1"/>
  <c r="E1285" i="7" a="1"/>
  <c r="E1285" i="7" s="1"/>
  <c r="E1286" i="7" a="1"/>
  <c r="E1286" i="7" s="1"/>
  <c r="E1287" i="7" a="1"/>
  <c r="E1287" i="7" s="1"/>
  <c r="E1288" i="7" a="1"/>
  <c r="E1288" i="7" s="1"/>
  <c r="E1289" i="7" a="1"/>
  <c r="E1289" i="7" s="1"/>
  <c r="E1290" i="7" a="1"/>
  <c r="E1290" i="7" s="1"/>
  <c r="E1291" i="7" a="1"/>
  <c r="E1291" i="7" s="1"/>
  <c r="E1292" i="7" a="1"/>
  <c r="E1292" i="7" s="1"/>
  <c r="E1293" i="7" a="1"/>
  <c r="E1293" i="7" s="1"/>
  <c r="E1294" i="7" a="1"/>
  <c r="E1294" i="7" s="1"/>
  <c r="E1295" i="7" a="1"/>
  <c r="E1295" i="7" s="1"/>
  <c r="E1296" i="7" a="1"/>
  <c r="E1296" i="7" s="1"/>
  <c r="E1297" i="7" a="1"/>
  <c r="E1297" i="7" s="1"/>
  <c r="E1298" i="7" a="1"/>
  <c r="E1298" i="7" s="1"/>
  <c r="E1299" i="7" a="1"/>
  <c r="E1299" i="7" s="1"/>
  <c r="E1300" i="7" a="1"/>
  <c r="E1300" i="7" s="1"/>
  <c r="E1301" i="7" a="1"/>
  <c r="E1301" i="7" s="1"/>
  <c r="E1302" i="7" a="1"/>
  <c r="E1302" i="7" s="1"/>
  <c r="E1303" i="7" a="1"/>
  <c r="E1303" i="7" s="1"/>
  <c r="E1304" i="7" a="1"/>
  <c r="E1304" i="7" s="1"/>
  <c r="E1305" i="7" a="1"/>
  <c r="E1305" i="7" s="1"/>
  <c r="E1306" i="7" a="1"/>
  <c r="E1306" i="7" s="1"/>
  <c r="E1307" i="7" a="1"/>
  <c r="E1307" i="7" s="1"/>
  <c r="E1308" i="7" a="1"/>
  <c r="E1308" i="7" s="1"/>
  <c r="E1309" i="7" a="1"/>
  <c r="E1309" i="7" s="1"/>
  <c r="E1310" i="7" a="1"/>
  <c r="E1310" i="7" s="1"/>
  <c r="E1311" i="7" a="1"/>
  <c r="E1311" i="7" s="1"/>
  <c r="E1312" i="7" a="1"/>
  <c r="E1312" i="7" s="1"/>
  <c r="E1313" i="7" a="1"/>
  <c r="E1313" i="7" s="1"/>
  <c r="E1314" i="7" a="1"/>
  <c r="E1314" i="7" s="1"/>
  <c r="E1315" i="7" a="1"/>
  <c r="E1315" i="7" s="1"/>
  <c r="E1316" i="7" a="1"/>
  <c r="E1316" i="7" s="1"/>
  <c r="E1317" i="7" a="1"/>
  <c r="E1317" i="7" s="1"/>
  <c r="E1318" i="7" a="1"/>
  <c r="E1318" i="7" s="1"/>
  <c r="E1319" i="7" a="1"/>
  <c r="E1319" i="7" s="1"/>
  <c r="E1320" i="7" a="1"/>
  <c r="E1320" i="7" s="1"/>
  <c r="E1321" i="7" a="1"/>
  <c r="E1321" i="7" s="1"/>
  <c r="E1322" i="7" a="1"/>
  <c r="E1322" i="7" s="1"/>
  <c r="E1323" i="7" a="1"/>
  <c r="E1323" i="7" s="1"/>
  <c r="E1324" i="7" a="1"/>
  <c r="E1324" i="7" s="1"/>
  <c r="E1325" i="7" a="1"/>
  <c r="E1325" i="7" s="1"/>
  <c r="E1326" i="7" a="1"/>
  <c r="E1326" i="7" s="1"/>
  <c r="E1327" i="7" a="1"/>
  <c r="E1327" i="7" s="1"/>
  <c r="E1328" i="7" a="1"/>
  <c r="E1328" i="7" s="1"/>
  <c r="E1329" i="7" a="1"/>
  <c r="E1329" i="7" s="1"/>
  <c r="E1330" i="7" a="1"/>
  <c r="E1330" i="7" s="1"/>
  <c r="E1331" i="7" a="1"/>
  <c r="E1331" i="7" s="1"/>
  <c r="E1332" i="7" a="1"/>
  <c r="E1332" i="7" s="1"/>
  <c r="E1333" i="7" a="1"/>
  <c r="E1333" i="7" s="1"/>
  <c r="E1334" i="7" a="1"/>
  <c r="E1334" i="7" s="1"/>
  <c r="E1335" i="7" a="1"/>
  <c r="E1335" i="7" s="1"/>
  <c r="E1336" i="7" a="1"/>
  <c r="E1336" i="7" s="1"/>
  <c r="E1337" i="7" a="1"/>
  <c r="E1337" i="7" s="1"/>
  <c r="E1338" i="7" a="1"/>
  <c r="E1338" i="7" s="1"/>
  <c r="E1339" i="7" a="1"/>
  <c r="E1339" i="7" s="1"/>
  <c r="E1340" i="7" a="1"/>
  <c r="E1340" i="7" s="1"/>
  <c r="E1341" i="7" a="1"/>
  <c r="E1341" i="7" s="1"/>
  <c r="E1342" i="7" a="1"/>
  <c r="E1342" i="7" s="1"/>
  <c r="E1343" i="7" a="1"/>
  <c r="E1343" i="7" s="1"/>
  <c r="E1344" i="7" a="1"/>
  <c r="E1344" i="7" s="1"/>
  <c r="E1345" i="7" a="1"/>
  <c r="E1345" i="7" s="1"/>
  <c r="E1346" i="7" a="1"/>
  <c r="E1346" i="7" s="1"/>
  <c r="E1347" i="7" a="1"/>
  <c r="E1347" i="7" s="1"/>
  <c r="E1348" i="7" a="1"/>
  <c r="E1348" i="7" s="1"/>
  <c r="E1349" i="7" a="1"/>
  <c r="E1349" i="7" s="1"/>
  <c r="E1350" i="7" a="1"/>
  <c r="E1350" i="7" s="1"/>
  <c r="E1351" i="7" a="1"/>
  <c r="E1351" i="7" s="1"/>
  <c r="E1352" i="7" a="1"/>
  <c r="E1352" i="7" s="1"/>
  <c r="E1353" i="7" a="1"/>
  <c r="E1353" i="7" s="1"/>
  <c r="E1354" i="7" a="1"/>
  <c r="E1354" i="7" s="1"/>
  <c r="E1355" i="7" a="1"/>
  <c r="E1355" i="7" s="1"/>
  <c r="E1356" i="7" a="1"/>
  <c r="E1356" i="7" s="1"/>
  <c r="E1357" i="7" a="1"/>
  <c r="E1357" i="7" s="1"/>
  <c r="E1358" i="7" a="1"/>
  <c r="E1358" i="7" s="1"/>
  <c r="E1359" i="7" a="1"/>
  <c r="E1359" i="7" s="1"/>
  <c r="E1360" i="7" a="1"/>
  <c r="E1360" i="7" s="1"/>
  <c r="E1361" i="7" a="1"/>
  <c r="E1361" i="7" s="1"/>
  <c r="E1362" i="7" a="1"/>
  <c r="E1362" i="7" s="1"/>
  <c r="E1363" i="7" a="1"/>
  <c r="E1363" i="7" s="1"/>
  <c r="E1364" i="7" a="1"/>
  <c r="E1364" i="7" s="1"/>
  <c r="E1365" i="7" a="1"/>
  <c r="E1365" i="7" s="1"/>
  <c r="E1366" i="7" a="1"/>
  <c r="E1366" i="7" s="1"/>
  <c r="E1367" i="7" a="1"/>
  <c r="E1367" i="7" s="1"/>
  <c r="E1368" i="7" a="1"/>
  <c r="E1368" i="7" s="1"/>
  <c r="E1369" i="7" a="1"/>
  <c r="E1369" i="7" s="1"/>
  <c r="E1370" i="7" a="1"/>
  <c r="E1370" i="7" s="1"/>
  <c r="E1371" i="7" a="1"/>
  <c r="E1371" i="7" s="1"/>
  <c r="E1372" i="7" a="1"/>
  <c r="E1372" i="7" s="1"/>
  <c r="E1373" i="7" a="1"/>
  <c r="E1373" i="7" s="1"/>
  <c r="E1374" i="7" a="1"/>
  <c r="E1374" i="7" s="1"/>
  <c r="E1375" i="7" a="1"/>
  <c r="E1375" i="7" s="1"/>
  <c r="E1376" i="7" a="1"/>
  <c r="E1376" i="7" s="1"/>
  <c r="E1377" i="7" a="1"/>
  <c r="E1377" i="7" s="1"/>
  <c r="E1378" i="7" a="1"/>
  <c r="E1378" i="7" s="1"/>
  <c r="E1379" i="7" a="1"/>
  <c r="E1379" i="7" s="1"/>
  <c r="E1380" i="7" a="1"/>
  <c r="E1380" i="7" s="1"/>
  <c r="E1381" i="7" a="1"/>
  <c r="E1381" i="7" s="1"/>
  <c r="E1382" i="7" a="1"/>
  <c r="E1382" i="7" s="1"/>
  <c r="E1383" i="7" a="1"/>
  <c r="E1383" i="7" s="1"/>
  <c r="E1384" i="7" a="1"/>
  <c r="E1384" i="7" s="1"/>
  <c r="E1385" i="7" a="1"/>
  <c r="E1385" i="7" s="1"/>
  <c r="E1386" i="7" a="1"/>
  <c r="E1386" i="7" s="1"/>
  <c r="E1387" i="7" a="1"/>
  <c r="E1387" i="7" s="1"/>
  <c r="E1388" i="7" a="1"/>
  <c r="E1388" i="7" s="1"/>
  <c r="E1389" i="7" a="1"/>
  <c r="E1389" i="7" s="1"/>
  <c r="E1390" i="7" a="1"/>
  <c r="E1390" i="7" s="1"/>
  <c r="E1391" i="7" a="1"/>
  <c r="E1391" i="7" s="1"/>
  <c r="E1392" i="7" a="1"/>
  <c r="E1392" i="7" s="1"/>
  <c r="E1393" i="7" a="1"/>
  <c r="E1393" i="7" s="1"/>
  <c r="E1394" i="7" a="1"/>
  <c r="E1394" i="7" s="1"/>
  <c r="E1395" i="7" a="1"/>
  <c r="E1395" i="7" s="1"/>
  <c r="E1396" i="7" a="1"/>
  <c r="E1396" i="7" s="1"/>
  <c r="E1397" i="7" a="1"/>
  <c r="E1397" i="7" s="1"/>
  <c r="E1398" i="7" a="1"/>
  <c r="E1398" i="7" s="1"/>
  <c r="E1399" i="7" a="1"/>
  <c r="E1399" i="7" s="1"/>
  <c r="E1400" i="7" a="1"/>
  <c r="E1400" i="7" s="1"/>
  <c r="E1401" i="7" a="1"/>
  <c r="E1401" i="7" s="1"/>
  <c r="E1402" i="7" a="1"/>
  <c r="E1402" i="7" s="1"/>
  <c r="E1403" i="7" a="1"/>
  <c r="E1403" i="7" s="1"/>
  <c r="E1404" i="7" a="1"/>
  <c r="E1404" i="7" s="1"/>
  <c r="E1405" i="7" a="1"/>
  <c r="E1405" i="7" s="1"/>
  <c r="E1406" i="7" a="1"/>
  <c r="E1406" i="7" s="1"/>
  <c r="E1407" i="7" a="1"/>
  <c r="E1407" i="7" s="1"/>
  <c r="E1408" i="7" a="1"/>
  <c r="E1408" i="7" s="1"/>
  <c r="E1409" i="7" a="1"/>
  <c r="E1409" i="7" s="1"/>
  <c r="E1410" i="7" a="1"/>
  <c r="E1410" i="7" s="1"/>
  <c r="E1411" i="7" a="1"/>
  <c r="E1411" i="7" s="1"/>
  <c r="E1412" i="7" a="1"/>
  <c r="E1412" i="7" s="1"/>
  <c r="E1413" i="7" a="1"/>
  <c r="E1413" i="7" s="1"/>
  <c r="E1414" i="7" a="1"/>
  <c r="E1414" i="7" s="1"/>
  <c r="E1415" i="7" a="1"/>
  <c r="E1415" i="7" s="1"/>
  <c r="E1416" i="7" a="1"/>
  <c r="E1416" i="7" s="1"/>
  <c r="E1417" i="7" a="1"/>
  <c r="E1417" i="7" s="1"/>
  <c r="E1418" i="7" a="1"/>
  <c r="E1418" i="7" s="1"/>
  <c r="E1419" i="7" a="1"/>
  <c r="E1419" i="7" s="1"/>
  <c r="E1420" i="7" a="1"/>
  <c r="E1420" i="7" s="1"/>
  <c r="E1421" i="7" a="1"/>
  <c r="E1421" i="7" s="1"/>
  <c r="E1422" i="7" a="1"/>
  <c r="E1422" i="7" s="1"/>
  <c r="E1423" i="7" a="1"/>
  <c r="E1423" i="7" s="1"/>
  <c r="E1424" i="7" a="1"/>
  <c r="E1424" i="7" s="1"/>
  <c r="E1425" i="7" a="1"/>
  <c r="E1425" i="7" s="1"/>
  <c r="E1426" i="7" a="1"/>
  <c r="E1426" i="7" s="1"/>
  <c r="E1427" i="7" a="1"/>
  <c r="E1427" i="7" s="1"/>
  <c r="E1428" i="7" a="1"/>
  <c r="E1428" i="7" s="1"/>
  <c r="E1429" i="7" a="1"/>
  <c r="E1429" i="7" s="1"/>
  <c r="E1430" i="7" a="1"/>
  <c r="E1430" i="7" s="1"/>
  <c r="E1431" i="7" a="1"/>
  <c r="E1431" i="7" s="1"/>
  <c r="E1432" i="7" a="1"/>
  <c r="E1432" i="7" s="1"/>
  <c r="E1433" i="7" a="1"/>
  <c r="E1433" i="7" s="1"/>
  <c r="E1434" i="7" a="1"/>
  <c r="E1434" i="7" s="1"/>
  <c r="E1435" i="7" a="1"/>
  <c r="E1435" i="7" s="1"/>
  <c r="E1436" i="7" a="1"/>
  <c r="E1436" i="7" s="1"/>
  <c r="E1437" i="7" a="1"/>
  <c r="E1437" i="7" s="1"/>
  <c r="E1438" i="7" a="1"/>
  <c r="E1438" i="7" s="1"/>
  <c r="E1439" i="7" a="1"/>
  <c r="E1439" i="7"/>
  <c r="E1440" i="7" a="1"/>
  <c r="E1440" i="7" s="1"/>
  <c r="E1441" i="7" a="1"/>
  <c r="E1441" i="7"/>
  <c r="E1442" i="7" a="1"/>
  <c r="E1442" i="7" s="1"/>
  <c r="E1443" i="7" a="1"/>
  <c r="E1443" i="7" s="1"/>
  <c r="E1444" i="7" a="1"/>
  <c r="E1444" i="7" s="1"/>
  <c r="E1445" i="7" a="1"/>
  <c r="E1445" i="7" s="1"/>
  <c r="E1446" i="7" a="1"/>
  <c r="E1446" i="7" s="1"/>
  <c r="E1447" i="7" a="1"/>
  <c r="E1447" i="7" s="1"/>
  <c r="E1448" i="7" a="1"/>
  <c r="E1448" i="7" s="1"/>
  <c r="E1449" i="7" a="1"/>
  <c r="E1449" i="7" s="1"/>
  <c r="E1450" i="7" a="1"/>
  <c r="E1450" i="7" s="1"/>
  <c r="E1451" i="7" a="1"/>
  <c r="E1451" i="7"/>
  <c r="E1452" i="7" a="1"/>
  <c r="E1452" i="7" s="1"/>
  <c r="E1453" i="7" a="1"/>
  <c r="E1453" i="7" s="1"/>
  <c r="E1454" i="7" a="1"/>
  <c r="E1454" i="7" s="1"/>
  <c r="E1455" i="7" a="1"/>
  <c r="E1455" i="7" s="1"/>
  <c r="E1456" i="7" a="1"/>
  <c r="E1456" i="7" s="1"/>
  <c r="E1457" i="7" a="1"/>
  <c r="E1457" i="7"/>
  <c r="E1458" i="7" a="1"/>
  <c r="E1458" i="7" s="1"/>
  <c r="E1459" i="7" a="1"/>
  <c r="E1459" i="7" s="1"/>
  <c r="E1460" i="7" a="1"/>
  <c r="E1460" i="7" s="1"/>
  <c r="E1461" i="7" a="1"/>
  <c r="E1461" i="7" s="1"/>
  <c r="E1462" i="7" a="1"/>
  <c r="E1462" i="7" s="1"/>
  <c r="E1463" i="7" a="1"/>
  <c r="E1463" i="7" s="1"/>
  <c r="E1464" i="7" a="1"/>
  <c r="E1464" i="7" s="1"/>
  <c r="E1465" i="7" a="1"/>
  <c r="E1465" i="7" s="1"/>
  <c r="E1466" i="7" a="1"/>
  <c r="E1466" i="7" s="1"/>
  <c r="E1467" i="7" a="1"/>
  <c r="E1467" i="7" s="1"/>
  <c r="E1468" i="7" a="1"/>
  <c r="E1468" i="7" s="1"/>
  <c r="E1469" i="7" a="1"/>
  <c r="E1469" i="7"/>
  <c r="E1470" i="7" a="1"/>
  <c r="E1470" i="7" s="1"/>
  <c r="E1471" i="7" a="1"/>
  <c r="E1471" i="7" s="1"/>
  <c r="E1472" i="7" a="1"/>
  <c r="E1472" i="7" s="1"/>
  <c r="E1473" i="7" a="1"/>
  <c r="E1473" i="7" s="1"/>
  <c r="E1474" i="7" a="1"/>
  <c r="E1474" i="7" s="1"/>
  <c r="E1475" i="7" a="1"/>
  <c r="E1475" i="7"/>
  <c r="E1476" i="7" a="1"/>
  <c r="E1476" i="7" s="1"/>
  <c r="E1477" i="7" a="1"/>
  <c r="E1477" i="7" s="1"/>
  <c r="E1478" i="7" a="1"/>
  <c r="E1478" i="7" s="1"/>
  <c r="E1479" i="7" a="1"/>
  <c r="E1479" i="7" s="1"/>
  <c r="E1480" i="7" a="1"/>
  <c r="E1480" i="7" s="1"/>
  <c r="E1481" i="7" a="1"/>
  <c r="E1481" i="7" s="1"/>
  <c r="E1482" i="7" a="1"/>
  <c r="E1482" i="7" s="1"/>
  <c r="E1483" i="7" a="1"/>
  <c r="E1483" i="7" s="1"/>
  <c r="E1484" i="7" a="1"/>
  <c r="E1484" i="7" s="1"/>
  <c r="E1485" i="7" a="1"/>
  <c r="E1485" i="7" s="1"/>
  <c r="E1486" i="7" a="1"/>
  <c r="E1486" i="7" s="1"/>
  <c r="E1487" i="7" a="1"/>
  <c r="E1487" i="7"/>
  <c r="E1488" i="7" a="1"/>
  <c r="E1488" i="7" s="1"/>
  <c r="E1489" i="7" a="1"/>
  <c r="E1489" i="7" s="1"/>
  <c r="E1490" i="7" a="1"/>
  <c r="E1490" i="7" s="1"/>
  <c r="E1491" i="7" a="1"/>
  <c r="E1491" i="7" s="1"/>
  <c r="E1492" i="7" a="1"/>
  <c r="E1492" i="7" s="1"/>
  <c r="E1493" i="7" a="1"/>
  <c r="E1493" i="7"/>
  <c r="E1494" i="7" a="1"/>
  <c r="E1494" i="7" s="1"/>
  <c r="E1495" i="7" a="1"/>
  <c r="E1495" i="7" s="1"/>
  <c r="E1496" i="7" a="1"/>
  <c r="E1496" i="7" s="1"/>
  <c r="E1497" i="7" a="1"/>
  <c r="E1497" i="7" s="1"/>
  <c r="E1498" i="7" a="1"/>
  <c r="E1498" i="7" s="1"/>
  <c r="E1499" i="7" a="1"/>
  <c r="E1499" i="7" s="1"/>
  <c r="E1500" i="7" a="1"/>
  <c r="E1500" i="7" s="1"/>
  <c r="E1501" i="7" a="1"/>
  <c r="E1501" i="7" s="1"/>
  <c r="E1502" i="7" a="1"/>
  <c r="E1502" i="7" s="1"/>
  <c r="E1503" i="7" a="1"/>
  <c r="E1503" i="7" s="1"/>
  <c r="E1504" i="7" a="1"/>
  <c r="E1504" i="7" s="1"/>
  <c r="E1505" i="7" a="1"/>
  <c r="E1505" i="7"/>
  <c r="E1506" i="7" a="1"/>
  <c r="E1506" i="7" s="1"/>
  <c r="E1507" i="7" a="1"/>
  <c r="E1507" i="7"/>
  <c r="E1508" i="7" a="1"/>
  <c r="E1508" i="7" s="1"/>
  <c r="E1509" i="7" a="1"/>
  <c r="E1509" i="7" s="1"/>
  <c r="E1510" i="7" a="1"/>
  <c r="E1510" i="7" s="1"/>
  <c r="E1511" i="7" a="1"/>
  <c r="E1511" i="7"/>
  <c r="E1512" i="7" a="1"/>
  <c r="E1512" i="7" s="1"/>
  <c r="E1513" i="7" a="1"/>
  <c r="E1513" i="7" s="1"/>
  <c r="E1514" i="7" a="1"/>
  <c r="E1514" i="7"/>
  <c r="E1515" i="7" a="1"/>
  <c r="E1515" i="7" s="1"/>
  <c r="E1516" i="7" a="1"/>
  <c r="E1516" i="7" s="1"/>
  <c r="E1517" i="7" a="1"/>
  <c r="E1517" i="7" s="1"/>
  <c r="E1518" i="7" a="1"/>
  <c r="E1518" i="7" s="1"/>
  <c r="E1519" i="7" a="1"/>
  <c r="E1519" i="7" s="1"/>
  <c r="E1520" i="7" a="1"/>
  <c r="E1520" i="7" s="1"/>
  <c r="E1521" i="7" a="1"/>
  <c r="E1521" i="7"/>
  <c r="E1522" i="7" a="1"/>
  <c r="E1522" i="7" s="1"/>
  <c r="E1523" i="7" a="1"/>
  <c r="E1523" i="7"/>
  <c r="E1524" i="7" a="1"/>
  <c r="E1524" i="7" s="1"/>
  <c r="E1525" i="7" a="1"/>
  <c r="E1525" i="7"/>
  <c r="E1526" i="7" a="1"/>
  <c r="E1526" i="7" s="1"/>
  <c r="E1527" i="7" a="1"/>
  <c r="E1527" i="7" s="1"/>
  <c r="E1528" i="7" a="1"/>
  <c r="E1528" i="7" s="1"/>
  <c r="E1529" i="7" a="1"/>
  <c r="E1529" i="7" s="1"/>
  <c r="E1530" i="7" a="1"/>
  <c r="E1530" i="7" s="1"/>
  <c r="E1531" i="7" a="1"/>
  <c r="E1531" i="7" s="1"/>
  <c r="E1532" i="7" a="1"/>
  <c r="E1532" i="7"/>
  <c r="E1533" i="7" a="1"/>
  <c r="E1533" i="7" s="1"/>
  <c r="E1534" i="7" a="1"/>
  <c r="E1534" i="7" s="1"/>
  <c r="E1535" i="7" a="1"/>
  <c r="E1535" i="7" s="1"/>
  <c r="E1536" i="7" a="1"/>
  <c r="E1536" i="7" s="1"/>
  <c r="E1537" i="7" a="1"/>
  <c r="E1537" i="7" s="1"/>
  <c r="E1538" i="7" a="1"/>
  <c r="E1538" i="7" s="1"/>
  <c r="E1539" i="7" a="1"/>
  <c r="E1539" i="7"/>
  <c r="E1540" i="7" a="1"/>
  <c r="E1540" i="7" s="1"/>
  <c r="E1541" i="7" a="1"/>
  <c r="E1541" i="7"/>
  <c r="E1542" i="7" a="1"/>
  <c r="E1542" i="7" s="1"/>
  <c r="E1543" i="7" a="1"/>
  <c r="E1543" i="7"/>
  <c r="E1544" i="7" a="1"/>
  <c r="E1544" i="7" s="1"/>
  <c r="E1545" i="7" a="1"/>
  <c r="E1545" i="7" s="1"/>
  <c r="E1546" i="7" a="1"/>
  <c r="E1546" i="7" s="1"/>
  <c r="E1547" i="7" a="1"/>
  <c r="E1547" i="7" s="1"/>
  <c r="E1548" i="7" a="1"/>
  <c r="E1548" i="7" s="1"/>
  <c r="E1549" i="7" a="1"/>
  <c r="E1549" i="7" s="1"/>
  <c r="E1550" i="7" a="1"/>
  <c r="E1550" i="7"/>
  <c r="E1551" i="7" a="1"/>
  <c r="E1551" i="7" s="1"/>
  <c r="E1552" i="7" a="1"/>
  <c r="E1552" i="7" s="1"/>
  <c r="E1553" i="7" a="1"/>
  <c r="E1553" i="7" s="1"/>
  <c r="E1554" i="7" a="1"/>
  <c r="E1554" i="7" s="1"/>
  <c r="E1555" i="7" a="1"/>
  <c r="E1555" i="7" s="1"/>
  <c r="E1556" i="7" a="1"/>
  <c r="E1556" i="7" s="1"/>
  <c r="E1557" i="7" a="1"/>
  <c r="E1557" i="7"/>
  <c r="E1558" i="7" a="1"/>
  <c r="E1558" i="7" s="1"/>
  <c r="E1559" i="7" a="1"/>
  <c r="E1559" i="7"/>
  <c r="E1560" i="7" a="1"/>
  <c r="E1560" i="7" s="1"/>
  <c r="E1561" i="7" a="1"/>
  <c r="E1561" i="7" s="1"/>
  <c r="E1562" i="7" a="1"/>
  <c r="E1562" i="7" s="1"/>
  <c r="E1563" i="7" a="1"/>
  <c r="E1563" i="7" s="1"/>
  <c r="E1564" i="7" a="1"/>
  <c r="E1564" i="7" s="1"/>
  <c r="E1565" i="7" a="1"/>
  <c r="E1565" i="7" s="1"/>
  <c r="E1566" i="7" a="1"/>
  <c r="E1566" i="7" s="1"/>
  <c r="E1567" i="7" a="1"/>
  <c r="E1567" i="7" s="1"/>
  <c r="E1568" i="7" a="1"/>
  <c r="E1568" i="7" s="1"/>
  <c r="E1569" i="7" a="1"/>
  <c r="E1569" i="7" s="1"/>
  <c r="E1570" i="7" a="1"/>
  <c r="E1570" i="7" s="1"/>
  <c r="E1571" i="7" a="1"/>
  <c r="E1571" i="7" s="1"/>
  <c r="E1572" i="7" a="1"/>
  <c r="E1572" i="7" s="1"/>
  <c r="E1573" i="7" a="1"/>
  <c r="E1573" i="7" s="1"/>
  <c r="E1574" i="7" a="1"/>
  <c r="E1574" i="7" s="1"/>
  <c r="E1575" i="7" a="1"/>
  <c r="E1575" i="7" s="1"/>
  <c r="E1576" i="7" a="1"/>
  <c r="E1576" i="7" s="1"/>
  <c r="E1577" i="7" a="1"/>
  <c r="E1577" i="7"/>
  <c r="E1578" i="7" a="1"/>
  <c r="E1578" i="7" s="1"/>
  <c r="E1579" i="7" a="1"/>
  <c r="E1579" i="7" s="1"/>
  <c r="E1580" i="7" a="1"/>
  <c r="E1580" i="7" s="1"/>
  <c r="E1581" i="7" a="1"/>
  <c r="E1581" i="7" s="1"/>
  <c r="E1582" i="7" a="1"/>
  <c r="E1582" i="7" s="1"/>
  <c r="E1583" i="7" a="1"/>
  <c r="E1583" i="7" s="1"/>
  <c r="E1584" i="7" a="1"/>
  <c r="E1584" i="7" s="1"/>
  <c r="E1585" i="7" a="1"/>
  <c r="E1585" i="7" s="1"/>
  <c r="E1586" i="7" a="1"/>
  <c r="E1586" i="7" s="1"/>
  <c r="E1587" i="7" a="1"/>
  <c r="E1587" i="7" s="1"/>
  <c r="E1588" i="7" a="1"/>
  <c r="E1588" i="7" s="1"/>
  <c r="E1589" i="7" a="1"/>
  <c r="E1589" i="7" s="1"/>
  <c r="E1590" i="7" a="1"/>
  <c r="E1590" i="7" s="1"/>
  <c r="E1591" i="7" a="1"/>
  <c r="E1591" i="7" s="1"/>
  <c r="E1592" i="7" a="1"/>
  <c r="E1592" i="7" s="1"/>
  <c r="E1593" i="7" a="1"/>
  <c r="E1593" i="7" s="1"/>
  <c r="E1594" i="7" a="1"/>
  <c r="E1594" i="7" s="1"/>
  <c r="E1595" i="7" a="1"/>
  <c r="E1595" i="7"/>
  <c r="E1596" i="7" a="1"/>
  <c r="E1596" i="7" s="1"/>
  <c r="E1597" i="7" a="1"/>
  <c r="E1597" i="7" s="1"/>
  <c r="E1598" i="7" a="1"/>
  <c r="E1598" i="7" s="1"/>
  <c r="E1599" i="7" a="1"/>
  <c r="E1599" i="7" s="1"/>
  <c r="E1600" i="7" a="1"/>
  <c r="E1600" i="7" s="1"/>
  <c r="E1601" i="7" a="1"/>
  <c r="E1601" i="7" s="1"/>
  <c r="E1602" i="7" a="1"/>
  <c r="E1602" i="7" s="1"/>
  <c r="E1603" i="7" a="1"/>
  <c r="E1603" i="7" s="1"/>
  <c r="E1604" i="7" a="1"/>
  <c r="E1604" i="7" s="1"/>
  <c r="E1605" i="7" a="1"/>
  <c r="E1605" i="7" s="1"/>
  <c r="E1606" i="7" a="1"/>
  <c r="E1606" i="7" s="1"/>
  <c r="E1607" i="7" a="1"/>
  <c r="E1607" i="7" s="1"/>
  <c r="E1608" i="7" a="1"/>
  <c r="E1608" i="7" s="1"/>
  <c r="E1609" i="7" a="1"/>
  <c r="E1609" i="7" s="1"/>
  <c r="E1610" i="7" a="1"/>
  <c r="E1610" i="7" s="1"/>
  <c r="E1611" i="7" a="1"/>
  <c r="E1611" i="7" s="1"/>
  <c r="E1612" i="7" a="1"/>
  <c r="E1612" i="7" s="1"/>
  <c r="E1613" i="7" a="1"/>
  <c r="E1613" i="7"/>
  <c r="E1614" i="7" a="1"/>
  <c r="E1614" i="7" s="1"/>
  <c r="E1615" i="7" a="1"/>
  <c r="E1615" i="7" s="1"/>
  <c r="E1616" i="7" a="1"/>
  <c r="E1616" i="7" s="1"/>
  <c r="E1617" i="7" a="1"/>
  <c r="E1617" i="7" s="1"/>
  <c r="E1618" i="7" a="1"/>
  <c r="E1618" i="7" s="1"/>
  <c r="E1619" i="7" a="1"/>
  <c r="E1619" i="7" s="1"/>
  <c r="E1620" i="7" a="1"/>
  <c r="E1620" i="7" s="1"/>
  <c r="E1621" i="7" a="1"/>
  <c r="E1621" i="7" s="1"/>
  <c r="E1622" i="7" a="1"/>
  <c r="E1622" i="7" s="1"/>
  <c r="E1623" i="7" a="1"/>
  <c r="E1623" i="7" s="1"/>
  <c r="E1624" i="7" a="1"/>
  <c r="E1624" i="7" s="1"/>
  <c r="E1625" i="7" a="1"/>
  <c r="E1625" i="7" s="1"/>
  <c r="E1626" i="7" a="1"/>
  <c r="E1626" i="7" s="1"/>
  <c r="E1627" i="7" a="1"/>
  <c r="E1627" i="7" s="1"/>
  <c r="E1628" i="7" a="1"/>
  <c r="E1628" i="7" s="1"/>
  <c r="E1629" i="7" a="1"/>
  <c r="E1629" i="7" s="1"/>
  <c r="E1630" i="7" a="1"/>
  <c r="E1630" i="7" s="1"/>
  <c r="E1631" i="7" a="1"/>
  <c r="E1631" i="7"/>
  <c r="E1632" i="7" a="1"/>
  <c r="E1632" i="7" s="1"/>
  <c r="E1633" i="7" a="1"/>
  <c r="E1633" i="7" s="1"/>
  <c r="E1634" i="7" a="1"/>
  <c r="E1634" i="7" s="1"/>
  <c r="E1635" i="7" a="1"/>
  <c r="E1635" i="7" s="1"/>
  <c r="E1636" i="7" a="1"/>
  <c r="E1636" i="7" s="1"/>
  <c r="E1637" i="7" a="1"/>
  <c r="E1637" i="7" s="1"/>
  <c r="E1638" i="7" a="1"/>
  <c r="E1638" i="7" s="1"/>
  <c r="E1639" i="7" a="1"/>
  <c r="E1639" i="7" s="1"/>
  <c r="E1640" i="7" a="1"/>
  <c r="E1640" i="7" s="1"/>
  <c r="E1641" i="7" a="1"/>
  <c r="E1641" i="7" s="1"/>
  <c r="E1642" i="7" a="1"/>
  <c r="E1642" i="7" s="1"/>
  <c r="E1643" i="7" a="1"/>
  <c r="E1643" i="7" s="1"/>
  <c r="E1644" i="7" a="1"/>
  <c r="E1644" i="7" s="1"/>
  <c r="E1645" i="7" a="1"/>
  <c r="E1645" i="7" s="1"/>
  <c r="E1646" i="7" a="1"/>
  <c r="E1646" i="7"/>
  <c r="E1647" i="7" a="1"/>
  <c r="E1647" i="7" s="1"/>
  <c r="E1648" i="7" a="1"/>
  <c r="E1648" i="7" s="1"/>
  <c r="E1649" i="7" a="1"/>
  <c r="E1649" i="7"/>
  <c r="E1650" i="7" a="1"/>
  <c r="E1650" i="7" s="1"/>
  <c r="E1651" i="7" a="1"/>
  <c r="E1651" i="7" s="1"/>
  <c r="E1652" i="7" a="1"/>
  <c r="E1652" i="7" s="1"/>
  <c r="E1653" i="7" a="1"/>
  <c r="E1653" i="7" s="1"/>
  <c r="E1654" i="7" a="1"/>
  <c r="E1654" i="7" s="1"/>
  <c r="E1655" i="7" a="1"/>
  <c r="E1655" i="7" s="1"/>
  <c r="E1656" i="7" a="1"/>
  <c r="E1656" i="7" s="1"/>
  <c r="E1657" i="7" a="1"/>
  <c r="E1657" i="7" s="1"/>
  <c r="E1658" i="7" a="1"/>
  <c r="E1658" i="7"/>
  <c r="E1659" i="7" a="1"/>
  <c r="E1659" i="7" s="1"/>
  <c r="E1660" i="7" a="1"/>
  <c r="E1660" i="7" s="1"/>
  <c r="E1661" i="7" a="1"/>
  <c r="E1661" i="7" s="1"/>
  <c r="E1662" i="7" a="1"/>
  <c r="E1662" i="7" s="1"/>
  <c r="E1663" i="7" a="1"/>
  <c r="E1663" i="7" s="1"/>
  <c r="E1664" i="7" a="1"/>
  <c r="E1664" i="7"/>
  <c r="E1665" i="7" a="1"/>
  <c r="E1665" i="7" s="1"/>
  <c r="E1666" i="7" a="1"/>
  <c r="E1666" i="7" s="1"/>
  <c r="E1667" i="7" a="1"/>
  <c r="E1667" i="7"/>
  <c r="E1668" i="7" a="1"/>
  <c r="E1668" i="7" s="1"/>
  <c r="E1669" i="7" a="1"/>
  <c r="E1669" i="7" s="1"/>
  <c r="E1670" i="7" a="1"/>
  <c r="E1670" i="7" s="1"/>
  <c r="E1671" i="7" a="1"/>
  <c r="E1671" i="7" s="1"/>
  <c r="E1672" i="7" a="1"/>
  <c r="E1672" i="7" s="1"/>
  <c r="E1673" i="7" a="1"/>
  <c r="E1673" i="7" s="1"/>
  <c r="E1674" i="7" a="1"/>
  <c r="E1674" i="7" s="1"/>
  <c r="E1675" i="7" a="1"/>
  <c r="E1675" i="7"/>
  <c r="E1676" i="7" a="1"/>
  <c r="E1676" i="7" s="1"/>
  <c r="E1677" i="7" a="1"/>
  <c r="E1677" i="7"/>
  <c r="E1678" i="7" a="1"/>
  <c r="E1678" i="7" s="1"/>
  <c r="E1679" i="7" a="1"/>
  <c r="E1679" i="7" s="1"/>
  <c r="E1680" i="7" a="1"/>
  <c r="E1680" i="7" s="1"/>
  <c r="E1681" i="7" a="1"/>
  <c r="E1681" i="7" s="1"/>
  <c r="E1682" i="7" a="1"/>
  <c r="E1682" i="7" s="1"/>
  <c r="E1683" i="7" a="1"/>
  <c r="E1683" i="7" s="1"/>
  <c r="E1684" i="7" a="1"/>
  <c r="E1684" i="7"/>
  <c r="E1685" i="7" a="1"/>
  <c r="E1685" i="7" s="1"/>
  <c r="E1686" i="7" a="1"/>
  <c r="E1686" i="7"/>
  <c r="E1687" i="7" a="1"/>
  <c r="E1687" i="7" s="1"/>
  <c r="E1688" i="7" a="1"/>
  <c r="E1688" i="7" s="1"/>
  <c r="E1689" i="7" a="1"/>
  <c r="E1689" i="7" s="1"/>
  <c r="E1690" i="7" a="1"/>
  <c r="E1690" i="7" s="1"/>
  <c r="E1691" i="7" a="1"/>
  <c r="E1691" i="7" s="1"/>
  <c r="E1692" i="7" a="1"/>
  <c r="E1692" i="7" s="1"/>
  <c r="E1693" i="7" a="1"/>
  <c r="E1693" i="7"/>
  <c r="E1694" i="7" a="1"/>
  <c r="E1694" i="7" s="1"/>
  <c r="E1695" i="7" a="1"/>
  <c r="E1695" i="7"/>
  <c r="E1696" i="7" a="1"/>
  <c r="E1696" i="7" s="1"/>
  <c r="E1697" i="7" a="1"/>
  <c r="E1697" i="7" s="1"/>
  <c r="E1698" i="7" a="1"/>
  <c r="E1698" i="7" s="1"/>
  <c r="E1699" i="7" a="1"/>
  <c r="E1699" i="7" s="1"/>
  <c r="E1700" i="7" a="1"/>
  <c r="E1700" i="7" s="1"/>
  <c r="E1701" i="7" a="1"/>
  <c r="E1701" i="7" s="1"/>
  <c r="E1702" i="7" a="1"/>
  <c r="E1702" i="7"/>
  <c r="E1703" i="7" a="1"/>
  <c r="E1703" i="7" s="1"/>
  <c r="E1704" i="7" a="1"/>
  <c r="E1704" i="7"/>
  <c r="E1705" i="7" a="1"/>
  <c r="E1705" i="7" s="1"/>
  <c r="E1706" i="7" a="1"/>
  <c r="E1706" i="7" s="1"/>
  <c r="E1707" i="7" a="1"/>
  <c r="E1707" i="7" s="1"/>
  <c r="E1708" i="7" a="1"/>
  <c r="E1708" i="7" s="1"/>
  <c r="E1709" i="7" a="1"/>
  <c r="E1709" i="7" s="1"/>
  <c r="E1710" i="7" a="1"/>
  <c r="E1710" i="7" s="1"/>
  <c r="E1711" i="7" a="1"/>
  <c r="E1711" i="7"/>
  <c r="E1712" i="7" a="1"/>
  <c r="E1712" i="7" s="1"/>
  <c r="E1713" i="7" a="1"/>
  <c r="E1713" i="7"/>
  <c r="E1714" i="7" a="1"/>
  <c r="E1714" i="7" s="1"/>
  <c r="E1715" i="7" a="1"/>
  <c r="E1715" i="7" s="1"/>
  <c r="E1716" i="7" a="1"/>
  <c r="E1716" i="7" s="1"/>
  <c r="E1717" i="7" a="1"/>
  <c r="E1717" i="7" s="1"/>
  <c r="E1718" i="7" a="1"/>
  <c r="E1718" i="7" s="1"/>
  <c r="E1719" i="7" a="1"/>
  <c r="E1719" i="7" s="1"/>
  <c r="E1720" i="7" a="1"/>
  <c r="E1720" i="7"/>
  <c r="E1721" i="7" a="1"/>
  <c r="E1721" i="7" s="1"/>
  <c r="E1722" i="7" a="1"/>
  <c r="E1722" i="7"/>
  <c r="E1723" i="7" a="1"/>
  <c r="E1723" i="7" s="1"/>
  <c r="E1724" i="7" a="1"/>
  <c r="E1724" i="7" s="1"/>
  <c r="E1725" i="7" a="1"/>
  <c r="E1725" i="7" s="1"/>
  <c r="E1726" i="7" a="1"/>
  <c r="E1726" i="7" s="1"/>
  <c r="E1727" i="7" a="1"/>
  <c r="E1727" i="7" s="1"/>
  <c r="E1728" i="7" a="1"/>
  <c r="E1728" i="7" s="1"/>
  <c r="E1729" i="7" a="1"/>
  <c r="E1729" i="7" s="1"/>
  <c r="E1730" i="7" a="1"/>
  <c r="E1730" i="7" s="1"/>
  <c r="E1731" i="7" a="1"/>
  <c r="E1731" i="7" s="1"/>
  <c r="E1732" i="7" a="1"/>
  <c r="E1732" i="7"/>
  <c r="E1733" i="7" a="1"/>
  <c r="E1733" i="7" s="1"/>
  <c r="E1734" i="7" a="1"/>
  <c r="E1734" i="7" s="1"/>
  <c r="E1735" i="7" a="1"/>
  <c r="E1735" i="7"/>
  <c r="E1736" i="7" a="1"/>
  <c r="E1736" i="7" s="1"/>
  <c r="E1737" i="7" a="1"/>
  <c r="E1737" i="7" s="1"/>
  <c r="E1738" i="7" a="1"/>
  <c r="E1738" i="7"/>
  <c r="E1739" i="7" a="1"/>
  <c r="E1739" i="7" s="1"/>
  <c r="E1740" i="7" a="1"/>
  <c r="E1740" i="7" s="1"/>
  <c r="E1741" i="7" a="1"/>
  <c r="E1741" i="7" s="1"/>
  <c r="E1742" i="7" a="1"/>
  <c r="E1742" i="7" s="1"/>
  <c r="E1743" i="7" a="1"/>
  <c r="E1743" i="7" s="1"/>
  <c r="E1744" i="7" a="1"/>
  <c r="E1744" i="7" s="1"/>
  <c r="E1745" i="7" a="1"/>
  <c r="E1745" i="7" s="1"/>
  <c r="E1746" i="7" a="1"/>
  <c r="E1746" i="7" s="1"/>
  <c r="E1747" i="7" a="1"/>
  <c r="E1747" i="7" s="1"/>
  <c r="E1748" i="7" a="1"/>
  <c r="E1748" i="7" s="1"/>
  <c r="E1749" i="7" a="1"/>
  <c r="E1749" i="7" s="1"/>
  <c r="E1750" i="7" a="1"/>
  <c r="E1750" i="7" s="1"/>
  <c r="E1751" i="7" a="1"/>
  <c r="E1751" i="7" s="1"/>
  <c r="E1752" i="7" a="1"/>
  <c r="E1752" i="7" s="1"/>
  <c r="E1753" i="7" a="1"/>
  <c r="E1753" i="7" s="1"/>
  <c r="E1754" i="7" a="1"/>
  <c r="E1754" i="7" s="1"/>
  <c r="E1755" i="7" a="1"/>
  <c r="E1755" i="7" s="1"/>
  <c r="E1756" i="7" a="1"/>
  <c r="E1756" i="7" s="1"/>
  <c r="E1757" i="7" a="1"/>
  <c r="E1757" i="7" s="1"/>
  <c r="E1758" i="7" a="1"/>
  <c r="E1758" i="7" s="1"/>
  <c r="E1759" i="7" a="1"/>
  <c r="E1759" i="7" s="1"/>
  <c r="E1760" i="7" a="1"/>
  <c r="E1760" i="7" s="1"/>
  <c r="E1761" i="7" a="1"/>
  <c r="E1761" i="7" s="1"/>
  <c r="E1762" i="7" a="1"/>
  <c r="E1762" i="7" s="1"/>
  <c r="E1763" i="7" a="1"/>
  <c r="E1763" i="7" s="1"/>
  <c r="E1764" i="7" a="1"/>
  <c r="E1764" i="7" s="1"/>
  <c r="E1765" i="7" a="1"/>
  <c r="E1765" i="7" s="1"/>
  <c r="E1766" i="7" a="1"/>
  <c r="E1766" i="7" s="1"/>
  <c r="E1767" i="7" a="1"/>
  <c r="E1767" i="7" s="1"/>
  <c r="E1768" i="7" a="1"/>
  <c r="E1768" i="7" s="1"/>
  <c r="E1769" i="7" a="1"/>
  <c r="E1769" i="7" s="1"/>
  <c r="E1770" i="7" a="1"/>
  <c r="E1770" i="7" s="1"/>
  <c r="E1771" i="7" a="1"/>
  <c r="E1771" i="7" s="1"/>
  <c r="E1772" i="7" a="1"/>
  <c r="E1772" i="7" s="1"/>
  <c r="E1773" i="7" a="1"/>
  <c r="E1773" i="7" s="1"/>
  <c r="E1774" i="7" a="1"/>
  <c r="E1774" i="7" s="1"/>
  <c r="E1775" i="7" a="1"/>
  <c r="E1775" i="7" s="1"/>
  <c r="E1776" i="7" a="1"/>
  <c r="E1776" i="7" s="1"/>
  <c r="E1777" i="7" a="1"/>
  <c r="E1777" i="7" s="1"/>
  <c r="E1778" i="7" a="1"/>
  <c r="E1778" i="7" s="1"/>
  <c r="E1779" i="7" a="1"/>
  <c r="E1779" i="7" s="1"/>
  <c r="E1780" i="7" a="1"/>
  <c r="E1780" i="7" s="1"/>
  <c r="E1781" i="7" a="1"/>
  <c r="E1781" i="7" s="1"/>
  <c r="E1782" i="7" a="1"/>
  <c r="E1782" i="7" s="1"/>
  <c r="E1783" i="7" a="1"/>
  <c r="E1783" i="7" s="1"/>
  <c r="E1784" i="7" a="1"/>
  <c r="E1784" i="7" s="1"/>
  <c r="E1785" i="7" a="1"/>
  <c r="E1785" i="7" s="1"/>
  <c r="E1786" i="7" a="1"/>
  <c r="E1786" i="7" s="1"/>
  <c r="E1787" i="7" a="1"/>
  <c r="E1787" i="7" s="1"/>
  <c r="E1788" i="7" a="1"/>
  <c r="E1788" i="7" s="1"/>
  <c r="E1789" i="7" a="1"/>
  <c r="E1789" i="7" s="1"/>
  <c r="E1790" i="7" a="1"/>
  <c r="E1790" i="7" s="1"/>
  <c r="E1791" i="7" a="1"/>
  <c r="E1791" i="7" s="1"/>
  <c r="E1792" i="7" a="1"/>
  <c r="E1792" i="7" s="1"/>
  <c r="E1793" i="7" a="1"/>
  <c r="E1793" i="7" s="1"/>
  <c r="E1794" i="7" a="1"/>
  <c r="E1794" i="7" s="1"/>
  <c r="E1795" i="7" a="1"/>
  <c r="E1795" i="7" s="1"/>
  <c r="E1796" i="7" a="1"/>
  <c r="E1796" i="7" s="1"/>
  <c r="E1797" i="7" a="1"/>
  <c r="E1797" i="7" s="1"/>
  <c r="E1798" i="7" a="1"/>
  <c r="E1798" i="7" s="1"/>
  <c r="E1799" i="7" a="1"/>
  <c r="E1799" i="7" s="1"/>
  <c r="E1800" i="7" a="1"/>
  <c r="E1800" i="7" s="1"/>
  <c r="E1801" i="7" a="1"/>
  <c r="E1801" i="7" s="1"/>
  <c r="E1802" i="7" a="1"/>
  <c r="E1802" i="7" s="1"/>
  <c r="E1803" i="7" a="1"/>
  <c r="E1803" i="7" s="1"/>
  <c r="E1804" i="7" a="1"/>
  <c r="E1804" i="7" s="1"/>
  <c r="E1805" i="7" a="1"/>
  <c r="E1805" i="7" s="1"/>
  <c r="E1806" i="7" a="1"/>
  <c r="E1806" i="7" s="1"/>
  <c r="E1807" i="7" a="1"/>
  <c r="E1807" i="7" s="1"/>
  <c r="E1808" i="7" a="1"/>
  <c r="E1808" i="7" s="1"/>
  <c r="E1809" i="7" a="1"/>
  <c r="E1809" i="7" s="1"/>
  <c r="E1810" i="7" a="1"/>
  <c r="E1810" i="7" s="1"/>
  <c r="E1811" i="7" a="1"/>
  <c r="E1811" i="7" s="1"/>
  <c r="E1812" i="7" a="1"/>
  <c r="E1812" i="7" s="1"/>
  <c r="E1813" i="7" a="1"/>
  <c r="E1813" i="7" s="1"/>
  <c r="E1814" i="7" a="1"/>
  <c r="E1814" i="7" s="1"/>
  <c r="E1815" i="7" a="1"/>
  <c r="E1815" i="7" s="1"/>
  <c r="E1816" i="7" a="1"/>
  <c r="E1816" i="7" s="1"/>
  <c r="E1817" i="7" a="1"/>
  <c r="E1817" i="7" s="1"/>
  <c r="E1818" i="7" a="1"/>
  <c r="E1818" i="7" s="1"/>
  <c r="E1819" i="7" a="1"/>
  <c r="E1819" i="7" s="1"/>
  <c r="E1820" i="7" a="1"/>
  <c r="E1820" i="7" s="1"/>
  <c r="E1821" i="7" a="1"/>
  <c r="E1821" i="7" s="1"/>
  <c r="E1822" i="7" a="1"/>
  <c r="E1822" i="7" s="1"/>
  <c r="E1823" i="7" a="1"/>
  <c r="E1823" i="7" s="1"/>
  <c r="E1824" i="7" a="1"/>
  <c r="E1824" i="7" s="1"/>
  <c r="E1825" i="7" a="1"/>
  <c r="E1825" i="7" s="1"/>
  <c r="E1826" i="7" a="1"/>
  <c r="E1826" i="7" s="1"/>
  <c r="E1827" i="7" a="1"/>
  <c r="E1827" i="7" s="1"/>
  <c r="E1828" i="7" a="1"/>
  <c r="E1828" i="7" s="1"/>
  <c r="E1829" i="7" a="1"/>
  <c r="E1829" i="7" s="1"/>
  <c r="E1830" i="7" a="1"/>
  <c r="E1830" i="7" s="1"/>
  <c r="E1831" i="7" a="1"/>
  <c r="E1831" i="7" s="1"/>
  <c r="E1832" i="7" a="1"/>
  <c r="E1832" i="7" s="1"/>
  <c r="E1833" i="7" a="1"/>
  <c r="E1833" i="7" s="1"/>
  <c r="E1834" i="7" a="1"/>
  <c r="E1834" i="7" s="1"/>
  <c r="E1835" i="7" a="1"/>
  <c r="E1835" i="7" s="1"/>
  <c r="E1836" i="7" a="1"/>
  <c r="E1836" i="7" s="1"/>
  <c r="E1837" i="7" a="1"/>
  <c r="E1837" i="7" s="1"/>
  <c r="E1838" i="7" a="1"/>
  <c r="E1838" i="7" s="1"/>
  <c r="E1839" i="7" a="1"/>
  <c r="E1839" i="7" s="1"/>
  <c r="E1840" i="7" a="1"/>
  <c r="E1840" i="7" s="1"/>
  <c r="E1841" i="7" a="1"/>
  <c r="E1841" i="7" s="1"/>
  <c r="E1842" i="7" a="1"/>
  <c r="E1842" i="7" s="1"/>
  <c r="E1843" i="7" a="1"/>
  <c r="E1843" i="7" s="1"/>
  <c r="E1844" i="7" a="1"/>
  <c r="E1844" i="7" s="1"/>
  <c r="E1845" i="7" a="1"/>
  <c r="E1845" i="7" s="1"/>
  <c r="E1846" i="7" a="1"/>
  <c r="E1846" i="7" s="1"/>
  <c r="E1847" i="7" a="1"/>
  <c r="E1847" i="7" s="1"/>
  <c r="E1848" i="7" a="1"/>
  <c r="E1848" i="7" s="1"/>
  <c r="E1849" i="7" a="1"/>
  <c r="E1849" i="7" s="1"/>
  <c r="E1850" i="7" a="1"/>
  <c r="E1850" i="7" s="1"/>
  <c r="E1851" i="7" a="1"/>
  <c r="E1851" i="7" s="1"/>
  <c r="E1852" i="7" a="1"/>
  <c r="E1852" i="7" s="1"/>
  <c r="E1853" i="7" a="1"/>
  <c r="E1853" i="7" s="1"/>
  <c r="E1854" i="7" a="1"/>
  <c r="E1854" i="7" s="1"/>
  <c r="E1855" i="7" a="1"/>
  <c r="E1855" i="7" s="1"/>
  <c r="E1856" i="7" a="1"/>
  <c r="E1856" i="7" s="1"/>
  <c r="E1857" i="7" a="1"/>
  <c r="E1857" i="7" s="1"/>
  <c r="E1858" i="7" a="1"/>
  <c r="E1858" i="7" s="1"/>
  <c r="E1859" i="7" a="1"/>
  <c r="E1859" i="7" s="1"/>
  <c r="E1860" i="7" a="1"/>
  <c r="E1860" i="7" s="1"/>
  <c r="E1861" i="7" a="1"/>
  <c r="E1861" i="7" s="1"/>
  <c r="E1862" i="7" a="1"/>
  <c r="E1862" i="7" s="1"/>
  <c r="E1863" i="7" a="1"/>
  <c r="E1863" i="7" s="1"/>
  <c r="E1864" i="7" a="1"/>
  <c r="E1864" i="7" s="1"/>
  <c r="E1865" i="7" a="1"/>
  <c r="E1865" i="7" s="1"/>
  <c r="E1866" i="7" a="1"/>
  <c r="E1866" i="7" s="1"/>
  <c r="E1867" i="7" a="1"/>
  <c r="E1867" i="7" s="1"/>
  <c r="E1868" i="7" a="1"/>
  <c r="E1868" i="7" s="1"/>
  <c r="E1869" i="7" a="1"/>
  <c r="E1869" i="7" s="1"/>
  <c r="E1870" i="7" a="1"/>
  <c r="E1870" i="7" s="1"/>
  <c r="E1871" i="7" a="1"/>
  <c r="E1871" i="7" s="1"/>
  <c r="E1872" i="7" a="1"/>
  <c r="E1872" i="7" s="1"/>
  <c r="E1873" i="7" a="1"/>
  <c r="E1873" i="7" s="1"/>
  <c r="E1874" i="7" a="1"/>
  <c r="E1874" i="7" s="1"/>
  <c r="E1875" i="7" a="1"/>
  <c r="E1875" i="7" s="1"/>
  <c r="E1876" i="7" a="1"/>
  <c r="E1876" i="7" s="1"/>
  <c r="E1877" i="7" a="1"/>
  <c r="E1877" i="7" s="1"/>
  <c r="E1878" i="7" a="1"/>
  <c r="E1878" i="7" s="1"/>
  <c r="E1879" i="7" a="1"/>
  <c r="E1879" i="7" s="1"/>
  <c r="E1880" i="7" a="1"/>
  <c r="E1880" i="7" s="1"/>
  <c r="E1881" i="7" a="1"/>
  <c r="E1881" i="7" s="1"/>
  <c r="E1882" i="7" a="1"/>
  <c r="E1882" i="7" s="1"/>
  <c r="E1883" i="7" a="1"/>
  <c r="E1883" i="7" s="1"/>
  <c r="E1884" i="7" a="1"/>
  <c r="E1884" i="7" s="1"/>
  <c r="E1885" i="7" a="1"/>
  <c r="E1885" i="7" s="1"/>
  <c r="E1886" i="7" a="1"/>
  <c r="E1886" i="7" s="1"/>
  <c r="E1887" i="7" a="1"/>
  <c r="E1887" i="7" s="1"/>
  <c r="E1888" i="7" a="1"/>
  <c r="E1888" i="7" s="1"/>
  <c r="E1889" i="7" a="1"/>
  <c r="E1889" i="7" s="1"/>
  <c r="E1890" i="7" a="1"/>
  <c r="E1890" i="7" s="1"/>
  <c r="E1891" i="7" a="1"/>
  <c r="E1891" i="7" s="1"/>
  <c r="E1892" i="7" a="1"/>
  <c r="E1892" i="7" s="1"/>
  <c r="E1893" i="7" a="1"/>
  <c r="E1893" i="7" s="1"/>
  <c r="E1894" i="7" a="1"/>
  <c r="E1894" i="7" s="1"/>
  <c r="E1895" i="7" a="1"/>
  <c r="E1895" i="7" s="1"/>
  <c r="E1896" i="7" a="1"/>
  <c r="E1896" i="7" s="1"/>
  <c r="E1897" i="7" a="1"/>
  <c r="E1897" i="7" s="1"/>
  <c r="E1898" i="7" a="1"/>
  <c r="E1898" i="7" s="1"/>
  <c r="E1899" i="7" a="1"/>
  <c r="E1899" i="7" s="1"/>
  <c r="E1900" i="7" a="1"/>
  <c r="E1900" i="7" s="1"/>
  <c r="E1901" i="7" a="1"/>
  <c r="E1901" i="7" s="1"/>
  <c r="E1902" i="7" a="1"/>
  <c r="E1902" i="7" s="1"/>
  <c r="E1903" i="7" a="1"/>
  <c r="E1903" i="7" s="1"/>
  <c r="E1904" i="7" a="1"/>
  <c r="E1904" i="7" s="1"/>
  <c r="E1905" i="7" a="1"/>
  <c r="E1905" i="7" s="1"/>
  <c r="E1906" i="7" a="1"/>
  <c r="E1906" i="7" s="1"/>
  <c r="E1907" i="7" a="1"/>
  <c r="E1907" i="7" s="1"/>
  <c r="E1908" i="7" a="1"/>
  <c r="E1908" i="7" s="1"/>
  <c r="E1909" i="7" a="1"/>
  <c r="E1909" i="7" s="1"/>
  <c r="E1910" i="7" a="1"/>
  <c r="E1910" i="7" s="1"/>
  <c r="E1911" i="7" a="1"/>
  <c r="E1911" i="7" s="1"/>
  <c r="E1912" i="7" a="1"/>
  <c r="E1912" i="7" s="1"/>
  <c r="E1913" i="7" a="1"/>
  <c r="E1913" i="7" s="1"/>
  <c r="E1914" i="7" a="1"/>
  <c r="E1914" i="7" s="1"/>
  <c r="E1915" i="7" a="1"/>
  <c r="E1915" i="7" s="1"/>
  <c r="E1916" i="7" a="1"/>
  <c r="E1916" i="7" s="1"/>
  <c r="E1917" i="7" a="1"/>
  <c r="E1917" i="7" s="1"/>
  <c r="E1918" i="7" a="1"/>
  <c r="E1918" i="7" s="1"/>
  <c r="E1919" i="7" a="1"/>
  <c r="E1919" i="7" s="1"/>
  <c r="E1920" i="7" a="1"/>
  <c r="E1920" i="7" s="1"/>
  <c r="E1921" i="7" a="1"/>
  <c r="E1921" i="7" s="1"/>
  <c r="E1922" i="7" a="1"/>
  <c r="E1922" i="7" s="1"/>
  <c r="E1923" i="7" a="1"/>
  <c r="E1923" i="7" s="1"/>
  <c r="E1924" i="7" a="1"/>
  <c r="E1924" i="7" s="1"/>
  <c r="E1925" i="7" a="1"/>
  <c r="E1925" i="7" s="1"/>
  <c r="E1926" i="7" a="1"/>
  <c r="E1926" i="7" s="1"/>
  <c r="E1927" i="7" a="1"/>
  <c r="E1927" i="7" s="1"/>
  <c r="E1928" i="7" a="1"/>
  <c r="E1928" i="7" s="1"/>
  <c r="E1929" i="7" a="1"/>
  <c r="E1929" i="7" s="1"/>
  <c r="E1930" i="7" a="1"/>
  <c r="E1930" i="7" s="1"/>
  <c r="E1931" i="7" a="1"/>
  <c r="E1931" i="7" s="1"/>
  <c r="E1932" i="7" a="1"/>
  <c r="E1932" i="7" s="1"/>
  <c r="E1933" i="7" a="1"/>
  <c r="E1933" i="7" s="1"/>
  <c r="E1934" i="7" a="1"/>
  <c r="E1934" i="7" s="1"/>
  <c r="E1935" i="7" a="1"/>
  <c r="E1935" i="7" s="1"/>
  <c r="E1936" i="7" a="1"/>
  <c r="E1936" i="7" s="1"/>
  <c r="E1937" i="7" a="1"/>
  <c r="E1937" i="7" s="1"/>
  <c r="E1938" i="7" a="1"/>
  <c r="E1938" i="7" s="1"/>
  <c r="E1939" i="7" a="1"/>
  <c r="E1939" i="7" s="1"/>
  <c r="E1940" i="7" a="1"/>
  <c r="E1940" i="7" s="1"/>
  <c r="E1941" i="7" a="1"/>
  <c r="E1941" i="7" s="1"/>
  <c r="E1942" i="7" a="1"/>
  <c r="E1942" i="7" s="1"/>
  <c r="E1943" i="7" a="1"/>
  <c r="E1943" i="7" s="1"/>
  <c r="E1944" i="7" a="1"/>
  <c r="E1944" i="7" s="1"/>
  <c r="E1945" i="7" a="1"/>
  <c r="E1945" i="7" s="1"/>
  <c r="E1946" i="7" a="1"/>
  <c r="E1946" i="7" s="1"/>
  <c r="E1947" i="7" a="1"/>
  <c r="E1947" i="7" s="1"/>
  <c r="E1948" i="7" a="1"/>
  <c r="E1948" i="7" s="1"/>
  <c r="E1949" i="7" a="1"/>
  <c r="E1949" i="7" s="1"/>
  <c r="E1950" i="7" a="1"/>
  <c r="E1950" i="7" s="1"/>
  <c r="E1951" i="7" a="1"/>
  <c r="E1951" i="7" s="1"/>
  <c r="E1952" i="7" a="1"/>
  <c r="E1952" i="7" s="1"/>
  <c r="E1953" i="7" a="1"/>
  <c r="E1953" i="7" s="1"/>
  <c r="E1954" i="7" a="1"/>
  <c r="E1954" i="7" s="1"/>
  <c r="E1955" i="7" a="1"/>
  <c r="E1955" i="7" s="1"/>
  <c r="E1956" i="7" a="1"/>
  <c r="E1956" i="7" s="1"/>
  <c r="E1957" i="7" a="1"/>
  <c r="E1957" i="7" s="1"/>
  <c r="E1958" i="7" a="1"/>
  <c r="E1958" i="7" s="1"/>
  <c r="E1959" i="7" a="1"/>
  <c r="E1959" i="7" s="1"/>
  <c r="E1960" i="7" a="1"/>
  <c r="E1960" i="7" s="1"/>
  <c r="E1961" i="7" a="1"/>
  <c r="E1961" i="7" s="1"/>
  <c r="E1962" i="7" a="1"/>
  <c r="E1962" i="7" s="1"/>
  <c r="E1963" i="7" a="1"/>
  <c r="E1963" i="7" s="1"/>
  <c r="E1964" i="7" a="1"/>
  <c r="E1964" i="7" s="1"/>
  <c r="E1965" i="7" a="1"/>
  <c r="E1965" i="7" s="1"/>
  <c r="E1966" i="7" a="1"/>
  <c r="E1966" i="7" s="1"/>
  <c r="E1967" i="7" a="1"/>
  <c r="E1967" i="7" s="1"/>
  <c r="E1968" i="7" a="1"/>
  <c r="E1968" i="7" s="1"/>
  <c r="E1969" i="7" a="1"/>
  <c r="E1969" i="7" s="1"/>
  <c r="E1970" i="7" a="1"/>
  <c r="E1970" i="7" s="1"/>
  <c r="E1971" i="7" a="1"/>
  <c r="E1971" i="7" s="1"/>
  <c r="E1972" i="7" a="1"/>
  <c r="E1972" i="7" s="1"/>
  <c r="E1973" i="7" a="1"/>
  <c r="E1973" i="7" s="1"/>
  <c r="E1974" i="7" a="1"/>
  <c r="E1974" i="7" s="1"/>
  <c r="E1975" i="7" a="1"/>
  <c r="E1975" i="7" s="1"/>
  <c r="E1976" i="7" a="1"/>
  <c r="E1976" i="7" s="1"/>
  <c r="E1977" i="7" a="1"/>
  <c r="E1977" i="7" s="1"/>
  <c r="E1978" i="7" a="1"/>
  <c r="E1978" i="7" s="1"/>
  <c r="E1979" i="7" a="1"/>
  <c r="E1979" i="7" s="1"/>
  <c r="E1980" i="7" a="1"/>
  <c r="E1980" i="7" s="1"/>
  <c r="E1981" i="7" a="1"/>
  <c r="E1981" i="7" s="1"/>
  <c r="E1982" i="7" a="1"/>
  <c r="E1982" i="7" s="1"/>
  <c r="E1983" i="7" a="1"/>
  <c r="E1983" i="7" s="1"/>
  <c r="E1984" i="7" a="1"/>
  <c r="E1984" i="7" s="1"/>
  <c r="E1985" i="7" a="1"/>
  <c r="E1985" i="7" s="1"/>
  <c r="E1986" i="7" a="1"/>
  <c r="E1986" i="7" s="1"/>
  <c r="E1987" i="7" a="1"/>
  <c r="E1987" i="7" s="1"/>
  <c r="E1988" i="7" a="1"/>
  <c r="E1988" i="7" s="1"/>
  <c r="E1989" i="7" a="1"/>
  <c r="E1989" i="7" s="1"/>
  <c r="E1990" i="7" a="1"/>
  <c r="E1990" i="7" s="1"/>
  <c r="E1991" i="7" a="1"/>
  <c r="E1991" i="7" s="1"/>
  <c r="E1992" i="7" a="1"/>
  <c r="E1992" i="7" s="1"/>
  <c r="E1993" i="7" a="1"/>
  <c r="E1993" i="7" s="1"/>
  <c r="E1994" i="7" a="1"/>
  <c r="E1994" i="7" s="1"/>
  <c r="E1995" i="7" a="1"/>
  <c r="E1995" i="7" s="1"/>
  <c r="E1996" i="7" a="1"/>
  <c r="E1996" i="7" s="1"/>
  <c r="E1997" i="7" a="1"/>
  <c r="E1997" i="7" s="1"/>
  <c r="E1998" i="7" a="1"/>
  <c r="E1998" i="7" s="1"/>
  <c r="E1999" i="7" a="1"/>
  <c r="E1999" i="7" s="1"/>
  <c r="E2000" i="7" a="1"/>
  <c r="E2000" i="7" s="1"/>
  <c r="E2001" i="7" a="1"/>
  <c r="E2001" i="7" s="1"/>
  <c r="E2002" i="7" a="1"/>
  <c r="E2002" i="7" s="1"/>
  <c r="E2003" i="7" a="1"/>
  <c r="E2003" i="7" s="1"/>
  <c r="E2004" i="7" a="1"/>
  <c r="E2004" i="7" s="1"/>
  <c r="E2005" i="7" a="1"/>
  <c r="E2005" i="7" s="1"/>
  <c r="E2006" i="7" a="1"/>
  <c r="E2006" i="7" s="1"/>
  <c r="E2007" i="7" a="1"/>
  <c r="E2007" i="7" s="1"/>
  <c r="E2008" i="7" a="1"/>
  <c r="E2008" i="7" s="1"/>
  <c r="E2009" i="7" a="1"/>
  <c r="E2009" i="7" s="1"/>
  <c r="E2010" i="7" a="1"/>
  <c r="E2010" i="7" s="1"/>
  <c r="E2011" i="7" a="1"/>
  <c r="E2011" i="7" s="1"/>
  <c r="E2012" i="7" a="1"/>
  <c r="E2012" i="7" s="1"/>
  <c r="E2013" i="7" a="1"/>
  <c r="E2013" i="7" s="1"/>
  <c r="E2014" i="7" a="1"/>
  <c r="E2014" i="7" s="1"/>
  <c r="E2015" i="7" a="1"/>
  <c r="E2015" i="7" s="1"/>
  <c r="E2016" i="7" a="1"/>
  <c r="E2016" i="7" s="1"/>
  <c r="E2017" i="7" a="1"/>
  <c r="E2017" i="7" s="1"/>
  <c r="E2018" i="7" a="1"/>
  <c r="E2018" i="7" s="1"/>
  <c r="E2019" i="7" a="1"/>
  <c r="E2019" i="7" s="1"/>
  <c r="E2020" i="7" a="1"/>
  <c r="E2020" i="7" s="1"/>
  <c r="E2021" i="7" a="1"/>
  <c r="E2021" i="7" s="1"/>
  <c r="E2022" i="7" a="1"/>
  <c r="E2022" i="7" s="1"/>
  <c r="E2023" i="7" a="1"/>
  <c r="E2023" i="7" s="1"/>
  <c r="E2024" i="7" a="1"/>
  <c r="E2024" i="7" s="1"/>
  <c r="E2025" i="7" a="1"/>
  <c r="E2025" i="7" s="1"/>
  <c r="E2026" i="7" a="1"/>
  <c r="E2026" i="7" s="1"/>
  <c r="E2027" i="7" a="1"/>
  <c r="E2027" i="7" s="1"/>
  <c r="E2028" i="7" a="1"/>
  <c r="E2028" i="7" s="1"/>
  <c r="E2029" i="7" a="1"/>
  <c r="E2029" i="7" s="1"/>
  <c r="E2030" i="7" a="1"/>
  <c r="E2030" i="7" s="1"/>
  <c r="E2031" i="7" a="1"/>
  <c r="E2031" i="7" s="1"/>
  <c r="E2032" i="7" a="1"/>
  <c r="E2032" i="7" s="1"/>
  <c r="E2033" i="7" a="1"/>
  <c r="E2033" i="7" s="1"/>
  <c r="E2034" i="7" a="1"/>
  <c r="E2034" i="7" s="1"/>
  <c r="E2035" i="7" a="1"/>
  <c r="E2035" i="7" s="1"/>
  <c r="E2036" i="7" a="1"/>
  <c r="E2036" i="7" s="1"/>
  <c r="E2037" i="7" a="1"/>
  <c r="E2037" i="7" s="1"/>
  <c r="E2038" i="7" a="1"/>
  <c r="E2038" i="7" s="1"/>
  <c r="E2039" i="7" a="1"/>
  <c r="E2039" i="7" s="1"/>
  <c r="E2040" i="7" a="1"/>
  <c r="E2040" i="7" s="1"/>
  <c r="E2041" i="7" a="1"/>
  <c r="E2041" i="7" s="1"/>
  <c r="E2042" i="7" a="1"/>
  <c r="E2042" i="7" s="1"/>
  <c r="E2043" i="7" a="1"/>
  <c r="E2043" i="7" s="1"/>
  <c r="E2044" i="7" a="1"/>
  <c r="E2044" i="7" s="1"/>
  <c r="E2045" i="7" a="1"/>
  <c r="E2045" i="7" s="1"/>
  <c r="E2046" i="7" a="1"/>
  <c r="E2046" i="7" s="1"/>
  <c r="E2047" i="7" a="1"/>
  <c r="E2047" i="7" s="1"/>
  <c r="E2048" i="7" a="1"/>
  <c r="E2048" i="7" s="1"/>
  <c r="E2049" i="7" a="1"/>
  <c r="E2049" i="7" s="1"/>
  <c r="E2050" i="7" a="1"/>
  <c r="E2050" i="7" s="1"/>
  <c r="E2051" i="7" a="1"/>
  <c r="E2051" i="7" s="1"/>
  <c r="E2052" i="7" a="1"/>
  <c r="E2052" i="7" s="1"/>
  <c r="E2053" i="7" a="1"/>
  <c r="E2053" i="7" s="1"/>
  <c r="E2054" i="7" a="1"/>
  <c r="E2054" i="7" s="1"/>
  <c r="E2055" i="7" a="1"/>
  <c r="E2055" i="7" s="1"/>
  <c r="E2056" i="7" a="1"/>
  <c r="E2056" i="7" s="1"/>
  <c r="E2057" i="7" a="1"/>
  <c r="E2057" i="7" s="1"/>
  <c r="E2058" i="7" a="1"/>
  <c r="E2058" i="7" s="1"/>
  <c r="E2059" i="7" a="1"/>
  <c r="E2059" i="7" s="1"/>
  <c r="E2060" i="7" a="1"/>
  <c r="E2060" i="7" s="1"/>
  <c r="E2061" i="7" a="1"/>
  <c r="E2061" i="7" s="1"/>
  <c r="E2062" i="7" a="1"/>
  <c r="E2062" i="7" s="1"/>
  <c r="E2063" i="7" a="1"/>
  <c r="E2063" i="7" s="1"/>
  <c r="E2064" i="7" a="1"/>
  <c r="E2064" i="7" s="1"/>
  <c r="E2065" i="7" a="1"/>
  <c r="E2065" i="7" s="1"/>
  <c r="E2066" i="7" a="1"/>
  <c r="E2066" i="7" s="1"/>
  <c r="E2067" i="7" a="1"/>
  <c r="E2067" i="7" s="1"/>
  <c r="E2068" i="7" a="1"/>
  <c r="E2068" i="7" s="1"/>
  <c r="E2069" i="7" a="1"/>
  <c r="E2069" i="7" s="1"/>
  <c r="E2070" i="7" a="1"/>
  <c r="E2070" i="7" s="1"/>
  <c r="E2071" i="7" a="1"/>
  <c r="E2071" i="7" s="1"/>
  <c r="E2072" i="7" a="1"/>
  <c r="E2072" i="7" s="1"/>
  <c r="E2073" i="7" a="1"/>
  <c r="E2073" i="7" s="1"/>
  <c r="E2074" i="7" a="1"/>
  <c r="E2074" i="7" s="1"/>
  <c r="E2075" i="7" a="1"/>
  <c r="E2075" i="7" s="1"/>
  <c r="E2076" i="7" a="1"/>
  <c r="E2076" i="7" s="1"/>
  <c r="E2077" i="7" a="1"/>
  <c r="E2077" i="7" s="1"/>
  <c r="E2078" i="7" a="1"/>
  <c r="E2078" i="7" s="1"/>
  <c r="E2079" i="7" a="1"/>
  <c r="E2079" i="7" s="1"/>
  <c r="E2080" i="7" a="1"/>
  <c r="E2080" i="7" s="1"/>
  <c r="E2081" i="7" a="1"/>
  <c r="E2081" i="7" s="1"/>
  <c r="E2082" i="7" a="1"/>
  <c r="E2082" i="7" s="1"/>
  <c r="E2083" i="7" a="1"/>
  <c r="E2083" i="7" s="1"/>
  <c r="E2084" i="7" a="1"/>
  <c r="E2084" i="7" s="1"/>
  <c r="E2085" i="7" a="1"/>
  <c r="E2085" i="7" s="1"/>
  <c r="E2086" i="7" a="1"/>
  <c r="E2086" i="7" s="1"/>
  <c r="E2087" i="7" a="1"/>
  <c r="E2087" i="7" s="1"/>
  <c r="E2088" i="7" a="1"/>
  <c r="E2088" i="7" s="1"/>
  <c r="E2089" i="7" a="1"/>
  <c r="E2089" i="7" s="1"/>
  <c r="E2090" i="7" a="1"/>
  <c r="E2090" i="7" s="1"/>
  <c r="E2091" i="7" a="1"/>
  <c r="E2091" i="7" s="1"/>
  <c r="E2092" i="7" a="1"/>
  <c r="E2092" i="7" s="1"/>
  <c r="E2093" i="7" a="1"/>
  <c r="E2093" i="7" s="1"/>
  <c r="E2094" i="7" a="1"/>
  <c r="E2094" i="7" s="1"/>
  <c r="E2095" i="7" a="1"/>
  <c r="E2095" i="7" s="1"/>
  <c r="E2096" i="7" a="1"/>
  <c r="E2096" i="7" s="1"/>
  <c r="E2097" i="7" a="1"/>
  <c r="E2097" i="7" s="1"/>
  <c r="E2098" i="7" a="1"/>
  <c r="E2098" i="7" s="1"/>
  <c r="E2099" i="7" a="1"/>
  <c r="E2099" i="7" s="1"/>
  <c r="E2100" i="7" a="1"/>
  <c r="E2100" i="7" s="1"/>
  <c r="E2101" i="7" a="1"/>
  <c r="E2101" i="7" s="1"/>
  <c r="E2102" i="7" a="1"/>
  <c r="E2102" i="7" s="1"/>
  <c r="E2103" i="7" a="1"/>
  <c r="E2103" i="7" s="1"/>
  <c r="E2104" i="7" a="1"/>
  <c r="E2104" i="7" s="1"/>
  <c r="E2105" i="7" a="1"/>
  <c r="E2105" i="7" s="1"/>
  <c r="E2106" i="7" a="1"/>
  <c r="E2106" i="7" s="1"/>
  <c r="E2107" i="7" a="1"/>
  <c r="E2107" i="7" s="1"/>
  <c r="E2108" i="7" a="1"/>
  <c r="E2108" i="7" s="1"/>
  <c r="E2109" i="7" a="1"/>
  <c r="E2109" i="7" s="1"/>
  <c r="E2110" i="7" a="1"/>
  <c r="E2110" i="7" s="1"/>
  <c r="E2111" i="7" a="1"/>
  <c r="E2111" i="7" s="1"/>
  <c r="E2112" i="7" a="1"/>
  <c r="E2112" i="7" s="1"/>
  <c r="E2113" i="7" a="1"/>
  <c r="E2113" i="7" s="1"/>
  <c r="E2114" i="7" a="1"/>
  <c r="E2114" i="7" s="1"/>
  <c r="E2115" i="7" a="1"/>
  <c r="E2115" i="7" s="1"/>
  <c r="E2116" i="7" a="1"/>
  <c r="E2116" i="7" s="1"/>
  <c r="E2117" i="7" a="1"/>
  <c r="E2117" i="7" s="1"/>
  <c r="E2118" i="7" a="1"/>
  <c r="E2118" i="7" s="1"/>
  <c r="E2119" i="7" a="1"/>
  <c r="E2119" i="7" s="1"/>
  <c r="E2120" i="7" a="1"/>
  <c r="E2120" i="7" s="1"/>
  <c r="E2121" i="7" a="1"/>
  <c r="E2121" i="7" s="1"/>
  <c r="E2122" i="7" a="1"/>
  <c r="E2122" i="7" s="1"/>
  <c r="E2123" i="7" a="1"/>
  <c r="E2123" i="7" s="1"/>
  <c r="E2124" i="7" a="1"/>
  <c r="E2124" i="7" s="1"/>
  <c r="E2125" i="7" a="1"/>
  <c r="E2125" i="7" s="1"/>
  <c r="E2126" i="7" a="1"/>
  <c r="E2126" i="7" s="1"/>
  <c r="E2127" i="7" a="1"/>
  <c r="E2127" i="7" s="1"/>
  <c r="E2128" i="7" a="1"/>
  <c r="E2128" i="7" s="1"/>
  <c r="E2129" i="7" a="1"/>
  <c r="E2129" i="7" s="1"/>
  <c r="E2130" i="7" a="1"/>
  <c r="E2130" i="7" s="1"/>
  <c r="E2131" i="7" a="1"/>
  <c r="E2131" i="7" s="1"/>
  <c r="E2132" i="7" a="1"/>
  <c r="E2132" i="7" s="1"/>
  <c r="E2133" i="7" a="1"/>
  <c r="E2133" i="7" s="1"/>
  <c r="E2134" i="7" a="1"/>
  <c r="E2134" i="7" s="1"/>
  <c r="E2135" i="7" a="1"/>
  <c r="E2135" i="7" s="1"/>
  <c r="E2136" i="7" a="1"/>
  <c r="E2136" i="7" s="1"/>
  <c r="E2137" i="7" a="1"/>
  <c r="E2137" i="7" s="1"/>
  <c r="E2138" i="7" a="1"/>
  <c r="E2138" i="7" s="1"/>
  <c r="E2139" i="7" a="1"/>
  <c r="E2139" i="7" s="1"/>
  <c r="E2140" i="7" a="1"/>
  <c r="E2140" i="7" s="1"/>
  <c r="E2141" i="7" a="1"/>
  <c r="E2141" i="7" s="1"/>
  <c r="E2142" i="7" a="1"/>
  <c r="E2142" i="7" s="1"/>
  <c r="E2143" i="7" a="1"/>
  <c r="E2143" i="7" s="1"/>
  <c r="E2144" i="7" a="1"/>
  <c r="E2144" i="7" s="1"/>
  <c r="E2145" i="7" a="1"/>
  <c r="E2145" i="7" s="1"/>
  <c r="E2146" i="7" a="1"/>
  <c r="E2146" i="7" s="1"/>
  <c r="E2147" i="7" a="1"/>
  <c r="E2147" i="7" s="1"/>
  <c r="E2148" i="7" a="1"/>
  <c r="E2148" i="7" s="1"/>
  <c r="E2149" i="7" a="1"/>
  <c r="E2149" i="7" s="1"/>
  <c r="E2150" i="7" a="1"/>
  <c r="E2150" i="7" s="1"/>
  <c r="E2151" i="7" a="1"/>
  <c r="E2151" i="7" s="1"/>
  <c r="E2152" i="7" a="1"/>
  <c r="E2152" i="7" s="1"/>
  <c r="E2153" i="7" a="1"/>
  <c r="E2153" i="7" s="1"/>
  <c r="E2154" i="7" a="1"/>
  <c r="E2154" i="7" s="1"/>
  <c r="E2155" i="7" a="1"/>
  <c r="E2155" i="7" s="1"/>
  <c r="E2156" i="7" a="1"/>
  <c r="E2156" i="7" s="1"/>
  <c r="E2157" i="7" a="1"/>
  <c r="E2157" i="7" s="1"/>
  <c r="E2158" i="7" a="1"/>
  <c r="E2158" i="7" s="1"/>
  <c r="E2159" i="7" a="1"/>
  <c r="E2159" i="7" s="1"/>
  <c r="E2160" i="7" a="1"/>
  <c r="E2160" i="7" s="1"/>
  <c r="E2161" i="7" a="1"/>
  <c r="E2161" i="7" s="1"/>
  <c r="E2162" i="7" a="1"/>
  <c r="E2162" i="7" s="1"/>
  <c r="E2163" i="7" a="1"/>
  <c r="E2163" i="7" s="1"/>
  <c r="E2164" i="7" a="1"/>
  <c r="E2164" i="7" s="1"/>
  <c r="E2165" i="7" a="1"/>
  <c r="E2165" i="7" s="1"/>
  <c r="E2166" i="7" a="1"/>
  <c r="E2166" i="7" s="1"/>
  <c r="E2167" i="7" a="1"/>
  <c r="E2167" i="7" s="1"/>
  <c r="E2168" i="7" a="1"/>
  <c r="E2168" i="7" s="1"/>
  <c r="E2169" i="7" a="1"/>
  <c r="E2169" i="7" s="1"/>
  <c r="E2170" i="7" a="1"/>
  <c r="E2170" i="7" s="1"/>
  <c r="E2171" i="7" a="1"/>
  <c r="E2171" i="7" s="1"/>
  <c r="E2172" i="7" a="1"/>
  <c r="E2172" i="7" s="1"/>
  <c r="E2173" i="7" a="1"/>
  <c r="E2173" i="7" s="1"/>
  <c r="E2174" i="7" a="1"/>
  <c r="E2174" i="7" s="1"/>
  <c r="E2175" i="7" a="1"/>
  <c r="E2175" i="7" s="1"/>
  <c r="E2176" i="7" a="1"/>
  <c r="E2176" i="7" s="1"/>
  <c r="E2177" i="7" a="1"/>
  <c r="E2177" i="7" s="1"/>
  <c r="E2178" i="7" a="1"/>
  <c r="E2178" i="7" s="1"/>
  <c r="E2179" i="7" a="1"/>
  <c r="E2179" i="7" s="1"/>
  <c r="E2180" i="7" a="1"/>
  <c r="E2180" i="7" s="1"/>
  <c r="E2181" i="7" a="1"/>
  <c r="E2181" i="7" s="1"/>
  <c r="E2182" i="7" a="1"/>
  <c r="E2182" i="7" s="1"/>
  <c r="E2183" i="7" a="1"/>
  <c r="E2183" i="7" s="1"/>
  <c r="E2184" i="7" a="1"/>
  <c r="E2184" i="7" s="1"/>
  <c r="E2185" i="7" a="1"/>
  <c r="E2185" i="7" s="1"/>
  <c r="E2186" i="7" a="1"/>
  <c r="E2186" i="7" s="1"/>
  <c r="E2187" i="7" a="1"/>
  <c r="E2187" i="7" s="1"/>
  <c r="E2188" i="7" a="1"/>
  <c r="E2188" i="7" s="1"/>
  <c r="E2189" i="7" a="1"/>
  <c r="E2189" i="7" s="1"/>
  <c r="E2190" i="7" a="1"/>
  <c r="E2190" i="7" s="1"/>
  <c r="E2191" i="7" a="1"/>
  <c r="E2191" i="7" s="1"/>
  <c r="E2192" i="7" a="1"/>
  <c r="E2192" i="7" s="1"/>
  <c r="E2193" i="7" a="1"/>
  <c r="E2193" i="7" s="1"/>
  <c r="E2194" i="7" a="1"/>
  <c r="E2194" i="7" s="1"/>
  <c r="E2195" i="7" a="1"/>
  <c r="E2195" i="7" s="1"/>
  <c r="E2196" i="7" a="1"/>
  <c r="E2196" i="7" s="1"/>
  <c r="E2197" i="7" a="1"/>
  <c r="E2197" i="7" s="1"/>
  <c r="E2198" i="7" a="1"/>
  <c r="E2198" i="7" s="1"/>
  <c r="E2199" i="7" a="1"/>
  <c r="E2199" i="7" s="1"/>
  <c r="E2200" i="7" a="1"/>
  <c r="E2200" i="7" s="1"/>
  <c r="E2201" i="7" a="1"/>
  <c r="E2201" i="7" s="1"/>
  <c r="E2202" i="7" a="1"/>
  <c r="E2202" i="7" s="1"/>
  <c r="E2203" i="7" a="1"/>
  <c r="E2203" i="7" s="1"/>
  <c r="E2204" i="7" a="1"/>
  <c r="E2204" i="7" s="1"/>
  <c r="E2205" i="7" a="1"/>
  <c r="E2205" i="7" s="1"/>
  <c r="E2206" i="7" a="1"/>
  <c r="E2206" i="7" s="1"/>
  <c r="E2207" i="7" a="1"/>
  <c r="E2207" i="7" s="1"/>
  <c r="E2208" i="7" a="1"/>
  <c r="E2208" i="7" s="1"/>
  <c r="E2209" i="7" a="1"/>
  <c r="E2209" i="7" s="1"/>
  <c r="E2210" i="7" a="1"/>
  <c r="E2210" i="7" s="1"/>
  <c r="E2211" i="7" a="1"/>
  <c r="E2211" i="7" s="1"/>
  <c r="E2212" i="7" a="1"/>
  <c r="E2212" i="7" s="1"/>
  <c r="E2213" i="7" a="1"/>
  <c r="E2213" i="7" s="1"/>
  <c r="E2214" i="7" a="1"/>
  <c r="E2214" i="7" s="1"/>
  <c r="E2215" i="7" a="1"/>
  <c r="E2215" i="7" s="1"/>
  <c r="E2216" i="7" a="1"/>
  <c r="E2216" i="7" s="1"/>
  <c r="E2217" i="7" a="1"/>
  <c r="E2217" i="7" s="1"/>
  <c r="E2218" i="7" a="1"/>
  <c r="E2218" i="7" s="1"/>
  <c r="E2219" i="7" a="1"/>
  <c r="E2219" i="7" s="1"/>
  <c r="E2220" i="7" a="1"/>
  <c r="E2220" i="7" s="1"/>
  <c r="E2221" i="7" a="1"/>
  <c r="E2221" i="7" s="1"/>
  <c r="E2222" i="7" a="1"/>
  <c r="E2222" i="7" s="1"/>
  <c r="E2223" i="7" a="1"/>
  <c r="E2223" i="7" s="1"/>
  <c r="E2224" i="7" a="1"/>
  <c r="E2224" i="7" s="1"/>
  <c r="E2225" i="7" a="1"/>
  <c r="E2225" i="7" s="1"/>
  <c r="E2226" i="7" a="1"/>
  <c r="E2226" i="7" s="1"/>
  <c r="E2227" i="7" a="1"/>
  <c r="E2227" i="7" s="1"/>
  <c r="E2228" i="7" a="1"/>
  <c r="E2228" i="7" s="1"/>
  <c r="E2229" i="7" a="1"/>
  <c r="E2229" i="7" s="1"/>
  <c r="E2230" i="7" a="1"/>
  <c r="E2230" i="7" s="1"/>
  <c r="E2231" i="7" a="1"/>
  <c r="E2231" i="7" s="1"/>
  <c r="E2232" i="7" a="1"/>
  <c r="E2232" i="7" s="1"/>
  <c r="E2233" i="7" a="1"/>
  <c r="E2233" i="7" s="1"/>
  <c r="E2234" i="7" a="1"/>
  <c r="E2234" i="7" s="1"/>
  <c r="E2235" i="7" a="1"/>
  <c r="E2235" i="7" s="1"/>
  <c r="E2236" i="7" a="1"/>
  <c r="E2236" i="7" s="1"/>
  <c r="E2237" i="7" a="1"/>
  <c r="E2237" i="7" s="1"/>
  <c r="E2238" i="7" a="1"/>
  <c r="E2238" i="7" s="1"/>
  <c r="E2239" i="7" a="1"/>
  <c r="E2239" i="7" s="1"/>
  <c r="E2240" i="7" a="1"/>
  <c r="E2240" i="7" s="1"/>
  <c r="E2241" i="7" a="1"/>
  <c r="E2241" i="7" s="1"/>
  <c r="E2242" i="7" a="1"/>
  <c r="E2242" i="7" s="1"/>
  <c r="E2243" i="7" a="1"/>
  <c r="E2243" i="7" s="1"/>
  <c r="E2244" i="7" a="1"/>
  <c r="E2244" i="7" s="1"/>
  <c r="E2245" i="7" a="1"/>
  <c r="E2245" i="7" s="1"/>
  <c r="E2246" i="7" a="1"/>
  <c r="E2246" i="7" s="1"/>
  <c r="E2247" i="7" a="1"/>
  <c r="E2247" i="7" s="1"/>
  <c r="E2248" i="7" a="1"/>
  <c r="E2248" i="7" s="1"/>
  <c r="E2249" i="7" a="1"/>
  <c r="E2249" i="7" s="1"/>
  <c r="E2250" i="7" a="1"/>
  <c r="E2250" i="7" s="1"/>
  <c r="E2251" i="7" a="1"/>
  <c r="E2251" i="7" s="1"/>
  <c r="E2252" i="7" a="1"/>
  <c r="E2252" i="7" s="1"/>
  <c r="E2253" i="7" a="1"/>
  <c r="E2253" i="7" s="1"/>
  <c r="E2254" i="7" a="1"/>
  <c r="E2254" i="7" s="1"/>
  <c r="E2255" i="7" a="1"/>
  <c r="E2255" i="7" s="1"/>
  <c r="E2256" i="7" a="1"/>
  <c r="E2256" i="7" s="1"/>
  <c r="E2257" i="7" a="1"/>
  <c r="E2257" i="7" s="1"/>
  <c r="E2258" i="7" a="1"/>
  <c r="E2258" i="7" s="1"/>
  <c r="E2259" i="7" a="1"/>
  <c r="E2259" i="7" s="1"/>
  <c r="E2260" i="7" a="1"/>
  <c r="E2260" i="7" s="1"/>
  <c r="E2261" i="7" a="1"/>
  <c r="E2261" i="7" s="1"/>
  <c r="E2262" i="7" a="1"/>
  <c r="E2262" i="7" s="1"/>
  <c r="E2263" i="7" a="1"/>
  <c r="E2263" i="7" s="1"/>
  <c r="E2264" i="7" a="1"/>
  <c r="E2264" i="7" s="1"/>
  <c r="E2265" i="7" a="1"/>
  <c r="E2265" i="7" s="1"/>
  <c r="E2266" i="7" a="1"/>
  <c r="E2266" i="7" s="1"/>
  <c r="E2267" i="7" a="1"/>
  <c r="E2267" i="7" s="1"/>
  <c r="E2268" i="7" a="1"/>
  <c r="E2268" i="7" s="1"/>
  <c r="E2269" i="7" a="1"/>
  <c r="E2269" i="7" s="1"/>
  <c r="E2270" i="7" a="1"/>
  <c r="E2270" i="7" s="1"/>
  <c r="E2271" i="7" a="1"/>
  <c r="E2271" i="7" s="1"/>
  <c r="E2272" i="7" a="1"/>
  <c r="E2272" i="7" s="1"/>
  <c r="E2273" i="7" a="1"/>
  <c r="E2273" i="7" s="1"/>
  <c r="E2274" i="7" a="1"/>
  <c r="E2274" i="7" s="1"/>
  <c r="E2275" i="7" a="1"/>
  <c r="E2275" i="7" s="1"/>
  <c r="E2276" i="7" a="1"/>
  <c r="E2276" i="7" s="1"/>
  <c r="E2277" i="7" a="1"/>
  <c r="E2277" i="7" s="1"/>
  <c r="E2278" i="7" a="1"/>
  <c r="E2278" i="7" s="1"/>
  <c r="E2279" i="7" a="1"/>
  <c r="E2279" i="7" s="1"/>
  <c r="E2280" i="7" a="1"/>
  <c r="E2280" i="7" s="1"/>
  <c r="E2281" i="7" a="1"/>
  <c r="E2281" i="7" s="1"/>
  <c r="E2282" i="7" a="1"/>
  <c r="E2282" i="7" s="1"/>
  <c r="E2283" i="7" a="1"/>
  <c r="E2283" i="7" s="1"/>
  <c r="E2284" i="7" a="1"/>
  <c r="E2284" i="7" s="1"/>
  <c r="E2285" i="7" a="1"/>
  <c r="E2285" i="7" s="1"/>
  <c r="E2286" i="7" a="1"/>
  <c r="E2286" i="7" s="1"/>
  <c r="E2287" i="7" a="1"/>
  <c r="E2287" i="7" s="1"/>
  <c r="E2288" i="7" a="1"/>
  <c r="E2288" i="7" s="1"/>
  <c r="E2289" i="7" a="1"/>
  <c r="E2289" i="7" s="1"/>
  <c r="E2290" i="7" a="1"/>
  <c r="E2290" i="7" s="1"/>
  <c r="E2291" i="7" a="1"/>
  <c r="E2291" i="7" s="1"/>
  <c r="E2292" i="7" a="1"/>
  <c r="E2292" i="7" s="1"/>
  <c r="E2293" i="7" a="1"/>
  <c r="E2293" i="7" s="1"/>
  <c r="E2294" i="7" a="1"/>
  <c r="E2294" i="7" s="1"/>
  <c r="E2295" i="7" a="1"/>
  <c r="E2295" i="7" s="1"/>
  <c r="E2296" i="7" a="1"/>
  <c r="E2296" i="7" s="1"/>
  <c r="E2297" i="7" a="1"/>
  <c r="E2297" i="7" s="1"/>
  <c r="E2298" i="7" a="1"/>
  <c r="E2298" i="7" s="1"/>
  <c r="E2299" i="7" a="1"/>
  <c r="E2299" i="7" s="1"/>
  <c r="E2300" i="7" a="1"/>
  <c r="E2300" i="7" s="1"/>
  <c r="E2301" i="7" a="1"/>
  <c r="E2301" i="7" s="1"/>
  <c r="E2302" i="7" a="1"/>
  <c r="E2302" i="7" s="1"/>
  <c r="E2303" i="7" a="1"/>
  <c r="E2303" i="7" s="1"/>
  <c r="E2304" i="7" a="1"/>
  <c r="E2304" i="7" s="1"/>
  <c r="E2305" i="7" a="1"/>
  <c r="E2305" i="7" s="1"/>
  <c r="E2306" i="7" a="1"/>
  <c r="E2306" i="7" s="1"/>
  <c r="E2307" i="7" a="1"/>
  <c r="E2307" i="7" s="1"/>
  <c r="E2308" i="7" a="1"/>
  <c r="E2308" i="7" s="1"/>
  <c r="E2309" i="7" a="1"/>
  <c r="E2309" i="7" s="1"/>
  <c r="E2310" i="7" a="1"/>
  <c r="E2310" i="7" s="1"/>
  <c r="E2311" i="7" a="1"/>
  <c r="E2311" i="7" s="1"/>
  <c r="E2312" i="7" a="1"/>
  <c r="E2312" i="7" s="1"/>
  <c r="E2313" i="7" a="1"/>
  <c r="E2313" i="7" s="1"/>
  <c r="E2314" i="7" a="1"/>
  <c r="E2314" i="7" s="1"/>
  <c r="E2315" i="7" a="1"/>
  <c r="E2315" i="7" s="1"/>
  <c r="E2316" i="7" a="1"/>
  <c r="E2316" i="7" s="1"/>
  <c r="E2317" i="7" a="1"/>
  <c r="E2317" i="7" s="1"/>
  <c r="E2318" i="7" a="1"/>
  <c r="E2318" i="7" s="1"/>
  <c r="E2319" i="7" a="1"/>
  <c r="E2319" i="7" s="1"/>
  <c r="E2320" i="7" a="1"/>
  <c r="E2320" i="7" s="1"/>
  <c r="E2321" i="7" a="1"/>
  <c r="E2321" i="7" s="1"/>
  <c r="E2322" i="7" a="1"/>
  <c r="E2322" i="7" s="1"/>
  <c r="E2323" i="7" a="1"/>
  <c r="E2323" i="7" s="1"/>
  <c r="E2324" i="7" a="1"/>
  <c r="E2324" i="7" s="1"/>
  <c r="E2325" i="7" a="1"/>
  <c r="E2325" i="7" s="1"/>
  <c r="E2326" i="7" a="1"/>
  <c r="E2326" i="7" s="1"/>
  <c r="E2327" i="7" a="1"/>
  <c r="E2327" i="7" s="1"/>
  <c r="E2328" i="7" a="1"/>
  <c r="E2328" i="7" s="1"/>
  <c r="E2329" i="7" a="1"/>
  <c r="E2329" i="7" s="1"/>
  <c r="E2330" i="7" a="1"/>
  <c r="E2330" i="7" s="1"/>
  <c r="E2331" i="7" a="1"/>
  <c r="E2331" i="7" s="1"/>
  <c r="E2332" i="7" a="1"/>
  <c r="E2332" i="7" s="1"/>
  <c r="E2333" i="7" a="1"/>
  <c r="E2333" i="7" s="1"/>
  <c r="E2334" i="7" a="1"/>
  <c r="E2334" i="7" s="1"/>
  <c r="E2335" i="7" a="1"/>
  <c r="E2335" i="7" s="1"/>
  <c r="E2336" i="7" a="1"/>
  <c r="E2336" i="7" s="1"/>
  <c r="E2337" i="7" a="1"/>
  <c r="E2337" i="7" s="1"/>
  <c r="E2338" i="7" a="1"/>
  <c r="E2338" i="7" s="1"/>
  <c r="E2339" i="7" a="1"/>
  <c r="E2339" i="7" s="1"/>
  <c r="E2340" i="7" a="1"/>
  <c r="E2340" i="7" s="1"/>
  <c r="E2341" i="7" a="1"/>
  <c r="E2341" i="7" s="1"/>
  <c r="E2342" i="7" a="1"/>
  <c r="E2342" i="7" s="1"/>
  <c r="E2343" i="7" a="1"/>
  <c r="E2343" i="7" s="1"/>
  <c r="E2344" i="7" a="1"/>
  <c r="E2344" i="7" s="1"/>
  <c r="E2345" i="7" a="1"/>
  <c r="E2345" i="7" s="1"/>
  <c r="E2346" i="7" a="1"/>
  <c r="E2346" i="7" s="1"/>
  <c r="E2347" i="7" a="1"/>
  <c r="E2347" i="7" s="1"/>
  <c r="E2348" i="7" a="1"/>
  <c r="E2348" i="7" s="1"/>
  <c r="E2349" i="7" a="1"/>
  <c r="E2349" i="7" s="1"/>
  <c r="E2350" i="7" a="1"/>
  <c r="E2350" i="7" s="1"/>
  <c r="E2351" i="7" a="1"/>
  <c r="E2351" i="7" s="1"/>
  <c r="E2352" i="7" a="1"/>
  <c r="E2352" i="7" s="1"/>
  <c r="E2353" i="7" a="1"/>
  <c r="E2353" i="7" s="1"/>
  <c r="E2354" i="7" a="1"/>
  <c r="E2354" i="7" s="1"/>
  <c r="E2355" i="7" a="1"/>
  <c r="E2355" i="7" s="1"/>
  <c r="E2356" i="7" a="1"/>
  <c r="E2356" i="7" s="1"/>
  <c r="E2357" i="7" a="1"/>
  <c r="E2357" i="7" s="1"/>
  <c r="E2358" i="7" a="1"/>
  <c r="E2358" i="7" s="1"/>
  <c r="E2359" i="7" a="1"/>
  <c r="E2359" i="7" s="1"/>
  <c r="E2360" i="7" a="1"/>
  <c r="E2360" i="7" s="1"/>
  <c r="E2361" i="7" a="1"/>
  <c r="E2361" i="7" s="1"/>
  <c r="E2362" i="7" a="1"/>
  <c r="E2362" i="7" s="1"/>
  <c r="E2363" i="7" a="1"/>
  <c r="E2363" i="7" s="1"/>
  <c r="E2364" i="7" a="1"/>
  <c r="E2364" i="7" s="1"/>
  <c r="E2365" i="7" a="1"/>
  <c r="E2365" i="7" s="1"/>
  <c r="E2366" i="7" a="1"/>
  <c r="E2366" i="7" s="1"/>
  <c r="E2367" i="7" a="1"/>
  <c r="E2367" i="7" s="1"/>
  <c r="E2368" i="7" a="1"/>
  <c r="E2368" i="7" s="1"/>
  <c r="E2369" i="7" a="1"/>
  <c r="E2369" i="7" s="1"/>
  <c r="E2370" i="7" a="1"/>
  <c r="E2370" i="7" s="1"/>
  <c r="E2371" i="7" a="1"/>
  <c r="E2371" i="7" s="1"/>
  <c r="E2372" i="7" a="1"/>
  <c r="E2372" i="7" s="1"/>
  <c r="E2373" i="7" a="1"/>
  <c r="E2373" i="7" s="1"/>
  <c r="E2374" i="7" a="1"/>
  <c r="E2374" i="7" s="1"/>
  <c r="E2375" i="7" a="1"/>
  <c r="E2375" i="7" s="1"/>
  <c r="E2376" i="7" a="1"/>
  <c r="E2376" i="7" s="1"/>
  <c r="E2377" i="7" a="1"/>
  <c r="E2377" i="7" s="1"/>
  <c r="E2378" i="7" a="1"/>
  <c r="E2378" i="7" s="1"/>
  <c r="E2379" i="7" a="1"/>
  <c r="E2379" i="7" s="1"/>
  <c r="E2380" i="7" a="1"/>
  <c r="E2380" i="7" s="1"/>
  <c r="E2381" i="7" a="1"/>
  <c r="E2381" i="7" s="1"/>
  <c r="E2382" i="7" a="1"/>
  <c r="E2382" i="7" s="1"/>
  <c r="E2383" i="7" a="1"/>
  <c r="E2383" i="7" s="1"/>
  <c r="E2384" i="7" a="1"/>
  <c r="E2384" i="7" s="1"/>
  <c r="E2385" i="7" a="1"/>
  <c r="E2385" i="7" s="1"/>
  <c r="E2386" i="7" a="1"/>
  <c r="E2386" i="7" s="1"/>
  <c r="E2387" i="7" a="1"/>
  <c r="E2387" i="7" s="1"/>
  <c r="E2388" i="7" a="1"/>
  <c r="E2388" i="7" s="1"/>
  <c r="E2389" i="7" a="1"/>
  <c r="E2389" i="7" s="1"/>
  <c r="E2390" i="7" a="1"/>
  <c r="E2390" i="7" s="1"/>
  <c r="E2391" i="7" a="1"/>
  <c r="E2391" i="7" s="1"/>
  <c r="E2392" i="7" a="1"/>
  <c r="E2392" i="7" s="1"/>
  <c r="E2393" i="7" a="1"/>
  <c r="E2393" i="7" s="1"/>
  <c r="E2394" i="7" a="1"/>
  <c r="E2394" i="7" s="1"/>
  <c r="E2395" i="7" a="1"/>
  <c r="E2395" i="7" s="1"/>
  <c r="E2396" i="7" a="1"/>
  <c r="E2396" i="7" s="1"/>
  <c r="E2397" i="7" a="1"/>
  <c r="E2397" i="7" s="1"/>
  <c r="E2398" i="7" a="1"/>
  <c r="E2398" i="7" s="1"/>
  <c r="E2399" i="7" a="1"/>
  <c r="E2399" i="7" s="1"/>
  <c r="E2400" i="7" a="1"/>
  <c r="E2400" i="7" s="1"/>
  <c r="E2401" i="7" a="1"/>
  <c r="E2401" i="7" s="1"/>
  <c r="E2402" i="7" a="1"/>
  <c r="E2402" i="7" s="1"/>
  <c r="E2403" i="7" a="1"/>
  <c r="E2403" i="7" s="1"/>
  <c r="E2404" i="7" a="1"/>
  <c r="E2404" i="7" s="1"/>
  <c r="E2405" i="7" a="1"/>
  <c r="E2405" i="7" s="1"/>
  <c r="E2406" i="7" a="1"/>
  <c r="E2406" i="7" s="1"/>
  <c r="E2407" i="7" a="1"/>
  <c r="E2407" i="7" s="1"/>
  <c r="E2408" i="7" a="1"/>
  <c r="E2408" i="7" s="1"/>
  <c r="E2409" i="7" a="1"/>
  <c r="E2409" i="7" s="1"/>
  <c r="E2410" i="7" a="1"/>
  <c r="E2410" i="7" s="1"/>
  <c r="E2411" i="7" a="1"/>
  <c r="E2411" i="7" s="1"/>
  <c r="E2412" i="7" a="1"/>
  <c r="E2412" i="7" s="1"/>
  <c r="E2413" i="7" a="1"/>
  <c r="E2413" i="7" s="1"/>
  <c r="E2414" i="7" a="1"/>
  <c r="E2414" i="7" s="1"/>
  <c r="E2415" i="7" a="1"/>
  <c r="E2415" i="7" s="1"/>
  <c r="E2416" i="7" a="1"/>
  <c r="E2416" i="7" s="1"/>
  <c r="E2417" i="7" a="1"/>
  <c r="E2417" i="7" s="1"/>
  <c r="E2418" i="7" a="1"/>
  <c r="E2418" i="7" s="1"/>
  <c r="E2419" i="7" a="1"/>
  <c r="E2419" i="7" s="1"/>
  <c r="E2420" i="7" a="1"/>
  <c r="E2420" i="7" s="1"/>
  <c r="E2421" i="7" a="1"/>
  <c r="E2421" i="7" s="1"/>
  <c r="E2422" i="7" a="1"/>
  <c r="E2422" i="7" s="1"/>
  <c r="E2423" i="7" a="1"/>
  <c r="E2423" i="7" s="1"/>
  <c r="E2424" i="7" a="1"/>
  <c r="E2424" i="7" s="1"/>
  <c r="E2425" i="7" a="1"/>
  <c r="E2425" i="7" s="1"/>
  <c r="E2426" i="7" a="1"/>
  <c r="E2426" i="7" s="1"/>
  <c r="E2427" i="7" a="1"/>
  <c r="E2427" i="7" s="1"/>
  <c r="E2428" i="7" a="1"/>
  <c r="E2428" i="7" s="1"/>
  <c r="E2429" i="7" a="1"/>
  <c r="E2429" i="7" s="1"/>
  <c r="E2430" i="7" a="1"/>
  <c r="E2430" i="7" s="1"/>
  <c r="E2431" i="7" a="1"/>
  <c r="E2431" i="7" s="1"/>
  <c r="E2432" i="7" a="1"/>
  <c r="E2432" i="7" s="1"/>
  <c r="E2433" i="7" a="1"/>
  <c r="E2433" i="7" s="1"/>
  <c r="E2434" i="7" a="1"/>
  <c r="E2434" i="7" s="1"/>
  <c r="E2435" i="7" a="1"/>
  <c r="E2435" i="7" s="1"/>
  <c r="E2436" i="7" a="1"/>
  <c r="E2436" i="7" s="1"/>
  <c r="E2437" i="7" a="1"/>
  <c r="E2437" i="7" s="1"/>
  <c r="E2438" i="7" a="1"/>
  <c r="E2438" i="7" s="1"/>
  <c r="E2439" i="7" a="1"/>
  <c r="E2439" i="7" s="1"/>
  <c r="E2440" i="7" a="1"/>
  <c r="E2440" i="7" s="1"/>
  <c r="E2441" i="7" a="1"/>
  <c r="E2441" i="7" s="1"/>
  <c r="E2442" i="7" a="1"/>
  <c r="E2442" i="7" s="1"/>
  <c r="E2443" i="7" a="1"/>
  <c r="E2443" i="7" s="1"/>
  <c r="E2444" i="7" a="1"/>
  <c r="E2444" i="7" s="1"/>
  <c r="E2445" i="7" a="1"/>
  <c r="E2445" i="7" s="1"/>
  <c r="E2446" i="7" a="1"/>
  <c r="E2446" i="7" s="1"/>
  <c r="E2447" i="7" a="1"/>
  <c r="E2447" i="7" s="1"/>
  <c r="E2448" i="7" a="1"/>
  <c r="E2448" i="7" s="1"/>
  <c r="E2449" i="7" a="1"/>
  <c r="E2449" i="7" s="1"/>
  <c r="E2450" i="7" a="1"/>
  <c r="E2450" i="7" s="1"/>
  <c r="E2451" i="7" a="1"/>
  <c r="E2451" i="7" s="1"/>
  <c r="E2452" i="7" a="1"/>
  <c r="E2452" i="7" s="1"/>
  <c r="E2453" i="7" a="1"/>
  <c r="E2453" i="7" s="1"/>
  <c r="E2454" i="7" a="1"/>
  <c r="E2454" i="7" s="1"/>
  <c r="E2455" i="7" a="1"/>
  <c r="E2455" i="7" s="1"/>
  <c r="E2456" i="7" a="1"/>
  <c r="E2456" i="7" s="1"/>
  <c r="E2457" i="7" a="1"/>
  <c r="E2457" i="7" s="1"/>
  <c r="E2458" i="7" a="1"/>
  <c r="E2458" i="7" s="1"/>
  <c r="E2459" i="7" a="1"/>
  <c r="E2459" i="7" s="1"/>
  <c r="E2460" i="7" a="1"/>
  <c r="E2460" i="7" s="1"/>
  <c r="E2461" i="7" a="1"/>
  <c r="E2461" i="7" s="1"/>
  <c r="E2462" i="7" a="1"/>
  <c r="E2462" i="7" s="1"/>
  <c r="E2463" i="7" a="1"/>
  <c r="E2463" i="7" s="1"/>
  <c r="E2464" i="7" a="1"/>
  <c r="E2464" i="7" s="1"/>
  <c r="E2465" i="7" a="1"/>
  <c r="E2465" i="7" s="1"/>
  <c r="E2466" i="7" a="1"/>
  <c r="E2466" i="7" s="1"/>
  <c r="E2467" i="7" a="1"/>
  <c r="E2467" i="7" s="1"/>
  <c r="E2468" i="7" a="1"/>
  <c r="E2468" i="7" s="1"/>
  <c r="E2469" i="7" a="1"/>
  <c r="E2469" i="7" s="1"/>
  <c r="E2470" i="7" a="1"/>
  <c r="E2470" i="7"/>
  <c r="E2471" i="7" a="1"/>
  <c r="E2471" i="7" s="1"/>
  <c r="E2472" i="7" a="1"/>
  <c r="E2472" i="7" s="1"/>
  <c r="E2473" i="7" a="1"/>
  <c r="E2473" i="7" s="1"/>
  <c r="E2474" i="7" a="1"/>
  <c r="E2474" i="7" s="1"/>
  <c r="E2475" i="7" a="1"/>
  <c r="E2475" i="7" s="1"/>
  <c r="E2476" i="7" a="1"/>
  <c r="E2476" i="7" s="1"/>
  <c r="E2477" i="7" a="1"/>
  <c r="E2477" i="7" s="1"/>
  <c r="E2478" i="7" a="1"/>
  <c r="E2478" i="7" s="1"/>
  <c r="E2479" i="7" a="1"/>
  <c r="E2479" i="7" s="1"/>
  <c r="E2480" i="7" a="1"/>
  <c r="E2480" i="7" s="1"/>
  <c r="E2481" i="7" a="1"/>
  <c r="E2481" i="7" s="1"/>
  <c r="E2482" i="7" a="1"/>
  <c r="E2482" i="7" s="1"/>
  <c r="E2483" i="7" a="1"/>
  <c r="E2483" i="7"/>
  <c r="E2484" i="7" a="1"/>
  <c r="E2484" i="7" s="1"/>
  <c r="E2485" i="7" a="1"/>
  <c r="E2485" i="7" s="1"/>
  <c r="E2486" i="7" a="1"/>
  <c r="E2486" i="7" s="1"/>
  <c r="E2487" i="7" a="1"/>
  <c r="E2487" i="7" s="1"/>
  <c r="E2488" i="7" a="1"/>
  <c r="E2488" i="7" s="1"/>
  <c r="E2489" i="7" a="1"/>
  <c r="E2489" i="7" s="1"/>
  <c r="E2490" i="7" a="1"/>
  <c r="E2490" i="7" s="1"/>
  <c r="E2491" i="7" a="1"/>
  <c r="E2491" i="7" s="1"/>
  <c r="E2492" i="7" a="1"/>
  <c r="E2492" i="7" s="1"/>
  <c r="E2493" i="7" a="1"/>
  <c r="E2493" i="7" s="1"/>
  <c r="E2494" i="7" a="1"/>
  <c r="E2494" i="7" s="1"/>
  <c r="E2495" i="7" a="1"/>
  <c r="E2495" i="7" s="1"/>
  <c r="E2496" i="7" a="1"/>
  <c r="E2496" i="7"/>
  <c r="E2497" i="7" a="1"/>
  <c r="E2497" i="7" s="1"/>
  <c r="E2498" i="7" a="1"/>
  <c r="E2498" i="7" s="1"/>
  <c r="E2499" i="7" a="1"/>
  <c r="E2499" i="7" s="1"/>
  <c r="E2500" i="7" a="1"/>
  <c r="E2500" i="7" s="1"/>
  <c r="E2501" i="7" a="1"/>
  <c r="E2501" i="7" s="1"/>
  <c r="E2502" i="7" a="1"/>
  <c r="E2502" i="7" s="1"/>
  <c r="E2503" i="7" a="1"/>
  <c r="E2503" i="7" s="1"/>
  <c r="E2504" i="7" a="1"/>
  <c r="E2504" i="7" s="1"/>
  <c r="E2505" i="7" a="1"/>
  <c r="E2505" i="7" s="1"/>
  <c r="E2506" i="7" a="1"/>
  <c r="E2506" i="7" s="1"/>
  <c r="E2507" i="7" a="1"/>
  <c r="E2507" i="7" s="1"/>
  <c r="E2508" i="7" a="1"/>
  <c r="E2508" i="7" s="1"/>
  <c r="E2509" i="7" a="1"/>
  <c r="E2509" i="7"/>
  <c r="E2510" i="7" a="1"/>
  <c r="E2510" i="7" s="1"/>
  <c r="E2511" i="7" a="1"/>
  <c r="E2511" i="7" s="1"/>
  <c r="E2512" i="7" a="1"/>
  <c r="E2512" i="7" s="1"/>
  <c r="E2513" i="7" a="1"/>
  <c r="E2513" i="7" s="1"/>
  <c r="E2514" i="7" a="1"/>
  <c r="E2514" i="7" s="1"/>
  <c r="E2515" i="7" a="1"/>
  <c r="E2515" i="7" s="1"/>
  <c r="E2516" i="7" a="1"/>
  <c r="E2516" i="7" s="1"/>
  <c r="E2517" i="7" a="1"/>
  <c r="E2517" i="7" s="1"/>
  <c r="E2518" i="7" a="1"/>
  <c r="E2518" i="7" s="1"/>
  <c r="E2519" i="7" a="1"/>
  <c r="E2519" i="7" s="1"/>
  <c r="E2520" i="7" a="1"/>
  <c r="E2520" i="7" s="1"/>
  <c r="E2521" i="7" a="1"/>
  <c r="E2521" i="7" s="1"/>
  <c r="E2522" i="7" a="1"/>
  <c r="E2522" i="7" s="1"/>
  <c r="E2523" i="7" a="1"/>
  <c r="E2523" i="7" s="1"/>
  <c r="E2524" i="7" a="1"/>
  <c r="E2524" i="7" s="1"/>
  <c r="E2525" i="7" a="1"/>
  <c r="E2525" i="7" s="1"/>
  <c r="E2526" i="7" a="1"/>
  <c r="E2526" i="7" s="1"/>
  <c r="E2527" i="7" a="1"/>
  <c r="E2527" i="7" s="1"/>
  <c r="E2528" i="7" a="1"/>
  <c r="E2528" i="7" s="1"/>
  <c r="E2529" i="7" a="1"/>
  <c r="E2529" i="7"/>
  <c r="E2530" i="7" a="1"/>
  <c r="E2530" i="7" s="1"/>
  <c r="E2531" i="7" a="1"/>
  <c r="E2531" i="7" s="1"/>
  <c r="E2532" i="7" a="1"/>
  <c r="E2532" i="7" s="1"/>
  <c r="E2533" i="7" a="1"/>
  <c r="E2533" i="7" s="1"/>
  <c r="E2534" i="7" a="1"/>
  <c r="E2534" i="7" s="1"/>
  <c r="E2535" i="7" a="1"/>
  <c r="E2535" i="7" s="1"/>
  <c r="E2536" i="7" a="1"/>
  <c r="E2536" i="7" s="1"/>
  <c r="E2537" i="7" a="1"/>
  <c r="E2537" i="7" s="1"/>
  <c r="E2538" i="7" a="1"/>
  <c r="E2538" i="7" s="1"/>
  <c r="E2539" i="7" a="1"/>
  <c r="E2539" i="7" s="1"/>
  <c r="E2540" i="7" a="1"/>
  <c r="E2540" i="7" s="1"/>
  <c r="E2541" i="7" a="1"/>
  <c r="E2541" i="7" s="1"/>
  <c r="E2542" i="7" a="1"/>
  <c r="E2542" i="7"/>
  <c r="E2543" i="7" a="1"/>
  <c r="E2543" i="7" s="1"/>
  <c r="E2544" i="7" a="1"/>
  <c r="E2544" i="7" s="1"/>
  <c r="E2545" i="7" a="1"/>
  <c r="E2545" i="7" s="1"/>
  <c r="E2546" i="7" a="1"/>
  <c r="E2546" i="7" s="1"/>
  <c r="E2547" i="7" a="1"/>
  <c r="E2547" i="7" s="1"/>
  <c r="E2548" i="7" a="1"/>
  <c r="E2548" i="7" s="1"/>
  <c r="E2549" i="7" a="1"/>
  <c r="E2549" i="7" s="1"/>
  <c r="E2550" i="7" a="1"/>
  <c r="E2550" i="7" s="1"/>
  <c r="E2551" i="7" a="1"/>
  <c r="E2551" i="7" s="1"/>
  <c r="E2552" i="7" a="1"/>
  <c r="E2552" i="7" s="1"/>
  <c r="E2553" i="7" a="1"/>
  <c r="E2553" i="7" s="1"/>
  <c r="E2554" i="7" a="1"/>
  <c r="E2554" i="7" s="1"/>
  <c r="E2555" i="7" a="1"/>
  <c r="E2555" i="7"/>
  <c r="E2556" i="7" a="1"/>
  <c r="E2556" i="7" s="1"/>
  <c r="E2557" i="7" a="1"/>
  <c r="E2557" i="7" s="1"/>
  <c r="E2558" i="7" a="1"/>
  <c r="E2558" i="7" s="1"/>
  <c r="E2559" i="7" a="1"/>
  <c r="E2559" i="7"/>
  <c r="E2560" i="7" a="1"/>
  <c r="E2560" i="7" s="1"/>
  <c r="E2561" i="7" a="1"/>
  <c r="E2561" i="7" s="1"/>
  <c r="E2562" i="7" a="1"/>
  <c r="E2562" i="7" s="1"/>
  <c r="E2563" i="7" a="1"/>
  <c r="E2563" i="7" s="1"/>
  <c r="E2564" i="7" a="1"/>
  <c r="E2564" i="7" s="1"/>
  <c r="E2565" i="7" a="1"/>
  <c r="E2565" i="7" s="1"/>
  <c r="E2566" i="7" a="1"/>
  <c r="E2566" i="7" s="1"/>
  <c r="E2567" i="7" a="1"/>
  <c r="E2567" i="7" s="1"/>
  <c r="E2568" i="7" a="1"/>
  <c r="E2568" i="7"/>
  <c r="E2569" i="7" a="1"/>
  <c r="E2569" i="7" s="1"/>
  <c r="E2570" i="7" a="1"/>
  <c r="E2570" i="7" s="1"/>
  <c r="E2571" i="7" a="1"/>
  <c r="E2571" i="7"/>
  <c r="E2572" i="7" a="1"/>
  <c r="E2572" i="7"/>
  <c r="E2573" i="7" a="1"/>
  <c r="E2573" i="7" s="1"/>
  <c r="E2574" i="7" a="1"/>
  <c r="E2574" i="7" s="1"/>
  <c r="E2575" i="7" a="1"/>
  <c r="E2575" i="7" s="1"/>
  <c r="E2576" i="7" a="1"/>
  <c r="E2576" i="7" s="1"/>
  <c r="E2577" i="7" a="1"/>
  <c r="E2577" i="7" s="1"/>
  <c r="E2578" i="7" a="1"/>
  <c r="E2578" i="7" s="1"/>
  <c r="E2579" i="7" a="1"/>
  <c r="E2579" i="7" s="1"/>
  <c r="E2580" i="7" a="1"/>
  <c r="E2580" i="7" s="1"/>
  <c r="E2581" i="7" a="1"/>
  <c r="E2581" i="7"/>
  <c r="E2582" i="7" a="1"/>
  <c r="E2582" i="7" s="1"/>
  <c r="E2583" i="7" a="1"/>
  <c r="E2583" i="7" s="1"/>
  <c r="E2584" i="7" a="1"/>
  <c r="E2584" i="7"/>
  <c r="E2585" i="7" a="1"/>
  <c r="E2585" i="7" s="1"/>
  <c r="E2586" i="7" a="1"/>
  <c r="E2586" i="7" s="1"/>
  <c r="E2587" i="7" a="1"/>
  <c r="E2587" i="7" s="1"/>
  <c r="E2588" i="7" a="1"/>
  <c r="E2588" i="7" s="1"/>
  <c r="E2589" i="7" a="1"/>
  <c r="E2589" i="7" s="1"/>
  <c r="E2590" i="7" a="1"/>
  <c r="E2590" i="7" s="1"/>
  <c r="E2591" i="7" a="1"/>
  <c r="E2591" i="7" s="1"/>
  <c r="E2592" i="7" a="1"/>
  <c r="E2592" i="7" s="1"/>
  <c r="E2593" i="7" a="1"/>
  <c r="E2593" i="7" s="1"/>
  <c r="E2594" i="7" a="1"/>
  <c r="E2594" i="7" s="1"/>
  <c r="E2595" i="7" a="1"/>
  <c r="E2595" i="7" s="1"/>
  <c r="E2596" i="7" a="1"/>
  <c r="E2596" i="7" s="1"/>
  <c r="E2597" i="7" a="1"/>
  <c r="E2597" i="7"/>
  <c r="E2598" i="7" a="1"/>
  <c r="E2598" i="7" s="1"/>
  <c r="E2599" i="7" a="1"/>
  <c r="E2599" i="7" s="1"/>
  <c r="E2600" i="7" a="1"/>
  <c r="E2600" i="7" s="1"/>
  <c r="E2601" i="7" a="1"/>
  <c r="E2601" i="7"/>
  <c r="E2602" i="7" a="1"/>
  <c r="E2602" i="7" s="1"/>
  <c r="E2603" i="7" a="1"/>
  <c r="E2603" i="7" s="1"/>
  <c r="E2604" i="7" a="1"/>
  <c r="E2604" i="7" s="1"/>
  <c r="E2605" i="7" a="1"/>
  <c r="E2605" i="7" s="1"/>
  <c r="E2606" i="7" a="1"/>
  <c r="E2606" i="7" s="1"/>
  <c r="E2607" i="7" a="1"/>
  <c r="E2607" i="7" s="1"/>
  <c r="E2608" i="7" a="1"/>
  <c r="E2608" i="7" s="1"/>
  <c r="E2609" i="7" a="1"/>
  <c r="E2609" i="7" s="1"/>
  <c r="E2610" i="7" a="1"/>
  <c r="E2610" i="7"/>
  <c r="E2611" i="7" a="1"/>
  <c r="E2611" i="7" s="1"/>
  <c r="E2612" i="7" a="1"/>
  <c r="E2612" i="7" s="1"/>
  <c r="E2613" i="7" a="1"/>
  <c r="E2613" i="7" s="1"/>
  <c r="E2614" i="7" a="1"/>
  <c r="E2614" i="7"/>
  <c r="E2615" i="7" a="1"/>
  <c r="E2615" i="7" s="1"/>
  <c r="E2616" i="7" a="1"/>
  <c r="E2616" i="7" s="1"/>
  <c r="E2617" i="7" a="1"/>
  <c r="E2617" i="7" s="1"/>
  <c r="E2618" i="7" a="1"/>
  <c r="E2618" i="7" s="1"/>
  <c r="E2619" i="7" a="1"/>
  <c r="E2619" i="7" s="1"/>
  <c r="E2620" i="7" a="1"/>
  <c r="E2620" i="7" s="1"/>
  <c r="E2621" i="7" a="1"/>
  <c r="E2621" i="7" s="1"/>
  <c r="E2622" i="7" a="1"/>
  <c r="E2622" i="7" s="1"/>
  <c r="E2623" i="7" a="1"/>
  <c r="E2623" i="7"/>
  <c r="E2624" i="7" a="1"/>
  <c r="E2624" i="7" s="1"/>
  <c r="E2625" i="7" a="1"/>
  <c r="E2625" i="7" s="1"/>
  <c r="E2626" i="7" a="1"/>
  <c r="E2626" i="7" s="1"/>
  <c r="E2627" i="7" a="1"/>
  <c r="E2627" i="7"/>
  <c r="E2628" i="7" a="1"/>
  <c r="E2628" i="7" s="1"/>
  <c r="E2629" i="7" a="1"/>
  <c r="E2629" i="7" s="1"/>
  <c r="E2630" i="7" a="1"/>
  <c r="E2630" i="7" s="1"/>
  <c r="E2631" i="7" a="1"/>
  <c r="E2631" i="7" s="1"/>
  <c r="E2632" i="7" a="1"/>
  <c r="E2632" i="7" s="1"/>
  <c r="E2633" i="7" a="1"/>
  <c r="E2633" i="7" s="1"/>
  <c r="E2634" i="7" a="1"/>
  <c r="E2634" i="7" s="1"/>
  <c r="E2635" i="7" a="1"/>
  <c r="E2635" i="7" s="1"/>
  <c r="E2636" i="7" a="1"/>
  <c r="E2636" i="7"/>
  <c r="E2637" i="7" a="1"/>
  <c r="E2637" i="7" s="1"/>
  <c r="E2638" i="7" a="1"/>
  <c r="E2638" i="7" s="1"/>
  <c r="E2639" i="7" a="1"/>
  <c r="E2639" i="7" s="1"/>
  <c r="E2640" i="7" a="1"/>
  <c r="E2640" i="7" s="1"/>
  <c r="E2641" i="7" a="1"/>
  <c r="E2641" i="7" s="1"/>
  <c r="E2642" i="7" a="1"/>
  <c r="E2642" i="7"/>
  <c r="E2643" i="7" a="1"/>
  <c r="E2643" i="7" s="1"/>
  <c r="E2644" i="7" a="1"/>
  <c r="E2644" i="7" s="1"/>
  <c r="E2645" i="7" a="1"/>
  <c r="E2645" i="7" s="1"/>
  <c r="E2646" i="7" a="1"/>
  <c r="E2646" i="7" s="1"/>
  <c r="E2647" i="7" a="1"/>
  <c r="E2647" i="7" s="1"/>
  <c r="E2648" i="7" a="1"/>
  <c r="E2648" i="7"/>
  <c r="E2649" i="7" a="1"/>
  <c r="E2649" i="7" s="1"/>
  <c r="E2650" i="7" a="1"/>
  <c r="E2650" i="7" s="1"/>
  <c r="E2651" i="7" a="1"/>
  <c r="E2651" i="7" s="1"/>
  <c r="E2652" i="7" a="1"/>
  <c r="E2652" i="7" s="1"/>
  <c r="E2653" i="7" a="1"/>
  <c r="E2653" i="7" s="1"/>
  <c r="E2654" i="7" a="1"/>
  <c r="E2654" i="7"/>
  <c r="E2655" i="7" a="1"/>
  <c r="E2655" i="7" s="1"/>
  <c r="E2656" i="7" a="1"/>
  <c r="E2656" i="7" s="1"/>
  <c r="E2657" i="7" a="1"/>
  <c r="E2657" i="7" s="1"/>
  <c r="E2658" i="7" a="1"/>
  <c r="E2658" i="7" s="1"/>
  <c r="E2659" i="7" a="1"/>
  <c r="E2659" i="7" s="1"/>
  <c r="E2660" i="7" a="1"/>
  <c r="E2660" i="7"/>
  <c r="E2661" i="7" a="1"/>
  <c r="E2661" i="7" s="1"/>
  <c r="E2662" i="7" a="1"/>
  <c r="E2662" i="7" s="1"/>
  <c r="E2663" i="7" a="1"/>
  <c r="E2663" i="7" s="1"/>
  <c r="E2664" i="7" a="1"/>
  <c r="E2664" i="7" s="1"/>
  <c r="E2665" i="7" a="1"/>
  <c r="E2665" i="7" s="1"/>
  <c r="E2666" i="7" a="1"/>
  <c r="E2666" i="7"/>
  <c r="E2667" i="7" a="1"/>
  <c r="E2667" i="7" s="1"/>
  <c r="E2668" i="7" a="1"/>
  <c r="E2668" i="7" s="1"/>
  <c r="E2669" i="7" a="1"/>
  <c r="E2669" i="7" s="1"/>
  <c r="E2670" i="7" a="1"/>
  <c r="E2670" i="7" s="1"/>
  <c r="E2671" i="7" a="1"/>
  <c r="E2671" i="7" s="1"/>
  <c r="E2672" i="7" a="1"/>
  <c r="E2672" i="7"/>
  <c r="E2673" i="7" a="1"/>
  <c r="E2673" i="7" s="1"/>
  <c r="E2674" i="7" a="1"/>
  <c r="E2674" i="7" s="1"/>
  <c r="E2675" i="7" a="1"/>
  <c r="E2675" i="7" s="1"/>
  <c r="E2676" i="7" a="1"/>
  <c r="E2676" i="7" s="1"/>
  <c r="E2677" i="7" a="1"/>
  <c r="E2677" i="7" s="1"/>
  <c r="E2678" i="7" a="1"/>
  <c r="E2678" i="7"/>
  <c r="E2679" i="7" a="1"/>
  <c r="E2679" i="7" s="1"/>
  <c r="E2680" i="7" a="1"/>
  <c r="E2680" i="7" s="1"/>
  <c r="E2681" i="7" a="1"/>
  <c r="E2681" i="7" s="1"/>
  <c r="E2682" i="7" a="1"/>
  <c r="E2682" i="7" s="1"/>
  <c r="E2683" i="7" a="1"/>
  <c r="E2683" i="7" s="1"/>
  <c r="E2684" i="7" a="1"/>
  <c r="E2684" i="7"/>
  <c r="E2685" i="7" a="1"/>
  <c r="E2685" i="7" s="1"/>
  <c r="E2686" i="7" a="1"/>
  <c r="E2686" i="7" s="1"/>
  <c r="E2687" i="7" a="1"/>
  <c r="E2687" i="7" s="1"/>
  <c r="E2688" i="7" a="1"/>
  <c r="E2688" i="7" s="1"/>
  <c r="E2689" i="7" a="1"/>
  <c r="E2689" i="7" s="1"/>
  <c r="E2690" i="7" a="1"/>
  <c r="E2690" i="7"/>
  <c r="E2691" i="7" a="1"/>
  <c r="E2691" i="7" s="1"/>
  <c r="E2692" i="7" a="1"/>
  <c r="E2692" i="7" s="1"/>
  <c r="E2693" i="7" a="1"/>
  <c r="E2693" i="7" s="1"/>
  <c r="E3" i="7" a="1"/>
  <c r="E3" i="7" s="1"/>
  <c r="E2" i="7" a="1"/>
  <c r="E2" i="7" s="1"/>
  <c r="V2" i="7" l="1" a="1"/>
  <c r="V2" i="7" s="1"/>
  <c r="T2" i="7" a="1"/>
  <c r="T2" i="7" s="1"/>
  <c r="K2" i="7" a="1"/>
  <c r="K2" i="7" s="1"/>
  <c r="I2" i="7" a="1"/>
  <c r="I2" i="7" s="1"/>
  <c r="A8" i="3"/>
  <c r="A10" i="3"/>
  <c r="A13" i="3"/>
  <c r="A21" i="3"/>
  <c r="A23" i="3"/>
  <c r="A26" i="3"/>
  <c r="A34" i="3"/>
  <c r="A36" i="3"/>
  <c r="A39" i="3"/>
  <c r="A47" i="3"/>
  <c r="A49" i="3"/>
  <c r="A52" i="3"/>
  <c r="A60" i="3"/>
  <c r="A62" i="3"/>
  <c r="A65" i="3"/>
  <c r="A73" i="3"/>
  <c r="A75" i="3"/>
  <c r="A78" i="3"/>
  <c r="A86" i="3"/>
  <c r="A88" i="3"/>
  <c r="A92" i="3"/>
  <c r="A99" i="3"/>
  <c r="A101" i="3"/>
  <c r="A105" i="3"/>
  <c r="A112" i="3"/>
  <c r="A114" i="3"/>
  <c r="A118" i="3"/>
  <c r="A127" i="3"/>
  <c r="A131" i="3"/>
  <c r="A138" i="3"/>
  <c r="A141" i="3"/>
  <c r="A151" i="3"/>
  <c r="A154" i="3"/>
  <c r="A164" i="3"/>
  <c r="A167" i="3"/>
  <c r="A170" i="3"/>
  <c r="A177" i="3"/>
  <c r="A180" i="3"/>
  <c r="A183" i="3"/>
  <c r="A190" i="3"/>
  <c r="A193" i="3"/>
  <c r="A196" i="3"/>
  <c r="A203" i="3"/>
  <c r="A206" i="3"/>
  <c r="A209" i="3"/>
  <c r="A216" i="3"/>
  <c r="A219" i="3"/>
  <c r="A222" i="3"/>
  <c r="A229" i="3"/>
  <c r="A232" i="3"/>
  <c r="A235" i="3"/>
  <c r="A243" i="3"/>
  <c r="A245" i="3"/>
  <c r="A248" i="3"/>
  <c r="A256" i="3"/>
  <c r="A258" i="3"/>
  <c r="A261" i="3"/>
  <c r="A269" i="3"/>
  <c r="A271" i="3"/>
  <c r="A274" i="3"/>
  <c r="A282" i="3"/>
  <c r="A284" i="3"/>
  <c r="A287" i="3"/>
  <c r="A295" i="3"/>
  <c r="A297" i="3"/>
  <c r="A300" i="3"/>
  <c r="A307" i="3"/>
  <c r="A308" i="3"/>
  <c r="A310" i="3"/>
  <c r="A313" i="3"/>
  <c r="A320" i="3"/>
  <c r="A321" i="3"/>
  <c r="A323" i="3"/>
  <c r="A326" i="3"/>
  <c r="A333" i="3"/>
  <c r="A334" i="3"/>
  <c r="A339" i="3"/>
  <c r="A346" i="3"/>
  <c r="A347" i="3"/>
  <c r="A352" i="3"/>
  <c r="A358" i="3"/>
  <c r="A360" i="3"/>
  <c r="A361" i="3"/>
  <c r="A371" i="3"/>
  <c r="A373" i="3"/>
  <c r="A374" i="3"/>
  <c r="A384" i="3"/>
  <c r="A386" i="3"/>
  <c r="A387" i="3"/>
  <c r="A397" i="3"/>
  <c r="A399" i="3"/>
  <c r="A400" i="3"/>
  <c r="A410" i="3"/>
  <c r="A412" i="3"/>
  <c r="A413" i="3"/>
  <c r="A415" i="3"/>
  <c r="A423" i="3"/>
  <c r="A425" i="3"/>
  <c r="A426" i="3"/>
  <c r="A428" i="3"/>
  <c r="A436" i="3"/>
  <c r="A438" i="3"/>
  <c r="A439" i="3"/>
  <c r="A441" i="3"/>
  <c r="A449" i="3"/>
  <c r="A451" i="3"/>
  <c r="A452" i="3"/>
  <c r="A454" i="3"/>
  <c r="A462" i="3"/>
  <c r="A464" i="3"/>
  <c r="A465" i="3"/>
  <c r="A467" i="3"/>
  <c r="A475" i="3"/>
  <c r="A477" i="3"/>
  <c r="A480" i="3"/>
  <c r="A488" i="3"/>
  <c r="A490" i="3"/>
  <c r="A493" i="3"/>
  <c r="A501" i="3"/>
  <c r="A503" i="3"/>
  <c r="A506" i="3"/>
  <c r="A514" i="3"/>
  <c r="A516" i="3"/>
  <c r="A519" i="3"/>
  <c r="A527" i="3"/>
  <c r="A530" i="3"/>
  <c r="A533" i="3"/>
  <c r="A540" i="3"/>
  <c r="A543" i="3"/>
  <c r="A546" i="3"/>
  <c r="A553" i="3"/>
  <c r="A556" i="3"/>
  <c r="A559" i="3"/>
  <c r="A566" i="3"/>
  <c r="A570" i="3"/>
  <c r="A572" i="3"/>
  <c r="A579" i="3"/>
  <c r="A583" i="3"/>
  <c r="A585" i="3"/>
  <c r="A592" i="3"/>
  <c r="A596" i="3"/>
  <c r="A598" i="3"/>
  <c r="A605" i="3"/>
  <c r="A609" i="3"/>
  <c r="A611" i="3"/>
  <c r="A618" i="3"/>
  <c r="A622" i="3"/>
  <c r="A624" i="3"/>
  <c r="A631" i="3"/>
  <c r="A635" i="3"/>
  <c r="A637" i="3"/>
  <c r="A644" i="3"/>
  <c r="A650" i="3"/>
  <c r="A657" i="3"/>
  <c r="A663" i="3"/>
  <c r="A670" i="3"/>
  <c r="A676" i="3"/>
  <c r="A683" i="3"/>
  <c r="A689" i="3"/>
  <c r="A696" i="3"/>
  <c r="A702" i="3"/>
  <c r="A709" i="3"/>
  <c r="A715" i="3"/>
  <c r="A722" i="3"/>
  <c r="A728" i="3"/>
  <c r="A735" i="3"/>
  <c r="A741" i="3"/>
  <c r="A748" i="3"/>
  <c r="A754" i="3"/>
  <c r="A761" i="3"/>
  <c r="A767" i="3"/>
  <c r="A774" i="3"/>
  <c r="A780" i="3"/>
  <c r="A787" i="3"/>
  <c r="A793" i="3"/>
  <c r="A800" i="3"/>
  <c r="A806" i="3"/>
  <c r="A814" i="3"/>
  <c r="A818" i="3"/>
  <c r="A819" i="3"/>
  <c r="A827" i="3"/>
  <c r="A831" i="3"/>
  <c r="A832" i="3"/>
  <c r="A840" i="3"/>
  <c r="A844" i="3"/>
  <c r="A845" i="3"/>
  <c r="A853" i="3"/>
  <c r="A857" i="3"/>
  <c r="A858" i="3"/>
  <c r="A866" i="3"/>
  <c r="A870" i="3"/>
  <c r="A871" i="3"/>
  <c r="A879" i="3"/>
  <c r="A883" i="3"/>
  <c r="A884" i="3"/>
  <c r="A892" i="3"/>
  <c r="A896" i="3"/>
  <c r="A897" i="3"/>
  <c r="A905" i="3"/>
  <c r="A909" i="3"/>
  <c r="A910" i="3"/>
  <c r="A918" i="3"/>
  <c r="A922" i="3"/>
  <c r="A923" i="3"/>
  <c r="A931" i="3"/>
  <c r="A933" i="3"/>
  <c r="A935" i="3"/>
  <c r="A936" i="3"/>
  <c r="A944" i="3"/>
  <c r="A946" i="3"/>
  <c r="A948" i="3"/>
  <c r="A949" i="3"/>
  <c r="A957" i="3"/>
  <c r="A959" i="3"/>
  <c r="A961" i="3"/>
  <c r="A963" i="3"/>
  <c r="A970" i="3"/>
  <c r="A972" i="3"/>
  <c r="A974" i="3"/>
  <c r="A976" i="3"/>
  <c r="A983" i="3"/>
  <c r="A985" i="3"/>
  <c r="A987" i="3"/>
  <c r="A988" i="3"/>
  <c r="A989" i="3"/>
  <c r="A996" i="3"/>
  <c r="A998" i="3"/>
  <c r="A1000" i="3"/>
  <c r="A1001" i="3"/>
  <c r="A1009" i="3"/>
  <c r="A1013" i="3"/>
  <c r="A1014" i="3"/>
  <c r="A1022" i="3"/>
  <c r="A1026" i="3"/>
  <c r="A1027" i="3"/>
  <c r="A1035" i="3"/>
  <c r="A1039" i="3"/>
  <c r="A1040" i="3"/>
  <c r="A1048" i="3"/>
  <c r="A1052" i="3"/>
  <c r="A1053" i="3"/>
  <c r="A1061" i="3"/>
  <c r="A1065" i="3"/>
  <c r="A1066" i="3"/>
  <c r="A1074" i="3"/>
  <c r="A1078" i="3"/>
  <c r="A1079" i="3"/>
  <c r="A1087" i="3"/>
  <c r="A1091" i="3"/>
  <c r="A1092" i="3"/>
  <c r="A1100" i="3"/>
  <c r="A1104" i="3"/>
  <c r="A1105" i="3"/>
  <c r="A1113" i="3"/>
  <c r="A1117" i="3"/>
  <c r="A1118" i="3"/>
  <c r="A1126" i="3"/>
  <c r="A1130" i="3"/>
  <c r="A1131" i="3"/>
  <c r="A1139" i="3"/>
  <c r="A1143" i="3"/>
  <c r="A1144" i="3"/>
  <c r="A1156" i="3"/>
  <c r="A1158" i="3"/>
  <c r="A1169" i="3"/>
  <c r="A1171" i="3"/>
  <c r="A1182" i="3"/>
  <c r="A1184" i="3"/>
  <c r="A1195" i="3"/>
  <c r="A1197" i="3"/>
  <c r="A1208" i="3"/>
  <c r="A1210" i="3"/>
  <c r="A1221" i="3"/>
  <c r="A1223" i="3"/>
  <c r="A1234" i="3"/>
  <c r="A1236" i="3"/>
  <c r="A1247" i="3"/>
  <c r="A1249" i="3"/>
  <c r="A1260" i="3"/>
  <c r="A1262" i="3"/>
  <c r="A1273" i="3"/>
  <c r="A1275" i="3"/>
  <c r="A1286" i="3"/>
  <c r="A1288" i="3"/>
  <c r="A1299" i="3"/>
  <c r="A1301" i="3"/>
  <c r="A1312" i="3"/>
  <c r="A1314" i="3"/>
  <c r="A1325" i="3"/>
  <c r="A1338" i="3"/>
  <c r="A1351" i="3"/>
  <c r="A1364" i="3"/>
  <c r="A1377" i="3"/>
  <c r="A1386" i="3"/>
  <c r="A1390" i="3"/>
  <c r="A1399" i="3"/>
  <c r="A1403" i="3"/>
  <c r="A1412" i="3"/>
  <c r="A1416" i="3"/>
  <c r="A1425" i="3"/>
  <c r="A1429" i="3"/>
  <c r="A1438" i="3"/>
  <c r="A1442" i="3"/>
  <c r="A1451" i="3"/>
  <c r="A1455" i="3"/>
  <c r="A1464" i="3"/>
  <c r="A1468" i="3"/>
  <c r="A1477" i="3"/>
  <c r="A1481" i="3"/>
  <c r="A1491" i="3"/>
  <c r="A1495" i="3"/>
  <c r="A1504" i="3"/>
  <c r="A1508" i="3"/>
  <c r="A1517" i="3"/>
  <c r="A1521" i="3"/>
  <c r="A1530" i="3"/>
  <c r="A1534" i="3"/>
  <c r="A1543" i="3"/>
  <c r="A1547" i="3"/>
  <c r="A1556" i="3"/>
  <c r="A1561" i="3"/>
  <c r="A1569" i="3"/>
  <c r="A1574" i="3"/>
  <c r="A1582" i="3"/>
  <c r="A1586" i="3"/>
  <c r="A1587" i="3"/>
  <c r="A1595" i="3"/>
  <c r="A1599" i="3"/>
  <c r="A1600" i="3"/>
  <c r="A1608" i="3"/>
  <c r="A1612" i="3"/>
  <c r="A1613" i="3"/>
  <c r="A1621" i="3"/>
  <c r="A1625" i="3"/>
  <c r="A1626" i="3"/>
  <c r="A1634" i="3"/>
  <c r="A1638" i="3"/>
  <c r="A1639" i="3"/>
  <c r="A1647" i="3"/>
  <c r="A1651" i="3"/>
  <c r="A1652" i="3"/>
  <c r="A1660" i="3"/>
  <c r="A1664" i="3"/>
  <c r="A1665" i="3"/>
  <c r="A1673" i="3"/>
  <c r="A1677" i="3"/>
  <c r="A1678" i="3"/>
  <c r="A1685" i="3"/>
  <c r="A1686" i="3"/>
  <c r="A1690" i="3"/>
  <c r="A1698" i="3"/>
  <c r="A1699" i="3"/>
  <c r="A1703" i="3"/>
  <c r="A1711" i="3"/>
  <c r="A1712" i="3"/>
  <c r="A1716" i="3"/>
  <c r="A1724" i="3"/>
  <c r="A1725" i="3"/>
  <c r="A1729" i="3"/>
  <c r="A1737" i="3"/>
  <c r="A1738" i="3"/>
  <c r="A1742" i="3"/>
  <c r="A1750" i="3"/>
  <c r="A1751" i="3"/>
  <c r="A1755" i="3"/>
  <c r="A1763" i="3"/>
  <c r="A1764" i="3"/>
  <c r="A1768" i="3"/>
  <c r="A1776" i="3"/>
  <c r="A1781" i="3"/>
  <c r="A1789" i="3"/>
  <c r="A1794" i="3"/>
  <c r="A1802" i="3"/>
  <c r="A1807" i="3"/>
  <c r="A1815" i="3"/>
  <c r="A1820" i="3"/>
  <c r="A1828" i="3"/>
  <c r="A1833" i="3"/>
  <c r="A1841" i="3"/>
  <c r="A1846" i="3"/>
  <c r="A1854" i="3"/>
  <c r="A1859" i="3"/>
  <c r="A1867" i="3"/>
  <c r="A1872" i="3"/>
  <c r="A1881" i="3"/>
  <c r="A1885" i="3"/>
  <c r="A1894" i="3"/>
  <c r="A1898" i="3"/>
  <c r="A1907" i="3"/>
  <c r="A1911" i="3"/>
  <c r="A1920" i="3"/>
  <c r="A1924" i="3"/>
  <c r="A1933" i="3"/>
  <c r="A1937" i="3"/>
  <c r="A1946" i="3"/>
  <c r="A1950" i="3"/>
  <c r="A1958" i="3"/>
  <c r="A1959" i="3"/>
  <c r="A1963" i="3"/>
  <c r="A1971" i="3"/>
  <c r="A1972" i="3"/>
  <c r="A1976" i="3"/>
  <c r="A1984" i="3"/>
  <c r="A1985" i="3"/>
  <c r="A1989" i="3"/>
  <c r="A1997" i="3"/>
  <c r="A1998" i="3"/>
  <c r="A2002" i="3"/>
  <c r="A2010" i="3"/>
  <c r="A2011" i="3"/>
  <c r="A2015" i="3"/>
  <c r="A2023" i="3"/>
  <c r="A2024" i="3"/>
  <c r="A2028" i="3"/>
  <c r="A2036" i="3"/>
  <c r="A2037" i="3"/>
  <c r="A2041" i="3"/>
  <c r="A2049" i="3"/>
  <c r="A2050" i="3"/>
  <c r="A2054" i="3"/>
  <c r="A2062" i="3"/>
  <c r="A2063" i="3"/>
  <c r="A2067" i="3"/>
  <c r="A2075" i="3"/>
  <c r="A2077" i="3"/>
  <c r="A2080" i="3"/>
  <c r="A2088" i="3"/>
  <c r="A2090" i="3"/>
  <c r="A2093" i="3"/>
  <c r="A2101" i="3"/>
  <c r="A2103" i="3"/>
  <c r="A2106" i="3"/>
  <c r="A2114" i="3"/>
  <c r="A2116" i="3"/>
  <c r="A2119" i="3"/>
  <c r="A2127" i="3"/>
  <c r="A2129" i="3"/>
  <c r="A2133" i="3"/>
  <c r="A2140" i="3"/>
  <c r="A2142" i="3"/>
  <c r="A2146" i="3"/>
  <c r="A2153" i="3"/>
  <c r="A2155" i="3"/>
  <c r="A2159" i="3"/>
  <c r="A2166" i="3"/>
  <c r="A2168" i="3"/>
  <c r="A2172" i="3"/>
  <c r="A2179" i="3"/>
  <c r="A2181" i="3"/>
  <c r="A2185" i="3"/>
  <c r="A2192" i="3"/>
  <c r="A2194" i="3"/>
  <c r="A2198" i="3"/>
  <c r="A2205" i="3"/>
  <c r="A2207" i="3"/>
  <c r="A2210" i="3"/>
  <c r="A2211" i="3"/>
  <c r="A2218" i="3"/>
  <c r="A2220" i="3"/>
  <c r="A2223" i="3"/>
  <c r="A2224" i="3"/>
  <c r="A2231" i="3"/>
  <c r="A2233" i="3"/>
  <c r="A2236" i="3"/>
  <c r="A2237" i="3"/>
  <c r="A2244" i="3"/>
  <c r="A2246" i="3"/>
  <c r="A2249" i="3"/>
  <c r="A2250" i="3"/>
  <c r="A2257" i="3"/>
  <c r="A2259" i="3"/>
  <c r="A2262" i="3"/>
  <c r="A2263" i="3"/>
  <c r="A2270" i="3"/>
  <c r="A2275" i="3"/>
  <c r="A2276" i="3"/>
  <c r="A2283" i="3"/>
  <c r="A2288" i="3"/>
  <c r="A2289" i="3"/>
  <c r="A2296" i="3"/>
  <c r="A2301" i="3"/>
  <c r="A2302" i="3"/>
  <c r="A2309" i="3"/>
  <c r="A2311" i="3"/>
  <c r="A2314" i="3"/>
  <c r="A2315" i="3"/>
  <c r="A2322" i="3"/>
  <c r="A2324" i="3"/>
  <c r="A2327" i="3"/>
  <c r="A2328" i="3"/>
  <c r="A2335" i="3"/>
  <c r="A2337" i="3"/>
  <c r="A2340" i="3"/>
  <c r="A2341" i="3"/>
  <c r="A2348" i="3"/>
  <c r="A2350" i="3"/>
  <c r="A2353" i="3"/>
  <c r="A2354" i="3"/>
  <c r="A2361" i="3"/>
  <c r="A2363" i="3"/>
  <c r="A2366" i="3"/>
  <c r="A2367" i="3"/>
  <c r="A2373" i="3"/>
  <c r="A2375" i="3"/>
  <c r="A2377" i="3"/>
  <c r="A2380" i="3"/>
  <c r="A2386" i="3"/>
  <c r="A2388" i="3"/>
  <c r="A2390" i="3"/>
  <c r="A2393" i="3"/>
  <c r="A2399" i="3"/>
  <c r="A2403" i="3"/>
  <c r="A2406" i="3"/>
  <c r="A2412" i="3"/>
  <c r="A2416" i="3"/>
  <c r="A2419" i="3"/>
  <c r="A2425" i="3"/>
  <c r="A2429" i="3"/>
  <c r="A2432" i="3"/>
  <c r="A2438" i="3"/>
  <c r="A2442" i="3"/>
  <c r="A2445" i="3"/>
  <c r="A2451" i="3"/>
  <c r="A2455" i="3"/>
  <c r="A2458" i="3"/>
  <c r="A2464" i="3"/>
  <c r="A2471" i="3"/>
  <c r="A2477" i="3"/>
  <c r="A2484" i="3"/>
  <c r="A2490" i="3"/>
  <c r="A2497" i="3"/>
  <c r="A2503" i="3"/>
  <c r="A2510" i="3"/>
  <c r="A2516" i="3"/>
  <c r="A2523" i="3"/>
  <c r="A2529" i="3"/>
  <c r="A2531" i="3"/>
  <c r="A2536" i="3"/>
  <c r="A2542" i="3"/>
  <c r="A2544" i="3"/>
  <c r="A2549" i="3"/>
  <c r="A2555" i="3"/>
  <c r="A2557" i="3"/>
  <c r="A2562" i="3"/>
  <c r="A2568" i="3"/>
  <c r="A2570" i="3"/>
  <c r="A2575" i="3"/>
  <c r="A2581" i="3"/>
  <c r="A2583" i="3"/>
  <c r="A2588" i="3"/>
  <c r="A2594" i="3"/>
  <c r="A2596" i="3"/>
  <c r="A2601" i="3"/>
  <c r="A2607" i="3"/>
  <c r="A2609" i="3"/>
  <c r="A2614" i="3"/>
  <c r="A2620" i="3"/>
  <c r="A2622" i="3"/>
  <c r="A2627" i="3"/>
  <c r="A2633" i="3"/>
  <c r="A2635" i="3"/>
  <c r="A2640" i="3"/>
  <c r="A2646" i="3"/>
  <c r="A2648" i="3"/>
  <c r="A2653" i="3"/>
  <c r="A2659" i="3"/>
  <c r="A2661" i="3"/>
  <c r="A2664" i="3"/>
  <c r="A2666" i="3"/>
  <c r="A2672" i="3"/>
  <c r="A2674" i="3"/>
  <c r="A2677" i="3"/>
  <c r="A2679" i="3"/>
  <c r="A2685" i="3"/>
  <c r="A2687" i="3"/>
  <c r="A2690" i="3"/>
  <c r="A2692" i="3"/>
  <c r="A3" i="6" l="1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" i="6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" i="5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" i="4"/>
  <c r="A15" i="3"/>
  <c r="A28" i="3"/>
  <c r="A41" i="3"/>
  <c r="A54" i="3"/>
  <c r="A67" i="3"/>
  <c r="A80" i="3"/>
  <c r="A93" i="3"/>
  <c r="A106" i="3"/>
  <c r="A119" i="3"/>
  <c r="A132" i="3"/>
  <c r="A145" i="3"/>
  <c r="A158" i="3"/>
  <c r="A171" i="3"/>
  <c r="A184" i="3"/>
  <c r="A197" i="3"/>
  <c r="A210" i="3"/>
  <c r="A223" i="3"/>
  <c r="A236" i="3"/>
  <c r="A249" i="3"/>
  <c r="A262" i="3"/>
  <c r="A275" i="3"/>
  <c r="A288" i="3"/>
  <c r="A301" i="3"/>
  <c r="A314" i="3"/>
  <c r="A327" i="3"/>
  <c r="A340" i="3"/>
  <c r="A353" i="3"/>
  <c r="A366" i="3"/>
  <c r="A379" i="3"/>
  <c r="A392" i="3"/>
  <c r="A405" i="3"/>
  <c r="A418" i="3"/>
  <c r="A431" i="3"/>
  <c r="A444" i="3"/>
  <c r="A457" i="3"/>
  <c r="A470" i="3"/>
  <c r="A483" i="3"/>
  <c r="A496" i="3"/>
  <c r="A509" i="3"/>
  <c r="A522" i="3"/>
  <c r="A535" i="3"/>
  <c r="A548" i="3"/>
  <c r="A561" i="3"/>
  <c r="A574" i="3"/>
  <c r="A587" i="3"/>
  <c r="A600" i="3"/>
  <c r="A613" i="3"/>
  <c r="A626" i="3"/>
  <c r="A639" i="3"/>
  <c r="A652" i="3"/>
  <c r="A665" i="3"/>
  <c r="A691" i="3"/>
  <c r="A678" i="3"/>
  <c r="A704" i="3"/>
  <c r="A717" i="3"/>
  <c r="A730" i="3"/>
  <c r="A743" i="3"/>
  <c r="A756" i="3"/>
  <c r="A769" i="3"/>
  <c r="A782" i="3"/>
  <c r="A795" i="3"/>
  <c r="A808" i="3"/>
  <c r="A821" i="3"/>
  <c r="A834" i="3"/>
  <c r="A847" i="3"/>
  <c r="A860" i="3"/>
  <c r="A873" i="3"/>
  <c r="A886" i="3"/>
  <c r="A899" i="3"/>
  <c r="A912" i="3"/>
  <c r="A925" i="3"/>
  <c r="A938" i="3"/>
  <c r="A951" i="3"/>
  <c r="A964" i="3"/>
  <c r="A977" i="3"/>
  <c r="A990" i="3"/>
  <c r="A1003" i="3"/>
  <c r="A1016" i="3"/>
  <c r="A1029" i="3"/>
  <c r="A1042" i="3"/>
  <c r="A1055" i="3"/>
  <c r="A1068" i="3"/>
  <c r="A1081" i="3"/>
  <c r="A1094" i="3"/>
  <c r="A1107" i="3"/>
  <c r="A1120" i="3"/>
  <c r="A1133" i="3"/>
  <c r="A1146" i="3"/>
  <c r="A1159" i="3"/>
  <c r="A1172" i="3"/>
  <c r="A1185" i="3"/>
  <c r="A1198" i="3"/>
  <c r="A1211" i="3"/>
  <c r="A1224" i="3"/>
  <c r="A1237" i="3"/>
  <c r="A1250" i="3"/>
  <c r="A1263" i="3"/>
  <c r="A1276" i="3"/>
  <c r="A1289" i="3"/>
  <c r="A1302" i="3"/>
  <c r="A1315" i="3"/>
  <c r="A1328" i="3"/>
  <c r="A1341" i="3"/>
  <c r="A1354" i="3"/>
  <c r="A1367" i="3"/>
  <c r="A1380" i="3"/>
  <c r="A1393" i="3"/>
  <c r="A1406" i="3"/>
  <c r="A1419" i="3"/>
  <c r="A1432" i="3"/>
  <c r="A1445" i="3"/>
  <c r="A1458" i="3"/>
  <c r="A1471" i="3"/>
  <c r="A1484" i="3"/>
  <c r="A1497" i="3"/>
  <c r="A1510" i="3"/>
  <c r="A1523" i="3"/>
  <c r="A1536" i="3"/>
  <c r="A1549" i="3"/>
  <c r="A1562" i="3"/>
  <c r="A1575" i="3"/>
  <c r="A1588" i="3"/>
  <c r="A1601" i="3"/>
  <c r="A1614" i="3"/>
  <c r="A1627" i="3"/>
  <c r="A1640" i="3"/>
  <c r="A1653" i="3"/>
  <c r="A1666" i="3"/>
  <c r="A1679" i="3"/>
  <c r="A1692" i="3"/>
  <c r="A1705" i="3"/>
  <c r="A1718" i="3"/>
  <c r="A1731" i="3"/>
  <c r="A1744" i="3"/>
  <c r="A1757" i="3"/>
  <c r="A1770" i="3"/>
  <c r="A1783" i="3"/>
  <c r="A1796" i="3"/>
  <c r="A1809" i="3"/>
  <c r="A1822" i="3"/>
  <c r="A1835" i="3"/>
  <c r="A1848" i="3"/>
  <c r="A1861" i="3"/>
  <c r="A1874" i="3"/>
  <c r="A1887" i="3"/>
  <c r="A1900" i="3"/>
  <c r="A1913" i="3"/>
  <c r="A1926" i="3"/>
  <c r="A1939" i="3"/>
  <c r="A1952" i="3"/>
  <c r="A1965" i="3"/>
  <c r="A1978" i="3"/>
  <c r="A1991" i="3"/>
  <c r="A2004" i="3"/>
  <c r="A2017" i="3"/>
  <c r="A2030" i="3"/>
  <c r="A2043" i="3"/>
  <c r="A2056" i="3"/>
  <c r="A2069" i="3"/>
  <c r="A2082" i="3"/>
  <c r="A2095" i="3"/>
  <c r="A2108" i="3"/>
  <c r="A2121" i="3"/>
  <c r="A2134" i="3"/>
  <c r="A2147" i="3"/>
  <c r="A2160" i="3"/>
  <c r="A2173" i="3"/>
  <c r="A2186" i="3"/>
  <c r="A2199" i="3"/>
  <c r="A2212" i="3"/>
  <c r="A2225" i="3"/>
  <c r="A2238" i="3"/>
  <c r="A2251" i="3"/>
  <c r="A2264" i="3"/>
  <c r="A2277" i="3"/>
  <c r="A2290" i="3"/>
  <c r="A2303" i="3"/>
  <c r="A2316" i="3"/>
  <c r="A2329" i="3"/>
  <c r="A2342" i="3"/>
  <c r="A2355" i="3"/>
  <c r="A2368" i="3"/>
  <c r="A2381" i="3"/>
  <c r="A2394" i="3"/>
  <c r="A2407" i="3"/>
  <c r="A2420" i="3"/>
  <c r="A2433" i="3"/>
  <c r="A2446" i="3"/>
  <c r="A2459" i="3"/>
  <c r="A2472" i="3"/>
  <c r="A2485" i="3"/>
  <c r="A2498" i="3"/>
  <c r="A2511" i="3"/>
  <c r="A2524" i="3"/>
  <c r="A2537" i="3"/>
  <c r="A2550" i="3"/>
  <c r="A2563" i="3"/>
  <c r="A2576" i="3"/>
  <c r="A2589" i="3"/>
  <c r="A2602" i="3"/>
  <c r="A2615" i="3"/>
  <c r="A2628" i="3"/>
  <c r="A2641" i="3"/>
  <c r="A2654" i="3"/>
  <c r="A2667" i="3"/>
  <c r="A2680" i="3"/>
  <c r="A3" i="3"/>
  <c r="A16" i="3"/>
  <c r="A29" i="3"/>
  <c r="A42" i="3"/>
  <c r="A55" i="3"/>
  <c r="A68" i="3"/>
  <c r="A81" i="3"/>
  <c r="A94" i="3"/>
  <c r="A107" i="3"/>
  <c r="A120" i="3"/>
  <c r="A133" i="3"/>
  <c r="A146" i="3"/>
  <c r="A159" i="3"/>
  <c r="A172" i="3"/>
  <c r="A185" i="3"/>
  <c r="A198" i="3"/>
  <c r="A211" i="3"/>
  <c r="A224" i="3"/>
  <c r="A237" i="3"/>
  <c r="A250" i="3"/>
  <c r="A263" i="3"/>
  <c r="A276" i="3"/>
  <c r="A289" i="3"/>
  <c r="A302" i="3"/>
  <c r="A315" i="3"/>
  <c r="A328" i="3"/>
  <c r="A341" i="3"/>
  <c r="A354" i="3"/>
  <c r="A367" i="3"/>
  <c r="A380" i="3"/>
  <c r="A393" i="3"/>
  <c r="A406" i="3"/>
  <c r="A419" i="3"/>
  <c r="A432" i="3"/>
  <c r="A445" i="3"/>
  <c r="A458" i="3"/>
  <c r="A471" i="3"/>
  <c r="A484" i="3"/>
  <c r="A497" i="3"/>
  <c r="A510" i="3"/>
  <c r="A523" i="3"/>
  <c r="A536" i="3"/>
  <c r="A549" i="3"/>
  <c r="A562" i="3"/>
  <c r="A575" i="3"/>
  <c r="A588" i="3"/>
  <c r="A601" i="3"/>
  <c r="A614" i="3"/>
  <c r="A627" i="3"/>
  <c r="A640" i="3"/>
  <c r="A653" i="3"/>
  <c r="A666" i="3"/>
  <c r="A692" i="3"/>
  <c r="A679" i="3"/>
  <c r="A705" i="3"/>
  <c r="A718" i="3"/>
  <c r="A731" i="3"/>
  <c r="A744" i="3"/>
  <c r="A757" i="3"/>
  <c r="A770" i="3"/>
  <c r="A783" i="3"/>
  <c r="A796" i="3"/>
  <c r="A809" i="3"/>
  <c r="A822" i="3"/>
  <c r="A835" i="3"/>
  <c r="A848" i="3"/>
  <c r="A861" i="3"/>
  <c r="A874" i="3"/>
  <c r="A887" i="3"/>
  <c r="A900" i="3"/>
  <c r="A913" i="3"/>
  <c r="A926" i="3"/>
  <c r="A939" i="3"/>
  <c r="A952" i="3"/>
  <c r="A965" i="3"/>
  <c r="A978" i="3"/>
  <c r="A991" i="3"/>
  <c r="A1004" i="3"/>
  <c r="A1017" i="3"/>
  <c r="A1030" i="3"/>
  <c r="A1043" i="3"/>
  <c r="A1056" i="3"/>
  <c r="A1069" i="3"/>
  <c r="A1082" i="3"/>
  <c r="A1095" i="3"/>
  <c r="A1108" i="3"/>
  <c r="A1121" i="3"/>
  <c r="A1134" i="3"/>
  <c r="A1147" i="3"/>
  <c r="A1160" i="3"/>
  <c r="A1173" i="3"/>
  <c r="A1186" i="3"/>
  <c r="A1199" i="3"/>
  <c r="A1212" i="3"/>
  <c r="A1225" i="3"/>
  <c r="A1238" i="3"/>
  <c r="A1251" i="3"/>
  <c r="A1264" i="3"/>
  <c r="A1277" i="3"/>
  <c r="A1290" i="3"/>
  <c r="A1303" i="3"/>
  <c r="A1316" i="3"/>
  <c r="A1329" i="3"/>
  <c r="A1342" i="3"/>
  <c r="A1355" i="3"/>
  <c r="A1368" i="3"/>
  <c r="A1381" i="3"/>
  <c r="A1394" i="3"/>
  <c r="A1407" i="3"/>
  <c r="A1420" i="3"/>
  <c r="A1433" i="3"/>
  <c r="A1446" i="3"/>
  <c r="A1459" i="3"/>
  <c r="A1472" i="3"/>
  <c r="A1485" i="3"/>
  <c r="A1498" i="3"/>
  <c r="A1511" i="3"/>
  <c r="A1524" i="3"/>
  <c r="A1537" i="3"/>
  <c r="A1550" i="3"/>
  <c r="A1563" i="3"/>
  <c r="A1576" i="3"/>
  <c r="A1589" i="3"/>
  <c r="A1602" i="3"/>
  <c r="A1615" i="3"/>
  <c r="A1628" i="3"/>
  <c r="A1641" i="3"/>
  <c r="A1654" i="3"/>
  <c r="A1667" i="3"/>
  <c r="A1680" i="3"/>
  <c r="A1693" i="3"/>
  <c r="A1706" i="3"/>
  <c r="A1719" i="3"/>
  <c r="A1732" i="3"/>
  <c r="A1745" i="3"/>
  <c r="A1758" i="3"/>
  <c r="A1771" i="3"/>
  <c r="A1784" i="3"/>
  <c r="A1797" i="3"/>
  <c r="A1810" i="3"/>
  <c r="A1823" i="3"/>
  <c r="A1836" i="3"/>
  <c r="A1849" i="3"/>
  <c r="A1862" i="3"/>
  <c r="A1875" i="3"/>
  <c r="A1888" i="3"/>
  <c r="A1901" i="3"/>
  <c r="A1914" i="3"/>
  <c r="A1927" i="3"/>
  <c r="A1940" i="3"/>
  <c r="A1953" i="3"/>
  <c r="A1966" i="3"/>
  <c r="A1979" i="3"/>
  <c r="A1992" i="3"/>
  <c r="A2005" i="3"/>
  <c r="A2018" i="3"/>
  <c r="A2031" i="3"/>
  <c r="A2044" i="3"/>
  <c r="A2057" i="3"/>
  <c r="A2070" i="3"/>
  <c r="A2083" i="3"/>
  <c r="A2096" i="3"/>
  <c r="A2109" i="3"/>
  <c r="A2122" i="3"/>
  <c r="A2135" i="3"/>
  <c r="A2148" i="3"/>
  <c r="A2161" i="3"/>
  <c r="A2174" i="3"/>
  <c r="A2187" i="3"/>
  <c r="A2200" i="3"/>
  <c r="A2213" i="3"/>
  <c r="A2226" i="3"/>
  <c r="A2239" i="3"/>
  <c r="A2252" i="3"/>
  <c r="A2265" i="3"/>
  <c r="A2278" i="3"/>
  <c r="A2291" i="3"/>
  <c r="A2304" i="3"/>
  <c r="A2317" i="3"/>
  <c r="A2330" i="3"/>
  <c r="A2343" i="3"/>
  <c r="A2356" i="3"/>
  <c r="A2369" i="3"/>
  <c r="A2382" i="3"/>
  <c r="A2395" i="3"/>
  <c r="A2408" i="3"/>
  <c r="A2421" i="3"/>
  <c r="A2434" i="3"/>
  <c r="A2447" i="3"/>
  <c r="A2460" i="3"/>
  <c r="A2473" i="3"/>
  <c r="A2486" i="3"/>
  <c r="A2499" i="3"/>
  <c r="A2512" i="3"/>
  <c r="A2525" i="3"/>
  <c r="A2538" i="3"/>
  <c r="A2551" i="3"/>
  <c r="A2564" i="3"/>
  <c r="A2577" i="3"/>
  <c r="A2590" i="3"/>
  <c r="A2603" i="3"/>
  <c r="A2616" i="3"/>
  <c r="A2629" i="3"/>
  <c r="A2642" i="3"/>
  <c r="A2655" i="3"/>
  <c r="A2668" i="3"/>
  <c r="A2681" i="3"/>
  <c r="A4" i="3"/>
  <c r="A17" i="3"/>
  <c r="A30" i="3"/>
  <c r="A43" i="3"/>
  <c r="A56" i="3"/>
  <c r="A69" i="3"/>
  <c r="A82" i="3"/>
  <c r="A95" i="3"/>
  <c r="A108" i="3"/>
  <c r="A121" i="3"/>
  <c r="A134" i="3"/>
  <c r="A147" i="3"/>
  <c r="A160" i="3"/>
  <c r="A173" i="3"/>
  <c r="A186" i="3"/>
  <c r="A199" i="3"/>
  <c r="A212" i="3"/>
  <c r="A225" i="3"/>
  <c r="A238" i="3"/>
  <c r="A251" i="3"/>
  <c r="A264" i="3"/>
  <c r="A277" i="3"/>
  <c r="A290" i="3"/>
  <c r="A303" i="3"/>
  <c r="A316" i="3"/>
  <c r="A329" i="3"/>
  <c r="A342" i="3"/>
  <c r="A355" i="3"/>
  <c r="A368" i="3"/>
  <c r="A381" i="3"/>
  <c r="A394" i="3"/>
  <c r="A407" i="3"/>
  <c r="A420" i="3"/>
  <c r="A433" i="3"/>
  <c r="A446" i="3"/>
  <c r="A459" i="3"/>
  <c r="A472" i="3"/>
  <c r="A485" i="3"/>
  <c r="A498" i="3"/>
  <c r="A511" i="3"/>
  <c r="A524" i="3"/>
  <c r="A537" i="3"/>
  <c r="A550" i="3"/>
  <c r="A563" i="3"/>
  <c r="A576" i="3"/>
  <c r="A589" i="3"/>
  <c r="A602" i="3"/>
  <c r="A615" i="3"/>
  <c r="A628" i="3"/>
  <c r="A641" i="3"/>
  <c r="A654" i="3"/>
  <c r="A667" i="3"/>
  <c r="A693" i="3"/>
  <c r="A680" i="3"/>
  <c r="A706" i="3"/>
  <c r="A719" i="3"/>
  <c r="A732" i="3"/>
  <c r="A745" i="3"/>
  <c r="A758" i="3"/>
  <c r="A771" i="3"/>
  <c r="A784" i="3"/>
  <c r="A797" i="3"/>
  <c r="A810" i="3"/>
  <c r="A823" i="3"/>
  <c r="A836" i="3"/>
  <c r="A849" i="3"/>
  <c r="A862" i="3"/>
  <c r="A875" i="3"/>
  <c r="A888" i="3"/>
  <c r="A901" i="3"/>
  <c r="A914" i="3"/>
  <c r="A927" i="3"/>
  <c r="A940" i="3"/>
  <c r="A953" i="3"/>
  <c r="A966" i="3"/>
  <c r="A979" i="3"/>
  <c r="A992" i="3"/>
  <c r="A1005" i="3"/>
  <c r="A1018" i="3"/>
  <c r="A1031" i="3"/>
  <c r="A1044" i="3"/>
  <c r="A1057" i="3"/>
  <c r="A1070" i="3"/>
  <c r="A1083" i="3"/>
  <c r="A1096" i="3"/>
  <c r="A1109" i="3"/>
  <c r="A1122" i="3"/>
  <c r="A1135" i="3"/>
  <c r="A1148" i="3"/>
  <c r="A1161" i="3"/>
  <c r="A1174" i="3"/>
  <c r="A1187" i="3"/>
  <c r="A1200" i="3"/>
  <c r="A1213" i="3"/>
  <c r="A1226" i="3"/>
  <c r="A1239" i="3"/>
  <c r="A1252" i="3"/>
  <c r="A1265" i="3"/>
  <c r="A1278" i="3"/>
  <c r="A1291" i="3"/>
  <c r="A1304" i="3"/>
  <c r="A1317" i="3"/>
  <c r="A1330" i="3"/>
  <c r="A1343" i="3"/>
  <c r="A1356" i="3"/>
  <c r="A1369" i="3"/>
  <c r="A1382" i="3"/>
  <c r="A1395" i="3"/>
  <c r="A1408" i="3"/>
  <c r="A1421" i="3"/>
  <c r="A1434" i="3"/>
  <c r="A1447" i="3"/>
  <c r="A1460" i="3"/>
  <c r="A1473" i="3"/>
  <c r="A1486" i="3"/>
  <c r="A1499" i="3"/>
  <c r="A1512" i="3"/>
  <c r="A1525" i="3"/>
  <c r="A1538" i="3"/>
  <c r="A1551" i="3"/>
  <c r="A1564" i="3"/>
  <c r="A1577" i="3"/>
  <c r="A1590" i="3"/>
  <c r="A1603" i="3"/>
  <c r="A1616" i="3"/>
  <c r="A1629" i="3"/>
  <c r="A1642" i="3"/>
  <c r="A1655" i="3"/>
  <c r="A1668" i="3"/>
  <c r="A1681" i="3"/>
  <c r="A1694" i="3"/>
  <c r="A1707" i="3"/>
  <c r="A1720" i="3"/>
  <c r="A1733" i="3"/>
  <c r="A1746" i="3"/>
  <c r="A1759" i="3"/>
  <c r="A1772" i="3"/>
  <c r="A1785" i="3"/>
  <c r="A1798" i="3"/>
  <c r="A1811" i="3"/>
  <c r="A1824" i="3"/>
  <c r="A1837" i="3"/>
  <c r="A1850" i="3"/>
  <c r="A1863" i="3"/>
  <c r="A1876" i="3"/>
  <c r="A1889" i="3"/>
  <c r="A1902" i="3"/>
  <c r="A1915" i="3"/>
  <c r="A1928" i="3"/>
  <c r="A1941" i="3"/>
  <c r="A1954" i="3"/>
  <c r="A1967" i="3"/>
  <c r="A1980" i="3"/>
  <c r="A1993" i="3"/>
  <c r="A2006" i="3"/>
  <c r="A2019" i="3"/>
  <c r="A2032" i="3"/>
  <c r="A2045" i="3"/>
  <c r="A2058" i="3"/>
  <c r="A2071" i="3"/>
  <c r="A2084" i="3"/>
  <c r="A2097" i="3"/>
  <c r="A2110" i="3"/>
  <c r="A2123" i="3"/>
  <c r="A2136" i="3"/>
  <c r="A2149" i="3"/>
  <c r="A2162" i="3"/>
  <c r="A2175" i="3"/>
  <c r="A2188" i="3"/>
  <c r="A2201" i="3"/>
  <c r="A2214" i="3"/>
  <c r="A2227" i="3"/>
  <c r="A2240" i="3"/>
  <c r="A2253" i="3"/>
  <c r="A2266" i="3"/>
  <c r="A2279" i="3"/>
  <c r="A2292" i="3"/>
  <c r="A2305" i="3"/>
  <c r="A2318" i="3"/>
  <c r="A2331" i="3"/>
  <c r="A2344" i="3"/>
  <c r="A2357" i="3"/>
  <c r="A2370" i="3"/>
  <c r="A2383" i="3"/>
  <c r="A2396" i="3"/>
  <c r="A2409" i="3"/>
  <c r="A2422" i="3"/>
  <c r="A2435" i="3"/>
  <c r="A2448" i="3"/>
  <c r="A2461" i="3"/>
  <c r="A2474" i="3"/>
  <c r="A2487" i="3"/>
  <c r="A2500" i="3"/>
  <c r="A2513" i="3"/>
  <c r="A2526" i="3"/>
  <c r="A2539" i="3"/>
  <c r="A2552" i="3"/>
  <c r="A2565" i="3"/>
  <c r="A2578" i="3"/>
  <c r="A2591" i="3"/>
  <c r="A2604" i="3"/>
  <c r="A2617" i="3"/>
  <c r="A2630" i="3"/>
  <c r="A2643" i="3"/>
  <c r="A2656" i="3"/>
  <c r="A2669" i="3"/>
  <c r="A2682" i="3"/>
  <c r="A5" i="3"/>
  <c r="A18" i="3"/>
  <c r="A31" i="3"/>
  <c r="A44" i="3"/>
  <c r="A57" i="3"/>
  <c r="A70" i="3"/>
  <c r="A83" i="3"/>
  <c r="A96" i="3"/>
  <c r="A109" i="3"/>
  <c r="A122" i="3"/>
  <c r="A135" i="3"/>
  <c r="A148" i="3"/>
  <c r="A161" i="3"/>
  <c r="A174" i="3"/>
  <c r="A187" i="3"/>
  <c r="A200" i="3"/>
  <c r="A213" i="3"/>
  <c r="A226" i="3"/>
  <c r="A239" i="3"/>
  <c r="A252" i="3"/>
  <c r="A265" i="3"/>
  <c r="A278" i="3"/>
  <c r="A291" i="3"/>
  <c r="A304" i="3"/>
  <c r="A317" i="3"/>
  <c r="A330" i="3"/>
  <c r="A343" i="3"/>
  <c r="A356" i="3"/>
  <c r="A369" i="3"/>
  <c r="A382" i="3"/>
  <c r="A395" i="3"/>
  <c r="A408" i="3"/>
  <c r="A421" i="3"/>
  <c r="A434" i="3"/>
  <c r="A447" i="3"/>
  <c r="A460" i="3"/>
  <c r="A473" i="3"/>
  <c r="A486" i="3"/>
  <c r="A499" i="3"/>
  <c r="A512" i="3"/>
  <c r="A525" i="3"/>
  <c r="A538" i="3"/>
  <c r="A551" i="3"/>
  <c r="A564" i="3"/>
  <c r="A577" i="3"/>
  <c r="A590" i="3"/>
  <c r="A603" i="3"/>
  <c r="A616" i="3"/>
  <c r="A629" i="3"/>
  <c r="A642" i="3"/>
  <c r="A655" i="3"/>
  <c r="A668" i="3"/>
  <c r="A694" i="3"/>
  <c r="A681" i="3"/>
  <c r="A707" i="3"/>
  <c r="A720" i="3"/>
  <c r="A733" i="3"/>
  <c r="A746" i="3"/>
  <c r="A759" i="3"/>
  <c r="A772" i="3"/>
  <c r="A785" i="3"/>
  <c r="A798" i="3"/>
  <c r="A811" i="3"/>
  <c r="A824" i="3"/>
  <c r="A837" i="3"/>
  <c r="A850" i="3"/>
  <c r="A863" i="3"/>
  <c r="A876" i="3"/>
  <c r="A889" i="3"/>
  <c r="A902" i="3"/>
  <c r="A915" i="3"/>
  <c r="A928" i="3"/>
  <c r="A941" i="3"/>
  <c r="A954" i="3"/>
  <c r="A967" i="3"/>
  <c r="A980" i="3"/>
  <c r="A993" i="3"/>
  <c r="A1006" i="3"/>
  <c r="A1019" i="3"/>
  <c r="A1032" i="3"/>
  <c r="A1045" i="3"/>
  <c r="A1058" i="3"/>
  <c r="A1071" i="3"/>
  <c r="A1084" i="3"/>
  <c r="A1097" i="3"/>
  <c r="A1110" i="3"/>
  <c r="A1123" i="3"/>
  <c r="A1136" i="3"/>
  <c r="A1149" i="3"/>
  <c r="A1162" i="3"/>
  <c r="A1175" i="3"/>
  <c r="A1188" i="3"/>
  <c r="A1201" i="3"/>
  <c r="A1214" i="3"/>
  <c r="A1227" i="3"/>
  <c r="A1240" i="3"/>
  <c r="A1253" i="3"/>
  <c r="A1266" i="3"/>
  <c r="A1279" i="3"/>
  <c r="A1292" i="3"/>
  <c r="A1305" i="3"/>
  <c r="A1318" i="3"/>
  <c r="A1331" i="3"/>
  <c r="A1344" i="3"/>
  <c r="A1357" i="3"/>
  <c r="A1370" i="3"/>
  <c r="A1383" i="3"/>
  <c r="A1396" i="3"/>
  <c r="A1409" i="3"/>
  <c r="A1422" i="3"/>
  <c r="A1435" i="3"/>
  <c r="A1448" i="3"/>
  <c r="A1461" i="3"/>
  <c r="A1474" i="3"/>
  <c r="A1487" i="3"/>
  <c r="A1500" i="3"/>
  <c r="A1513" i="3"/>
  <c r="A1526" i="3"/>
  <c r="A1539" i="3"/>
  <c r="A1552" i="3"/>
  <c r="A1565" i="3"/>
  <c r="A1578" i="3"/>
  <c r="A1591" i="3"/>
  <c r="A1604" i="3"/>
  <c r="A1617" i="3"/>
  <c r="A1630" i="3"/>
  <c r="A1643" i="3"/>
  <c r="A1656" i="3"/>
  <c r="A1669" i="3"/>
  <c r="A1682" i="3"/>
  <c r="A1695" i="3"/>
  <c r="A1708" i="3"/>
  <c r="A1721" i="3"/>
  <c r="A1734" i="3"/>
  <c r="A1747" i="3"/>
  <c r="A1760" i="3"/>
  <c r="A1773" i="3"/>
  <c r="A1786" i="3"/>
  <c r="A1799" i="3"/>
  <c r="A1812" i="3"/>
  <c r="A1825" i="3"/>
  <c r="A1838" i="3"/>
  <c r="A1851" i="3"/>
  <c r="A1864" i="3"/>
  <c r="A1877" i="3"/>
  <c r="A1890" i="3"/>
  <c r="A1903" i="3"/>
  <c r="A1916" i="3"/>
  <c r="A1929" i="3"/>
  <c r="A1942" i="3"/>
  <c r="A1955" i="3"/>
  <c r="A1968" i="3"/>
  <c r="A1981" i="3"/>
  <c r="A1994" i="3"/>
  <c r="A2007" i="3"/>
  <c r="A2020" i="3"/>
  <c r="A2033" i="3"/>
  <c r="A2046" i="3"/>
  <c r="A2059" i="3"/>
  <c r="A2072" i="3"/>
  <c r="A2085" i="3"/>
  <c r="A2098" i="3"/>
  <c r="A2111" i="3"/>
  <c r="A2124" i="3"/>
  <c r="A2137" i="3"/>
  <c r="A2150" i="3"/>
  <c r="A2163" i="3"/>
  <c r="A2176" i="3"/>
  <c r="A2189" i="3"/>
  <c r="A2202" i="3"/>
  <c r="A2215" i="3"/>
  <c r="A2228" i="3"/>
  <c r="A2241" i="3"/>
  <c r="A2254" i="3"/>
  <c r="A2267" i="3"/>
  <c r="A2280" i="3"/>
  <c r="A2293" i="3"/>
  <c r="A2306" i="3"/>
  <c r="A2319" i="3"/>
  <c r="A2332" i="3"/>
  <c r="A2345" i="3"/>
  <c r="A2358" i="3"/>
  <c r="A2371" i="3"/>
  <c r="A2384" i="3"/>
  <c r="A2397" i="3"/>
  <c r="A2410" i="3"/>
  <c r="A2423" i="3"/>
  <c r="A2436" i="3"/>
  <c r="A2449" i="3"/>
  <c r="A2462" i="3"/>
  <c r="A2475" i="3"/>
  <c r="A2488" i="3"/>
  <c r="A2501" i="3"/>
  <c r="A2514" i="3"/>
  <c r="A2527" i="3"/>
  <c r="A2540" i="3"/>
  <c r="A2553" i="3"/>
  <c r="A2566" i="3"/>
  <c r="A2579" i="3"/>
  <c r="A2592" i="3"/>
  <c r="A2605" i="3"/>
  <c r="A2618" i="3"/>
  <c r="A2631" i="3"/>
  <c r="A2644" i="3"/>
  <c r="A2657" i="3"/>
  <c r="A2670" i="3"/>
  <c r="A2683" i="3"/>
  <c r="A6" i="3"/>
  <c r="A19" i="3"/>
  <c r="A32" i="3"/>
  <c r="A45" i="3"/>
  <c r="A58" i="3"/>
  <c r="A71" i="3"/>
  <c r="A84" i="3"/>
  <c r="A97" i="3"/>
  <c r="A110" i="3"/>
  <c r="A123" i="3"/>
  <c r="A136" i="3"/>
  <c r="A149" i="3"/>
  <c r="A162" i="3"/>
  <c r="A175" i="3"/>
  <c r="A188" i="3"/>
  <c r="A201" i="3"/>
  <c r="A214" i="3"/>
  <c r="A227" i="3"/>
  <c r="A240" i="3"/>
  <c r="A253" i="3"/>
  <c r="A266" i="3"/>
  <c r="A279" i="3"/>
  <c r="A292" i="3"/>
  <c r="A305" i="3"/>
  <c r="A318" i="3"/>
  <c r="A331" i="3"/>
  <c r="A344" i="3"/>
  <c r="A357" i="3"/>
  <c r="A370" i="3"/>
  <c r="A383" i="3"/>
  <c r="A396" i="3"/>
  <c r="A409" i="3"/>
  <c r="A422" i="3"/>
  <c r="A435" i="3"/>
  <c r="A448" i="3"/>
  <c r="A461" i="3"/>
  <c r="A474" i="3"/>
  <c r="A487" i="3"/>
  <c r="A500" i="3"/>
  <c r="A513" i="3"/>
  <c r="A526" i="3"/>
  <c r="A539" i="3"/>
  <c r="A552" i="3"/>
  <c r="A565" i="3"/>
  <c r="A578" i="3"/>
  <c r="A591" i="3"/>
  <c r="A604" i="3"/>
  <c r="A617" i="3"/>
  <c r="A630" i="3"/>
  <c r="A643" i="3"/>
  <c r="A656" i="3"/>
  <c r="A669" i="3"/>
  <c r="A695" i="3"/>
  <c r="A682" i="3"/>
  <c r="A708" i="3"/>
  <c r="A721" i="3"/>
  <c r="A734" i="3"/>
  <c r="A747" i="3"/>
  <c r="A760" i="3"/>
  <c r="A773" i="3"/>
  <c r="A786" i="3"/>
  <c r="A799" i="3"/>
  <c r="A812" i="3"/>
  <c r="A825" i="3"/>
  <c r="A838" i="3"/>
  <c r="A851" i="3"/>
  <c r="A864" i="3"/>
  <c r="A877" i="3"/>
  <c r="A890" i="3"/>
  <c r="A903" i="3"/>
  <c r="A916" i="3"/>
  <c r="A929" i="3"/>
  <c r="A942" i="3"/>
  <c r="A955" i="3"/>
  <c r="A968" i="3"/>
  <c r="A981" i="3"/>
  <c r="A994" i="3"/>
  <c r="A1007" i="3"/>
  <c r="A1020" i="3"/>
  <c r="A1033" i="3"/>
  <c r="A1046" i="3"/>
  <c r="A1059" i="3"/>
  <c r="A1072" i="3"/>
  <c r="A1085" i="3"/>
  <c r="A1098" i="3"/>
  <c r="A1111" i="3"/>
  <c r="A1124" i="3"/>
  <c r="A1137" i="3"/>
  <c r="A1150" i="3"/>
  <c r="A1163" i="3"/>
  <c r="A1176" i="3"/>
  <c r="A1189" i="3"/>
  <c r="A1202" i="3"/>
  <c r="A1215" i="3"/>
  <c r="A1228" i="3"/>
  <c r="A1241" i="3"/>
  <c r="A1254" i="3"/>
  <c r="A1267" i="3"/>
  <c r="A1280" i="3"/>
  <c r="A1293" i="3"/>
  <c r="A1306" i="3"/>
  <c r="A1319" i="3"/>
  <c r="A1332" i="3"/>
  <c r="A1345" i="3"/>
  <c r="A1358" i="3"/>
  <c r="A1371" i="3"/>
  <c r="A1384" i="3"/>
  <c r="A1397" i="3"/>
  <c r="A1410" i="3"/>
  <c r="A1423" i="3"/>
  <c r="A1436" i="3"/>
  <c r="A1449" i="3"/>
  <c r="A1462" i="3"/>
  <c r="A1475" i="3"/>
  <c r="A1488" i="3"/>
  <c r="A1501" i="3"/>
  <c r="A1514" i="3"/>
  <c r="A1527" i="3"/>
  <c r="A1540" i="3"/>
  <c r="A1553" i="3"/>
  <c r="A1566" i="3"/>
  <c r="A1579" i="3"/>
  <c r="A1592" i="3"/>
  <c r="A1605" i="3"/>
  <c r="A1618" i="3"/>
  <c r="A1631" i="3"/>
  <c r="A1644" i="3"/>
  <c r="A1657" i="3"/>
  <c r="A1670" i="3"/>
  <c r="A1683" i="3"/>
  <c r="A1696" i="3"/>
  <c r="A1709" i="3"/>
  <c r="A1722" i="3"/>
  <c r="A1735" i="3"/>
  <c r="A1748" i="3"/>
  <c r="A1761" i="3"/>
  <c r="A1774" i="3"/>
  <c r="A1787" i="3"/>
  <c r="A1800" i="3"/>
  <c r="A1813" i="3"/>
  <c r="A1826" i="3"/>
  <c r="A1839" i="3"/>
  <c r="A1852" i="3"/>
  <c r="A1865" i="3"/>
  <c r="A1878" i="3"/>
  <c r="A1891" i="3"/>
  <c r="A1904" i="3"/>
  <c r="A1917" i="3"/>
  <c r="A1930" i="3"/>
  <c r="A1943" i="3"/>
  <c r="A1956" i="3"/>
  <c r="A1969" i="3"/>
  <c r="A1982" i="3"/>
  <c r="A1995" i="3"/>
  <c r="A2008" i="3"/>
  <c r="A2021" i="3"/>
  <c r="A2034" i="3"/>
  <c r="A2047" i="3"/>
  <c r="A2060" i="3"/>
  <c r="A2073" i="3"/>
  <c r="A2086" i="3"/>
  <c r="A2099" i="3"/>
  <c r="A2112" i="3"/>
  <c r="A2125" i="3"/>
  <c r="A2138" i="3"/>
  <c r="A2151" i="3"/>
  <c r="A2164" i="3"/>
  <c r="A2177" i="3"/>
  <c r="A2190" i="3"/>
  <c r="A2203" i="3"/>
  <c r="A2216" i="3"/>
  <c r="A2229" i="3"/>
  <c r="A2242" i="3"/>
  <c r="A2255" i="3"/>
  <c r="A2268" i="3"/>
  <c r="A2281" i="3"/>
  <c r="A2294" i="3"/>
  <c r="A2307" i="3"/>
  <c r="A2320" i="3"/>
  <c r="A2333" i="3"/>
  <c r="A2346" i="3"/>
  <c r="A2359" i="3"/>
  <c r="A2372" i="3"/>
  <c r="A2385" i="3"/>
  <c r="A2398" i="3"/>
  <c r="A2411" i="3"/>
  <c r="A2424" i="3"/>
  <c r="A2437" i="3"/>
  <c r="A2450" i="3"/>
  <c r="A2463" i="3"/>
  <c r="A2476" i="3"/>
  <c r="A2489" i="3"/>
  <c r="A2502" i="3"/>
  <c r="A2515" i="3"/>
  <c r="A2528" i="3"/>
  <c r="A2541" i="3"/>
  <c r="A2554" i="3"/>
  <c r="A2567" i="3"/>
  <c r="A2580" i="3"/>
  <c r="A2593" i="3"/>
  <c r="A2606" i="3"/>
  <c r="A2619" i="3"/>
  <c r="A2632" i="3"/>
  <c r="A2645" i="3"/>
  <c r="A2658" i="3"/>
  <c r="A2671" i="3"/>
  <c r="A2684" i="3"/>
  <c r="A7" i="3"/>
  <c r="A20" i="3"/>
  <c r="A33" i="3"/>
  <c r="A46" i="3"/>
  <c r="A59" i="3"/>
  <c r="A72" i="3"/>
  <c r="A85" i="3"/>
  <c r="A98" i="3"/>
  <c r="A111" i="3"/>
  <c r="A124" i="3"/>
  <c r="A137" i="3"/>
  <c r="A150" i="3"/>
  <c r="A163" i="3"/>
  <c r="A176" i="3"/>
  <c r="A189" i="3"/>
  <c r="A202" i="3"/>
  <c r="A215" i="3"/>
  <c r="A228" i="3"/>
  <c r="A242" i="3"/>
  <c r="A255" i="3"/>
  <c r="A268" i="3"/>
  <c r="A281" i="3"/>
  <c r="A294" i="3"/>
  <c r="A306" i="3"/>
  <c r="A319" i="3"/>
  <c r="A332" i="3"/>
  <c r="A345" i="3"/>
  <c r="A359" i="3"/>
  <c r="A372" i="3"/>
  <c r="A385" i="3"/>
  <c r="A398" i="3"/>
  <c r="A411" i="3"/>
  <c r="A424" i="3"/>
  <c r="A437" i="3"/>
  <c r="A450" i="3"/>
  <c r="A463" i="3"/>
  <c r="A476" i="3"/>
  <c r="A489" i="3"/>
  <c r="A502" i="3"/>
  <c r="A515" i="3"/>
  <c r="A529" i="3"/>
  <c r="A542" i="3"/>
  <c r="A555" i="3"/>
  <c r="A568" i="3"/>
  <c r="A581" i="3"/>
  <c r="A594" i="3"/>
  <c r="A607" i="3"/>
  <c r="A620" i="3"/>
  <c r="A633" i="3"/>
  <c r="A646" i="3"/>
  <c r="A659" i="3"/>
  <c r="A672" i="3"/>
  <c r="A698" i="3"/>
  <c r="A685" i="3"/>
  <c r="A711" i="3"/>
  <c r="A724" i="3"/>
  <c r="A737" i="3"/>
  <c r="A750" i="3"/>
  <c r="A763" i="3"/>
  <c r="A776" i="3"/>
  <c r="A789" i="3"/>
  <c r="A802" i="3"/>
  <c r="A815" i="3"/>
  <c r="A828" i="3"/>
  <c r="A841" i="3"/>
  <c r="A854" i="3"/>
  <c r="A867" i="3"/>
  <c r="A880" i="3"/>
  <c r="A893" i="3"/>
  <c r="A906" i="3"/>
  <c r="A919" i="3"/>
  <c r="A932" i="3"/>
  <c r="A945" i="3"/>
  <c r="A958" i="3"/>
  <c r="A971" i="3"/>
  <c r="A984" i="3"/>
  <c r="A997" i="3"/>
  <c r="A1010" i="3"/>
  <c r="A1023" i="3"/>
  <c r="A1036" i="3"/>
  <c r="A1049" i="3"/>
  <c r="A1062" i="3"/>
  <c r="A1075" i="3"/>
  <c r="A1088" i="3"/>
  <c r="A1101" i="3"/>
  <c r="A1114" i="3"/>
  <c r="A1127" i="3"/>
  <c r="A1140" i="3"/>
  <c r="A1153" i="3"/>
  <c r="A1166" i="3"/>
  <c r="A1179" i="3"/>
  <c r="A1192" i="3"/>
  <c r="A1205" i="3"/>
  <c r="A1218" i="3"/>
  <c r="A1231" i="3"/>
  <c r="A1244" i="3"/>
  <c r="A1257" i="3"/>
  <c r="A1270" i="3"/>
  <c r="A1283" i="3"/>
  <c r="A1296" i="3"/>
  <c r="A1309" i="3"/>
  <c r="A1322" i="3"/>
  <c r="A1335" i="3"/>
  <c r="A1348" i="3"/>
  <c r="A1361" i="3"/>
  <c r="A1374" i="3"/>
  <c r="A1387" i="3"/>
  <c r="A1400" i="3"/>
  <c r="A1413" i="3"/>
  <c r="A1426" i="3"/>
  <c r="A1439" i="3"/>
  <c r="A1452" i="3"/>
  <c r="A1465" i="3"/>
  <c r="A1478" i="3"/>
  <c r="A1492" i="3"/>
  <c r="A1505" i="3"/>
  <c r="A1518" i="3"/>
  <c r="A1531" i="3"/>
  <c r="A1544" i="3"/>
  <c r="A1557" i="3"/>
  <c r="A1570" i="3"/>
  <c r="A1583" i="3"/>
  <c r="A1596" i="3"/>
  <c r="A1609" i="3"/>
  <c r="A1622" i="3"/>
  <c r="A1635" i="3"/>
  <c r="A1648" i="3"/>
  <c r="A1661" i="3"/>
  <c r="A1674" i="3"/>
  <c r="A1687" i="3"/>
  <c r="A1700" i="3"/>
  <c r="A1713" i="3"/>
  <c r="A1726" i="3"/>
  <c r="A1739" i="3"/>
  <c r="A1752" i="3"/>
  <c r="A1765" i="3"/>
  <c r="A1778" i="3"/>
  <c r="A1791" i="3"/>
  <c r="A1804" i="3"/>
  <c r="A1817" i="3"/>
  <c r="A1830" i="3"/>
  <c r="A1843" i="3"/>
  <c r="A1856" i="3"/>
  <c r="A1869" i="3"/>
  <c r="A1882" i="3"/>
  <c r="A1895" i="3"/>
  <c r="A1908" i="3"/>
  <c r="A1921" i="3"/>
  <c r="A1934" i="3"/>
  <c r="A1947" i="3"/>
  <c r="A1960" i="3"/>
  <c r="A1973" i="3"/>
  <c r="A1986" i="3"/>
  <c r="A1999" i="3"/>
  <c r="A2012" i="3"/>
  <c r="A2025" i="3"/>
  <c r="A2038" i="3"/>
  <c r="A2051" i="3"/>
  <c r="A2064" i="3"/>
  <c r="A2076" i="3"/>
  <c r="A2089" i="3"/>
  <c r="A2102" i="3"/>
  <c r="A2115" i="3"/>
  <c r="A2128" i="3"/>
  <c r="A2141" i="3"/>
  <c r="A2154" i="3"/>
  <c r="A2167" i="3"/>
  <c r="A2180" i="3"/>
  <c r="A2193" i="3"/>
  <c r="A2206" i="3"/>
  <c r="A2219" i="3"/>
  <c r="A2232" i="3"/>
  <c r="A2245" i="3"/>
  <c r="A2258" i="3"/>
  <c r="A2271" i="3"/>
  <c r="A2284" i="3"/>
  <c r="A2297" i="3"/>
  <c r="A2310" i="3"/>
  <c r="A2323" i="3"/>
  <c r="A2336" i="3"/>
  <c r="A2349" i="3"/>
  <c r="A2362" i="3"/>
  <c r="A2376" i="3"/>
  <c r="A2389" i="3"/>
  <c r="A2402" i="3"/>
  <c r="A2415" i="3"/>
  <c r="A2428" i="3"/>
  <c r="A2441" i="3"/>
  <c r="A2454" i="3"/>
  <c r="A2467" i="3"/>
  <c r="A2480" i="3"/>
  <c r="A2493" i="3"/>
  <c r="A2506" i="3"/>
  <c r="A2519" i="3"/>
  <c r="A2532" i="3"/>
  <c r="A2545" i="3"/>
  <c r="A2558" i="3"/>
  <c r="A2571" i="3"/>
  <c r="A2584" i="3"/>
  <c r="A2597" i="3"/>
  <c r="A2610" i="3"/>
  <c r="A2623" i="3"/>
  <c r="A2636" i="3"/>
  <c r="A2649" i="3"/>
  <c r="A2662" i="3"/>
  <c r="A2675" i="3"/>
  <c r="A2688" i="3"/>
  <c r="A11" i="3"/>
  <c r="A24" i="3"/>
  <c r="A37" i="3"/>
  <c r="A50" i="3"/>
  <c r="A63" i="3"/>
  <c r="A76" i="3"/>
  <c r="A89" i="3"/>
  <c r="A102" i="3"/>
  <c r="A115" i="3"/>
  <c r="A128" i="3"/>
  <c r="A142" i="3"/>
  <c r="A155" i="3"/>
  <c r="A168" i="3"/>
  <c r="A181" i="3"/>
  <c r="A194" i="3"/>
  <c r="A207" i="3"/>
  <c r="A220" i="3"/>
  <c r="A233" i="3"/>
  <c r="A246" i="3"/>
  <c r="A259" i="3"/>
  <c r="A272" i="3"/>
  <c r="A285" i="3"/>
  <c r="A298" i="3"/>
  <c r="A311" i="3"/>
  <c r="A324" i="3"/>
  <c r="A337" i="3"/>
  <c r="A350" i="3"/>
  <c r="A364" i="3"/>
  <c r="A377" i="3"/>
  <c r="A390" i="3"/>
  <c r="A403" i="3"/>
  <c r="A416" i="3"/>
  <c r="A429" i="3"/>
  <c r="A442" i="3"/>
  <c r="A455" i="3"/>
  <c r="A468" i="3"/>
  <c r="A481" i="3"/>
  <c r="A494" i="3"/>
  <c r="A507" i="3"/>
  <c r="A520" i="3"/>
  <c r="A534" i="3"/>
  <c r="A547" i="3"/>
  <c r="A560" i="3"/>
  <c r="A573" i="3"/>
  <c r="A586" i="3"/>
  <c r="A599" i="3"/>
  <c r="A612" i="3"/>
  <c r="A625" i="3"/>
  <c r="A638" i="3"/>
  <c r="A651" i="3"/>
  <c r="A664" i="3"/>
  <c r="A677" i="3"/>
  <c r="A703" i="3"/>
  <c r="A690" i="3"/>
  <c r="A716" i="3"/>
  <c r="A729" i="3"/>
  <c r="A742" i="3"/>
  <c r="A755" i="3"/>
  <c r="A768" i="3"/>
  <c r="A781" i="3"/>
  <c r="A794" i="3"/>
  <c r="A807" i="3"/>
  <c r="A820" i="3"/>
  <c r="A833" i="3"/>
  <c r="A846" i="3"/>
  <c r="A859" i="3"/>
  <c r="A872" i="3"/>
  <c r="A885" i="3"/>
  <c r="A898" i="3"/>
  <c r="A911" i="3"/>
  <c r="A924" i="3"/>
  <c r="A937" i="3"/>
  <c r="A950" i="3"/>
  <c r="A962" i="3"/>
  <c r="A975" i="3"/>
  <c r="A986" i="3"/>
  <c r="A1002" i="3"/>
  <c r="A1015" i="3"/>
  <c r="A1028" i="3"/>
  <c r="A1041" i="3"/>
  <c r="A1054" i="3"/>
  <c r="A1067" i="3"/>
  <c r="A1080" i="3"/>
  <c r="A1093" i="3"/>
  <c r="A1106" i="3"/>
  <c r="A1119" i="3"/>
  <c r="A1132" i="3"/>
  <c r="A1145" i="3"/>
  <c r="A1157" i="3"/>
  <c r="A1170" i="3"/>
  <c r="A1183" i="3"/>
  <c r="A1196" i="3"/>
  <c r="A1209" i="3"/>
  <c r="A1222" i="3"/>
  <c r="A1235" i="3"/>
  <c r="A1248" i="3"/>
  <c r="A1261" i="3"/>
  <c r="A1274" i="3"/>
  <c r="A1287" i="3"/>
  <c r="A1300" i="3"/>
  <c r="A1313" i="3"/>
  <c r="A1326" i="3"/>
  <c r="A1339" i="3"/>
  <c r="A1352" i="3"/>
  <c r="A1365" i="3"/>
  <c r="A1378" i="3"/>
  <c r="A1391" i="3"/>
  <c r="A1404" i="3"/>
  <c r="A1417" i="3"/>
  <c r="A1430" i="3"/>
  <c r="A1443" i="3"/>
  <c r="A1456" i="3"/>
  <c r="A1469" i="3"/>
  <c r="A1482" i="3"/>
  <c r="A1496" i="3"/>
  <c r="A1509" i="3"/>
  <c r="A1522" i="3"/>
  <c r="A1535" i="3"/>
  <c r="A1548" i="3"/>
  <c r="A1560" i="3"/>
  <c r="A1573" i="3"/>
  <c r="A1585" i="3"/>
  <c r="A1598" i="3"/>
  <c r="A1611" i="3"/>
  <c r="A1624" i="3"/>
  <c r="A1637" i="3"/>
  <c r="A1650" i="3"/>
  <c r="A1663" i="3"/>
  <c r="A1676" i="3"/>
  <c r="A1691" i="3"/>
  <c r="A1704" i="3"/>
  <c r="A1717" i="3"/>
  <c r="A1730" i="3"/>
  <c r="A1743" i="3"/>
  <c r="A1756" i="3"/>
  <c r="A1769" i="3"/>
  <c r="A1782" i="3"/>
  <c r="A1795" i="3"/>
  <c r="A1808" i="3"/>
  <c r="A1821" i="3"/>
  <c r="A1834" i="3"/>
  <c r="A1847" i="3"/>
  <c r="A1860" i="3"/>
  <c r="A1873" i="3"/>
  <c r="A1886" i="3"/>
  <c r="A1899" i="3"/>
  <c r="A1912" i="3"/>
  <c r="A1925" i="3"/>
  <c r="A1938" i="3"/>
  <c r="A1951" i="3"/>
  <c r="A1964" i="3"/>
  <c r="A1977" i="3"/>
  <c r="A1990" i="3"/>
  <c r="A2003" i="3"/>
  <c r="A2016" i="3"/>
  <c r="A2029" i="3"/>
  <c r="A2042" i="3"/>
  <c r="A2055" i="3"/>
  <c r="A2068" i="3"/>
  <c r="A2081" i="3"/>
  <c r="A2094" i="3"/>
  <c r="A2107" i="3"/>
  <c r="A2120" i="3"/>
  <c r="A2132" i="3"/>
  <c r="A2145" i="3"/>
  <c r="A2158" i="3"/>
  <c r="A2171" i="3"/>
  <c r="A2184" i="3"/>
  <c r="A2197" i="3"/>
  <c r="A2209" i="3"/>
  <c r="A2222" i="3"/>
  <c r="A2235" i="3"/>
  <c r="A2248" i="3"/>
  <c r="A2261" i="3"/>
  <c r="A2274" i="3"/>
  <c r="A2287" i="3"/>
  <c r="A2300" i="3"/>
  <c r="A2313" i="3"/>
  <c r="A2326" i="3"/>
  <c r="A2339" i="3"/>
  <c r="A2352" i="3"/>
  <c r="A2365" i="3"/>
  <c r="A125" i="3"/>
  <c r="A139" i="3"/>
  <c r="A152" i="3"/>
  <c r="A165" i="3"/>
  <c r="A178" i="3"/>
  <c r="A191" i="3"/>
  <c r="A204" i="3"/>
  <c r="A217" i="3"/>
  <c r="A230" i="3"/>
  <c r="A569" i="3"/>
  <c r="A582" i="3"/>
  <c r="A595" i="3"/>
  <c r="A608" i="3"/>
  <c r="A621" i="3"/>
  <c r="A634" i="3"/>
  <c r="A647" i="3"/>
  <c r="A660" i="3"/>
  <c r="A673" i="3"/>
  <c r="A699" i="3"/>
  <c r="A686" i="3"/>
  <c r="A712" i="3"/>
  <c r="A725" i="3"/>
  <c r="A738" i="3"/>
  <c r="A751" i="3"/>
  <c r="A764" i="3"/>
  <c r="A777" i="3"/>
  <c r="A790" i="3"/>
  <c r="A803" i="3"/>
  <c r="A816" i="3"/>
  <c r="A829" i="3"/>
  <c r="A842" i="3"/>
  <c r="A855" i="3"/>
  <c r="A868" i="3"/>
  <c r="A881" i="3"/>
  <c r="A894" i="3"/>
  <c r="A907" i="3"/>
  <c r="A920" i="3"/>
  <c r="A1011" i="3"/>
  <c r="A1024" i="3"/>
  <c r="A1037" i="3"/>
  <c r="A1050" i="3"/>
  <c r="A1063" i="3"/>
  <c r="A1076" i="3"/>
  <c r="A1089" i="3"/>
  <c r="A1102" i="3"/>
  <c r="A1115" i="3"/>
  <c r="A1128" i="3"/>
  <c r="A1141" i="3"/>
  <c r="A1154" i="3"/>
  <c r="A1167" i="3"/>
  <c r="A1180" i="3"/>
  <c r="A1193" i="3"/>
  <c r="A1206" i="3"/>
  <c r="A1219" i="3"/>
  <c r="A1232" i="3"/>
  <c r="A1245" i="3"/>
  <c r="A1258" i="3"/>
  <c r="A1271" i="3"/>
  <c r="A1284" i="3"/>
  <c r="A1297" i="3"/>
  <c r="A1310" i="3"/>
  <c r="A1323" i="3"/>
  <c r="A1336" i="3"/>
  <c r="A1349" i="3"/>
  <c r="A1362" i="3"/>
  <c r="A1375" i="3"/>
  <c r="A1388" i="3"/>
  <c r="A1401" i="3"/>
  <c r="A1414" i="3"/>
  <c r="A1427" i="3"/>
  <c r="A1440" i="3"/>
  <c r="A1453" i="3"/>
  <c r="A1466" i="3"/>
  <c r="A1479" i="3"/>
  <c r="A1493" i="3"/>
  <c r="A1506" i="3"/>
  <c r="A1519" i="3"/>
  <c r="A1532" i="3"/>
  <c r="A1545" i="3"/>
  <c r="A1558" i="3"/>
  <c r="A1571" i="3"/>
  <c r="A1584" i="3"/>
  <c r="A1597" i="3"/>
  <c r="A1610" i="3"/>
  <c r="A1623" i="3"/>
  <c r="A1636" i="3"/>
  <c r="A1649" i="3"/>
  <c r="A1662" i="3"/>
  <c r="A1675" i="3"/>
  <c r="A1688" i="3"/>
  <c r="A1701" i="3"/>
  <c r="A1714" i="3"/>
  <c r="A1727" i="3"/>
  <c r="A1740" i="3"/>
  <c r="A1753" i="3"/>
  <c r="A1766" i="3"/>
  <c r="A1779" i="3"/>
  <c r="A1792" i="3"/>
  <c r="A1805" i="3"/>
  <c r="A1818" i="3"/>
  <c r="A1831" i="3"/>
  <c r="A1844" i="3"/>
  <c r="A1857" i="3"/>
  <c r="A1870" i="3"/>
  <c r="A1883" i="3"/>
  <c r="A1896" i="3"/>
  <c r="A1909" i="3"/>
  <c r="A1922" i="3"/>
  <c r="A1935" i="3"/>
  <c r="A1948" i="3"/>
  <c r="A1961" i="3"/>
  <c r="A1974" i="3"/>
  <c r="A1987" i="3"/>
  <c r="A2000" i="3"/>
  <c r="A2013" i="3"/>
  <c r="A2026" i="3"/>
  <c r="A2039" i="3"/>
  <c r="A2052" i="3"/>
  <c r="A2065" i="3"/>
  <c r="A2078" i="3"/>
  <c r="A2091" i="3"/>
  <c r="A2104" i="3"/>
  <c r="A2117" i="3"/>
  <c r="A2130" i="3"/>
  <c r="A2143" i="3"/>
  <c r="A2156" i="3"/>
  <c r="A2169" i="3"/>
  <c r="A2182" i="3"/>
  <c r="A2195" i="3"/>
  <c r="A2208" i="3"/>
  <c r="A2221" i="3"/>
  <c r="A2234" i="3"/>
  <c r="A2247" i="3"/>
  <c r="A2260" i="3"/>
  <c r="A2273" i="3"/>
  <c r="A2286" i="3"/>
  <c r="A2299" i="3"/>
  <c r="A2312" i="3"/>
  <c r="A2325" i="3"/>
  <c r="A2338" i="3"/>
  <c r="A2351" i="3"/>
  <c r="A2364" i="3"/>
  <c r="A2378" i="3"/>
  <c r="A2391" i="3"/>
  <c r="A2404" i="3"/>
  <c r="A2417" i="3"/>
  <c r="A2430" i="3"/>
  <c r="A2443" i="3"/>
  <c r="A2456" i="3"/>
  <c r="A2469" i="3"/>
  <c r="A2482" i="3"/>
  <c r="A2495" i="3"/>
  <c r="A2508" i="3"/>
  <c r="A2521" i="3"/>
  <c r="A2534" i="3"/>
  <c r="A2547" i="3"/>
  <c r="A2560" i="3"/>
  <c r="A2573" i="3"/>
  <c r="A2586" i="3"/>
  <c r="A2599" i="3"/>
  <c r="A2612" i="3"/>
  <c r="A2625" i="3"/>
  <c r="A2638" i="3"/>
  <c r="A2651" i="3"/>
  <c r="A2663" i="3"/>
  <c r="A2676" i="3"/>
  <c r="A2689" i="3"/>
  <c r="A12" i="3"/>
  <c r="A25" i="3"/>
  <c r="A38" i="3"/>
  <c r="A51" i="3"/>
  <c r="A64" i="3"/>
  <c r="A77" i="3"/>
  <c r="A91" i="3"/>
  <c r="A104" i="3"/>
  <c r="A117" i="3"/>
  <c r="A130" i="3"/>
  <c r="A144" i="3"/>
  <c r="A157" i="3"/>
  <c r="A169" i="3"/>
  <c r="A182" i="3"/>
  <c r="A195" i="3"/>
  <c r="A208" i="3"/>
  <c r="A221" i="3"/>
  <c r="A234" i="3"/>
  <c r="A247" i="3"/>
  <c r="A260" i="3"/>
  <c r="A273" i="3"/>
  <c r="A286" i="3"/>
  <c r="A299" i="3"/>
  <c r="A312" i="3"/>
  <c r="A325" i="3"/>
  <c r="A338" i="3"/>
  <c r="A351" i="3"/>
  <c r="A365" i="3"/>
  <c r="A378" i="3"/>
  <c r="A391" i="3"/>
  <c r="A404" i="3"/>
  <c r="A417" i="3"/>
  <c r="A430" i="3"/>
  <c r="A443" i="3"/>
  <c r="A456" i="3"/>
  <c r="A469" i="3"/>
  <c r="A482" i="3"/>
  <c r="A495" i="3"/>
  <c r="A508" i="3"/>
  <c r="A521" i="3"/>
  <c r="A528" i="3"/>
  <c r="A541" i="3"/>
  <c r="A554" i="3"/>
  <c r="A567" i="3"/>
  <c r="A580" i="3"/>
  <c r="A593" i="3"/>
  <c r="A606" i="3"/>
  <c r="A619" i="3"/>
  <c r="A632" i="3"/>
  <c r="A645" i="3"/>
  <c r="A658" i="3"/>
  <c r="A671" i="3"/>
  <c r="A697" i="3"/>
  <c r="A684" i="3"/>
  <c r="A710" i="3"/>
  <c r="A723" i="3"/>
  <c r="A736" i="3"/>
  <c r="A749" i="3"/>
  <c r="A762" i="3"/>
  <c r="A775" i="3"/>
  <c r="A788" i="3"/>
  <c r="A801" i="3"/>
  <c r="A813" i="3"/>
  <c r="A826" i="3"/>
  <c r="A839" i="3"/>
  <c r="A852" i="3"/>
  <c r="A865" i="3"/>
  <c r="A878" i="3"/>
  <c r="A891" i="3"/>
  <c r="A904" i="3"/>
  <c r="A917" i="3"/>
  <c r="A930" i="3"/>
  <c r="A943" i="3"/>
  <c r="A956" i="3"/>
  <c r="A969" i="3"/>
  <c r="A982" i="3"/>
  <c r="A995" i="3"/>
  <c r="A1008" i="3"/>
  <c r="A1021" i="3"/>
  <c r="A1034" i="3"/>
  <c r="A1047" i="3"/>
  <c r="A1060" i="3"/>
  <c r="A1073" i="3"/>
  <c r="A1086" i="3"/>
  <c r="A1099" i="3"/>
  <c r="A1112" i="3"/>
  <c r="A1125" i="3"/>
  <c r="A1138" i="3"/>
  <c r="A1152" i="3"/>
  <c r="A1165" i="3"/>
  <c r="A1178" i="3"/>
  <c r="A1191" i="3"/>
  <c r="A1204" i="3"/>
  <c r="A1217" i="3"/>
  <c r="A1230" i="3"/>
  <c r="A1243" i="3"/>
  <c r="A1256" i="3"/>
  <c r="A1269" i="3"/>
  <c r="A1282" i="3"/>
  <c r="A1295" i="3"/>
  <c r="A1308" i="3"/>
  <c r="A1321" i="3"/>
  <c r="A1334" i="3"/>
  <c r="A1347" i="3"/>
  <c r="A1360" i="3"/>
  <c r="A1373" i="3"/>
  <c r="A1385" i="3"/>
  <c r="A1398" i="3"/>
  <c r="A1411" i="3"/>
  <c r="A1424" i="3"/>
  <c r="A1437" i="3"/>
  <c r="A1450" i="3"/>
  <c r="A1463" i="3"/>
  <c r="A1476" i="3"/>
  <c r="A1490" i="3"/>
  <c r="A1503" i="3"/>
  <c r="A1516" i="3"/>
  <c r="A1529" i="3"/>
  <c r="A1542" i="3"/>
  <c r="A1555" i="3"/>
  <c r="A1568" i="3"/>
  <c r="A1581" i="3"/>
  <c r="A1594" i="3"/>
  <c r="A1607" i="3"/>
  <c r="A1620" i="3"/>
  <c r="A1633" i="3"/>
  <c r="A1646" i="3"/>
  <c r="A1659" i="3"/>
  <c r="A1672" i="3"/>
  <c r="A1684" i="3"/>
  <c r="A1697" i="3"/>
  <c r="A1710" i="3"/>
  <c r="A1723" i="3"/>
  <c r="A1736" i="3"/>
  <c r="A1749" i="3"/>
  <c r="A1762" i="3"/>
  <c r="A1777" i="3"/>
  <c r="A1790" i="3"/>
  <c r="A1803" i="3"/>
  <c r="A1816" i="3"/>
  <c r="A1829" i="3"/>
  <c r="A1842" i="3"/>
  <c r="A1855" i="3"/>
  <c r="A1868" i="3"/>
  <c r="A1880" i="3"/>
  <c r="A1893" i="3"/>
  <c r="A1906" i="3"/>
  <c r="A1919" i="3"/>
  <c r="A1932" i="3"/>
  <c r="A1945" i="3"/>
  <c r="A1957" i="3"/>
  <c r="A1970" i="3"/>
  <c r="A1983" i="3"/>
  <c r="A1996" i="3"/>
  <c r="A2009" i="3"/>
  <c r="A2022" i="3"/>
  <c r="A2035" i="3"/>
  <c r="A2048" i="3"/>
  <c r="A2061" i="3"/>
  <c r="A2074" i="3"/>
  <c r="A2087" i="3"/>
  <c r="A2100" i="3"/>
  <c r="A2113" i="3"/>
  <c r="A2126" i="3"/>
  <c r="A2139" i="3"/>
  <c r="A2152" i="3"/>
  <c r="A2165" i="3"/>
  <c r="A2178" i="3"/>
  <c r="A2191" i="3"/>
  <c r="A2204" i="3"/>
  <c r="A2217" i="3"/>
  <c r="A2230" i="3"/>
  <c r="A2243" i="3"/>
  <c r="A2256" i="3"/>
  <c r="A2269" i="3"/>
  <c r="A2282" i="3"/>
  <c r="A2295" i="3"/>
  <c r="A2308" i="3"/>
  <c r="A2321" i="3"/>
  <c r="A2334" i="3"/>
  <c r="A2347" i="3"/>
  <c r="A2360" i="3"/>
  <c r="A2374" i="3"/>
  <c r="A2387" i="3"/>
  <c r="A2401" i="3"/>
  <c r="A2414" i="3"/>
  <c r="A2427" i="3"/>
  <c r="A2440" i="3"/>
  <c r="A2453" i="3"/>
  <c r="A2466" i="3"/>
  <c r="A2479" i="3"/>
  <c r="A2492" i="3"/>
  <c r="A2505" i="3"/>
  <c r="A2518" i="3"/>
  <c r="A2530" i="3"/>
  <c r="A2543" i="3"/>
  <c r="A2556" i="3"/>
  <c r="A2569" i="3"/>
  <c r="A2582" i="3"/>
  <c r="A2595" i="3"/>
  <c r="A2608" i="3"/>
  <c r="A2621" i="3"/>
  <c r="A2634" i="3"/>
  <c r="A2647" i="3"/>
  <c r="A2660" i="3"/>
  <c r="A2673" i="3"/>
  <c r="A2686" i="3"/>
  <c r="A9" i="3"/>
  <c r="A22" i="3"/>
  <c r="A35" i="3"/>
  <c r="A48" i="3"/>
  <c r="A61" i="3"/>
  <c r="A74" i="3"/>
  <c r="A87" i="3"/>
  <c r="A100" i="3"/>
  <c r="A113" i="3"/>
  <c r="A126" i="3"/>
  <c r="A140" i="3"/>
  <c r="A153" i="3"/>
  <c r="A166" i="3"/>
  <c r="A179" i="3"/>
  <c r="A192" i="3"/>
  <c r="A205" i="3"/>
  <c r="A218" i="3"/>
  <c r="A231" i="3"/>
  <c r="A244" i="3"/>
  <c r="A257" i="3"/>
  <c r="A270" i="3"/>
  <c r="A283" i="3"/>
  <c r="A296" i="3"/>
  <c r="A309" i="3"/>
  <c r="A322" i="3"/>
  <c r="A336" i="3"/>
  <c r="A349" i="3"/>
  <c r="A363" i="3"/>
  <c r="A376" i="3"/>
  <c r="A389" i="3"/>
  <c r="A402" i="3"/>
  <c r="A414" i="3"/>
  <c r="A427" i="3"/>
  <c r="A440" i="3"/>
  <c r="A453" i="3"/>
  <c r="A466" i="3"/>
  <c r="A479" i="3"/>
  <c r="A492" i="3"/>
  <c r="A505" i="3"/>
  <c r="A518" i="3"/>
  <c r="A532" i="3"/>
  <c r="A545" i="3"/>
  <c r="A558" i="3"/>
  <c r="A571" i="3"/>
  <c r="A584" i="3"/>
  <c r="A597" i="3"/>
  <c r="A610" i="3"/>
  <c r="A623" i="3"/>
  <c r="A636" i="3"/>
  <c r="A649" i="3"/>
  <c r="A662" i="3"/>
  <c r="A675" i="3"/>
  <c r="A701" i="3"/>
  <c r="A688" i="3"/>
  <c r="A714" i="3"/>
  <c r="A727" i="3"/>
  <c r="A740" i="3"/>
  <c r="A753" i="3"/>
  <c r="A766" i="3"/>
  <c r="A779" i="3"/>
  <c r="A792" i="3"/>
  <c r="A805" i="3"/>
  <c r="A817" i="3"/>
  <c r="A830" i="3"/>
  <c r="A843" i="3"/>
  <c r="A856" i="3"/>
  <c r="A869" i="3"/>
  <c r="A882" i="3"/>
  <c r="A895" i="3"/>
  <c r="A908" i="3"/>
  <c r="A921" i="3"/>
  <c r="A934" i="3"/>
  <c r="A947" i="3"/>
  <c r="A999" i="3"/>
  <c r="A1012" i="3"/>
  <c r="A1025" i="3"/>
  <c r="A1038" i="3"/>
  <c r="A1051" i="3"/>
  <c r="A1064" i="3"/>
  <c r="A1077" i="3"/>
  <c r="A1090" i="3"/>
  <c r="A1103" i="3"/>
  <c r="A1116" i="3"/>
  <c r="A1129" i="3"/>
  <c r="A1142" i="3"/>
  <c r="A1155" i="3"/>
  <c r="A1168" i="3"/>
  <c r="A1181" i="3"/>
  <c r="A1194" i="3"/>
  <c r="A1207" i="3"/>
  <c r="A1220" i="3"/>
  <c r="A1233" i="3"/>
  <c r="A1246" i="3"/>
  <c r="A1259" i="3"/>
  <c r="A1272" i="3"/>
  <c r="A1285" i="3"/>
  <c r="A1298" i="3"/>
  <c r="A1311" i="3"/>
  <c r="A1324" i="3"/>
  <c r="A1337" i="3"/>
  <c r="A1350" i="3"/>
  <c r="A1363" i="3"/>
  <c r="A1376" i="3"/>
  <c r="A1389" i="3"/>
  <c r="A1402" i="3"/>
  <c r="A1415" i="3"/>
  <c r="A1428" i="3"/>
  <c r="A1441" i="3"/>
  <c r="A1454" i="3"/>
  <c r="A1467" i="3"/>
  <c r="A1480" i="3"/>
  <c r="A1494" i="3"/>
  <c r="A1507" i="3"/>
  <c r="A1520" i="3"/>
  <c r="A1533" i="3"/>
  <c r="A1546" i="3"/>
  <c r="A1559" i="3"/>
  <c r="A1572" i="3"/>
  <c r="A1689" i="3"/>
  <c r="A1702" i="3"/>
  <c r="A1715" i="3"/>
  <c r="A1728" i="3"/>
  <c r="A1741" i="3"/>
  <c r="A1754" i="3"/>
  <c r="A1767" i="3"/>
  <c r="A1780" i="3"/>
  <c r="A1793" i="3"/>
  <c r="A1806" i="3"/>
  <c r="A1819" i="3"/>
  <c r="A1832" i="3"/>
  <c r="A1845" i="3"/>
  <c r="A1858" i="3"/>
  <c r="A1871" i="3"/>
  <c r="A1884" i="3"/>
  <c r="A1897" i="3"/>
  <c r="A1910" i="3"/>
  <c r="A1923" i="3"/>
  <c r="A1936" i="3"/>
  <c r="A1949" i="3"/>
  <c r="A1962" i="3"/>
  <c r="A1975" i="3"/>
  <c r="A1988" i="3"/>
  <c r="A2001" i="3"/>
  <c r="A2014" i="3"/>
  <c r="A2027" i="3"/>
  <c r="A2040" i="3"/>
  <c r="A2053" i="3"/>
  <c r="A2066" i="3"/>
  <c r="A2079" i="3"/>
  <c r="A2092" i="3"/>
  <c r="A2105" i="3"/>
  <c r="A2118" i="3"/>
  <c r="A2131" i="3"/>
  <c r="A2144" i="3"/>
  <c r="A2157" i="3"/>
  <c r="A2170" i="3"/>
  <c r="A2183" i="3"/>
  <c r="A2196" i="3"/>
  <c r="A2379" i="3"/>
  <c r="A2392" i="3"/>
  <c r="A2405" i="3"/>
  <c r="A2418" i="3"/>
  <c r="A2431" i="3"/>
  <c r="A2444" i="3"/>
  <c r="A2457" i="3"/>
  <c r="A2470" i="3"/>
  <c r="A2483" i="3"/>
  <c r="A2496" i="3"/>
  <c r="A2509" i="3"/>
  <c r="A2522" i="3"/>
  <c r="A2535" i="3"/>
  <c r="A2548" i="3"/>
  <c r="A2561" i="3"/>
  <c r="A2574" i="3"/>
  <c r="A2587" i="3"/>
  <c r="A2600" i="3"/>
  <c r="A2613" i="3"/>
  <c r="A2626" i="3"/>
  <c r="A2639" i="3"/>
  <c r="A2652" i="3"/>
  <c r="A2665" i="3"/>
  <c r="A2678" i="3"/>
  <c r="A2691" i="3"/>
  <c r="A14" i="3"/>
  <c r="A27" i="3"/>
  <c r="A40" i="3"/>
  <c r="A53" i="3"/>
  <c r="A66" i="3"/>
  <c r="A79" i="3"/>
  <c r="A241" i="3"/>
  <c r="A254" i="3"/>
  <c r="A267" i="3"/>
  <c r="A280" i="3"/>
  <c r="A293" i="3"/>
  <c r="A478" i="3"/>
  <c r="A491" i="3"/>
  <c r="A504" i="3"/>
  <c r="A517" i="3"/>
  <c r="A531" i="3"/>
  <c r="A544" i="3"/>
  <c r="A557" i="3"/>
  <c r="A648" i="3"/>
  <c r="A661" i="3"/>
  <c r="A674" i="3"/>
  <c r="A700" i="3"/>
  <c r="A687" i="3"/>
  <c r="A713" i="3"/>
  <c r="A726" i="3"/>
  <c r="A739" i="3"/>
  <c r="A752" i="3"/>
  <c r="A765" i="3"/>
  <c r="A778" i="3"/>
  <c r="A791" i="3"/>
  <c r="A804" i="3"/>
  <c r="A960" i="3"/>
  <c r="A973" i="3"/>
  <c r="A1327" i="3"/>
  <c r="A1340" i="3"/>
  <c r="A1353" i="3"/>
  <c r="A1366" i="3"/>
  <c r="A1379" i="3"/>
  <c r="A1392" i="3"/>
  <c r="A1405" i="3"/>
  <c r="A1418" i="3"/>
  <c r="A1431" i="3"/>
  <c r="A1444" i="3"/>
  <c r="A1457" i="3"/>
  <c r="A1470" i="3"/>
  <c r="A1483" i="3"/>
  <c r="A1489" i="3"/>
  <c r="A1502" i="3"/>
  <c r="A1515" i="3"/>
  <c r="A1528" i="3"/>
  <c r="A1541" i="3"/>
  <c r="A1554" i="3"/>
  <c r="A1567" i="3"/>
  <c r="A1580" i="3"/>
  <c r="A1593" i="3"/>
  <c r="A1606" i="3"/>
  <c r="A1619" i="3"/>
  <c r="A1632" i="3"/>
  <c r="A1645" i="3"/>
  <c r="A1658" i="3"/>
  <c r="A1671" i="3"/>
  <c r="A1775" i="3"/>
  <c r="A1788" i="3"/>
  <c r="A1801" i="3"/>
  <c r="A1814" i="3"/>
  <c r="A1827" i="3"/>
  <c r="A1840" i="3"/>
  <c r="A1853" i="3"/>
  <c r="A1866" i="3"/>
  <c r="A2272" i="3"/>
  <c r="A2285" i="3"/>
  <c r="A2298" i="3"/>
  <c r="A2468" i="3"/>
  <c r="A2481" i="3"/>
  <c r="A2494" i="3"/>
  <c r="A2507" i="3"/>
  <c r="A2520" i="3"/>
  <c r="A2533" i="3"/>
  <c r="A2546" i="3"/>
  <c r="A2559" i="3"/>
  <c r="A2572" i="3"/>
  <c r="A2585" i="3"/>
  <c r="A2598" i="3"/>
  <c r="A2611" i="3"/>
  <c r="A2624" i="3"/>
  <c r="A2637" i="3"/>
  <c r="A2650" i="3"/>
  <c r="A90" i="3"/>
  <c r="A103" i="3"/>
  <c r="A116" i="3"/>
  <c r="A129" i="3"/>
  <c r="A143" i="3"/>
  <c r="A156" i="3"/>
  <c r="A1151" i="3"/>
  <c r="A1164" i="3"/>
  <c r="A1177" i="3"/>
  <c r="A1190" i="3"/>
  <c r="A1203" i="3"/>
  <c r="A1216" i="3"/>
  <c r="A1229" i="3"/>
  <c r="A1242" i="3"/>
  <c r="A1255" i="3"/>
  <c r="A1268" i="3"/>
  <c r="A1281" i="3"/>
  <c r="A1294" i="3"/>
  <c r="A1307" i="3"/>
  <c r="A1320" i="3"/>
  <c r="A1333" i="3"/>
  <c r="A1346" i="3"/>
  <c r="A1359" i="3"/>
  <c r="A1372" i="3"/>
  <c r="A1879" i="3"/>
  <c r="A1892" i="3"/>
  <c r="A1905" i="3"/>
  <c r="A1918" i="3"/>
  <c r="A1931" i="3"/>
  <c r="A1944" i="3"/>
  <c r="A2400" i="3"/>
  <c r="A2413" i="3"/>
  <c r="A2426" i="3"/>
  <c r="A2439" i="3"/>
  <c r="A2452" i="3"/>
  <c r="A2465" i="3"/>
  <c r="A2478" i="3"/>
  <c r="A2491" i="3"/>
  <c r="A2504" i="3"/>
  <c r="A2517" i="3"/>
  <c r="A335" i="3"/>
  <c r="A348" i="3"/>
  <c r="A362" i="3"/>
  <c r="A375" i="3"/>
  <c r="A388" i="3"/>
  <c r="A401" i="3"/>
  <c r="A2" i="3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2" i="2"/>
  <c r="A43" i="2"/>
  <c r="A44" i="2"/>
  <c r="A45" i="2"/>
  <c r="A46" i="2"/>
  <c r="A47" i="2"/>
  <c r="A48" i="2"/>
  <c r="A49" i="2"/>
  <c r="A50" i="2"/>
  <c r="A51" i="2"/>
  <c r="A52" i="2"/>
  <c r="A53" i="2"/>
  <c r="A41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" i="2"/>
  <c r="A4" i="7"/>
  <c r="V4" i="7" s="1" a="1"/>
  <c r="V4" i="7" s="1"/>
  <c r="A5" i="7"/>
  <c r="V5" i="7" s="1" a="1"/>
  <c r="V5" i="7" s="1"/>
  <c r="A6" i="7"/>
  <c r="V6" i="7" s="1" a="1"/>
  <c r="V6" i="7" s="1"/>
  <c r="A7" i="7"/>
  <c r="V7" i="7" s="1" a="1"/>
  <c r="V7" i="7" s="1"/>
  <c r="A8" i="7"/>
  <c r="V8" i="7" s="1" a="1"/>
  <c r="V8" i="7" s="1"/>
  <c r="A9" i="7"/>
  <c r="V9" i="7" s="1" a="1"/>
  <c r="V9" i="7" s="1"/>
  <c r="A10" i="7"/>
  <c r="V10" i="7" s="1" a="1"/>
  <c r="V10" i="7" s="1"/>
  <c r="A11" i="7"/>
  <c r="V11" i="7" s="1" a="1"/>
  <c r="V11" i="7" s="1"/>
  <c r="A12" i="7"/>
  <c r="V12" i="7" s="1" a="1"/>
  <c r="V12" i="7" s="1"/>
  <c r="A13" i="7"/>
  <c r="V13" i="7" s="1" a="1"/>
  <c r="V13" i="7" s="1"/>
  <c r="A14" i="7"/>
  <c r="V14" i="7" s="1" a="1"/>
  <c r="V14" i="7" s="1"/>
  <c r="A15" i="7"/>
  <c r="V15" i="7" s="1" a="1"/>
  <c r="V15" i="7" s="1"/>
  <c r="A16" i="7"/>
  <c r="V16" i="7" s="1" a="1"/>
  <c r="V16" i="7" s="1"/>
  <c r="A17" i="7"/>
  <c r="V17" i="7" s="1" a="1"/>
  <c r="V17" i="7" s="1"/>
  <c r="A18" i="7"/>
  <c r="V18" i="7" s="1" a="1"/>
  <c r="V18" i="7" s="1"/>
  <c r="A19" i="7"/>
  <c r="V19" i="7" s="1" a="1"/>
  <c r="V19" i="7" s="1"/>
  <c r="A20" i="7"/>
  <c r="V20" i="7" s="1" a="1"/>
  <c r="V20" i="7" s="1"/>
  <c r="A21" i="7"/>
  <c r="V21" i="7" s="1" a="1"/>
  <c r="V21" i="7" s="1"/>
  <c r="A22" i="7"/>
  <c r="V22" i="7" s="1" a="1"/>
  <c r="V22" i="7" s="1"/>
  <c r="A23" i="7"/>
  <c r="V23" i="7" s="1" a="1"/>
  <c r="V23" i="7" s="1"/>
  <c r="A24" i="7"/>
  <c r="V24" i="7" s="1" a="1"/>
  <c r="V24" i="7" s="1"/>
  <c r="A25" i="7"/>
  <c r="V25" i="7" s="1" a="1"/>
  <c r="V25" i="7" s="1"/>
  <c r="A26" i="7"/>
  <c r="V26" i="7" s="1" a="1"/>
  <c r="V26" i="7" s="1"/>
  <c r="A27" i="7"/>
  <c r="V27" i="7" s="1" a="1"/>
  <c r="V27" i="7" s="1"/>
  <c r="A28" i="7"/>
  <c r="V28" i="7" s="1" a="1"/>
  <c r="V28" i="7" s="1"/>
  <c r="A29" i="7"/>
  <c r="V29" i="7" s="1" a="1"/>
  <c r="V29" i="7" s="1"/>
  <c r="A30" i="7"/>
  <c r="V30" i="7" s="1" a="1"/>
  <c r="V30" i="7" s="1"/>
  <c r="A31" i="7"/>
  <c r="V31" i="7" s="1" a="1"/>
  <c r="V31" i="7" s="1"/>
  <c r="A32" i="7"/>
  <c r="V32" i="7" s="1" a="1"/>
  <c r="V32" i="7" s="1"/>
  <c r="A33" i="7"/>
  <c r="V33" i="7" s="1" a="1"/>
  <c r="V33" i="7" s="1"/>
  <c r="A34" i="7"/>
  <c r="V34" i="7" s="1" a="1"/>
  <c r="V34" i="7" s="1"/>
  <c r="A35" i="7"/>
  <c r="V35" i="7" s="1" a="1"/>
  <c r="V35" i="7" s="1"/>
  <c r="A36" i="7"/>
  <c r="V36" i="7" s="1" a="1"/>
  <c r="V36" i="7" s="1"/>
  <c r="A37" i="7"/>
  <c r="V37" i="7" s="1" a="1"/>
  <c r="V37" i="7" s="1"/>
  <c r="A38" i="7"/>
  <c r="V38" i="7" s="1" a="1"/>
  <c r="V38" i="7" s="1"/>
  <c r="A39" i="7"/>
  <c r="V39" i="7" s="1" a="1"/>
  <c r="V39" i="7" s="1"/>
  <c r="A40" i="7"/>
  <c r="V40" i="7" s="1" a="1"/>
  <c r="V40" i="7" s="1"/>
  <c r="A41" i="7"/>
  <c r="V41" i="7" s="1" a="1"/>
  <c r="V41" i="7" s="1"/>
  <c r="A42" i="7"/>
  <c r="V42" i="7" s="1" a="1"/>
  <c r="V42" i="7" s="1"/>
  <c r="A43" i="7"/>
  <c r="V43" i="7" s="1" a="1"/>
  <c r="V43" i="7" s="1"/>
  <c r="A44" i="7"/>
  <c r="V44" i="7" s="1" a="1"/>
  <c r="V44" i="7" s="1"/>
  <c r="A45" i="7"/>
  <c r="V45" i="7" s="1" a="1"/>
  <c r="V45" i="7" s="1"/>
  <c r="A46" i="7"/>
  <c r="V46" i="7" s="1" a="1"/>
  <c r="V46" i="7" s="1"/>
  <c r="A47" i="7"/>
  <c r="V47" i="7" s="1" a="1"/>
  <c r="V47" i="7" s="1"/>
  <c r="A48" i="7"/>
  <c r="V48" i="7" s="1" a="1"/>
  <c r="V48" i="7" s="1"/>
  <c r="A49" i="7"/>
  <c r="V49" i="7" s="1" a="1"/>
  <c r="V49" i="7" s="1"/>
  <c r="A50" i="7"/>
  <c r="V50" i="7" s="1" a="1"/>
  <c r="V50" i="7" s="1"/>
  <c r="A51" i="7"/>
  <c r="V51" i="7" s="1" a="1"/>
  <c r="V51" i="7" s="1"/>
  <c r="A52" i="7"/>
  <c r="V52" i="7" s="1" a="1"/>
  <c r="V52" i="7" s="1"/>
  <c r="A53" i="7"/>
  <c r="V53" i="7" s="1" a="1"/>
  <c r="V53" i="7" s="1"/>
  <c r="A54" i="7"/>
  <c r="V54" i="7" s="1" a="1"/>
  <c r="V54" i="7" s="1"/>
  <c r="A55" i="7"/>
  <c r="V55" i="7" s="1" a="1"/>
  <c r="V55" i="7" s="1"/>
  <c r="A56" i="7"/>
  <c r="V56" i="7" s="1" a="1"/>
  <c r="V56" i="7" s="1"/>
  <c r="A57" i="7"/>
  <c r="V57" i="7" s="1" a="1"/>
  <c r="V57" i="7" s="1"/>
  <c r="A58" i="7"/>
  <c r="V58" i="7" s="1" a="1"/>
  <c r="V58" i="7" s="1"/>
  <c r="A59" i="7"/>
  <c r="V59" i="7" s="1" a="1"/>
  <c r="V59" i="7" s="1"/>
  <c r="A60" i="7"/>
  <c r="V60" i="7" s="1" a="1"/>
  <c r="V60" i="7" s="1"/>
  <c r="A61" i="7"/>
  <c r="V61" i="7" s="1" a="1"/>
  <c r="V61" i="7" s="1"/>
  <c r="A62" i="7"/>
  <c r="V62" i="7" s="1" a="1"/>
  <c r="V62" i="7" s="1"/>
  <c r="A63" i="7"/>
  <c r="V63" i="7" s="1" a="1"/>
  <c r="V63" i="7" s="1"/>
  <c r="A64" i="7"/>
  <c r="V64" i="7" s="1" a="1"/>
  <c r="V64" i="7" s="1"/>
  <c r="A65" i="7"/>
  <c r="V65" i="7" s="1" a="1"/>
  <c r="V65" i="7" s="1"/>
  <c r="A66" i="7"/>
  <c r="V66" i="7" s="1" a="1"/>
  <c r="V66" i="7" s="1"/>
  <c r="A67" i="7"/>
  <c r="V67" i="7" s="1" a="1"/>
  <c r="V67" i="7" s="1"/>
  <c r="A68" i="7"/>
  <c r="V68" i="7" s="1" a="1"/>
  <c r="V68" i="7" s="1"/>
  <c r="A69" i="7"/>
  <c r="V69" i="7" s="1" a="1"/>
  <c r="V69" i="7" s="1"/>
  <c r="A70" i="7"/>
  <c r="V70" i="7" s="1" a="1"/>
  <c r="V70" i="7" s="1"/>
  <c r="A71" i="7"/>
  <c r="V71" i="7" s="1" a="1"/>
  <c r="V71" i="7" s="1"/>
  <c r="A72" i="7"/>
  <c r="V72" i="7" s="1" a="1"/>
  <c r="V72" i="7" s="1"/>
  <c r="A73" i="7"/>
  <c r="V73" i="7" s="1" a="1"/>
  <c r="V73" i="7" s="1"/>
  <c r="A74" i="7"/>
  <c r="V74" i="7" s="1" a="1"/>
  <c r="V74" i="7" s="1"/>
  <c r="A75" i="7"/>
  <c r="V75" i="7" s="1" a="1"/>
  <c r="V75" i="7" s="1"/>
  <c r="A76" i="7"/>
  <c r="V76" i="7" s="1" a="1"/>
  <c r="V76" i="7" s="1"/>
  <c r="A77" i="7"/>
  <c r="V77" i="7" s="1" a="1"/>
  <c r="V77" i="7" s="1"/>
  <c r="A78" i="7"/>
  <c r="V78" i="7" s="1" a="1"/>
  <c r="V78" i="7" s="1"/>
  <c r="A79" i="7"/>
  <c r="V79" i="7" s="1" a="1"/>
  <c r="V79" i="7" s="1"/>
  <c r="A80" i="7"/>
  <c r="V80" i="7" s="1" a="1"/>
  <c r="V80" i="7" s="1"/>
  <c r="A81" i="7"/>
  <c r="V81" i="7" s="1" a="1"/>
  <c r="V81" i="7" s="1"/>
  <c r="A82" i="7"/>
  <c r="V82" i="7" s="1" a="1"/>
  <c r="V82" i="7" s="1"/>
  <c r="A83" i="7"/>
  <c r="V83" i="7" s="1" a="1"/>
  <c r="V83" i="7" s="1"/>
  <c r="A84" i="7"/>
  <c r="V84" i="7" s="1" a="1"/>
  <c r="V84" i="7" s="1"/>
  <c r="A85" i="7"/>
  <c r="V85" i="7" s="1" a="1"/>
  <c r="V85" i="7" s="1"/>
  <c r="A86" i="7"/>
  <c r="V86" i="7" s="1" a="1"/>
  <c r="V86" i="7" s="1"/>
  <c r="A87" i="7"/>
  <c r="V87" i="7" s="1" a="1"/>
  <c r="V87" i="7" s="1"/>
  <c r="A88" i="7"/>
  <c r="V88" i="7" s="1" a="1"/>
  <c r="V88" i="7" s="1"/>
  <c r="A89" i="7"/>
  <c r="V89" i="7" s="1" a="1"/>
  <c r="V89" i="7" s="1"/>
  <c r="A90" i="7"/>
  <c r="V90" i="7" s="1" a="1"/>
  <c r="V90" i="7" s="1"/>
  <c r="A91" i="7"/>
  <c r="V91" i="7" s="1" a="1"/>
  <c r="V91" i="7" s="1"/>
  <c r="A92" i="7"/>
  <c r="V92" i="7" s="1" a="1"/>
  <c r="V92" i="7" s="1"/>
  <c r="A93" i="7"/>
  <c r="V93" i="7" s="1" a="1"/>
  <c r="V93" i="7" s="1"/>
  <c r="A94" i="7"/>
  <c r="V94" i="7" s="1" a="1"/>
  <c r="V94" i="7" s="1"/>
  <c r="A95" i="7"/>
  <c r="V95" i="7" s="1" a="1"/>
  <c r="V95" i="7" s="1"/>
  <c r="A96" i="7"/>
  <c r="V96" i="7" s="1" a="1"/>
  <c r="V96" i="7" s="1"/>
  <c r="A97" i="7"/>
  <c r="V97" i="7" s="1" a="1"/>
  <c r="V97" i="7" s="1"/>
  <c r="A98" i="7"/>
  <c r="V98" i="7" s="1" a="1"/>
  <c r="V98" i="7" s="1"/>
  <c r="A99" i="7"/>
  <c r="V99" i="7" s="1" a="1"/>
  <c r="V99" i="7" s="1"/>
  <c r="A100" i="7"/>
  <c r="V100" i="7" s="1" a="1"/>
  <c r="V100" i="7" s="1"/>
  <c r="A101" i="7"/>
  <c r="V101" i="7" s="1" a="1"/>
  <c r="V101" i="7" s="1"/>
  <c r="A102" i="7"/>
  <c r="V102" i="7" s="1" a="1"/>
  <c r="V102" i="7" s="1"/>
  <c r="A103" i="7"/>
  <c r="V103" i="7" s="1" a="1"/>
  <c r="V103" i="7" s="1"/>
  <c r="A104" i="7"/>
  <c r="V104" i="7" s="1" a="1"/>
  <c r="V104" i="7" s="1"/>
  <c r="A105" i="7"/>
  <c r="V105" i="7" s="1" a="1"/>
  <c r="V105" i="7" s="1"/>
  <c r="A106" i="7"/>
  <c r="V106" i="7" s="1" a="1"/>
  <c r="V106" i="7" s="1"/>
  <c r="A107" i="7"/>
  <c r="V107" i="7" s="1" a="1"/>
  <c r="V107" i="7" s="1"/>
  <c r="A108" i="7"/>
  <c r="V108" i="7" s="1" a="1"/>
  <c r="V108" i="7" s="1"/>
  <c r="A109" i="7"/>
  <c r="V109" i="7" s="1" a="1"/>
  <c r="V109" i="7" s="1"/>
  <c r="A110" i="7"/>
  <c r="V110" i="7" s="1" a="1"/>
  <c r="V110" i="7" s="1"/>
  <c r="A111" i="7"/>
  <c r="V111" i="7" s="1" a="1"/>
  <c r="V111" i="7" s="1"/>
  <c r="A112" i="7"/>
  <c r="V112" i="7" s="1" a="1"/>
  <c r="V112" i="7" s="1"/>
  <c r="A113" i="7"/>
  <c r="V113" i="7" s="1" a="1"/>
  <c r="V113" i="7" s="1"/>
  <c r="A114" i="7"/>
  <c r="V114" i="7" s="1" a="1"/>
  <c r="V114" i="7" s="1"/>
  <c r="A115" i="7"/>
  <c r="V115" i="7" s="1" a="1"/>
  <c r="V115" i="7" s="1"/>
  <c r="A116" i="7"/>
  <c r="V116" i="7" s="1" a="1"/>
  <c r="V116" i="7" s="1"/>
  <c r="A117" i="7"/>
  <c r="V117" i="7" s="1" a="1"/>
  <c r="V117" i="7" s="1"/>
  <c r="A118" i="7"/>
  <c r="V118" i="7" s="1" a="1"/>
  <c r="V118" i="7" s="1"/>
  <c r="A119" i="7"/>
  <c r="V119" i="7" s="1" a="1"/>
  <c r="V119" i="7" s="1"/>
  <c r="A120" i="7"/>
  <c r="V120" i="7" s="1" a="1"/>
  <c r="V120" i="7" s="1"/>
  <c r="A121" i="7"/>
  <c r="V121" i="7" s="1" a="1"/>
  <c r="V121" i="7" s="1"/>
  <c r="A122" i="7"/>
  <c r="V122" i="7" s="1" a="1"/>
  <c r="V122" i="7" s="1"/>
  <c r="A123" i="7"/>
  <c r="V123" i="7" s="1" a="1"/>
  <c r="V123" i="7" s="1"/>
  <c r="A124" i="7"/>
  <c r="V124" i="7" s="1" a="1"/>
  <c r="V124" i="7" s="1"/>
  <c r="A125" i="7"/>
  <c r="V125" i="7" s="1" a="1"/>
  <c r="V125" i="7" s="1"/>
  <c r="A126" i="7"/>
  <c r="V126" i="7" s="1" a="1"/>
  <c r="V126" i="7" s="1"/>
  <c r="A127" i="7"/>
  <c r="V127" i="7" s="1" a="1"/>
  <c r="V127" i="7" s="1"/>
  <c r="A128" i="7"/>
  <c r="V128" i="7" s="1" a="1"/>
  <c r="V128" i="7" s="1"/>
  <c r="A129" i="7"/>
  <c r="V129" i="7" s="1" a="1"/>
  <c r="V129" i="7" s="1"/>
  <c r="A130" i="7"/>
  <c r="V130" i="7" s="1" a="1"/>
  <c r="V130" i="7" s="1"/>
  <c r="A131" i="7"/>
  <c r="V131" i="7" s="1" a="1"/>
  <c r="V131" i="7" s="1"/>
  <c r="A132" i="7"/>
  <c r="V132" i="7" s="1" a="1"/>
  <c r="V132" i="7" s="1"/>
  <c r="A133" i="7"/>
  <c r="V133" i="7" s="1" a="1"/>
  <c r="V133" i="7" s="1"/>
  <c r="A134" i="7"/>
  <c r="V134" i="7" s="1" a="1"/>
  <c r="V134" i="7" s="1"/>
  <c r="A135" i="7"/>
  <c r="V135" i="7" s="1" a="1"/>
  <c r="V135" i="7" s="1"/>
  <c r="A136" i="7"/>
  <c r="V136" i="7" s="1" a="1"/>
  <c r="V136" i="7" s="1"/>
  <c r="A137" i="7"/>
  <c r="V137" i="7" s="1" a="1"/>
  <c r="V137" i="7" s="1"/>
  <c r="A138" i="7"/>
  <c r="V138" i="7" s="1" a="1"/>
  <c r="V138" i="7" s="1"/>
  <c r="A139" i="7"/>
  <c r="V139" i="7" s="1" a="1"/>
  <c r="V139" i="7" s="1"/>
  <c r="A140" i="7"/>
  <c r="V140" i="7" s="1" a="1"/>
  <c r="V140" i="7" s="1"/>
  <c r="A141" i="7"/>
  <c r="V141" i="7" s="1" a="1"/>
  <c r="V141" i="7" s="1"/>
  <c r="A142" i="7"/>
  <c r="V142" i="7" s="1" a="1"/>
  <c r="V142" i="7" s="1"/>
  <c r="A143" i="7"/>
  <c r="V143" i="7" s="1" a="1"/>
  <c r="V143" i="7" s="1"/>
  <c r="A144" i="7"/>
  <c r="V144" i="7" s="1" a="1"/>
  <c r="V144" i="7" s="1"/>
  <c r="A145" i="7"/>
  <c r="V145" i="7" s="1" a="1"/>
  <c r="V145" i="7" s="1"/>
  <c r="A146" i="7"/>
  <c r="V146" i="7" s="1" a="1"/>
  <c r="V146" i="7" s="1"/>
  <c r="A147" i="7"/>
  <c r="V147" i="7" s="1" a="1"/>
  <c r="V147" i="7" s="1"/>
  <c r="A148" i="7"/>
  <c r="V148" i="7" s="1" a="1"/>
  <c r="V148" i="7" s="1"/>
  <c r="A149" i="7"/>
  <c r="V149" i="7" s="1" a="1"/>
  <c r="V149" i="7" s="1"/>
  <c r="A150" i="7"/>
  <c r="V150" i="7" s="1" a="1"/>
  <c r="V150" i="7" s="1"/>
  <c r="A151" i="7"/>
  <c r="V151" i="7" s="1" a="1"/>
  <c r="V151" i="7" s="1"/>
  <c r="A152" i="7"/>
  <c r="V152" i="7" s="1" a="1"/>
  <c r="V152" i="7" s="1"/>
  <c r="A153" i="7"/>
  <c r="V153" i="7" s="1" a="1"/>
  <c r="V153" i="7" s="1"/>
  <c r="A154" i="7"/>
  <c r="V154" i="7" s="1" a="1"/>
  <c r="V154" i="7" s="1"/>
  <c r="A155" i="7"/>
  <c r="V155" i="7" s="1" a="1"/>
  <c r="V155" i="7" s="1"/>
  <c r="A156" i="7"/>
  <c r="V156" i="7" s="1" a="1"/>
  <c r="V156" i="7" s="1"/>
  <c r="A157" i="7"/>
  <c r="V157" i="7" s="1" a="1"/>
  <c r="V157" i="7" s="1"/>
  <c r="A158" i="7"/>
  <c r="V158" i="7" s="1" a="1"/>
  <c r="V158" i="7" s="1"/>
  <c r="A159" i="7"/>
  <c r="V159" i="7" s="1" a="1"/>
  <c r="V159" i="7" s="1"/>
  <c r="A160" i="7"/>
  <c r="V160" i="7" s="1" a="1"/>
  <c r="V160" i="7" s="1"/>
  <c r="A161" i="7"/>
  <c r="V161" i="7" s="1" a="1"/>
  <c r="V161" i="7" s="1"/>
  <c r="A162" i="7"/>
  <c r="V162" i="7" s="1" a="1"/>
  <c r="V162" i="7" s="1"/>
  <c r="A163" i="7"/>
  <c r="V163" i="7" s="1" a="1"/>
  <c r="V163" i="7" s="1"/>
  <c r="A164" i="7"/>
  <c r="V164" i="7" s="1" a="1"/>
  <c r="V164" i="7" s="1"/>
  <c r="A165" i="7"/>
  <c r="V165" i="7" s="1" a="1"/>
  <c r="V165" i="7" s="1"/>
  <c r="A166" i="7"/>
  <c r="V166" i="7" s="1" a="1"/>
  <c r="V166" i="7" s="1"/>
  <c r="A167" i="7"/>
  <c r="V167" i="7" s="1" a="1"/>
  <c r="V167" i="7" s="1"/>
  <c r="A168" i="7"/>
  <c r="V168" i="7" s="1" a="1"/>
  <c r="V168" i="7" s="1"/>
  <c r="A169" i="7"/>
  <c r="V169" i="7" s="1" a="1"/>
  <c r="V169" i="7" s="1"/>
  <c r="A170" i="7"/>
  <c r="V170" i="7" s="1" a="1"/>
  <c r="V170" i="7" s="1"/>
  <c r="A171" i="7"/>
  <c r="V171" i="7" s="1" a="1"/>
  <c r="V171" i="7" s="1"/>
  <c r="A172" i="7"/>
  <c r="V172" i="7" s="1" a="1"/>
  <c r="V172" i="7" s="1"/>
  <c r="A173" i="7"/>
  <c r="V173" i="7" s="1" a="1"/>
  <c r="V173" i="7" s="1"/>
  <c r="A174" i="7"/>
  <c r="V174" i="7" s="1" a="1"/>
  <c r="V174" i="7" s="1"/>
  <c r="A175" i="7"/>
  <c r="V175" i="7" s="1" a="1"/>
  <c r="V175" i="7" s="1"/>
  <c r="A176" i="7"/>
  <c r="V176" i="7" s="1" a="1"/>
  <c r="V176" i="7" s="1"/>
  <c r="A177" i="7"/>
  <c r="V177" i="7" s="1" a="1"/>
  <c r="V177" i="7" s="1"/>
  <c r="A178" i="7"/>
  <c r="V178" i="7" s="1" a="1"/>
  <c r="V178" i="7" s="1"/>
  <c r="A179" i="7"/>
  <c r="V179" i="7" s="1" a="1"/>
  <c r="V179" i="7" s="1"/>
  <c r="A180" i="7"/>
  <c r="V180" i="7" s="1" a="1"/>
  <c r="V180" i="7" s="1"/>
  <c r="A181" i="7"/>
  <c r="V181" i="7" s="1" a="1"/>
  <c r="V181" i="7" s="1"/>
  <c r="A182" i="7"/>
  <c r="V182" i="7" s="1" a="1"/>
  <c r="V182" i="7" s="1"/>
  <c r="A183" i="7"/>
  <c r="V183" i="7" s="1" a="1"/>
  <c r="V183" i="7" s="1"/>
  <c r="A184" i="7"/>
  <c r="V184" i="7" s="1" a="1"/>
  <c r="V184" i="7" s="1"/>
  <c r="A185" i="7"/>
  <c r="V185" i="7" s="1" a="1"/>
  <c r="V185" i="7" s="1"/>
  <c r="A186" i="7"/>
  <c r="V186" i="7" s="1" a="1"/>
  <c r="V186" i="7" s="1"/>
  <c r="A187" i="7"/>
  <c r="V187" i="7" s="1" a="1"/>
  <c r="V187" i="7" s="1"/>
  <c r="A188" i="7"/>
  <c r="V188" i="7" s="1" a="1"/>
  <c r="V188" i="7" s="1"/>
  <c r="A189" i="7"/>
  <c r="V189" i="7" s="1" a="1"/>
  <c r="V189" i="7" s="1"/>
  <c r="A190" i="7"/>
  <c r="V190" i="7" s="1" a="1"/>
  <c r="V190" i="7" s="1"/>
  <c r="A191" i="7"/>
  <c r="V191" i="7" s="1" a="1"/>
  <c r="V191" i="7" s="1"/>
  <c r="A192" i="7"/>
  <c r="V192" i="7" s="1" a="1"/>
  <c r="V192" i="7" s="1"/>
  <c r="A193" i="7"/>
  <c r="V193" i="7" s="1" a="1"/>
  <c r="V193" i="7" s="1"/>
  <c r="A194" i="7"/>
  <c r="V194" i="7" s="1" a="1"/>
  <c r="V194" i="7" s="1"/>
  <c r="A195" i="7"/>
  <c r="V195" i="7" s="1" a="1"/>
  <c r="V195" i="7" s="1"/>
  <c r="A196" i="7"/>
  <c r="V196" i="7" s="1" a="1"/>
  <c r="V196" i="7" s="1"/>
  <c r="A197" i="7"/>
  <c r="V197" i="7" s="1" a="1"/>
  <c r="V197" i="7" s="1"/>
  <c r="A198" i="7"/>
  <c r="V198" i="7" s="1" a="1"/>
  <c r="V198" i="7" s="1"/>
  <c r="A199" i="7"/>
  <c r="V199" i="7" s="1" a="1"/>
  <c r="V199" i="7" s="1"/>
  <c r="A200" i="7"/>
  <c r="V200" i="7" s="1" a="1"/>
  <c r="V200" i="7" s="1"/>
  <c r="A201" i="7"/>
  <c r="V201" i="7" s="1" a="1"/>
  <c r="V201" i="7" s="1"/>
  <c r="A202" i="7"/>
  <c r="V202" i="7" s="1" a="1"/>
  <c r="V202" i="7" s="1"/>
  <c r="A203" i="7"/>
  <c r="V203" i="7" s="1" a="1"/>
  <c r="V203" i="7" s="1"/>
  <c r="A204" i="7"/>
  <c r="V204" i="7" s="1" a="1"/>
  <c r="V204" i="7" s="1"/>
  <c r="A205" i="7"/>
  <c r="V205" i="7" s="1" a="1"/>
  <c r="V205" i="7" s="1"/>
  <c r="A206" i="7"/>
  <c r="V206" i="7" s="1" a="1"/>
  <c r="V206" i="7" s="1"/>
  <c r="A207" i="7"/>
  <c r="V207" i="7" s="1" a="1"/>
  <c r="V207" i="7" s="1"/>
  <c r="A208" i="7"/>
  <c r="V208" i="7" s="1" a="1"/>
  <c r="V208" i="7" s="1"/>
  <c r="A209" i="7"/>
  <c r="V209" i="7" s="1" a="1"/>
  <c r="V209" i="7" s="1"/>
  <c r="A210" i="7"/>
  <c r="V210" i="7" s="1" a="1"/>
  <c r="V210" i="7" s="1"/>
  <c r="A211" i="7"/>
  <c r="V211" i="7" s="1" a="1"/>
  <c r="V211" i="7" s="1"/>
  <c r="A212" i="7"/>
  <c r="V212" i="7" s="1" a="1"/>
  <c r="V212" i="7" s="1"/>
  <c r="A213" i="7"/>
  <c r="V213" i="7" s="1" a="1"/>
  <c r="V213" i="7" s="1"/>
  <c r="A214" i="7"/>
  <c r="V214" i="7" s="1" a="1"/>
  <c r="V214" i="7" s="1"/>
  <c r="A215" i="7"/>
  <c r="V215" i="7" s="1" a="1"/>
  <c r="V215" i="7" s="1"/>
  <c r="A216" i="7"/>
  <c r="V216" i="7" s="1" a="1"/>
  <c r="V216" i="7" s="1"/>
  <c r="A217" i="7"/>
  <c r="V217" i="7" s="1" a="1"/>
  <c r="V217" i="7" s="1"/>
  <c r="A218" i="7"/>
  <c r="V218" i="7" s="1" a="1"/>
  <c r="V218" i="7" s="1"/>
  <c r="A219" i="7"/>
  <c r="V219" i="7" s="1" a="1"/>
  <c r="V219" i="7" s="1"/>
  <c r="A220" i="7"/>
  <c r="V220" i="7" s="1" a="1"/>
  <c r="V220" i="7" s="1"/>
  <c r="A221" i="7"/>
  <c r="V221" i="7" s="1" a="1"/>
  <c r="V221" i="7" s="1"/>
  <c r="A222" i="7"/>
  <c r="V222" i="7" s="1" a="1"/>
  <c r="V222" i="7" s="1"/>
  <c r="A223" i="7"/>
  <c r="V223" i="7" s="1" a="1"/>
  <c r="V223" i="7" s="1"/>
  <c r="A224" i="7"/>
  <c r="V224" i="7" s="1" a="1"/>
  <c r="V224" i="7" s="1"/>
  <c r="A225" i="7"/>
  <c r="V225" i="7" s="1" a="1"/>
  <c r="V225" i="7" s="1"/>
  <c r="A226" i="7"/>
  <c r="V226" i="7" s="1" a="1"/>
  <c r="V226" i="7" s="1"/>
  <c r="A227" i="7"/>
  <c r="V227" i="7" s="1" a="1"/>
  <c r="V227" i="7" s="1"/>
  <c r="A228" i="7"/>
  <c r="V228" i="7" s="1" a="1"/>
  <c r="V228" i="7" s="1"/>
  <c r="A229" i="7"/>
  <c r="V229" i="7" s="1" a="1"/>
  <c r="V229" i="7" s="1"/>
  <c r="A230" i="7"/>
  <c r="V230" i="7" s="1" a="1"/>
  <c r="V230" i="7" s="1"/>
  <c r="A231" i="7"/>
  <c r="V231" i="7" s="1" a="1"/>
  <c r="V231" i="7" s="1"/>
  <c r="A232" i="7"/>
  <c r="V232" i="7" s="1" a="1"/>
  <c r="V232" i="7" s="1"/>
  <c r="A233" i="7"/>
  <c r="V233" i="7" s="1" a="1"/>
  <c r="V233" i="7" s="1"/>
  <c r="A234" i="7"/>
  <c r="V234" i="7" s="1" a="1"/>
  <c r="V234" i="7" s="1"/>
  <c r="A235" i="7"/>
  <c r="V235" i="7" s="1" a="1"/>
  <c r="V235" i="7" s="1"/>
  <c r="A236" i="7"/>
  <c r="V236" i="7" s="1" a="1"/>
  <c r="V236" i="7" s="1"/>
  <c r="A237" i="7"/>
  <c r="V237" i="7" s="1" a="1"/>
  <c r="V237" i="7" s="1"/>
  <c r="A238" i="7"/>
  <c r="V238" i="7" s="1" a="1"/>
  <c r="V238" i="7" s="1"/>
  <c r="A239" i="7"/>
  <c r="V239" i="7" s="1" a="1"/>
  <c r="V239" i="7" s="1"/>
  <c r="A240" i="7"/>
  <c r="V240" i="7" s="1" a="1"/>
  <c r="V240" i="7" s="1"/>
  <c r="A241" i="7"/>
  <c r="V241" i="7" s="1" a="1"/>
  <c r="V241" i="7" s="1"/>
  <c r="A242" i="7"/>
  <c r="V242" i="7" s="1" a="1"/>
  <c r="V242" i="7" s="1"/>
  <c r="A243" i="7"/>
  <c r="V243" i="7" s="1" a="1"/>
  <c r="V243" i="7" s="1"/>
  <c r="A244" i="7"/>
  <c r="V244" i="7" s="1" a="1"/>
  <c r="V244" i="7" s="1"/>
  <c r="A245" i="7"/>
  <c r="V245" i="7" s="1" a="1"/>
  <c r="V245" i="7" s="1"/>
  <c r="A246" i="7"/>
  <c r="V246" i="7" s="1" a="1"/>
  <c r="V246" i="7" s="1"/>
  <c r="A247" i="7"/>
  <c r="V247" i="7" s="1" a="1"/>
  <c r="V247" i="7" s="1"/>
  <c r="A248" i="7"/>
  <c r="V248" i="7" s="1" a="1"/>
  <c r="V248" i="7" s="1"/>
  <c r="A249" i="7"/>
  <c r="V249" i="7" s="1" a="1"/>
  <c r="V249" i="7" s="1"/>
  <c r="A250" i="7"/>
  <c r="V250" i="7" s="1" a="1"/>
  <c r="V250" i="7" s="1"/>
  <c r="A251" i="7"/>
  <c r="V251" i="7" s="1" a="1"/>
  <c r="V251" i="7" s="1"/>
  <c r="A252" i="7"/>
  <c r="V252" i="7" s="1" a="1"/>
  <c r="V252" i="7" s="1"/>
  <c r="A253" i="7"/>
  <c r="V253" i="7" s="1" a="1"/>
  <c r="V253" i="7" s="1"/>
  <c r="A254" i="7"/>
  <c r="V254" i="7" s="1" a="1"/>
  <c r="V254" i="7" s="1"/>
  <c r="A255" i="7"/>
  <c r="V255" i="7" s="1" a="1"/>
  <c r="V255" i="7" s="1"/>
  <c r="A256" i="7"/>
  <c r="V256" i="7" s="1" a="1"/>
  <c r="V256" i="7" s="1"/>
  <c r="A257" i="7"/>
  <c r="V257" i="7" s="1" a="1"/>
  <c r="V257" i="7" s="1"/>
  <c r="A258" i="7"/>
  <c r="V258" i="7" s="1" a="1"/>
  <c r="V258" i="7" s="1"/>
  <c r="A259" i="7"/>
  <c r="V259" i="7" s="1" a="1"/>
  <c r="V259" i="7" s="1"/>
  <c r="A260" i="7"/>
  <c r="V260" i="7" s="1" a="1"/>
  <c r="V260" i="7" s="1"/>
  <c r="A261" i="7"/>
  <c r="V261" i="7" s="1" a="1"/>
  <c r="V261" i="7" s="1"/>
  <c r="A262" i="7"/>
  <c r="V262" i="7" s="1" a="1"/>
  <c r="V262" i="7" s="1"/>
  <c r="A263" i="7"/>
  <c r="V263" i="7" s="1" a="1"/>
  <c r="V263" i="7" s="1"/>
  <c r="A264" i="7"/>
  <c r="V264" i="7" s="1" a="1"/>
  <c r="V264" i="7" s="1"/>
  <c r="A265" i="7"/>
  <c r="V265" i="7" s="1" a="1"/>
  <c r="V265" i="7" s="1"/>
  <c r="A266" i="7"/>
  <c r="V266" i="7" s="1" a="1"/>
  <c r="V266" i="7" s="1"/>
  <c r="A267" i="7"/>
  <c r="V267" i="7" s="1" a="1"/>
  <c r="V267" i="7" s="1"/>
  <c r="A268" i="7"/>
  <c r="V268" i="7" s="1" a="1"/>
  <c r="V268" i="7" s="1"/>
  <c r="A269" i="7"/>
  <c r="V269" i="7" s="1" a="1"/>
  <c r="V269" i="7" s="1"/>
  <c r="A270" i="7"/>
  <c r="V270" i="7" s="1" a="1"/>
  <c r="V270" i="7" s="1"/>
  <c r="A271" i="7"/>
  <c r="V271" i="7" s="1" a="1"/>
  <c r="V271" i="7" s="1"/>
  <c r="A272" i="7"/>
  <c r="V272" i="7" s="1" a="1"/>
  <c r="V272" i="7" s="1"/>
  <c r="A273" i="7"/>
  <c r="V273" i="7" s="1" a="1"/>
  <c r="V273" i="7" s="1"/>
  <c r="A274" i="7"/>
  <c r="V274" i="7" s="1" a="1"/>
  <c r="V274" i="7" s="1"/>
  <c r="A275" i="7"/>
  <c r="V275" i="7" s="1" a="1"/>
  <c r="V275" i="7" s="1"/>
  <c r="A276" i="7"/>
  <c r="V276" i="7" s="1" a="1"/>
  <c r="V276" i="7" s="1"/>
  <c r="A277" i="7"/>
  <c r="V277" i="7" s="1" a="1"/>
  <c r="V277" i="7" s="1"/>
  <c r="A278" i="7"/>
  <c r="V278" i="7" s="1" a="1"/>
  <c r="V278" i="7" s="1"/>
  <c r="A279" i="7"/>
  <c r="V279" i="7" s="1" a="1"/>
  <c r="V279" i="7" s="1"/>
  <c r="A280" i="7"/>
  <c r="V280" i="7" s="1" a="1"/>
  <c r="V280" i="7" s="1"/>
  <c r="A281" i="7"/>
  <c r="V281" i="7" s="1" a="1"/>
  <c r="V281" i="7" s="1"/>
  <c r="A282" i="7"/>
  <c r="V282" i="7" s="1" a="1"/>
  <c r="V282" i="7" s="1"/>
  <c r="A283" i="7"/>
  <c r="V283" i="7" s="1" a="1"/>
  <c r="V283" i="7" s="1"/>
  <c r="A284" i="7"/>
  <c r="V284" i="7" s="1" a="1"/>
  <c r="V284" i="7" s="1"/>
  <c r="A285" i="7"/>
  <c r="V285" i="7" s="1" a="1"/>
  <c r="V285" i="7" s="1"/>
  <c r="A286" i="7"/>
  <c r="V286" i="7" s="1" a="1"/>
  <c r="V286" i="7" s="1"/>
  <c r="A287" i="7"/>
  <c r="V287" i="7" s="1" a="1"/>
  <c r="V287" i="7" s="1"/>
  <c r="A288" i="7"/>
  <c r="V288" i="7" s="1" a="1"/>
  <c r="V288" i="7" s="1"/>
  <c r="A289" i="7"/>
  <c r="V289" i="7" s="1" a="1"/>
  <c r="V289" i="7" s="1"/>
  <c r="A290" i="7"/>
  <c r="V290" i="7" s="1" a="1"/>
  <c r="V290" i="7" s="1"/>
  <c r="A291" i="7"/>
  <c r="V291" i="7" s="1" a="1"/>
  <c r="V291" i="7" s="1"/>
  <c r="A292" i="7"/>
  <c r="V292" i="7" s="1" a="1"/>
  <c r="V292" i="7" s="1"/>
  <c r="A293" i="7"/>
  <c r="V293" i="7" s="1" a="1"/>
  <c r="V293" i="7" s="1"/>
  <c r="A294" i="7"/>
  <c r="V294" i="7" s="1" a="1"/>
  <c r="V294" i="7" s="1"/>
  <c r="A295" i="7"/>
  <c r="V295" i="7" s="1" a="1"/>
  <c r="V295" i="7" s="1"/>
  <c r="A296" i="7"/>
  <c r="V296" i="7" s="1" a="1"/>
  <c r="V296" i="7" s="1"/>
  <c r="A297" i="7"/>
  <c r="V297" i="7" s="1" a="1"/>
  <c r="V297" i="7" s="1"/>
  <c r="A298" i="7"/>
  <c r="V298" i="7" s="1" a="1"/>
  <c r="V298" i="7" s="1"/>
  <c r="A299" i="7"/>
  <c r="V299" i="7" s="1" a="1"/>
  <c r="V299" i="7" s="1"/>
  <c r="A300" i="7"/>
  <c r="V300" i="7" s="1" a="1"/>
  <c r="V300" i="7" s="1"/>
  <c r="A301" i="7"/>
  <c r="V301" i="7" s="1" a="1"/>
  <c r="V301" i="7" s="1"/>
  <c r="A302" i="7"/>
  <c r="V302" i="7" s="1" a="1"/>
  <c r="V302" i="7" s="1"/>
  <c r="A303" i="7"/>
  <c r="V303" i="7" s="1" a="1"/>
  <c r="V303" i="7" s="1"/>
  <c r="A304" i="7"/>
  <c r="V304" i="7" s="1" a="1"/>
  <c r="V304" i="7" s="1"/>
  <c r="A305" i="7"/>
  <c r="V305" i="7" s="1" a="1"/>
  <c r="V305" i="7" s="1"/>
  <c r="A306" i="7"/>
  <c r="V306" i="7" s="1" a="1"/>
  <c r="V306" i="7" s="1"/>
  <c r="A307" i="7"/>
  <c r="V307" i="7" s="1" a="1"/>
  <c r="V307" i="7" s="1"/>
  <c r="A308" i="7"/>
  <c r="V308" i="7" s="1" a="1"/>
  <c r="V308" i="7" s="1"/>
  <c r="A309" i="7"/>
  <c r="V309" i="7" s="1" a="1"/>
  <c r="V309" i="7" s="1"/>
  <c r="A310" i="7"/>
  <c r="V310" i="7" s="1" a="1"/>
  <c r="V310" i="7" s="1"/>
  <c r="A311" i="7"/>
  <c r="V311" i="7" s="1" a="1"/>
  <c r="V311" i="7" s="1"/>
  <c r="A312" i="7"/>
  <c r="V312" i="7" s="1" a="1"/>
  <c r="V312" i="7" s="1"/>
  <c r="A313" i="7"/>
  <c r="V313" i="7" s="1" a="1"/>
  <c r="V313" i="7" s="1"/>
  <c r="A314" i="7"/>
  <c r="V314" i="7" s="1" a="1"/>
  <c r="V314" i="7" s="1"/>
  <c r="A315" i="7"/>
  <c r="V315" i="7" s="1" a="1"/>
  <c r="V315" i="7" s="1"/>
  <c r="A316" i="7"/>
  <c r="V316" i="7" s="1" a="1"/>
  <c r="V316" i="7" s="1"/>
  <c r="A317" i="7"/>
  <c r="V317" i="7" s="1" a="1"/>
  <c r="V317" i="7" s="1"/>
  <c r="A318" i="7"/>
  <c r="V318" i="7" s="1" a="1"/>
  <c r="V318" i="7" s="1"/>
  <c r="A319" i="7"/>
  <c r="V319" i="7" s="1" a="1"/>
  <c r="V319" i="7" s="1"/>
  <c r="A320" i="7"/>
  <c r="V320" i="7" s="1" a="1"/>
  <c r="V320" i="7" s="1"/>
  <c r="A321" i="7"/>
  <c r="V321" i="7" s="1" a="1"/>
  <c r="V321" i="7" s="1"/>
  <c r="A322" i="7"/>
  <c r="V322" i="7" s="1" a="1"/>
  <c r="V322" i="7" s="1"/>
  <c r="A323" i="7"/>
  <c r="V323" i="7" s="1" a="1"/>
  <c r="V323" i="7" s="1"/>
  <c r="A324" i="7"/>
  <c r="V324" i="7" s="1" a="1"/>
  <c r="V324" i="7" s="1"/>
  <c r="A325" i="7"/>
  <c r="V325" i="7" s="1" a="1"/>
  <c r="V325" i="7" s="1"/>
  <c r="A326" i="7"/>
  <c r="V326" i="7" s="1" a="1"/>
  <c r="V326" i="7" s="1"/>
  <c r="A327" i="7"/>
  <c r="V327" i="7" s="1" a="1"/>
  <c r="V327" i="7" s="1"/>
  <c r="A328" i="7"/>
  <c r="V328" i="7" s="1" a="1"/>
  <c r="V328" i="7" s="1"/>
  <c r="A329" i="7"/>
  <c r="V329" i="7" s="1" a="1"/>
  <c r="V329" i="7" s="1"/>
  <c r="A330" i="7"/>
  <c r="V330" i="7" s="1" a="1"/>
  <c r="V330" i="7" s="1"/>
  <c r="A331" i="7"/>
  <c r="V331" i="7" s="1" a="1"/>
  <c r="V331" i="7" s="1"/>
  <c r="A332" i="7"/>
  <c r="V332" i="7" s="1" a="1"/>
  <c r="V332" i="7" s="1"/>
  <c r="A333" i="7"/>
  <c r="V333" i="7" s="1" a="1"/>
  <c r="V333" i="7" s="1"/>
  <c r="A334" i="7"/>
  <c r="V334" i="7" s="1" a="1"/>
  <c r="V334" i="7" s="1"/>
  <c r="A335" i="7"/>
  <c r="V335" i="7" s="1" a="1"/>
  <c r="V335" i="7" s="1"/>
  <c r="A336" i="7"/>
  <c r="V336" i="7" s="1" a="1"/>
  <c r="V336" i="7" s="1"/>
  <c r="A337" i="7"/>
  <c r="V337" i="7" s="1" a="1"/>
  <c r="V337" i="7" s="1"/>
  <c r="A338" i="7"/>
  <c r="V338" i="7" s="1" a="1"/>
  <c r="V338" i="7" s="1"/>
  <c r="A339" i="7"/>
  <c r="V339" i="7" s="1" a="1"/>
  <c r="V339" i="7" s="1"/>
  <c r="A340" i="7"/>
  <c r="V340" i="7" s="1" a="1"/>
  <c r="V340" i="7" s="1"/>
  <c r="A341" i="7"/>
  <c r="V341" i="7" s="1" a="1"/>
  <c r="V341" i="7" s="1"/>
  <c r="A342" i="7"/>
  <c r="V342" i="7" s="1" a="1"/>
  <c r="V342" i="7" s="1"/>
  <c r="A343" i="7"/>
  <c r="V343" i="7" s="1" a="1"/>
  <c r="V343" i="7" s="1"/>
  <c r="A344" i="7"/>
  <c r="V344" i="7" s="1" a="1"/>
  <c r="V344" i="7" s="1"/>
  <c r="A345" i="7"/>
  <c r="V345" i="7" s="1" a="1"/>
  <c r="V345" i="7" s="1"/>
  <c r="A346" i="7"/>
  <c r="V346" i="7" s="1" a="1"/>
  <c r="V346" i="7" s="1"/>
  <c r="A347" i="7"/>
  <c r="V347" i="7" s="1" a="1"/>
  <c r="V347" i="7" s="1"/>
  <c r="A348" i="7"/>
  <c r="V348" i="7" s="1" a="1"/>
  <c r="V348" i="7" s="1"/>
  <c r="A349" i="7"/>
  <c r="V349" i="7" s="1" a="1"/>
  <c r="V349" i="7" s="1"/>
  <c r="A350" i="7"/>
  <c r="V350" i="7" s="1" a="1"/>
  <c r="V350" i="7" s="1"/>
  <c r="A351" i="7"/>
  <c r="V351" i="7" s="1" a="1"/>
  <c r="V351" i="7" s="1"/>
  <c r="A352" i="7"/>
  <c r="V352" i="7" s="1" a="1"/>
  <c r="V352" i="7" s="1"/>
  <c r="A353" i="7"/>
  <c r="V353" i="7" s="1" a="1"/>
  <c r="V353" i="7" s="1"/>
  <c r="A354" i="7"/>
  <c r="V354" i="7" s="1" a="1"/>
  <c r="V354" i="7" s="1"/>
  <c r="A355" i="7"/>
  <c r="V355" i="7" s="1" a="1"/>
  <c r="V355" i="7" s="1"/>
  <c r="A356" i="7"/>
  <c r="V356" i="7" s="1" a="1"/>
  <c r="V356" i="7" s="1"/>
  <c r="A357" i="7"/>
  <c r="V357" i="7" s="1" a="1"/>
  <c r="V357" i="7" s="1"/>
  <c r="A358" i="7"/>
  <c r="V358" i="7" s="1" a="1"/>
  <c r="V358" i="7" s="1"/>
  <c r="A359" i="7"/>
  <c r="V359" i="7" s="1" a="1"/>
  <c r="V359" i="7" s="1"/>
  <c r="A360" i="7"/>
  <c r="V360" i="7" s="1" a="1"/>
  <c r="V360" i="7" s="1"/>
  <c r="A361" i="7"/>
  <c r="V361" i="7" s="1" a="1"/>
  <c r="V361" i="7" s="1"/>
  <c r="A362" i="7"/>
  <c r="V362" i="7" s="1" a="1"/>
  <c r="V362" i="7" s="1"/>
  <c r="A363" i="7"/>
  <c r="V363" i="7" s="1" a="1"/>
  <c r="V363" i="7" s="1"/>
  <c r="A364" i="7"/>
  <c r="V364" i="7" s="1" a="1"/>
  <c r="V364" i="7" s="1"/>
  <c r="A365" i="7"/>
  <c r="V365" i="7" s="1" a="1"/>
  <c r="V365" i="7" s="1"/>
  <c r="A366" i="7"/>
  <c r="V366" i="7" s="1" a="1"/>
  <c r="V366" i="7" s="1"/>
  <c r="A367" i="7"/>
  <c r="V367" i="7" s="1" a="1"/>
  <c r="V367" i="7" s="1"/>
  <c r="A368" i="7"/>
  <c r="V368" i="7" s="1" a="1"/>
  <c r="V368" i="7" s="1"/>
  <c r="A369" i="7"/>
  <c r="V369" i="7" s="1" a="1"/>
  <c r="V369" i="7" s="1"/>
  <c r="A370" i="7"/>
  <c r="V370" i="7" s="1" a="1"/>
  <c r="V370" i="7" s="1"/>
  <c r="A371" i="7"/>
  <c r="V371" i="7" s="1" a="1"/>
  <c r="V371" i="7" s="1"/>
  <c r="A372" i="7"/>
  <c r="V372" i="7" s="1" a="1"/>
  <c r="V372" i="7" s="1"/>
  <c r="A373" i="7"/>
  <c r="V373" i="7" s="1" a="1"/>
  <c r="V373" i="7" s="1"/>
  <c r="A374" i="7"/>
  <c r="V374" i="7" s="1" a="1"/>
  <c r="V374" i="7" s="1"/>
  <c r="A375" i="7"/>
  <c r="V375" i="7" s="1" a="1"/>
  <c r="V375" i="7" s="1"/>
  <c r="A376" i="7"/>
  <c r="V376" i="7" s="1" a="1"/>
  <c r="V376" i="7" s="1"/>
  <c r="A377" i="7"/>
  <c r="V377" i="7" s="1" a="1"/>
  <c r="V377" i="7" s="1"/>
  <c r="A378" i="7"/>
  <c r="V378" i="7" s="1" a="1"/>
  <c r="V378" i="7" s="1"/>
  <c r="A379" i="7"/>
  <c r="V379" i="7" s="1" a="1"/>
  <c r="V379" i="7" s="1"/>
  <c r="A380" i="7"/>
  <c r="V380" i="7" s="1" a="1"/>
  <c r="V380" i="7" s="1"/>
  <c r="A381" i="7"/>
  <c r="V381" i="7" s="1" a="1"/>
  <c r="V381" i="7" s="1"/>
  <c r="A382" i="7"/>
  <c r="V382" i="7" s="1" a="1"/>
  <c r="V382" i="7" s="1"/>
  <c r="A383" i="7"/>
  <c r="V383" i="7" s="1" a="1"/>
  <c r="V383" i="7" s="1"/>
  <c r="A384" i="7"/>
  <c r="V384" i="7" s="1" a="1"/>
  <c r="V384" i="7" s="1"/>
  <c r="A385" i="7"/>
  <c r="V385" i="7" s="1" a="1"/>
  <c r="V385" i="7" s="1"/>
  <c r="A386" i="7"/>
  <c r="V386" i="7" s="1" a="1"/>
  <c r="V386" i="7" s="1"/>
  <c r="A387" i="7"/>
  <c r="V387" i="7" s="1" a="1"/>
  <c r="V387" i="7" s="1"/>
  <c r="A388" i="7"/>
  <c r="V388" i="7" s="1" a="1"/>
  <c r="V388" i="7" s="1"/>
  <c r="A389" i="7"/>
  <c r="V389" i="7" s="1" a="1"/>
  <c r="V389" i="7" s="1"/>
  <c r="A390" i="7"/>
  <c r="V390" i="7" s="1" a="1"/>
  <c r="V390" i="7" s="1"/>
  <c r="A391" i="7"/>
  <c r="V391" i="7" s="1" a="1"/>
  <c r="V391" i="7" s="1"/>
  <c r="A392" i="7"/>
  <c r="V392" i="7" s="1" a="1"/>
  <c r="V392" i="7" s="1"/>
  <c r="A393" i="7"/>
  <c r="V393" i="7" s="1" a="1"/>
  <c r="V393" i="7" s="1"/>
  <c r="A394" i="7"/>
  <c r="V394" i="7" s="1" a="1"/>
  <c r="V394" i="7" s="1"/>
  <c r="A395" i="7"/>
  <c r="V395" i="7" s="1" a="1"/>
  <c r="V395" i="7" s="1"/>
  <c r="A396" i="7"/>
  <c r="V396" i="7" s="1" a="1"/>
  <c r="V396" i="7" s="1"/>
  <c r="A397" i="7"/>
  <c r="V397" i="7" s="1" a="1"/>
  <c r="V397" i="7" s="1"/>
  <c r="A398" i="7"/>
  <c r="V398" i="7" s="1" a="1"/>
  <c r="V398" i="7" s="1"/>
  <c r="A399" i="7"/>
  <c r="V399" i="7" s="1" a="1"/>
  <c r="V399" i="7" s="1"/>
  <c r="A400" i="7"/>
  <c r="V400" i="7" s="1" a="1"/>
  <c r="V400" i="7" s="1"/>
  <c r="A401" i="7"/>
  <c r="V401" i="7" s="1" a="1"/>
  <c r="V401" i="7" s="1"/>
  <c r="A402" i="7"/>
  <c r="V402" i="7" s="1" a="1"/>
  <c r="V402" i="7" s="1"/>
  <c r="A403" i="7"/>
  <c r="V403" i="7" s="1" a="1"/>
  <c r="V403" i="7" s="1"/>
  <c r="A404" i="7"/>
  <c r="V404" i="7" s="1" a="1"/>
  <c r="V404" i="7" s="1"/>
  <c r="A405" i="7"/>
  <c r="V405" i="7" s="1" a="1"/>
  <c r="V405" i="7" s="1"/>
  <c r="A406" i="7"/>
  <c r="V406" i="7" s="1" a="1"/>
  <c r="V406" i="7" s="1"/>
  <c r="A407" i="7"/>
  <c r="V407" i="7" s="1" a="1"/>
  <c r="V407" i="7" s="1"/>
  <c r="A408" i="7"/>
  <c r="V408" i="7" s="1" a="1"/>
  <c r="V408" i="7" s="1"/>
  <c r="A409" i="7"/>
  <c r="V409" i="7" s="1" a="1"/>
  <c r="V409" i="7" s="1"/>
  <c r="A410" i="7"/>
  <c r="V410" i="7" s="1" a="1"/>
  <c r="V410" i="7" s="1"/>
  <c r="A411" i="7"/>
  <c r="V411" i="7" s="1" a="1"/>
  <c r="V411" i="7" s="1"/>
  <c r="A412" i="7"/>
  <c r="V412" i="7" s="1" a="1"/>
  <c r="V412" i="7" s="1"/>
  <c r="A413" i="7"/>
  <c r="V413" i="7" s="1" a="1"/>
  <c r="V413" i="7" s="1"/>
  <c r="A414" i="7"/>
  <c r="V414" i="7" s="1" a="1"/>
  <c r="V414" i="7" s="1"/>
  <c r="A415" i="7"/>
  <c r="V415" i="7" s="1" a="1"/>
  <c r="V415" i="7" s="1"/>
  <c r="A416" i="7"/>
  <c r="V416" i="7" s="1" a="1"/>
  <c r="V416" i="7" s="1"/>
  <c r="A417" i="7"/>
  <c r="V417" i="7" s="1" a="1"/>
  <c r="V417" i="7" s="1"/>
  <c r="A418" i="7"/>
  <c r="V418" i="7" s="1" a="1"/>
  <c r="V418" i="7" s="1"/>
  <c r="A419" i="7"/>
  <c r="V419" i="7" s="1" a="1"/>
  <c r="V419" i="7" s="1"/>
  <c r="A420" i="7"/>
  <c r="V420" i="7" s="1" a="1"/>
  <c r="V420" i="7" s="1"/>
  <c r="A421" i="7"/>
  <c r="V421" i="7" s="1" a="1"/>
  <c r="V421" i="7" s="1"/>
  <c r="A422" i="7"/>
  <c r="V422" i="7" s="1" a="1"/>
  <c r="V422" i="7" s="1"/>
  <c r="A423" i="7"/>
  <c r="V423" i="7" s="1" a="1"/>
  <c r="V423" i="7" s="1"/>
  <c r="A424" i="7"/>
  <c r="V424" i="7" s="1" a="1"/>
  <c r="V424" i="7" s="1"/>
  <c r="A425" i="7"/>
  <c r="V425" i="7" s="1" a="1"/>
  <c r="V425" i="7" s="1"/>
  <c r="A426" i="7"/>
  <c r="V426" i="7" s="1" a="1"/>
  <c r="V426" i="7" s="1"/>
  <c r="A427" i="7"/>
  <c r="V427" i="7" s="1" a="1"/>
  <c r="V427" i="7" s="1"/>
  <c r="A428" i="7"/>
  <c r="V428" i="7" s="1" a="1"/>
  <c r="V428" i="7" s="1"/>
  <c r="A429" i="7"/>
  <c r="V429" i="7" s="1" a="1"/>
  <c r="V429" i="7" s="1"/>
  <c r="A430" i="7"/>
  <c r="V430" i="7" s="1" a="1"/>
  <c r="V430" i="7" s="1"/>
  <c r="A431" i="7"/>
  <c r="V431" i="7" s="1" a="1"/>
  <c r="V431" i="7" s="1"/>
  <c r="A432" i="7"/>
  <c r="V432" i="7" s="1" a="1"/>
  <c r="V432" i="7" s="1"/>
  <c r="A433" i="7"/>
  <c r="V433" i="7" s="1" a="1"/>
  <c r="V433" i="7" s="1"/>
  <c r="A434" i="7"/>
  <c r="V434" i="7" s="1" a="1"/>
  <c r="V434" i="7" s="1"/>
  <c r="A435" i="7"/>
  <c r="V435" i="7" s="1" a="1"/>
  <c r="V435" i="7" s="1"/>
  <c r="A436" i="7"/>
  <c r="V436" i="7" s="1" a="1"/>
  <c r="V436" i="7" s="1"/>
  <c r="A437" i="7"/>
  <c r="V437" i="7" s="1" a="1"/>
  <c r="V437" i="7" s="1"/>
  <c r="A438" i="7"/>
  <c r="V438" i="7" s="1" a="1"/>
  <c r="V438" i="7" s="1"/>
  <c r="A439" i="7"/>
  <c r="V439" i="7" s="1" a="1"/>
  <c r="V439" i="7" s="1"/>
  <c r="A440" i="7"/>
  <c r="V440" i="7" s="1" a="1"/>
  <c r="V440" i="7" s="1"/>
  <c r="A441" i="7"/>
  <c r="V441" i="7" s="1" a="1"/>
  <c r="V441" i="7" s="1"/>
  <c r="A442" i="7"/>
  <c r="V442" i="7" s="1" a="1"/>
  <c r="V442" i="7" s="1"/>
  <c r="A443" i="7"/>
  <c r="V443" i="7" s="1" a="1"/>
  <c r="V443" i="7" s="1"/>
  <c r="A444" i="7"/>
  <c r="V444" i="7" s="1" a="1"/>
  <c r="V444" i="7" s="1"/>
  <c r="A445" i="7"/>
  <c r="V445" i="7" s="1" a="1"/>
  <c r="V445" i="7" s="1"/>
  <c r="A446" i="7"/>
  <c r="V446" i="7" s="1" a="1"/>
  <c r="V446" i="7" s="1"/>
  <c r="A447" i="7"/>
  <c r="V447" i="7" s="1" a="1"/>
  <c r="V447" i="7" s="1"/>
  <c r="A448" i="7"/>
  <c r="V448" i="7" s="1" a="1"/>
  <c r="V448" i="7" s="1"/>
  <c r="A449" i="7"/>
  <c r="V449" i="7" s="1" a="1"/>
  <c r="V449" i="7" s="1"/>
  <c r="A450" i="7"/>
  <c r="V450" i="7" s="1" a="1"/>
  <c r="V450" i="7" s="1"/>
  <c r="A451" i="7"/>
  <c r="V451" i="7" s="1" a="1"/>
  <c r="V451" i="7" s="1"/>
  <c r="A452" i="7"/>
  <c r="V452" i="7" s="1" a="1"/>
  <c r="V452" i="7" s="1"/>
  <c r="A453" i="7"/>
  <c r="V453" i="7" s="1" a="1"/>
  <c r="V453" i="7" s="1"/>
  <c r="A454" i="7"/>
  <c r="V454" i="7" s="1" a="1"/>
  <c r="V454" i="7" s="1"/>
  <c r="A455" i="7"/>
  <c r="V455" i="7" s="1" a="1"/>
  <c r="V455" i="7" s="1"/>
  <c r="A456" i="7"/>
  <c r="V456" i="7" s="1" a="1"/>
  <c r="V456" i="7" s="1"/>
  <c r="A457" i="7"/>
  <c r="V457" i="7" s="1" a="1"/>
  <c r="V457" i="7" s="1"/>
  <c r="A458" i="7"/>
  <c r="V458" i="7" s="1" a="1"/>
  <c r="V458" i="7" s="1"/>
  <c r="A459" i="7"/>
  <c r="V459" i="7" s="1" a="1"/>
  <c r="V459" i="7" s="1"/>
  <c r="A460" i="7"/>
  <c r="V460" i="7" s="1" a="1"/>
  <c r="V460" i="7" s="1"/>
  <c r="A461" i="7"/>
  <c r="V461" i="7" s="1" a="1"/>
  <c r="V461" i="7" s="1"/>
  <c r="A462" i="7"/>
  <c r="V462" i="7" s="1" a="1"/>
  <c r="V462" i="7" s="1"/>
  <c r="A463" i="7"/>
  <c r="V463" i="7" s="1" a="1"/>
  <c r="V463" i="7" s="1"/>
  <c r="A464" i="7"/>
  <c r="V464" i="7" s="1" a="1"/>
  <c r="V464" i="7" s="1"/>
  <c r="A465" i="7"/>
  <c r="V465" i="7" s="1" a="1"/>
  <c r="V465" i="7" s="1"/>
  <c r="A466" i="7"/>
  <c r="V466" i="7" s="1" a="1"/>
  <c r="V466" i="7" s="1"/>
  <c r="A467" i="7"/>
  <c r="V467" i="7" s="1" a="1"/>
  <c r="V467" i="7" s="1"/>
  <c r="A468" i="7"/>
  <c r="V468" i="7" s="1" a="1"/>
  <c r="V468" i="7" s="1"/>
  <c r="A469" i="7"/>
  <c r="V469" i="7" s="1" a="1"/>
  <c r="V469" i="7" s="1"/>
  <c r="A470" i="7"/>
  <c r="V470" i="7" s="1" a="1"/>
  <c r="V470" i="7" s="1"/>
  <c r="A471" i="7"/>
  <c r="V471" i="7" s="1" a="1"/>
  <c r="V471" i="7" s="1"/>
  <c r="A472" i="7"/>
  <c r="V472" i="7" s="1" a="1"/>
  <c r="V472" i="7" s="1"/>
  <c r="A473" i="7"/>
  <c r="V473" i="7" s="1" a="1"/>
  <c r="V473" i="7" s="1"/>
  <c r="A474" i="7"/>
  <c r="V474" i="7" s="1" a="1"/>
  <c r="V474" i="7" s="1"/>
  <c r="A475" i="7"/>
  <c r="V475" i="7" s="1" a="1"/>
  <c r="V475" i="7" s="1"/>
  <c r="A476" i="7"/>
  <c r="V476" i="7" s="1" a="1"/>
  <c r="V476" i="7" s="1"/>
  <c r="A477" i="7"/>
  <c r="V477" i="7" s="1" a="1"/>
  <c r="V477" i="7" s="1"/>
  <c r="A478" i="7"/>
  <c r="V478" i="7" s="1" a="1"/>
  <c r="V478" i="7" s="1"/>
  <c r="A479" i="7"/>
  <c r="V479" i="7" s="1" a="1"/>
  <c r="V479" i="7" s="1"/>
  <c r="A480" i="7"/>
  <c r="V480" i="7" s="1" a="1"/>
  <c r="V480" i="7" s="1"/>
  <c r="A481" i="7"/>
  <c r="V481" i="7" s="1" a="1"/>
  <c r="V481" i="7" s="1"/>
  <c r="A482" i="7"/>
  <c r="V482" i="7" s="1" a="1"/>
  <c r="V482" i="7" s="1"/>
  <c r="A483" i="7"/>
  <c r="V483" i="7" s="1" a="1"/>
  <c r="V483" i="7" s="1"/>
  <c r="A484" i="7"/>
  <c r="V484" i="7" s="1" a="1"/>
  <c r="V484" i="7" s="1"/>
  <c r="A485" i="7"/>
  <c r="V485" i="7" s="1" a="1"/>
  <c r="V485" i="7" s="1"/>
  <c r="A486" i="7"/>
  <c r="V486" i="7" s="1" a="1"/>
  <c r="V486" i="7" s="1"/>
  <c r="A487" i="7"/>
  <c r="V487" i="7" s="1" a="1"/>
  <c r="V487" i="7" s="1"/>
  <c r="A488" i="7"/>
  <c r="V488" i="7" s="1" a="1"/>
  <c r="V488" i="7" s="1"/>
  <c r="A489" i="7"/>
  <c r="V489" i="7" s="1" a="1"/>
  <c r="V489" i="7" s="1"/>
  <c r="A490" i="7"/>
  <c r="V490" i="7" s="1" a="1"/>
  <c r="V490" i="7" s="1"/>
  <c r="A491" i="7"/>
  <c r="V491" i="7" s="1" a="1"/>
  <c r="V491" i="7" s="1"/>
  <c r="A492" i="7"/>
  <c r="V492" i="7" s="1" a="1"/>
  <c r="V492" i="7" s="1"/>
  <c r="A493" i="7"/>
  <c r="V493" i="7" s="1" a="1"/>
  <c r="V493" i="7" s="1"/>
  <c r="A494" i="7"/>
  <c r="V494" i="7" s="1" a="1"/>
  <c r="V494" i="7" s="1"/>
  <c r="A495" i="7"/>
  <c r="V495" i="7" s="1" a="1"/>
  <c r="V495" i="7" s="1"/>
  <c r="A496" i="7"/>
  <c r="V496" i="7" s="1" a="1"/>
  <c r="V496" i="7" s="1"/>
  <c r="A497" i="7"/>
  <c r="V497" i="7" s="1" a="1"/>
  <c r="V497" i="7" s="1"/>
  <c r="A498" i="7"/>
  <c r="V498" i="7" s="1" a="1"/>
  <c r="V498" i="7" s="1"/>
  <c r="A499" i="7"/>
  <c r="V499" i="7" s="1" a="1"/>
  <c r="V499" i="7" s="1"/>
  <c r="A500" i="7"/>
  <c r="V500" i="7" s="1" a="1"/>
  <c r="V500" i="7" s="1"/>
  <c r="A501" i="7"/>
  <c r="V501" i="7" s="1" a="1"/>
  <c r="V501" i="7" s="1"/>
  <c r="A502" i="7"/>
  <c r="V502" i="7" s="1" a="1"/>
  <c r="V502" i="7" s="1"/>
  <c r="A503" i="7"/>
  <c r="V503" i="7" s="1" a="1"/>
  <c r="V503" i="7" s="1"/>
  <c r="A504" i="7"/>
  <c r="V504" i="7" s="1" a="1"/>
  <c r="V504" i="7" s="1"/>
  <c r="A505" i="7"/>
  <c r="V505" i="7" s="1" a="1"/>
  <c r="V505" i="7" s="1"/>
  <c r="A506" i="7"/>
  <c r="V506" i="7" s="1" a="1"/>
  <c r="V506" i="7" s="1"/>
  <c r="A507" i="7"/>
  <c r="V507" i="7" s="1" a="1"/>
  <c r="V507" i="7" s="1"/>
  <c r="A508" i="7"/>
  <c r="V508" i="7" s="1" a="1"/>
  <c r="V508" i="7" s="1"/>
  <c r="A509" i="7"/>
  <c r="V509" i="7" s="1" a="1"/>
  <c r="V509" i="7" s="1"/>
  <c r="A510" i="7"/>
  <c r="V510" i="7" s="1" a="1"/>
  <c r="V510" i="7" s="1"/>
  <c r="A511" i="7"/>
  <c r="V511" i="7" s="1" a="1"/>
  <c r="V511" i="7" s="1"/>
  <c r="A512" i="7"/>
  <c r="V512" i="7" s="1" a="1"/>
  <c r="V512" i="7" s="1"/>
  <c r="A513" i="7"/>
  <c r="V513" i="7" s="1" a="1"/>
  <c r="V513" i="7" s="1"/>
  <c r="A514" i="7"/>
  <c r="V514" i="7" s="1" a="1"/>
  <c r="V514" i="7" s="1"/>
  <c r="A515" i="7"/>
  <c r="V515" i="7" s="1" a="1"/>
  <c r="V515" i="7" s="1"/>
  <c r="A516" i="7"/>
  <c r="V516" i="7" s="1" a="1"/>
  <c r="V516" i="7" s="1"/>
  <c r="A517" i="7"/>
  <c r="V517" i="7" s="1" a="1"/>
  <c r="V517" i="7" s="1"/>
  <c r="A518" i="7"/>
  <c r="V518" i="7" s="1" a="1"/>
  <c r="V518" i="7" s="1"/>
  <c r="A519" i="7"/>
  <c r="V519" i="7" s="1" a="1"/>
  <c r="V519" i="7" s="1"/>
  <c r="A520" i="7"/>
  <c r="V520" i="7" s="1" a="1"/>
  <c r="V520" i="7" s="1"/>
  <c r="A521" i="7"/>
  <c r="V521" i="7" s="1" a="1"/>
  <c r="V521" i="7" s="1"/>
  <c r="A522" i="7"/>
  <c r="V522" i="7" s="1" a="1"/>
  <c r="V522" i="7" s="1"/>
  <c r="A523" i="7"/>
  <c r="V523" i="7" s="1" a="1"/>
  <c r="V523" i="7" s="1"/>
  <c r="A524" i="7"/>
  <c r="V524" i="7" s="1" a="1"/>
  <c r="V524" i="7" s="1"/>
  <c r="A525" i="7"/>
  <c r="V525" i="7" s="1" a="1"/>
  <c r="V525" i="7" s="1"/>
  <c r="A526" i="7"/>
  <c r="V526" i="7" s="1" a="1"/>
  <c r="V526" i="7" s="1"/>
  <c r="A527" i="7"/>
  <c r="V527" i="7" s="1" a="1"/>
  <c r="V527" i="7" s="1"/>
  <c r="A528" i="7"/>
  <c r="V528" i="7" s="1" a="1"/>
  <c r="V528" i="7" s="1"/>
  <c r="A529" i="7"/>
  <c r="V529" i="7" s="1" a="1"/>
  <c r="V529" i="7" s="1"/>
  <c r="A530" i="7"/>
  <c r="V530" i="7" s="1" a="1"/>
  <c r="V530" i="7" s="1"/>
  <c r="A531" i="7"/>
  <c r="V531" i="7" s="1" a="1"/>
  <c r="V531" i="7" s="1"/>
  <c r="A532" i="7"/>
  <c r="V532" i="7" s="1" a="1"/>
  <c r="V532" i="7" s="1"/>
  <c r="A533" i="7"/>
  <c r="V533" i="7" s="1" a="1"/>
  <c r="V533" i="7" s="1"/>
  <c r="A534" i="7"/>
  <c r="V534" i="7" s="1" a="1"/>
  <c r="V534" i="7" s="1"/>
  <c r="A535" i="7"/>
  <c r="V535" i="7" s="1" a="1"/>
  <c r="V535" i="7" s="1"/>
  <c r="A536" i="7"/>
  <c r="V536" i="7" s="1" a="1"/>
  <c r="V536" i="7" s="1"/>
  <c r="A537" i="7"/>
  <c r="V537" i="7" s="1" a="1"/>
  <c r="V537" i="7" s="1"/>
  <c r="A538" i="7"/>
  <c r="V538" i="7" s="1" a="1"/>
  <c r="V538" i="7" s="1"/>
  <c r="A539" i="7"/>
  <c r="V539" i="7" s="1" a="1"/>
  <c r="V539" i="7" s="1"/>
  <c r="A540" i="7"/>
  <c r="V540" i="7" s="1" a="1"/>
  <c r="V540" i="7" s="1"/>
  <c r="A541" i="7"/>
  <c r="V541" i="7" s="1" a="1"/>
  <c r="V541" i="7" s="1"/>
  <c r="A542" i="7"/>
  <c r="V542" i="7" s="1" a="1"/>
  <c r="V542" i="7" s="1"/>
  <c r="A543" i="7"/>
  <c r="V543" i="7" s="1" a="1"/>
  <c r="V543" i="7" s="1"/>
  <c r="A544" i="7"/>
  <c r="V544" i="7" s="1" a="1"/>
  <c r="V544" i="7" s="1"/>
  <c r="A545" i="7"/>
  <c r="V545" i="7" s="1" a="1"/>
  <c r="V545" i="7" s="1"/>
  <c r="A546" i="7"/>
  <c r="V546" i="7" s="1" a="1"/>
  <c r="V546" i="7" s="1"/>
  <c r="A547" i="7"/>
  <c r="V547" i="7" s="1" a="1"/>
  <c r="V547" i="7" s="1"/>
  <c r="A548" i="7"/>
  <c r="V548" i="7" s="1" a="1"/>
  <c r="V548" i="7" s="1"/>
  <c r="A549" i="7"/>
  <c r="V549" i="7" s="1" a="1"/>
  <c r="V549" i="7" s="1"/>
  <c r="A550" i="7"/>
  <c r="V550" i="7" s="1" a="1"/>
  <c r="V550" i="7" s="1"/>
  <c r="A551" i="7"/>
  <c r="V551" i="7" s="1" a="1"/>
  <c r="V551" i="7" s="1"/>
  <c r="A552" i="7"/>
  <c r="V552" i="7" s="1" a="1"/>
  <c r="V552" i="7" s="1"/>
  <c r="A553" i="7"/>
  <c r="V553" i="7" s="1" a="1"/>
  <c r="V553" i="7" s="1"/>
  <c r="A554" i="7"/>
  <c r="V554" i="7" s="1" a="1"/>
  <c r="V554" i="7" s="1"/>
  <c r="A555" i="7"/>
  <c r="V555" i="7" s="1" a="1"/>
  <c r="V555" i="7" s="1"/>
  <c r="A556" i="7"/>
  <c r="V556" i="7" s="1" a="1"/>
  <c r="V556" i="7" s="1"/>
  <c r="A557" i="7"/>
  <c r="V557" i="7" s="1" a="1"/>
  <c r="V557" i="7" s="1"/>
  <c r="A558" i="7"/>
  <c r="V558" i="7" s="1" a="1"/>
  <c r="V558" i="7" s="1"/>
  <c r="A559" i="7"/>
  <c r="V559" i="7" s="1" a="1"/>
  <c r="V559" i="7" s="1"/>
  <c r="A560" i="7"/>
  <c r="V560" i="7" s="1" a="1"/>
  <c r="V560" i="7" s="1"/>
  <c r="A561" i="7"/>
  <c r="V561" i="7" s="1" a="1"/>
  <c r="V561" i="7" s="1"/>
  <c r="A562" i="7"/>
  <c r="V562" i="7" s="1" a="1"/>
  <c r="V562" i="7" s="1"/>
  <c r="A563" i="7"/>
  <c r="V563" i="7" s="1" a="1"/>
  <c r="V563" i="7" s="1"/>
  <c r="A564" i="7"/>
  <c r="V564" i="7" s="1" a="1"/>
  <c r="V564" i="7" s="1"/>
  <c r="A565" i="7"/>
  <c r="V565" i="7" s="1" a="1"/>
  <c r="V565" i="7" s="1"/>
  <c r="A566" i="7"/>
  <c r="V566" i="7" s="1" a="1"/>
  <c r="V566" i="7" s="1"/>
  <c r="A567" i="7"/>
  <c r="V567" i="7" s="1" a="1"/>
  <c r="V567" i="7" s="1"/>
  <c r="A568" i="7"/>
  <c r="V568" i="7" s="1" a="1"/>
  <c r="V568" i="7" s="1"/>
  <c r="A569" i="7"/>
  <c r="V569" i="7" s="1" a="1"/>
  <c r="V569" i="7" s="1"/>
  <c r="A570" i="7"/>
  <c r="V570" i="7" s="1" a="1"/>
  <c r="V570" i="7" s="1"/>
  <c r="A571" i="7"/>
  <c r="V571" i="7" s="1" a="1"/>
  <c r="V571" i="7" s="1"/>
  <c r="A572" i="7"/>
  <c r="V572" i="7" s="1" a="1"/>
  <c r="V572" i="7" s="1"/>
  <c r="A573" i="7"/>
  <c r="V573" i="7" s="1" a="1"/>
  <c r="V573" i="7" s="1"/>
  <c r="A574" i="7"/>
  <c r="V574" i="7" s="1" a="1"/>
  <c r="V574" i="7" s="1"/>
  <c r="A575" i="7"/>
  <c r="V575" i="7" s="1" a="1"/>
  <c r="V575" i="7" s="1"/>
  <c r="A576" i="7"/>
  <c r="V576" i="7" s="1" a="1"/>
  <c r="V576" i="7" s="1"/>
  <c r="A577" i="7"/>
  <c r="V577" i="7" s="1" a="1"/>
  <c r="V577" i="7" s="1"/>
  <c r="A578" i="7"/>
  <c r="V578" i="7" s="1" a="1"/>
  <c r="V578" i="7" s="1"/>
  <c r="A579" i="7"/>
  <c r="V579" i="7" s="1" a="1"/>
  <c r="V579" i="7" s="1"/>
  <c r="A580" i="7"/>
  <c r="V580" i="7" s="1" a="1"/>
  <c r="V580" i="7" s="1"/>
  <c r="A581" i="7"/>
  <c r="V581" i="7" s="1" a="1"/>
  <c r="V581" i="7" s="1"/>
  <c r="A582" i="7"/>
  <c r="V582" i="7" s="1" a="1"/>
  <c r="V582" i="7" s="1"/>
  <c r="A583" i="7"/>
  <c r="V583" i="7" s="1" a="1"/>
  <c r="V583" i="7" s="1"/>
  <c r="A584" i="7"/>
  <c r="V584" i="7" s="1" a="1"/>
  <c r="V584" i="7" s="1"/>
  <c r="A585" i="7"/>
  <c r="V585" i="7" s="1" a="1"/>
  <c r="V585" i="7" s="1"/>
  <c r="A586" i="7"/>
  <c r="V586" i="7" s="1" a="1"/>
  <c r="V586" i="7" s="1"/>
  <c r="A587" i="7"/>
  <c r="V587" i="7" s="1" a="1"/>
  <c r="V587" i="7" s="1"/>
  <c r="A588" i="7"/>
  <c r="V588" i="7" s="1" a="1"/>
  <c r="V588" i="7" s="1"/>
  <c r="A589" i="7"/>
  <c r="V589" i="7" s="1" a="1"/>
  <c r="V589" i="7" s="1"/>
  <c r="A590" i="7"/>
  <c r="V590" i="7" s="1" a="1"/>
  <c r="V590" i="7" s="1"/>
  <c r="A591" i="7"/>
  <c r="V591" i="7" s="1" a="1"/>
  <c r="V591" i="7" s="1"/>
  <c r="A592" i="7"/>
  <c r="V592" i="7" s="1" a="1"/>
  <c r="V592" i="7" s="1"/>
  <c r="A593" i="7"/>
  <c r="V593" i="7" s="1" a="1"/>
  <c r="V593" i="7" s="1"/>
  <c r="A594" i="7"/>
  <c r="V594" i="7" s="1" a="1"/>
  <c r="V594" i="7" s="1"/>
  <c r="A595" i="7"/>
  <c r="V595" i="7" s="1" a="1"/>
  <c r="V595" i="7" s="1"/>
  <c r="A596" i="7"/>
  <c r="V596" i="7" s="1" a="1"/>
  <c r="V596" i="7" s="1"/>
  <c r="A597" i="7"/>
  <c r="V597" i="7" s="1" a="1"/>
  <c r="V597" i="7" s="1"/>
  <c r="A598" i="7"/>
  <c r="V598" i="7" s="1" a="1"/>
  <c r="V598" i="7" s="1"/>
  <c r="A599" i="7"/>
  <c r="V599" i="7" s="1" a="1"/>
  <c r="V599" i="7" s="1"/>
  <c r="A600" i="7"/>
  <c r="V600" i="7" s="1" a="1"/>
  <c r="V600" i="7" s="1"/>
  <c r="A601" i="7"/>
  <c r="V601" i="7" s="1" a="1"/>
  <c r="V601" i="7" s="1"/>
  <c r="A602" i="7"/>
  <c r="V602" i="7" s="1" a="1"/>
  <c r="V602" i="7" s="1"/>
  <c r="A603" i="7"/>
  <c r="V603" i="7" s="1" a="1"/>
  <c r="V603" i="7" s="1"/>
  <c r="A604" i="7"/>
  <c r="V604" i="7" s="1" a="1"/>
  <c r="V604" i="7" s="1"/>
  <c r="A605" i="7"/>
  <c r="V605" i="7" s="1" a="1"/>
  <c r="V605" i="7" s="1"/>
  <c r="A606" i="7"/>
  <c r="V606" i="7" s="1" a="1"/>
  <c r="V606" i="7" s="1"/>
  <c r="A607" i="7"/>
  <c r="V607" i="7" s="1" a="1"/>
  <c r="V607" i="7" s="1"/>
  <c r="A608" i="7"/>
  <c r="V608" i="7" s="1" a="1"/>
  <c r="V608" i="7" s="1"/>
  <c r="A609" i="7"/>
  <c r="V609" i="7" s="1" a="1"/>
  <c r="V609" i="7" s="1"/>
  <c r="A610" i="7"/>
  <c r="V610" i="7" s="1" a="1"/>
  <c r="V610" i="7" s="1"/>
  <c r="A611" i="7"/>
  <c r="V611" i="7" s="1" a="1"/>
  <c r="V611" i="7" s="1"/>
  <c r="A612" i="7"/>
  <c r="V612" i="7" s="1" a="1"/>
  <c r="V612" i="7" s="1"/>
  <c r="A613" i="7"/>
  <c r="V613" i="7" s="1" a="1"/>
  <c r="V613" i="7" s="1"/>
  <c r="A614" i="7"/>
  <c r="V614" i="7" s="1" a="1"/>
  <c r="V614" i="7" s="1"/>
  <c r="A615" i="7"/>
  <c r="V615" i="7" s="1" a="1"/>
  <c r="V615" i="7" s="1"/>
  <c r="A616" i="7"/>
  <c r="V616" i="7" s="1" a="1"/>
  <c r="V616" i="7" s="1"/>
  <c r="A617" i="7"/>
  <c r="V617" i="7" s="1" a="1"/>
  <c r="V617" i="7" s="1"/>
  <c r="A618" i="7"/>
  <c r="V618" i="7" s="1" a="1"/>
  <c r="V618" i="7" s="1"/>
  <c r="A619" i="7"/>
  <c r="V619" i="7" s="1" a="1"/>
  <c r="V619" i="7" s="1"/>
  <c r="A620" i="7"/>
  <c r="V620" i="7" s="1" a="1"/>
  <c r="V620" i="7" s="1"/>
  <c r="A621" i="7"/>
  <c r="V621" i="7" s="1" a="1"/>
  <c r="V621" i="7" s="1"/>
  <c r="A622" i="7"/>
  <c r="V622" i="7" s="1" a="1"/>
  <c r="V622" i="7" s="1"/>
  <c r="A623" i="7"/>
  <c r="V623" i="7" s="1" a="1"/>
  <c r="V623" i="7" s="1"/>
  <c r="A624" i="7"/>
  <c r="V624" i="7" s="1" a="1"/>
  <c r="V624" i="7" s="1"/>
  <c r="A625" i="7"/>
  <c r="V625" i="7" s="1" a="1"/>
  <c r="V625" i="7" s="1"/>
  <c r="A626" i="7"/>
  <c r="V626" i="7" s="1" a="1"/>
  <c r="V626" i="7" s="1"/>
  <c r="A627" i="7"/>
  <c r="V627" i="7" s="1" a="1"/>
  <c r="V627" i="7" s="1"/>
  <c r="A628" i="7"/>
  <c r="V628" i="7" s="1" a="1"/>
  <c r="V628" i="7" s="1"/>
  <c r="A629" i="7"/>
  <c r="V629" i="7" s="1" a="1"/>
  <c r="V629" i="7" s="1"/>
  <c r="A630" i="7"/>
  <c r="V630" i="7" s="1" a="1"/>
  <c r="V630" i="7" s="1"/>
  <c r="A631" i="7"/>
  <c r="V631" i="7" s="1" a="1"/>
  <c r="V631" i="7" s="1"/>
  <c r="A632" i="7"/>
  <c r="V632" i="7" s="1" a="1"/>
  <c r="V632" i="7" s="1"/>
  <c r="A633" i="7"/>
  <c r="V633" i="7" s="1" a="1"/>
  <c r="V633" i="7" s="1"/>
  <c r="A634" i="7"/>
  <c r="V634" i="7" s="1" a="1"/>
  <c r="V634" i="7" s="1"/>
  <c r="A635" i="7"/>
  <c r="V635" i="7" s="1" a="1"/>
  <c r="V635" i="7" s="1"/>
  <c r="A636" i="7"/>
  <c r="V636" i="7" s="1" a="1"/>
  <c r="V636" i="7" s="1"/>
  <c r="A637" i="7"/>
  <c r="V637" i="7" s="1" a="1"/>
  <c r="V637" i="7" s="1"/>
  <c r="A638" i="7"/>
  <c r="V638" i="7" s="1" a="1"/>
  <c r="V638" i="7" s="1"/>
  <c r="A639" i="7"/>
  <c r="V639" i="7" s="1" a="1"/>
  <c r="V639" i="7" s="1"/>
  <c r="A640" i="7"/>
  <c r="V640" i="7" s="1" a="1"/>
  <c r="V640" i="7" s="1"/>
  <c r="A641" i="7"/>
  <c r="V641" i="7" s="1" a="1"/>
  <c r="V641" i="7" s="1"/>
  <c r="A642" i="7"/>
  <c r="V642" i="7" s="1" a="1"/>
  <c r="V642" i="7" s="1"/>
  <c r="A643" i="7"/>
  <c r="V643" i="7" s="1" a="1"/>
  <c r="V643" i="7" s="1"/>
  <c r="A644" i="7"/>
  <c r="V644" i="7" s="1" a="1"/>
  <c r="V644" i="7" s="1"/>
  <c r="A645" i="7"/>
  <c r="V645" i="7" s="1" a="1"/>
  <c r="V645" i="7" s="1"/>
  <c r="A646" i="7"/>
  <c r="V646" i="7" s="1" a="1"/>
  <c r="V646" i="7" s="1"/>
  <c r="A647" i="7"/>
  <c r="V647" i="7" s="1" a="1"/>
  <c r="V647" i="7" s="1"/>
  <c r="A648" i="7"/>
  <c r="V648" i="7" s="1" a="1"/>
  <c r="V648" i="7" s="1"/>
  <c r="A649" i="7"/>
  <c r="V649" i="7" s="1" a="1"/>
  <c r="V649" i="7" s="1"/>
  <c r="A650" i="7"/>
  <c r="V650" i="7" s="1" a="1"/>
  <c r="V650" i="7" s="1"/>
  <c r="A651" i="7"/>
  <c r="V651" i="7" s="1" a="1"/>
  <c r="V651" i="7" s="1"/>
  <c r="A652" i="7"/>
  <c r="V652" i="7" s="1" a="1"/>
  <c r="V652" i="7" s="1"/>
  <c r="A653" i="7"/>
  <c r="V653" i="7" s="1" a="1"/>
  <c r="V653" i="7" s="1"/>
  <c r="A654" i="7"/>
  <c r="V654" i="7" s="1" a="1"/>
  <c r="V654" i="7" s="1"/>
  <c r="A655" i="7"/>
  <c r="V655" i="7" s="1" a="1"/>
  <c r="V655" i="7" s="1"/>
  <c r="A656" i="7"/>
  <c r="V656" i="7" s="1" a="1"/>
  <c r="V656" i="7" s="1"/>
  <c r="A657" i="7"/>
  <c r="V657" i="7" s="1" a="1"/>
  <c r="V657" i="7" s="1"/>
  <c r="A658" i="7"/>
  <c r="V658" i="7" s="1" a="1"/>
  <c r="V658" i="7" s="1"/>
  <c r="A659" i="7"/>
  <c r="V659" i="7" s="1" a="1"/>
  <c r="V659" i="7" s="1"/>
  <c r="A660" i="7"/>
  <c r="V660" i="7" s="1" a="1"/>
  <c r="V660" i="7" s="1"/>
  <c r="A661" i="7"/>
  <c r="V661" i="7" s="1" a="1"/>
  <c r="V661" i="7" s="1"/>
  <c r="A662" i="7"/>
  <c r="V662" i="7" s="1" a="1"/>
  <c r="V662" i="7" s="1"/>
  <c r="A663" i="7"/>
  <c r="V663" i="7" s="1" a="1"/>
  <c r="V663" i="7" s="1"/>
  <c r="A664" i="7"/>
  <c r="V664" i="7" s="1" a="1"/>
  <c r="V664" i="7" s="1"/>
  <c r="A665" i="7"/>
  <c r="V665" i="7" s="1" a="1"/>
  <c r="V665" i="7" s="1"/>
  <c r="A666" i="7"/>
  <c r="V666" i="7" s="1" a="1"/>
  <c r="V666" i="7" s="1"/>
  <c r="A667" i="7"/>
  <c r="V667" i="7" s="1" a="1"/>
  <c r="V667" i="7" s="1"/>
  <c r="A668" i="7"/>
  <c r="V668" i="7" s="1" a="1"/>
  <c r="V668" i="7" s="1"/>
  <c r="A669" i="7"/>
  <c r="V669" i="7" s="1" a="1"/>
  <c r="V669" i="7" s="1"/>
  <c r="A670" i="7"/>
  <c r="V670" i="7" s="1" a="1"/>
  <c r="V670" i="7" s="1"/>
  <c r="A671" i="7"/>
  <c r="V671" i="7" s="1" a="1"/>
  <c r="V671" i="7" s="1"/>
  <c r="A672" i="7"/>
  <c r="V672" i="7" s="1" a="1"/>
  <c r="V672" i="7" s="1"/>
  <c r="A673" i="7"/>
  <c r="V673" i="7" s="1" a="1"/>
  <c r="V673" i="7" s="1"/>
  <c r="A674" i="7"/>
  <c r="V674" i="7" s="1" a="1"/>
  <c r="V674" i="7" s="1"/>
  <c r="A675" i="7"/>
  <c r="V675" i="7" s="1" a="1"/>
  <c r="V675" i="7" s="1"/>
  <c r="A676" i="7"/>
  <c r="V676" i="7" s="1" a="1"/>
  <c r="V676" i="7" s="1"/>
  <c r="A677" i="7"/>
  <c r="V677" i="7" s="1" a="1"/>
  <c r="V677" i="7" s="1"/>
  <c r="A678" i="7"/>
  <c r="V678" i="7" s="1" a="1"/>
  <c r="V678" i="7" s="1"/>
  <c r="A679" i="7"/>
  <c r="V679" i="7" s="1" a="1"/>
  <c r="V679" i="7" s="1"/>
  <c r="A680" i="7"/>
  <c r="V680" i="7" s="1" a="1"/>
  <c r="V680" i="7" s="1"/>
  <c r="A681" i="7"/>
  <c r="V681" i="7" s="1" a="1"/>
  <c r="V681" i="7" s="1"/>
  <c r="A682" i="7"/>
  <c r="V682" i="7" s="1" a="1"/>
  <c r="V682" i="7" s="1"/>
  <c r="A683" i="7"/>
  <c r="V683" i="7" s="1" a="1"/>
  <c r="V683" i="7" s="1"/>
  <c r="A684" i="7"/>
  <c r="V684" i="7" s="1" a="1"/>
  <c r="V684" i="7" s="1"/>
  <c r="A685" i="7"/>
  <c r="V685" i="7" s="1" a="1"/>
  <c r="V685" i="7" s="1"/>
  <c r="A686" i="7"/>
  <c r="V686" i="7" s="1" a="1"/>
  <c r="V686" i="7" s="1"/>
  <c r="A687" i="7"/>
  <c r="V687" i="7" s="1" a="1"/>
  <c r="V687" i="7" s="1"/>
  <c r="A688" i="7"/>
  <c r="V688" i="7" s="1" a="1"/>
  <c r="V688" i="7" s="1"/>
  <c r="A689" i="7"/>
  <c r="V689" i="7" s="1" a="1"/>
  <c r="V689" i="7" s="1"/>
  <c r="A690" i="7"/>
  <c r="V690" i="7" s="1" a="1"/>
  <c r="V690" i="7" s="1"/>
  <c r="A691" i="7"/>
  <c r="V691" i="7" s="1" a="1"/>
  <c r="V691" i="7" s="1"/>
  <c r="A692" i="7"/>
  <c r="V692" i="7" s="1" a="1"/>
  <c r="V692" i="7" s="1"/>
  <c r="A693" i="7"/>
  <c r="V693" i="7" s="1" a="1"/>
  <c r="V693" i="7" s="1"/>
  <c r="A694" i="7"/>
  <c r="V694" i="7" s="1" a="1"/>
  <c r="V694" i="7" s="1"/>
  <c r="A695" i="7"/>
  <c r="V695" i="7" s="1" a="1"/>
  <c r="V695" i="7" s="1"/>
  <c r="A696" i="7"/>
  <c r="V696" i="7" s="1" a="1"/>
  <c r="V696" i="7" s="1"/>
  <c r="A697" i="7"/>
  <c r="V697" i="7" s="1" a="1"/>
  <c r="V697" i="7" s="1"/>
  <c r="A698" i="7"/>
  <c r="V698" i="7" s="1" a="1"/>
  <c r="V698" i="7" s="1"/>
  <c r="A699" i="7"/>
  <c r="V699" i="7" s="1" a="1"/>
  <c r="V699" i="7" s="1"/>
  <c r="A700" i="7"/>
  <c r="V700" i="7" s="1" a="1"/>
  <c r="V700" i="7" s="1"/>
  <c r="A701" i="7"/>
  <c r="V701" i="7" s="1" a="1"/>
  <c r="V701" i="7" s="1"/>
  <c r="A702" i="7"/>
  <c r="V702" i="7" s="1" a="1"/>
  <c r="V702" i="7" s="1"/>
  <c r="A703" i="7"/>
  <c r="V703" i="7" s="1" a="1"/>
  <c r="V703" i="7" s="1"/>
  <c r="A704" i="7"/>
  <c r="V704" i="7" s="1" a="1"/>
  <c r="V704" i="7" s="1"/>
  <c r="A705" i="7"/>
  <c r="V705" i="7" s="1" a="1"/>
  <c r="V705" i="7" s="1"/>
  <c r="A706" i="7"/>
  <c r="V706" i="7" s="1" a="1"/>
  <c r="V706" i="7" s="1"/>
  <c r="A707" i="7"/>
  <c r="V707" i="7" s="1" a="1"/>
  <c r="V707" i="7" s="1"/>
  <c r="A708" i="7"/>
  <c r="V708" i="7" s="1" a="1"/>
  <c r="V708" i="7" s="1"/>
  <c r="A709" i="7"/>
  <c r="V709" i="7" s="1" a="1"/>
  <c r="V709" i="7" s="1"/>
  <c r="A710" i="7"/>
  <c r="V710" i="7" s="1" a="1"/>
  <c r="V710" i="7" s="1"/>
  <c r="A711" i="7"/>
  <c r="V711" i="7" s="1" a="1"/>
  <c r="V711" i="7" s="1"/>
  <c r="A712" i="7"/>
  <c r="V712" i="7" s="1" a="1"/>
  <c r="V712" i="7" s="1"/>
  <c r="A713" i="7"/>
  <c r="V713" i="7" s="1" a="1"/>
  <c r="V713" i="7" s="1"/>
  <c r="A714" i="7"/>
  <c r="V714" i="7" s="1" a="1"/>
  <c r="V714" i="7" s="1"/>
  <c r="A715" i="7"/>
  <c r="V715" i="7" s="1" a="1"/>
  <c r="V715" i="7" s="1"/>
  <c r="A716" i="7"/>
  <c r="V716" i="7" s="1" a="1"/>
  <c r="V716" i="7" s="1"/>
  <c r="A717" i="7"/>
  <c r="V717" i="7" s="1" a="1"/>
  <c r="V717" i="7" s="1"/>
  <c r="A718" i="7"/>
  <c r="V718" i="7" s="1" a="1"/>
  <c r="V718" i="7" s="1"/>
  <c r="A719" i="7"/>
  <c r="V719" i="7" s="1" a="1"/>
  <c r="V719" i="7" s="1"/>
  <c r="A720" i="7"/>
  <c r="V720" i="7" s="1" a="1"/>
  <c r="V720" i="7" s="1"/>
  <c r="A721" i="7"/>
  <c r="V721" i="7" s="1" a="1"/>
  <c r="V721" i="7" s="1"/>
  <c r="A722" i="7"/>
  <c r="V722" i="7" s="1" a="1"/>
  <c r="V722" i="7" s="1"/>
  <c r="A723" i="7"/>
  <c r="V723" i="7" s="1" a="1"/>
  <c r="V723" i="7" s="1"/>
  <c r="A724" i="7"/>
  <c r="V724" i="7" s="1" a="1"/>
  <c r="V724" i="7" s="1"/>
  <c r="A725" i="7"/>
  <c r="V725" i="7" s="1" a="1"/>
  <c r="V725" i="7" s="1"/>
  <c r="A726" i="7"/>
  <c r="V726" i="7" s="1" a="1"/>
  <c r="V726" i="7" s="1"/>
  <c r="A727" i="7"/>
  <c r="V727" i="7" s="1" a="1"/>
  <c r="V727" i="7" s="1"/>
  <c r="A728" i="7"/>
  <c r="V728" i="7" s="1" a="1"/>
  <c r="V728" i="7" s="1"/>
  <c r="A729" i="7"/>
  <c r="V729" i="7" s="1" a="1"/>
  <c r="V729" i="7" s="1"/>
  <c r="A730" i="7"/>
  <c r="V730" i="7" s="1" a="1"/>
  <c r="V730" i="7" s="1"/>
  <c r="A731" i="7"/>
  <c r="V731" i="7" s="1" a="1"/>
  <c r="V731" i="7" s="1"/>
  <c r="A732" i="7"/>
  <c r="V732" i="7" s="1" a="1"/>
  <c r="V732" i="7" s="1"/>
  <c r="A733" i="7"/>
  <c r="V733" i="7" s="1" a="1"/>
  <c r="V733" i="7" s="1"/>
  <c r="A734" i="7"/>
  <c r="V734" i="7" s="1" a="1"/>
  <c r="V734" i="7" s="1"/>
  <c r="A735" i="7"/>
  <c r="V735" i="7" s="1" a="1"/>
  <c r="V735" i="7" s="1"/>
  <c r="A736" i="7"/>
  <c r="V736" i="7" s="1" a="1"/>
  <c r="V736" i="7" s="1"/>
  <c r="A737" i="7"/>
  <c r="V737" i="7" s="1" a="1"/>
  <c r="V737" i="7" s="1"/>
  <c r="A738" i="7"/>
  <c r="V738" i="7" s="1" a="1"/>
  <c r="V738" i="7" s="1"/>
  <c r="A739" i="7"/>
  <c r="V739" i="7" s="1" a="1"/>
  <c r="V739" i="7" s="1"/>
  <c r="A740" i="7"/>
  <c r="V740" i="7" s="1" a="1"/>
  <c r="V740" i="7" s="1"/>
  <c r="A741" i="7"/>
  <c r="V741" i="7" s="1" a="1"/>
  <c r="V741" i="7" s="1"/>
  <c r="A742" i="7"/>
  <c r="V742" i="7" s="1" a="1"/>
  <c r="V742" i="7" s="1"/>
  <c r="A743" i="7"/>
  <c r="V743" i="7" s="1" a="1"/>
  <c r="V743" i="7" s="1"/>
  <c r="A744" i="7"/>
  <c r="V744" i="7" s="1" a="1"/>
  <c r="V744" i="7" s="1"/>
  <c r="A745" i="7"/>
  <c r="V745" i="7" s="1" a="1"/>
  <c r="V745" i="7" s="1"/>
  <c r="A746" i="7"/>
  <c r="V746" i="7" s="1" a="1"/>
  <c r="V746" i="7" s="1"/>
  <c r="A747" i="7"/>
  <c r="V747" i="7" s="1" a="1"/>
  <c r="V747" i="7" s="1"/>
  <c r="A748" i="7"/>
  <c r="V748" i="7" s="1" a="1"/>
  <c r="V748" i="7" s="1"/>
  <c r="A749" i="7"/>
  <c r="V749" i="7" s="1" a="1"/>
  <c r="V749" i="7" s="1"/>
  <c r="A750" i="7"/>
  <c r="V750" i="7" s="1" a="1"/>
  <c r="V750" i="7" s="1"/>
  <c r="A751" i="7"/>
  <c r="V751" i="7" s="1" a="1"/>
  <c r="V751" i="7" s="1"/>
  <c r="A752" i="7"/>
  <c r="V752" i="7" s="1" a="1"/>
  <c r="V752" i="7" s="1"/>
  <c r="A753" i="7"/>
  <c r="V753" i="7" s="1" a="1"/>
  <c r="V753" i="7" s="1"/>
  <c r="A754" i="7"/>
  <c r="V754" i="7" s="1" a="1"/>
  <c r="V754" i="7" s="1"/>
  <c r="A755" i="7"/>
  <c r="V755" i="7" s="1" a="1"/>
  <c r="V755" i="7" s="1"/>
  <c r="A756" i="7"/>
  <c r="V756" i="7" s="1" a="1"/>
  <c r="V756" i="7" s="1"/>
  <c r="A757" i="7"/>
  <c r="V757" i="7" s="1" a="1"/>
  <c r="V757" i="7" s="1"/>
  <c r="A758" i="7"/>
  <c r="V758" i="7" s="1" a="1"/>
  <c r="V758" i="7" s="1"/>
  <c r="A759" i="7"/>
  <c r="V759" i="7" s="1" a="1"/>
  <c r="V759" i="7" s="1"/>
  <c r="A760" i="7"/>
  <c r="V760" i="7" s="1" a="1"/>
  <c r="V760" i="7" s="1"/>
  <c r="A761" i="7"/>
  <c r="V761" i="7" s="1" a="1"/>
  <c r="V761" i="7" s="1"/>
  <c r="A762" i="7"/>
  <c r="V762" i="7" s="1" a="1"/>
  <c r="V762" i="7" s="1"/>
  <c r="A763" i="7"/>
  <c r="V763" i="7" s="1" a="1"/>
  <c r="V763" i="7" s="1"/>
  <c r="A764" i="7"/>
  <c r="V764" i="7" s="1" a="1"/>
  <c r="V764" i="7" s="1"/>
  <c r="A765" i="7"/>
  <c r="V765" i="7" s="1" a="1"/>
  <c r="V765" i="7" s="1"/>
  <c r="A766" i="7"/>
  <c r="V766" i="7" s="1" a="1"/>
  <c r="V766" i="7" s="1"/>
  <c r="A767" i="7"/>
  <c r="V767" i="7" s="1" a="1"/>
  <c r="V767" i="7" s="1"/>
  <c r="A768" i="7"/>
  <c r="V768" i="7" s="1" a="1"/>
  <c r="V768" i="7" s="1"/>
  <c r="A769" i="7"/>
  <c r="V769" i="7" s="1" a="1"/>
  <c r="V769" i="7" s="1"/>
  <c r="A770" i="7"/>
  <c r="V770" i="7" s="1" a="1"/>
  <c r="V770" i="7" s="1"/>
  <c r="A771" i="7"/>
  <c r="V771" i="7" s="1" a="1"/>
  <c r="V771" i="7" s="1"/>
  <c r="A772" i="7"/>
  <c r="V772" i="7" s="1" a="1"/>
  <c r="V772" i="7" s="1"/>
  <c r="A773" i="7"/>
  <c r="V773" i="7" s="1" a="1"/>
  <c r="V773" i="7" s="1"/>
  <c r="A774" i="7"/>
  <c r="V774" i="7" s="1" a="1"/>
  <c r="V774" i="7" s="1"/>
  <c r="A775" i="7"/>
  <c r="V775" i="7" s="1" a="1"/>
  <c r="V775" i="7" s="1"/>
  <c r="A776" i="7"/>
  <c r="V776" i="7" s="1" a="1"/>
  <c r="V776" i="7" s="1"/>
  <c r="A777" i="7"/>
  <c r="V777" i="7" s="1" a="1"/>
  <c r="V777" i="7" s="1"/>
  <c r="A778" i="7"/>
  <c r="V778" i="7" s="1" a="1"/>
  <c r="V778" i="7" s="1"/>
  <c r="A779" i="7"/>
  <c r="V779" i="7" s="1" a="1"/>
  <c r="V779" i="7" s="1"/>
  <c r="A780" i="7"/>
  <c r="V780" i="7" s="1" a="1"/>
  <c r="V780" i="7" s="1"/>
  <c r="A781" i="7"/>
  <c r="V781" i="7" s="1" a="1"/>
  <c r="V781" i="7" s="1"/>
  <c r="A782" i="7"/>
  <c r="V782" i="7" s="1" a="1"/>
  <c r="V782" i="7" s="1"/>
  <c r="A783" i="7"/>
  <c r="V783" i="7" s="1" a="1"/>
  <c r="V783" i="7" s="1"/>
  <c r="A784" i="7"/>
  <c r="V784" i="7" s="1" a="1"/>
  <c r="V784" i="7" s="1"/>
  <c r="A785" i="7"/>
  <c r="V785" i="7" s="1" a="1"/>
  <c r="V785" i="7" s="1"/>
  <c r="A786" i="7"/>
  <c r="V786" i="7" s="1" a="1"/>
  <c r="V786" i="7" s="1"/>
  <c r="A787" i="7"/>
  <c r="V787" i="7" s="1" a="1"/>
  <c r="V787" i="7" s="1"/>
  <c r="A788" i="7"/>
  <c r="V788" i="7" s="1" a="1"/>
  <c r="V788" i="7" s="1"/>
  <c r="A789" i="7"/>
  <c r="V789" i="7" s="1" a="1"/>
  <c r="V789" i="7" s="1"/>
  <c r="A790" i="7"/>
  <c r="V790" i="7" s="1" a="1"/>
  <c r="V790" i="7" s="1"/>
  <c r="A791" i="7"/>
  <c r="V791" i="7" s="1" a="1"/>
  <c r="V791" i="7" s="1"/>
  <c r="A792" i="7"/>
  <c r="V792" i="7" s="1" a="1"/>
  <c r="V792" i="7" s="1"/>
  <c r="A793" i="7"/>
  <c r="V793" i="7" s="1" a="1"/>
  <c r="V793" i="7" s="1"/>
  <c r="A794" i="7"/>
  <c r="V794" i="7" s="1" a="1"/>
  <c r="V794" i="7" s="1"/>
  <c r="A795" i="7"/>
  <c r="V795" i="7" s="1" a="1"/>
  <c r="V795" i="7" s="1"/>
  <c r="A796" i="7"/>
  <c r="V796" i="7" s="1" a="1"/>
  <c r="V796" i="7" s="1"/>
  <c r="A797" i="7"/>
  <c r="V797" i="7" s="1" a="1"/>
  <c r="V797" i="7" s="1"/>
  <c r="A798" i="7"/>
  <c r="V798" i="7" s="1" a="1"/>
  <c r="V798" i="7" s="1"/>
  <c r="A799" i="7"/>
  <c r="V799" i="7" s="1" a="1"/>
  <c r="V799" i="7" s="1"/>
  <c r="A800" i="7"/>
  <c r="V800" i="7" s="1" a="1"/>
  <c r="V800" i="7" s="1"/>
  <c r="A801" i="7"/>
  <c r="V801" i="7" s="1" a="1"/>
  <c r="V801" i="7" s="1"/>
  <c r="A802" i="7"/>
  <c r="V802" i="7" s="1" a="1"/>
  <c r="V802" i="7" s="1"/>
  <c r="A803" i="7"/>
  <c r="V803" i="7" s="1" a="1"/>
  <c r="V803" i="7" s="1"/>
  <c r="A804" i="7"/>
  <c r="V804" i="7" s="1" a="1"/>
  <c r="V804" i="7" s="1"/>
  <c r="A805" i="7"/>
  <c r="V805" i="7" s="1" a="1"/>
  <c r="V805" i="7" s="1"/>
  <c r="A806" i="7"/>
  <c r="V806" i="7" s="1" a="1"/>
  <c r="V806" i="7" s="1"/>
  <c r="A807" i="7"/>
  <c r="V807" i="7" s="1" a="1"/>
  <c r="V807" i="7" s="1"/>
  <c r="A808" i="7"/>
  <c r="V808" i="7" s="1" a="1"/>
  <c r="V808" i="7" s="1"/>
  <c r="A809" i="7"/>
  <c r="V809" i="7" s="1" a="1"/>
  <c r="V809" i="7" s="1"/>
  <c r="A810" i="7"/>
  <c r="V810" i="7" s="1" a="1"/>
  <c r="V810" i="7" s="1"/>
  <c r="A811" i="7"/>
  <c r="V811" i="7" s="1" a="1"/>
  <c r="V811" i="7" s="1"/>
  <c r="A812" i="7"/>
  <c r="V812" i="7" s="1" a="1"/>
  <c r="V812" i="7" s="1"/>
  <c r="A813" i="7"/>
  <c r="V813" i="7" s="1" a="1"/>
  <c r="V813" i="7" s="1"/>
  <c r="A814" i="7"/>
  <c r="V814" i="7" s="1" a="1"/>
  <c r="V814" i="7" s="1"/>
  <c r="A815" i="7"/>
  <c r="V815" i="7" s="1" a="1"/>
  <c r="V815" i="7" s="1"/>
  <c r="A816" i="7"/>
  <c r="V816" i="7" s="1" a="1"/>
  <c r="V816" i="7" s="1"/>
  <c r="A817" i="7"/>
  <c r="V817" i="7" s="1" a="1"/>
  <c r="V817" i="7" s="1"/>
  <c r="A818" i="7"/>
  <c r="V818" i="7" s="1" a="1"/>
  <c r="V818" i="7" s="1"/>
  <c r="A819" i="7"/>
  <c r="V819" i="7" s="1" a="1"/>
  <c r="V819" i="7" s="1"/>
  <c r="A820" i="7"/>
  <c r="V820" i="7" s="1" a="1"/>
  <c r="V820" i="7" s="1"/>
  <c r="A821" i="7"/>
  <c r="V821" i="7" s="1" a="1"/>
  <c r="V821" i="7" s="1"/>
  <c r="A822" i="7"/>
  <c r="V822" i="7" s="1" a="1"/>
  <c r="V822" i="7" s="1"/>
  <c r="A823" i="7"/>
  <c r="V823" i="7" s="1" a="1"/>
  <c r="V823" i="7" s="1"/>
  <c r="A824" i="7"/>
  <c r="V824" i="7" s="1" a="1"/>
  <c r="V824" i="7" s="1"/>
  <c r="A825" i="7"/>
  <c r="V825" i="7" s="1" a="1"/>
  <c r="V825" i="7" s="1"/>
  <c r="A826" i="7"/>
  <c r="V826" i="7" s="1" a="1"/>
  <c r="V826" i="7" s="1"/>
  <c r="A827" i="7"/>
  <c r="V827" i="7" s="1" a="1"/>
  <c r="V827" i="7" s="1"/>
  <c r="A828" i="7"/>
  <c r="V828" i="7" s="1" a="1"/>
  <c r="V828" i="7" s="1"/>
  <c r="A829" i="7"/>
  <c r="V829" i="7" s="1" a="1"/>
  <c r="V829" i="7" s="1"/>
  <c r="A830" i="7"/>
  <c r="V830" i="7" s="1" a="1"/>
  <c r="V830" i="7" s="1"/>
  <c r="A831" i="7"/>
  <c r="V831" i="7" s="1" a="1"/>
  <c r="V831" i="7" s="1"/>
  <c r="A832" i="7"/>
  <c r="V832" i="7" s="1" a="1"/>
  <c r="V832" i="7" s="1"/>
  <c r="A833" i="7"/>
  <c r="V833" i="7" s="1" a="1"/>
  <c r="V833" i="7" s="1"/>
  <c r="A834" i="7"/>
  <c r="V834" i="7" s="1" a="1"/>
  <c r="V834" i="7" s="1"/>
  <c r="A835" i="7"/>
  <c r="V835" i="7" s="1" a="1"/>
  <c r="V835" i="7" s="1"/>
  <c r="A836" i="7"/>
  <c r="V836" i="7" s="1" a="1"/>
  <c r="V836" i="7" s="1"/>
  <c r="A837" i="7"/>
  <c r="V837" i="7" s="1" a="1"/>
  <c r="V837" i="7" s="1"/>
  <c r="A838" i="7"/>
  <c r="V838" i="7" s="1" a="1"/>
  <c r="V838" i="7" s="1"/>
  <c r="A839" i="7"/>
  <c r="V839" i="7" s="1" a="1"/>
  <c r="V839" i="7" s="1"/>
  <c r="A840" i="7"/>
  <c r="V840" i="7" s="1" a="1"/>
  <c r="V840" i="7" s="1"/>
  <c r="A841" i="7"/>
  <c r="V841" i="7" s="1" a="1"/>
  <c r="V841" i="7" s="1"/>
  <c r="A842" i="7"/>
  <c r="V842" i="7" s="1" a="1"/>
  <c r="V842" i="7" s="1"/>
  <c r="A843" i="7"/>
  <c r="V843" i="7" s="1" a="1"/>
  <c r="V843" i="7" s="1"/>
  <c r="A844" i="7"/>
  <c r="V844" i="7" s="1" a="1"/>
  <c r="V844" i="7" s="1"/>
  <c r="A845" i="7"/>
  <c r="V845" i="7" s="1" a="1"/>
  <c r="V845" i="7" s="1"/>
  <c r="A846" i="7"/>
  <c r="V846" i="7" s="1" a="1"/>
  <c r="V846" i="7" s="1"/>
  <c r="A847" i="7"/>
  <c r="V847" i="7" s="1" a="1"/>
  <c r="V847" i="7" s="1"/>
  <c r="A848" i="7"/>
  <c r="V848" i="7" s="1" a="1"/>
  <c r="V848" i="7" s="1"/>
  <c r="A849" i="7"/>
  <c r="V849" i="7" s="1" a="1"/>
  <c r="V849" i="7" s="1"/>
  <c r="A850" i="7"/>
  <c r="V850" i="7" s="1" a="1"/>
  <c r="V850" i="7" s="1"/>
  <c r="A851" i="7"/>
  <c r="V851" i="7" s="1" a="1"/>
  <c r="V851" i="7" s="1"/>
  <c r="A852" i="7"/>
  <c r="V852" i="7" s="1" a="1"/>
  <c r="V852" i="7" s="1"/>
  <c r="A853" i="7"/>
  <c r="V853" i="7" s="1" a="1"/>
  <c r="V853" i="7" s="1"/>
  <c r="A854" i="7"/>
  <c r="V854" i="7" s="1" a="1"/>
  <c r="V854" i="7" s="1"/>
  <c r="A855" i="7"/>
  <c r="V855" i="7" s="1" a="1"/>
  <c r="V855" i="7" s="1"/>
  <c r="A856" i="7"/>
  <c r="V856" i="7" s="1" a="1"/>
  <c r="V856" i="7" s="1"/>
  <c r="A857" i="7"/>
  <c r="V857" i="7" s="1" a="1"/>
  <c r="V857" i="7" s="1"/>
  <c r="A858" i="7"/>
  <c r="V858" i="7" s="1" a="1"/>
  <c r="V858" i="7" s="1"/>
  <c r="A859" i="7"/>
  <c r="V859" i="7" s="1" a="1"/>
  <c r="V859" i="7" s="1"/>
  <c r="A860" i="7"/>
  <c r="V860" i="7" s="1" a="1"/>
  <c r="V860" i="7" s="1"/>
  <c r="A861" i="7"/>
  <c r="V861" i="7" s="1" a="1"/>
  <c r="V861" i="7" s="1"/>
  <c r="A862" i="7"/>
  <c r="V862" i="7" s="1" a="1"/>
  <c r="V862" i="7" s="1"/>
  <c r="A863" i="7"/>
  <c r="V863" i="7" s="1" a="1"/>
  <c r="V863" i="7" s="1"/>
  <c r="A864" i="7"/>
  <c r="V864" i="7" s="1" a="1"/>
  <c r="V864" i="7" s="1"/>
  <c r="A865" i="7"/>
  <c r="V865" i="7" s="1" a="1"/>
  <c r="V865" i="7" s="1"/>
  <c r="A866" i="7"/>
  <c r="V866" i="7" s="1" a="1"/>
  <c r="V866" i="7" s="1"/>
  <c r="A867" i="7"/>
  <c r="V867" i="7" s="1" a="1"/>
  <c r="V867" i="7" s="1"/>
  <c r="A868" i="7"/>
  <c r="V868" i="7" s="1" a="1"/>
  <c r="V868" i="7" s="1"/>
  <c r="A869" i="7"/>
  <c r="V869" i="7" s="1" a="1"/>
  <c r="V869" i="7" s="1"/>
  <c r="A870" i="7"/>
  <c r="V870" i="7" s="1" a="1"/>
  <c r="V870" i="7" s="1"/>
  <c r="A871" i="7"/>
  <c r="V871" i="7" s="1" a="1"/>
  <c r="V871" i="7" s="1"/>
  <c r="A872" i="7"/>
  <c r="V872" i="7" s="1" a="1"/>
  <c r="V872" i="7" s="1"/>
  <c r="A873" i="7"/>
  <c r="V873" i="7" s="1" a="1"/>
  <c r="V873" i="7" s="1"/>
  <c r="A874" i="7"/>
  <c r="V874" i="7" s="1" a="1"/>
  <c r="V874" i="7" s="1"/>
  <c r="A875" i="7"/>
  <c r="V875" i="7" s="1" a="1"/>
  <c r="V875" i="7" s="1"/>
  <c r="A876" i="7"/>
  <c r="V876" i="7" s="1" a="1"/>
  <c r="V876" i="7" s="1"/>
  <c r="A877" i="7"/>
  <c r="V877" i="7" s="1" a="1"/>
  <c r="V877" i="7" s="1"/>
  <c r="A878" i="7"/>
  <c r="V878" i="7" s="1" a="1"/>
  <c r="V878" i="7" s="1"/>
  <c r="A879" i="7"/>
  <c r="V879" i="7" s="1" a="1"/>
  <c r="V879" i="7" s="1"/>
  <c r="A880" i="7"/>
  <c r="V880" i="7" s="1" a="1"/>
  <c r="V880" i="7" s="1"/>
  <c r="A881" i="7"/>
  <c r="V881" i="7" s="1" a="1"/>
  <c r="V881" i="7" s="1"/>
  <c r="A882" i="7"/>
  <c r="V882" i="7" s="1" a="1"/>
  <c r="V882" i="7" s="1"/>
  <c r="A883" i="7"/>
  <c r="V883" i="7" s="1" a="1"/>
  <c r="V883" i="7" s="1"/>
  <c r="A884" i="7"/>
  <c r="V884" i="7" s="1" a="1"/>
  <c r="V884" i="7" s="1"/>
  <c r="A885" i="7"/>
  <c r="V885" i="7" s="1" a="1"/>
  <c r="V885" i="7" s="1"/>
  <c r="A886" i="7"/>
  <c r="V886" i="7" s="1" a="1"/>
  <c r="V886" i="7" s="1"/>
  <c r="A887" i="7"/>
  <c r="V887" i="7" s="1" a="1"/>
  <c r="V887" i="7" s="1"/>
  <c r="A888" i="7"/>
  <c r="V888" i="7" s="1" a="1"/>
  <c r="V888" i="7" s="1"/>
  <c r="A889" i="7"/>
  <c r="V889" i="7" s="1" a="1"/>
  <c r="V889" i="7" s="1"/>
  <c r="A890" i="7"/>
  <c r="V890" i="7" s="1" a="1"/>
  <c r="V890" i="7" s="1"/>
  <c r="A891" i="7"/>
  <c r="V891" i="7" s="1" a="1"/>
  <c r="V891" i="7" s="1"/>
  <c r="A892" i="7"/>
  <c r="V892" i="7" s="1" a="1"/>
  <c r="V892" i="7" s="1"/>
  <c r="A893" i="7"/>
  <c r="V893" i="7" s="1" a="1"/>
  <c r="V893" i="7" s="1"/>
  <c r="A894" i="7"/>
  <c r="V894" i="7" s="1" a="1"/>
  <c r="V894" i="7" s="1"/>
  <c r="A895" i="7"/>
  <c r="V895" i="7" s="1" a="1"/>
  <c r="V895" i="7" s="1"/>
  <c r="A896" i="7"/>
  <c r="V896" i="7" s="1" a="1"/>
  <c r="V896" i="7" s="1"/>
  <c r="A897" i="7"/>
  <c r="V897" i="7" s="1" a="1"/>
  <c r="V897" i="7" s="1"/>
  <c r="A898" i="7"/>
  <c r="V898" i="7" s="1" a="1"/>
  <c r="V898" i="7" s="1"/>
  <c r="A899" i="7"/>
  <c r="V899" i="7" s="1" a="1"/>
  <c r="V899" i="7" s="1"/>
  <c r="A900" i="7"/>
  <c r="V900" i="7" s="1" a="1"/>
  <c r="V900" i="7" s="1"/>
  <c r="A901" i="7"/>
  <c r="V901" i="7" s="1" a="1"/>
  <c r="V901" i="7" s="1"/>
  <c r="A902" i="7"/>
  <c r="V902" i="7" s="1" a="1"/>
  <c r="V902" i="7" s="1"/>
  <c r="A903" i="7"/>
  <c r="V903" i="7" s="1" a="1"/>
  <c r="V903" i="7" s="1"/>
  <c r="A904" i="7"/>
  <c r="V904" i="7" s="1" a="1"/>
  <c r="V904" i="7" s="1"/>
  <c r="A905" i="7"/>
  <c r="V905" i="7" s="1" a="1"/>
  <c r="V905" i="7" s="1"/>
  <c r="A906" i="7"/>
  <c r="V906" i="7" s="1" a="1"/>
  <c r="V906" i="7" s="1"/>
  <c r="A907" i="7"/>
  <c r="V907" i="7" s="1" a="1"/>
  <c r="V907" i="7" s="1"/>
  <c r="A908" i="7"/>
  <c r="V908" i="7" s="1" a="1"/>
  <c r="V908" i="7" s="1"/>
  <c r="A909" i="7"/>
  <c r="V909" i="7" s="1" a="1"/>
  <c r="V909" i="7" s="1"/>
  <c r="A910" i="7"/>
  <c r="V910" i="7" s="1" a="1"/>
  <c r="V910" i="7" s="1"/>
  <c r="A911" i="7"/>
  <c r="V911" i="7" s="1" a="1"/>
  <c r="V911" i="7" s="1"/>
  <c r="A912" i="7"/>
  <c r="V912" i="7" s="1" a="1"/>
  <c r="V912" i="7" s="1"/>
  <c r="A913" i="7"/>
  <c r="V913" i="7" s="1" a="1"/>
  <c r="V913" i="7" s="1"/>
  <c r="A914" i="7"/>
  <c r="V914" i="7" s="1" a="1"/>
  <c r="V914" i="7" s="1"/>
  <c r="A915" i="7"/>
  <c r="V915" i="7" s="1" a="1"/>
  <c r="V915" i="7" s="1"/>
  <c r="A916" i="7"/>
  <c r="V916" i="7" s="1" a="1"/>
  <c r="V916" i="7" s="1"/>
  <c r="A917" i="7"/>
  <c r="V917" i="7" s="1" a="1"/>
  <c r="V917" i="7" s="1"/>
  <c r="A918" i="7"/>
  <c r="V918" i="7" s="1" a="1"/>
  <c r="V918" i="7" s="1"/>
  <c r="A919" i="7"/>
  <c r="V919" i="7" s="1" a="1"/>
  <c r="V919" i="7" s="1"/>
  <c r="A920" i="7"/>
  <c r="V920" i="7" s="1" a="1"/>
  <c r="V920" i="7" s="1"/>
  <c r="A921" i="7"/>
  <c r="V921" i="7" s="1" a="1"/>
  <c r="V921" i="7" s="1"/>
  <c r="A922" i="7"/>
  <c r="V922" i="7" s="1" a="1"/>
  <c r="V922" i="7" s="1"/>
  <c r="A923" i="7"/>
  <c r="V923" i="7" s="1" a="1"/>
  <c r="V923" i="7" s="1"/>
  <c r="A924" i="7"/>
  <c r="V924" i="7" s="1" a="1"/>
  <c r="V924" i="7" s="1"/>
  <c r="A925" i="7"/>
  <c r="V925" i="7" s="1" a="1"/>
  <c r="V925" i="7" s="1"/>
  <c r="A926" i="7"/>
  <c r="V926" i="7" s="1" a="1"/>
  <c r="V926" i="7" s="1"/>
  <c r="A927" i="7"/>
  <c r="V927" i="7" s="1" a="1"/>
  <c r="V927" i="7" s="1"/>
  <c r="A928" i="7"/>
  <c r="V928" i="7" s="1" a="1"/>
  <c r="V928" i="7" s="1"/>
  <c r="A929" i="7"/>
  <c r="V929" i="7" s="1" a="1"/>
  <c r="V929" i="7" s="1"/>
  <c r="A930" i="7"/>
  <c r="V930" i="7" s="1" a="1"/>
  <c r="V930" i="7" s="1"/>
  <c r="A931" i="7"/>
  <c r="V931" i="7" s="1" a="1"/>
  <c r="V931" i="7" s="1"/>
  <c r="A932" i="7"/>
  <c r="V932" i="7" s="1" a="1"/>
  <c r="V932" i="7" s="1"/>
  <c r="A933" i="7"/>
  <c r="V933" i="7" s="1" a="1"/>
  <c r="V933" i="7" s="1"/>
  <c r="A934" i="7"/>
  <c r="V934" i="7" s="1" a="1"/>
  <c r="V934" i="7" s="1"/>
  <c r="A935" i="7"/>
  <c r="V935" i="7" s="1" a="1"/>
  <c r="V935" i="7" s="1"/>
  <c r="A936" i="7"/>
  <c r="V936" i="7" s="1" a="1"/>
  <c r="V936" i="7" s="1"/>
  <c r="A937" i="7"/>
  <c r="V937" i="7" s="1" a="1"/>
  <c r="V937" i="7" s="1"/>
  <c r="A938" i="7"/>
  <c r="V938" i="7" s="1" a="1"/>
  <c r="V938" i="7" s="1"/>
  <c r="A939" i="7"/>
  <c r="V939" i="7" s="1" a="1"/>
  <c r="V939" i="7" s="1"/>
  <c r="A940" i="7"/>
  <c r="V940" i="7" s="1" a="1"/>
  <c r="V940" i="7" s="1"/>
  <c r="A941" i="7"/>
  <c r="V941" i="7" s="1" a="1"/>
  <c r="V941" i="7" s="1"/>
  <c r="A942" i="7"/>
  <c r="V942" i="7" s="1" a="1"/>
  <c r="V942" i="7" s="1"/>
  <c r="A943" i="7"/>
  <c r="V943" i="7" s="1" a="1"/>
  <c r="V943" i="7" s="1"/>
  <c r="A944" i="7"/>
  <c r="V944" i="7" s="1" a="1"/>
  <c r="V944" i="7" s="1"/>
  <c r="A945" i="7"/>
  <c r="V945" i="7" s="1" a="1"/>
  <c r="V945" i="7" s="1"/>
  <c r="A946" i="7"/>
  <c r="V946" i="7" s="1" a="1"/>
  <c r="V946" i="7" s="1"/>
  <c r="A947" i="7"/>
  <c r="V947" i="7" s="1" a="1"/>
  <c r="V947" i="7" s="1"/>
  <c r="A948" i="7"/>
  <c r="V948" i="7" s="1" a="1"/>
  <c r="V948" i="7" s="1"/>
  <c r="A949" i="7"/>
  <c r="V949" i="7" s="1" a="1"/>
  <c r="V949" i="7" s="1"/>
  <c r="A950" i="7"/>
  <c r="V950" i="7" s="1" a="1"/>
  <c r="V950" i="7" s="1"/>
  <c r="A951" i="7"/>
  <c r="V951" i="7" s="1" a="1"/>
  <c r="V951" i="7" s="1"/>
  <c r="A952" i="7"/>
  <c r="V952" i="7" s="1" a="1"/>
  <c r="V952" i="7" s="1"/>
  <c r="A953" i="7"/>
  <c r="V953" i="7" s="1" a="1"/>
  <c r="V953" i="7" s="1"/>
  <c r="A954" i="7"/>
  <c r="V954" i="7" s="1" a="1"/>
  <c r="V954" i="7" s="1"/>
  <c r="A955" i="7"/>
  <c r="V955" i="7" s="1" a="1"/>
  <c r="V955" i="7" s="1"/>
  <c r="A956" i="7"/>
  <c r="V956" i="7" s="1" a="1"/>
  <c r="V956" i="7" s="1"/>
  <c r="A957" i="7"/>
  <c r="V957" i="7" s="1" a="1"/>
  <c r="V957" i="7" s="1"/>
  <c r="A958" i="7"/>
  <c r="V958" i="7" s="1" a="1"/>
  <c r="V958" i="7" s="1"/>
  <c r="A959" i="7"/>
  <c r="V959" i="7" s="1" a="1"/>
  <c r="V959" i="7" s="1"/>
  <c r="A960" i="7"/>
  <c r="V960" i="7" s="1" a="1"/>
  <c r="V960" i="7" s="1"/>
  <c r="A961" i="7"/>
  <c r="V961" i="7" s="1" a="1"/>
  <c r="V961" i="7" s="1"/>
  <c r="A962" i="7"/>
  <c r="V962" i="7" s="1" a="1"/>
  <c r="V962" i="7" s="1"/>
  <c r="A963" i="7"/>
  <c r="V963" i="7" s="1" a="1"/>
  <c r="V963" i="7" s="1"/>
  <c r="A964" i="7"/>
  <c r="V964" i="7" s="1" a="1"/>
  <c r="V964" i="7" s="1"/>
  <c r="A965" i="7"/>
  <c r="V965" i="7" s="1" a="1"/>
  <c r="V965" i="7" s="1"/>
  <c r="A966" i="7"/>
  <c r="V966" i="7" s="1" a="1"/>
  <c r="V966" i="7" s="1"/>
  <c r="A967" i="7"/>
  <c r="V967" i="7" s="1" a="1"/>
  <c r="V967" i="7" s="1"/>
  <c r="A968" i="7"/>
  <c r="V968" i="7" s="1" a="1"/>
  <c r="V968" i="7" s="1"/>
  <c r="A969" i="7"/>
  <c r="V969" i="7" s="1" a="1"/>
  <c r="V969" i="7" s="1"/>
  <c r="A970" i="7"/>
  <c r="V970" i="7" s="1" a="1"/>
  <c r="V970" i="7" s="1"/>
  <c r="A971" i="7"/>
  <c r="V971" i="7" s="1" a="1"/>
  <c r="V971" i="7" s="1"/>
  <c r="A972" i="7"/>
  <c r="V972" i="7" s="1" a="1"/>
  <c r="V972" i="7" s="1"/>
  <c r="A973" i="7"/>
  <c r="V973" i="7" s="1" a="1"/>
  <c r="V973" i="7" s="1"/>
  <c r="A974" i="7"/>
  <c r="V974" i="7" s="1" a="1"/>
  <c r="V974" i="7" s="1"/>
  <c r="A975" i="7"/>
  <c r="V975" i="7" s="1" a="1"/>
  <c r="V975" i="7" s="1"/>
  <c r="A976" i="7"/>
  <c r="V976" i="7" s="1" a="1"/>
  <c r="V976" i="7" s="1"/>
  <c r="A977" i="7"/>
  <c r="V977" i="7" s="1" a="1"/>
  <c r="V977" i="7" s="1"/>
  <c r="A978" i="7"/>
  <c r="V978" i="7" s="1" a="1"/>
  <c r="V978" i="7" s="1"/>
  <c r="A979" i="7"/>
  <c r="V979" i="7" s="1" a="1"/>
  <c r="V979" i="7" s="1"/>
  <c r="A980" i="7"/>
  <c r="V980" i="7" s="1" a="1"/>
  <c r="V980" i="7" s="1"/>
  <c r="A981" i="7"/>
  <c r="V981" i="7" s="1" a="1"/>
  <c r="V981" i="7" s="1"/>
  <c r="A982" i="7"/>
  <c r="V982" i="7" s="1" a="1"/>
  <c r="V982" i="7" s="1"/>
  <c r="A983" i="7"/>
  <c r="V983" i="7" s="1" a="1"/>
  <c r="V983" i="7" s="1"/>
  <c r="A984" i="7"/>
  <c r="V984" i="7" s="1" a="1"/>
  <c r="V984" i="7" s="1"/>
  <c r="A985" i="7"/>
  <c r="V985" i="7" s="1" a="1"/>
  <c r="V985" i="7" s="1"/>
  <c r="A986" i="7"/>
  <c r="V986" i="7" s="1" a="1"/>
  <c r="V986" i="7" s="1"/>
  <c r="A987" i="7"/>
  <c r="V987" i="7" s="1" a="1"/>
  <c r="V987" i="7" s="1"/>
  <c r="A988" i="7"/>
  <c r="V988" i="7" s="1" a="1"/>
  <c r="V988" i="7" s="1"/>
  <c r="A989" i="7"/>
  <c r="V989" i="7" s="1" a="1"/>
  <c r="V989" i="7" s="1"/>
  <c r="A990" i="7"/>
  <c r="V990" i="7" s="1" a="1"/>
  <c r="V990" i="7" s="1"/>
  <c r="A991" i="7"/>
  <c r="V991" i="7" s="1" a="1"/>
  <c r="V991" i="7" s="1"/>
  <c r="A992" i="7"/>
  <c r="V992" i="7" s="1" a="1"/>
  <c r="V992" i="7" s="1"/>
  <c r="A993" i="7"/>
  <c r="V993" i="7" s="1" a="1"/>
  <c r="V993" i="7" s="1"/>
  <c r="A994" i="7"/>
  <c r="V994" i="7" s="1" a="1"/>
  <c r="V994" i="7" s="1"/>
  <c r="A995" i="7"/>
  <c r="V995" i="7" s="1" a="1"/>
  <c r="V995" i="7" s="1"/>
  <c r="A996" i="7"/>
  <c r="V996" i="7" s="1" a="1"/>
  <c r="V996" i="7" s="1"/>
  <c r="A997" i="7"/>
  <c r="V997" i="7" s="1" a="1"/>
  <c r="V997" i="7" s="1"/>
  <c r="A998" i="7"/>
  <c r="V998" i="7" s="1" a="1"/>
  <c r="V998" i="7" s="1"/>
  <c r="A999" i="7"/>
  <c r="V999" i="7" s="1" a="1"/>
  <c r="V999" i="7" s="1"/>
  <c r="A1000" i="7"/>
  <c r="V1000" i="7" s="1" a="1"/>
  <c r="V1000" i="7" s="1"/>
  <c r="A1001" i="7"/>
  <c r="V1001" i="7" s="1" a="1"/>
  <c r="V1001" i="7" s="1"/>
  <c r="A1002" i="7"/>
  <c r="V1002" i="7" s="1" a="1"/>
  <c r="V1002" i="7" s="1"/>
  <c r="A1003" i="7"/>
  <c r="V1003" i="7" s="1" a="1"/>
  <c r="V1003" i="7" s="1"/>
  <c r="A1004" i="7"/>
  <c r="V1004" i="7" s="1" a="1"/>
  <c r="V1004" i="7" s="1"/>
  <c r="A1005" i="7"/>
  <c r="V1005" i="7" s="1" a="1"/>
  <c r="V1005" i="7" s="1"/>
  <c r="A1006" i="7"/>
  <c r="V1006" i="7" s="1" a="1"/>
  <c r="V1006" i="7" s="1"/>
  <c r="A1007" i="7"/>
  <c r="V1007" i="7" s="1" a="1"/>
  <c r="V1007" i="7" s="1"/>
  <c r="A1008" i="7"/>
  <c r="V1008" i="7" s="1" a="1"/>
  <c r="V1008" i="7" s="1"/>
  <c r="A1009" i="7"/>
  <c r="V1009" i="7" s="1" a="1"/>
  <c r="V1009" i="7" s="1"/>
  <c r="A1010" i="7"/>
  <c r="V1010" i="7" s="1" a="1"/>
  <c r="V1010" i="7" s="1"/>
  <c r="A1011" i="7"/>
  <c r="V1011" i="7" s="1" a="1"/>
  <c r="V1011" i="7" s="1"/>
  <c r="A1012" i="7"/>
  <c r="V1012" i="7" s="1" a="1"/>
  <c r="V1012" i="7" s="1"/>
  <c r="A1013" i="7"/>
  <c r="V1013" i="7" s="1" a="1"/>
  <c r="V1013" i="7" s="1"/>
  <c r="A1014" i="7"/>
  <c r="V1014" i="7" s="1" a="1"/>
  <c r="V1014" i="7" s="1"/>
  <c r="A1015" i="7"/>
  <c r="V1015" i="7" s="1" a="1"/>
  <c r="V1015" i="7" s="1"/>
  <c r="A1016" i="7"/>
  <c r="V1016" i="7" s="1" a="1"/>
  <c r="V1016" i="7" s="1"/>
  <c r="A1017" i="7"/>
  <c r="V1017" i="7" s="1" a="1"/>
  <c r="V1017" i="7" s="1"/>
  <c r="A1018" i="7"/>
  <c r="V1018" i="7" s="1" a="1"/>
  <c r="V1018" i="7" s="1"/>
  <c r="A1019" i="7"/>
  <c r="V1019" i="7" s="1" a="1"/>
  <c r="V1019" i="7" s="1"/>
  <c r="A1020" i="7"/>
  <c r="V1020" i="7" s="1" a="1"/>
  <c r="V1020" i="7" s="1"/>
  <c r="A1021" i="7"/>
  <c r="V1021" i="7" s="1" a="1"/>
  <c r="V1021" i="7" s="1"/>
  <c r="A1022" i="7"/>
  <c r="V1022" i="7" s="1" a="1"/>
  <c r="V1022" i="7" s="1"/>
  <c r="A1023" i="7"/>
  <c r="V1023" i="7" s="1" a="1"/>
  <c r="V1023" i="7" s="1"/>
  <c r="A1024" i="7"/>
  <c r="V1024" i="7" s="1" a="1"/>
  <c r="V1024" i="7" s="1"/>
  <c r="A1025" i="7"/>
  <c r="V1025" i="7" s="1" a="1"/>
  <c r="V1025" i="7" s="1"/>
  <c r="A1026" i="7"/>
  <c r="V1026" i="7" s="1" a="1"/>
  <c r="V1026" i="7" s="1"/>
  <c r="A1027" i="7"/>
  <c r="V1027" i="7" s="1" a="1"/>
  <c r="V1027" i="7" s="1"/>
  <c r="A1028" i="7"/>
  <c r="V1028" i="7" s="1" a="1"/>
  <c r="V1028" i="7" s="1"/>
  <c r="A1029" i="7"/>
  <c r="V1029" i="7" s="1" a="1"/>
  <c r="V1029" i="7" s="1"/>
  <c r="A1030" i="7"/>
  <c r="V1030" i="7" s="1" a="1"/>
  <c r="V1030" i="7" s="1"/>
  <c r="A1031" i="7"/>
  <c r="V1031" i="7" s="1" a="1"/>
  <c r="V1031" i="7" s="1"/>
  <c r="A1032" i="7"/>
  <c r="V1032" i="7" s="1" a="1"/>
  <c r="V1032" i="7" s="1"/>
  <c r="A1033" i="7"/>
  <c r="V1033" i="7" s="1" a="1"/>
  <c r="V1033" i="7" s="1"/>
  <c r="A1034" i="7"/>
  <c r="V1034" i="7" s="1" a="1"/>
  <c r="V1034" i="7" s="1"/>
  <c r="A1035" i="7"/>
  <c r="V1035" i="7" s="1" a="1"/>
  <c r="V1035" i="7" s="1"/>
  <c r="A1036" i="7"/>
  <c r="V1036" i="7" s="1" a="1"/>
  <c r="V1036" i="7" s="1"/>
  <c r="A1037" i="7"/>
  <c r="V1037" i="7" s="1" a="1"/>
  <c r="V1037" i="7" s="1"/>
  <c r="A1038" i="7"/>
  <c r="V1038" i="7" s="1" a="1"/>
  <c r="V1038" i="7" s="1"/>
  <c r="A1039" i="7"/>
  <c r="V1039" i="7" s="1" a="1"/>
  <c r="V1039" i="7" s="1"/>
  <c r="A1040" i="7"/>
  <c r="V1040" i="7" s="1" a="1"/>
  <c r="V1040" i="7" s="1"/>
  <c r="A1041" i="7"/>
  <c r="V1041" i="7" s="1" a="1"/>
  <c r="V1041" i="7" s="1"/>
  <c r="A1042" i="7"/>
  <c r="V1042" i="7" s="1" a="1"/>
  <c r="V1042" i="7" s="1"/>
  <c r="A1043" i="7"/>
  <c r="V1043" i="7" s="1" a="1"/>
  <c r="V1043" i="7" s="1"/>
  <c r="A1044" i="7"/>
  <c r="V1044" i="7" s="1" a="1"/>
  <c r="V1044" i="7" s="1"/>
  <c r="A1045" i="7"/>
  <c r="V1045" i="7" s="1" a="1"/>
  <c r="V1045" i="7" s="1"/>
  <c r="A1046" i="7"/>
  <c r="V1046" i="7" s="1" a="1"/>
  <c r="V1046" i="7" s="1"/>
  <c r="A1047" i="7"/>
  <c r="V1047" i="7" s="1" a="1"/>
  <c r="V1047" i="7" s="1"/>
  <c r="A1048" i="7"/>
  <c r="V1048" i="7" s="1" a="1"/>
  <c r="V1048" i="7" s="1"/>
  <c r="A1049" i="7"/>
  <c r="V1049" i="7" s="1" a="1"/>
  <c r="V1049" i="7" s="1"/>
  <c r="A1050" i="7"/>
  <c r="V1050" i="7" s="1" a="1"/>
  <c r="V1050" i="7" s="1"/>
  <c r="A1051" i="7"/>
  <c r="V1051" i="7" s="1" a="1"/>
  <c r="V1051" i="7" s="1"/>
  <c r="A1052" i="7"/>
  <c r="V1052" i="7" s="1" a="1"/>
  <c r="V1052" i="7" s="1"/>
  <c r="A1053" i="7"/>
  <c r="V1053" i="7" s="1" a="1"/>
  <c r="V1053" i="7" s="1"/>
  <c r="A1054" i="7"/>
  <c r="V1054" i="7" s="1" a="1"/>
  <c r="V1054" i="7" s="1"/>
  <c r="A1055" i="7"/>
  <c r="V1055" i="7" s="1" a="1"/>
  <c r="V1055" i="7" s="1"/>
  <c r="A1056" i="7"/>
  <c r="V1056" i="7" s="1" a="1"/>
  <c r="V1056" i="7" s="1"/>
  <c r="A1057" i="7"/>
  <c r="V1057" i="7" s="1" a="1"/>
  <c r="V1057" i="7" s="1"/>
  <c r="A1058" i="7"/>
  <c r="V1058" i="7" s="1" a="1"/>
  <c r="V1058" i="7" s="1"/>
  <c r="A1059" i="7"/>
  <c r="V1059" i="7" s="1" a="1"/>
  <c r="V1059" i="7" s="1"/>
  <c r="A1060" i="7"/>
  <c r="V1060" i="7" s="1" a="1"/>
  <c r="V1060" i="7" s="1"/>
  <c r="A1061" i="7"/>
  <c r="V1061" i="7" s="1" a="1"/>
  <c r="V1061" i="7" s="1"/>
  <c r="A1062" i="7"/>
  <c r="V1062" i="7" s="1" a="1"/>
  <c r="V1062" i="7" s="1"/>
  <c r="A1063" i="7"/>
  <c r="V1063" i="7" s="1" a="1"/>
  <c r="V1063" i="7" s="1"/>
  <c r="A1064" i="7"/>
  <c r="V1064" i="7" s="1" a="1"/>
  <c r="V1064" i="7" s="1"/>
  <c r="A1065" i="7"/>
  <c r="V1065" i="7" s="1" a="1"/>
  <c r="V1065" i="7" s="1"/>
  <c r="A1066" i="7"/>
  <c r="V1066" i="7" s="1" a="1"/>
  <c r="V1066" i="7" s="1"/>
  <c r="A1067" i="7"/>
  <c r="V1067" i="7" s="1" a="1"/>
  <c r="V1067" i="7" s="1"/>
  <c r="A1068" i="7"/>
  <c r="V1068" i="7" s="1" a="1"/>
  <c r="V1068" i="7" s="1"/>
  <c r="A1069" i="7"/>
  <c r="V1069" i="7" s="1" a="1"/>
  <c r="V1069" i="7" s="1"/>
  <c r="A1070" i="7"/>
  <c r="V1070" i="7" s="1" a="1"/>
  <c r="V1070" i="7" s="1"/>
  <c r="A1071" i="7"/>
  <c r="V1071" i="7" s="1" a="1"/>
  <c r="V1071" i="7" s="1"/>
  <c r="A1072" i="7"/>
  <c r="V1072" i="7" s="1" a="1"/>
  <c r="V1072" i="7" s="1"/>
  <c r="A1073" i="7"/>
  <c r="V1073" i="7" s="1" a="1"/>
  <c r="V1073" i="7" s="1"/>
  <c r="A1074" i="7"/>
  <c r="V1074" i="7" s="1" a="1"/>
  <c r="V1074" i="7" s="1"/>
  <c r="A1075" i="7"/>
  <c r="V1075" i="7" s="1" a="1"/>
  <c r="V1075" i="7" s="1"/>
  <c r="A1076" i="7"/>
  <c r="V1076" i="7" s="1" a="1"/>
  <c r="V1076" i="7" s="1"/>
  <c r="A1077" i="7"/>
  <c r="V1077" i="7" s="1" a="1"/>
  <c r="V1077" i="7" s="1"/>
  <c r="A1078" i="7"/>
  <c r="V1078" i="7" s="1" a="1"/>
  <c r="V1078" i="7" s="1"/>
  <c r="A1079" i="7"/>
  <c r="V1079" i="7" s="1" a="1"/>
  <c r="V1079" i="7" s="1"/>
  <c r="A1080" i="7"/>
  <c r="V1080" i="7" s="1" a="1"/>
  <c r="V1080" i="7" s="1"/>
  <c r="A1081" i="7"/>
  <c r="V1081" i="7" s="1" a="1"/>
  <c r="V1081" i="7" s="1"/>
  <c r="A1082" i="7"/>
  <c r="V1082" i="7" s="1" a="1"/>
  <c r="V1082" i="7" s="1"/>
  <c r="A1083" i="7"/>
  <c r="V1083" i="7" s="1" a="1"/>
  <c r="V1083" i="7" s="1"/>
  <c r="A1084" i="7"/>
  <c r="V1084" i="7" s="1" a="1"/>
  <c r="V1084" i="7" s="1"/>
  <c r="A1085" i="7"/>
  <c r="V1085" i="7" s="1" a="1"/>
  <c r="V1085" i="7" s="1"/>
  <c r="A1086" i="7"/>
  <c r="V1086" i="7" s="1" a="1"/>
  <c r="V1086" i="7" s="1"/>
  <c r="A1087" i="7"/>
  <c r="V1087" i="7" s="1" a="1"/>
  <c r="V1087" i="7" s="1"/>
  <c r="A1088" i="7"/>
  <c r="V1088" i="7" s="1" a="1"/>
  <c r="V1088" i="7" s="1"/>
  <c r="A1089" i="7"/>
  <c r="V1089" i="7" s="1" a="1"/>
  <c r="V1089" i="7" s="1"/>
  <c r="A1090" i="7"/>
  <c r="V1090" i="7" s="1" a="1"/>
  <c r="V1090" i="7" s="1"/>
  <c r="A1091" i="7"/>
  <c r="V1091" i="7" s="1" a="1"/>
  <c r="V1091" i="7" s="1"/>
  <c r="A1092" i="7"/>
  <c r="V1092" i="7" s="1" a="1"/>
  <c r="V1092" i="7" s="1"/>
  <c r="A1093" i="7"/>
  <c r="V1093" i="7" s="1" a="1"/>
  <c r="V1093" i="7" s="1"/>
  <c r="A1094" i="7"/>
  <c r="V1094" i="7" s="1" a="1"/>
  <c r="V1094" i="7" s="1"/>
  <c r="A1095" i="7"/>
  <c r="V1095" i="7" s="1" a="1"/>
  <c r="V1095" i="7" s="1"/>
  <c r="A1096" i="7"/>
  <c r="V1096" i="7" s="1" a="1"/>
  <c r="V1096" i="7" s="1"/>
  <c r="A1097" i="7"/>
  <c r="V1097" i="7" s="1" a="1"/>
  <c r="V1097" i="7" s="1"/>
  <c r="A1098" i="7"/>
  <c r="V1098" i="7" s="1" a="1"/>
  <c r="V1098" i="7" s="1"/>
  <c r="A1099" i="7"/>
  <c r="V1099" i="7" s="1" a="1"/>
  <c r="V1099" i="7" s="1"/>
  <c r="A1100" i="7"/>
  <c r="V1100" i="7" s="1" a="1"/>
  <c r="V1100" i="7" s="1"/>
  <c r="A1101" i="7"/>
  <c r="V1101" i="7" s="1" a="1"/>
  <c r="V1101" i="7" s="1"/>
  <c r="A1102" i="7"/>
  <c r="V1102" i="7" s="1" a="1"/>
  <c r="V1102" i="7" s="1"/>
  <c r="A1103" i="7"/>
  <c r="V1103" i="7" s="1" a="1"/>
  <c r="V1103" i="7" s="1"/>
  <c r="A1104" i="7"/>
  <c r="V1104" i="7" s="1" a="1"/>
  <c r="V1104" i="7" s="1"/>
  <c r="A1105" i="7"/>
  <c r="V1105" i="7" s="1" a="1"/>
  <c r="V1105" i="7" s="1"/>
  <c r="A1106" i="7"/>
  <c r="V1106" i="7" s="1" a="1"/>
  <c r="V1106" i="7" s="1"/>
  <c r="A1107" i="7"/>
  <c r="V1107" i="7" s="1" a="1"/>
  <c r="V1107" i="7" s="1"/>
  <c r="A1108" i="7"/>
  <c r="V1108" i="7" s="1" a="1"/>
  <c r="V1108" i="7" s="1"/>
  <c r="A1109" i="7"/>
  <c r="V1109" i="7" s="1" a="1"/>
  <c r="V1109" i="7" s="1"/>
  <c r="A1110" i="7"/>
  <c r="V1110" i="7" s="1" a="1"/>
  <c r="V1110" i="7" s="1"/>
  <c r="A1111" i="7"/>
  <c r="V1111" i="7" s="1" a="1"/>
  <c r="V1111" i="7" s="1"/>
  <c r="A1112" i="7"/>
  <c r="V1112" i="7" s="1" a="1"/>
  <c r="V1112" i="7" s="1"/>
  <c r="A1113" i="7"/>
  <c r="V1113" i="7" s="1" a="1"/>
  <c r="V1113" i="7" s="1"/>
  <c r="A1114" i="7"/>
  <c r="V1114" i="7" s="1" a="1"/>
  <c r="V1114" i="7" s="1"/>
  <c r="A1115" i="7"/>
  <c r="V1115" i="7" s="1" a="1"/>
  <c r="V1115" i="7" s="1"/>
  <c r="A1116" i="7"/>
  <c r="V1116" i="7" s="1" a="1"/>
  <c r="V1116" i="7" s="1"/>
  <c r="A1117" i="7"/>
  <c r="V1117" i="7" s="1" a="1"/>
  <c r="V1117" i="7" s="1"/>
  <c r="A1118" i="7"/>
  <c r="V1118" i="7" s="1" a="1"/>
  <c r="V1118" i="7" s="1"/>
  <c r="A1119" i="7"/>
  <c r="V1119" i="7" s="1" a="1"/>
  <c r="V1119" i="7" s="1"/>
  <c r="A1120" i="7"/>
  <c r="V1120" i="7" s="1" a="1"/>
  <c r="V1120" i="7" s="1"/>
  <c r="A1121" i="7"/>
  <c r="V1121" i="7" s="1" a="1"/>
  <c r="V1121" i="7" s="1"/>
  <c r="A1122" i="7"/>
  <c r="V1122" i="7" s="1" a="1"/>
  <c r="V1122" i="7" s="1"/>
  <c r="A1123" i="7"/>
  <c r="V1123" i="7" s="1" a="1"/>
  <c r="V1123" i="7" s="1"/>
  <c r="A1124" i="7"/>
  <c r="V1124" i="7" s="1" a="1"/>
  <c r="V1124" i="7" s="1"/>
  <c r="A1125" i="7"/>
  <c r="V1125" i="7" s="1" a="1"/>
  <c r="V1125" i="7" s="1"/>
  <c r="A1126" i="7"/>
  <c r="V1126" i="7" s="1" a="1"/>
  <c r="V1126" i="7" s="1"/>
  <c r="A1127" i="7"/>
  <c r="V1127" i="7" s="1" a="1"/>
  <c r="V1127" i="7" s="1"/>
  <c r="A1128" i="7"/>
  <c r="V1128" i="7" s="1" a="1"/>
  <c r="V1128" i="7" s="1"/>
  <c r="A1129" i="7"/>
  <c r="V1129" i="7" s="1" a="1"/>
  <c r="V1129" i="7" s="1"/>
  <c r="A1130" i="7"/>
  <c r="V1130" i="7" s="1" a="1"/>
  <c r="V1130" i="7" s="1"/>
  <c r="A1131" i="7"/>
  <c r="V1131" i="7" s="1" a="1"/>
  <c r="V1131" i="7" s="1"/>
  <c r="A1132" i="7"/>
  <c r="V1132" i="7" s="1" a="1"/>
  <c r="V1132" i="7" s="1"/>
  <c r="A1133" i="7"/>
  <c r="V1133" i="7" s="1" a="1"/>
  <c r="V1133" i="7" s="1"/>
  <c r="A1134" i="7"/>
  <c r="V1134" i="7" s="1" a="1"/>
  <c r="V1134" i="7" s="1"/>
  <c r="A1135" i="7"/>
  <c r="V1135" i="7" s="1" a="1"/>
  <c r="V1135" i="7" s="1"/>
  <c r="A1136" i="7"/>
  <c r="V1136" i="7" s="1" a="1"/>
  <c r="V1136" i="7" s="1"/>
  <c r="A1137" i="7"/>
  <c r="V1137" i="7" s="1" a="1"/>
  <c r="V1137" i="7" s="1"/>
  <c r="A1138" i="7"/>
  <c r="V1138" i="7" s="1" a="1"/>
  <c r="V1138" i="7" s="1"/>
  <c r="A1139" i="7"/>
  <c r="V1139" i="7" s="1" a="1"/>
  <c r="V1139" i="7" s="1"/>
  <c r="A1140" i="7"/>
  <c r="V1140" i="7" s="1" a="1"/>
  <c r="V1140" i="7" s="1"/>
  <c r="A1141" i="7"/>
  <c r="V1141" i="7" s="1" a="1"/>
  <c r="V1141" i="7" s="1"/>
  <c r="A1142" i="7"/>
  <c r="V1142" i="7" s="1" a="1"/>
  <c r="V1142" i="7" s="1"/>
  <c r="A1143" i="7"/>
  <c r="V1143" i="7" s="1" a="1"/>
  <c r="V1143" i="7" s="1"/>
  <c r="A1144" i="7"/>
  <c r="V1144" i="7" s="1" a="1"/>
  <c r="V1144" i="7" s="1"/>
  <c r="A1145" i="7"/>
  <c r="V1145" i="7" s="1" a="1"/>
  <c r="V1145" i="7" s="1"/>
  <c r="A1146" i="7"/>
  <c r="V1146" i="7" s="1" a="1"/>
  <c r="V1146" i="7" s="1"/>
  <c r="A1147" i="7"/>
  <c r="V1147" i="7" s="1" a="1"/>
  <c r="V1147" i="7" s="1"/>
  <c r="A1148" i="7"/>
  <c r="V1148" i="7" s="1" a="1"/>
  <c r="V1148" i="7" s="1"/>
  <c r="A1149" i="7"/>
  <c r="V1149" i="7" s="1" a="1"/>
  <c r="V1149" i="7" s="1"/>
  <c r="A1150" i="7"/>
  <c r="V1150" i="7" s="1" a="1"/>
  <c r="V1150" i="7" s="1"/>
  <c r="A1151" i="7"/>
  <c r="V1151" i="7" s="1" a="1"/>
  <c r="V1151" i="7" s="1"/>
  <c r="A1152" i="7"/>
  <c r="V1152" i="7" s="1" a="1"/>
  <c r="V1152" i="7" s="1"/>
  <c r="A1153" i="7"/>
  <c r="V1153" i="7" s="1" a="1"/>
  <c r="V1153" i="7" s="1"/>
  <c r="A1154" i="7"/>
  <c r="V1154" i="7" s="1" a="1"/>
  <c r="V1154" i="7" s="1"/>
  <c r="A1155" i="7"/>
  <c r="V1155" i="7" s="1" a="1"/>
  <c r="V1155" i="7" s="1"/>
  <c r="A1156" i="7"/>
  <c r="V1156" i="7" s="1" a="1"/>
  <c r="V1156" i="7" s="1"/>
  <c r="A1157" i="7"/>
  <c r="V1157" i="7" s="1" a="1"/>
  <c r="V1157" i="7" s="1"/>
  <c r="A1158" i="7"/>
  <c r="V1158" i="7" s="1" a="1"/>
  <c r="V1158" i="7" s="1"/>
  <c r="A1159" i="7"/>
  <c r="V1159" i="7" s="1" a="1"/>
  <c r="V1159" i="7" s="1"/>
  <c r="A1160" i="7"/>
  <c r="V1160" i="7" s="1" a="1"/>
  <c r="V1160" i="7" s="1"/>
  <c r="A1161" i="7"/>
  <c r="V1161" i="7" s="1" a="1"/>
  <c r="V1161" i="7" s="1"/>
  <c r="A1162" i="7"/>
  <c r="V1162" i="7" s="1" a="1"/>
  <c r="V1162" i="7" s="1"/>
  <c r="A1163" i="7"/>
  <c r="V1163" i="7" s="1" a="1"/>
  <c r="V1163" i="7" s="1"/>
  <c r="A1164" i="7"/>
  <c r="V1164" i="7" s="1" a="1"/>
  <c r="V1164" i="7" s="1"/>
  <c r="A1165" i="7"/>
  <c r="V1165" i="7" s="1" a="1"/>
  <c r="V1165" i="7" s="1"/>
  <c r="A1166" i="7"/>
  <c r="V1166" i="7" s="1" a="1"/>
  <c r="V1166" i="7" s="1"/>
  <c r="A1167" i="7"/>
  <c r="V1167" i="7" s="1" a="1"/>
  <c r="V1167" i="7" s="1"/>
  <c r="A1168" i="7"/>
  <c r="V1168" i="7" s="1" a="1"/>
  <c r="V1168" i="7" s="1"/>
  <c r="A1169" i="7"/>
  <c r="V1169" i="7" s="1" a="1"/>
  <c r="V1169" i="7" s="1"/>
  <c r="A1170" i="7"/>
  <c r="V1170" i="7" s="1" a="1"/>
  <c r="V1170" i="7" s="1"/>
  <c r="A1171" i="7"/>
  <c r="V1171" i="7" s="1" a="1"/>
  <c r="V1171" i="7" s="1"/>
  <c r="A1172" i="7"/>
  <c r="V1172" i="7" s="1" a="1"/>
  <c r="V1172" i="7" s="1"/>
  <c r="A1173" i="7"/>
  <c r="V1173" i="7" s="1" a="1"/>
  <c r="V1173" i="7" s="1"/>
  <c r="A1174" i="7"/>
  <c r="V1174" i="7" s="1" a="1"/>
  <c r="V1174" i="7" s="1"/>
  <c r="A1175" i="7"/>
  <c r="V1175" i="7" s="1" a="1"/>
  <c r="V1175" i="7" s="1"/>
  <c r="A1176" i="7"/>
  <c r="V1176" i="7" s="1" a="1"/>
  <c r="V1176" i="7" s="1"/>
  <c r="A1177" i="7"/>
  <c r="V1177" i="7" s="1" a="1"/>
  <c r="V1177" i="7" s="1"/>
  <c r="A1178" i="7"/>
  <c r="V1178" i="7" s="1" a="1"/>
  <c r="V1178" i="7" s="1"/>
  <c r="A1179" i="7"/>
  <c r="V1179" i="7" s="1" a="1"/>
  <c r="V1179" i="7" s="1"/>
  <c r="A1180" i="7"/>
  <c r="V1180" i="7" s="1" a="1"/>
  <c r="V1180" i="7" s="1"/>
  <c r="A1181" i="7"/>
  <c r="V1181" i="7" s="1" a="1"/>
  <c r="V1181" i="7" s="1"/>
  <c r="A1182" i="7"/>
  <c r="V1182" i="7" s="1" a="1"/>
  <c r="V1182" i="7" s="1"/>
  <c r="A1183" i="7"/>
  <c r="V1183" i="7" s="1" a="1"/>
  <c r="V1183" i="7" s="1"/>
  <c r="A1184" i="7"/>
  <c r="V1184" i="7" s="1" a="1"/>
  <c r="V1184" i="7" s="1"/>
  <c r="A1185" i="7"/>
  <c r="V1185" i="7" s="1" a="1"/>
  <c r="V1185" i="7" s="1"/>
  <c r="A1186" i="7"/>
  <c r="V1186" i="7" s="1" a="1"/>
  <c r="V1186" i="7" s="1"/>
  <c r="A1187" i="7"/>
  <c r="V1187" i="7" s="1" a="1"/>
  <c r="V1187" i="7" s="1"/>
  <c r="A1188" i="7"/>
  <c r="V1188" i="7" s="1" a="1"/>
  <c r="V1188" i="7" s="1"/>
  <c r="A1189" i="7"/>
  <c r="V1189" i="7" s="1" a="1"/>
  <c r="V1189" i="7" s="1"/>
  <c r="A1190" i="7"/>
  <c r="V1190" i="7" s="1" a="1"/>
  <c r="V1190" i="7" s="1"/>
  <c r="A1191" i="7"/>
  <c r="V1191" i="7" s="1" a="1"/>
  <c r="V1191" i="7" s="1"/>
  <c r="A1192" i="7"/>
  <c r="V1192" i="7" s="1" a="1"/>
  <c r="V1192" i="7" s="1"/>
  <c r="A1193" i="7"/>
  <c r="V1193" i="7" s="1" a="1"/>
  <c r="V1193" i="7" s="1"/>
  <c r="A1194" i="7"/>
  <c r="V1194" i="7" s="1" a="1"/>
  <c r="V1194" i="7" s="1"/>
  <c r="A1195" i="7"/>
  <c r="V1195" i="7" s="1" a="1"/>
  <c r="V1195" i="7" s="1"/>
  <c r="A1196" i="7"/>
  <c r="V1196" i="7" s="1" a="1"/>
  <c r="V1196" i="7" s="1"/>
  <c r="A1197" i="7"/>
  <c r="V1197" i="7" s="1" a="1"/>
  <c r="V1197" i="7" s="1"/>
  <c r="A1198" i="7"/>
  <c r="V1198" i="7" s="1" a="1"/>
  <c r="V1198" i="7" s="1"/>
  <c r="A1199" i="7"/>
  <c r="V1199" i="7" s="1" a="1"/>
  <c r="V1199" i="7" s="1"/>
  <c r="A1200" i="7"/>
  <c r="V1200" i="7" s="1" a="1"/>
  <c r="V1200" i="7" s="1"/>
  <c r="A1201" i="7"/>
  <c r="V1201" i="7" s="1" a="1"/>
  <c r="V1201" i="7" s="1"/>
  <c r="A1202" i="7"/>
  <c r="V1202" i="7" s="1" a="1"/>
  <c r="V1202" i="7" s="1"/>
  <c r="A1203" i="7"/>
  <c r="V1203" i="7" s="1" a="1"/>
  <c r="V1203" i="7" s="1"/>
  <c r="A1204" i="7"/>
  <c r="V1204" i="7" s="1" a="1"/>
  <c r="V1204" i="7" s="1"/>
  <c r="A1205" i="7"/>
  <c r="V1205" i="7" s="1" a="1"/>
  <c r="V1205" i="7" s="1"/>
  <c r="A1206" i="7"/>
  <c r="V1206" i="7" s="1" a="1"/>
  <c r="V1206" i="7" s="1"/>
  <c r="A1207" i="7"/>
  <c r="V1207" i="7" s="1" a="1"/>
  <c r="V1207" i="7" s="1"/>
  <c r="A1208" i="7"/>
  <c r="V1208" i="7" s="1" a="1"/>
  <c r="V1208" i="7" s="1"/>
  <c r="A1209" i="7"/>
  <c r="V1209" i="7" s="1" a="1"/>
  <c r="V1209" i="7" s="1"/>
  <c r="A1210" i="7"/>
  <c r="V1210" i="7" s="1" a="1"/>
  <c r="V1210" i="7" s="1"/>
  <c r="A1211" i="7"/>
  <c r="V1211" i="7" s="1" a="1"/>
  <c r="V1211" i="7" s="1"/>
  <c r="A1212" i="7"/>
  <c r="V1212" i="7" s="1" a="1"/>
  <c r="V1212" i="7" s="1"/>
  <c r="A1213" i="7"/>
  <c r="V1213" i="7" s="1" a="1"/>
  <c r="V1213" i="7" s="1"/>
  <c r="A1214" i="7"/>
  <c r="V1214" i="7" s="1" a="1"/>
  <c r="V1214" i="7" s="1"/>
  <c r="A1215" i="7"/>
  <c r="V1215" i="7" s="1" a="1"/>
  <c r="V1215" i="7" s="1"/>
  <c r="A1216" i="7"/>
  <c r="V1216" i="7" s="1" a="1"/>
  <c r="V1216" i="7" s="1"/>
  <c r="A1217" i="7"/>
  <c r="V1217" i="7" s="1" a="1"/>
  <c r="V1217" i="7" s="1"/>
  <c r="A1218" i="7"/>
  <c r="V1218" i="7" s="1" a="1"/>
  <c r="V1218" i="7" s="1"/>
  <c r="A1219" i="7"/>
  <c r="V1219" i="7" s="1" a="1"/>
  <c r="V1219" i="7" s="1"/>
  <c r="A1220" i="7"/>
  <c r="V1220" i="7" s="1" a="1"/>
  <c r="V1220" i="7" s="1"/>
  <c r="A1221" i="7"/>
  <c r="V1221" i="7" s="1" a="1"/>
  <c r="V1221" i="7" s="1"/>
  <c r="A1222" i="7"/>
  <c r="V1222" i="7" s="1" a="1"/>
  <c r="V1222" i="7" s="1"/>
  <c r="A1223" i="7"/>
  <c r="V1223" i="7" s="1" a="1"/>
  <c r="V1223" i="7" s="1"/>
  <c r="A1224" i="7"/>
  <c r="V1224" i="7" s="1" a="1"/>
  <c r="V1224" i="7" s="1"/>
  <c r="A1225" i="7"/>
  <c r="V1225" i="7" s="1" a="1"/>
  <c r="V1225" i="7" s="1"/>
  <c r="A1226" i="7"/>
  <c r="V1226" i="7" s="1" a="1"/>
  <c r="V1226" i="7" s="1"/>
  <c r="A1227" i="7"/>
  <c r="V1227" i="7" s="1" a="1"/>
  <c r="V1227" i="7" s="1"/>
  <c r="A1228" i="7"/>
  <c r="V1228" i="7" s="1" a="1"/>
  <c r="V1228" i="7" s="1"/>
  <c r="A1229" i="7"/>
  <c r="V1229" i="7" s="1" a="1"/>
  <c r="V1229" i="7" s="1"/>
  <c r="A1230" i="7"/>
  <c r="V1230" i="7" s="1" a="1"/>
  <c r="V1230" i="7" s="1"/>
  <c r="A1231" i="7"/>
  <c r="V1231" i="7" s="1" a="1"/>
  <c r="V1231" i="7" s="1"/>
  <c r="A1232" i="7"/>
  <c r="V1232" i="7" s="1" a="1"/>
  <c r="V1232" i="7" s="1"/>
  <c r="A1233" i="7"/>
  <c r="V1233" i="7" s="1" a="1"/>
  <c r="V1233" i="7" s="1"/>
  <c r="A1234" i="7"/>
  <c r="V1234" i="7" s="1" a="1"/>
  <c r="V1234" i="7" s="1"/>
  <c r="A1235" i="7"/>
  <c r="V1235" i="7" s="1" a="1"/>
  <c r="V1235" i="7" s="1"/>
  <c r="A1236" i="7"/>
  <c r="V1236" i="7" s="1" a="1"/>
  <c r="V1236" i="7" s="1"/>
  <c r="A1237" i="7"/>
  <c r="V1237" i="7" s="1" a="1"/>
  <c r="V1237" i="7" s="1"/>
  <c r="A1238" i="7"/>
  <c r="V1238" i="7" s="1" a="1"/>
  <c r="V1238" i="7" s="1"/>
  <c r="A1239" i="7"/>
  <c r="V1239" i="7" s="1" a="1"/>
  <c r="V1239" i="7" s="1"/>
  <c r="A1240" i="7"/>
  <c r="V1240" i="7" s="1" a="1"/>
  <c r="V1240" i="7" s="1"/>
  <c r="A1241" i="7"/>
  <c r="V1241" i="7" s="1" a="1"/>
  <c r="V1241" i="7" s="1"/>
  <c r="A1242" i="7"/>
  <c r="V1242" i="7" s="1" a="1"/>
  <c r="V1242" i="7" s="1"/>
  <c r="A1243" i="7"/>
  <c r="V1243" i="7" s="1" a="1"/>
  <c r="V1243" i="7" s="1"/>
  <c r="A1244" i="7"/>
  <c r="V1244" i="7" s="1" a="1"/>
  <c r="V1244" i="7" s="1"/>
  <c r="A1245" i="7"/>
  <c r="V1245" i="7" s="1" a="1"/>
  <c r="V1245" i="7" s="1"/>
  <c r="A1246" i="7"/>
  <c r="V1246" i="7" s="1" a="1"/>
  <c r="V1246" i="7" s="1"/>
  <c r="A1247" i="7"/>
  <c r="V1247" i="7" s="1" a="1"/>
  <c r="V1247" i="7" s="1"/>
  <c r="A1248" i="7"/>
  <c r="V1248" i="7" s="1" a="1"/>
  <c r="V1248" i="7" s="1"/>
  <c r="A1249" i="7"/>
  <c r="V1249" i="7" s="1" a="1"/>
  <c r="V1249" i="7" s="1"/>
  <c r="A1250" i="7"/>
  <c r="V1250" i="7" s="1" a="1"/>
  <c r="V1250" i="7" s="1"/>
  <c r="A1251" i="7"/>
  <c r="V1251" i="7" s="1" a="1"/>
  <c r="V1251" i="7" s="1"/>
  <c r="A1252" i="7"/>
  <c r="V1252" i="7" s="1" a="1"/>
  <c r="V1252" i="7" s="1"/>
  <c r="A1253" i="7"/>
  <c r="V1253" i="7" s="1" a="1"/>
  <c r="V1253" i="7" s="1"/>
  <c r="A1254" i="7"/>
  <c r="V1254" i="7" s="1" a="1"/>
  <c r="V1254" i="7" s="1"/>
  <c r="A1255" i="7"/>
  <c r="V1255" i="7" s="1" a="1"/>
  <c r="V1255" i="7" s="1"/>
  <c r="A1256" i="7"/>
  <c r="V1256" i="7" s="1" a="1"/>
  <c r="V1256" i="7" s="1"/>
  <c r="A1257" i="7"/>
  <c r="V1257" i="7" s="1" a="1"/>
  <c r="V1257" i="7" s="1"/>
  <c r="A1258" i="7"/>
  <c r="V1258" i="7" s="1" a="1"/>
  <c r="V1258" i="7" s="1"/>
  <c r="A1259" i="7"/>
  <c r="V1259" i="7" s="1" a="1"/>
  <c r="V1259" i="7" s="1"/>
  <c r="A1260" i="7"/>
  <c r="V1260" i="7" s="1" a="1"/>
  <c r="V1260" i="7" s="1"/>
  <c r="A1261" i="7"/>
  <c r="V1261" i="7" s="1" a="1"/>
  <c r="V1261" i="7" s="1"/>
  <c r="A1262" i="7"/>
  <c r="V1262" i="7" s="1" a="1"/>
  <c r="V1262" i="7" s="1"/>
  <c r="A1263" i="7"/>
  <c r="V1263" i="7" s="1" a="1"/>
  <c r="V1263" i="7" s="1"/>
  <c r="A1264" i="7"/>
  <c r="V1264" i="7" s="1" a="1"/>
  <c r="V1264" i="7" s="1"/>
  <c r="A1265" i="7"/>
  <c r="V1265" i="7" s="1" a="1"/>
  <c r="V1265" i="7" s="1"/>
  <c r="A1266" i="7"/>
  <c r="V1266" i="7" s="1" a="1"/>
  <c r="V1266" i="7" s="1"/>
  <c r="A1267" i="7"/>
  <c r="V1267" i="7" s="1" a="1"/>
  <c r="V1267" i="7" s="1"/>
  <c r="A1268" i="7"/>
  <c r="V1268" i="7" s="1" a="1"/>
  <c r="V1268" i="7" s="1"/>
  <c r="A1269" i="7"/>
  <c r="V1269" i="7" s="1" a="1"/>
  <c r="V1269" i="7" s="1"/>
  <c r="A1270" i="7"/>
  <c r="V1270" i="7" s="1" a="1"/>
  <c r="V1270" i="7" s="1"/>
  <c r="A1271" i="7"/>
  <c r="V1271" i="7" s="1" a="1"/>
  <c r="V1271" i="7" s="1"/>
  <c r="A1272" i="7"/>
  <c r="V1272" i="7" s="1" a="1"/>
  <c r="V1272" i="7" s="1"/>
  <c r="A1273" i="7"/>
  <c r="V1273" i="7" s="1" a="1"/>
  <c r="V1273" i="7" s="1"/>
  <c r="A1274" i="7"/>
  <c r="V1274" i="7" s="1" a="1"/>
  <c r="V1274" i="7" s="1"/>
  <c r="A1275" i="7"/>
  <c r="V1275" i="7" s="1" a="1"/>
  <c r="V1275" i="7" s="1"/>
  <c r="A1276" i="7"/>
  <c r="V1276" i="7" s="1" a="1"/>
  <c r="V1276" i="7" s="1"/>
  <c r="A1277" i="7"/>
  <c r="V1277" i="7" s="1" a="1"/>
  <c r="V1277" i="7" s="1"/>
  <c r="A1278" i="7"/>
  <c r="V1278" i="7" s="1" a="1"/>
  <c r="V1278" i="7" s="1"/>
  <c r="A1279" i="7"/>
  <c r="V1279" i="7" s="1" a="1"/>
  <c r="V1279" i="7" s="1"/>
  <c r="A1280" i="7"/>
  <c r="V1280" i="7" s="1" a="1"/>
  <c r="V1280" i="7" s="1"/>
  <c r="A1281" i="7"/>
  <c r="V1281" i="7" s="1" a="1"/>
  <c r="V1281" i="7" s="1"/>
  <c r="A1282" i="7"/>
  <c r="V1282" i="7" s="1" a="1"/>
  <c r="V1282" i="7" s="1"/>
  <c r="A1283" i="7"/>
  <c r="V1283" i="7" s="1" a="1"/>
  <c r="V1283" i="7" s="1"/>
  <c r="A1284" i="7"/>
  <c r="V1284" i="7" s="1" a="1"/>
  <c r="V1284" i="7" s="1"/>
  <c r="A1285" i="7"/>
  <c r="V1285" i="7" s="1" a="1"/>
  <c r="V1285" i="7" s="1"/>
  <c r="A1286" i="7"/>
  <c r="V1286" i="7" s="1" a="1"/>
  <c r="V1286" i="7" s="1"/>
  <c r="A1287" i="7"/>
  <c r="V1287" i="7" s="1" a="1"/>
  <c r="V1287" i="7" s="1"/>
  <c r="A1288" i="7"/>
  <c r="V1288" i="7" s="1" a="1"/>
  <c r="V1288" i="7" s="1"/>
  <c r="A1289" i="7"/>
  <c r="V1289" i="7" s="1" a="1"/>
  <c r="V1289" i="7" s="1"/>
  <c r="A1290" i="7"/>
  <c r="V1290" i="7" s="1" a="1"/>
  <c r="V1290" i="7" s="1"/>
  <c r="A1291" i="7"/>
  <c r="V1291" i="7" s="1" a="1"/>
  <c r="V1291" i="7" s="1"/>
  <c r="A1292" i="7"/>
  <c r="V1292" i="7" s="1" a="1"/>
  <c r="V1292" i="7" s="1"/>
  <c r="A1293" i="7"/>
  <c r="V1293" i="7" s="1" a="1"/>
  <c r="V1293" i="7" s="1"/>
  <c r="A1294" i="7"/>
  <c r="V1294" i="7" s="1" a="1"/>
  <c r="V1294" i="7" s="1"/>
  <c r="A1295" i="7"/>
  <c r="V1295" i="7" s="1" a="1"/>
  <c r="V1295" i="7" s="1"/>
  <c r="A1296" i="7"/>
  <c r="V1296" i="7" s="1" a="1"/>
  <c r="V1296" i="7" s="1"/>
  <c r="A1297" i="7"/>
  <c r="V1297" i="7" s="1" a="1"/>
  <c r="V1297" i="7" s="1"/>
  <c r="A1298" i="7"/>
  <c r="V1298" i="7" s="1" a="1"/>
  <c r="V1298" i="7" s="1"/>
  <c r="A1299" i="7"/>
  <c r="V1299" i="7" s="1" a="1"/>
  <c r="V1299" i="7" s="1"/>
  <c r="A1300" i="7"/>
  <c r="V1300" i="7" s="1" a="1"/>
  <c r="V1300" i="7" s="1"/>
  <c r="A1301" i="7"/>
  <c r="V1301" i="7" s="1" a="1"/>
  <c r="V1301" i="7" s="1"/>
  <c r="A1302" i="7"/>
  <c r="V1302" i="7" s="1" a="1"/>
  <c r="V1302" i="7" s="1"/>
  <c r="A1303" i="7"/>
  <c r="V1303" i="7" s="1" a="1"/>
  <c r="V1303" i="7" s="1"/>
  <c r="A1304" i="7"/>
  <c r="V1304" i="7" s="1" a="1"/>
  <c r="V1304" i="7" s="1"/>
  <c r="A1305" i="7"/>
  <c r="V1305" i="7" s="1" a="1"/>
  <c r="V1305" i="7" s="1"/>
  <c r="A1306" i="7"/>
  <c r="V1306" i="7" s="1" a="1"/>
  <c r="V1306" i="7" s="1"/>
  <c r="A1307" i="7"/>
  <c r="V1307" i="7" s="1" a="1"/>
  <c r="V1307" i="7" s="1"/>
  <c r="A1308" i="7"/>
  <c r="V1308" i="7" s="1" a="1"/>
  <c r="V1308" i="7" s="1"/>
  <c r="A1309" i="7"/>
  <c r="V1309" i="7" s="1" a="1"/>
  <c r="V1309" i="7" s="1"/>
  <c r="A1310" i="7"/>
  <c r="V1310" i="7" s="1" a="1"/>
  <c r="V1310" i="7" s="1"/>
  <c r="A1311" i="7"/>
  <c r="V1311" i="7" s="1" a="1"/>
  <c r="V1311" i="7" s="1"/>
  <c r="A1312" i="7"/>
  <c r="V1312" i="7" s="1" a="1"/>
  <c r="V1312" i="7" s="1"/>
  <c r="A1313" i="7"/>
  <c r="V1313" i="7" s="1" a="1"/>
  <c r="V1313" i="7" s="1"/>
  <c r="A1314" i="7"/>
  <c r="V1314" i="7" s="1" a="1"/>
  <c r="V1314" i="7" s="1"/>
  <c r="A1315" i="7"/>
  <c r="V1315" i="7" s="1" a="1"/>
  <c r="V1315" i="7" s="1"/>
  <c r="A1316" i="7"/>
  <c r="V1316" i="7" s="1" a="1"/>
  <c r="V1316" i="7" s="1"/>
  <c r="A1317" i="7"/>
  <c r="V1317" i="7" s="1" a="1"/>
  <c r="V1317" i="7" s="1"/>
  <c r="A1318" i="7"/>
  <c r="V1318" i="7" s="1" a="1"/>
  <c r="V1318" i="7" s="1"/>
  <c r="A1319" i="7"/>
  <c r="V1319" i="7" s="1" a="1"/>
  <c r="V1319" i="7" s="1"/>
  <c r="A1320" i="7"/>
  <c r="V1320" i="7" s="1" a="1"/>
  <c r="V1320" i="7" s="1"/>
  <c r="A1321" i="7"/>
  <c r="V1321" i="7" s="1" a="1"/>
  <c r="V1321" i="7" s="1"/>
  <c r="A1322" i="7"/>
  <c r="V1322" i="7" s="1" a="1"/>
  <c r="V1322" i="7" s="1"/>
  <c r="A1323" i="7"/>
  <c r="V1323" i="7" s="1" a="1"/>
  <c r="V1323" i="7" s="1"/>
  <c r="A1324" i="7"/>
  <c r="V1324" i="7" s="1" a="1"/>
  <c r="V1324" i="7" s="1"/>
  <c r="A1325" i="7"/>
  <c r="V1325" i="7" s="1" a="1"/>
  <c r="V1325" i="7" s="1"/>
  <c r="A1326" i="7"/>
  <c r="V1326" i="7" s="1" a="1"/>
  <c r="V1326" i="7" s="1"/>
  <c r="A1327" i="7"/>
  <c r="V1327" i="7" s="1" a="1"/>
  <c r="V1327" i="7" s="1"/>
  <c r="A1328" i="7"/>
  <c r="V1328" i="7" s="1" a="1"/>
  <c r="V1328" i="7" s="1"/>
  <c r="A1329" i="7"/>
  <c r="V1329" i="7" s="1" a="1"/>
  <c r="V1329" i="7" s="1"/>
  <c r="A1330" i="7"/>
  <c r="V1330" i="7" s="1" a="1"/>
  <c r="V1330" i="7" s="1"/>
  <c r="A1331" i="7"/>
  <c r="V1331" i="7" s="1" a="1"/>
  <c r="V1331" i="7" s="1"/>
  <c r="A1332" i="7"/>
  <c r="V1332" i="7" s="1" a="1"/>
  <c r="V1332" i="7" s="1"/>
  <c r="A1333" i="7"/>
  <c r="V1333" i="7" s="1" a="1"/>
  <c r="V1333" i="7" s="1"/>
  <c r="A1334" i="7"/>
  <c r="V1334" i="7" s="1" a="1"/>
  <c r="V1334" i="7" s="1"/>
  <c r="A1335" i="7"/>
  <c r="V1335" i="7" s="1" a="1"/>
  <c r="V1335" i="7" s="1"/>
  <c r="A1336" i="7"/>
  <c r="V1336" i="7" s="1" a="1"/>
  <c r="V1336" i="7" s="1"/>
  <c r="A1337" i="7"/>
  <c r="V1337" i="7" s="1" a="1"/>
  <c r="V1337" i="7" s="1"/>
  <c r="A1338" i="7"/>
  <c r="V1338" i="7" s="1" a="1"/>
  <c r="V1338" i="7" s="1"/>
  <c r="A1339" i="7"/>
  <c r="V1339" i="7" s="1" a="1"/>
  <c r="V1339" i="7" s="1"/>
  <c r="A1340" i="7"/>
  <c r="V1340" i="7" s="1" a="1"/>
  <c r="V1340" i="7" s="1"/>
  <c r="A1341" i="7"/>
  <c r="V1341" i="7" s="1" a="1"/>
  <c r="V1341" i="7" s="1"/>
  <c r="A1342" i="7"/>
  <c r="V1342" i="7" s="1" a="1"/>
  <c r="V1342" i="7" s="1"/>
  <c r="A1343" i="7"/>
  <c r="V1343" i="7" s="1" a="1"/>
  <c r="V1343" i="7" s="1"/>
  <c r="A1344" i="7"/>
  <c r="V1344" i="7" s="1" a="1"/>
  <c r="V1344" i="7" s="1"/>
  <c r="A1345" i="7"/>
  <c r="V1345" i="7" s="1" a="1"/>
  <c r="V1345" i="7" s="1"/>
  <c r="A1346" i="7"/>
  <c r="V1346" i="7" s="1" a="1"/>
  <c r="V1346" i="7" s="1"/>
  <c r="A1347" i="7"/>
  <c r="V1347" i="7" s="1" a="1"/>
  <c r="V1347" i="7" s="1"/>
  <c r="A1348" i="7"/>
  <c r="V1348" i="7" s="1" a="1"/>
  <c r="V1348" i="7" s="1"/>
  <c r="A1349" i="7"/>
  <c r="V1349" i="7" s="1" a="1"/>
  <c r="V1349" i="7" s="1"/>
  <c r="A1350" i="7"/>
  <c r="V1350" i="7" s="1" a="1"/>
  <c r="V1350" i="7" s="1"/>
  <c r="A1351" i="7"/>
  <c r="V1351" i="7" s="1" a="1"/>
  <c r="V1351" i="7" s="1"/>
  <c r="A1352" i="7"/>
  <c r="V1352" i="7" s="1" a="1"/>
  <c r="V1352" i="7" s="1"/>
  <c r="A1353" i="7"/>
  <c r="V1353" i="7" s="1" a="1"/>
  <c r="V1353" i="7" s="1"/>
  <c r="A1354" i="7"/>
  <c r="V1354" i="7" s="1" a="1"/>
  <c r="V1354" i="7" s="1"/>
  <c r="A1355" i="7"/>
  <c r="V1355" i="7" s="1" a="1"/>
  <c r="V1355" i="7" s="1"/>
  <c r="A1356" i="7"/>
  <c r="V1356" i="7" s="1" a="1"/>
  <c r="V1356" i="7" s="1"/>
  <c r="A1357" i="7"/>
  <c r="V1357" i="7" s="1" a="1"/>
  <c r="V1357" i="7" s="1"/>
  <c r="A1358" i="7"/>
  <c r="V1358" i="7" s="1" a="1"/>
  <c r="V1358" i="7" s="1"/>
  <c r="A1359" i="7"/>
  <c r="V1359" i="7" s="1" a="1"/>
  <c r="V1359" i="7" s="1"/>
  <c r="A1360" i="7"/>
  <c r="V1360" i="7" s="1" a="1"/>
  <c r="V1360" i="7" s="1"/>
  <c r="A1361" i="7"/>
  <c r="V1361" i="7" s="1" a="1"/>
  <c r="V1361" i="7" s="1"/>
  <c r="A1362" i="7"/>
  <c r="V1362" i="7" s="1" a="1"/>
  <c r="V1362" i="7" s="1"/>
  <c r="A1363" i="7"/>
  <c r="V1363" i="7" s="1" a="1"/>
  <c r="V1363" i="7" s="1"/>
  <c r="A1364" i="7"/>
  <c r="V1364" i="7" s="1" a="1"/>
  <c r="V1364" i="7" s="1"/>
  <c r="A1365" i="7"/>
  <c r="V1365" i="7" s="1" a="1"/>
  <c r="V1365" i="7" s="1"/>
  <c r="A1366" i="7"/>
  <c r="V1366" i="7" s="1" a="1"/>
  <c r="V1366" i="7" s="1"/>
  <c r="A1367" i="7"/>
  <c r="V1367" i="7" s="1" a="1"/>
  <c r="V1367" i="7" s="1"/>
  <c r="A1368" i="7"/>
  <c r="V1368" i="7" s="1" a="1"/>
  <c r="V1368" i="7" s="1"/>
  <c r="A1369" i="7"/>
  <c r="V1369" i="7" s="1" a="1"/>
  <c r="V1369" i="7" s="1"/>
  <c r="A1370" i="7"/>
  <c r="V1370" i="7" s="1" a="1"/>
  <c r="V1370" i="7" s="1"/>
  <c r="A1371" i="7"/>
  <c r="V1371" i="7" s="1" a="1"/>
  <c r="V1371" i="7" s="1"/>
  <c r="A1372" i="7"/>
  <c r="V1372" i="7" s="1" a="1"/>
  <c r="V1372" i="7" s="1"/>
  <c r="A1373" i="7"/>
  <c r="V1373" i="7" s="1" a="1"/>
  <c r="V1373" i="7" s="1"/>
  <c r="A1374" i="7"/>
  <c r="V1374" i="7" s="1" a="1"/>
  <c r="V1374" i="7" s="1"/>
  <c r="A1375" i="7"/>
  <c r="V1375" i="7" s="1" a="1"/>
  <c r="V1375" i="7" s="1"/>
  <c r="A1376" i="7"/>
  <c r="V1376" i="7" s="1" a="1"/>
  <c r="V1376" i="7" s="1"/>
  <c r="A1377" i="7"/>
  <c r="V1377" i="7" s="1" a="1"/>
  <c r="V1377" i="7" s="1"/>
  <c r="A1378" i="7"/>
  <c r="V1378" i="7" s="1" a="1"/>
  <c r="V1378" i="7" s="1"/>
  <c r="A1379" i="7"/>
  <c r="V1379" i="7" s="1" a="1"/>
  <c r="V1379" i="7" s="1"/>
  <c r="A1380" i="7"/>
  <c r="V1380" i="7" s="1" a="1"/>
  <c r="V1380" i="7" s="1"/>
  <c r="A1381" i="7"/>
  <c r="V1381" i="7" s="1" a="1"/>
  <c r="V1381" i="7" s="1"/>
  <c r="A1382" i="7"/>
  <c r="V1382" i="7" s="1" a="1"/>
  <c r="V1382" i="7" s="1"/>
  <c r="A1383" i="7"/>
  <c r="V1383" i="7" s="1" a="1"/>
  <c r="V1383" i="7" s="1"/>
  <c r="A1384" i="7"/>
  <c r="V1384" i="7" s="1" a="1"/>
  <c r="V1384" i="7" s="1"/>
  <c r="A1385" i="7"/>
  <c r="V1385" i="7" s="1" a="1"/>
  <c r="V1385" i="7" s="1"/>
  <c r="A1386" i="7"/>
  <c r="V1386" i="7" s="1" a="1"/>
  <c r="V1386" i="7" s="1"/>
  <c r="A1387" i="7"/>
  <c r="V1387" i="7" s="1" a="1"/>
  <c r="V1387" i="7" s="1"/>
  <c r="A1388" i="7"/>
  <c r="V1388" i="7" s="1" a="1"/>
  <c r="V1388" i="7" s="1"/>
  <c r="A1389" i="7"/>
  <c r="V1389" i="7" s="1" a="1"/>
  <c r="V1389" i="7" s="1"/>
  <c r="A1390" i="7"/>
  <c r="V1390" i="7" s="1" a="1"/>
  <c r="V1390" i="7" s="1"/>
  <c r="A1391" i="7"/>
  <c r="V1391" i="7" s="1" a="1"/>
  <c r="V1391" i="7" s="1"/>
  <c r="A1392" i="7"/>
  <c r="V1392" i="7" s="1" a="1"/>
  <c r="V1392" i="7" s="1"/>
  <c r="A1393" i="7"/>
  <c r="V1393" i="7" s="1" a="1"/>
  <c r="V1393" i="7" s="1"/>
  <c r="A1394" i="7"/>
  <c r="V1394" i="7" s="1" a="1"/>
  <c r="V1394" i="7" s="1"/>
  <c r="A1395" i="7"/>
  <c r="V1395" i="7" s="1" a="1"/>
  <c r="V1395" i="7" s="1"/>
  <c r="A1396" i="7"/>
  <c r="V1396" i="7" s="1" a="1"/>
  <c r="V1396" i="7" s="1"/>
  <c r="A1397" i="7"/>
  <c r="V1397" i="7" s="1" a="1"/>
  <c r="V1397" i="7" s="1"/>
  <c r="A1398" i="7"/>
  <c r="V1398" i="7" s="1" a="1"/>
  <c r="V1398" i="7" s="1"/>
  <c r="A1399" i="7"/>
  <c r="V1399" i="7" s="1" a="1"/>
  <c r="V1399" i="7" s="1"/>
  <c r="A1400" i="7"/>
  <c r="V1400" i="7" s="1" a="1"/>
  <c r="V1400" i="7" s="1"/>
  <c r="A1401" i="7"/>
  <c r="V1401" i="7" s="1" a="1"/>
  <c r="V1401" i="7" s="1"/>
  <c r="A1402" i="7"/>
  <c r="V1402" i="7" s="1" a="1"/>
  <c r="V1402" i="7" s="1"/>
  <c r="A1403" i="7"/>
  <c r="V1403" i="7" s="1" a="1"/>
  <c r="V1403" i="7" s="1"/>
  <c r="A1404" i="7"/>
  <c r="V1404" i="7" s="1" a="1"/>
  <c r="V1404" i="7" s="1"/>
  <c r="A1405" i="7"/>
  <c r="V1405" i="7" s="1" a="1"/>
  <c r="V1405" i="7" s="1"/>
  <c r="A1406" i="7"/>
  <c r="V1406" i="7" s="1" a="1"/>
  <c r="V1406" i="7" s="1"/>
  <c r="A1407" i="7"/>
  <c r="V1407" i="7" s="1" a="1"/>
  <c r="V1407" i="7" s="1"/>
  <c r="A1408" i="7"/>
  <c r="V1408" i="7" s="1" a="1"/>
  <c r="V1408" i="7" s="1"/>
  <c r="A1409" i="7"/>
  <c r="V1409" i="7" s="1" a="1"/>
  <c r="V1409" i="7" s="1"/>
  <c r="A1410" i="7"/>
  <c r="V1410" i="7" s="1" a="1"/>
  <c r="V1410" i="7" s="1"/>
  <c r="A1411" i="7"/>
  <c r="V1411" i="7" s="1" a="1"/>
  <c r="V1411" i="7" s="1"/>
  <c r="A1412" i="7"/>
  <c r="V1412" i="7" s="1" a="1"/>
  <c r="V1412" i="7" s="1"/>
  <c r="A1413" i="7"/>
  <c r="V1413" i="7" s="1" a="1"/>
  <c r="V1413" i="7" s="1"/>
  <c r="A1414" i="7"/>
  <c r="V1414" i="7" s="1" a="1"/>
  <c r="V1414" i="7" s="1"/>
  <c r="A1415" i="7"/>
  <c r="V1415" i="7" s="1" a="1"/>
  <c r="V1415" i="7" s="1"/>
  <c r="A1416" i="7"/>
  <c r="V1416" i="7" s="1" a="1"/>
  <c r="V1416" i="7" s="1"/>
  <c r="A1417" i="7"/>
  <c r="V1417" i="7" s="1" a="1"/>
  <c r="V1417" i="7" s="1"/>
  <c r="A1418" i="7"/>
  <c r="V1418" i="7" s="1" a="1"/>
  <c r="V1418" i="7" s="1"/>
  <c r="A1419" i="7"/>
  <c r="V1419" i="7" s="1" a="1"/>
  <c r="V1419" i="7" s="1"/>
  <c r="A1420" i="7"/>
  <c r="V1420" i="7" s="1" a="1"/>
  <c r="V1420" i="7" s="1"/>
  <c r="A1421" i="7"/>
  <c r="V1421" i="7" s="1" a="1"/>
  <c r="V1421" i="7" s="1"/>
  <c r="A1422" i="7"/>
  <c r="V1422" i="7" s="1" a="1"/>
  <c r="V1422" i="7" s="1"/>
  <c r="A1423" i="7"/>
  <c r="V1423" i="7" s="1" a="1"/>
  <c r="V1423" i="7" s="1"/>
  <c r="A1424" i="7"/>
  <c r="V1424" i="7" s="1" a="1"/>
  <c r="V1424" i="7" s="1"/>
  <c r="A1425" i="7"/>
  <c r="V1425" i="7" s="1" a="1"/>
  <c r="V1425" i="7" s="1"/>
  <c r="A1426" i="7"/>
  <c r="V1426" i="7" s="1" a="1"/>
  <c r="V1426" i="7" s="1"/>
  <c r="A1427" i="7"/>
  <c r="V1427" i="7" s="1" a="1"/>
  <c r="V1427" i="7" s="1"/>
  <c r="A1428" i="7"/>
  <c r="V1428" i="7" s="1" a="1"/>
  <c r="V1428" i="7" s="1"/>
  <c r="A1429" i="7"/>
  <c r="V1429" i="7" s="1" a="1"/>
  <c r="V1429" i="7" s="1"/>
  <c r="A1430" i="7"/>
  <c r="V1430" i="7" s="1" a="1"/>
  <c r="V1430" i="7" s="1"/>
  <c r="A1431" i="7"/>
  <c r="V1431" i="7" s="1" a="1"/>
  <c r="V1431" i="7" s="1"/>
  <c r="A1432" i="7"/>
  <c r="V1432" i="7" s="1" a="1"/>
  <c r="V1432" i="7" s="1"/>
  <c r="A1433" i="7"/>
  <c r="V1433" i="7" s="1" a="1"/>
  <c r="V1433" i="7" s="1"/>
  <c r="A1434" i="7"/>
  <c r="V1434" i="7" s="1" a="1"/>
  <c r="V1434" i="7" s="1"/>
  <c r="A1435" i="7"/>
  <c r="V1435" i="7" s="1" a="1"/>
  <c r="V1435" i="7" s="1"/>
  <c r="A1436" i="7"/>
  <c r="V1436" i="7" s="1" a="1"/>
  <c r="V1436" i="7" s="1"/>
  <c r="A1437" i="7"/>
  <c r="V1437" i="7" s="1" a="1"/>
  <c r="V1437" i="7" s="1"/>
  <c r="A1438" i="7"/>
  <c r="V1438" i="7" s="1" a="1"/>
  <c r="V1438" i="7" s="1"/>
  <c r="A1439" i="7"/>
  <c r="V1439" i="7" s="1" a="1"/>
  <c r="V1439" i="7" s="1"/>
  <c r="A1440" i="7"/>
  <c r="V1440" i="7" s="1" a="1"/>
  <c r="V1440" i="7" s="1"/>
  <c r="A1441" i="7"/>
  <c r="V1441" i="7" s="1" a="1"/>
  <c r="V1441" i="7" s="1"/>
  <c r="A1442" i="7"/>
  <c r="V1442" i="7" s="1" a="1"/>
  <c r="V1442" i="7" s="1"/>
  <c r="A1443" i="7"/>
  <c r="V1443" i="7" s="1" a="1"/>
  <c r="V1443" i="7" s="1"/>
  <c r="A1444" i="7"/>
  <c r="V1444" i="7" s="1" a="1"/>
  <c r="V1444" i="7" s="1"/>
  <c r="A1445" i="7"/>
  <c r="V1445" i="7" s="1" a="1"/>
  <c r="V1445" i="7" s="1"/>
  <c r="A1446" i="7"/>
  <c r="V1446" i="7" s="1" a="1"/>
  <c r="V1446" i="7" s="1"/>
  <c r="A1447" i="7"/>
  <c r="V1447" i="7" s="1" a="1"/>
  <c r="V1447" i="7" s="1"/>
  <c r="A1448" i="7"/>
  <c r="V1448" i="7" s="1" a="1"/>
  <c r="V1448" i="7" s="1"/>
  <c r="A1449" i="7"/>
  <c r="V1449" i="7" s="1" a="1"/>
  <c r="V1449" i="7" s="1"/>
  <c r="A1450" i="7"/>
  <c r="V1450" i="7" s="1" a="1"/>
  <c r="V1450" i="7" s="1"/>
  <c r="A1451" i="7"/>
  <c r="V1451" i="7" s="1" a="1"/>
  <c r="V1451" i="7" s="1"/>
  <c r="A1452" i="7"/>
  <c r="V1452" i="7" s="1" a="1"/>
  <c r="V1452" i="7" s="1"/>
  <c r="A1453" i="7"/>
  <c r="V1453" i="7" s="1" a="1"/>
  <c r="V1453" i="7" s="1"/>
  <c r="A1454" i="7"/>
  <c r="V1454" i="7" s="1" a="1"/>
  <c r="V1454" i="7" s="1"/>
  <c r="A1455" i="7"/>
  <c r="V1455" i="7" s="1" a="1"/>
  <c r="V1455" i="7" s="1"/>
  <c r="A1456" i="7"/>
  <c r="V1456" i="7" s="1" a="1"/>
  <c r="V1456" i="7" s="1"/>
  <c r="A1457" i="7"/>
  <c r="V1457" i="7" s="1" a="1"/>
  <c r="V1457" i="7" s="1"/>
  <c r="A1458" i="7"/>
  <c r="V1458" i="7" s="1" a="1"/>
  <c r="V1458" i="7" s="1"/>
  <c r="A1459" i="7"/>
  <c r="V1459" i="7" s="1" a="1"/>
  <c r="V1459" i="7" s="1"/>
  <c r="A1460" i="7"/>
  <c r="V1460" i="7" s="1" a="1"/>
  <c r="V1460" i="7" s="1"/>
  <c r="A1461" i="7"/>
  <c r="V1461" i="7" s="1" a="1"/>
  <c r="V1461" i="7" s="1"/>
  <c r="A1462" i="7"/>
  <c r="V1462" i="7" s="1" a="1"/>
  <c r="V1462" i="7" s="1"/>
  <c r="A1463" i="7"/>
  <c r="V1463" i="7" s="1" a="1"/>
  <c r="V1463" i="7" s="1"/>
  <c r="A1464" i="7"/>
  <c r="V1464" i="7" s="1" a="1"/>
  <c r="V1464" i="7" s="1"/>
  <c r="A1465" i="7"/>
  <c r="V1465" i="7" s="1" a="1"/>
  <c r="V1465" i="7" s="1"/>
  <c r="A1466" i="7"/>
  <c r="V1466" i="7" s="1" a="1"/>
  <c r="V1466" i="7" s="1"/>
  <c r="A1467" i="7"/>
  <c r="V1467" i="7" s="1" a="1"/>
  <c r="V1467" i="7" s="1"/>
  <c r="A1468" i="7"/>
  <c r="V1468" i="7" s="1" a="1"/>
  <c r="V1468" i="7" s="1"/>
  <c r="A1469" i="7"/>
  <c r="V1469" i="7" s="1" a="1"/>
  <c r="V1469" i="7" s="1"/>
  <c r="A1470" i="7"/>
  <c r="V1470" i="7" s="1" a="1"/>
  <c r="V1470" i="7" s="1"/>
  <c r="A1471" i="7"/>
  <c r="V1471" i="7" s="1" a="1"/>
  <c r="V1471" i="7" s="1"/>
  <c r="A1472" i="7"/>
  <c r="V1472" i="7" s="1" a="1"/>
  <c r="V1472" i="7" s="1"/>
  <c r="A1473" i="7"/>
  <c r="V1473" i="7" s="1" a="1"/>
  <c r="V1473" i="7" s="1"/>
  <c r="A1474" i="7"/>
  <c r="V1474" i="7" s="1" a="1"/>
  <c r="V1474" i="7" s="1"/>
  <c r="A1475" i="7"/>
  <c r="V1475" i="7" s="1" a="1"/>
  <c r="V1475" i="7" s="1"/>
  <c r="A1476" i="7"/>
  <c r="V1476" i="7" s="1" a="1"/>
  <c r="V1476" i="7" s="1"/>
  <c r="A1477" i="7"/>
  <c r="V1477" i="7" s="1" a="1"/>
  <c r="V1477" i="7" s="1"/>
  <c r="A1478" i="7"/>
  <c r="V1478" i="7" s="1" a="1"/>
  <c r="V1478" i="7" s="1"/>
  <c r="A1479" i="7"/>
  <c r="V1479" i="7" s="1" a="1"/>
  <c r="V1479" i="7" s="1"/>
  <c r="A1480" i="7"/>
  <c r="V1480" i="7" s="1" a="1"/>
  <c r="V1480" i="7" s="1"/>
  <c r="A1481" i="7"/>
  <c r="V1481" i="7" s="1" a="1"/>
  <c r="V1481" i="7" s="1"/>
  <c r="A1482" i="7"/>
  <c r="V1482" i="7" s="1" a="1"/>
  <c r="V1482" i="7" s="1"/>
  <c r="A1483" i="7"/>
  <c r="V1483" i="7" s="1" a="1"/>
  <c r="V1483" i="7" s="1"/>
  <c r="A1484" i="7"/>
  <c r="V1484" i="7" s="1" a="1"/>
  <c r="V1484" i="7" s="1"/>
  <c r="A1485" i="7"/>
  <c r="V1485" i="7" s="1" a="1"/>
  <c r="V1485" i="7" s="1"/>
  <c r="A1486" i="7"/>
  <c r="V1486" i="7" s="1" a="1"/>
  <c r="V1486" i="7" s="1"/>
  <c r="A1487" i="7"/>
  <c r="V1487" i="7" s="1" a="1"/>
  <c r="V1487" i="7" s="1"/>
  <c r="A1488" i="7"/>
  <c r="V1488" i="7" s="1" a="1"/>
  <c r="V1488" i="7" s="1"/>
  <c r="A1489" i="7"/>
  <c r="V1489" i="7" s="1" a="1"/>
  <c r="V1489" i="7" s="1"/>
  <c r="A1490" i="7"/>
  <c r="V1490" i="7" s="1" a="1"/>
  <c r="V1490" i="7" s="1"/>
  <c r="A1491" i="7"/>
  <c r="V1491" i="7" s="1" a="1"/>
  <c r="V1491" i="7" s="1"/>
  <c r="A1492" i="7"/>
  <c r="V1492" i="7" s="1" a="1"/>
  <c r="V1492" i="7" s="1"/>
  <c r="A1493" i="7"/>
  <c r="V1493" i="7" s="1" a="1"/>
  <c r="V1493" i="7" s="1"/>
  <c r="A1494" i="7"/>
  <c r="V1494" i="7" s="1" a="1"/>
  <c r="V1494" i="7" s="1"/>
  <c r="A1495" i="7"/>
  <c r="V1495" i="7" s="1" a="1"/>
  <c r="V1495" i="7" s="1"/>
  <c r="A1496" i="7"/>
  <c r="V1496" i="7" s="1" a="1"/>
  <c r="V1496" i="7" s="1"/>
  <c r="A1497" i="7"/>
  <c r="V1497" i="7" s="1" a="1"/>
  <c r="V1497" i="7" s="1"/>
  <c r="A1498" i="7"/>
  <c r="V1498" i="7" s="1" a="1"/>
  <c r="V1498" i="7" s="1"/>
  <c r="A1499" i="7"/>
  <c r="V1499" i="7" s="1" a="1"/>
  <c r="V1499" i="7" s="1"/>
  <c r="A1500" i="7"/>
  <c r="V1500" i="7" s="1" a="1"/>
  <c r="V1500" i="7" s="1"/>
  <c r="A1501" i="7"/>
  <c r="V1501" i="7" s="1" a="1"/>
  <c r="V1501" i="7" s="1"/>
  <c r="A1502" i="7"/>
  <c r="V1502" i="7" s="1" a="1"/>
  <c r="V1502" i="7" s="1"/>
  <c r="A1503" i="7"/>
  <c r="V1503" i="7" s="1" a="1"/>
  <c r="V1503" i="7" s="1"/>
  <c r="A1504" i="7"/>
  <c r="V1504" i="7" s="1" a="1"/>
  <c r="V1504" i="7" s="1"/>
  <c r="A1505" i="7"/>
  <c r="V1505" i="7" s="1" a="1"/>
  <c r="V1505" i="7" s="1"/>
  <c r="A1506" i="7"/>
  <c r="V1506" i="7" s="1" a="1"/>
  <c r="V1506" i="7" s="1"/>
  <c r="A1507" i="7"/>
  <c r="V1507" i="7" s="1" a="1"/>
  <c r="V1507" i="7" s="1"/>
  <c r="A1508" i="7"/>
  <c r="V1508" i="7" s="1" a="1"/>
  <c r="V1508" i="7" s="1"/>
  <c r="A1509" i="7"/>
  <c r="V1509" i="7" s="1" a="1"/>
  <c r="V1509" i="7" s="1"/>
  <c r="A1510" i="7"/>
  <c r="V1510" i="7" s="1" a="1"/>
  <c r="V1510" i="7" s="1"/>
  <c r="A1511" i="7"/>
  <c r="V1511" i="7" s="1" a="1"/>
  <c r="V1511" i="7" s="1"/>
  <c r="A1512" i="7"/>
  <c r="V1512" i="7" s="1" a="1"/>
  <c r="V1512" i="7" s="1"/>
  <c r="A1513" i="7"/>
  <c r="V1513" i="7" s="1" a="1"/>
  <c r="V1513" i="7" s="1"/>
  <c r="A1514" i="7"/>
  <c r="V1514" i="7" s="1" a="1"/>
  <c r="V1514" i="7" s="1"/>
  <c r="A1515" i="7"/>
  <c r="V1515" i="7" s="1" a="1"/>
  <c r="V1515" i="7" s="1"/>
  <c r="A1516" i="7"/>
  <c r="V1516" i="7" s="1" a="1"/>
  <c r="V1516" i="7" s="1"/>
  <c r="A1517" i="7"/>
  <c r="V1517" i="7" s="1" a="1"/>
  <c r="V1517" i="7" s="1"/>
  <c r="A1518" i="7"/>
  <c r="V1518" i="7" s="1" a="1"/>
  <c r="V1518" i="7" s="1"/>
  <c r="A1519" i="7"/>
  <c r="V1519" i="7" s="1" a="1"/>
  <c r="V1519" i="7" s="1"/>
  <c r="A1520" i="7"/>
  <c r="V1520" i="7" s="1" a="1"/>
  <c r="V1520" i="7" s="1"/>
  <c r="A1521" i="7"/>
  <c r="V1521" i="7" s="1" a="1"/>
  <c r="V1521" i="7" s="1"/>
  <c r="A1522" i="7"/>
  <c r="V1522" i="7" s="1" a="1"/>
  <c r="V1522" i="7" s="1"/>
  <c r="A1523" i="7"/>
  <c r="V1523" i="7" s="1" a="1"/>
  <c r="V1523" i="7" s="1"/>
  <c r="A1524" i="7"/>
  <c r="V1524" i="7" s="1" a="1"/>
  <c r="V1524" i="7" s="1"/>
  <c r="A1525" i="7"/>
  <c r="V1525" i="7" s="1" a="1"/>
  <c r="V1525" i="7" s="1"/>
  <c r="A1526" i="7"/>
  <c r="V1526" i="7" s="1" a="1"/>
  <c r="V1526" i="7" s="1"/>
  <c r="A1527" i="7"/>
  <c r="V1527" i="7" s="1" a="1"/>
  <c r="V1527" i="7" s="1"/>
  <c r="A1528" i="7"/>
  <c r="V1528" i="7" s="1" a="1"/>
  <c r="V1528" i="7" s="1"/>
  <c r="A1529" i="7"/>
  <c r="V1529" i="7" s="1" a="1"/>
  <c r="V1529" i="7" s="1"/>
  <c r="A1530" i="7"/>
  <c r="V1530" i="7" s="1" a="1"/>
  <c r="V1530" i="7" s="1"/>
  <c r="A1531" i="7"/>
  <c r="V1531" i="7" s="1" a="1"/>
  <c r="V1531" i="7" s="1"/>
  <c r="A1532" i="7"/>
  <c r="V1532" i="7" s="1" a="1"/>
  <c r="V1532" i="7" s="1"/>
  <c r="A1533" i="7"/>
  <c r="V1533" i="7" s="1" a="1"/>
  <c r="V1533" i="7" s="1"/>
  <c r="A1534" i="7"/>
  <c r="V1534" i="7" s="1" a="1"/>
  <c r="V1534" i="7" s="1"/>
  <c r="A1535" i="7"/>
  <c r="V1535" i="7" s="1" a="1"/>
  <c r="V1535" i="7" s="1"/>
  <c r="A1536" i="7"/>
  <c r="V1536" i="7" s="1" a="1"/>
  <c r="V1536" i="7" s="1"/>
  <c r="A1537" i="7"/>
  <c r="V1537" i="7" s="1" a="1"/>
  <c r="V1537" i="7" s="1"/>
  <c r="A1538" i="7"/>
  <c r="V1538" i="7" s="1" a="1"/>
  <c r="V1538" i="7" s="1"/>
  <c r="A1539" i="7"/>
  <c r="V1539" i="7" s="1" a="1"/>
  <c r="V1539" i="7" s="1"/>
  <c r="A1540" i="7"/>
  <c r="V1540" i="7" s="1" a="1"/>
  <c r="V1540" i="7" s="1"/>
  <c r="A1541" i="7"/>
  <c r="V1541" i="7" s="1" a="1"/>
  <c r="V1541" i="7" s="1"/>
  <c r="A1542" i="7"/>
  <c r="V1542" i="7" s="1" a="1"/>
  <c r="V1542" i="7" s="1"/>
  <c r="A1543" i="7"/>
  <c r="V1543" i="7" s="1" a="1"/>
  <c r="V1543" i="7" s="1"/>
  <c r="A1544" i="7"/>
  <c r="V1544" i="7" s="1" a="1"/>
  <c r="V1544" i="7" s="1"/>
  <c r="A1545" i="7"/>
  <c r="V1545" i="7" s="1" a="1"/>
  <c r="V1545" i="7" s="1"/>
  <c r="A1546" i="7"/>
  <c r="V1546" i="7" s="1" a="1"/>
  <c r="V1546" i="7" s="1"/>
  <c r="A1547" i="7"/>
  <c r="V1547" i="7" s="1" a="1"/>
  <c r="V1547" i="7" s="1"/>
  <c r="A1548" i="7"/>
  <c r="V1548" i="7" s="1" a="1"/>
  <c r="V1548" i="7" s="1"/>
  <c r="A1549" i="7"/>
  <c r="V1549" i="7" s="1" a="1"/>
  <c r="V1549" i="7" s="1"/>
  <c r="A1550" i="7"/>
  <c r="V1550" i="7" s="1" a="1"/>
  <c r="V1550" i="7" s="1"/>
  <c r="A1551" i="7"/>
  <c r="V1551" i="7" s="1" a="1"/>
  <c r="V1551" i="7" s="1"/>
  <c r="A1552" i="7"/>
  <c r="V1552" i="7" s="1" a="1"/>
  <c r="V1552" i="7" s="1"/>
  <c r="A1553" i="7"/>
  <c r="V1553" i="7" s="1" a="1"/>
  <c r="V1553" i="7" s="1"/>
  <c r="A1554" i="7"/>
  <c r="V1554" i="7" s="1" a="1"/>
  <c r="V1554" i="7" s="1"/>
  <c r="A1555" i="7"/>
  <c r="V1555" i="7" s="1" a="1"/>
  <c r="V1555" i="7" s="1"/>
  <c r="A1556" i="7"/>
  <c r="V1556" i="7" s="1" a="1"/>
  <c r="V1556" i="7" s="1"/>
  <c r="A1557" i="7"/>
  <c r="V1557" i="7" s="1" a="1"/>
  <c r="V1557" i="7" s="1"/>
  <c r="A1558" i="7"/>
  <c r="V1558" i="7" s="1" a="1"/>
  <c r="V1558" i="7" s="1"/>
  <c r="A1559" i="7"/>
  <c r="V1559" i="7" s="1" a="1"/>
  <c r="V1559" i="7" s="1"/>
  <c r="A1560" i="7"/>
  <c r="V1560" i="7" s="1" a="1"/>
  <c r="V1560" i="7" s="1"/>
  <c r="A1561" i="7"/>
  <c r="V1561" i="7" s="1" a="1"/>
  <c r="V1561" i="7" s="1"/>
  <c r="A1562" i="7"/>
  <c r="V1562" i="7" s="1" a="1"/>
  <c r="V1562" i="7" s="1"/>
  <c r="A1563" i="7"/>
  <c r="V1563" i="7" s="1" a="1"/>
  <c r="V1563" i="7" s="1"/>
  <c r="A1564" i="7"/>
  <c r="V1564" i="7" s="1" a="1"/>
  <c r="V1564" i="7" s="1"/>
  <c r="A1565" i="7"/>
  <c r="V1565" i="7" s="1" a="1"/>
  <c r="V1565" i="7" s="1"/>
  <c r="A1566" i="7"/>
  <c r="V1566" i="7" s="1" a="1"/>
  <c r="V1566" i="7" s="1"/>
  <c r="A1567" i="7"/>
  <c r="V1567" i="7" s="1" a="1"/>
  <c r="V1567" i="7" s="1"/>
  <c r="A1568" i="7"/>
  <c r="V1568" i="7" s="1" a="1"/>
  <c r="V1568" i="7" s="1"/>
  <c r="A1569" i="7"/>
  <c r="V1569" i="7" s="1" a="1"/>
  <c r="V1569" i="7" s="1"/>
  <c r="A1570" i="7"/>
  <c r="V1570" i="7" s="1" a="1"/>
  <c r="V1570" i="7" s="1"/>
  <c r="A1571" i="7"/>
  <c r="V1571" i="7" s="1" a="1"/>
  <c r="V1571" i="7" s="1"/>
  <c r="A1572" i="7"/>
  <c r="V1572" i="7" s="1" a="1"/>
  <c r="V1572" i="7" s="1"/>
  <c r="A1573" i="7"/>
  <c r="V1573" i="7" s="1" a="1"/>
  <c r="V1573" i="7" s="1"/>
  <c r="A1574" i="7"/>
  <c r="V1574" i="7" s="1" a="1"/>
  <c r="V1574" i="7" s="1"/>
  <c r="A1575" i="7"/>
  <c r="V1575" i="7" s="1" a="1"/>
  <c r="V1575" i="7" s="1"/>
  <c r="A1576" i="7"/>
  <c r="V1576" i="7" s="1" a="1"/>
  <c r="V1576" i="7" s="1"/>
  <c r="A1577" i="7"/>
  <c r="V1577" i="7" s="1" a="1"/>
  <c r="V1577" i="7" s="1"/>
  <c r="A1578" i="7"/>
  <c r="V1578" i="7" s="1" a="1"/>
  <c r="V1578" i="7" s="1"/>
  <c r="A1579" i="7"/>
  <c r="V1579" i="7" s="1" a="1"/>
  <c r="V1579" i="7" s="1"/>
  <c r="A1580" i="7"/>
  <c r="V1580" i="7" s="1" a="1"/>
  <c r="V1580" i="7" s="1"/>
  <c r="A1581" i="7"/>
  <c r="V1581" i="7" s="1" a="1"/>
  <c r="V1581" i="7" s="1"/>
  <c r="A1582" i="7"/>
  <c r="V1582" i="7" s="1" a="1"/>
  <c r="V1582" i="7" s="1"/>
  <c r="A1583" i="7"/>
  <c r="V1583" i="7" s="1" a="1"/>
  <c r="V1583" i="7" s="1"/>
  <c r="A1584" i="7"/>
  <c r="V1584" i="7" s="1" a="1"/>
  <c r="V1584" i="7" s="1"/>
  <c r="A1585" i="7"/>
  <c r="V1585" i="7" s="1" a="1"/>
  <c r="V1585" i="7" s="1"/>
  <c r="A1586" i="7"/>
  <c r="V1586" i="7" s="1" a="1"/>
  <c r="V1586" i="7" s="1"/>
  <c r="A1587" i="7"/>
  <c r="V1587" i="7" s="1" a="1"/>
  <c r="V1587" i="7" s="1"/>
  <c r="A1588" i="7"/>
  <c r="V1588" i="7" s="1" a="1"/>
  <c r="V1588" i="7" s="1"/>
  <c r="A1589" i="7"/>
  <c r="V1589" i="7" s="1" a="1"/>
  <c r="V1589" i="7" s="1"/>
  <c r="A1590" i="7"/>
  <c r="V1590" i="7" s="1" a="1"/>
  <c r="V1590" i="7" s="1"/>
  <c r="A1591" i="7"/>
  <c r="V1591" i="7" s="1" a="1"/>
  <c r="V1591" i="7" s="1"/>
  <c r="A1592" i="7"/>
  <c r="V1592" i="7" s="1" a="1"/>
  <c r="V1592" i="7" s="1"/>
  <c r="A1593" i="7"/>
  <c r="V1593" i="7" s="1" a="1"/>
  <c r="V1593" i="7" s="1"/>
  <c r="A1594" i="7"/>
  <c r="V1594" i="7" s="1" a="1"/>
  <c r="V1594" i="7" s="1"/>
  <c r="A1595" i="7"/>
  <c r="V1595" i="7" s="1" a="1"/>
  <c r="V1595" i="7" s="1"/>
  <c r="A1596" i="7"/>
  <c r="V1596" i="7" s="1" a="1"/>
  <c r="V1596" i="7" s="1"/>
  <c r="A1597" i="7"/>
  <c r="V1597" i="7" s="1" a="1"/>
  <c r="V1597" i="7" s="1"/>
  <c r="A1598" i="7"/>
  <c r="V1598" i="7" s="1" a="1"/>
  <c r="V1598" i="7" s="1"/>
  <c r="A1599" i="7"/>
  <c r="V1599" i="7" s="1" a="1"/>
  <c r="V1599" i="7" s="1"/>
  <c r="A1600" i="7"/>
  <c r="V1600" i="7" s="1" a="1"/>
  <c r="V1600" i="7" s="1"/>
  <c r="A1601" i="7"/>
  <c r="V1601" i="7" s="1" a="1"/>
  <c r="V1601" i="7" s="1"/>
  <c r="A1602" i="7"/>
  <c r="V1602" i="7" s="1" a="1"/>
  <c r="V1602" i="7" s="1"/>
  <c r="A1603" i="7"/>
  <c r="V1603" i="7" s="1" a="1"/>
  <c r="V1603" i="7" s="1"/>
  <c r="A1604" i="7"/>
  <c r="V1604" i="7" s="1" a="1"/>
  <c r="V1604" i="7" s="1"/>
  <c r="A1605" i="7"/>
  <c r="V1605" i="7" s="1" a="1"/>
  <c r="V1605" i="7" s="1"/>
  <c r="A1606" i="7"/>
  <c r="V1606" i="7" s="1" a="1"/>
  <c r="V1606" i="7" s="1"/>
  <c r="A1607" i="7"/>
  <c r="V1607" i="7" s="1" a="1"/>
  <c r="V1607" i="7" s="1"/>
  <c r="A1608" i="7"/>
  <c r="V1608" i="7" s="1" a="1"/>
  <c r="V1608" i="7" s="1"/>
  <c r="A1609" i="7"/>
  <c r="V1609" i="7" s="1" a="1"/>
  <c r="V1609" i="7" s="1"/>
  <c r="A1610" i="7"/>
  <c r="V1610" i="7" s="1" a="1"/>
  <c r="V1610" i="7" s="1"/>
  <c r="A1611" i="7"/>
  <c r="V1611" i="7" s="1" a="1"/>
  <c r="V1611" i="7" s="1"/>
  <c r="A1612" i="7"/>
  <c r="V1612" i="7" s="1" a="1"/>
  <c r="V1612" i="7" s="1"/>
  <c r="A1613" i="7"/>
  <c r="V1613" i="7" s="1" a="1"/>
  <c r="V1613" i="7" s="1"/>
  <c r="A1614" i="7"/>
  <c r="V1614" i="7" s="1" a="1"/>
  <c r="V1614" i="7" s="1"/>
  <c r="A1615" i="7"/>
  <c r="V1615" i="7" s="1" a="1"/>
  <c r="V1615" i="7" s="1"/>
  <c r="A1616" i="7"/>
  <c r="V1616" i="7" s="1" a="1"/>
  <c r="V1616" i="7" s="1"/>
  <c r="A1617" i="7"/>
  <c r="V1617" i="7" s="1" a="1"/>
  <c r="V1617" i="7" s="1"/>
  <c r="A1618" i="7"/>
  <c r="V1618" i="7" s="1" a="1"/>
  <c r="V1618" i="7" s="1"/>
  <c r="A1619" i="7"/>
  <c r="V1619" i="7" s="1" a="1"/>
  <c r="V1619" i="7" s="1"/>
  <c r="A1620" i="7"/>
  <c r="V1620" i="7" s="1" a="1"/>
  <c r="V1620" i="7" s="1"/>
  <c r="A1621" i="7"/>
  <c r="V1621" i="7" s="1" a="1"/>
  <c r="V1621" i="7" s="1"/>
  <c r="A1622" i="7"/>
  <c r="V1622" i="7" s="1" a="1"/>
  <c r="V1622" i="7" s="1"/>
  <c r="A1623" i="7"/>
  <c r="V1623" i="7" s="1" a="1"/>
  <c r="V1623" i="7" s="1"/>
  <c r="A1624" i="7"/>
  <c r="V1624" i="7" s="1" a="1"/>
  <c r="V1624" i="7" s="1"/>
  <c r="A1625" i="7"/>
  <c r="V1625" i="7" s="1" a="1"/>
  <c r="V1625" i="7" s="1"/>
  <c r="A1626" i="7"/>
  <c r="V1626" i="7" s="1" a="1"/>
  <c r="V1626" i="7" s="1"/>
  <c r="A1627" i="7"/>
  <c r="V1627" i="7" s="1" a="1"/>
  <c r="V1627" i="7" s="1"/>
  <c r="A1628" i="7"/>
  <c r="V1628" i="7" s="1" a="1"/>
  <c r="V1628" i="7" s="1"/>
  <c r="A1629" i="7"/>
  <c r="V1629" i="7" s="1" a="1"/>
  <c r="V1629" i="7" s="1"/>
  <c r="A1630" i="7"/>
  <c r="V1630" i="7" s="1" a="1"/>
  <c r="V1630" i="7" s="1"/>
  <c r="A1631" i="7"/>
  <c r="V1631" i="7" s="1" a="1"/>
  <c r="V1631" i="7" s="1"/>
  <c r="A1632" i="7"/>
  <c r="V1632" i="7" s="1" a="1"/>
  <c r="V1632" i="7" s="1"/>
  <c r="A1633" i="7"/>
  <c r="V1633" i="7" s="1" a="1"/>
  <c r="V1633" i="7" s="1"/>
  <c r="A1634" i="7"/>
  <c r="V1634" i="7" s="1" a="1"/>
  <c r="V1634" i="7" s="1"/>
  <c r="A1635" i="7"/>
  <c r="V1635" i="7" s="1" a="1"/>
  <c r="V1635" i="7" s="1"/>
  <c r="A1636" i="7"/>
  <c r="V1636" i="7" s="1" a="1"/>
  <c r="V1636" i="7" s="1"/>
  <c r="A1637" i="7"/>
  <c r="V1637" i="7" s="1" a="1"/>
  <c r="V1637" i="7" s="1"/>
  <c r="A1638" i="7"/>
  <c r="V1638" i="7" s="1" a="1"/>
  <c r="V1638" i="7" s="1"/>
  <c r="A1639" i="7"/>
  <c r="V1639" i="7" s="1" a="1"/>
  <c r="V1639" i="7" s="1"/>
  <c r="A1640" i="7"/>
  <c r="V1640" i="7" s="1" a="1"/>
  <c r="V1640" i="7" s="1"/>
  <c r="A1641" i="7"/>
  <c r="V1641" i="7" s="1" a="1"/>
  <c r="V1641" i="7" s="1"/>
  <c r="A1642" i="7"/>
  <c r="V1642" i="7" s="1" a="1"/>
  <c r="V1642" i="7" s="1"/>
  <c r="A1643" i="7"/>
  <c r="V1643" i="7" s="1" a="1"/>
  <c r="V1643" i="7" s="1"/>
  <c r="A1644" i="7"/>
  <c r="V1644" i="7" s="1" a="1"/>
  <c r="V1644" i="7" s="1"/>
  <c r="A1645" i="7"/>
  <c r="V1645" i="7" s="1" a="1"/>
  <c r="V1645" i="7" s="1"/>
  <c r="A1646" i="7"/>
  <c r="V1646" i="7" s="1" a="1"/>
  <c r="V1646" i="7" s="1"/>
  <c r="A1647" i="7"/>
  <c r="V1647" i="7" s="1" a="1"/>
  <c r="V1647" i="7" s="1"/>
  <c r="A1648" i="7"/>
  <c r="V1648" i="7" s="1" a="1"/>
  <c r="V1648" i="7" s="1"/>
  <c r="A1649" i="7"/>
  <c r="V1649" i="7" s="1" a="1"/>
  <c r="V1649" i="7" s="1"/>
  <c r="A1650" i="7"/>
  <c r="V1650" i="7" s="1" a="1"/>
  <c r="V1650" i="7" s="1"/>
  <c r="A1651" i="7"/>
  <c r="V1651" i="7" s="1" a="1"/>
  <c r="V1651" i="7" s="1"/>
  <c r="A1652" i="7"/>
  <c r="V1652" i="7" s="1" a="1"/>
  <c r="V1652" i="7" s="1"/>
  <c r="A1653" i="7"/>
  <c r="V1653" i="7" s="1" a="1"/>
  <c r="V1653" i="7" s="1"/>
  <c r="A1654" i="7"/>
  <c r="V1654" i="7" s="1" a="1"/>
  <c r="V1654" i="7" s="1"/>
  <c r="A1655" i="7"/>
  <c r="V1655" i="7" s="1" a="1"/>
  <c r="V1655" i="7" s="1"/>
  <c r="A1656" i="7"/>
  <c r="V1656" i="7" s="1" a="1"/>
  <c r="V1656" i="7" s="1"/>
  <c r="A1657" i="7"/>
  <c r="V1657" i="7" s="1" a="1"/>
  <c r="V1657" i="7" s="1"/>
  <c r="A1658" i="7"/>
  <c r="V1658" i="7" s="1" a="1"/>
  <c r="V1658" i="7" s="1"/>
  <c r="A1659" i="7"/>
  <c r="V1659" i="7" s="1" a="1"/>
  <c r="V1659" i="7" s="1"/>
  <c r="A1660" i="7"/>
  <c r="V1660" i="7" s="1" a="1"/>
  <c r="V1660" i="7" s="1"/>
  <c r="A1661" i="7"/>
  <c r="V1661" i="7" s="1" a="1"/>
  <c r="V1661" i="7" s="1"/>
  <c r="A1662" i="7"/>
  <c r="V1662" i="7" s="1" a="1"/>
  <c r="V1662" i="7" s="1"/>
  <c r="A1663" i="7"/>
  <c r="V1663" i="7" s="1" a="1"/>
  <c r="V1663" i="7" s="1"/>
  <c r="A1664" i="7"/>
  <c r="V1664" i="7" s="1" a="1"/>
  <c r="V1664" i="7" s="1"/>
  <c r="A1665" i="7"/>
  <c r="V1665" i="7" s="1" a="1"/>
  <c r="V1665" i="7" s="1"/>
  <c r="A1666" i="7"/>
  <c r="V1666" i="7" s="1" a="1"/>
  <c r="V1666" i="7" s="1"/>
  <c r="A1667" i="7"/>
  <c r="V1667" i="7" s="1" a="1"/>
  <c r="V1667" i="7" s="1"/>
  <c r="A1668" i="7"/>
  <c r="V1668" i="7" s="1" a="1"/>
  <c r="V1668" i="7" s="1"/>
  <c r="A1669" i="7"/>
  <c r="V1669" i="7" s="1" a="1"/>
  <c r="V1669" i="7" s="1"/>
  <c r="A1670" i="7"/>
  <c r="V1670" i="7" s="1" a="1"/>
  <c r="V1670" i="7" s="1"/>
  <c r="A1671" i="7"/>
  <c r="V1671" i="7" s="1" a="1"/>
  <c r="V1671" i="7" s="1"/>
  <c r="A1672" i="7"/>
  <c r="V1672" i="7" s="1" a="1"/>
  <c r="V1672" i="7" s="1"/>
  <c r="A1673" i="7"/>
  <c r="V1673" i="7" s="1" a="1"/>
  <c r="V1673" i="7" s="1"/>
  <c r="A1674" i="7"/>
  <c r="V1674" i="7" s="1" a="1"/>
  <c r="V1674" i="7" s="1"/>
  <c r="A1675" i="7"/>
  <c r="V1675" i="7" s="1" a="1"/>
  <c r="V1675" i="7" s="1"/>
  <c r="A1676" i="7"/>
  <c r="V1676" i="7" s="1" a="1"/>
  <c r="V1676" i="7" s="1"/>
  <c r="A1677" i="7"/>
  <c r="V1677" i="7" s="1" a="1"/>
  <c r="V1677" i="7" s="1"/>
  <c r="A1678" i="7"/>
  <c r="V1678" i="7" s="1" a="1"/>
  <c r="V1678" i="7" s="1"/>
  <c r="A1679" i="7"/>
  <c r="V1679" i="7" s="1" a="1"/>
  <c r="V1679" i="7" s="1"/>
  <c r="A1680" i="7"/>
  <c r="V1680" i="7" s="1" a="1"/>
  <c r="V1680" i="7" s="1"/>
  <c r="A1681" i="7"/>
  <c r="V1681" i="7" s="1" a="1"/>
  <c r="V1681" i="7" s="1"/>
  <c r="A1682" i="7"/>
  <c r="V1682" i="7" s="1" a="1"/>
  <c r="V1682" i="7" s="1"/>
  <c r="A1683" i="7"/>
  <c r="V1683" i="7" s="1" a="1"/>
  <c r="V1683" i="7" s="1"/>
  <c r="A1684" i="7"/>
  <c r="V1684" i="7" s="1" a="1"/>
  <c r="V1684" i="7" s="1"/>
  <c r="A1685" i="7"/>
  <c r="V1685" i="7" s="1" a="1"/>
  <c r="V1685" i="7" s="1"/>
  <c r="A1686" i="7"/>
  <c r="V1686" i="7" s="1" a="1"/>
  <c r="V1686" i="7" s="1"/>
  <c r="A1687" i="7"/>
  <c r="V1687" i="7" s="1" a="1"/>
  <c r="V1687" i="7" s="1"/>
  <c r="A1688" i="7"/>
  <c r="V1688" i="7" s="1" a="1"/>
  <c r="V1688" i="7" s="1"/>
  <c r="A1689" i="7"/>
  <c r="V1689" i="7" s="1" a="1"/>
  <c r="V1689" i="7" s="1"/>
  <c r="A1690" i="7"/>
  <c r="V1690" i="7" s="1" a="1"/>
  <c r="V1690" i="7" s="1"/>
  <c r="A1691" i="7"/>
  <c r="V1691" i="7" s="1" a="1"/>
  <c r="V1691" i="7" s="1"/>
  <c r="A1692" i="7"/>
  <c r="V1692" i="7" s="1" a="1"/>
  <c r="V1692" i="7" s="1"/>
  <c r="A1693" i="7"/>
  <c r="V1693" i="7" s="1" a="1"/>
  <c r="V1693" i="7" s="1"/>
  <c r="A1694" i="7"/>
  <c r="V1694" i="7" s="1" a="1"/>
  <c r="V1694" i="7" s="1"/>
  <c r="A1695" i="7"/>
  <c r="V1695" i="7" s="1" a="1"/>
  <c r="V1695" i="7" s="1"/>
  <c r="A1696" i="7"/>
  <c r="V1696" i="7" s="1" a="1"/>
  <c r="V1696" i="7" s="1"/>
  <c r="A1697" i="7"/>
  <c r="V1697" i="7" s="1" a="1"/>
  <c r="V1697" i="7" s="1"/>
  <c r="A1698" i="7"/>
  <c r="V1698" i="7" s="1" a="1"/>
  <c r="V1698" i="7" s="1"/>
  <c r="A1699" i="7"/>
  <c r="V1699" i="7" s="1" a="1"/>
  <c r="V1699" i="7" s="1"/>
  <c r="A1700" i="7"/>
  <c r="V1700" i="7" s="1" a="1"/>
  <c r="V1700" i="7" s="1"/>
  <c r="A1701" i="7"/>
  <c r="V1701" i="7" s="1" a="1"/>
  <c r="V1701" i="7" s="1"/>
  <c r="A1702" i="7"/>
  <c r="V1702" i="7" s="1" a="1"/>
  <c r="V1702" i="7" s="1"/>
  <c r="A1703" i="7"/>
  <c r="V1703" i="7" s="1" a="1"/>
  <c r="V1703" i="7" s="1"/>
  <c r="A1704" i="7"/>
  <c r="V1704" i="7" s="1" a="1"/>
  <c r="V1704" i="7" s="1"/>
  <c r="A1705" i="7"/>
  <c r="V1705" i="7" s="1" a="1"/>
  <c r="V1705" i="7" s="1"/>
  <c r="A1706" i="7"/>
  <c r="V1706" i="7" s="1" a="1"/>
  <c r="V1706" i="7" s="1"/>
  <c r="A1707" i="7"/>
  <c r="V1707" i="7" s="1" a="1"/>
  <c r="V1707" i="7" s="1"/>
  <c r="A1708" i="7"/>
  <c r="V1708" i="7" s="1" a="1"/>
  <c r="V1708" i="7" s="1"/>
  <c r="A1709" i="7"/>
  <c r="V1709" i="7" s="1" a="1"/>
  <c r="V1709" i="7" s="1"/>
  <c r="A1710" i="7"/>
  <c r="V1710" i="7" s="1" a="1"/>
  <c r="V1710" i="7" s="1"/>
  <c r="A1711" i="7"/>
  <c r="V1711" i="7" s="1" a="1"/>
  <c r="V1711" i="7" s="1"/>
  <c r="A1712" i="7"/>
  <c r="V1712" i="7" s="1" a="1"/>
  <c r="V1712" i="7" s="1"/>
  <c r="A1713" i="7"/>
  <c r="V1713" i="7" s="1" a="1"/>
  <c r="V1713" i="7" s="1"/>
  <c r="A1714" i="7"/>
  <c r="V1714" i="7" s="1" a="1"/>
  <c r="V1714" i="7" s="1"/>
  <c r="A1715" i="7"/>
  <c r="V1715" i="7" s="1" a="1"/>
  <c r="V1715" i="7" s="1"/>
  <c r="A1716" i="7"/>
  <c r="V1716" i="7" s="1" a="1"/>
  <c r="V1716" i="7" s="1"/>
  <c r="A1717" i="7"/>
  <c r="V1717" i="7" s="1" a="1"/>
  <c r="V1717" i="7" s="1"/>
  <c r="A1718" i="7"/>
  <c r="V1718" i="7" s="1" a="1"/>
  <c r="V1718" i="7" s="1"/>
  <c r="A1719" i="7"/>
  <c r="V1719" i="7" s="1" a="1"/>
  <c r="V1719" i="7" s="1"/>
  <c r="A1720" i="7"/>
  <c r="V1720" i="7" s="1" a="1"/>
  <c r="V1720" i="7" s="1"/>
  <c r="A1721" i="7"/>
  <c r="V1721" i="7" s="1" a="1"/>
  <c r="V1721" i="7" s="1"/>
  <c r="A1722" i="7"/>
  <c r="V1722" i="7" s="1" a="1"/>
  <c r="V1722" i="7" s="1"/>
  <c r="A1723" i="7"/>
  <c r="V1723" i="7" s="1" a="1"/>
  <c r="V1723" i="7" s="1"/>
  <c r="A1724" i="7"/>
  <c r="V1724" i="7" s="1" a="1"/>
  <c r="V1724" i="7" s="1"/>
  <c r="A1725" i="7"/>
  <c r="V1725" i="7" s="1" a="1"/>
  <c r="V1725" i="7" s="1"/>
  <c r="A1726" i="7"/>
  <c r="V1726" i="7" s="1" a="1"/>
  <c r="V1726" i="7" s="1"/>
  <c r="A1727" i="7"/>
  <c r="V1727" i="7" s="1" a="1"/>
  <c r="V1727" i="7" s="1"/>
  <c r="A1728" i="7"/>
  <c r="V1728" i="7" s="1" a="1"/>
  <c r="V1728" i="7" s="1"/>
  <c r="A1729" i="7"/>
  <c r="V1729" i="7" s="1" a="1"/>
  <c r="V1729" i="7" s="1"/>
  <c r="A1730" i="7"/>
  <c r="V1730" i="7" s="1" a="1"/>
  <c r="V1730" i="7" s="1"/>
  <c r="A1731" i="7"/>
  <c r="V1731" i="7" s="1" a="1"/>
  <c r="V1731" i="7" s="1"/>
  <c r="A1732" i="7"/>
  <c r="V1732" i="7" s="1" a="1"/>
  <c r="V1732" i="7" s="1"/>
  <c r="A1733" i="7"/>
  <c r="V1733" i="7" s="1" a="1"/>
  <c r="V1733" i="7" s="1"/>
  <c r="A1734" i="7"/>
  <c r="V1734" i="7" s="1" a="1"/>
  <c r="V1734" i="7" s="1"/>
  <c r="A1735" i="7"/>
  <c r="V1735" i="7" s="1" a="1"/>
  <c r="V1735" i="7" s="1"/>
  <c r="A1736" i="7"/>
  <c r="V1736" i="7" s="1" a="1"/>
  <c r="V1736" i="7" s="1"/>
  <c r="A1737" i="7"/>
  <c r="V1737" i="7" s="1" a="1"/>
  <c r="V1737" i="7" s="1"/>
  <c r="A1738" i="7"/>
  <c r="V1738" i="7" s="1" a="1"/>
  <c r="V1738" i="7" s="1"/>
  <c r="A1739" i="7"/>
  <c r="V1739" i="7" s="1" a="1"/>
  <c r="V1739" i="7" s="1"/>
  <c r="A1740" i="7"/>
  <c r="V1740" i="7" s="1" a="1"/>
  <c r="V1740" i="7" s="1"/>
  <c r="A1741" i="7"/>
  <c r="V1741" i="7" s="1" a="1"/>
  <c r="V1741" i="7" s="1"/>
  <c r="A1742" i="7"/>
  <c r="V1742" i="7" s="1" a="1"/>
  <c r="V1742" i="7" s="1"/>
  <c r="A1743" i="7"/>
  <c r="V1743" i="7" s="1" a="1"/>
  <c r="V1743" i="7" s="1"/>
  <c r="A1744" i="7"/>
  <c r="V1744" i="7" s="1" a="1"/>
  <c r="V1744" i="7" s="1"/>
  <c r="A1745" i="7"/>
  <c r="V1745" i="7" s="1" a="1"/>
  <c r="V1745" i="7" s="1"/>
  <c r="A1746" i="7"/>
  <c r="V1746" i="7" s="1" a="1"/>
  <c r="V1746" i="7" s="1"/>
  <c r="A1747" i="7"/>
  <c r="V1747" i="7" s="1" a="1"/>
  <c r="V1747" i="7" s="1"/>
  <c r="A1748" i="7"/>
  <c r="V1748" i="7" s="1" a="1"/>
  <c r="V1748" i="7" s="1"/>
  <c r="A1749" i="7"/>
  <c r="V1749" i="7" s="1" a="1"/>
  <c r="V1749" i="7" s="1"/>
  <c r="A1750" i="7"/>
  <c r="V1750" i="7" s="1" a="1"/>
  <c r="V1750" i="7" s="1"/>
  <c r="A1751" i="7"/>
  <c r="V1751" i="7" s="1" a="1"/>
  <c r="V1751" i="7" s="1"/>
  <c r="A1752" i="7"/>
  <c r="V1752" i="7" s="1" a="1"/>
  <c r="V1752" i="7" s="1"/>
  <c r="A1753" i="7"/>
  <c r="V1753" i="7" s="1" a="1"/>
  <c r="V1753" i="7" s="1"/>
  <c r="A1754" i="7"/>
  <c r="V1754" i="7" s="1" a="1"/>
  <c r="V1754" i="7" s="1"/>
  <c r="A1755" i="7"/>
  <c r="V1755" i="7" s="1" a="1"/>
  <c r="V1755" i="7" s="1"/>
  <c r="A1756" i="7"/>
  <c r="V1756" i="7" s="1" a="1"/>
  <c r="V1756" i="7" s="1"/>
  <c r="A1757" i="7"/>
  <c r="V1757" i="7" s="1" a="1"/>
  <c r="V1757" i="7" s="1"/>
  <c r="A1758" i="7"/>
  <c r="V1758" i="7" s="1" a="1"/>
  <c r="V1758" i="7" s="1"/>
  <c r="A1759" i="7"/>
  <c r="V1759" i="7" s="1" a="1"/>
  <c r="V1759" i="7" s="1"/>
  <c r="A1760" i="7"/>
  <c r="V1760" i="7" s="1" a="1"/>
  <c r="V1760" i="7" s="1"/>
  <c r="A1761" i="7"/>
  <c r="V1761" i="7" s="1" a="1"/>
  <c r="V1761" i="7" s="1"/>
  <c r="A1762" i="7"/>
  <c r="V1762" i="7" s="1" a="1"/>
  <c r="V1762" i="7" s="1"/>
  <c r="A1763" i="7"/>
  <c r="V1763" i="7" s="1" a="1"/>
  <c r="V1763" i="7" s="1"/>
  <c r="A1764" i="7"/>
  <c r="V1764" i="7" s="1" a="1"/>
  <c r="V1764" i="7" s="1"/>
  <c r="A1765" i="7"/>
  <c r="V1765" i="7" s="1" a="1"/>
  <c r="V1765" i="7" s="1"/>
  <c r="A1766" i="7"/>
  <c r="V1766" i="7" s="1" a="1"/>
  <c r="V1766" i="7" s="1"/>
  <c r="A1767" i="7"/>
  <c r="V1767" i="7" s="1" a="1"/>
  <c r="V1767" i="7" s="1"/>
  <c r="A1768" i="7"/>
  <c r="V1768" i="7" s="1" a="1"/>
  <c r="V1768" i="7" s="1"/>
  <c r="A1769" i="7"/>
  <c r="V1769" i="7" s="1" a="1"/>
  <c r="V1769" i="7" s="1"/>
  <c r="A1770" i="7"/>
  <c r="V1770" i="7" s="1" a="1"/>
  <c r="V1770" i="7" s="1"/>
  <c r="A1771" i="7"/>
  <c r="V1771" i="7" s="1" a="1"/>
  <c r="V1771" i="7" s="1"/>
  <c r="A1772" i="7"/>
  <c r="V1772" i="7" s="1" a="1"/>
  <c r="V1772" i="7" s="1"/>
  <c r="A1773" i="7"/>
  <c r="V1773" i="7" s="1" a="1"/>
  <c r="V1773" i="7" s="1"/>
  <c r="A1774" i="7"/>
  <c r="V1774" i="7" s="1" a="1"/>
  <c r="V1774" i="7" s="1"/>
  <c r="A1775" i="7"/>
  <c r="V1775" i="7" s="1" a="1"/>
  <c r="V1775" i="7" s="1"/>
  <c r="A1776" i="7"/>
  <c r="V1776" i="7" s="1" a="1"/>
  <c r="V1776" i="7" s="1"/>
  <c r="A1777" i="7"/>
  <c r="V1777" i="7" s="1" a="1"/>
  <c r="V1777" i="7" s="1"/>
  <c r="A1778" i="7"/>
  <c r="V1778" i="7" s="1" a="1"/>
  <c r="V1778" i="7" s="1"/>
  <c r="A1779" i="7"/>
  <c r="V1779" i="7" s="1" a="1"/>
  <c r="V1779" i="7" s="1"/>
  <c r="A1780" i="7"/>
  <c r="V1780" i="7" s="1" a="1"/>
  <c r="V1780" i="7" s="1"/>
  <c r="A1781" i="7"/>
  <c r="V1781" i="7" s="1" a="1"/>
  <c r="V1781" i="7" s="1"/>
  <c r="A1782" i="7"/>
  <c r="V1782" i="7" s="1" a="1"/>
  <c r="V1782" i="7" s="1"/>
  <c r="A1783" i="7"/>
  <c r="V1783" i="7" s="1" a="1"/>
  <c r="V1783" i="7" s="1"/>
  <c r="A1784" i="7"/>
  <c r="V1784" i="7" s="1" a="1"/>
  <c r="V1784" i="7" s="1"/>
  <c r="A1785" i="7"/>
  <c r="V1785" i="7" s="1" a="1"/>
  <c r="V1785" i="7" s="1"/>
  <c r="A1786" i="7"/>
  <c r="V1786" i="7" s="1" a="1"/>
  <c r="V1786" i="7" s="1"/>
  <c r="A1787" i="7"/>
  <c r="V1787" i="7" s="1" a="1"/>
  <c r="V1787" i="7" s="1"/>
  <c r="A1788" i="7"/>
  <c r="V1788" i="7" s="1" a="1"/>
  <c r="V1788" i="7" s="1"/>
  <c r="A1789" i="7"/>
  <c r="V1789" i="7" s="1" a="1"/>
  <c r="V1789" i="7" s="1"/>
  <c r="A1790" i="7"/>
  <c r="V1790" i="7" s="1" a="1"/>
  <c r="V1790" i="7" s="1"/>
  <c r="A1791" i="7"/>
  <c r="V1791" i="7" s="1" a="1"/>
  <c r="V1791" i="7" s="1"/>
  <c r="A1792" i="7"/>
  <c r="V1792" i="7" s="1" a="1"/>
  <c r="V1792" i="7" s="1"/>
  <c r="A1793" i="7"/>
  <c r="V1793" i="7" s="1" a="1"/>
  <c r="V1793" i="7" s="1"/>
  <c r="A1794" i="7"/>
  <c r="V1794" i="7" s="1" a="1"/>
  <c r="V1794" i="7" s="1"/>
  <c r="A1795" i="7"/>
  <c r="V1795" i="7" s="1" a="1"/>
  <c r="V1795" i="7" s="1"/>
  <c r="A1796" i="7"/>
  <c r="V1796" i="7" s="1" a="1"/>
  <c r="V1796" i="7" s="1"/>
  <c r="A1797" i="7"/>
  <c r="V1797" i="7" s="1" a="1"/>
  <c r="V1797" i="7" s="1"/>
  <c r="A1798" i="7"/>
  <c r="V1798" i="7" s="1" a="1"/>
  <c r="V1798" i="7" s="1"/>
  <c r="A1799" i="7"/>
  <c r="V1799" i="7" s="1" a="1"/>
  <c r="V1799" i="7" s="1"/>
  <c r="A1800" i="7"/>
  <c r="V1800" i="7" s="1" a="1"/>
  <c r="V1800" i="7" s="1"/>
  <c r="A1801" i="7"/>
  <c r="V1801" i="7" s="1" a="1"/>
  <c r="V1801" i="7" s="1"/>
  <c r="A1802" i="7"/>
  <c r="V1802" i="7" s="1" a="1"/>
  <c r="V1802" i="7" s="1"/>
  <c r="A1803" i="7"/>
  <c r="V1803" i="7" s="1" a="1"/>
  <c r="V1803" i="7" s="1"/>
  <c r="A1804" i="7"/>
  <c r="V1804" i="7" s="1" a="1"/>
  <c r="V1804" i="7" s="1"/>
  <c r="A1805" i="7"/>
  <c r="V1805" i="7" s="1" a="1"/>
  <c r="V1805" i="7" s="1"/>
  <c r="A1806" i="7"/>
  <c r="V1806" i="7" s="1" a="1"/>
  <c r="V1806" i="7" s="1"/>
  <c r="A1807" i="7"/>
  <c r="V1807" i="7" s="1" a="1"/>
  <c r="V1807" i="7" s="1"/>
  <c r="A1808" i="7"/>
  <c r="V1808" i="7" s="1" a="1"/>
  <c r="V1808" i="7" s="1"/>
  <c r="A1809" i="7"/>
  <c r="V1809" i="7" s="1" a="1"/>
  <c r="V1809" i="7" s="1"/>
  <c r="A1810" i="7"/>
  <c r="V1810" i="7" s="1" a="1"/>
  <c r="V1810" i="7" s="1"/>
  <c r="A1811" i="7"/>
  <c r="V1811" i="7" s="1" a="1"/>
  <c r="V1811" i="7" s="1"/>
  <c r="A1812" i="7"/>
  <c r="V1812" i="7" s="1" a="1"/>
  <c r="V1812" i="7" s="1"/>
  <c r="A1813" i="7"/>
  <c r="V1813" i="7" s="1" a="1"/>
  <c r="V1813" i="7" s="1"/>
  <c r="A1814" i="7"/>
  <c r="V1814" i="7" s="1" a="1"/>
  <c r="V1814" i="7" s="1"/>
  <c r="A1815" i="7"/>
  <c r="V1815" i="7" s="1" a="1"/>
  <c r="V1815" i="7" s="1"/>
  <c r="A1816" i="7"/>
  <c r="V1816" i="7" s="1" a="1"/>
  <c r="V1816" i="7" s="1"/>
  <c r="A1817" i="7"/>
  <c r="V1817" i="7" s="1" a="1"/>
  <c r="V1817" i="7" s="1"/>
  <c r="A1818" i="7"/>
  <c r="V1818" i="7" s="1" a="1"/>
  <c r="V1818" i="7" s="1"/>
  <c r="A1819" i="7"/>
  <c r="V1819" i="7" s="1" a="1"/>
  <c r="V1819" i="7" s="1"/>
  <c r="A1820" i="7"/>
  <c r="V1820" i="7" s="1" a="1"/>
  <c r="V1820" i="7" s="1"/>
  <c r="A1821" i="7"/>
  <c r="V1821" i="7" s="1" a="1"/>
  <c r="V1821" i="7" s="1"/>
  <c r="A1822" i="7"/>
  <c r="V1822" i="7" s="1" a="1"/>
  <c r="V1822" i="7" s="1"/>
  <c r="A1823" i="7"/>
  <c r="V1823" i="7" s="1" a="1"/>
  <c r="V1823" i="7" s="1"/>
  <c r="A1824" i="7"/>
  <c r="V1824" i="7" s="1" a="1"/>
  <c r="V1824" i="7" s="1"/>
  <c r="A1825" i="7"/>
  <c r="V1825" i="7" s="1" a="1"/>
  <c r="V1825" i="7" s="1"/>
  <c r="A1826" i="7"/>
  <c r="V1826" i="7" s="1" a="1"/>
  <c r="V1826" i="7" s="1"/>
  <c r="A1827" i="7"/>
  <c r="V1827" i="7" s="1" a="1"/>
  <c r="V1827" i="7" s="1"/>
  <c r="A1828" i="7"/>
  <c r="V1828" i="7" s="1" a="1"/>
  <c r="V1828" i="7" s="1"/>
  <c r="A1829" i="7"/>
  <c r="V1829" i="7" s="1" a="1"/>
  <c r="V1829" i="7" s="1"/>
  <c r="A1830" i="7"/>
  <c r="V1830" i="7" s="1" a="1"/>
  <c r="V1830" i="7" s="1"/>
  <c r="A1831" i="7"/>
  <c r="V1831" i="7" s="1" a="1"/>
  <c r="V1831" i="7" s="1"/>
  <c r="A1832" i="7"/>
  <c r="V1832" i="7" s="1" a="1"/>
  <c r="V1832" i="7" s="1"/>
  <c r="A1833" i="7"/>
  <c r="V1833" i="7" s="1" a="1"/>
  <c r="V1833" i="7" s="1"/>
  <c r="A1834" i="7"/>
  <c r="V1834" i="7" s="1" a="1"/>
  <c r="V1834" i="7" s="1"/>
  <c r="A1835" i="7"/>
  <c r="V1835" i="7" s="1" a="1"/>
  <c r="V1835" i="7" s="1"/>
  <c r="A1836" i="7"/>
  <c r="V1836" i="7" s="1" a="1"/>
  <c r="V1836" i="7" s="1"/>
  <c r="A1837" i="7"/>
  <c r="V1837" i="7" s="1" a="1"/>
  <c r="V1837" i="7" s="1"/>
  <c r="A1838" i="7"/>
  <c r="V1838" i="7" s="1" a="1"/>
  <c r="V1838" i="7" s="1"/>
  <c r="A1839" i="7"/>
  <c r="V1839" i="7" s="1" a="1"/>
  <c r="V1839" i="7" s="1"/>
  <c r="A1840" i="7"/>
  <c r="V1840" i="7" s="1" a="1"/>
  <c r="V1840" i="7" s="1"/>
  <c r="A1841" i="7"/>
  <c r="V1841" i="7" s="1" a="1"/>
  <c r="V1841" i="7" s="1"/>
  <c r="A1842" i="7"/>
  <c r="V1842" i="7" s="1" a="1"/>
  <c r="V1842" i="7" s="1"/>
  <c r="A1843" i="7"/>
  <c r="V1843" i="7" s="1" a="1"/>
  <c r="V1843" i="7" s="1"/>
  <c r="A1844" i="7"/>
  <c r="V1844" i="7" s="1" a="1"/>
  <c r="V1844" i="7" s="1"/>
  <c r="A1845" i="7"/>
  <c r="V1845" i="7" s="1" a="1"/>
  <c r="V1845" i="7" s="1"/>
  <c r="A1846" i="7"/>
  <c r="V1846" i="7" s="1" a="1"/>
  <c r="V1846" i="7" s="1"/>
  <c r="A1847" i="7"/>
  <c r="V1847" i="7" s="1" a="1"/>
  <c r="V1847" i="7" s="1"/>
  <c r="A1848" i="7"/>
  <c r="V1848" i="7" s="1" a="1"/>
  <c r="V1848" i="7" s="1"/>
  <c r="A1849" i="7"/>
  <c r="V1849" i="7" s="1" a="1"/>
  <c r="V1849" i="7" s="1"/>
  <c r="A1850" i="7"/>
  <c r="V1850" i="7" s="1" a="1"/>
  <c r="V1850" i="7" s="1"/>
  <c r="A1851" i="7"/>
  <c r="V1851" i="7" s="1" a="1"/>
  <c r="V1851" i="7" s="1"/>
  <c r="A1852" i="7"/>
  <c r="V1852" i="7" s="1" a="1"/>
  <c r="V1852" i="7" s="1"/>
  <c r="A1853" i="7"/>
  <c r="V1853" i="7" s="1" a="1"/>
  <c r="V1853" i="7" s="1"/>
  <c r="A1854" i="7"/>
  <c r="V1854" i="7" s="1" a="1"/>
  <c r="V1854" i="7" s="1"/>
  <c r="A1855" i="7"/>
  <c r="V1855" i="7" s="1" a="1"/>
  <c r="V1855" i="7" s="1"/>
  <c r="A1856" i="7"/>
  <c r="V1856" i="7" s="1" a="1"/>
  <c r="V1856" i="7" s="1"/>
  <c r="A1857" i="7"/>
  <c r="V1857" i="7" s="1" a="1"/>
  <c r="V1857" i="7" s="1"/>
  <c r="A1858" i="7"/>
  <c r="V1858" i="7" s="1" a="1"/>
  <c r="V1858" i="7" s="1"/>
  <c r="A1859" i="7"/>
  <c r="V1859" i="7" s="1" a="1"/>
  <c r="V1859" i="7" s="1"/>
  <c r="A1860" i="7"/>
  <c r="V1860" i="7" s="1" a="1"/>
  <c r="V1860" i="7" s="1"/>
  <c r="A1861" i="7"/>
  <c r="V1861" i="7" s="1" a="1"/>
  <c r="V1861" i="7" s="1"/>
  <c r="A1862" i="7"/>
  <c r="V1862" i="7" s="1" a="1"/>
  <c r="V1862" i="7" s="1"/>
  <c r="A1863" i="7"/>
  <c r="V1863" i="7" s="1" a="1"/>
  <c r="V1863" i="7" s="1"/>
  <c r="A1864" i="7"/>
  <c r="V1864" i="7" s="1" a="1"/>
  <c r="V1864" i="7" s="1"/>
  <c r="A1865" i="7"/>
  <c r="V1865" i="7" s="1" a="1"/>
  <c r="V1865" i="7" s="1"/>
  <c r="A1866" i="7"/>
  <c r="V1866" i="7" s="1" a="1"/>
  <c r="V1866" i="7" s="1"/>
  <c r="A1867" i="7"/>
  <c r="V1867" i="7" s="1" a="1"/>
  <c r="V1867" i="7" s="1"/>
  <c r="A1868" i="7"/>
  <c r="V1868" i="7" s="1" a="1"/>
  <c r="V1868" i="7" s="1"/>
  <c r="A1869" i="7"/>
  <c r="V1869" i="7" s="1" a="1"/>
  <c r="V1869" i="7" s="1"/>
  <c r="A1870" i="7"/>
  <c r="V1870" i="7" s="1" a="1"/>
  <c r="V1870" i="7" s="1"/>
  <c r="A1871" i="7"/>
  <c r="V1871" i="7" s="1" a="1"/>
  <c r="V1871" i="7" s="1"/>
  <c r="A1872" i="7"/>
  <c r="V1872" i="7" s="1" a="1"/>
  <c r="V1872" i="7" s="1"/>
  <c r="A1873" i="7"/>
  <c r="V1873" i="7" s="1" a="1"/>
  <c r="V1873" i="7" s="1"/>
  <c r="A1874" i="7"/>
  <c r="V1874" i="7" s="1" a="1"/>
  <c r="V1874" i="7" s="1"/>
  <c r="A1875" i="7"/>
  <c r="V1875" i="7" s="1" a="1"/>
  <c r="V1875" i="7" s="1"/>
  <c r="A1876" i="7"/>
  <c r="V1876" i="7" s="1" a="1"/>
  <c r="V1876" i="7" s="1"/>
  <c r="A1877" i="7"/>
  <c r="V1877" i="7" s="1" a="1"/>
  <c r="V1877" i="7" s="1"/>
  <c r="A1878" i="7"/>
  <c r="V1878" i="7" s="1" a="1"/>
  <c r="V1878" i="7" s="1"/>
  <c r="A1879" i="7"/>
  <c r="V1879" i="7" s="1" a="1"/>
  <c r="V1879" i="7" s="1"/>
  <c r="A1880" i="7"/>
  <c r="V1880" i="7" s="1" a="1"/>
  <c r="V1880" i="7" s="1"/>
  <c r="A1881" i="7"/>
  <c r="V1881" i="7" s="1" a="1"/>
  <c r="V1881" i="7" s="1"/>
  <c r="A1882" i="7"/>
  <c r="V1882" i="7" s="1" a="1"/>
  <c r="V1882" i="7" s="1"/>
  <c r="A1883" i="7"/>
  <c r="V1883" i="7" s="1" a="1"/>
  <c r="V1883" i="7" s="1"/>
  <c r="A1884" i="7"/>
  <c r="V1884" i="7" s="1" a="1"/>
  <c r="V1884" i="7" s="1"/>
  <c r="A1885" i="7"/>
  <c r="V1885" i="7" s="1" a="1"/>
  <c r="V1885" i="7" s="1"/>
  <c r="A1886" i="7"/>
  <c r="V1886" i="7" s="1" a="1"/>
  <c r="V1886" i="7" s="1"/>
  <c r="A1887" i="7"/>
  <c r="V1887" i="7" s="1" a="1"/>
  <c r="V1887" i="7" s="1"/>
  <c r="A1888" i="7"/>
  <c r="V1888" i="7" s="1" a="1"/>
  <c r="V1888" i="7" s="1"/>
  <c r="A1889" i="7"/>
  <c r="V1889" i="7" s="1" a="1"/>
  <c r="V1889" i="7" s="1"/>
  <c r="A1890" i="7"/>
  <c r="V1890" i="7" s="1" a="1"/>
  <c r="V1890" i="7" s="1"/>
  <c r="A1891" i="7"/>
  <c r="V1891" i="7" s="1" a="1"/>
  <c r="V1891" i="7" s="1"/>
  <c r="A1892" i="7"/>
  <c r="V1892" i="7" s="1" a="1"/>
  <c r="V1892" i="7" s="1"/>
  <c r="A1893" i="7"/>
  <c r="V1893" i="7" s="1" a="1"/>
  <c r="V1893" i="7" s="1"/>
  <c r="A1894" i="7"/>
  <c r="V1894" i="7" s="1" a="1"/>
  <c r="V1894" i="7" s="1"/>
  <c r="A1895" i="7"/>
  <c r="V1895" i="7" s="1" a="1"/>
  <c r="V1895" i="7" s="1"/>
  <c r="A1896" i="7"/>
  <c r="V1896" i="7" s="1" a="1"/>
  <c r="V1896" i="7" s="1"/>
  <c r="A1897" i="7"/>
  <c r="V1897" i="7" s="1" a="1"/>
  <c r="V1897" i="7" s="1"/>
  <c r="A1898" i="7"/>
  <c r="V1898" i="7" s="1" a="1"/>
  <c r="V1898" i="7" s="1"/>
  <c r="A1899" i="7"/>
  <c r="V1899" i="7" s="1" a="1"/>
  <c r="V1899" i="7" s="1"/>
  <c r="A1900" i="7"/>
  <c r="V1900" i="7" s="1" a="1"/>
  <c r="V1900" i="7" s="1"/>
  <c r="A1901" i="7"/>
  <c r="V1901" i="7" s="1" a="1"/>
  <c r="V1901" i="7" s="1"/>
  <c r="A1902" i="7"/>
  <c r="V1902" i="7" s="1" a="1"/>
  <c r="V1902" i="7" s="1"/>
  <c r="A1903" i="7"/>
  <c r="V1903" i="7" s="1" a="1"/>
  <c r="V1903" i="7" s="1"/>
  <c r="A1904" i="7"/>
  <c r="V1904" i="7" s="1" a="1"/>
  <c r="V1904" i="7" s="1"/>
  <c r="A1905" i="7"/>
  <c r="V1905" i="7" s="1" a="1"/>
  <c r="V1905" i="7" s="1"/>
  <c r="A1906" i="7"/>
  <c r="V1906" i="7" s="1" a="1"/>
  <c r="V1906" i="7" s="1"/>
  <c r="A1907" i="7"/>
  <c r="V1907" i="7" s="1" a="1"/>
  <c r="V1907" i="7" s="1"/>
  <c r="A1908" i="7"/>
  <c r="V1908" i="7" s="1" a="1"/>
  <c r="V1908" i="7" s="1"/>
  <c r="A1909" i="7"/>
  <c r="V1909" i="7" s="1" a="1"/>
  <c r="V1909" i="7" s="1"/>
  <c r="A1910" i="7"/>
  <c r="V1910" i="7" s="1" a="1"/>
  <c r="V1910" i="7" s="1"/>
  <c r="A1911" i="7"/>
  <c r="V1911" i="7" s="1" a="1"/>
  <c r="V1911" i="7" s="1"/>
  <c r="A1912" i="7"/>
  <c r="V1912" i="7" s="1" a="1"/>
  <c r="V1912" i="7" s="1"/>
  <c r="A1913" i="7"/>
  <c r="V1913" i="7" s="1" a="1"/>
  <c r="V1913" i="7" s="1"/>
  <c r="A1914" i="7"/>
  <c r="V1914" i="7" s="1" a="1"/>
  <c r="V1914" i="7" s="1"/>
  <c r="A1915" i="7"/>
  <c r="V1915" i="7" s="1" a="1"/>
  <c r="V1915" i="7" s="1"/>
  <c r="A1916" i="7"/>
  <c r="V1916" i="7" s="1" a="1"/>
  <c r="V1916" i="7" s="1"/>
  <c r="A1917" i="7"/>
  <c r="V1917" i="7" s="1" a="1"/>
  <c r="V1917" i="7" s="1"/>
  <c r="A1918" i="7"/>
  <c r="V1918" i="7" s="1" a="1"/>
  <c r="V1918" i="7" s="1"/>
  <c r="A1919" i="7"/>
  <c r="V1919" i="7" s="1" a="1"/>
  <c r="V1919" i="7" s="1"/>
  <c r="A1920" i="7"/>
  <c r="V1920" i="7" s="1" a="1"/>
  <c r="V1920" i="7" s="1"/>
  <c r="A1921" i="7"/>
  <c r="V1921" i="7" s="1" a="1"/>
  <c r="V1921" i="7" s="1"/>
  <c r="A1922" i="7"/>
  <c r="V1922" i="7" s="1" a="1"/>
  <c r="V1922" i="7" s="1"/>
  <c r="A1923" i="7"/>
  <c r="V1923" i="7" s="1" a="1"/>
  <c r="V1923" i="7" s="1"/>
  <c r="A1924" i="7"/>
  <c r="V1924" i="7" s="1" a="1"/>
  <c r="V1924" i="7" s="1"/>
  <c r="A1925" i="7"/>
  <c r="V1925" i="7" s="1" a="1"/>
  <c r="V1925" i="7" s="1"/>
  <c r="A1926" i="7"/>
  <c r="V1926" i="7" s="1" a="1"/>
  <c r="V1926" i="7" s="1"/>
  <c r="A1927" i="7"/>
  <c r="V1927" i="7" s="1" a="1"/>
  <c r="V1927" i="7" s="1"/>
  <c r="A1928" i="7"/>
  <c r="V1928" i="7" s="1" a="1"/>
  <c r="V1928" i="7" s="1"/>
  <c r="A1929" i="7"/>
  <c r="V1929" i="7" s="1" a="1"/>
  <c r="V1929" i="7" s="1"/>
  <c r="A1930" i="7"/>
  <c r="V1930" i="7" s="1" a="1"/>
  <c r="V1930" i="7" s="1"/>
  <c r="A1931" i="7"/>
  <c r="V1931" i="7" s="1" a="1"/>
  <c r="V1931" i="7" s="1"/>
  <c r="A1932" i="7"/>
  <c r="V1932" i="7" s="1" a="1"/>
  <c r="V1932" i="7" s="1"/>
  <c r="A1933" i="7"/>
  <c r="V1933" i="7" s="1" a="1"/>
  <c r="V1933" i="7" s="1"/>
  <c r="A1934" i="7"/>
  <c r="V1934" i="7" s="1" a="1"/>
  <c r="V1934" i="7" s="1"/>
  <c r="A1935" i="7"/>
  <c r="V1935" i="7" s="1" a="1"/>
  <c r="V1935" i="7" s="1"/>
  <c r="A1936" i="7"/>
  <c r="V1936" i="7" s="1" a="1"/>
  <c r="V1936" i="7" s="1"/>
  <c r="A1937" i="7"/>
  <c r="V1937" i="7" s="1" a="1"/>
  <c r="V1937" i="7" s="1"/>
  <c r="A1938" i="7"/>
  <c r="V1938" i="7" s="1" a="1"/>
  <c r="V1938" i="7" s="1"/>
  <c r="A1939" i="7"/>
  <c r="V1939" i="7" s="1" a="1"/>
  <c r="V1939" i="7" s="1"/>
  <c r="A1940" i="7"/>
  <c r="V1940" i="7" s="1" a="1"/>
  <c r="V1940" i="7" s="1"/>
  <c r="A1941" i="7"/>
  <c r="V1941" i="7" s="1" a="1"/>
  <c r="V1941" i="7" s="1"/>
  <c r="A1942" i="7"/>
  <c r="V1942" i="7" s="1" a="1"/>
  <c r="V1942" i="7" s="1"/>
  <c r="A1943" i="7"/>
  <c r="V1943" i="7" s="1" a="1"/>
  <c r="V1943" i="7" s="1"/>
  <c r="A1944" i="7"/>
  <c r="V1944" i="7" s="1" a="1"/>
  <c r="V1944" i="7" s="1"/>
  <c r="A1945" i="7"/>
  <c r="V1945" i="7" s="1" a="1"/>
  <c r="V1945" i="7" s="1"/>
  <c r="A1946" i="7"/>
  <c r="V1946" i="7" s="1" a="1"/>
  <c r="V1946" i="7" s="1"/>
  <c r="A1947" i="7"/>
  <c r="V1947" i="7" s="1" a="1"/>
  <c r="V1947" i="7" s="1"/>
  <c r="A1948" i="7"/>
  <c r="V1948" i="7" s="1" a="1"/>
  <c r="V1948" i="7" s="1"/>
  <c r="A1949" i="7"/>
  <c r="V1949" i="7" s="1" a="1"/>
  <c r="V1949" i="7" s="1"/>
  <c r="A1950" i="7"/>
  <c r="V1950" i="7" s="1" a="1"/>
  <c r="V1950" i="7" s="1"/>
  <c r="A1951" i="7"/>
  <c r="V1951" i="7" s="1" a="1"/>
  <c r="V1951" i="7" s="1"/>
  <c r="A1952" i="7"/>
  <c r="V1952" i="7" s="1" a="1"/>
  <c r="V1952" i="7" s="1"/>
  <c r="A1953" i="7"/>
  <c r="V1953" i="7" s="1" a="1"/>
  <c r="V1953" i="7" s="1"/>
  <c r="A1954" i="7"/>
  <c r="V1954" i="7" s="1" a="1"/>
  <c r="V1954" i="7" s="1"/>
  <c r="A1955" i="7"/>
  <c r="V1955" i="7" s="1" a="1"/>
  <c r="V1955" i="7" s="1"/>
  <c r="A1956" i="7"/>
  <c r="V1956" i="7" s="1" a="1"/>
  <c r="V1956" i="7" s="1"/>
  <c r="A1957" i="7"/>
  <c r="V1957" i="7" s="1" a="1"/>
  <c r="V1957" i="7" s="1"/>
  <c r="A1958" i="7"/>
  <c r="V1958" i="7" s="1" a="1"/>
  <c r="V1958" i="7" s="1"/>
  <c r="A1959" i="7"/>
  <c r="V1959" i="7" s="1" a="1"/>
  <c r="V1959" i="7" s="1"/>
  <c r="A1960" i="7"/>
  <c r="V1960" i="7" s="1" a="1"/>
  <c r="V1960" i="7" s="1"/>
  <c r="A1961" i="7"/>
  <c r="V1961" i="7" s="1" a="1"/>
  <c r="V1961" i="7" s="1"/>
  <c r="A1962" i="7"/>
  <c r="V1962" i="7" s="1" a="1"/>
  <c r="V1962" i="7" s="1"/>
  <c r="A1963" i="7"/>
  <c r="V1963" i="7" s="1" a="1"/>
  <c r="V1963" i="7" s="1"/>
  <c r="A1964" i="7"/>
  <c r="V1964" i="7" s="1" a="1"/>
  <c r="V1964" i="7" s="1"/>
  <c r="A1965" i="7"/>
  <c r="V1965" i="7" s="1" a="1"/>
  <c r="V1965" i="7" s="1"/>
  <c r="A1966" i="7"/>
  <c r="V1966" i="7" s="1" a="1"/>
  <c r="V1966" i="7" s="1"/>
  <c r="A1967" i="7"/>
  <c r="V1967" i="7" s="1" a="1"/>
  <c r="V1967" i="7" s="1"/>
  <c r="A1968" i="7"/>
  <c r="V1968" i="7" s="1" a="1"/>
  <c r="V1968" i="7" s="1"/>
  <c r="A1969" i="7"/>
  <c r="V1969" i="7" s="1" a="1"/>
  <c r="V1969" i="7" s="1"/>
  <c r="A1970" i="7"/>
  <c r="V1970" i="7" s="1" a="1"/>
  <c r="V1970" i="7" s="1"/>
  <c r="A1971" i="7"/>
  <c r="V1971" i="7" s="1" a="1"/>
  <c r="V1971" i="7" s="1"/>
  <c r="A1972" i="7"/>
  <c r="V1972" i="7" s="1" a="1"/>
  <c r="V1972" i="7" s="1"/>
  <c r="A1973" i="7"/>
  <c r="V1973" i="7" s="1" a="1"/>
  <c r="V1973" i="7" s="1"/>
  <c r="A1974" i="7"/>
  <c r="V1974" i="7" s="1" a="1"/>
  <c r="V1974" i="7" s="1"/>
  <c r="A1975" i="7"/>
  <c r="V1975" i="7" s="1" a="1"/>
  <c r="V1975" i="7" s="1"/>
  <c r="A1976" i="7"/>
  <c r="V1976" i="7" s="1" a="1"/>
  <c r="V1976" i="7" s="1"/>
  <c r="A1977" i="7"/>
  <c r="V1977" i="7" s="1" a="1"/>
  <c r="V1977" i="7" s="1"/>
  <c r="A1978" i="7"/>
  <c r="V1978" i="7" s="1" a="1"/>
  <c r="V1978" i="7" s="1"/>
  <c r="A1979" i="7"/>
  <c r="V1979" i="7" s="1" a="1"/>
  <c r="V1979" i="7" s="1"/>
  <c r="A1980" i="7"/>
  <c r="V1980" i="7" s="1" a="1"/>
  <c r="V1980" i="7" s="1"/>
  <c r="A1981" i="7"/>
  <c r="V1981" i="7" s="1" a="1"/>
  <c r="V1981" i="7" s="1"/>
  <c r="A1982" i="7"/>
  <c r="V1982" i="7" s="1" a="1"/>
  <c r="V1982" i="7" s="1"/>
  <c r="A1983" i="7"/>
  <c r="V1983" i="7" s="1" a="1"/>
  <c r="V1983" i="7" s="1"/>
  <c r="A1984" i="7"/>
  <c r="V1984" i="7" s="1" a="1"/>
  <c r="V1984" i="7" s="1"/>
  <c r="A1985" i="7"/>
  <c r="V1985" i="7" s="1" a="1"/>
  <c r="V1985" i="7" s="1"/>
  <c r="A1986" i="7"/>
  <c r="V1986" i="7" s="1" a="1"/>
  <c r="V1986" i="7" s="1"/>
  <c r="A1987" i="7"/>
  <c r="V1987" i="7" s="1" a="1"/>
  <c r="V1987" i="7" s="1"/>
  <c r="A1988" i="7"/>
  <c r="V1988" i="7" s="1" a="1"/>
  <c r="V1988" i="7" s="1"/>
  <c r="A1989" i="7"/>
  <c r="V1989" i="7" s="1" a="1"/>
  <c r="V1989" i="7" s="1"/>
  <c r="A1990" i="7"/>
  <c r="V1990" i="7" s="1" a="1"/>
  <c r="V1990" i="7" s="1"/>
  <c r="A1991" i="7"/>
  <c r="V1991" i="7" s="1" a="1"/>
  <c r="V1991" i="7" s="1"/>
  <c r="A1992" i="7"/>
  <c r="V1992" i="7" s="1" a="1"/>
  <c r="V1992" i="7" s="1"/>
  <c r="A1993" i="7"/>
  <c r="V1993" i="7" s="1" a="1"/>
  <c r="V1993" i="7" s="1"/>
  <c r="A1994" i="7"/>
  <c r="V1994" i="7" s="1" a="1"/>
  <c r="V1994" i="7" s="1"/>
  <c r="A1995" i="7"/>
  <c r="V1995" i="7" s="1" a="1"/>
  <c r="V1995" i="7" s="1"/>
  <c r="A1996" i="7"/>
  <c r="V1996" i="7" s="1" a="1"/>
  <c r="V1996" i="7" s="1"/>
  <c r="A1997" i="7"/>
  <c r="V1997" i="7" s="1" a="1"/>
  <c r="V1997" i="7" s="1"/>
  <c r="A1998" i="7"/>
  <c r="V1998" i="7" s="1" a="1"/>
  <c r="V1998" i="7" s="1"/>
  <c r="A1999" i="7"/>
  <c r="V1999" i="7" s="1" a="1"/>
  <c r="V1999" i="7" s="1"/>
  <c r="A2000" i="7"/>
  <c r="V2000" i="7" s="1" a="1"/>
  <c r="V2000" i="7" s="1"/>
  <c r="A2001" i="7"/>
  <c r="V2001" i="7" s="1" a="1"/>
  <c r="V2001" i="7" s="1"/>
  <c r="A2002" i="7"/>
  <c r="V2002" i="7" s="1" a="1"/>
  <c r="V2002" i="7" s="1"/>
  <c r="A2003" i="7"/>
  <c r="V2003" i="7" s="1" a="1"/>
  <c r="V2003" i="7" s="1"/>
  <c r="A2004" i="7"/>
  <c r="V2004" i="7" s="1" a="1"/>
  <c r="V2004" i="7" s="1"/>
  <c r="A2005" i="7"/>
  <c r="V2005" i="7" s="1" a="1"/>
  <c r="V2005" i="7" s="1"/>
  <c r="A2006" i="7"/>
  <c r="V2006" i="7" s="1" a="1"/>
  <c r="V2006" i="7" s="1"/>
  <c r="A2007" i="7"/>
  <c r="V2007" i="7" s="1" a="1"/>
  <c r="V2007" i="7" s="1"/>
  <c r="A2008" i="7"/>
  <c r="V2008" i="7" s="1" a="1"/>
  <c r="V2008" i="7" s="1"/>
  <c r="A2009" i="7"/>
  <c r="V2009" i="7" s="1" a="1"/>
  <c r="V2009" i="7" s="1"/>
  <c r="A2010" i="7"/>
  <c r="V2010" i="7" s="1" a="1"/>
  <c r="V2010" i="7" s="1"/>
  <c r="A2011" i="7"/>
  <c r="V2011" i="7" s="1" a="1"/>
  <c r="V2011" i="7" s="1"/>
  <c r="A2012" i="7"/>
  <c r="V2012" i="7" s="1" a="1"/>
  <c r="V2012" i="7" s="1"/>
  <c r="A2013" i="7"/>
  <c r="V2013" i="7" s="1" a="1"/>
  <c r="V2013" i="7" s="1"/>
  <c r="A2014" i="7"/>
  <c r="V2014" i="7" s="1" a="1"/>
  <c r="V2014" i="7" s="1"/>
  <c r="A2015" i="7"/>
  <c r="V2015" i="7" s="1" a="1"/>
  <c r="V2015" i="7" s="1"/>
  <c r="A2016" i="7"/>
  <c r="V2016" i="7" s="1" a="1"/>
  <c r="V2016" i="7" s="1"/>
  <c r="A2017" i="7"/>
  <c r="V2017" i="7" s="1" a="1"/>
  <c r="V2017" i="7" s="1"/>
  <c r="A2018" i="7"/>
  <c r="V2018" i="7" s="1" a="1"/>
  <c r="V2018" i="7" s="1"/>
  <c r="A2019" i="7"/>
  <c r="V2019" i="7" s="1" a="1"/>
  <c r="V2019" i="7" s="1"/>
  <c r="A2020" i="7"/>
  <c r="V2020" i="7" s="1" a="1"/>
  <c r="V2020" i="7" s="1"/>
  <c r="A2021" i="7"/>
  <c r="V2021" i="7" s="1" a="1"/>
  <c r="V2021" i="7" s="1"/>
  <c r="A2022" i="7"/>
  <c r="V2022" i="7" s="1" a="1"/>
  <c r="V2022" i="7" s="1"/>
  <c r="A2023" i="7"/>
  <c r="V2023" i="7" s="1" a="1"/>
  <c r="V2023" i="7" s="1"/>
  <c r="A2024" i="7"/>
  <c r="V2024" i="7" s="1" a="1"/>
  <c r="V2024" i="7" s="1"/>
  <c r="A2025" i="7"/>
  <c r="V2025" i="7" s="1" a="1"/>
  <c r="V2025" i="7" s="1"/>
  <c r="A2026" i="7"/>
  <c r="V2026" i="7" s="1" a="1"/>
  <c r="V2026" i="7" s="1"/>
  <c r="A2027" i="7"/>
  <c r="V2027" i="7" s="1" a="1"/>
  <c r="V2027" i="7" s="1"/>
  <c r="A2028" i="7"/>
  <c r="V2028" i="7" s="1" a="1"/>
  <c r="V2028" i="7" s="1"/>
  <c r="A2029" i="7"/>
  <c r="V2029" i="7" s="1" a="1"/>
  <c r="V2029" i="7" s="1"/>
  <c r="A2030" i="7"/>
  <c r="V2030" i="7" s="1" a="1"/>
  <c r="V2030" i="7" s="1"/>
  <c r="A2031" i="7"/>
  <c r="V2031" i="7" s="1" a="1"/>
  <c r="V2031" i="7" s="1"/>
  <c r="A2032" i="7"/>
  <c r="V2032" i="7" s="1" a="1"/>
  <c r="V2032" i="7" s="1"/>
  <c r="A2033" i="7"/>
  <c r="V2033" i="7" s="1" a="1"/>
  <c r="V2033" i="7" s="1"/>
  <c r="A2034" i="7"/>
  <c r="V2034" i="7" s="1" a="1"/>
  <c r="V2034" i="7" s="1"/>
  <c r="A2035" i="7"/>
  <c r="V2035" i="7" s="1" a="1"/>
  <c r="V2035" i="7" s="1"/>
  <c r="A2036" i="7"/>
  <c r="V2036" i="7" s="1" a="1"/>
  <c r="V2036" i="7" s="1"/>
  <c r="A2037" i="7"/>
  <c r="V2037" i="7" s="1" a="1"/>
  <c r="V2037" i="7" s="1"/>
  <c r="A2038" i="7"/>
  <c r="V2038" i="7" s="1" a="1"/>
  <c r="V2038" i="7" s="1"/>
  <c r="A2039" i="7"/>
  <c r="V2039" i="7" s="1" a="1"/>
  <c r="V2039" i="7" s="1"/>
  <c r="A2040" i="7"/>
  <c r="V2040" i="7" s="1" a="1"/>
  <c r="V2040" i="7" s="1"/>
  <c r="A2041" i="7"/>
  <c r="V2041" i="7" s="1" a="1"/>
  <c r="V2041" i="7" s="1"/>
  <c r="A2042" i="7"/>
  <c r="V2042" i="7" s="1" a="1"/>
  <c r="V2042" i="7" s="1"/>
  <c r="A2043" i="7"/>
  <c r="V2043" i="7" s="1" a="1"/>
  <c r="V2043" i="7" s="1"/>
  <c r="A2044" i="7"/>
  <c r="V2044" i="7" s="1" a="1"/>
  <c r="V2044" i="7" s="1"/>
  <c r="A2045" i="7"/>
  <c r="V2045" i="7" s="1" a="1"/>
  <c r="V2045" i="7" s="1"/>
  <c r="A2046" i="7"/>
  <c r="V2046" i="7" s="1" a="1"/>
  <c r="V2046" i="7" s="1"/>
  <c r="A2047" i="7"/>
  <c r="V2047" i="7" s="1" a="1"/>
  <c r="V2047" i="7" s="1"/>
  <c r="A2048" i="7"/>
  <c r="V2048" i="7" s="1" a="1"/>
  <c r="V2048" i="7" s="1"/>
  <c r="A2049" i="7"/>
  <c r="V2049" i="7" s="1" a="1"/>
  <c r="V2049" i="7" s="1"/>
  <c r="A2050" i="7"/>
  <c r="V2050" i="7" s="1" a="1"/>
  <c r="V2050" i="7" s="1"/>
  <c r="A2051" i="7"/>
  <c r="V2051" i="7" s="1" a="1"/>
  <c r="V2051" i="7" s="1"/>
  <c r="A2052" i="7"/>
  <c r="V2052" i="7" s="1" a="1"/>
  <c r="V2052" i="7" s="1"/>
  <c r="A2053" i="7"/>
  <c r="V2053" i="7" s="1" a="1"/>
  <c r="V2053" i="7" s="1"/>
  <c r="A2054" i="7"/>
  <c r="V2054" i="7" s="1" a="1"/>
  <c r="V2054" i="7" s="1"/>
  <c r="A2055" i="7"/>
  <c r="V2055" i="7" s="1" a="1"/>
  <c r="V2055" i="7" s="1"/>
  <c r="A2056" i="7"/>
  <c r="V2056" i="7" s="1" a="1"/>
  <c r="V2056" i="7" s="1"/>
  <c r="A2057" i="7"/>
  <c r="V2057" i="7" s="1" a="1"/>
  <c r="V2057" i="7" s="1"/>
  <c r="A2058" i="7"/>
  <c r="V2058" i="7" s="1" a="1"/>
  <c r="V2058" i="7" s="1"/>
  <c r="A2059" i="7"/>
  <c r="V2059" i="7" s="1" a="1"/>
  <c r="V2059" i="7" s="1"/>
  <c r="A2060" i="7"/>
  <c r="V2060" i="7" s="1" a="1"/>
  <c r="V2060" i="7" s="1"/>
  <c r="A2061" i="7"/>
  <c r="V2061" i="7" s="1" a="1"/>
  <c r="V2061" i="7" s="1"/>
  <c r="A2062" i="7"/>
  <c r="V2062" i="7" s="1" a="1"/>
  <c r="V2062" i="7" s="1"/>
  <c r="A2063" i="7"/>
  <c r="V2063" i="7" s="1" a="1"/>
  <c r="V2063" i="7" s="1"/>
  <c r="A2064" i="7"/>
  <c r="V2064" i="7" s="1" a="1"/>
  <c r="V2064" i="7" s="1"/>
  <c r="A2065" i="7"/>
  <c r="V2065" i="7" s="1" a="1"/>
  <c r="V2065" i="7" s="1"/>
  <c r="A2066" i="7"/>
  <c r="V2066" i="7" s="1" a="1"/>
  <c r="V2066" i="7" s="1"/>
  <c r="A2067" i="7"/>
  <c r="V2067" i="7" s="1" a="1"/>
  <c r="V2067" i="7" s="1"/>
  <c r="A2068" i="7"/>
  <c r="V2068" i="7" s="1" a="1"/>
  <c r="V2068" i="7" s="1"/>
  <c r="A2069" i="7"/>
  <c r="V2069" i="7" s="1" a="1"/>
  <c r="V2069" i="7" s="1"/>
  <c r="A2070" i="7"/>
  <c r="V2070" i="7" s="1" a="1"/>
  <c r="V2070" i="7" s="1"/>
  <c r="A2071" i="7"/>
  <c r="V2071" i="7" s="1" a="1"/>
  <c r="V2071" i="7" s="1"/>
  <c r="A2072" i="7"/>
  <c r="V2072" i="7" s="1" a="1"/>
  <c r="V2072" i="7" s="1"/>
  <c r="A2073" i="7"/>
  <c r="V2073" i="7" s="1" a="1"/>
  <c r="V2073" i="7" s="1"/>
  <c r="A2074" i="7"/>
  <c r="V2074" i="7" s="1" a="1"/>
  <c r="V2074" i="7" s="1"/>
  <c r="A2075" i="7"/>
  <c r="V2075" i="7" s="1" a="1"/>
  <c r="V2075" i="7" s="1"/>
  <c r="A2076" i="7"/>
  <c r="V2076" i="7" s="1" a="1"/>
  <c r="V2076" i="7" s="1"/>
  <c r="A2077" i="7"/>
  <c r="V2077" i="7" s="1" a="1"/>
  <c r="V2077" i="7" s="1"/>
  <c r="A2078" i="7"/>
  <c r="V2078" i="7" s="1" a="1"/>
  <c r="V2078" i="7" s="1"/>
  <c r="A2079" i="7"/>
  <c r="V2079" i="7" s="1" a="1"/>
  <c r="V2079" i="7" s="1"/>
  <c r="A2080" i="7"/>
  <c r="V2080" i="7" s="1" a="1"/>
  <c r="V2080" i="7" s="1"/>
  <c r="A2081" i="7"/>
  <c r="V2081" i="7" s="1" a="1"/>
  <c r="V2081" i="7" s="1"/>
  <c r="A2082" i="7"/>
  <c r="V2082" i="7" s="1" a="1"/>
  <c r="V2082" i="7" s="1"/>
  <c r="A2083" i="7"/>
  <c r="V2083" i="7" s="1" a="1"/>
  <c r="V2083" i="7" s="1"/>
  <c r="A2084" i="7"/>
  <c r="V2084" i="7" s="1" a="1"/>
  <c r="V2084" i="7" s="1"/>
  <c r="A2085" i="7"/>
  <c r="V2085" i="7" s="1" a="1"/>
  <c r="V2085" i="7" s="1"/>
  <c r="A2086" i="7"/>
  <c r="V2086" i="7" s="1" a="1"/>
  <c r="V2086" i="7" s="1"/>
  <c r="A2087" i="7"/>
  <c r="V2087" i="7" s="1" a="1"/>
  <c r="V2087" i="7" s="1"/>
  <c r="A2088" i="7"/>
  <c r="V2088" i="7" s="1" a="1"/>
  <c r="V2088" i="7" s="1"/>
  <c r="A2089" i="7"/>
  <c r="V2089" i="7" s="1" a="1"/>
  <c r="V2089" i="7" s="1"/>
  <c r="A2090" i="7"/>
  <c r="V2090" i="7" s="1" a="1"/>
  <c r="V2090" i="7" s="1"/>
  <c r="A2091" i="7"/>
  <c r="V2091" i="7" s="1" a="1"/>
  <c r="V2091" i="7" s="1"/>
  <c r="A2092" i="7"/>
  <c r="V2092" i="7" s="1" a="1"/>
  <c r="V2092" i="7" s="1"/>
  <c r="A2093" i="7"/>
  <c r="V2093" i="7" s="1" a="1"/>
  <c r="V2093" i="7" s="1"/>
  <c r="A2094" i="7"/>
  <c r="V2094" i="7" s="1" a="1"/>
  <c r="V2094" i="7" s="1"/>
  <c r="A2095" i="7"/>
  <c r="V2095" i="7" s="1" a="1"/>
  <c r="V2095" i="7" s="1"/>
  <c r="A2096" i="7"/>
  <c r="V2096" i="7" s="1" a="1"/>
  <c r="V2096" i="7" s="1"/>
  <c r="A2097" i="7"/>
  <c r="V2097" i="7" s="1" a="1"/>
  <c r="V2097" i="7" s="1"/>
  <c r="A2098" i="7"/>
  <c r="V2098" i="7" s="1" a="1"/>
  <c r="V2098" i="7" s="1"/>
  <c r="A2099" i="7"/>
  <c r="V2099" i="7" s="1" a="1"/>
  <c r="V2099" i="7" s="1"/>
  <c r="A2100" i="7"/>
  <c r="V2100" i="7" s="1" a="1"/>
  <c r="V2100" i="7" s="1"/>
  <c r="A2101" i="7"/>
  <c r="V2101" i="7" s="1" a="1"/>
  <c r="V2101" i="7" s="1"/>
  <c r="A2102" i="7"/>
  <c r="V2102" i="7" s="1" a="1"/>
  <c r="V2102" i="7" s="1"/>
  <c r="A2103" i="7"/>
  <c r="V2103" i="7" s="1" a="1"/>
  <c r="V2103" i="7" s="1"/>
  <c r="A2104" i="7"/>
  <c r="V2104" i="7" s="1" a="1"/>
  <c r="V2104" i="7" s="1"/>
  <c r="A2105" i="7"/>
  <c r="V2105" i="7" s="1" a="1"/>
  <c r="V2105" i="7" s="1"/>
  <c r="A2106" i="7"/>
  <c r="V2106" i="7" s="1" a="1"/>
  <c r="V2106" i="7" s="1"/>
  <c r="A2107" i="7"/>
  <c r="V2107" i="7" s="1" a="1"/>
  <c r="V2107" i="7" s="1"/>
  <c r="A2108" i="7"/>
  <c r="V2108" i="7" s="1" a="1"/>
  <c r="V2108" i="7" s="1"/>
  <c r="A2109" i="7"/>
  <c r="V2109" i="7" s="1" a="1"/>
  <c r="V2109" i="7" s="1"/>
  <c r="A2110" i="7"/>
  <c r="V2110" i="7" s="1" a="1"/>
  <c r="V2110" i="7" s="1"/>
  <c r="A2111" i="7"/>
  <c r="V2111" i="7" s="1" a="1"/>
  <c r="V2111" i="7" s="1"/>
  <c r="A2112" i="7"/>
  <c r="V2112" i="7" s="1" a="1"/>
  <c r="V2112" i="7" s="1"/>
  <c r="A2113" i="7"/>
  <c r="V2113" i="7" s="1" a="1"/>
  <c r="V2113" i="7" s="1"/>
  <c r="A2114" i="7"/>
  <c r="V2114" i="7" s="1" a="1"/>
  <c r="V2114" i="7" s="1"/>
  <c r="A2115" i="7"/>
  <c r="V2115" i="7" s="1" a="1"/>
  <c r="V2115" i="7" s="1"/>
  <c r="A2116" i="7"/>
  <c r="V2116" i="7" s="1" a="1"/>
  <c r="V2116" i="7" s="1"/>
  <c r="A2117" i="7"/>
  <c r="V2117" i="7" s="1" a="1"/>
  <c r="V2117" i="7" s="1"/>
  <c r="A2118" i="7"/>
  <c r="V2118" i="7" s="1" a="1"/>
  <c r="V2118" i="7" s="1"/>
  <c r="A2119" i="7"/>
  <c r="V2119" i="7" s="1" a="1"/>
  <c r="V2119" i="7" s="1"/>
  <c r="A2120" i="7"/>
  <c r="V2120" i="7" s="1" a="1"/>
  <c r="V2120" i="7" s="1"/>
  <c r="A2121" i="7"/>
  <c r="V2121" i="7" s="1" a="1"/>
  <c r="V2121" i="7" s="1"/>
  <c r="A2122" i="7"/>
  <c r="V2122" i="7" s="1" a="1"/>
  <c r="V2122" i="7" s="1"/>
  <c r="A2123" i="7"/>
  <c r="V2123" i="7" s="1" a="1"/>
  <c r="V2123" i="7" s="1"/>
  <c r="A2124" i="7"/>
  <c r="V2124" i="7" s="1" a="1"/>
  <c r="V2124" i="7" s="1"/>
  <c r="A2125" i="7"/>
  <c r="V2125" i="7" s="1" a="1"/>
  <c r="V2125" i="7" s="1"/>
  <c r="A2126" i="7"/>
  <c r="V2126" i="7" s="1" a="1"/>
  <c r="V2126" i="7" s="1"/>
  <c r="A2127" i="7"/>
  <c r="V2127" i="7" s="1" a="1"/>
  <c r="V2127" i="7" s="1"/>
  <c r="A2128" i="7"/>
  <c r="V2128" i="7" s="1" a="1"/>
  <c r="V2128" i="7" s="1"/>
  <c r="A2129" i="7"/>
  <c r="V2129" i="7" s="1" a="1"/>
  <c r="V2129" i="7" s="1"/>
  <c r="A2130" i="7"/>
  <c r="V2130" i="7" s="1" a="1"/>
  <c r="V2130" i="7" s="1"/>
  <c r="A2131" i="7"/>
  <c r="V2131" i="7" s="1" a="1"/>
  <c r="V2131" i="7" s="1"/>
  <c r="A2132" i="7"/>
  <c r="V2132" i="7" s="1" a="1"/>
  <c r="V2132" i="7" s="1"/>
  <c r="A2133" i="7"/>
  <c r="V2133" i="7" s="1" a="1"/>
  <c r="V2133" i="7" s="1"/>
  <c r="A2134" i="7"/>
  <c r="V2134" i="7" s="1" a="1"/>
  <c r="V2134" i="7" s="1"/>
  <c r="A2135" i="7"/>
  <c r="V2135" i="7" s="1" a="1"/>
  <c r="V2135" i="7" s="1"/>
  <c r="A2136" i="7"/>
  <c r="V2136" i="7" s="1" a="1"/>
  <c r="V2136" i="7" s="1"/>
  <c r="A2137" i="7"/>
  <c r="V2137" i="7" s="1" a="1"/>
  <c r="V2137" i="7" s="1"/>
  <c r="A2138" i="7"/>
  <c r="V2138" i="7" s="1" a="1"/>
  <c r="V2138" i="7" s="1"/>
  <c r="A2139" i="7"/>
  <c r="V2139" i="7" s="1" a="1"/>
  <c r="V2139" i="7" s="1"/>
  <c r="A2140" i="7"/>
  <c r="V2140" i="7" s="1" a="1"/>
  <c r="V2140" i="7" s="1"/>
  <c r="A2141" i="7"/>
  <c r="V2141" i="7" s="1" a="1"/>
  <c r="V2141" i="7" s="1"/>
  <c r="A2142" i="7"/>
  <c r="V2142" i="7" s="1" a="1"/>
  <c r="V2142" i="7" s="1"/>
  <c r="A2143" i="7"/>
  <c r="V2143" i="7" s="1" a="1"/>
  <c r="V2143" i="7" s="1"/>
  <c r="A2144" i="7"/>
  <c r="V2144" i="7" s="1" a="1"/>
  <c r="V2144" i="7" s="1"/>
  <c r="A2145" i="7"/>
  <c r="V2145" i="7" s="1" a="1"/>
  <c r="V2145" i="7" s="1"/>
  <c r="A2146" i="7"/>
  <c r="V2146" i="7" s="1" a="1"/>
  <c r="V2146" i="7" s="1"/>
  <c r="A2147" i="7"/>
  <c r="V2147" i="7" s="1" a="1"/>
  <c r="V2147" i="7" s="1"/>
  <c r="A2148" i="7"/>
  <c r="V2148" i="7" s="1" a="1"/>
  <c r="V2148" i="7" s="1"/>
  <c r="A2149" i="7"/>
  <c r="V2149" i="7" s="1" a="1"/>
  <c r="V2149" i="7" s="1"/>
  <c r="A2150" i="7"/>
  <c r="V2150" i="7" s="1" a="1"/>
  <c r="V2150" i="7" s="1"/>
  <c r="A2151" i="7"/>
  <c r="V2151" i="7" s="1" a="1"/>
  <c r="V2151" i="7" s="1"/>
  <c r="A2152" i="7"/>
  <c r="V2152" i="7" s="1" a="1"/>
  <c r="V2152" i="7" s="1"/>
  <c r="A2153" i="7"/>
  <c r="V2153" i="7" s="1" a="1"/>
  <c r="V2153" i="7" s="1"/>
  <c r="A2154" i="7"/>
  <c r="V2154" i="7" s="1" a="1"/>
  <c r="V2154" i="7" s="1"/>
  <c r="A2155" i="7"/>
  <c r="V2155" i="7" s="1" a="1"/>
  <c r="V2155" i="7" s="1"/>
  <c r="A2156" i="7"/>
  <c r="V2156" i="7" s="1" a="1"/>
  <c r="V2156" i="7" s="1"/>
  <c r="A2157" i="7"/>
  <c r="V2157" i="7" s="1" a="1"/>
  <c r="V2157" i="7" s="1"/>
  <c r="A2158" i="7"/>
  <c r="V2158" i="7" s="1" a="1"/>
  <c r="V2158" i="7" s="1"/>
  <c r="A2159" i="7"/>
  <c r="V2159" i="7" s="1" a="1"/>
  <c r="V2159" i="7" s="1"/>
  <c r="A2160" i="7"/>
  <c r="V2160" i="7" s="1" a="1"/>
  <c r="V2160" i="7" s="1"/>
  <c r="A2161" i="7"/>
  <c r="V2161" i="7" s="1" a="1"/>
  <c r="V2161" i="7" s="1"/>
  <c r="A2162" i="7"/>
  <c r="V2162" i="7" s="1" a="1"/>
  <c r="V2162" i="7" s="1"/>
  <c r="A2163" i="7"/>
  <c r="V2163" i="7" s="1" a="1"/>
  <c r="V2163" i="7" s="1"/>
  <c r="A2164" i="7"/>
  <c r="V2164" i="7" s="1" a="1"/>
  <c r="V2164" i="7" s="1"/>
  <c r="A2165" i="7"/>
  <c r="V2165" i="7" s="1" a="1"/>
  <c r="V2165" i="7" s="1"/>
  <c r="A2166" i="7"/>
  <c r="V2166" i="7" s="1" a="1"/>
  <c r="V2166" i="7" s="1"/>
  <c r="A2167" i="7"/>
  <c r="V2167" i="7" s="1" a="1"/>
  <c r="V2167" i="7" s="1"/>
  <c r="A2168" i="7"/>
  <c r="V2168" i="7" s="1" a="1"/>
  <c r="V2168" i="7" s="1"/>
  <c r="A2169" i="7"/>
  <c r="V2169" i="7" s="1" a="1"/>
  <c r="V2169" i="7" s="1"/>
  <c r="A2170" i="7"/>
  <c r="V2170" i="7" s="1" a="1"/>
  <c r="V2170" i="7" s="1"/>
  <c r="A2171" i="7"/>
  <c r="V2171" i="7" s="1" a="1"/>
  <c r="V2171" i="7" s="1"/>
  <c r="A2172" i="7"/>
  <c r="V2172" i="7" s="1" a="1"/>
  <c r="V2172" i="7" s="1"/>
  <c r="A2173" i="7"/>
  <c r="V2173" i="7" s="1" a="1"/>
  <c r="V2173" i="7" s="1"/>
  <c r="A2174" i="7"/>
  <c r="V2174" i="7" s="1" a="1"/>
  <c r="V2174" i="7" s="1"/>
  <c r="A2175" i="7"/>
  <c r="V2175" i="7" s="1" a="1"/>
  <c r="V2175" i="7" s="1"/>
  <c r="A2176" i="7"/>
  <c r="V2176" i="7" s="1" a="1"/>
  <c r="V2176" i="7" s="1"/>
  <c r="A2177" i="7"/>
  <c r="V2177" i="7" s="1" a="1"/>
  <c r="V2177" i="7" s="1"/>
  <c r="A2178" i="7"/>
  <c r="V2178" i="7" s="1" a="1"/>
  <c r="V2178" i="7" s="1"/>
  <c r="A2179" i="7"/>
  <c r="V2179" i="7" s="1" a="1"/>
  <c r="V2179" i="7" s="1"/>
  <c r="A2180" i="7"/>
  <c r="V2180" i="7" s="1" a="1"/>
  <c r="V2180" i="7" s="1"/>
  <c r="A2181" i="7"/>
  <c r="V2181" i="7" s="1" a="1"/>
  <c r="V2181" i="7" s="1"/>
  <c r="A2182" i="7"/>
  <c r="V2182" i="7" s="1" a="1"/>
  <c r="V2182" i="7" s="1"/>
  <c r="A2183" i="7"/>
  <c r="V2183" i="7" s="1" a="1"/>
  <c r="V2183" i="7" s="1"/>
  <c r="A2184" i="7"/>
  <c r="V2184" i="7" s="1" a="1"/>
  <c r="V2184" i="7" s="1"/>
  <c r="A2185" i="7"/>
  <c r="V2185" i="7" s="1" a="1"/>
  <c r="V2185" i="7" s="1"/>
  <c r="A2186" i="7"/>
  <c r="V2186" i="7" s="1" a="1"/>
  <c r="V2186" i="7" s="1"/>
  <c r="A2187" i="7"/>
  <c r="V2187" i="7" s="1" a="1"/>
  <c r="V2187" i="7" s="1"/>
  <c r="A2188" i="7"/>
  <c r="V2188" i="7" s="1" a="1"/>
  <c r="V2188" i="7" s="1"/>
  <c r="A2189" i="7"/>
  <c r="V2189" i="7" s="1" a="1"/>
  <c r="V2189" i="7" s="1"/>
  <c r="A2190" i="7"/>
  <c r="V2190" i="7" s="1" a="1"/>
  <c r="V2190" i="7" s="1"/>
  <c r="A2191" i="7"/>
  <c r="V2191" i="7" s="1" a="1"/>
  <c r="V2191" i="7" s="1"/>
  <c r="A2192" i="7"/>
  <c r="V2192" i="7" s="1" a="1"/>
  <c r="V2192" i="7" s="1"/>
  <c r="A2193" i="7"/>
  <c r="V2193" i="7" s="1" a="1"/>
  <c r="V2193" i="7" s="1"/>
  <c r="A2194" i="7"/>
  <c r="V2194" i="7" s="1" a="1"/>
  <c r="V2194" i="7" s="1"/>
  <c r="A2195" i="7"/>
  <c r="V2195" i="7" s="1" a="1"/>
  <c r="V2195" i="7" s="1"/>
  <c r="A2196" i="7"/>
  <c r="V2196" i="7" s="1" a="1"/>
  <c r="V2196" i="7" s="1"/>
  <c r="A2197" i="7"/>
  <c r="V2197" i="7" s="1" a="1"/>
  <c r="V2197" i="7" s="1"/>
  <c r="A2198" i="7"/>
  <c r="V2198" i="7" s="1" a="1"/>
  <c r="V2198" i="7" s="1"/>
  <c r="A2199" i="7"/>
  <c r="V2199" i="7" s="1" a="1"/>
  <c r="V2199" i="7" s="1"/>
  <c r="A2200" i="7"/>
  <c r="V2200" i="7" s="1" a="1"/>
  <c r="V2200" i="7" s="1"/>
  <c r="A2201" i="7"/>
  <c r="V2201" i="7" s="1" a="1"/>
  <c r="V2201" i="7" s="1"/>
  <c r="A2202" i="7"/>
  <c r="V2202" i="7" s="1" a="1"/>
  <c r="V2202" i="7" s="1"/>
  <c r="A2203" i="7"/>
  <c r="V2203" i="7" s="1" a="1"/>
  <c r="V2203" i="7" s="1"/>
  <c r="A2204" i="7"/>
  <c r="V2204" i="7" s="1" a="1"/>
  <c r="V2204" i="7" s="1"/>
  <c r="A2205" i="7"/>
  <c r="V2205" i="7" s="1" a="1"/>
  <c r="V2205" i="7" s="1"/>
  <c r="A2206" i="7"/>
  <c r="V2206" i="7" s="1" a="1"/>
  <c r="V2206" i="7" s="1"/>
  <c r="A2207" i="7"/>
  <c r="V2207" i="7" s="1" a="1"/>
  <c r="V2207" i="7" s="1"/>
  <c r="A2208" i="7"/>
  <c r="V2208" i="7" s="1" a="1"/>
  <c r="V2208" i="7" s="1"/>
  <c r="A2209" i="7"/>
  <c r="V2209" i="7" s="1" a="1"/>
  <c r="V2209" i="7" s="1"/>
  <c r="A2210" i="7"/>
  <c r="V2210" i="7" s="1" a="1"/>
  <c r="V2210" i="7" s="1"/>
  <c r="A2211" i="7"/>
  <c r="V2211" i="7" s="1" a="1"/>
  <c r="V2211" i="7" s="1"/>
  <c r="A2212" i="7"/>
  <c r="V2212" i="7" s="1" a="1"/>
  <c r="V2212" i="7" s="1"/>
  <c r="A2213" i="7"/>
  <c r="V2213" i="7" s="1" a="1"/>
  <c r="V2213" i="7" s="1"/>
  <c r="A2214" i="7"/>
  <c r="V2214" i="7" s="1" a="1"/>
  <c r="V2214" i="7" s="1"/>
  <c r="A2215" i="7"/>
  <c r="V2215" i="7" s="1" a="1"/>
  <c r="V2215" i="7" s="1"/>
  <c r="A2216" i="7"/>
  <c r="V2216" i="7" s="1" a="1"/>
  <c r="V2216" i="7" s="1"/>
  <c r="A2217" i="7"/>
  <c r="V2217" i="7" s="1" a="1"/>
  <c r="V2217" i="7" s="1"/>
  <c r="A2218" i="7"/>
  <c r="V2218" i="7" s="1" a="1"/>
  <c r="V2218" i="7" s="1"/>
  <c r="A2219" i="7"/>
  <c r="V2219" i="7" s="1" a="1"/>
  <c r="V2219" i="7" s="1"/>
  <c r="A2220" i="7"/>
  <c r="V2220" i="7" s="1" a="1"/>
  <c r="V2220" i="7" s="1"/>
  <c r="A2221" i="7"/>
  <c r="V2221" i="7" s="1" a="1"/>
  <c r="V2221" i="7" s="1"/>
  <c r="A2222" i="7"/>
  <c r="V2222" i="7" s="1" a="1"/>
  <c r="V2222" i="7" s="1"/>
  <c r="A2223" i="7"/>
  <c r="V2223" i="7" s="1" a="1"/>
  <c r="V2223" i="7" s="1"/>
  <c r="A2224" i="7"/>
  <c r="V2224" i="7" s="1" a="1"/>
  <c r="V2224" i="7" s="1"/>
  <c r="A2225" i="7"/>
  <c r="V2225" i="7" s="1" a="1"/>
  <c r="V2225" i="7" s="1"/>
  <c r="A2226" i="7"/>
  <c r="V2226" i="7" s="1" a="1"/>
  <c r="V2226" i="7" s="1"/>
  <c r="A2227" i="7"/>
  <c r="V2227" i="7" s="1" a="1"/>
  <c r="V2227" i="7" s="1"/>
  <c r="A2228" i="7"/>
  <c r="V2228" i="7" s="1" a="1"/>
  <c r="V2228" i="7" s="1"/>
  <c r="A2229" i="7"/>
  <c r="V2229" i="7" s="1" a="1"/>
  <c r="V2229" i="7" s="1"/>
  <c r="A2230" i="7"/>
  <c r="V2230" i="7" s="1" a="1"/>
  <c r="V2230" i="7" s="1"/>
  <c r="A2231" i="7"/>
  <c r="V2231" i="7" s="1" a="1"/>
  <c r="V2231" i="7" s="1"/>
  <c r="A2232" i="7"/>
  <c r="V2232" i="7" s="1" a="1"/>
  <c r="V2232" i="7" s="1"/>
  <c r="A2233" i="7"/>
  <c r="V2233" i="7" s="1" a="1"/>
  <c r="V2233" i="7" s="1"/>
  <c r="A2234" i="7"/>
  <c r="V2234" i="7" s="1" a="1"/>
  <c r="V2234" i="7" s="1"/>
  <c r="A2235" i="7"/>
  <c r="V2235" i="7" s="1" a="1"/>
  <c r="V2235" i="7" s="1"/>
  <c r="A2236" i="7"/>
  <c r="V2236" i="7" s="1" a="1"/>
  <c r="V2236" i="7" s="1"/>
  <c r="A2237" i="7"/>
  <c r="V2237" i="7" s="1" a="1"/>
  <c r="V2237" i="7" s="1"/>
  <c r="A2238" i="7"/>
  <c r="V2238" i="7" s="1" a="1"/>
  <c r="V2238" i="7" s="1"/>
  <c r="A2239" i="7"/>
  <c r="V2239" i="7" s="1" a="1"/>
  <c r="V2239" i="7" s="1"/>
  <c r="A2240" i="7"/>
  <c r="V2240" i="7" s="1" a="1"/>
  <c r="V2240" i="7" s="1"/>
  <c r="A2241" i="7"/>
  <c r="V2241" i="7" s="1" a="1"/>
  <c r="V2241" i="7" s="1"/>
  <c r="A2242" i="7"/>
  <c r="V2242" i="7" s="1" a="1"/>
  <c r="V2242" i="7" s="1"/>
  <c r="A2243" i="7"/>
  <c r="V2243" i="7" s="1" a="1"/>
  <c r="V2243" i="7" s="1"/>
  <c r="A2244" i="7"/>
  <c r="V2244" i="7" s="1" a="1"/>
  <c r="V2244" i="7" s="1"/>
  <c r="A2245" i="7"/>
  <c r="V2245" i="7" s="1" a="1"/>
  <c r="V2245" i="7" s="1"/>
  <c r="A2246" i="7"/>
  <c r="V2246" i="7" s="1" a="1"/>
  <c r="V2246" i="7" s="1"/>
  <c r="A2247" i="7"/>
  <c r="V2247" i="7" s="1" a="1"/>
  <c r="V2247" i="7" s="1"/>
  <c r="A2248" i="7"/>
  <c r="V2248" i="7" s="1" a="1"/>
  <c r="V2248" i="7" s="1"/>
  <c r="A2249" i="7"/>
  <c r="V2249" i="7" s="1" a="1"/>
  <c r="V2249" i="7" s="1"/>
  <c r="A2250" i="7"/>
  <c r="V2250" i="7" s="1" a="1"/>
  <c r="V2250" i="7" s="1"/>
  <c r="A2251" i="7"/>
  <c r="V2251" i="7" s="1" a="1"/>
  <c r="V2251" i="7" s="1"/>
  <c r="A2252" i="7"/>
  <c r="V2252" i="7" s="1" a="1"/>
  <c r="V2252" i="7" s="1"/>
  <c r="A2253" i="7"/>
  <c r="V2253" i="7" s="1" a="1"/>
  <c r="V2253" i="7" s="1"/>
  <c r="A2254" i="7"/>
  <c r="V2254" i="7" s="1" a="1"/>
  <c r="V2254" i="7" s="1"/>
  <c r="A2255" i="7"/>
  <c r="V2255" i="7" s="1" a="1"/>
  <c r="V2255" i="7" s="1"/>
  <c r="A2256" i="7"/>
  <c r="V2256" i="7" s="1" a="1"/>
  <c r="V2256" i="7" s="1"/>
  <c r="A2257" i="7"/>
  <c r="V2257" i="7" s="1" a="1"/>
  <c r="V2257" i="7" s="1"/>
  <c r="A2258" i="7"/>
  <c r="V2258" i="7" s="1" a="1"/>
  <c r="V2258" i="7" s="1"/>
  <c r="A2259" i="7"/>
  <c r="V2259" i="7" s="1" a="1"/>
  <c r="V2259" i="7" s="1"/>
  <c r="A2260" i="7"/>
  <c r="V2260" i="7" s="1" a="1"/>
  <c r="V2260" i="7" s="1"/>
  <c r="A2261" i="7"/>
  <c r="V2261" i="7" s="1" a="1"/>
  <c r="V2261" i="7" s="1"/>
  <c r="A2262" i="7"/>
  <c r="V2262" i="7" s="1" a="1"/>
  <c r="V2262" i="7" s="1"/>
  <c r="A2263" i="7"/>
  <c r="V2263" i="7" s="1" a="1"/>
  <c r="V2263" i="7" s="1"/>
  <c r="A2264" i="7"/>
  <c r="V2264" i="7" s="1" a="1"/>
  <c r="V2264" i="7" s="1"/>
  <c r="A2265" i="7"/>
  <c r="V2265" i="7" s="1" a="1"/>
  <c r="V2265" i="7" s="1"/>
  <c r="A2266" i="7"/>
  <c r="V2266" i="7" s="1" a="1"/>
  <c r="V2266" i="7" s="1"/>
  <c r="A2267" i="7"/>
  <c r="V2267" i="7" s="1" a="1"/>
  <c r="V2267" i="7" s="1"/>
  <c r="A2268" i="7"/>
  <c r="V2268" i="7" s="1" a="1"/>
  <c r="V2268" i="7" s="1"/>
  <c r="A2269" i="7"/>
  <c r="V2269" i="7" s="1" a="1"/>
  <c r="V2269" i="7" s="1"/>
  <c r="A2270" i="7"/>
  <c r="V2270" i="7" s="1" a="1"/>
  <c r="V2270" i="7" s="1"/>
  <c r="A2271" i="7"/>
  <c r="V2271" i="7" s="1" a="1"/>
  <c r="V2271" i="7" s="1"/>
  <c r="A2272" i="7"/>
  <c r="V2272" i="7" s="1" a="1"/>
  <c r="V2272" i="7" s="1"/>
  <c r="A2273" i="7"/>
  <c r="V2273" i="7" s="1" a="1"/>
  <c r="V2273" i="7" s="1"/>
  <c r="A2274" i="7"/>
  <c r="V2274" i="7" s="1" a="1"/>
  <c r="V2274" i="7" s="1"/>
  <c r="A2275" i="7"/>
  <c r="V2275" i="7" s="1" a="1"/>
  <c r="V2275" i="7" s="1"/>
  <c r="A2276" i="7"/>
  <c r="V2276" i="7" s="1" a="1"/>
  <c r="V2276" i="7" s="1"/>
  <c r="A2277" i="7"/>
  <c r="V2277" i="7" s="1" a="1"/>
  <c r="V2277" i="7" s="1"/>
  <c r="A2278" i="7"/>
  <c r="V2278" i="7" s="1" a="1"/>
  <c r="V2278" i="7" s="1"/>
  <c r="A2279" i="7"/>
  <c r="V2279" i="7" s="1" a="1"/>
  <c r="V2279" i="7" s="1"/>
  <c r="A2280" i="7"/>
  <c r="V2280" i="7" s="1" a="1"/>
  <c r="V2280" i="7" s="1"/>
  <c r="A2281" i="7"/>
  <c r="V2281" i="7" s="1" a="1"/>
  <c r="V2281" i="7" s="1"/>
  <c r="A2282" i="7"/>
  <c r="V2282" i="7" s="1" a="1"/>
  <c r="V2282" i="7" s="1"/>
  <c r="A2283" i="7"/>
  <c r="V2283" i="7" s="1" a="1"/>
  <c r="V2283" i="7" s="1"/>
  <c r="A2284" i="7"/>
  <c r="V2284" i="7" s="1" a="1"/>
  <c r="V2284" i="7" s="1"/>
  <c r="A2285" i="7"/>
  <c r="V2285" i="7" s="1" a="1"/>
  <c r="V2285" i="7" s="1"/>
  <c r="A2286" i="7"/>
  <c r="V2286" i="7" s="1" a="1"/>
  <c r="V2286" i="7" s="1"/>
  <c r="A2287" i="7"/>
  <c r="V2287" i="7" s="1" a="1"/>
  <c r="V2287" i="7" s="1"/>
  <c r="A2288" i="7"/>
  <c r="V2288" i="7" s="1" a="1"/>
  <c r="V2288" i="7" s="1"/>
  <c r="A2289" i="7"/>
  <c r="V2289" i="7" s="1" a="1"/>
  <c r="V2289" i="7" s="1"/>
  <c r="A2290" i="7"/>
  <c r="V2290" i="7" s="1" a="1"/>
  <c r="V2290" i="7" s="1"/>
  <c r="A2291" i="7"/>
  <c r="V2291" i="7" s="1" a="1"/>
  <c r="V2291" i="7" s="1"/>
  <c r="A2292" i="7"/>
  <c r="V2292" i="7" s="1" a="1"/>
  <c r="V2292" i="7" s="1"/>
  <c r="A2293" i="7"/>
  <c r="V2293" i="7" s="1" a="1"/>
  <c r="V2293" i="7" s="1"/>
  <c r="A2294" i="7"/>
  <c r="V2294" i="7" s="1" a="1"/>
  <c r="V2294" i="7" s="1"/>
  <c r="A2295" i="7"/>
  <c r="V2295" i="7" s="1" a="1"/>
  <c r="V2295" i="7" s="1"/>
  <c r="A2296" i="7"/>
  <c r="V2296" i="7" s="1" a="1"/>
  <c r="V2296" i="7" s="1"/>
  <c r="A2297" i="7"/>
  <c r="V2297" i="7" s="1" a="1"/>
  <c r="V2297" i="7" s="1"/>
  <c r="A2298" i="7"/>
  <c r="V2298" i="7" s="1" a="1"/>
  <c r="V2298" i="7" s="1"/>
  <c r="A2299" i="7"/>
  <c r="V2299" i="7" s="1" a="1"/>
  <c r="V2299" i="7" s="1"/>
  <c r="A2300" i="7"/>
  <c r="V2300" i="7" s="1" a="1"/>
  <c r="V2300" i="7" s="1"/>
  <c r="A2301" i="7"/>
  <c r="V2301" i="7" s="1" a="1"/>
  <c r="V2301" i="7" s="1"/>
  <c r="A2302" i="7"/>
  <c r="V2302" i="7" s="1" a="1"/>
  <c r="V2302" i="7" s="1"/>
  <c r="A2303" i="7"/>
  <c r="V2303" i="7" s="1" a="1"/>
  <c r="V2303" i="7" s="1"/>
  <c r="A2304" i="7"/>
  <c r="V2304" i="7" s="1" a="1"/>
  <c r="V2304" i="7" s="1"/>
  <c r="A2305" i="7"/>
  <c r="V2305" i="7" s="1" a="1"/>
  <c r="V2305" i="7" s="1"/>
  <c r="A2306" i="7"/>
  <c r="V2306" i="7" s="1" a="1"/>
  <c r="V2306" i="7" s="1"/>
  <c r="A2307" i="7"/>
  <c r="V2307" i="7" s="1" a="1"/>
  <c r="V2307" i="7" s="1"/>
  <c r="A2308" i="7"/>
  <c r="V2308" i="7" s="1" a="1"/>
  <c r="V2308" i="7" s="1"/>
  <c r="A2309" i="7"/>
  <c r="V2309" i="7" s="1" a="1"/>
  <c r="V2309" i="7" s="1"/>
  <c r="A2310" i="7"/>
  <c r="V2310" i="7" s="1" a="1"/>
  <c r="V2310" i="7" s="1"/>
  <c r="A2311" i="7"/>
  <c r="V2311" i="7" s="1" a="1"/>
  <c r="V2311" i="7" s="1"/>
  <c r="A2312" i="7"/>
  <c r="V2312" i="7" s="1" a="1"/>
  <c r="V2312" i="7" s="1"/>
  <c r="A2313" i="7"/>
  <c r="V2313" i="7" s="1" a="1"/>
  <c r="V2313" i="7" s="1"/>
  <c r="A2314" i="7"/>
  <c r="V2314" i="7" s="1" a="1"/>
  <c r="V2314" i="7" s="1"/>
  <c r="A2315" i="7"/>
  <c r="V2315" i="7" s="1" a="1"/>
  <c r="V2315" i="7" s="1"/>
  <c r="A2316" i="7"/>
  <c r="V2316" i="7" s="1" a="1"/>
  <c r="V2316" i="7" s="1"/>
  <c r="A2317" i="7"/>
  <c r="V2317" i="7" s="1" a="1"/>
  <c r="V2317" i="7" s="1"/>
  <c r="A2318" i="7"/>
  <c r="V2318" i="7" s="1" a="1"/>
  <c r="V2318" i="7" s="1"/>
  <c r="A2319" i="7"/>
  <c r="V2319" i="7" s="1" a="1"/>
  <c r="V2319" i="7" s="1"/>
  <c r="A2320" i="7"/>
  <c r="V2320" i="7" s="1" a="1"/>
  <c r="V2320" i="7" s="1"/>
  <c r="A2321" i="7"/>
  <c r="V2321" i="7" s="1" a="1"/>
  <c r="V2321" i="7" s="1"/>
  <c r="A2322" i="7"/>
  <c r="V2322" i="7" s="1" a="1"/>
  <c r="V2322" i="7" s="1"/>
  <c r="A2323" i="7"/>
  <c r="V2323" i="7" s="1" a="1"/>
  <c r="V2323" i="7" s="1"/>
  <c r="A2324" i="7"/>
  <c r="V2324" i="7" s="1" a="1"/>
  <c r="V2324" i="7" s="1"/>
  <c r="A2325" i="7"/>
  <c r="V2325" i="7" s="1" a="1"/>
  <c r="V2325" i="7" s="1"/>
  <c r="A2326" i="7"/>
  <c r="V2326" i="7" s="1" a="1"/>
  <c r="V2326" i="7" s="1"/>
  <c r="A2327" i="7"/>
  <c r="V2327" i="7" s="1" a="1"/>
  <c r="V2327" i="7" s="1"/>
  <c r="A2328" i="7"/>
  <c r="V2328" i="7" s="1" a="1"/>
  <c r="V2328" i="7" s="1"/>
  <c r="A2329" i="7"/>
  <c r="V2329" i="7" s="1" a="1"/>
  <c r="V2329" i="7" s="1"/>
  <c r="A2330" i="7"/>
  <c r="V2330" i="7" s="1" a="1"/>
  <c r="V2330" i="7" s="1"/>
  <c r="A2331" i="7"/>
  <c r="V2331" i="7" s="1" a="1"/>
  <c r="V2331" i="7" s="1"/>
  <c r="A2332" i="7"/>
  <c r="V2332" i="7" s="1" a="1"/>
  <c r="V2332" i="7" s="1"/>
  <c r="A2333" i="7"/>
  <c r="V2333" i="7" s="1" a="1"/>
  <c r="V2333" i="7" s="1"/>
  <c r="A2334" i="7"/>
  <c r="V2334" i="7" s="1" a="1"/>
  <c r="V2334" i="7" s="1"/>
  <c r="A2335" i="7"/>
  <c r="V2335" i="7" s="1" a="1"/>
  <c r="V2335" i="7" s="1"/>
  <c r="A2336" i="7"/>
  <c r="V2336" i="7" s="1" a="1"/>
  <c r="V2336" i="7" s="1"/>
  <c r="A2337" i="7"/>
  <c r="V2337" i="7" s="1" a="1"/>
  <c r="V2337" i="7" s="1"/>
  <c r="A2338" i="7"/>
  <c r="V2338" i="7" s="1" a="1"/>
  <c r="V2338" i="7" s="1"/>
  <c r="A2339" i="7"/>
  <c r="V2339" i="7" s="1" a="1"/>
  <c r="V2339" i="7" s="1"/>
  <c r="A2340" i="7"/>
  <c r="V2340" i="7" s="1" a="1"/>
  <c r="V2340" i="7" s="1"/>
  <c r="A2341" i="7"/>
  <c r="V2341" i="7" s="1" a="1"/>
  <c r="V2341" i="7" s="1"/>
  <c r="A2342" i="7"/>
  <c r="V2342" i="7" s="1" a="1"/>
  <c r="V2342" i="7" s="1"/>
  <c r="A2343" i="7"/>
  <c r="V2343" i="7" s="1" a="1"/>
  <c r="V2343" i="7" s="1"/>
  <c r="A2344" i="7"/>
  <c r="V2344" i="7" s="1" a="1"/>
  <c r="V2344" i="7" s="1"/>
  <c r="A2345" i="7"/>
  <c r="V2345" i="7" s="1" a="1"/>
  <c r="V2345" i="7" s="1"/>
  <c r="A2346" i="7"/>
  <c r="V2346" i="7" s="1" a="1"/>
  <c r="V2346" i="7" s="1"/>
  <c r="A2347" i="7"/>
  <c r="V2347" i="7" s="1" a="1"/>
  <c r="V2347" i="7" s="1"/>
  <c r="A2348" i="7"/>
  <c r="V2348" i="7" s="1" a="1"/>
  <c r="V2348" i="7" s="1"/>
  <c r="A2349" i="7"/>
  <c r="V2349" i="7" s="1" a="1"/>
  <c r="V2349" i="7" s="1"/>
  <c r="A2350" i="7"/>
  <c r="V2350" i="7" s="1" a="1"/>
  <c r="V2350" i="7" s="1"/>
  <c r="A2351" i="7"/>
  <c r="V2351" i="7" s="1" a="1"/>
  <c r="V2351" i="7" s="1"/>
  <c r="A2352" i="7"/>
  <c r="V2352" i="7" s="1" a="1"/>
  <c r="V2352" i="7" s="1"/>
  <c r="A2353" i="7"/>
  <c r="V2353" i="7" s="1" a="1"/>
  <c r="V2353" i="7" s="1"/>
  <c r="A2354" i="7"/>
  <c r="V2354" i="7" s="1" a="1"/>
  <c r="V2354" i="7" s="1"/>
  <c r="A2355" i="7"/>
  <c r="V2355" i="7" s="1" a="1"/>
  <c r="V2355" i="7" s="1"/>
  <c r="A2356" i="7"/>
  <c r="V2356" i="7" s="1" a="1"/>
  <c r="V2356" i="7" s="1"/>
  <c r="A2357" i="7"/>
  <c r="V2357" i="7" s="1" a="1"/>
  <c r="V2357" i="7" s="1"/>
  <c r="A2358" i="7"/>
  <c r="V2358" i="7" s="1" a="1"/>
  <c r="V2358" i="7" s="1"/>
  <c r="A2359" i="7"/>
  <c r="V2359" i="7" s="1" a="1"/>
  <c r="V2359" i="7" s="1"/>
  <c r="A2360" i="7"/>
  <c r="V2360" i="7" s="1" a="1"/>
  <c r="V2360" i="7" s="1"/>
  <c r="A2361" i="7"/>
  <c r="V2361" i="7" s="1" a="1"/>
  <c r="V2361" i="7" s="1"/>
  <c r="A2362" i="7"/>
  <c r="V2362" i="7" s="1" a="1"/>
  <c r="V2362" i="7" s="1"/>
  <c r="A2363" i="7"/>
  <c r="V2363" i="7" s="1" a="1"/>
  <c r="V2363" i="7" s="1"/>
  <c r="A2364" i="7"/>
  <c r="V2364" i="7" s="1" a="1"/>
  <c r="V2364" i="7" s="1"/>
  <c r="A2365" i="7"/>
  <c r="V2365" i="7" s="1" a="1"/>
  <c r="V2365" i="7" s="1"/>
  <c r="A2366" i="7"/>
  <c r="V2366" i="7" s="1" a="1"/>
  <c r="V2366" i="7" s="1"/>
  <c r="A2367" i="7"/>
  <c r="V2367" i="7" s="1" a="1"/>
  <c r="V2367" i="7" s="1"/>
  <c r="A2368" i="7"/>
  <c r="V2368" i="7" s="1" a="1"/>
  <c r="V2368" i="7" s="1"/>
  <c r="A2369" i="7"/>
  <c r="V2369" i="7" s="1" a="1"/>
  <c r="V2369" i="7" s="1"/>
  <c r="A2370" i="7"/>
  <c r="V2370" i="7" s="1" a="1"/>
  <c r="V2370" i="7" s="1"/>
  <c r="A2371" i="7"/>
  <c r="V2371" i="7" s="1" a="1"/>
  <c r="V2371" i="7" s="1"/>
  <c r="A2372" i="7"/>
  <c r="V2372" i="7" s="1" a="1"/>
  <c r="V2372" i="7" s="1"/>
  <c r="A2373" i="7"/>
  <c r="V2373" i="7" s="1" a="1"/>
  <c r="V2373" i="7" s="1"/>
  <c r="A2374" i="7"/>
  <c r="V2374" i="7" s="1" a="1"/>
  <c r="V2374" i="7" s="1"/>
  <c r="A2375" i="7"/>
  <c r="V2375" i="7" s="1" a="1"/>
  <c r="V2375" i="7" s="1"/>
  <c r="A2376" i="7"/>
  <c r="V2376" i="7" s="1" a="1"/>
  <c r="V2376" i="7" s="1"/>
  <c r="A2377" i="7"/>
  <c r="V2377" i="7" s="1" a="1"/>
  <c r="V2377" i="7" s="1"/>
  <c r="A2378" i="7"/>
  <c r="V2378" i="7" s="1" a="1"/>
  <c r="V2378" i="7" s="1"/>
  <c r="A2379" i="7"/>
  <c r="V2379" i="7" s="1" a="1"/>
  <c r="V2379" i="7" s="1"/>
  <c r="A2380" i="7"/>
  <c r="V2380" i="7" s="1" a="1"/>
  <c r="V2380" i="7" s="1"/>
  <c r="A2381" i="7"/>
  <c r="V2381" i="7" s="1" a="1"/>
  <c r="V2381" i="7" s="1"/>
  <c r="A2382" i="7"/>
  <c r="V2382" i="7" s="1" a="1"/>
  <c r="V2382" i="7" s="1"/>
  <c r="A2383" i="7"/>
  <c r="V2383" i="7" s="1" a="1"/>
  <c r="V2383" i="7" s="1"/>
  <c r="A2384" i="7"/>
  <c r="V2384" i="7" s="1" a="1"/>
  <c r="V2384" i="7" s="1"/>
  <c r="A2385" i="7"/>
  <c r="V2385" i="7" s="1" a="1"/>
  <c r="V2385" i="7" s="1"/>
  <c r="A2386" i="7"/>
  <c r="V2386" i="7" s="1" a="1"/>
  <c r="V2386" i="7" s="1"/>
  <c r="A2387" i="7"/>
  <c r="V2387" i="7" s="1" a="1"/>
  <c r="V2387" i="7" s="1"/>
  <c r="A2388" i="7"/>
  <c r="V2388" i="7" s="1" a="1"/>
  <c r="V2388" i="7" s="1"/>
  <c r="A2389" i="7"/>
  <c r="V2389" i="7" s="1" a="1"/>
  <c r="V2389" i="7" s="1"/>
  <c r="A2390" i="7"/>
  <c r="V2390" i="7" s="1" a="1"/>
  <c r="V2390" i="7" s="1"/>
  <c r="A2391" i="7"/>
  <c r="V2391" i="7" s="1" a="1"/>
  <c r="V2391" i="7" s="1"/>
  <c r="A2392" i="7"/>
  <c r="V2392" i="7" s="1" a="1"/>
  <c r="V2392" i="7" s="1"/>
  <c r="A2393" i="7"/>
  <c r="V2393" i="7" s="1" a="1"/>
  <c r="V2393" i="7" s="1"/>
  <c r="A2394" i="7"/>
  <c r="V2394" i="7" s="1" a="1"/>
  <c r="V2394" i="7" s="1"/>
  <c r="A2395" i="7"/>
  <c r="V2395" i="7" s="1" a="1"/>
  <c r="V2395" i="7" s="1"/>
  <c r="A2396" i="7"/>
  <c r="V2396" i="7" s="1" a="1"/>
  <c r="V2396" i="7" s="1"/>
  <c r="A2397" i="7"/>
  <c r="V2397" i="7" s="1" a="1"/>
  <c r="V2397" i="7" s="1"/>
  <c r="A2398" i="7"/>
  <c r="V2398" i="7" s="1" a="1"/>
  <c r="V2398" i="7" s="1"/>
  <c r="A2399" i="7"/>
  <c r="V2399" i="7" s="1" a="1"/>
  <c r="V2399" i="7" s="1"/>
  <c r="A2400" i="7"/>
  <c r="V2400" i="7" s="1" a="1"/>
  <c r="V2400" i="7" s="1"/>
  <c r="A2401" i="7"/>
  <c r="V2401" i="7" s="1" a="1"/>
  <c r="V2401" i="7" s="1"/>
  <c r="A2402" i="7"/>
  <c r="V2402" i="7" s="1" a="1"/>
  <c r="V2402" i="7" s="1"/>
  <c r="A2403" i="7"/>
  <c r="V2403" i="7" s="1" a="1"/>
  <c r="V2403" i="7" s="1"/>
  <c r="A2404" i="7"/>
  <c r="V2404" i="7" s="1" a="1"/>
  <c r="V2404" i="7" s="1"/>
  <c r="A2405" i="7"/>
  <c r="V2405" i="7" s="1" a="1"/>
  <c r="V2405" i="7" s="1"/>
  <c r="A2406" i="7"/>
  <c r="V2406" i="7" s="1" a="1"/>
  <c r="V2406" i="7" s="1"/>
  <c r="A2407" i="7"/>
  <c r="V2407" i="7" s="1" a="1"/>
  <c r="V2407" i="7" s="1"/>
  <c r="A2408" i="7"/>
  <c r="V2408" i="7" s="1" a="1"/>
  <c r="V2408" i="7" s="1"/>
  <c r="A2409" i="7"/>
  <c r="V2409" i="7" s="1" a="1"/>
  <c r="V2409" i="7" s="1"/>
  <c r="A2410" i="7"/>
  <c r="V2410" i="7" s="1" a="1"/>
  <c r="V2410" i="7" s="1"/>
  <c r="A2411" i="7"/>
  <c r="V2411" i="7" s="1" a="1"/>
  <c r="V2411" i="7" s="1"/>
  <c r="A2412" i="7"/>
  <c r="V2412" i="7" s="1" a="1"/>
  <c r="V2412" i="7" s="1"/>
  <c r="A2413" i="7"/>
  <c r="V2413" i="7" s="1" a="1"/>
  <c r="V2413" i="7" s="1"/>
  <c r="A2414" i="7"/>
  <c r="V2414" i="7" s="1" a="1"/>
  <c r="V2414" i="7" s="1"/>
  <c r="A2415" i="7"/>
  <c r="V2415" i="7" s="1" a="1"/>
  <c r="V2415" i="7" s="1"/>
  <c r="A2416" i="7"/>
  <c r="V2416" i="7" s="1" a="1"/>
  <c r="V2416" i="7" s="1"/>
  <c r="A2417" i="7"/>
  <c r="V2417" i="7" s="1" a="1"/>
  <c r="V2417" i="7" s="1"/>
  <c r="A2418" i="7"/>
  <c r="V2418" i="7" s="1" a="1"/>
  <c r="V2418" i="7" s="1"/>
  <c r="A2419" i="7"/>
  <c r="V2419" i="7" s="1" a="1"/>
  <c r="V2419" i="7" s="1"/>
  <c r="A2420" i="7"/>
  <c r="V2420" i="7" s="1" a="1"/>
  <c r="V2420" i="7" s="1"/>
  <c r="A2421" i="7"/>
  <c r="V2421" i="7" s="1" a="1"/>
  <c r="V2421" i="7" s="1"/>
  <c r="A2422" i="7"/>
  <c r="V2422" i="7" s="1" a="1"/>
  <c r="V2422" i="7" s="1"/>
  <c r="A2423" i="7"/>
  <c r="V2423" i="7" s="1" a="1"/>
  <c r="V2423" i="7" s="1"/>
  <c r="A2424" i="7"/>
  <c r="V2424" i="7" s="1" a="1"/>
  <c r="V2424" i="7" s="1"/>
  <c r="A2425" i="7"/>
  <c r="V2425" i="7" s="1" a="1"/>
  <c r="V2425" i="7" s="1"/>
  <c r="A2426" i="7"/>
  <c r="V2426" i="7" s="1" a="1"/>
  <c r="V2426" i="7" s="1"/>
  <c r="A2427" i="7"/>
  <c r="V2427" i="7" s="1" a="1"/>
  <c r="V2427" i="7" s="1"/>
  <c r="A2428" i="7"/>
  <c r="V2428" i="7" s="1" a="1"/>
  <c r="V2428" i="7" s="1"/>
  <c r="A2429" i="7"/>
  <c r="V2429" i="7" s="1" a="1"/>
  <c r="V2429" i="7" s="1"/>
  <c r="A2430" i="7"/>
  <c r="V2430" i="7" s="1" a="1"/>
  <c r="V2430" i="7" s="1"/>
  <c r="A2431" i="7"/>
  <c r="V2431" i="7" s="1" a="1"/>
  <c r="V2431" i="7" s="1"/>
  <c r="A2432" i="7"/>
  <c r="V2432" i="7" s="1" a="1"/>
  <c r="V2432" i="7" s="1"/>
  <c r="A2433" i="7"/>
  <c r="V2433" i="7" s="1" a="1"/>
  <c r="V2433" i="7" s="1"/>
  <c r="A2434" i="7"/>
  <c r="V2434" i="7" s="1" a="1"/>
  <c r="V2434" i="7" s="1"/>
  <c r="A2435" i="7"/>
  <c r="V2435" i="7" s="1" a="1"/>
  <c r="V2435" i="7" s="1"/>
  <c r="A2436" i="7"/>
  <c r="V2436" i="7" s="1" a="1"/>
  <c r="V2436" i="7" s="1"/>
  <c r="A2437" i="7"/>
  <c r="V2437" i="7" s="1" a="1"/>
  <c r="V2437" i="7" s="1"/>
  <c r="A2438" i="7"/>
  <c r="V2438" i="7" s="1" a="1"/>
  <c r="V2438" i="7" s="1"/>
  <c r="A2439" i="7"/>
  <c r="V2439" i="7" s="1" a="1"/>
  <c r="V2439" i="7" s="1"/>
  <c r="A2440" i="7"/>
  <c r="V2440" i="7" s="1" a="1"/>
  <c r="V2440" i="7" s="1"/>
  <c r="A2441" i="7"/>
  <c r="V2441" i="7" s="1" a="1"/>
  <c r="V2441" i="7" s="1"/>
  <c r="A2442" i="7"/>
  <c r="V2442" i="7" s="1" a="1"/>
  <c r="V2442" i="7" s="1"/>
  <c r="A2443" i="7"/>
  <c r="V2443" i="7" s="1" a="1"/>
  <c r="V2443" i="7" s="1"/>
  <c r="A2444" i="7"/>
  <c r="V2444" i="7" s="1" a="1"/>
  <c r="V2444" i="7" s="1"/>
  <c r="A2445" i="7"/>
  <c r="V2445" i="7" s="1" a="1"/>
  <c r="V2445" i="7" s="1"/>
  <c r="A2446" i="7"/>
  <c r="V2446" i="7" s="1" a="1"/>
  <c r="V2446" i="7" s="1"/>
  <c r="A2447" i="7"/>
  <c r="V2447" i="7" s="1" a="1"/>
  <c r="V2447" i="7" s="1"/>
  <c r="A2448" i="7"/>
  <c r="V2448" i="7" s="1" a="1"/>
  <c r="V2448" i="7" s="1"/>
  <c r="A2449" i="7"/>
  <c r="V2449" i="7" s="1" a="1"/>
  <c r="V2449" i="7" s="1"/>
  <c r="A2450" i="7"/>
  <c r="V2450" i="7" s="1" a="1"/>
  <c r="V2450" i="7" s="1"/>
  <c r="A2451" i="7"/>
  <c r="V2451" i="7" s="1" a="1"/>
  <c r="V2451" i="7" s="1"/>
  <c r="A2452" i="7"/>
  <c r="V2452" i="7" s="1" a="1"/>
  <c r="V2452" i="7" s="1"/>
  <c r="A2453" i="7"/>
  <c r="V2453" i="7" s="1" a="1"/>
  <c r="V2453" i="7" s="1"/>
  <c r="A2454" i="7"/>
  <c r="V2454" i="7" s="1" a="1"/>
  <c r="V2454" i="7" s="1"/>
  <c r="A2455" i="7"/>
  <c r="V2455" i="7" s="1" a="1"/>
  <c r="V2455" i="7" s="1"/>
  <c r="A2456" i="7"/>
  <c r="V2456" i="7" s="1" a="1"/>
  <c r="V2456" i="7" s="1"/>
  <c r="A2457" i="7"/>
  <c r="V2457" i="7" s="1" a="1"/>
  <c r="V2457" i="7" s="1"/>
  <c r="A2458" i="7"/>
  <c r="V2458" i="7" s="1" a="1"/>
  <c r="V2458" i="7" s="1"/>
  <c r="A2459" i="7"/>
  <c r="V2459" i="7" s="1" a="1"/>
  <c r="V2459" i="7" s="1"/>
  <c r="A2460" i="7"/>
  <c r="V2460" i="7" s="1" a="1"/>
  <c r="V2460" i="7" s="1"/>
  <c r="A2461" i="7"/>
  <c r="V2461" i="7" s="1" a="1"/>
  <c r="V2461" i="7" s="1"/>
  <c r="A2462" i="7"/>
  <c r="V2462" i="7" s="1" a="1"/>
  <c r="V2462" i="7" s="1"/>
  <c r="A2463" i="7"/>
  <c r="V2463" i="7" s="1" a="1"/>
  <c r="V2463" i="7" s="1"/>
  <c r="A2464" i="7"/>
  <c r="V2464" i="7" s="1" a="1"/>
  <c r="V2464" i="7" s="1"/>
  <c r="A2465" i="7"/>
  <c r="V2465" i="7" s="1" a="1"/>
  <c r="V2465" i="7" s="1"/>
  <c r="A2466" i="7"/>
  <c r="V2466" i="7" s="1" a="1"/>
  <c r="V2466" i="7" s="1"/>
  <c r="A2467" i="7"/>
  <c r="V2467" i="7" s="1" a="1"/>
  <c r="V2467" i="7" s="1"/>
  <c r="A2468" i="7"/>
  <c r="V2468" i="7" s="1" a="1"/>
  <c r="V2468" i="7" s="1"/>
  <c r="A2469" i="7"/>
  <c r="V2469" i="7" s="1" a="1"/>
  <c r="V2469" i="7" s="1"/>
  <c r="A2470" i="7"/>
  <c r="V2470" i="7" s="1" a="1"/>
  <c r="V2470" i="7" s="1"/>
  <c r="A2471" i="7"/>
  <c r="V2471" i="7" s="1" a="1"/>
  <c r="V2471" i="7" s="1"/>
  <c r="A2472" i="7"/>
  <c r="V2472" i="7" s="1" a="1"/>
  <c r="V2472" i="7" s="1"/>
  <c r="A2473" i="7"/>
  <c r="V2473" i="7" s="1" a="1"/>
  <c r="V2473" i="7" s="1"/>
  <c r="A2474" i="7"/>
  <c r="V2474" i="7" s="1" a="1"/>
  <c r="V2474" i="7" s="1"/>
  <c r="A2475" i="7"/>
  <c r="V2475" i="7" s="1" a="1"/>
  <c r="V2475" i="7" s="1"/>
  <c r="A2476" i="7"/>
  <c r="V2476" i="7" s="1" a="1"/>
  <c r="V2476" i="7" s="1"/>
  <c r="A2477" i="7"/>
  <c r="V2477" i="7" s="1" a="1"/>
  <c r="V2477" i="7" s="1"/>
  <c r="A2478" i="7"/>
  <c r="V2478" i="7" s="1" a="1"/>
  <c r="V2478" i="7" s="1"/>
  <c r="A2479" i="7"/>
  <c r="V2479" i="7" s="1" a="1"/>
  <c r="V2479" i="7" s="1"/>
  <c r="A2480" i="7"/>
  <c r="V2480" i="7" s="1" a="1"/>
  <c r="V2480" i="7" s="1"/>
  <c r="A2481" i="7"/>
  <c r="V2481" i="7" s="1" a="1"/>
  <c r="V2481" i="7" s="1"/>
  <c r="A2482" i="7"/>
  <c r="V2482" i="7" s="1" a="1"/>
  <c r="V2482" i="7" s="1"/>
  <c r="A2483" i="7"/>
  <c r="V2483" i="7" s="1" a="1"/>
  <c r="V2483" i="7" s="1"/>
  <c r="A2484" i="7"/>
  <c r="V2484" i="7" s="1" a="1"/>
  <c r="V2484" i="7" s="1"/>
  <c r="A2485" i="7"/>
  <c r="V2485" i="7" s="1" a="1"/>
  <c r="V2485" i="7" s="1"/>
  <c r="A2486" i="7"/>
  <c r="V2486" i="7" s="1" a="1"/>
  <c r="V2486" i="7" s="1"/>
  <c r="A2487" i="7"/>
  <c r="V2487" i="7" s="1" a="1"/>
  <c r="V2487" i="7" s="1"/>
  <c r="A2488" i="7"/>
  <c r="V2488" i="7" s="1" a="1"/>
  <c r="V2488" i="7" s="1"/>
  <c r="A2489" i="7"/>
  <c r="V2489" i="7" s="1" a="1"/>
  <c r="V2489" i="7" s="1"/>
  <c r="A2490" i="7"/>
  <c r="V2490" i="7" s="1" a="1"/>
  <c r="V2490" i="7" s="1"/>
  <c r="A2491" i="7"/>
  <c r="V2491" i="7" s="1" a="1"/>
  <c r="V2491" i="7" s="1"/>
  <c r="A2492" i="7"/>
  <c r="V2492" i="7" s="1" a="1"/>
  <c r="V2492" i="7" s="1"/>
  <c r="A2493" i="7"/>
  <c r="V2493" i="7" s="1" a="1"/>
  <c r="V2493" i="7" s="1"/>
  <c r="A2494" i="7"/>
  <c r="V2494" i="7" s="1" a="1"/>
  <c r="V2494" i="7" s="1"/>
  <c r="A2495" i="7"/>
  <c r="V2495" i="7" s="1" a="1"/>
  <c r="V2495" i="7" s="1"/>
  <c r="A2496" i="7"/>
  <c r="V2496" i="7" s="1" a="1"/>
  <c r="V2496" i="7" s="1"/>
  <c r="A2497" i="7"/>
  <c r="V2497" i="7" s="1" a="1"/>
  <c r="V2497" i="7" s="1"/>
  <c r="A2498" i="7"/>
  <c r="V2498" i="7" s="1" a="1"/>
  <c r="V2498" i="7" s="1"/>
  <c r="A2499" i="7"/>
  <c r="V2499" i="7" s="1" a="1"/>
  <c r="V2499" i="7" s="1"/>
  <c r="A2500" i="7"/>
  <c r="V2500" i="7" s="1" a="1"/>
  <c r="V2500" i="7" s="1"/>
  <c r="A2501" i="7"/>
  <c r="V2501" i="7" s="1" a="1"/>
  <c r="V2501" i="7" s="1"/>
  <c r="A2502" i="7"/>
  <c r="V2502" i="7" s="1" a="1"/>
  <c r="V2502" i="7" s="1"/>
  <c r="A2503" i="7"/>
  <c r="V2503" i="7" s="1" a="1"/>
  <c r="V2503" i="7" s="1"/>
  <c r="A2504" i="7"/>
  <c r="V2504" i="7" s="1" a="1"/>
  <c r="V2504" i="7" s="1"/>
  <c r="A2505" i="7"/>
  <c r="V2505" i="7" s="1" a="1"/>
  <c r="V2505" i="7" s="1"/>
  <c r="A2506" i="7"/>
  <c r="V2506" i="7" s="1" a="1"/>
  <c r="V2506" i="7" s="1"/>
  <c r="A2507" i="7"/>
  <c r="V2507" i="7" s="1" a="1"/>
  <c r="V2507" i="7" s="1"/>
  <c r="A2508" i="7"/>
  <c r="V2508" i="7" s="1" a="1"/>
  <c r="V2508" i="7" s="1"/>
  <c r="A2509" i="7"/>
  <c r="V2509" i="7" s="1" a="1"/>
  <c r="V2509" i="7" s="1"/>
  <c r="A2510" i="7"/>
  <c r="V2510" i="7" s="1" a="1"/>
  <c r="V2510" i="7" s="1"/>
  <c r="A2511" i="7"/>
  <c r="V2511" i="7" s="1" a="1"/>
  <c r="V2511" i="7" s="1"/>
  <c r="A2512" i="7"/>
  <c r="V2512" i="7" s="1" a="1"/>
  <c r="V2512" i="7" s="1"/>
  <c r="A2513" i="7"/>
  <c r="V2513" i="7" s="1" a="1"/>
  <c r="V2513" i="7" s="1"/>
  <c r="A2514" i="7"/>
  <c r="V2514" i="7" s="1" a="1"/>
  <c r="V2514" i="7" s="1"/>
  <c r="A2515" i="7"/>
  <c r="V2515" i="7" s="1" a="1"/>
  <c r="V2515" i="7" s="1"/>
  <c r="A2516" i="7"/>
  <c r="V2516" i="7" s="1" a="1"/>
  <c r="V2516" i="7" s="1"/>
  <c r="A2517" i="7"/>
  <c r="V2517" i="7" s="1" a="1"/>
  <c r="V2517" i="7" s="1"/>
  <c r="A2518" i="7"/>
  <c r="V2518" i="7" s="1" a="1"/>
  <c r="V2518" i="7" s="1"/>
  <c r="A2519" i="7"/>
  <c r="V2519" i="7" s="1" a="1"/>
  <c r="V2519" i="7" s="1"/>
  <c r="A2520" i="7"/>
  <c r="V2520" i="7" s="1" a="1"/>
  <c r="V2520" i="7" s="1"/>
  <c r="A2521" i="7"/>
  <c r="V2521" i="7" s="1" a="1"/>
  <c r="V2521" i="7" s="1"/>
  <c r="A2522" i="7"/>
  <c r="V2522" i="7" s="1" a="1"/>
  <c r="V2522" i="7" s="1"/>
  <c r="A2523" i="7"/>
  <c r="V2523" i="7" s="1" a="1"/>
  <c r="V2523" i="7" s="1"/>
  <c r="A2524" i="7"/>
  <c r="V2524" i="7" s="1" a="1"/>
  <c r="V2524" i="7" s="1"/>
  <c r="A2525" i="7"/>
  <c r="V2525" i="7" s="1" a="1"/>
  <c r="V2525" i="7" s="1"/>
  <c r="A2526" i="7"/>
  <c r="V2526" i="7" s="1" a="1"/>
  <c r="V2526" i="7" s="1"/>
  <c r="A2527" i="7"/>
  <c r="V2527" i="7" s="1" a="1"/>
  <c r="V2527" i="7" s="1"/>
  <c r="A2528" i="7"/>
  <c r="V2528" i="7" s="1" a="1"/>
  <c r="V2528" i="7" s="1"/>
  <c r="A2529" i="7"/>
  <c r="V2529" i="7" s="1" a="1"/>
  <c r="V2529" i="7" s="1"/>
  <c r="A2530" i="7"/>
  <c r="V2530" i="7" s="1" a="1"/>
  <c r="V2530" i="7" s="1"/>
  <c r="A2531" i="7"/>
  <c r="V2531" i="7" s="1" a="1"/>
  <c r="V2531" i="7" s="1"/>
  <c r="A2532" i="7"/>
  <c r="V2532" i="7" s="1" a="1"/>
  <c r="V2532" i="7" s="1"/>
  <c r="A2533" i="7"/>
  <c r="V2533" i="7" s="1" a="1"/>
  <c r="V2533" i="7" s="1"/>
  <c r="A2534" i="7"/>
  <c r="V2534" i="7" s="1" a="1"/>
  <c r="V2534" i="7" s="1"/>
  <c r="A2535" i="7"/>
  <c r="V2535" i="7" s="1" a="1"/>
  <c r="V2535" i="7" s="1"/>
  <c r="A2536" i="7"/>
  <c r="V2536" i="7" s="1" a="1"/>
  <c r="V2536" i="7" s="1"/>
  <c r="A2537" i="7"/>
  <c r="V2537" i="7" s="1" a="1"/>
  <c r="V2537" i="7" s="1"/>
  <c r="A2538" i="7"/>
  <c r="V2538" i="7" s="1" a="1"/>
  <c r="V2538" i="7" s="1"/>
  <c r="A2539" i="7"/>
  <c r="V2539" i="7" s="1" a="1"/>
  <c r="V2539" i="7" s="1"/>
  <c r="A2540" i="7"/>
  <c r="V2540" i="7" s="1" a="1"/>
  <c r="V2540" i="7" s="1"/>
  <c r="A2541" i="7"/>
  <c r="V2541" i="7" s="1" a="1"/>
  <c r="V2541" i="7" s="1"/>
  <c r="A2542" i="7"/>
  <c r="V2542" i="7" s="1" a="1"/>
  <c r="V2542" i="7" s="1"/>
  <c r="A2543" i="7"/>
  <c r="V2543" i="7" s="1" a="1"/>
  <c r="V2543" i="7" s="1"/>
  <c r="A2544" i="7"/>
  <c r="V2544" i="7" s="1" a="1"/>
  <c r="V2544" i="7" s="1"/>
  <c r="A2545" i="7"/>
  <c r="V2545" i="7" s="1" a="1"/>
  <c r="V2545" i="7" s="1"/>
  <c r="A2546" i="7"/>
  <c r="V2546" i="7" s="1" a="1"/>
  <c r="V2546" i="7" s="1"/>
  <c r="A2547" i="7"/>
  <c r="V2547" i="7" s="1" a="1"/>
  <c r="V2547" i="7" s="1"/>
  <c r="A2548" i="7"/>
  <c r="V2548" i="7" s="1" a="1"/>
  <c r="V2548" i="7" s="1"/>
  <c r="A2549" i="7"/>
  <c r="V2549" i="7" s="1" a="1"/>
  <c r="V2549" i="7" s="1"/>
  <c r="A2550" i="7"/>
  <c r="V2550" i="7" s="1" a="1"/>
  <c r="V2550" i="7" s="1"/>
  <c r="A2551" i="7"/>
  <c r="V2551" i="7" s="1" a="1"/>
  <c r="V2551" i="7" s="1"/>
  <c r="A2552" i="7"/>
  <c r="V2552" i="7" s="1" a="1"/>
  <c r="V2552" i="7" s="1"/>
  <c r="A2553" i="7"/>
  <c r="V2553" i="7" s="1" a="1"/>
  <c r="V2553" i="7" s="1"/>
  <c r="A2554" i="7"/>
  <c r="V2554" i="7" s="1" a="1"/>
  <c r="V2554" i="7" s="1"/>
  <c r="A2555" i="7"/>
  <c r="V2555" i="7" s="1" a="1"/>
  <c r="V2555" i="7" s="1"/>
  <c r="A2556" i="7"/>
  <c r="V2556" i="7" s="1" a="1"/>
  <c r="V2556" i="7" s="1"/>
  <c r="A2557" i="7"/>
  <c r="V2557" i="7" s="1" a="1"/>
  <c r="V2557" i="7" s="1"/>
  <c r="A2558" i="7"/>
  <c r="V2558" i="7" s="1" a="1"/>
  <c r="V2558" i="7" s="1"/>
  <c r="A2559" i="7"/>
  <c r="V2559" i="7" s="1" a="1"/>
  <c r="V2559" i="7" s="1"/>
  <c r="A2560" i="7"/>
  <c r="V2560" i="7" s="1" a="1"/>
  <c r="V2560" i="7" s="1"/>
  <c r="A2561" i="7"/>
  <c r="V2561" i="7" s="1" a="1"/>
  <c r="V2561" i="7" s="1"/>
  <c r="A2562" i="7"/>
  <c r="V2562" i="7" s="1" a="1"/>
  <c r="V2562" i="7" s="1"/>
  <c r="A2563" i="7"/>
  <c r="V2563" i="7" s="1" a="1"/>
  <c r="V2563" i="7" s="1"/>
  <c r="A2564" i="7"/>
  <c r="V2564" i="7" s="1" a="1"/>
  <c r="V2564" i="7" s="1"/>
  <c r="A2565" i="7"/>
  <c r="V2565" i="7" s="1" a="1"/>
  <c r="V2565" i="7" s="1"/>
  <c r="A2566" i="7"/>
  <c r="V2566" i="7" s="1" a="1"/>
  <c r="V2566" i="7" s="1"/>
  <c r="A2567" i="7"/>
  <c r="V2567" i="7" s="1" a="1"/>
  <c r="V2567" i="7" s="1"/>
  <c r="A2568" i="7"/>
  <c r="V2568" i="7" s="1" a="1"/>
  <c r="V2568" i="7" s="1"/>
  <c r="A2569" i="7"/>
  <c r="V2569" i="7" s="1" a="1"/>
  <c r="V2569" i="7" s="1"/>
  <c r="A2570" i="7"/>
  <c r="V2570" i="7" s="1" a="1"/>
  <c r="V2570" i="7" s="1"/>
  <c r="A2571" i="7"/>
  <c r="V2571" i="7" s="1" a="1"/>
  <c r="V2571" i="7" s="1"/>
  <c r="A2572" i="7"/>
  <c r="V2572" i="7" s="1" a="1"/>
  <c r="V2572" i="7" s="1"/>
  <c r="A2573" i="7"/>
  <c r="V2573" i="7" s="1" a="1"/>
  <c r="V2573" i="7" s="1"/>
  <c r="A2574" i="7"/>
  <c r="V2574" i="7" s="1" a="1"/>
  <c r="V2574" i="7" s="1"/>
  <c r="A2575" i="7"/>
  <c r="V2575" i="7" s="1" a="1"/>
  <c r="V2575" i="7" s="1"/>
  <c r="A2576" i="7"/>
  <c r="V2576" i="7" s="1" a="1"/>
  <c r="V2576" i="7" s="1"/>
  <c r="A2577" i="7"/>
  <c r="V2577" i="7" s="1" a="1"/>
  <c r="V2577" i="7" s="1"/>
  <c r="A2578" i="7"/>
  <c r="V2578" i="7" s="1" a="1"/>
  <c r="V2578" i="7" s="1"/>
  <c r="A2579" i="7"/>
  <c r="V2579" i="7" s="1" a="1"/>
  <c r="V2579" i="7" s="1"/>
  <c r="A2580" i="7"/>
  <c r="V2580" i="7" s="1" a="1"/>
  <c r="V2580" i="7" s="1"/>
  <c r="A2581" i="7"/>
  <c r="V2581" i="7" s="1" a="1"/>
  <c r="V2581" i="7" s="1"/>
  <c r="A2582" i="7"/>
  <c r="V2582" i="7" s="1" a="1"/>
  <c r="V2582" i="7" s="1"/>
  <c r="A2583" i="7"/>
  <c r="V2583" i="7" s="1" a="1"/>
  <c r="V2583" i="7" s="1"/>
  <c r="A2584" i="7"/>
  <c r="V2584" i="7" s="1" a="1"/>
  <c r="V2584" i="7" s="1"/>
  <c r="A2585" i="7"/>
  <c r="V2585" i="7" s="1" a="1"/>
  <c r="V2585" i="7" s="1"/>
  <c r="A2586" i="7"/>
  <c r="V2586" i="7" s="1" a="1"/>
  <c r="V2586" i="7" s="1"/>
  <c r="A2587" i="7"/>
  <c r="V2587" i="7" s="1" a="1"/>
  <c r="V2587" i="7" s="1"/>
  <c r="A2588" i="7"/>
  <c r="V2588" i="7" s="1" a="1"/>
  <c r="V2588" i="7" s="1"/>
  <c r="A2589" i="7"/>
  <c r="V2589" i="7" s="1" a="1"/>
  <c r="V2589" i="7" s="1"/>
  <c r="A2590" i="7"/>
  <c r="V2590" i="7" s="1" a="1"/>
  <c r="V2590" i="7" s="1"/>
  <c r="A2591" i="7"/>
  <c r="V2591" i="7" s="1" a="1"/>
  <c r="V2591" i="7" s="1"/>
  <c r="A2592" i="7"/>
  <c r="V2592" i="7" s="1" a="1"/>
  <c r="V2592" i="7" s="1"/>
  <c r="A2593" i="7"/>
  <c r="V2593" i="7" s="1" a="1"/>
  <c r="V2593" i="7" s="1"/>
  <c r="A2594" i="7"/>
  <c r="V2594" i="7" s="1" a="1"/>
  <c r="V2594" i="7" s="1"/>
  <c r="A2595" i="7"/>
  <c r="V2595" i="7" s="1" a="1"/>
  <c r="V2595" i="7" s="1"/>
  <c r="A2596" i="7"/>
  <c r="V2596" i="7" s="1" a="1"/>
  <c r="V2596" i="7" s="1"/>
  <c r="A2597" i="7"/>
  <c r="V2597" i="7" s="1" a="1"/>
  <c r="V2597" i="7" s="1"/>
  <c r="A2598" i="7"/>
  <c r="V2598" i="7" s="1" a="1"/>
  <c r="V2598" i="7" s="1"/>
  <c r="A2599" i="7"/>
  <c r="V2599" i="7" s="1" a="1"/>
  <c r="V2599" i="7" s="1"/>
  <c r="A2600" i="7"/>
  <c r="V2600" i="7" s="1" a="1"/>
  <c r="V2600" i="7" s="1"/>
  <c r="A2601" i="7"/>
  <c r="V2601" i="7" s="1" a="1"/>
  <c r="V2601" i="7" s="1"/>
  <c r="A2602" i="7"/>
  <c r="V2602" i="7" s="1" a="1"/>
  <c r="V2602" i="7" s="1"/>
  <c r="A2603" i="7"/>
  <c r="V2603" i="7" s="1" a="1"/>
  <c r="V2603" i="7" s="1"/>
  <c r="A2604" i="7"/>
  <c r="V2604" i="7" s="1" a="1"/>
  <c r="V2604" i="7" s="1"/>
  <c r="A2605" i="7"/>
  <c r="V2605" i="7" s="1" a="1"/>
  <c r="V2605" i="7" s="1"/>
  <c r="A2606" i="7"/>
  <c r="V2606" i="7" s="1" a="1"/>
  <c r="V2606" i="7" s="1"/>
  <c r="A2607" i="7"/>
  <c r="V2607" i="7" s="1" a="1"/>
  <c r="V2607" i="7" s="1"/>
  <c r="A2608" i="7"/>
  <c r="V2608" i="7" s="1" a="1"/>
  <c r="V2608" i="7" s="1"/>
  <c r="A2609" i="7"/>
  <c r="V2609" i="7" s="1" a="1"/>
  <c r="V2609" i="7" s="1"/>
  <c r="A2610" i="7"/>
  <c r="V2610" i="7" s="1" a="1"/>
  <c r="V2610" i="7" s="1"/>
  <c r="A2611" i="7"/>
  <c r="V2611" i="7" s="1" a="1"/>
  <c r="V2611" i="7" s="1"/>
  <c r="A2612" i="7"/>
  <c r="V2612" i="7" s="1" a="1"/>
  <c r="V2612" i="7" s="1"/>
  <c r="A2613" i="7"/>
  <c r="V2613" i="7" s="1" a="1"/>
  <c r="V2613" i="7" s="1"/>
  <c r="A2614" i="7"/>
  <c r="V2614" i="7" s="1" a="1"/>
  <c r="V2614" i="7" s="1"/>
  <c r="A2615" i="7"/>
  <c r="V2615" i="7" s="1" a="1"/>
  <c r="V2615" i="7" s="1"/>
  <c r="A2616" i="7"/>
  <c r="V2616" i="7" s="1" a="1"/>
  <c r="V2616" i="7" s="1"/>
  <c r="A2617" i="7"/>
  <c r="V2617" i="7" s="1" a="1"/>
  <c r="V2617" i="7" s="1"/>
  <c r="A2618" i="7"/>
  <c r="V2618" i="7" s="1" a="1"/>
  <c r="V2618" i="7" s="1"/>
  <c r="A2619" i="7"/>
  <c r="V2619" i="7" s="1" a="1"/>
  <c r="V2619" i="7" s="1"/>
  <c r="A2620" i="7"/>
  <c r="V2620" i="7" s="1" a="1"/>
  <c r="V2620" i="7" s="1"/>
  <c r="A2621" i="7"/>
  <c r="V2621" i="7" s="1" a="1"/>
  <c r="V2621" i="7" s="1"/>
  <c r="A2622" i="7"/>
  <c r="V2622" i="7" s="1" a="1"/>
  <c r="V2622" i="7" s="1"/>
  <c r="A2623" i="7"/>
  <c r="V2623" i="7" s="1" a="1"/>
  <c r="V2623" i="7" s="1"/>
  <c r="A2624" i="7"/>
  <c r="V2624" i="7" s="1" a="1"/>
  <c r="V2624" i="7" s="1"/>
  <c r="A2625" i="7"/>
  <c r="V2625" i="7" s="1" a="1"/>
  <c r="V2625" i="7" s="1"/>
  <c r="A2626" i="7"/>
  <c r="V2626" i="7" s="1" a="1"/>
  <c r="V2626" i="7" s="1"/>
  <c r="A2627" i="7"/>
  <c r="V2627" i="7" s="1" a="1"/>
  <c r="V2627" i="7" s="1"/>
  <c r="A2628" i="7"/>
  <c r="V2628" i="7" s="1" a="1"/>
  <c r="V2628" i="7" s="1"/>
  <c r="A2629" i="7"/>
  <c r="V2629" i="7" s="1" a="1"/>
  <c r="V2629" i="7" s="1"/>
  <c r="A2630" i="7"/>
  <c r="V2630" i="7" s="1" a="1"/>
  <c r="V2630" i="7" s="1"/>
  <c r="A2631" i="7"/>
  <c r="V2631" i="7" s="1" a="1"/>
  <c r="V2631" i="7" s="1"/>
  <c r="A2632" i="7"/>
  <c r="V2632" i="7" s="1" a="1"/>
  <c r="V2632" i="7" s="1"/>
  <c r="A2633" i="7"/>
  <c r="V2633" i="7" s="1" a="1"/>
  <c r="V2633" i="7" s="1"/>
  <c r="A2634" i="7"/>
  <c r="V2634" i="7" s="1" a="1"/>
  <c r="V2634" i="7" s="1"/>
  <c r="A2635" i="7"/>
  <c r="V2635" i="7" s="1" a="1"/>
  <c r="V2635" i="7" s="1"/>
  <c r="A2636" i="7"/>
  <c r="V2636" i="7" s="1" a="1"/>
  <c r="V2636" i="7" s="1"/>
  <c r="A2637" i="7"/>
  <c r="V2637" i="7" s="1" a="1"/>
  <c r="V2637" i="7" s="1"/>
  <c r="A2638" i="7"/>
  <c r="V2638" i="7" s="1" a="1"/>
  <c r="V2638" i="7" s="1"/>
  <c r="A2639" i="7"/>
  <c r="V2639" i="7" s="1" a="1"/>
  <c r="V2639" i="7" s="1"/>
  <c r="A2640" i="7"/>
  <c r="V2640" i="7" s="1" a="1"/>
  <c r="V2640" i="7" s="1"/>
  <c r="A2641" i="7"/>
  <c r="V2641" i="7" s="1" a="1"/>
  <c r="V2641" i="7" s="1"/>
  <c r="A2642" i="7"/>
  <c r="V2642" i="7" s="1" a="1"/>
  <c r="V2642" i="7" s="1"/>
  <c r="A2643" i="7"/>
  <c r="V2643" i="7" s="1" a="1"/>
  <c r="V2643" i="7" s="1"/>
  <c r="A2644" i="7"/>
  <c r="V2644" i="7" s="1" a="1"/>
  <c r="V2644" i="7" s="1"/>
  <c r="A2645" i="7"/>
  <c r="V2645" i="7" s="1" a="1"/>
  <c r="V2645" i="7" s="1"/>
  <c r="A2646" i="7"/>
  <c r="V2646" i="7" s="1" a="1"/>
  <c r="V2646" i="7" s="1"/>
  <c r="A2647" i="7"/>
  <c r="V2647" i="7" s="1" a="1"/>
  <c r="V2647" i="7" s="1"/>
  <c r="A2648" i="7"/>
  <c r="V2648" i="7" s="1" a="1"/>
  <c r="V2648" i="7" s="1"/>
  <c r="A2649" i="7"/>
  <c r="V2649" i="7" s="1" a="1"/>
  <c r="V2649" i="7" s="1"/>
  <c r="A2650" i="7"/>
  <c r="V2650" i="7" s="1" a="1"/>
  <c r="V2650" i="7" s="1"/>
  <c r="A2651" i="7"/>
  <c r="V2651" i="7" s="1" a="1"/>
  <c r="V2651" i="7" s="1"/>
  <c r="A2652" i="7"/>
  <c r="V2652" i="7" s="1" a="1"/>
  <c r="V2652" i="7" s="1"/>
  <c r="A2653" i="7"/>
  <c r="V2653" i="7" s="1" a="1"/>
  <c r="V2653" i="7" s="1"/>
  <c r="A2654" i="7"/>
  <c r="V2654" i="7" s="1" a="1"/>
  <c r="V2654" i="7" s="1"/>
  <c r="A2655" i="7"/>
  <c r="V2655" i="7" s="1" a="1"/>
  <c r="V2655" i="7" s="1"/>
  <c r="A2656" i="7"/>
  <c r="V2656" i="7" s="1" a="1"/>
  <c r="V2656" i="7" s="1"/>
  <c r="A2657" i="7"/>
  <c r="V2657" i="7" s="1" a="1"/>
  <c r="V2657" i="7" s="1"/>
  <c r="A2658" i="7"/>
  <c r="V2658" i="7" s="1" a="1"/>
  <c r="V2658" i="7" s="1"/>
  <c r="A2659" i="7"/>
  <c r="V2659" i="7" s="1" a="1"/>
  <c r="V2659" i="7" s="1"/>
  <c r="A2660" i="7"/>
  <c r="V2660" i="7" s="1" a="1"/>
  <c r="V2660" i="7" s="1"/>
  <c r="A2661" i="7"/>
  <c r="V2661" i="7" s="1" a="1"/>
  <c r="V2661" i="7" s="1"/>
  <c r="A2662" i="7"/>
  <c r="V2662" i="7" s="1" a="1"/>
  <c r="V2662" i="7" s="1"/>
  <c r="A2663" i="7"/>
  <c r="V2663" i="7" s="1" a="1"/>
  <c r="V2663" i="7" s="1"/>
  <c r="A2664" i="7"/>
  <c r="V2664" i="7" s="1" a="1"/>
  <c r="V2664" i="7" s="1"/>
  <c r="A2665" i="7"/>
  <c r="V2665" i="7" s="1" a="1"/>
  <c r="V2665" i="7" s="1"/>
  <c r="A2666" i="7"/>
  <c r="V2666" i="7" s="1" a="1"/>
  <c r="V2666" i="7" s="1"/>
  <c r="A2667" i="7"/>
  <c r="V2667" i="7" s="1" a="1"/>
  <c r="V2667" i="7" s="1"/>
  <c r="A2668" i="7"/>
  <c r="V2668" i="7" s="1" a="1"/>
  <c r="V2668" i="7" s="1"/>
  <c r="A2669" i="7"/>
  <c r="V2669" i="7" s="1" a="1"/>
  <c r="V2669" i="7" s="1"/>
  <c r="A2670" i="7"/>
  <c r="V2670" i="7" s="1" a="1"/>
  <c r="V2670" i="7" s="1"/>
  <c r="A2671" i="7"/>
  <c r="V2671" i="7" s="1" a="1"/>
  <c r="V2671" i="7" s="1"/>
  <c r="A2672" i="7"/>
  <c r="V2672" i="7" s="1" a="1"/>
  <c r="V2672" i="7" s="1"/>
  <c r="A2673" i="7"/>
  <c r="V2673" i="7" s="1" a="1"/>
  <c r="V2673" i="7" s="1"/>
  <c r="A2674" i="7"/>
  <c r="V2674" i="7" s="1" a="1"/>
  <c r="V2674" i="7" s="1"/>
  <c r="A2675" i="7"/>
  <c r="V2675" i="7" s="1" a="1"/>
  <c r="V2675" i="7" s="1"/>
  <c r="A2676" i="7"/>
  <c r="V2676" i="7" s="1" a="1"/>
  <c r="V2676" i="7" s="1"/>
  <c r="A2677" i="7"/>
  <c r="V2677" i="7" s="1" a="1"/>
  <c r="V2677" i="7" s="1"/>
  <c r="A2678" i="7"/>
  <c r="V2678" i="7" s="1" a="1"/>
  <c r="V2678" i="7" s="1"/>
  <c r="A2679" i="7"/>
  <c r="V2679" i="7" s="1" a="1"/>
  <c r="V2679" i="7" s="1"/>
  <c r="A2680" i="7"/>
  <c r="V2680" i="7" s="1" a="1"/>
  <c r="V2680" i="7" s="1"/>
  <c r="A2681" i="7"/>
  <c r="V2681" i="7" s="1" a="1"/>
  <c r="V2681" i="7" s="1"/>
  <c r="A2682" i="7"/>
  <c r="V2682" i="7" s="1" a="1"/>
  <c r="V2682" i="7" s="1"/>
  <c r="A2683" i="7"/>
  <c r="V2683" i="7" s="1" a="1"/>
  <c r="V2683" i="7" s="1"/>
  <c r="A2684" i="7"/>
  <c r="V2684" i="7" s="1" a="1"/>
  <c r="V2684" i="7" s="1"/>
  <c r="A2685" i="7"/>
  <c r="V2685" i="7" s="1" a="1"/>
  <c r="V2685" i="7" s="1"/>
  <c r="A2686" i="7"/>
  <c r="V2686" i="7" s="1" a="1"/>
  <c r="V2686" i="7" s="1"/>
  <c r="A2687" i="7"/>
  <c r="V2687" i="7" s="1" a="1"/>
  <c r="V2687" i="7" s="1"/>
  <c r="A2688" i="7"/>
  <c r="V2688" i="7" s="1" a="1"/>
  <c r="V2688" i="7" s="1"/>
  <c r="A2689" i="7"/>
  <c r="V2689" i="7" s="1" a="1"/>
  <c r="V2689" i="7" s="1"/>
  <c r="A2690" i="7"/>
  <c r="V2690" i="7" s="1" a="1"/>
  <c r="V2690" i="7" s="1"/>
  <c r="A2691" i="7"/>
  <c r="V2691" i="7" s="1" a="1"/>
  <c r="V2691" i="7" s="1"/>
  <c r="A2692" i="7"/>
  <c r="V2692" i="7" s="1" a="1"/>
  <c r="V2692" i="7" s="1"/>
  <c r="A2693" i="7"/>
  <c r="V2693" i="7" s="1" a="1"/>
  <c r="V2693" i="7" s="1"/>
  <c r="A3" i="7"/>
  <c r="V3" i="7" s="1" a="1"/>
  <c r="V3" i="7" s="1"/>
  <c r="AB282" i="7" l="1"/>
  <c r="AB364" i="7"/>
  <c r="AB506" i="7"/>
  <c r="AB551" i="7"/>
  <c r="AB695" i="7"/>
  <c r="AB832" i="7"/>
  <c r="AB5" i="7"/>
  <c r="AB141" i="7"/>
  <c r="AB235" i="7"/>
  <c r="AB283" i="7"/>
  <c r="AB377" i="7"/>
  <c r="AB425" i="7"/>
  <c r="AB426" i="7"/>
  <c r="AB565" i="7"/>
  <c r="AB709" i="7"/>
  <c r="AB886" i="7"/>
  <c r="AB7" i="7"/>
  <c r="AB285" i="7"/>
  <c r="AB427" i="7"/>
  <c r="AB474" i="7"/>
  <c r="AB167" i="7"/>
  <c r="AB239" i="7"/>
  <c r="AB520" i="7"/>
  <c r="AB532" i="7"/>
  <c r="AB616" i="7"/>
  <c r="AB664" i="7"/>
  <c r="AB760" i="7"/>
  <c r="AB815" i="7"/>
  <c r="AB157" i="7"/>
  <c r="AB311" i="7"/>
  <c r="AB593" i="7"/>
  <c r="AB75" i="7"/>
  <c r="AB170" i="7"/>
  <c r="AB218" i="7"/>
  <c r="AB312" i="7"/>
  <c r="AB454" i="7"/>
  <c r="AB501" i="7"/>
  <c r="AB512" i="7"/>
  <c r="AB594" i="7"/>
  <c r="AB642" i="7"/>
  <c r="AB786" i="7"/>
  <c r="AB797" i="7"/>
  <c r="AB910" i="7"/>
  <c r="AB384" i="7"/>
  <c r="AB396" i="7"/>
  <c r="AB523" i="7"/>
  <c r="AB667" i="7"/>
  <c r="AB955" i="7"/>
  <c r="AB66" i="7"/>
  <c r="AB362" i="7"/>
  <c r="AB421" i="7"/>
  <c r="AB91" i="7"/>
  <c r="AB139" i="7"/>
  <c r="AB233" i="7"/>
  <c r="AB281" i="7"/>
  <c r="AB292" i="7"/>
  <c r="AB423" i="7"/>
  <c r="AB538" i="7"/>
  <c r="AB598" i="7"/>
  <c r="AB742" i="7"/>
  <c r="AB861" i="7"/>
  <c r="AB872" i="7"/>
  <c r="AB149" i="7"/>
  <c r="AB1061" i="7"/>
  <c r="AB1073" i="7"/>
  <c r="AB1145" i="7"/>
  <c r="AB1217" i="7"/>
  <c r="AB1289" i="7"/>
  <c r="AB1361" i="7"/>
  <c r="AB1429" i="7"/>
  <c r="AB1538" i="7"/>
  <c r="AB1559" i="7"/>
  <c r="AB1624" i="7"/>
  <c r="AB1744" i="7"/>
  <c r="AB23" i="7"/>
  <c r="AB161" i="7"/>
  <c r="AB639" i="7"/>
  <c r="AB1002" i="7"/>
  <c r="AB1146" i="7"/>
  <c r="AB1290" i="7"/>
  <c r="AB1442" i="7"/>
  <c r="AB1454" i="7"/>
  <c r="AB1507" i="7"/>
  <c r="AB1712" i="7"/>
  <c r="AB291" i="7"/>
  <c r="AB434" i="7"/>
  <c r="AB1027" i="7"/>
  <c r="AB1171" i="7"/>
  <c r="AB1315" i="7"/>
  <c r="AB1496" i="7"/>
  <c r="AB1679" i="7"/>
  <c r="AB1735" i="7"/>
  <c r="AB1745" i="7"/>
  <c r="AB44" i="7"/>
  <c r="AB1412" i="7"/>
  <c r="AB1509" i="7"/>
  <c r="AB1573" i="7"/>
  <c r="AB1627" i="7"/>
  <c r="AB1638" i="7"/>
  <c r="AB303" i="7"/>
  <c r="AB1005" i="7"/>
  <c r="AB1149" i="7"/>
  <c r="AB1293" i="7"/>
  <c r="AB1433" i="7"/>
  <c r="AB1445" i="7"/>
  <c r="AB1456" i="7"/>
  <c r="AB1795" i="7"/>
  <c r="AB451" i="7"/>
  <c r="AB1042" i="7"/>
  <c r="AB1466" i="7"/>
  <c r="AB1607" i="7"/>
  <c r="AB1031" i="7"/>
  <c r="AB1103" i="7"/>
  <c r="AB1175" i="7"/>
  <c r="AB1247" i="7"/>
  <c r="AB1319" i="7"/>
  <c r="AB1391" i="7"/>
  <c r="AB1447" i="7"/>
  <c r="AB1554" i="7"/>
  <c r="AB1672" i="7"/>
  <c r="AB814" i="7"/>
  <c r="AB609" i="7"/>
  <c r="AB997" i="7"/>
  <c r="AB1069" i="7"/>
  <c r="AB1129" i="7"/>
  <c r="AB1141" i="7"/>
  <c r="AB1201" i="7"/>
  <c r="AB1213" i="7"/>
  <c r="AB1285" i="7"/>
  <c r="AB1357" i="7"/>
  <c r="AB1480" i="7"/>
  <c r="AB1673" i="7"/>
  <c r="AB1685" i="7"/>
  <c r="AB1696" i="7"/>
  <c r="AB1769" i="7"/>
  <c r="AB1024" i="7"/>
  <c r="AB1096" i="7"/>
  <c r="AB1168" i="7"/>
  <c r="AB1240" i="7"/>
  <c r="AB1312" i="7"/>
  <c r="AB1384" i="7"/>
  <c r="AB1526" i="7"/>
  <c r="AB1721" i="7"/>
  <c r="AB1791" i="7"/>
  <c r="AB1894" i="7"/>
  <c r="AB1951" i="7"/>
  <c r="AB1963" i="7"/>
  <c r="AB2044" i="7"/>
  <c r="AB2090" i="7"/>
  <c r="AB2101" i="7"/>
  <c r="AB2113" i="7"/>
  <c r="AB2239" i="7"/>
  <c r="AB2251" i="7"/>
  <c r="AB2309" i="7"/>
  <c r="AB2332" i="7"/>
  <c r="AB2378" i="7"/>
  <c r="AB2527" i="7"/>
  <c r="AB2539" i="7"/>
  <c r="AB2616" i="7"/>
  <c r="AB2626" i="7"/>
  <c r="AB1941" i="7"/>
  <c r="AB2010" i="7"/>
  <c r="AB2079" i="7"/>
  <c r="AB2206" i="7"/>
  <c r="AB2229" i="7"/>
  <c r="AB2275" i="7"/>
  <c r="AB2298" i="7"/>
  <c r="AB2356" i="7"/>
  <c r="AB2367" i="7"/>
  <c r="AB2517" i="7"/>
  <c r="AB2563" i="7"/>
  <c r="AB2671" i="7"/>
  <c r="AB1804" i="7"/>
  <c r="AB1896" i="7"/>
  <c r="AB1965" i="7"/>
  <c r="AB2011" i="7"/>
  <c r="AB2172" i="7"/>
  <c r="AB2184" i="7"/>
  <c r="AB2299" i="7"/>
  <c r="AB2472" i="7"/>
  <c r="AB2585" i="7"/>
  <c r="AB2596" i="7"/>
  <c r="AB999" i="7"/>
  <c r="AB1071" i="7"/>
  <c r="AB1359" i="7"/>
  <c r="AB1816" i="7"/>
  <c r="AB1966" i="7"/>
  <c r="AB2023" i="7"/>
  <c r="AB2035" i="7"/>
  <c r="AB2058" i="7"/>
  <c r="AB2185" i="7"/>
  <c r="AB2311" i="7"/>
  <c r="AB2323" i="7"/>
  <c r="AB2346" i="7"/>
  <c r="AB2392" i="7"/>
  <c r="AB2404" i="7"/>
  <c r="AB2609" i="7"/>
  <c r="AB2618" i="7"/>
  <c r="AB2661" i="7"/>
  <c r="AB2684" i="7"/>
  <c r="AB1010" i="7"/>
  <c r="AB1082" i="7"/>
  <c r="AB1154" i="7"/>
  <c r="AB1503" i="7"/>
  <c r="AB1568" i="7"/>
  <c r="AB1817" i="7"/>
  <c r="AB1863" i="7"/>
  <c r="AB1967" i="7"/>
  <c r="AB2013" i="7"/>
  <c r="AB2024" i="7"/>
  <c r="AB2105" i="7"/>
  <c r="AB2151" i="7"/>
  <c r="AB2255" i="7"/>
  <c r="AB2301" i="7"/>
  <c r="AB2312" i="7"/>
  <c r="AB2393" i="7"/>
  <c r="AB2439" i="7"/>
  <c r="AB2531" i="7"/>
  <c r="AB2587" i="7"/>
  <c r="AB1299" i="7"/>
  <c r="AB1371" i="7"/>
  <c r="AB1698" i="7"/>
  <c r="AB2083" i="7"/>
  <c r="AB2164" i="7"/>
  <c r="AB2313" i="7"/>
  <c r="AB2371" i="7"/>
  <c r="AB2532" i="7"/>
  <c r="AB2544" i="7"/>
  <c r="AB2599" i="7"/>
  <c r="AB2620" i="7"/>
  <c r="AB1770" i="7"/>
  <c r="AB1807" i="7"/>
  <c r="AB1854" i="7"/>
  <c r="AB1865" i="7"/>
  <c r="AB1888" i="7"/>
  <c r="AB1946" i="7"/>
  <c r="AB1992" i="7"/>
  <c r="AB2095" i="7"/>
  <c r="AB2153" i="7"/>
  <c r="AB2176" i="7"/>
  <c r="AB2234" i="7"/>
  <c r="AB2360" i="7"/>
  <c r="AB2383" i="7"/>
  <c r="AB2430" i="7"/>
  <c r="AB2441" i="7"/>
  <c r="AB2510" i="7"/>
  <c r="AB2653" i="7"/>
  <c r="AB1912" i="7"/>
  <c r="AB1958" i="7"/>
  <c r="AB2039" i="7"/>
  <c r="AB2258" i="7"/>
  <c r="AB2384" i="7"/>
  <c r="AB2419" i="7"/>
  <c r="AB2477" i="7"/>
  <c r="AB2534" i="7"/>
  <c r="AB2687" i="7"/>
  <c r="AB1719" i="7"/>
  <c r="AB1867" i="7"/>
  <c r="AB2005" i="7"/>
  <c r="AB2074" i="7"/>
  <c r="AB2086" i="7"/>
  <c r="AB2155" i="7"/>
  <c r="AB2293" i="7"/>
  <c r="AB2443" i="7"/>
  <c r="AB2512" i="7"/>
  <c r="AB2634" i="7"/>
  <c r="AB2655" i="7"/>
  <c r="AB1822" i="7"/>
  <c r="AB1856" i="7"/>
  <c r="AB1879" i="7"/>
  <c r="AB1891" i="7"/>
  <c r="AB1960" i="7"/>
  <c r="AB1972" i="7"/>
  <c r="AB2018" i="7"/>
  <c r="AB2167" i="7"/>
  <c r="AB2179" i="7"/>
  <c r="AB2202" i="7"/>
  <c r="AB2260" i="7"/>
  <c r="AB2398" i="7"/>
  <c r="AB2432" i="7"/>
  <c r="AB2444" i="7"/>
  <c r="AB2455" i="7"/>
  <c r="AB2467" i="7"/>
  <c r="AB2635" i="7"/>
  <c r="AB951" i="7"/>
  <c r="AB1789" i="7"/>
  <c r="AB1869" i="7"/>
  <c r="AB1880" i="7"/>
  <c r="AB1938" i="7"/>
  <c r="AB1961" i="7"/>
  <c r="AB2007" i="7"/>
  <c r="AB2157" i="7"/>
  <c r="AB2249" i="7"/>
  <c r="AB2284" i="7"/>
  <c r="AB2295" i="7"/>
  <c r="AB2318" i="7"/>
  <c r="AB2445" i="7"/>
  <c r="AB2514" i="7"/>
  <c r="AB2537" i="7"/>
  <c r="AB2581" i="7"/>
  <c r="AB1536" i="7"/>
  <c r="AB1601" i="7"/>
  <c r="AB1824" i="7"/>
  <c r="AB1893" i="7"/>
  <c r="AB1904" i="7"/>
  <c r="AB2112" i="7"/>
  <c r="AB2192" i="7"/>
  <c r="AB2319" i="7"/>
  <c r="AB2400" i="7"/>
  <c r="AB2561" i="7"/>
  <c r="AB2605" i="7"/>
  <c r="AB2681" i="7"/>
  <c r="T140" i="7" a="1"/>
  <c r="T140" i="7" s="1"/>
  <c r="K140" i="7" a="1"/>
  <c r="K140" i="7" s="1"/>
  <c r="T2683" i="7" a="1"/>
  <c r="T2683" i="7" s="1"/>
  <c r="K2683" i="7" a="1"/>
  <c r="K2683" i="7" s="1"/>
  <c r="T2671" i="7" a="1"/>
  <c r="T2671" i="7" s="1"/>
  <c r="K2671" i="7" a="1"/>
  <c r="K2671" i="7" s="1"/>
  <c r="T2659" i="7" a="1"/>
  <c r="T2659" i="7" s="1"/>
  <c r="K2659" i="7" a="1"/>
  <c r="K2659" i="7" s="1"/>
  <c r="T2647" i="7" a="1"/>
  <c r="T2647" i="7" s="1"/>
  <c r="K2647" i="7" a="1"/>
  <c r="K2647" i="7" s="1"/>
  <c r="T2635" i="7" a="1"/>
  <c r="T2635" i="7" s="1"/>
  <c r="K2635" i="7" a="1"/>
  <c r="K2635" i="7" s="1"/>
  <c r="T2623" i="7" a="1"/>
  <c r="T2623" i="7" s="1"/>
  <c r="K2623" i="7" a="1"/>
  <c r="K2623" i="7" s="1"/>
  <c r="T2611" i="7" a="1"/>
  <c r="T2611" i="7" s="1"/>
  <c r="K2611" i="7" a="1"/>
  <c r="K2611" i="7" s="1"/>
  <c r="T2599" i="7" a="1"/>
  <c r="T2599" i="7" s="1"/>
  <c r="K2599" i="7" a="1"/>
  <c r="K2599" i="7" s="1"/>
  <c r="T2587" i="7" a="1"/>
  <c r="T2587" i="7" s="1"/>
  <c r="K2587" i="7" a="1"/>
  <c r="K2587" i="7" s="1"/>
  <c r="T2575" i="7" a="1"/>
  <c r="T2575" i="7" s="1"/>
  <c r="K2575" i="7" a="1"/>
  <c r="K2575" i="7" s="1"/>
  <c r="T2563" i="7" a="1"/>
  <c r="T2563" i="7" s="1"/>
  <c r="K2563" i="7" a="1"/>
  <c r="K2563" i="7" s="1"/>
  <c r="T2551" i="7" a="1"/>
  <c r="T2551" i="7" s="1"/>
  <c r="K2551" i="7" a="1"/>
  <c r="K2551" i="7" s="1"/>
  <c r="T2539" i="7" a="1"/>
  <c r="T2539" i="7" s="1"/>
  <c r="K2539" i="7" a="1"/>
  <c r="K2539" i="7" s="1"/>
  <c r="T2527" i="7" a="1"/>
  <c r="T2527" i="7" s="1"/>
  <c r="K2527" i="7" a="1"/>
  <c r="K2527" i="7" s="1"/>
  <c r="T2515" i="7" a="1"/>
  <c r="T2515" i="7" s="1"/>
  <c r="K2515" i="7" a="1"/>
  <c r="K2515" i="7" s="1"/>
  <c r="T2503" i="7" a="1"/>
  <c r="T2503" i="7" s="1"/>
  <c r="K2503" i="7" a="1"/>
  <c r="K2503" i="7" s="1"/>
  <c r="T2491" i="7" a="1"/>
  <c r="T2491" i="7" s="1"/>
  <c r="K2491" i="7" a="1"/>
  <c r="K2491" i="7" s="1"/>
  <c r="T2479" i="7" a="1"/>
  <c r="T2479" i="7" s="1"/>
  <c r="K2479" i="7" a="1"/>
  <c r="K2479" i="7" s="1"/>
  <c r="T2467" i="7" a="1"/>
  <c r="T2467" i="7" s="1"/>
  <c r="K2467" i="7" a="1"/>
  <c r="K2467" i="7" s="1"/>
  <c r="T2455" i="7" a="1"/>
  <c r="T2455" i="7" s="1"/>
  <c r="K2455" i="7" a="1"/>
  <c r="K2455" i="7" s="1"/>
  <c r="T2443" i="7" a="1"/>
  <c r="T2443" i="7" s="1"/>
  <c r="K2443" i="7" a="1"/>
  <c r="K2443" i="7" s="1"/>
  <c r="T2431" i="7" a="1"/>
  <c r="T2431" i="7" s="1"/>
  <c r="K2431" i="7" a="1"/>
  <c r="K2431" i="7" s="1"/>
  <c r="T2419" i="7" a="1"/>
  <c r="T2419" i="7" s="1"/>
  <c r="K2419" i="7" a="1"/>
  <c r="K2419" i="7" s="1"/>
  <c r="T2407" i="7" a="1"/>
  <c r="T2407" i="7" s="1"/>
  <c r="K2407" i="7" a="1"/>
  <c r="K2407" i="7" s="1"/>
  <c r="T2395" i="7" a="1"/>
  <c r="T2395" i="7" s="1"/>
  <c r="K2395" i="7" a="1"/>
  <c r="K2395" i="7" s="1"/>
  <c r="T2383" i="7" a="1"/>
  <c r="T2383" i="7" s="1"/>
  <c r="K2383" i="7" a="1"/>
  <c r="K2383" i="7" s="1"/>
  <c r="T2371" i="7" a="1"/>
  <c r="T2371" i="7" s="1"/>
  <c r="K2371" i="7" a="1"/>
  <c r="K2371" i="7" s="1"/>
  <c r="T2359" i="7" a="1"/>
  <c r="T2359" i="7" s="1"/>
  <c r="K2359" i="7" a="1"/>
  <c r="K2359" i="7" s="1"/>
  <c r="T2347" i="7" a="1"/>
  <c r="T2347" i="7" s="1"/>
  <c r="K2347" i="7" a="1"/>
  <c r="K2347" i="7" s="1"/>
  <c r="T2335" i="7" a="1"/>
  <c r="T2335" i="7" s="1"/>
  <c r="K2335" i="7" a="1"/>
  <c r="K2335" i="7" s="1"/>
  <c r="T2323" i="7" a="1"/>
  <c r="T2323" i="7" s="1"/>
  <c r="K2323" i="7" a="1"/>
  <c r="K2323" i="7" s="1"/>
  <c r="T2311" i="7" a="1"/>
  <c r="T2311" i="7" s="1"/>
  <c r="K2311" i="7" a="1"/>
  <c r="K2311" i="7" s="1"/>
  <c r="T2299" i="7" a="1"/>
  <c r="T2299" i="7" s="1"/>
  <c r="K2299" i="7" a="1"/>
  <c r="K2299" i="7" s="1"/>
  <c r="T2287" i="7" a="1"/>
  <c r="T2287" i="7" s="1"/>
  <c r="K2287" i="7" a="1"/>
  <c r="T2275" i="7" a="1"/>
  <c r="T2275" i="7" s="1"/>
  <c r="K2275" i="7" a="1"/>
  <c r="K2275" i="7" s="1"/>
  <c r="T2263" i="7" a="1"/>
  <c r="T2263" i="7" s="1"/>
  <c r="K2263" i="7" a="1"/>
  <c r="K2263" i="7" s="1"/>
  <c r="T2251" i="7" a="1"/>
  <c r="T2251" i="7" s="1"/>
  <c r="K2251" i="7" a="1"/>
  <c r="K2251" i="7" s="1"/>
  <c r="T2239" i="7" a="1"/>
  <c r="T2239" i="7" s="1"/>
  <c r="K2239" i="7" a="1"/>
  <c r="K2239" i="7" s="1"/>
  <c r="T2227" i="7" a="1"/>
  <c r="T2227" i="7" s="1"/>
  <c r="K2227" i="7" a="1"/>
  <c r="K2227" i="7" s="1"/>
  <c r="T2215" i="7" a="1"/>
  <c r="T2215" i="7" s="1"/>
  <c r="K2215" i="7" a="1"/>
  <c r="T2203" i="7" a="1"/>
  <c r="T2203" i="7" s="1"/>
  <c r="K2203" i="7" a="1"/>
  <c r="K2203" i="7" s="1"/>
  <c r="T2191" i="7" a="1"/>
  <c r="T2191" i="7" s="1"/>
  <c r="K2191" i="7" a="1"/>
  <c r="K2191" i="7" s="1"/>
  <c r="T2179" i="7" a="1"/>
  <c r="T2179" i="7" s="1"/>
  <c r="K2179" i="7" a="1"/>
  <c r="K2179" i="7" s="1"/>
  <c r="T2167" i="7" a="1"/>
  <c r="T2167" i="7" s="1"/>
  <c r="K2167" i="7" a="1"/>
  <c r="K2167" i="7" s="1"/>
  <c r="T2155" i="7" a="1"/>
  <c r="T2155" i="7" s="1"/>
  <c r="K2155" i="7" a="1"/>
  <c r="K2155" i="7" s="1"/>
  <c r="T2143" i="7" a="1"/>
  <c r="T2143" i="7" s="1"/>
  <c r="K2143" i="7" a="1"/>
  <c r="K2143" i="7" s="1"/>
  <c r="T2131" i="7" a="1"/>
  <c r="T2131" i="7" s="1"/>
  <c r="K2131" i="7" a="1"/>
  <c r="K2131" i="7" s="1"/>
  <c r="T2119" i="7" a="1"/>
  <c r="T2119" i="7" s="1"/>
  <c r="K2119" i="7" a="1"/>
  <c r="K2119" i="7" s="1"/>
  <c r="T2107" i="7" a="1"/>
  <c r="T2107" i="7" s="1"/>
  <c r="K2107" i="7" a="1"/>
  <c r="K2107" i="7" s="1"/>
  <c r="T2095" i="7" a="1"/>
  <c r="T2095" i="7" s="1"/>
  <c r="K2095" i="7" a="1"/>
  <c r="K2095" i="7" s="1"/>
  <c r="T2083" i="7" a="1"/>
  <c r="T2083" i="7" s="1"/>
  <c r="K2083" i="7" a="1"/>
  <c r="K2083" i="7" s="1"/>
  <c r="T2071" i="7" a="1"/>
  <c r="T2071" i="7" s="1"/>
  <c r="K2071" i="7" a="1"/>
  <c r="K2071" i="7" s="1"/>
  <c r="T2059" i="7" a="1"/>
  <c r="T2059" i="7" s="1"/>
  <c r="K2059" i="7" a="1"/>
  <c r="K2059" i="7" s="1"/>
  <c r="T2047" i="7" a="1"/>
  <c r="T2047" i="7" s="1"/>
  <c r="K2047" i="7" a="1"/>
  <c r="K2047" i="7" s="1"/>
  <c r="T2035" i="7" a="1"/>
  <c r="T2035" i="7" s="1"/>
  <c r="K2035" i="7" a="1"/>
  <c r="K2035" i="7" s="1"/>
  <c r="T2023" i="7" a="1"/>
  <c r="T2023" i="7" s="1"/>
  <c r="K2023" i="7" a="1"/>
  <c r="K2023" i="7" s="1"/>
  <c r="T2011" i="7" a="1"/>
  <c r="T2011" i="7" s="1"/>
  <c r="K2011" i="7" a="1"/>
  <c r="K2011" i="7" s="1"/>
  <c r="T1999" i="7" a="1"/>
  <c r="T1999" i="7" s="1"/>
  <c r="K1999" i="7" a="1"/>
  <c r="K1999" i="7" s="1"/>
  <c r="T1987" i="7" a="1"/>
  <c r="T1987" i="7" s="1"/>
  <c r="K1987" i="7" a="1"/>
  <c r="K1987" i="7" s="1"/>
  <c r="T1975" i="7" a="1"/>
  <c r="T1975" i="7" s="1"/>
  <c r="K1975" i="7" a="1"/>
  <c r="K1975" i="7" s="1"/>
  <c r="T1963" i="7" a="1"/>
  <c r="T1963" i="7" s="1"/>
  <c r="K1963" i="7" a="1"/>
  <c r="K1963" i="7" s="1"/>
  <c r="T1951" i="7" a="1"/>
  <c r="T1951" i="7" s="1"/>
  <c r="K1951" i="7" a="1"/>
  <c r="K1951" i="7" s="1"/>
  <c r="T1939" i="7" a="1"/>
  <c r="T1939" i="7" s="1"/>
  <c r="K1939" i="7" a="1"/>
  <c r="K1939" i="7" s="1"/>
  <c r="T1927" i="7" a="1"/>
  <c r="T1927" i="7" s="1"/>
  <c r="K1927" i="7" a="1"/>
  <c r="K1927" i="7" s="1"/>
  <c r="T1915" i="7" a="1"/>
  <c r="T1915" i="7" s="1"/>
  <c r="K1915" i="7" a="1"/>
  <c r="K1915" i="7" s="1"/>
  <c r="T1903" i="7" a="1"/>
  <c r="T1903" i="7" s="1"/>
  <c r="K1903" i="7" a="1"/>
  <c r="K1903" i="7" s="1"/>
  <c r="T1891" i="7" a="1"/>
  <c r="T1891" i="7" s="1"/>
  <c r="K1891" i="7" a="1"/>
  <c r="K1891" i="7" s="1"/>
  <c r="T1879" i="7" a="1"/>
  <c r="T1879" i="7" s="1"/>
  <c r="K1879" i="7" a="1"/>
  <c r="K1879" i="7" s="1"/>
  <c r="T1867" i="7" a="1"/>
  <c r="T1867" i="7" s="1"/>
  <c r="K1867" i="7" a="1"/>
  <c r="K1867" i="7" s="1"/>
  <c r="T1855" i="7" a="1"/>
  <c r="T1855" i="7" s="1"/>
  <c r="K1855" i="7" a="1"/>
  <c r="K1855" i="7" s="1"/>
  <c r="T1843" i="7" a="1"/>
  <c r="T1843" i="7" s="1"/>
  <c r="K1843" i="7" a="1"/>
  <c r="K1843" i="7" s="1"/>
  <c r="T1831" i="7" a="1"/>
  <c r="T1831" i="7" s="1"/>
  <c r="K1831" i="7" a="1"/>
  <c r="K1831" i="7" s="1"/>
  <c r="T1819" i="7" a="1"/>
  <c r="T1819" i="7" s="1"/>
  <c r="K1819" i="7" a="1"/>
  <c r="K1819" i="7" s="1"/>
  <c r="T1807" i="7" a="1"/>
  <c r="T1807" i="7" s="1"/>
  <c r="K1807" i="7" a="1"/>
  <c r="K1807" i="7" s="1"/>
  <c r="T1795" i="7" a="1"/>
  <c r="T1795" i="7" s="1"/>
  <c r="K1795" i="7" a="1"/>
  <c r="K1795" i="7" s="1"/>
  <c r="T1783" i="7" a="1"/>
  <c r="T1783" i="7" s="1"/>
  <c r="K1783" i="7" a="1"/>
  <c r="K1783" i="7" s="1"/>
  <c r="T1771" i="7" a="1"/>
  <c r="T1771" i="7" s="1"/>
  <c r="K1771" i="7" a="1"/>
  <c r="K1771" i="7" s="1"/>
  <c r="T1759" i="7" a="1"/>
  <c r="T1759" i="7" s="1"/>
  <c r="K1759" i="7" a="1"/>
  <c r="K1759" i="7" s="1"/>
  <c r="T1747" i="7" a="1"/>
  <c r="T1747" i="7" s="1"/>
  <c r="K1747" i="7" a="1"/>
  <c r="K1747" i="7" s="1"/>
  <c r="T1735" i="7" a="1"/>
  <c r="T1735" i="7" s="1"/>
  <c r="K1735" i="7" a="1"/>
  <c r="K1735" i="7" s="1"/>
  <c r="T1723" i="7" a="1"/>
  <c r="T1723" i="7" s="1"/>
  <c r="K1723" i="7" a="1"/>
  <c r="K1723" i="7" s="1"/>
  <c r="T1711" i="7" a="1"/>
  <c r="T1711" i="7" s="1"/>
  <c r="K1711" i="7" a="1"/>
  <c r="K1711" i="7" s="1"/>
  <c r="T1699" i="7" a="1"/>
  <c r="T1699" i="7" s="1"/>
  <c r="K1699" i="7" a="1"/>
  <c r="K1699" i="7" s="1"/>
  <c r="T1687" i="7" a="1"/>
  <c r="T1687" i="7" s="1"/>
  <c r="K1687" i="7" a="1"/>
  <c r="K1687" i="7" s="1"/>
  <c r="T1675" i="7" a="1"/>
  <c r="T1675" i="7" s="1"/>
  <c r="K1675" i="7" a="1"/>
  <c r="K1675" i="7" s="1"/>
  <c r="T1663" i="7" a="1"/>
  <c r="T1663" i="7" s="1"/>
  <c r="K1663" i="7" a="1"/>
  <c r="K1663" i="7" s="1"/>
  <c r="T1651" i="7" a="1"/>
  <c r="T1651" i="7" s="1"/>
  <c r="K1651" i="7" a="1"/>
  <c r="K1651" i="7" s="1"/>
  <c r="T1639" i="7" a="1"/>
  <c r="T1639" i="7" s="1"/>
  <c r="K1639" i="7" a="1"/>
  <c r="K1639" i="7" s="1"/>
  <c r="T1627" i="7" a="1"/>
  <c r="T1627" i="7" s="1"/>
  <c r="K1627" i="7" a="1"/>
  <c r="K1627" i="7" s="1"/>
  <c r="T1615" i="7" a="1"/>
  <c r="T1615" i="7" s="1"/>
  <c r="K1615" i="7" a="1"/>
  <c r="K1615" i="7" s="1"/>
  <c r="T1603" i="7" a="1"/>
  <c r="T1603" i="7" s="1"/>
  <c r="K1603" i="7" a="1"/>
  <c r="K1603" i="7" s="1"/>
  <c r="T1591" i="7" a="1"/>
  <c r="T1591" i="7" s="1"/>
  <c r="K1591" i="7" a="1"/>
  <c r="K1591" i="7" s="1"/>
  <c r="T1579" i="7" a="1"/>
  <c r="T1579" i="7" s="1"/>
  <c r="K1579" i="7" a="1"/>
  <c r="K1579" i="7" s="1"/>
  <c r="T1567" i="7" a="1"/>
  <c r="T1567" i="7" s="1"/>
  <c r="K1567" i="7" a="1"/>
  <c r="K1567" i="7" s="1"/>
  <c r="T1555" i="7" a="1"/>
  <c r="T1555" i="7" s="1"/>
  <c r="K1555" i="7" a="1"/>
  <c r="K1555" i="7" s="1"/>
  <c r="T1543" i="7" a="1"/>
  <c r="T1543" i="7" s="1"/>
  <c r="K1543" i="7" a="1"/>
  <c r="K1543" i="7" s="1"/>
  <c r="T1531" i="7" a="1"/>
  <c r="T1531" i="7" s="1"/>
  <c r="K1531" i="7" a="1"/>
  <c r="K1531" i="7" s="1"/>
  <c r="T1519" i="7" a="1"/>
  <c r="T1519" i="7" s="1"/>
  <c r="K1519" i="7" a="1"/>
  <c r="K1519" i="7" s="1"/>
  <c r="T1507" i="7" a="1"/>
  <c r="T1507" i="7" s="1"/>
  <c r="K1507" i="7" a="1"/>
  <c r="K1507" i="7" s="1"/>
  <c r="T1495" i="7" a="1"/>
  <c r="T1495" i="7" s="1"/>
  <c r="K1495" i="7" a="1"/>
  <c r="K1495" i="7" s="1"/>
  <c r="T1483" i="7" a="1"/>
  <c r="T1483" i="7" s="1"/>
  <c r="K1483" i="7" a="1"/>
  <c r="K1483" i="7" s="1"/>
  <c r="T1471" i="7" a="1"/>
  <c r="T1471" i="7" s="1"/>
  <c r="K1471" i="7" a="1"/>
  <c r="K1471" i="7" s="1"/>
  <c r="T1459" i="7" a="1"/>
  <c r="T1459" i="7" s="1"/>
  <c r="K1459" i="7" a="1"/>
  <c r="K1459" i="7" s="1"/>
  <c r="T1447" i="7" a="1"/>
  <c r="T1447" i="7" s="1"/>
  <c r="K1447" i="7" a="1"/>
  <c r="K1447" i="7" s="1"/>
  <c r="T1435" i="7" a="1"/>
  <c r="T1435" i="7" s="1"/>
  <c r="K1435" i="7" a="1"/>
  <c r="K1435" i="7" s="1"/>
  <c r="T1423" i="7" a="1"/>
  <c r="T1423" i="7" s="1"/>
  <c r="K1423" i="7" a="1"/>
  <c r="K1423" i="7" s="1"/>
  <c r="T1411" i="7" a="1"/>
  <c r="T1411" i="7" s="1"/>
  <c r="K1411" i="7" a="1"/>
  <c r="K1411" i="7" s="1"/>
  <c r="T1399" i="7" a="1"/>
  <c r="T1399" i="7" s="1"/>
  <c r="K1399" i="7" a="1"/>
  <c r="K1399" i="7" s="1"/>
  <c r="T1387" i="7" a="1"/>
  <c r="T1387" i="7" s="1"/>
  <c r="K1387" i="7" a="1"/>
  <c r="K1387" i="7" s="1"/>
  <c r="T1375" i="7" a="1"/>
  <c r="T1375" i="7" s="1"/>
  <c r="K1375" i="7" a="1"/>
  <c r="K1375" i="7" s="1"/>
  <c r="T1363" i="7" a="1"/>
  <c r="T1363" i="7" s="1"/>
  <c r="K1363" i="7" a="1"/>
  <c r="K1363" i="7" s="1"/>
  <c r="T1351" i="7" a="1"/>
  <c r="T1351" i="7" s="1"/>
  <c r="K1351" i="7" a="1"/>
  <c r="K1351" i="7" s="1"/>
  <c r="T1339" i="7" a="1"/>
  <c r="T1339" i="7" s="1"/>
  <c r="K1339" i="7" a="1"/>
  <c r="K1339" i="7" s="1"/>
  <c r="T1327" i="7" a="1"/>
  <c r="T1327" i="7" s="1"/>
  <c r="K1327" i="7" a="1"/>
  <c r="K1327" i="7" s="1"/>
  <c r="T1315" i="7" a="1"/>
  <c r="T1315" i="7" s="1"/>
  <c r="K1315" i="7" a="1"/>
  <c r="K1315" i="7" s="1"/>
  <c r="T1303" i="7" a="1"/>
  <c r="T1303" i="7" s="1"/>
  <c r="K1303" i="7" a="1"/>
  <c r="K1303" i="7" s="1"/>
  <c r="T1291" i="7" a="1"/>
  <c r="T1291" i="7" s="1"/>
  <c r="K1291" i="7" a="1"/>
  <c r="K1291" i="7" s="1"/>
  <c r="T1279" i="7" a="1"/>
  <c r="T1279" i="7" s="1"/>
  <c r="K1279" i="7" a="1"/>
  <c r="K1279" i="7" s="1"/>
  <c r="T1267" i="7" a="1"/>
  <c r="T1267" i="7" s="1"/>
  <c r="K1267" i="7" a="1"/>
  <c r="K1267" i="7" s="1"/>
  <c r="T1255" i="7" a="1"/>
  <c r="T1255" i="7" s="1"/>
  <c r="K1255" i="7" a="1"/>
  <c r="K1255" i="7" s="1"/>
  <c r="T1243" i="7" a="1"/>
  <c r="T1243" i="7" s="1"/>
  <c r="K1243" i="7" a="1"/>
  <c r="K1243" i="7" s="1"/>
  <c r="T1231" i="7" a="1"/>
  <c r="T1231" i="7" s="1"/>
  <c r="K1231" i="7" a="1"/>
  <c r="K1231" i="7" s="1"/>
  <c r="T1219" i="7" a="1"/>
  <c r="T1219" i="7" s="1"/>
  <c r="K1219" i="7" a="1"/>
  <c r="K1219" i="7" s="1"/>
  <c r="T1207" i="7" a="1"/>
  <c r="T1207" i="7" s="1"/>
  <c r="K1207" i="7" a="1"/>
  <c r="K1207" i="7" s="1"/>
  <c r="T1195" i="7" a="1"/>
  <c r="T1195" i="7" s="1"/>
  <c r="K1195" i="7" a="1"/>
  <c r="K1195" i="7" s="1"/>
  <c r="T1183" i="7" a="1"/>
  <c r="T1183" i="7" s="1"/>
  <c r="K1183" i="7" a="1"/>
  <c r="K1183" i="7" s="1"/>
  <c r="T1171" i="7" a="1"/>
  <c r="T1171" i="7" s="1"/>
  <c r="K1171" i="7" a="1"/>
  <c r="K1171" i="7" s="1"/>
  <c r="T1159" i="7" a="1"/>
  <c r="T1159" i="7" s="1"/>
  <c r="K1159" i="7" a="1"/>
  <c r="K1159" i="7" s="1"/>
  <c r="T1147" i="7" a="1"/>
  <c r="T1147" i="7" s="1"/>
  <c r="K1147" i="7" a="1"/>
  <c r="K1147" i="7" s="1"/>
  <c r="T1135" i="7" a="1"/>
  <c r="T1135" i="7" s="1"/>
  <c r="K1135" i="7" a="1"/>
  <c r="T1123" i="7" a="1"/>
  <c r="T1123" i="7" s="1"/>
  <c r="K1123" i="7" a="1"/>
  <c r="K1123" i="7" s="1"/>
  <c r="T1111" i="7" a="1"/>
  <c r="T1111" i="7" s="1"/>
  <c r="K1111" i="7" a="1"/>
  <c r="K1111" i="7" s="1"/>
  <c r="T1099" i="7" a="1"/>
  <c r="T1099" i="7" s="1"/>
  <c r="K1099" i="7" a="1"/>
  <c r="K1099" i="7" s="1"/>
  <c r="T1087" i="7" a="1"/>
  <c r="T1087" i="7" s="1"/>
  <c r="K1087" i="7" a="1"/>
  <c r="K1087" i="7" s="1"/>
  <c r="T1075" i="7" a="1"/>
  <c r="T1075" i="7" s="1"/>
  <c r="K1075" i="7" a="1"/>
  <c r="K1075" i="7" s="1"/>
  <c r="T1063" i="7" a="1"/>
  <c r="T1063" i="7" s="1"/>
  <c r="K1063" i="7" a="1"/>
  <c r="K1063" i="7" s="1"/>
  <c r="T1051" i="7" a="1"/>
  <c r="T1051" i="7" s="1"/>
  <c r="K1051" i="7" a="1"/>
  <c r="K1051" i="7" s="1"/>
  <c r="T1039" i="7" a="1"/>
  <c r="T1039" i="7" s="1"/>
  <c r="K1039" i="7" a="1"/>
  <c r="K1039" i="7" s="1"/>
  <c r="T1027" i="7" a="1"/>
  <c r="T1027" i="7" s="1"/>
  <c r="K1027" i="7" a="1"/>
  <c r="K1027" i="7" s="1"/>
  <c r="T1015" i="7" a="1"/>
  <c r="T1015" i="7" s="1"/>
  <c r="K1015" i="7" a="1"/>
  <c r="K1015" i="7" s="1"/>
  <c r="T1003" i="7" a="1"/>
  <c r="T1003" i="7" s="1"/>
  <c r="K1003" i="7" a="1"/>
  <c r="K1003" i="7" s="1"/>
  <c r="T991" i="7" a="1"/>
  <c r="T991" i="7" s="1"/>
  <c r="K991" i="7" a="1"/>
  <c r="K991" i="7" s="1"/>
  <c r="T979" i="7" a="1"/>
  <c r="T979" i="7" s="1"/>
  <c r="K979" i="7" a="1"/>
  <c r="K979" i="7" s="1"/>
  <c r="T967" i="7" a="1"/>
  <c r="T967" i="7" s="1"/>
  <c r="K967" i="7" a="1"/>
  <c r="K967" i="7" s="1"/>
  <c r="T955" i="7" a="1"/>
  <c r="T955" i="7" s="1"/>
  <c r="K955" i="7" a="1"/>
  <c r="K955" i="7" s="1"/>
  <c r="T943" i="7" a="1"/>
  <c r="T943" i="7" s="1"/>
  <c r="K943" i="7" a="1"/>
  <c r="K943" i="7" s="1"/>
  <c r="T931" i="7" a="1"/>
  <c r="T931" i="7" s="1"/>
  <c r="K931" i="7" a="1"/>
  <c r="K931" i="7" s="1"/>
  <c r="T919" i="7" a="1"/>
  <c r="T919" i="7" s="1"/>
  <c r="K919" i="7" a="1"/>
  <c r="K919" i="7" s="1"/>
  <c r="T907" i="7" a="1"/>
  <c r="T907" i="7" s="1"/>
  <c r="K907" i="7" a="1"/>
  <c r="K907" i="7" s="1"/>
  <c r="T895" i="7" a="1"/>
  <c r="T895" i="7" s="1"/>
  <c r="K895" i="7" a="1"/>
  <c r="K895" i="7" s="1"/>
  <c r="T883" i="7" a="1"/>
  <c r="T883" i="7" s="1"/>
  <c r="K883" i="7" a="1"/>
  <c r="K883" i="7" s="1"/>
  <c r="T871" i="7" a="1"/>
  <c r="T871" i="7" s="1"/>
  <c r="K871" i="7" a="1"/>
  <c r="K871" i="7" s="1"/>
  <c r="T859" i="7" a="1"/>
  <c r="T859" i="7" s="1"/>
  <c r="K859" i="7" a="1"/>
  <c r="K859" i="7" s="1"/>
  <c r="T847" i="7" a="1"/>
  <c r="T847" i="7" s="1"/>
  <c r="K847" i="7" a="1"/>
  <c r="K847" i="7" s="1"/>
  <c r="T835" i="7" a="1"/>
  <c r="T835" i="7" s="1"/>
  <c r="K835" i="7" a="1"/>
  <c r="K835" i="7" s="1"/>
  <c r="T823" i="7" a="1"/>
  <c r="T823" i="7" s="1"/>
  <c r="K823" i="7" a="1"/>
  <c r="K823" i="7" s="1"/>
  <c r="T811" i="7" a="1"/>
  <c r="T811" i="7" s="1"/>
  <c r="K811" i="7" a="1"/>
  <c r="K811" i="7" s="1"/>
  <c r="T799" i="7" a="1"/>
  <c r="T799" i="7" s="1"/>
  <c r="K799" i="7" a="1"/>
  <c r="K799" i="7" s="1"/>
  <c r="T787" i="7" a="1"/>
  <c r="T787" i="7" s="1"/>
  <c r="K787" i="7" a="1"/>
  <c r="K787" i="7" s="1"/>
  <c r="T775" i="7" a="1"/>
  <c r="T775" i="7" s="1"/>
  <c r="K775" i="7" a="1"/>
  <c r="K775" i="7" s="1"/>
  <c r="T763" i="7" a="1"/>
  <c r="T763" i="7" s="1"/>
  <c r="K763" i="7" a="1"/>
  <c r="K763" i="7" s="1"/>
  <c r="T751" i="7" a="1"/>
  <c r="T751" i="7" s="1"/>
  <c r="K751" i="7" a="1"/>
  <c r="K751" i="7" s="1"/>
  <c r="T739" i="7" a="1"/>
  <c r="T739" i="7" s="1"/>
  <c r="K739" i="7" a="1"/>
  <c r="K739" i="7" s="1"/>
  <c r="T727" i="7" a="1"/>
  <c r="T727" i="7" s="1"/>
  <c r="K727" i="7" a="1"/>
  <c r="K727" i="7" s="1"/>
  <c r="T715" i="7" a="1"/>
  <c r="T715" i="7" s="1"/>
  <c r="K715" i="7" a="1"/>
  <c r="K715" i="7" s="1"/>
  <c r="T703" i="7" a="1"/>
  <c r="T703" i="7" s="1"/>
  <c r="K703" i="7" a="1"/>
  <c r="K703" i="7" s="1"/>
  <c r="T691" i="7" a="1"/>
  <c r="T691" i="7" s="1"/>
  <c r="K691" i="7" a="1"/>
  <c r="K691" i="7" s="1"/>
  <c r="T679" i="7" a="1"/>
  <c r="T679" i="7" s="1"/>
  <c r="K679" i="7" a="1"/>
  <c r="K679" i="7" s="1"/>
  <c r="T667" i="7" a="1"/>
  <c r="T667" i="7" s="1"/>
  <c r="K667" i="7" a="1"/>
  <c r="K667" i="7" s="1"/>
  <c r="T655" i="7" a="1"/>
  <c r="T655" i="7" s="1"/>
  <c r="K655" i="7" a="1"/>
  <c r="K655" i="7" s="1"/>
  <c r="T643" i="7" a="1"/>
  <c r="T643" i="7" s="1"/>
  <c r="K643" i="7" a="1"/>
  <c r="K643" i="7" s="1"/>
  <c r="T631" i="7" a="1"/>
  <c r="T631" i="7" s="1"/>
  <c r="K631" i="7" a="1"/>
  <c r="K631" i="7" s="1"/>
  <c r="T619" i="7" a="1"/>
  <c r="T619" i="7" s="1"/>
  <c r="K619" i="7" a="1"/>
  <c r="K619" i="7" s="1"/>
  <c r="T607" i="7" a="1"/>
  <c r="T607" i="7" s="1"/>
  <c r="K607" i="7" a="1"/>
  <c r="K607" i="7" s="1"/>
  <c r="T595" i="7" a="1"/>
  <c r="T595" i="7" s="1"/>
  <c r="K595" i="7" a="1"/>
  <c r="K595" i="7" s="1"/>
  <c r="T583" i="7" a="1"/>
  <c r="T583" i="7" s="1"/>
  <c r="K583" i="7" a="1"/>
  <c r="K583" i="7" s="1"/>
  <c r="T571" i="7" a="1"/>
  <c r="T571" i="7" s="1"/>
  <c r="K571" i="7" a="1"/>
  <c r="K571" i="7" s="1"/>
  <c r="T559" i="7" a="1"/>
  <c r="T559" i="7" s="1"/>
  <c r="K559" i="7" a="1"/>
  <c r="K559" i="7" s="1"/>
  <c r="T547" i="7" a="1"/>
  <c r="T547" i="7" s="1"/>
  <c r="K547" i="7" a="1"/>
  <c r="K547" i="7" s="1"/>
  <c r="T535" i="7" a="1"/>
  <c r="T535" i="7" s="1"/>
  <c r="K535" i="7" a="1"/>
  <c r="K535" i="7" s="1"/>
  <c r="T523" i="7" a="1"/>
  <c r="T523" i="7" s="1"/>
  <c r="K523" i="7" a="1"/>
  <c r="K523" i="7" s="1"/>
  <c r="T511" i="7" a="1"/>
  <c r="T511" i="7" s="1"/>
  <c r="K511" i="7" a="1"/>
  <c r="K511" i="7" s="1"/>
  <c r="T499" i="7" a="1"/>
  <c r="T499" i="7" s="1"/>
  <c r="K499" i="7" a="1"/>
  <c r="K499" i="7" s="1"/>
  <c r="T487" i="7" a="1"/>
  <c r="T487" i="7" s="1"/>
  <c r="K487" i="7" a="1"/>
  <c r="K487" i="7" s="1"/>
  <c r="T475" i="7" a="1"/>
  <c r="T475" i="7" s="1"/>
  <c r="K475" i="7" a="1"/>
  <c r="K475" i="7" s="1"/>
  <c r="T463" i="7" a="1"/>
  <c r="T463" i="7" s="1"/>
  <c r="K463" i="7" a="1"/>
  <c r="K463" i="7" s="1"/>
  <c r="T451" i="7" a="1"/>
  <c r="T451" i="7" s="1"/>
  <c r="K451" i="7" a="1"/>
  <c r="K451" i="7" s="1"/>
  <c r="T439" i="7" a="1"/>
  <c r="T439" i="7" s="1"/>
  <c r="K439" i="7" a="1"/>
  <c r="K439" i="7" s="1"/>
  <c r="T427" i="7" a="1"/>
  <c r="T427" i="7" s="1"/>
  <c r="K427" i="7" a="1"/>
  <c r="K427" i="7" s="1"/>
  <c r="T415" i="7" a="1"/>
  <c r="T415" i="7" s="1"/>
  <c r="K415" i="7" a="1"/>
  <c r="K415" i="7" s="1"/>
  <c r="T403" i="7" a="1"/>
  <c r="T403" i="7" s="1"/>
  <c r="K403" i="7" a="1"/>
  <c r="K403" i="7" s="1"/>
  <c r="T391" i="7" a="1"/>
  <c r="T391" i="7" s="1"/>
  <c r="K391" i="7" a="1"/>
  <c r="K391" i="7" s="1"/>
  <c r="T379" i="7" a="1"/>
  <c r="T379" i="7" s="1"/>
  <c r="K379" i="7" a="1"/>
  <c r="K379" i="7" s="1"/>
  <c r="T367" i="7" a="1"/>
  <c r="T367" i="7" s="1"/>
  <c r="K367" i="7" a="1"/>
  <c r="K367" i="7" s="1"/>
  <c r="T355" i="7" a="1"/>
  <c r="T355" i="7" s="1"/>
  <c r="K355" i="7" a="1"/>
  <c r="K355" i="7" s="1"/>
  <c r="T343" i="7" a="1"/>
  <c r="T343" i="7" s="1"/>
  <c r="K343" i="7" a="1"/>
  <c r="K343" i="7" s="1"/>
  <c r="T331" i="7" a="1"/>
  <c r="T331" i="7" s="1"/>
  <c r="K331" i="7" a="1"/>
  <c r="K331" i="7" s="1"/>
  <c r="T319" i="7" a="1"/>
  <c r="T319" i="7" s="1"/>
  <c r="K319" i="7" a="1"/>
  <c r="K319" i="7" s="1"/>
  <c r="T307" i="7" a="1"/>
  <c r="T307" i="7" s="1"/>
  <c r="K307" i="7" a="1"/>
  <c r="K307" i="7" s="1"/>
  <c r="T295" i="7" a="1"/>
  <c r="T295" i="7" s="1"/>
  <c r="K295" i="7" a="1"/>
  <c r="K295" i="7" s="1"/>
  <c r="T283" i="7" a="1"/>
  <c r="T283" i="7" s="1"/>
  <c r="K283" i="7" a="1"/>
  <c r="K283" i="7" s="1"/>
  <c r="T271" i="7" a="1"/>
  <c r="T271" i="7" s="1"/>
  <c r="K271" i="7" a="1"/>
  <c r="K271" i="7" s="1"/>
  <c r="T259" i="7" a="1"/>
  <c r="T259" i="7" s="1"/>
  <c r="K259" i="7" a="1"/>
  <c r="K259" i="7" s="1"/>
  <c r="T247" i="7" a="1"/>
  <c r="T247" i="7" s="1"/>
  <c r="K247" i="7" a="1"/>
  <c r="K247" i="7" s="1"/>
  <c r="T235" i="7" a="1"/>
  <c r="T235" i="7" s="1"/>
  <c r="K235" i="7" a="1"/>
  <c r="K235" i="7" s="1"/>
  <c r="T223" i="7" a="1"/>
  <c r="T223" i="7" s="1"/>
  <c r="K223" i="7" a="1"/>
  <c r="K223" i="7" s="1"/>
  <c r="T211" i="7" a="1"/>
  <c r="T211" i="7" s="1"/>
  <c r="K211" i="7" a="1"/>
  <c r="K211" i="7" s="1"/>
  <c r="T199" i="7" a="1"/>
  <c r="T199" i="7" s="1"/>
  <c r="K199" i="7" a="1"/>
  <c r="K199" i="7" s="1"/>
  <c r="T187" i="7" a="1"/>
  <c r="T187" i="7" s="1"/>
  <c r="K187" i="7" a="1"/>
  <c r="K187" i="7" s="1"/>
  <c r="T175" i="7" a="1"/>
  <c r="T175" i="7" s="1"/>
  <c r="K175" i="7" a="1"/>
  <c r="K175" i="7" s="1"/>
  <c r="T163" i="7" a="1"/>
  <c r="T163" i="7" s="1"/>
  <c r="K163" i="7" a="1"/>
  <c r="K163" i="7" s="1"/>
  <c r="T151" i="7" a="1"/>
  <c r="T151" i="7" s="1"/>
  <c r="K151" i="7" a="1"/>
  <c r="K151" i="7" s="1"/>
  <c r="T139" i="7" a="1"/>
  <c r="T139" i="7" s="1"/>
  <c r="K139" i="7" a="1"/>
  <c r="K139" i="7" s="1"/>
  <c r="T127" i="7" a="1"/>
  <c r="T127" i="7" s="1"/>
  <c r="K127" i="7" a="1"/>
  <c r="K127" i="7" s="1"/>
  <c r="T115" i="7" a="1"/>
  <c r="T115" i="7" s="1"/>
  <c r="K115" i="7" a="1"/>
  <c r="K115" i="7" s="1"/>
  <c r="T103" i="7" a="1"/>
  <c r="T103" i="7" s="1"/>
  <c r="K103" i="7" a="1"/>
  <c r="K103" i="7" s="1"/>
  <c r="T91" i="7" a="1"/>
  <c r="T91" i="7" s="1"/>
  <c r="K91" i="7" a="1"/>
  <c r="K91" i="7" s="1"/>
  <c r="T79" i="7" a="1"/>
  <c r="T79" i="7" s="1"/>
  <c r="K79" i="7" a="1"/>
  <c r="K79" i="7" s="1"/>
  <c r="T67" i="7" a="1"/>
  <c r="T67" i="7" s="1"/>
  <c r="K67" i="7" a="1"/>
  <c r="K67" i="7" s="1"/>
  <c r="T55" i="7" a="1"/>
  <c r="T55" i="7" s="1"/>
  <c r="K55" i="7" a="1"/>
  <c r="K55" i="7" s="1"/>
  <c r="T43" i="7" a="1"/>
  <c r="T43" i="7" s="1"/>
  <c r="K43" i="7" a="1"/>
  <c r="K43" i="7" s="1"/>
  <c r="T31" i="7" a="1"/>
  <c r="T31" i="7" s="1"/>
  <c r="K31" i="7" a="1"/>
  <c r="K31" i="7" s="1"/>
  <c r="T19" i="7" a="1"/>
  <c r="T19" i="7" s="1"/>
  <c r="K19" i="7" a="1"/>
  <c r="K19" i="7" s="1"/>
  <c r="T7" i="7" a="1"/>
  <c r="T7" i="7" s="1"/>
  <c r="K7" i="7" a="1"/>
  <c r="K7" i="7" s="1"/>
  <c r="T1436" i="7" a="1"/>
  <c r="T1436" i="7" s="1"/>
  <c r="K1436" i="7" a="1"/>
  <c r="K1436" i="7" s="1"/>
  <c r="T3" i="7" a="1"/>
  <c r="T3" i="7" s="1"/>
  <c r="K3" i="7" a="1"/>
  <c r="T2682" i="7" a="1"/>
  <c r="T2682" i="7" s="1"/>
  <c r="K2682" i="7" a="1"/>
  <c r="K2682" i="7" s="1"/>
  <c r="T2670" i="7" a="1"/>
  <c r="T2670" i="7" s="1"/>
  <c r="K2670" i="7" a="1"/>
  <c r="K2670" i="7" s="1"/>
  <c r="T2658" i="7" a="1"/>
  <c r="T2658" i="7" s="1"/>
  <c r="K2658" i="7" a="1"/>
  <c r="K2658" i="7" s="1"/>
  <c r="T2646" i="7" a="1"/>
  <c r="T2646" i="7" s="1"/>
  <c r="K2646" i="7" a="1"/>
  <c r="K2646" i="7" s="1"/>
  <c r="T2634" i="7" a="1"/>
  <c r="T2634" i="7" s="1"/>
  <c r="K2634" i="7" a="1"/>
  <c r="K2634" i="7" s="1"/>
  <c r="T2622" i="7" a="1"/>
  <c r="T2622" i="7" s="1"/>
  <c r="K2622" i="7" a="1"/>
  <c r="K2622" i="7" s="1"/>
  <c r="T2610" i="7" a="1"/>
  <c r="T2610" i="7" s="1"/>
  <c r="K2610" i="7" a="1"/>
  <c r="K2610" i="7" s="1"/>
  <c r="T2598" i="7" a="1"/>
  <c r="T2598" i="7" s="1"/>
  <c r="K2598" i="7" a="1"/>
  <c r="K2598" i="7" s="1"/>
  <c r="T2586" i="7" a="1"/>
  <c r="T2586" i="7" s="1"/>
  <c r="K2586" i="7" a="1"/>
  <c r="K2586" i="7" s="1"/>
  <c r="T2574" i="7" a="1"/>
  <c r="T2574" i="7" s="1"/>
  <c r="K2574" i="7" a="1"/>
  <c r="K2574" i="7" s="1"/>
  <c r="T2562" i="7" a="1"/>
  <c r="T2562" i="7" s="1"/>
  <c r="K2562" i="7" a="1"/>
  <c r="K2562" i="7" s="1"/>
  <c r="T2550" i="7" a="1"/>
  <c r="T2550" i="7" s="1"/>
  <c r="K2550" i="7" a="1"/>
  <c r="K2550" i="7" s="1"/>
  <c r="T2538" i="7" a="1"/>
  <c r="T2538" i="7" s="1"/>
  <c r="K2538" i="7" a="1"/>
  <c r="K2538" i="7" s="1"/>
  <c r="T2526" i="7" a="1"/>
  <c r="T2526" i="7" s="1"/>
  <c r="K2526" i="7" a="1"/>
  <c r="K2526" i="7" s="1"/>
  <c r="T2514" i="7" a="1"/>
  <c r="T2514" i="7" s="1"/>
  <c r="K2514" i="7" a="1"/>
  <c r="K2514" i="7" s="1"/>
  <c r="T2502" i="7" a="1"/>
  <c r="T2502" i="7" s="1"/>
  <c r="K2502" i="7" a="1"/>
  <c r="K2502" i="7" s="1"/>
  <c r="T2490" i="7" a="1"/>
  <c r="T2490" i="7" s="1"/>
  <c r="K2490" i="7" a="1"/>
  <c r="K2490" i="7" s="1"/>
  <c r="T2478" i="7" a="1"/>
  <c r="T2478" i="7" s="1"/>
  <c r="K2478" i="7" a="1"/>
  <c r="K2478" i="7" s="1"/>
  <c r="T2466" i="7" a="1"/>
  <c r="T2466" i="7" s="1"/>
  <c r="K2466" i="7" a="1"/>
  <c r="K2466" i="7" s="1"/>
  <c r="T2454" i="7" a="1"/>
  <c r="T2454" i="7" s="1"/>
  <c r="K2454" i="7" a="1"/>
  <c r="K2454" i="7" s="1"/>
  <c r="T2442" i="7" a="1"/>
  <c r="T2442" i="7" s="1"/>
  <c r="K2442" i="7" a="1"/>
  <c r="K2442" i="7" s="1"/>
  <c r="T2430" i="7" a="1"/>
  <c r="T2430" i="7" s="1"/>
  <c r="K2430" i="7" a="1"/>
  <c r="K2430" i="7" s="1"/>
  <c r="T2418" i="7" a="1"/>
  <c r="T2418" i="7" s="1"/>
  <c r="K2418" i="7" a="1"/>
  <c r="K2418" i="7" s="1"/>
  <c r="T2406" i="7" a="1"/>
  <c r="T2406" i="7" s="1"/>
  <c r="K2406" i="7" a="1"/>
  <c r="K2406" i="7" s="1"/>
  <c r="T2394" i="7" a="1"/>
  <c r="T2394" i="7" s="1"/>
  <c r="K2394" i="7" a="1"/>
  <c r="K2394" i="7" s="1"/>
  <c r="T2382" i="7" a="1"/>
  <c r="T2382" i="7" s="1"/>
  <c r="K2382" i="7" a="1"/>
  <c r="K2382" i="7" s="1"/>
  <c r="T2370" i="7" a="1"/>
  <c r="T2370" i="7" s="1"/>
  <c r="K2370" i="7" a="1"/>
  <c r="K2370" i="7" s="1"/>
  <c r="T2358" i="7" a="1"/>
  <c r="T2358" i="7" s="1"/>
  <c r="K2358" i="7" a="1"/>
  <c r="K2358" i="7" s="1"/>
  <c r="T2346" i="7" a="1"/>
  <c r="T2346" i="7" s="1"/>
  <c r="K2346" i="7" a="1"/>
  <c r="K2346" i="7" s="1"/>
  <c r="T2334" i="7" a="1"/>
  <c r="T2334" i="7" s="1"/>
  <c r="K2334" i="7" a="1"/>
  <c r="K2334" i="7" s="1"/>
  <c r="T2322" i="7" a="1"/>
  <c r="T2322" i="7" s="1"/>
  <c r="K2322" i="7" a="1"/>
  <c r="K2322" i="7" s="1"/>
  <c r="T2310" i="7" a="1"/>
  <c r="T2310" i="7" s="1"/>
  <c r="K2310" i="7" a="1"/>
  <c r="K2310" i="7" s="1"/>
  <c r="T2298" i="7" a="1"/>
  <c r="T2298" i="7" s="1"/>
  <c r="K2298" i="7" a="1"/>
  <c r="K2298" i="7" s="1"/>
  <c r="T2286" i="7" a="1"/>
  <c r="T2286" i="7" s="1"/>
  <c r="K2286" i="7" a="1"/>
  <c r="K2286" i="7" s="1"/>
  <c r="T2274" i="7" a="1"/>
  <c r="T2274" i="7" s="1"/>
  <c r="K2274" i="7" a="1"/>
  <c r="K2274" i="7" s="1"/>
  <c r="T2262" i="7" a="1"/>
  <c r="T2262" i="7" s="1"/>
  <c r="K2262" i="7" a="1"/>
  <c r="K2262" i="7" s="1"/>
  <c r="T2250" i="7" a="1"/>
  <c r="T2250" i="7" s="1"/>
  <c r="K2250" i="7" a="1"/>
  <c r="K2250" i="7" s="1"/>
  <c r="T2238" i="7" a="1"/>
  <c r="T2238" i="7" s="1"/>
  <c r="K2238" i="7" a="1"/>
  <c r="K2238" i="7" s="1"/>
  <c r="T2226" i="7" a="1"/>
  <c r="T2226" i="7" s="1"/>
  <c r="K2226" i="7" a="1"/>
  <c r="K2226" i="7" s="1"/>
  <c r="T2214" i="7" a="1"/>
  <c r="T2214" i="7" s="1"/>
  <c r="K2214" i="7" a="1"/>
  <c r="K2214" i="7" s="1"/>
  <c r="T2202" i="7" a="1"/>
  <c r="T2202" i="7" s="1"/>
  <c r="K2202" i="7" a="1"/>
  <c r="K2202" i="7" s="1"/>
  <c r="T2190" i="7" a="1"/>
  <c r="T2190" i="7" s="1"/>
  <c r="K2190" i="7" a="1"/>
  <c r="K2190" i="7" s="1"/>
  <c r="T2178" i="7" a="1"/>
  <c r="T2178" i="7" s="1"/>
  <c r="K2178" i="7" a="1"/>
  <c r="K2178" i="7" s="1"/>
  <c r="T2166" i="7" a="1"/>
  <c r="T2166" i="7" s="1"/>
  <c r="K2166" i="7" a="1"/>
  <c r="K2166" i="7" s="1"/>
  <c r="T2154" i="7" a="1"/>
  <c r="T2154" i="7" s="1"/>
  <c r="K2154" i="7" a="1"/>
  <c r="K2154" i="7" s="1"/>
  <c r="T2142" i="7" a="1"/>
  <c r="T2142" i="7" s="1"/>
  <c r="K2142" i="7" a="1"/>
  <c r="K2142" i="7" s="1"/>
  <c r="T2130" i="7" a="1"/>
  <c r="T2130" i="7" s="1"/>
  <c r="K2130" i="7" a="1"/>
  <c r="K2130" i="7" s="1"/>
  <c r="T2118" i="7" a="1"/>
  <c r="T2118" i="7" s="1"/>
  <c r="K2118" i="7" a="1"/>
  <c r="K2118" i="7" s="1"/>
  <c r="T2106" i="7" a="1"/>
  <c r="T2106" i="7" s="1"/>
  <c r="K2106" i="7" a="1"/>
  <c r="K2106" i="7" s="1"/>
  <c r="T2094" i="7" a="1"/>
  <c r="T2094" i="7" s="1"/>
  <c r="K2094" i="7" a="1"/>
  <c r="K2094" i="7" s="1"/>
  <c r="T2082" i="7" a="1"/>
  <c r="T2082" i="7" s="1"/>
  <c r="K2082" i="7" a="1"/>
  <c r="K2082" i="7" s="1"/>
  <c r="T2070" i="7" a="1"/>
  <c r="T2070" i="7" s="1"/>
  <c r="K2070" i="7" a="1"/>
  <c r="K2070" i="7" s="1"/>
  <c r="T2058" i="7" a="1"/>
  <c r="T2058" i="7" s="1"/>
  <c r="K2058" i="7" a="1"/>
  <c r="K2058" i="7" s="1"/>
  <c r="T2046" i="7" a="1"/>
  <c r="T2046" i="7" s="1"/>
  <c r="K2046" i="7" a="1"/>
  <c r="K2046" i="7" s="1"/>
  <c r="T2034" i="7" a="1"/>
  <c r="T2034" i="7" s="1"/>
  <c r="K2034" i="7" a="1"/>
  <c r="K2034" i="7" s="1"/>
  <c r="T2022" i="7" a="1"/>
  <c r="T2022" i="7" s="1"/>
  <c r="K2022" i="7" a="1"/>
  <c r="K2022" i="7" s="1"/>
  <c r="T2010" i="7" a="1"/>
  <c r="T2010" i="7" s="1"/>
  <c r="K2010" i="7" a="1"/>
  <c r="K2010" i="7" s="1"/>
  <c r="T1998" i="7" a="1"/>
  <c r="T1998" i="7" s="1"/>
  <c r="K1998" i="7" a="1"/>
  <c r="K1998" i="7" s="1"/>
  <c r="T1986" i="7" a="1"/>
  <c r="T1986" i="7" s="1"/>
  <c r="K1986" i="7" a="1"/>
  <c r="K1986" i="7" s="1"/>
  <c r="T1974" i="7" a="1"/>
  <c r="T1974" i="7" s="1"/>
  <c r="K1974" i="7" a="1"/>
  <c r="K1974" i="7" s="1"/>
  <c r="T1962" i="7" a="1"/>
  <c r="T1962" i="7" s="1"/>
  <c r="K1962" i="7" a="1"/>
  <c r="K1962" i="7" s="1"/>
  <c r="T1950" i="7" a="1"/>
  <c r="T1950" i="7" s="1"/>
  <c r="K1950" i="7" a="1"/>
  <c r="K1950" i="7" s="1"/>
  <c r="T1938" i="7" a="1"/>
  <c r="T1938" i="7" s="1"/>
  <c r="K1938" i="7" a="1"/>
  <c r="K1938" i="7" s="1"/>
  <c r="T1926" i="7" a="1"/>
  <c r="T1926" i="7" s="1"/>
  <c r="K1926" i="7" a="1"/>
  <c r="K1926" i="7" s="1"/>
  <c r="T1914" i="7" a="1"/>
  <c r="T1914" i="7" s="1"/>
  <c r="K1914" i="7" a="1"/>
  <c r="K1914" i="7" s="1"/>
  <c r="T1902" i="7" a="1"/>
  <c r="T1902" i="7" s="1"/>
  <c r="K1902" i="7" a="1"/>
  <c r="K1902" i="7" s="1"/>
  <c r="T1890" i="7" a="1"/>
  <c r="T1890" i="7" s="1"/>
  <c r="K1890" i="7" a="1"/>
  <c r="K1890" i="7" s="1"/>
  <c r="T1878" i="7" a="1"/>
  <c r="T1878" i="7" s="1"/>
  <c r="K1878" i="7" a="1"/>
  <c r="K1878" i="7" s="1"/>
  <c r="T1866" i="7" a="1"/>
  <c r="T1866" i="7" s="1"/>
  <c r="K1866" i="7" a="1"/>
  <c r="K1866" i="7" s="1"/>
  <c r="T1854" i="7" a="1"/>
  <c r="T1854" i="7" s="1"/>
  <c r="K1854" i="7" a="1"/>
  <c r="K1854" i="7" s="1"/>
  <c r="T1842" i="7" a="1"/>
  <c r="T1842" i="7" s="1"/>
  <c r="K1842" i="7" a="1"/>
  <c r="K1842" i="7" s="1"/>
  <c r="T1830" i="7" a="1"/>
  <c r="T1830" i="7" s="1"/>
  <c r="K1830" i="7" a="1"/>
  <c r="K1830" i="7" s="1"/>
  <c r="T1818" i="7" a="1"/>
  <c r="T1818" i="7" s="1"/>
  <c r="K1818" i="7" a="1"/>
  <c r="K1818" i="7" s="1"/>
  <c r="T1806" i="7" a="1"/>
  <c r="T1806" i="7" s="1"/>
  <c r="K1806" i="7" a="1"/>
  <c r="K1806" i="7" s="1"/>
  <c r="T1794" i="7" a="1"/>
  <c r="T1794" i="7" s="1"/>
  <c r="K1794" i="7" a="1"/>
  <c r="K1794" i="7" s="1"/>
  <c r="T1782" i="7" a="1"/>
  <c r="T1782" i="7" s="1"/>
  <c r="K1782" i="7" a="1"/>
  <c r="K1782" i="7" s="1"/>
  <c r="T1770" i="7" a="1"/>
  <c r="T1770" i="7" s="1"/>
  <c r="K1770" i="7" a="1"/>
  <c r="K1770" i="7" s="1"/>
  <c r="T1758" i="7" a="1"/>
  <c r="T1758" i="7" s="1"/>
  <c r="K1758" i="7" a="1"/>
  <c r="K1758" i="7" s="1"/>
  <c r="T1746" i="7" a="1"/>
  <c r="T1746" i="7" s="1"/>
  <c r="K1746" i="7" a="1"/>
  <c r="K1746" i="7" s="1"/>
  <c r="T1734" i="7" a="1"/>
  <c r="T1734" i="7" s="1"/>
  <c r="K1734" i="7" a="1"/>
  <c r="K1734" i="7" s="1"/>
  <c r="T1722" i="7" a="1"/>
  <c r="T1722" i="7" s="1"/>
  <c r="K1722" i="7" a="1"/>
  <c r="K1722" i="7" s="1"/>
  <c r="T1710" i="7" a="1"/>
  <c r="T1710" i="7" s="1"/>
  <c r="K1710" i="7" a="1"/>
  <c r="K1710" i="7" s="1"/>
  <c r="T1698" i="7" a="1"/>
  <c r="T1698" i="7" s="1"/>
  <c r="K1698" i="7" a="1"/>
  <c r="K1698" i="7" s="1"/>
  <c r="T1686" i="7" a="1"/>
  <c r="T1686" i="7" s="1"/>
  <c r="K1686" i="7" a="1"/>
  <c r="K1686" i="7" s="1"/>
  <c r="T1674" i="7" a="1"/>
  <c r="T1674" i="7" s="1"/>
  <c r="K1674" i="7" a="1"/>
  <c r="K1674" i="7" s="1"/>
  <c r="T1662" i="7" a="1"/>
  <c r="T1662" i="7" s="1"/>
  <c r="K1662" i="7" a="1"/>
  <c r="K1662" i="7" s="1"/>
  <c r="T1650" i="7" a="1"/>
  <c r="T1650" i="7" s="1"/>
  <c r="K1650" i="7" a="1"/>
  <c r="K1650" i="7" s="1"/>
  <c r="T1638" i="7" a="1"/>
  <c r="T1638" i="7" s="1"/>
  <c r="K1638" i="7" a="1"/>
  <c r="K1638" i="7" s="1"/>
  <c r="T1626" i="7" a="1"/>
  <c r="T1626" i="7" s="1"/>
  <c r="K1626" i="7" a="1"/>
  <c r="K1626" i="7" s="1"/>
  <c r="T1614" i="7" a="1"/>
  <c r="T1614" i="7" s="1"/>
  <c r="K1614" i="7" a="1"/>
  <c r="K1614" i="7" s="1"/>
  <c r="T1602" i="7" a="1"/>
  <c r="T1602" i="7" s="1"/>
  <c r="K1602" i="7" a="1"/>
  <c r="K1602" i="7" s="1"/>
  <c r="T1590" i="7" a="1"/>
  <c r="T1590" i="7" s="1"/>
  <c r="K1590" i="7" a="1"/>
  <c r="K1590" i="7" s="1"/>
  <c r="T1578" i="7" a="1"/>
  <c r="T1578" i="7" s="1"/>
  <c r="K1578" i="7" a="1"/>
  <c r="K1578" i="7" s="1"/>
  <c r="T1566" i="7" a="1"/>
  <c r="T1566" i="7" s="1"/>
  <c r="K1566" i="7" a="1"/>
  <c r="K1566" i="7" s="1"/>
  <c r="T1554" i="7" a="1"/>
  <c r="T1554" i="7" s="1"/>
  <c r="K1554" i="7" a="1"/>
  <c r="K1554" i="7" s="1"/>
  <c r="T1542" i="7" a="1"/>
  <c r="T1542" i="7" s="1"/>
  <c r="K1542" i="7" a="1"/>
  <c r="K1542" i="7" s="1"/>
  <c r="T1530" i="7" a="1"/>
  <c r="T1530" i="7" s="1"/>
  <c r="K1530" i="7" a="1"/>
  <c r="K1530" i="7" s="1"/>
  <c r="T1518" i="7" a="1"/>
  <c r="T1518" i="7" s="1"/>
  <c r="K1518" i="7" a="1"/>
  <c r="K1518" i="7" s="1"/>
  <c r="T1506" i="7" a="1"/>
  <c r="T1506" i="7" s="1"/>
  <c r="K1506" i="7" a="1"/>
  <c r="K1506" i="7" s="1"/>
  <c r="T1494" i="7" a="1"/>
  <c r="T1494" i="7" s="1"/>
  <c r="K1494" i="7" a="1"/>
  <c r="K1494" i="7" s="1"/>
  <c r="T1482" i="7" a="1"/>
  <c r="T1482" i="7" s="1"/>
  <c r="K1482" i="7" a="1"/>
  <c r="K1482" i="7" s="1"/>
  <c r="T1470" i="7" a="1"/>
  <c r="T1470" i="7" s="1"/>
  <c r="K1470" i="7" a="1"/>
  <c r="K1470" i="7" s="1"/>
  <c r="T1458" i="7" a="1"/>
  <c r="T1458" i="7" s="1"/>
  <c r="K1458" i="7" a="1"/>
  <c r="K1458" i="7" s="1"/>
  <c r="T1446" i="7" a="1"/>
  <c r="T1446" i="7" s="1"/>
  <c r="K1446" i="7" a="1"/>
  <c r="K1446" i="7" s="1"/>
  <c r="T1434" i="7" a="1"/>
  <c r="T1434" i="7" s="1"/>
  <c r="K1434" i="7" a="1"/>
  <c r="K1434" i="7" s="1"/>
  <c r="T1422" i="7" a="1"/>
  <c r="T1422" i="7" s="1"/>
  <c r="K1422" i="7" a="1"/>
  <c r="K1422" i="7" s="1"/>
  <c r="T1410" i="7" a="1"/>
  <c r="T1410" i="7" s="1"/>
  <c r="K1410" i="7" a="1"/>
  <c r="K1410" i="7" s="1"/>
  <c r="T1398" i="7" a="1"/>
  <c r="T1398" i="7" s="1"/>
  <c r="K1398" i="7" a="1"/>
  <c r="K1398" i="7" s="1"/>
  <c r="T1386" i="7" a="1"/>
  <c r="T1386" i="7" s="1"/>
  <c r="K1386" i="7" a="1"/>
  <c r="K1386" i="7" s="1"/>
  <c r="T1374" i="7" a="1"/>
  <c r="T1374" i="7" s="1"/>
  <c r="K1374" i="7" a="1"/>
  <c r="K1374" i="7" s="1"/>
  <c r="T1362" i="7" a="1"/>
  <c r="T1362" i="7" s="1"/>
  <c r="K1362" i="7" a="1"/>
  <c r="K1362" i="7" s="1"/>
  <c r="T1350" i="7" a="1"/>
  <c r="T1350" i="7" s="1"/>
  <c r="K1350" i="7" a="1"/>
  <c r="K1350" i="7" s="1"/>
  <c r="T1338" i="7" a="1"/>
  <c r="T1338" i="7" s="1"/>
  <c r="K1338" i="7" a="1"/>
  <c r="K1338" i="7" s="1"/>
  <c r="T1326" i="7" a="1"/>
  <c r="T1326" i="7" s="1"/>
  <c r="K1326" i="7" a="1"/>
  <c r="K1326" i="7" s="1"/>
  <c r="T1314" i="7" a="1"/>
  <c r="T1314" i="7" s="1"/>
  <c r="K1314" i="7" a="1"/>
  <c r="K1314" i="7" s="1"/>
  <c r="T1302" i="7" a="1"/>
  <c r="T1302" i="7" s="1"/>
  <c r="K1302" i="7" a="1"/>
  <c r="K1302" i="7" s="1"/>
  <c r="T1290" i="7" a="1"/>
  <c r="T1290" i="7" s="1"/>
  <c r="K1290" i="7" a="1"/>
  <c r="K1290" i="7" s="1"/>
  <c r="T1278" i="7" a="1"/>
  <c r="T1278" i="7" s="1"/>
  <c r="K1278" i="7" a="1"/>
  <c r="K1278" i="7" s="1"/>
  <c r="T1266" i="7" a="1"/>
  <c r="T1266" i="7" s="1"/>
  <c r="K1266" i="7" a="1"/>
  <c r="K1266" i="7" s="1"/>
  <c r="T1254" i="7" a="1"/>
  <c r="T1254" i="7" s="1"/>
  <c r="K1254" i="7" a="1"/>
  <c r="K1254" i="7" s="1"/>
  <c r="T1242" i="7" a="1"/>
  <c r="T1242" i="7" s="1"/>
  <c r="K1242" i="7" a="1"/>
  <c r="K1242" i="7" s="1"/>
  <c r="T1230" i="7" a="1"/>
  <c r="T1230" i="7" s="1"/>
  <c r="K1230" i="7" a="1"/>
  <c r="K1230" i="7" s="1"/>
  <c r="T1218" i="7" a="1"/>
  <c r="T1218" i="7" s="1"/>
  <c r="K1218" i="7" a="1"/>
  <c r="K1218" i="7" s="1"/>
  <c r="T1206" i="7" a="1"/>
  <c r="T1206" i="7" s="1"/>
  <c r="K1206" i="7" a="1"/>
  <c r="K1206" i="7" s="1"/>
  <c r="T1194" i="7" a="1"/>
  <c r="T1194" i="7" s="1"/>
  <c r="K1194" i="7" a="1"/>
  <c r="K1194" i="7" s="1"/>
  <c r="T1182" i="7" a="1"/>
  <c r="T1182" i="7" s="1"/>
  <c r="K1182" i="7" a="1"/>
  <c r="K1182" i="7" s="1"/>
  <c r="T1170" i="7" a="1"/>
  <c r="T1170" i="7" s="1"/>
  <c r="K1170" i="7" a="1"/>
  <c r="K1170" i="7" s="1"/>
  <c r="T1158" i="7" a="1"/>
  <c r="T1158" i="7" s="1"/>
  <c r="K1158" i="7" a="1"/>
  <c r="K1158" i="7" s="1"/>
  <c r="T1146" i="7" a="1"/>
  <c r="T1146" i="7" s="1"/>
  <c r="K1146" i="7" a="1"/>
  <c r="K1146" i="7" s="1"/>
  <c r="T1134" i="7" a="1"/>
  <c r="T1134" i="7" s="1"/>
  <c r="K1134" i="7" a="1"/>
  <c r="K1134" i="7" s="1"/>
  <c r="T1122" i="7" a="1"/>
  <c r="T1122" i="7" s="1"/>
  <c r="K1122" i="7" a="1"/>
  <c r="K1122" i="7" s="1"/>
  <c r="T1110" i="7" a="1"/>
  <c r="T1110" i="7" s="1"/>
  <c r="K1110" i="7" a="1"/>
  <c r="K1110" i="7" s="1"/>
  <c r="T1098" i="7" a="1"/>
  <c r="T1098" i="7" s="1"/>
  <c r="K1098" i="7" a="1"/>
  <c r="K1098" i="7" s="1"/>
  <c r="T1086" i="7" a="1"/>
  <c r="T1086" i="7" s="1"/>
  <c r="K1086" i="7" a="1"/>
  <c r="K1086" i="7" s="1"/>
  <c r="T1074" i="7" a="1"/>
  <c r="T1074" i="7" s="1"/>
  <c r="K1074" i="7" a="1"/>
  <c r="K1074" i="7" s="1"/>
  <c r="T1062" i="7" a="1"/>
  <c r="T1062" i="7" s="1"/>
  <c r="K1062" i="7" a="1"/>
  <c r="K1062" i="7" s="1"/>
  <c r="T1050" i="7" a="1"/>
  <c r="T1050" i="7" s="1"/>
  <c r="K1050" i="7" a="1"/>
  <c r="K1050" i="7" s="1"/>
  <c r="T1038" i="7" a="1"/>
  <c r="T1038" i="7" s="1"/>
  <c r="K1038" i="7" a="1"/>
  <c r="K1038" i="7" s="1"/>
  <c r="T1026" i="7" a="1"/>
  <c r="T1026" i="7" s="1"/>
  <c r="K1026" i="7" a="1"/>
  <c r="K1026" i="7" s="1"/>
  <c r="T1014" i="7" a="1"/>
  <c r="T1014" i="7" s="1"/>
  <c r="K1014" i="7" a="1"/>
  <c r="K1014" i="7" s="1"/>
  <c r="T1002" i="7" a="1"/>
  <c r="T1002" i="7" s="1"/>
  <c r="K1002" i="7" a="1"/>
  <c r="K1002" i="7" s="1"/>
  <c r="T990" i="7" a="1"/>
  <c r="T990" i="7" s="1"/>
  <c r="K990" i="7" a="1"/>
  <c r="K990" i="7" s="1"/>
  <c r="T978" i="7" a="1"/>
  <c r="T978" i="7" s="1"/>
  <c r="K978" i="7" a="1"/>
  <c r="K978" i="7" s="1"/>
  <c r="T966" i="7" a="1"/>
  <c r="T966" i="7" s="1"/>
  <c r="K966" i="7" a="1"/>
  <c r="K966" i="7" s="1"/>
  <c r="T954" i="7" a="1"/>
  <c r="T954" i="7" s="1"/>
  <c r="K954" i="7" a="1"/>
  <c r="K954" i="7" s="1"/>
  <c r="T942" i="7" a="1"/>
  <c r="T942" i="7" s="1"/>
  <c r="K942" i="7" a="1"/>
  <c r="K942" i="7" s="1"/>
  <c r="T930" i="7" a="1"/>
  <c r="T930" i="7" s="1"/>
  <c r="K930" i="7" a="1"/>
  <c r="K930" i="7" s="1"/>
  <c r="T918" i="7" a="1"/>
  <c r="T918" i="7" s="1"/>
  <c r="K918" i="7" a="1"/>
  <c r="K918" i="7" s="1"/>
  <c r="T906" i="7" a="1"/>
  <c r="T906" i="7" s="1"/>
  <c r="K906" i="7" a="1"/>
  <c r="K906" i="7" s="1"/>
  <c r="T894" i="7" a="1"/>
  <c r="T894" i="7" s="1"/>
  <c r="K894" i="7" a="1"/>
  <c r="K894" i="7" s="1"/>
  <c r="T882" i="7" a="1"/>
  <c r="T882" i="7" s="1"/>
  <c r="K882" i="7" a="1"/>
  <c r="K882" i="7" s="1"/>
  <c r="T870" i="7" a="1"/>
  <c r="T870" i="7" s="1"/>
  <c r="K870" i="7" a="1"/>
  <c r="K870" i="7" s="1"/>
  <c r="T858" i="7" a="1"/>
  <c r="T858" i="7" s="1"/>
  <c r="K858" i="7" a="1"/>
  <c r="K858" i="7" s="1"/>
  <c r="T846" i="7" a="1"/>
  <c r="T846" i="7" s="1"/>
  <c r="K846" i="7" a="1"/>
  <c r="K846" i="7" s="1"/>
  <c r="T834" i="7" a="1"/>
  <c r="T834" i="7" s="1"/>
  <c r="K834" i="7" a="1"/>
  <c r="K834" i="7" s="1"/>
  <c r="T822" i="7" a="1"/>
  <c r="T822" i="7" s="1"/>
  <c r="K822" i="7" a="1"/>
  <c r="K822" i="7" s="1"/>
  <c r="T810" i="7" a="1"/>
  <c r="T810" i="7" s="1"/>
  <c r="K810" i="7" a="1"/>
  <c r="K810" i="7" s="1"/>
  <c r="T798" i="7" a="1"/>
  <c r="T798" i="7" s="1"/>
  <c r="K798" i="7" a="1"/>
  <c r="K798" i="7" s="1"/>
  <c r="T786" i="7" a="1"/>
  <c r="T786" i="7" s="1"/>
  <c r="K786" i="7" a="1"/>
  <c r="K786" i="7" s="1"/>
  <c r="T774" i="7" a="1"/>
  <c r="T774" i="7" s="1"/>
  <c r="K774" i="7" a="1"/>
  <c r="K774" i="7" s="1"/>
  <c r="T762" i="7" a="1"/>
  <c r="T762" i="7" s="1"/>
  <c r="K762" i="7" a="1"/>
  <c r="K762" i="7" s="1"/>
  <c r="T750" i="7" a="1"/>
  <c r="T750" i="7" s="1"/>
  <c r="K750" i="7" a="1"/>
  <c r="K750" i="7" s="1"/>
  <c r="T738" i="7" a="1"/>
  <c r="T738" i="7" s="1"/>
  <c r="K738" i="7" a="1"/>
  <c r="K738" i="7" s="1"/>
  <c r="T726" i="7" a="1"/>
  <c r="T726" i="7" s="1"/>
  <c r="K726" i="7" a="1"/>
  <c r="K726" i="7" s="1"/>
  <c r="T714" i="7" a="1"/>
  <c r="T714" i="7" s="1"/>
  <c r="K714" i="7" a="1"/>
  <c r="K714" i="7" s="1"/>
  <c r="T702" i="7" a="1"/>
  <c r="T702" i="7" s="1"/>
  <c r="K702" i="7" a="1"/>
  <c r="K702" i="7" s="1"/>
  <c r="T690" i="7" a="1"/>
  <c r="T690" i="7" s="1"/>
  <c r="K690" i="7" a="1"/>
  <c r="K690" i="7" s="1"/>
  <c r="T678" i="7" a="1"/>
  <c r="T678" i="7" s="1"/>
  <c r="K678" i="7" a="1"/>
  <c r="K678" i="7" s="1"/>
  <c r="T666" i="7" a="1"/>
  <c r="T666" i="7" s="1"/>
  <c r="K666" i="7" a="1"/>
  <c r="K666" i="7" s="1"/>
  <c r="T654" i="7" a="1"/>
  <c r="T654" i="7" s="1"/>
  <c r="K654" i="7" a="1"/>
  <c r="K654" i="7" s="1"/>
  <c r="T642" i="7" a="1"/>
  <c r="T642" i="7" s="1"/>
  <c r="K642" i="7" a="1"/>
  <c r="K642" i="7" s="1"/>
  <c r="T630" i="7" a="1"/>
  <c r="T630" i="7" s="1"/>
  <c r="K630" i="7" a="1"/>
  <c r="K630" i="7" s="1"/>
  <c r="T618" i="7" a="1"/>
  <c r="T618" i="7" s="1"/>
  <c r="K618" i="7" a="1"/>
  <c r="K618" i="7" s="1"/>
  <c r="T606" i="7" a="1"/>
  <c r="T606" i="7" s="1"/>
  <c r="K606" i="7" a="1"/>
  <c r="K606" i="7" s="1"/>
  <c r="T594" i="7" a="1"/>
  <c r="T594" i="7" s="1"/>
  <c r="K594" i="7" a="1"/>
  <c r="K594" i="7" s="1"/>
  <c r="T582" i="7" a="1"/>
  <c r="T582" i="7" s="1"/>
  <c r="K582" i="7" a="1"/>
  <c r="K582" i="7" s="1"/>
  <c r="T570" i="7" a="1"/>
  <c r="T570" i="7" s="1"/>
  <c r="K570" i="7" a="1"/>
  <c r="K570" i="7" s="1"/>
  <c r="T558" i="7" a="1"/>
  <c r="T558" i="7" s="1"/>
  <c r="K558" i="7" a="1"/>
  <c r="K558" i="7" s="1"/>
  <c r="T546" i="7" a="1"/>
  <c r="T546" i="7" s="1"/>
  <c r="K546" i="7" a="1"/>
  <c r="K546" i="7" s="1"/>
  <c r="T534" i="7" a="1"/>
  <c r="T534" i="7" s="1"/>
  <c r="K534" i="7" a="1"/>
  <c r="K534" i="7" s="1"/>
  <c r="T522" i="7" a="1"/>
  <c r="T522" i="7" s="1"/>
  <c r="K522" i="7" a="1"/>
  <c r="K522" i="7" s="1"/>
  <c r="T510" i="7" a="1"/>
  <c r="T510" i="7" s="1"/>
  <c r="K510" i="7" a="1"/>
  <c r="K510" i="7" s="1"/>
  <c r="T498" i="7" a="1"/>
  <c r="T498" i="7" s="1"/>
  <c r="K498" i="7" a="1"/>
  <c r="K498" i="7" s="1"/>
  <c r="T486" i="7" a="1"/>
  <c r="T486" i="7" s="1"/>
  <c r="K486" i="7" a="1"/>
  <c r="K486" i="7" s="1"/>
  <c r="T474" i="7" a="1"/>
  <c r="T474" i="7" s="1"/>
  <c r="K474" i="7" a="1"/>
  <c r="K474" i="7" s="1"/>
  <c r="T462" i="7" a="1"/>
  <c r="T462" i="7" s="1"/>
  <c r="K462" i="7" a="1"/>
  <c r="K462" i="7" s="1"/>
  <c r="T450" i="7" a="1"/>
  <c r="T450" i="7" s="1"/>
  <c r="K450" i="7" a="1"/>
  <c r="K450" i="7" s="1"/>
  <c r="T438" i="7" a="1"/>
  <c r="T438" i="7" s="1"/>
  <c r="K438" i="7" a="1"/>
  <c r="K438" i="7" s="1"/>
  <c r="T426" i="7" a="1"/>
  <c r="T426" i="7" s="1"/>
  <c r="K426" i="7" a="1"/>
  <c r="K426" i="7" s="1"/>
  <c r="T414" i="7" a="1"/>
  <c r="T414" i="7" s="1"/>
  <c r="K414" i="7" a="1"/>
  <c r="K414" i="7" s="1"/>
  <c r="T402" i="7" a="1"/>
  <c r="T402" i="7" s="1"/>
  <c r="K402" i="7" a="1"/>
  <c r="K402" i="7" s="1"/>
  <c r="T390" i="7" a="1"/>
  <c r="T390" i="7" s="1"/>
  <c r="K390" i="7" a="1"/>
  <c r="K390" i="7" s="1"/>
  <c r="T378" i="7" a="1"/>
  <c r="T378" i="7" s="1"/>
  <c r="K378" i="7" a="1"/>
  <c r="K378" i="7" s="1"/>
  <c r="T366" i="7" a="1"/>
  <c r="T366" i="7" s="1"/>
  <c r="K366" i="7" a="1"/>
  <c r="K366" i="7" s="1"/>
  <c r="T354" i="7" a="1"/>
  <c r="T354" i="7" s="1"/>
  <c r="K354" i="7" a="1"/>
  <c r="K354" i="7" s="1"/>
  <c r="T342" i="7" a="1"/>
  <c r="T342" i="7" s="1"/>
  <c r="K342" i="7" a="1"/>
  <c r="K342" i="7" s="1"/>
  <c r="T330" i="7" a="1"/>
  <c r="T330" i="7" s="1"/>
  <c r="K330" i="7" a="1"/>
  <c r="K330" i="7" s="1"/>
  <c r="T318" i="7" a="1"/>
  <c r="T318" i="7" s="1"/>
  <c r="K318" i="7" a="1"/>
  <c r="K318" i="7" s="1"/>
  <c r="T306" i="7" a="1"/>
  <c r="T306" i="7" s="1"/>
  <c r="K306" i="7" a="1"/>
  <c r="K306" i="7" s="1"/>
  <c r="T294" i="7" a="1"/>
  <c r="T294" i="7" s="1"/>
  <c r="K294" i="7" a="1"/>
  <c r="K294" i="7" s="1"/>
  <c r="T282" i="7" a="1"/>
  <c r="T282" i="7" s="1"/>
  <c r="K282" i="7" a="1"/>
  <c r="K282" i="7" s="1"/>
  <c r="T270" i="7" a="1"/>
  <c r="T270" i="7" s="1"/>
  <c r="K270" i="7" a="1"/>
  <c r="K270" i="7" s="1"/>
  <c r="T258" i="7" a="1"/>
  <c r="T258" i="7" s="1"/>
  <c r="K258" i="7" a="1"/>
  <c r="K258" i="7" s="1"/>
  <c r="T246" i="7" a="1"/>
  <c r="T246" i="7" s="1"/>
  <c r="K246" i="7" a="1"/>
  <c r="K246" i="7" s="1"/>
  <c r="T234" i="7" a="1"/>
  <c r="T234" i="7" s="1"/>
  <c r="K234" i="7" a="1"/>
  <c r="K234" i="7" s="1"/>
  <c r="T222" i="7" a="1"/>
  <c r="T222" i="7" s="1"/>
  <c r="K222" i="7" a="1"/>
  <c r="K222" i="7" s="1"/>
  <c r="T210" i="7" a="1"/>
  <c r="T210" i="7" s="1"/>
  <c r="K210" i="7" a="1"/>
  <c r="K210" i="7" s="1"/>
  <c r="T198" i="7" a="1"/>
  <c r="T198" i="7" s="1"/>
  <c r="K198" i="7" a="1"/>
  <c r="K198" i="7" s="1"/>
  <c r="T186" i="7" a="1"/>
  <c r="T186" i="7" s="1"/>
  <c r="K186" i="7" a="1"/>
  <c r="K186" i="7" s="1"/>
  <c r="T174" i="7" a="1"/>
  <c r="T174" i="7" s="1"/>
  <c r="K174" i="7" a="1"/>
  <c r="K174" i="7" s="1"/>
  <c r="T162" i="7" a="1"/>
  <c r="T162" i="7" s="1"/>
  <c r="K162" i="7" a="1"/>
  <c r="K162" i="7" s="1"/>
  <c r="T150" i="7" a="1"/>
  <c r="T150" i="7" s="1"/>
  <c r="K150" i="7" a="1"/>
  <c r="K150" i="7" s="1"/>
  <c r="T138" i="7" a="1"/>
  <c r="T138" i="7" s="1"/>
  <c r="K138" i="7" a="1"/>
  <c r="K138" i="7" s="1"/>
  <c r="T126" i="7" a="1"/>
  <c r="T126" i="7" s="1"/>
  <c r="K126" i="7" a="1"/>
  <c r="K126" i="7" s="1"/>
  <c r="T114" i="7" a="1"/>
  <c r="T114" i="7" s="1"/>
  <c r="K114" i="7" a="1"/>
  <c r="K114" i="7" s="1"/>
  <c r="T102" i="7" a="1"/>
  <c r="T102" i="7" s="1"/>
  <c r="K102" i="7" a="1"/>
  <c r="K102" i="7" s="1"/>
  <c r="T90" i="7" a="1"/>
  <c r="T90" i="7" s="1"/>
  <c r="K90" i="7" a="1"/>
  <c r="K90" i="7" s="1"/>
  <c r="T78" i="7" a="1"/>
  <c r="T78" i="7" s="1"/>
  <c r="K78" i="7" a="1"/>
  <c r="K78" i="7" s="1"/>
  <c r="T66" i="7" a="1"/>
  <c r="T66" i="7" s="1"/>
  <c r="K66" i="7" a="1"/>
  <c r="K66" i="7" s="1"/>
  <c r="T54" i="7" a="1"/>
  <c r="T54" i="7" s="1"/>
  <c r="K54" i="7" a="1"/>
  <c r="K54" i="7" s="1"/>
  <c r="T42" i="7" a="1"/>
  <c r="T42" i="7" s="1"/>
  <c r="K42" i="7" a="1"/>
  <c r="T30" i="7" a="1"/>
  <c r="T30" i="7" s="1"/>
  <c r="K30" i="7" a="1"/>
  <c r="K30" i="7" s="1"/>
  <c r="T18" i="7" a="1"/>
  <c r="T18" i="7" s="1"/>
  <c r="K18" i="7" a="1"/>
  <c r="K18" i="7" s="1"/>
  <c r="T6" i="7" a="1"/>
  <c r="T6" i="7" s="1"/>
  <c r="K6" i="7" a="1"/>
  <c r="K6" i="7" s="1"/>
  <c r="T1856" i="7" a="1"/>
  <c r="T1856" i="7" s="1"/>
  <c r="K1856" i="7" a="1"/>
  <c r="K1856" i="7" s="1"/>
  <c r="T2657" i="7" a="1"/>
  <c r="T2657" i="7" s="1"/>
  <c r="K2657" i="7" a="1"/>
  <c r="K2657" i="7" s="1"/>
  <c r="T2609" i="7" a="1"/>
  <c r="T2609" i="7" s="1"/>
  <c r="K2609" i="7" a="1"/>
  <c r="K2609" i="7" s="1"/>
  <c r="T2561" i="7" a="1"/>
  <c r="T2561" i="7" s="1"/>
  <c r="K2561" i="7" a="1"/>
  <c r="K2561" i="7" s="1"/>
  <c r="T2525" i="7" a="1"/>
  <c r="T2525" i="7" s="1"/>
  <c r="K2525" i="7" a="1"/>
  <c r="K2525" i="7" s="1"/>
  <c r="T2489" i="7" a="1"/>
  <c r="T2489" i="7" s="1"/>
  <c r="K2489" i="7" a="1"/>
  <c r="K2489" i="7" s="1"/>
  <c r="T2465" i="7" a="1"/>
  <c r="T2465" i="7" s="1"/>
  <c r="K2465" i="7" a="1"/>
  <c r="K2465" i="7" s="1"/>
  <c r="T2453" i="7" a="1"/>
  <c r="T2453" i="7" s="1"/>
  <c r="K2453" i="7" a="1"/>
  <c r="K2453" i="7" s="1"/>
  <c r="T2441" i="7" a="1"/>
  <c r="T2441" i="7" s="1"/>
  <c r="K2441" i="7" a="1"/>
  <c r="K2441" i="7" s="1"/>
  <c r="T2429" i="7" a="1"/>
  <c r="T2429" i="7" s="1"/>
  <c r="K2429" i="7" a="1"/>
  <c r="K2429" i="7" s="1"/>
  <c r="T2417" i="7" a="1"/>
  <c r="T2417" i="7" s="1"/>
  <c r="K2417" i="7" a="1"/>
  <c r="K2417" i="7" s="1"/>
  <c r="T2405" i="7" a="1"/>
  <c r="T2405" i="7" s="1"/>
  <c r="K2405" i="7" a="1"/>
  <c r="K2405" i="7" s="1"/>
  <c r="T2393" i="7" a="1"/>
  <c r="T2393" i="7" s="1"/>
  <c r="K2393" i="7" a="1"/>
  <c r="K2393" i="7" s="1"/>
  <c r="T2381" i="7" a="1"/>
  <c r="T2381" i="7" s="1"/>
  <c r="K2381" i="7" a="1"/>
  <c r="K2381" i="7" s="1"/>
  <c r="T2369" i="7" a="1"/>
  <c r="T2369" i="7" s="1"/>
  <c r="K2369" i="7" a="1"/>
  <c r="K2369" i="7" s="1"/>
  <c r="T2357" i="7" a="1"/>
  <c r="T2357" i="7" s="1"/>
  <c r="K2357" i="7" a="1"/>
  <c r="K2357" i="7" s="1"/>
  <c r="T2345" i="7" a="1"/>
  <c r="T2345" i="7" s="1"/>
  <c r="K2345" i="7" a="1"/>
  <c r="K2345" i="7" s="1"/>
  <c r="T2333" i="7" a="1"/>
  <c r="T2333" i="7" s="1"/>
  <c r="K2333" i="7" a="1"/>
  <c r="K2333" i="7" s="1"/>
  <c r="T2321" i="7" a="1"/>
  <c r="T2321" i="7" s="1"/>
  <c r="K2321" i="7" a="1"/>
  <c r="K2321" i="7" s="1"/>
  <c r="T2309" i="7" a="1"/>
  <c r="T2309" i="7" s="1"/>
  <c r="K2309" i="7" a="1"/>
  <c r="K2309" i="7" s="1"/>
  <c r="T2297" i="7" a="1"/>
  <c r="T2297" i="7" s="1"/>
  <c r="K2297" i="7" a="1"/>
  <c r="K2297" i="7" s="1"/>
  <c r="T2285" i="7" a="1"/>
  <c r="T2285" i="7" s="1"/>
  <c r="K2285" i="7" a="1"/>
  <c r="T2273" i="7" a="1"/>
  <c r="T2273" i="7" s="1"/>
  <c r="K2273" i="7" a="1"/>
  <c r="K2273" i="7" s="1"/>
  <c r="T2261" i="7" a="1"/>
  <c r="T2261" i="7" s="1"/>
  <c r="K2261" i="7" a="1"/>
  <c r="K2261" i="7" s="1"/>
  <c r="T2249" i="7" a="1"/>
  <c r="T2249" i="7" s="1"/>
  <c r="K2249" i="7" a="1"/>
  <c r="K2249" i="7" s="1"/>
  <c r="T2237" i="7" a="1"/>
  <c r="T2237" i="7" s="1"/>
  <c r="K2237" i="7" a="1"/>
  <c r="K2237" i="7" s="1"/>
  <c r="T2225" i="7" a="1"/>
  <c r="T2225" i="7" s="1"/>
  <c r="K2225" i="7" a="1"/>
  <c r="K2225" i="7" s="1"/>
  <c r="T2213" i="7" a="1"/>
  <c r="T2213" i="7" s="1"/>
  <c r="K2213" i="7" a="1"/>
  <c r="T2201" i="7" a="1"/>
  <c r="T2201" i="7" s="1"/>
  <c r="K2201" i="7" a="1"/>
  <c r="K2201" i="7" s="1"/>
  <c r="T2189" i="7" a="1"/>
  <c r="T2189" i="7" s="1"/>
  <c r="K2189" i="7" a="1"/>
  <c r="K2189" i="7" s="1"/>
  <c r="T2177" i="7" a="1"/>
  <c r="T2177" i="7" s="1"/>
  <c r="K2177" i="7" a="1"/>
  <c r="K2177" i="7" s="1"/>
  <c r="T2165" i="7" a="1"/>
  <c r="T2165" i="7" s="1"/>
  <c r="K2165" i="7" a="1"/>
  <c r="K2165" i="7" s="1"/>
  <c r="T2153" i="7" a="1"/>
  <c r="T2153" i="7" s="1"/>
  <c r="K2153" i="7" a="1"/>
  <c r="K2153" i="7" s="1"/>
  <c r="T2141" i="7" a="1"/>
  <c r="T2141" i="7" s="1"/>
  <c r="K2141" i="7" a="1"/>
  <c r="K2141" i="7" s="1"/>
  <c r="T2129" i="7" a="1"/>
  <c r="T2129" i="7" s="1"/>
  <c r="K2129" i="7" a="1"/>
  <c r="K2129" i="7" s="1"/>
  <c r="T2117" i="7" a="1"/>
  <c r="T2117" i="7" s="1"/>
  <c r="K2117" i="7" a="1"/>
  <c r="K2117" i="7" s="1"/>
  <c r="T2105" i="7" a="1"/>
  <c r="T2105" i="7" s="1"/>
  <c r="K2105" i="7" a="1"/>
  <c r="K2105" i="7" s="1"/>
  <c r="T2093" i="7" a="1"/>
  <c r="T2093" i="7" s="1"/>
  <c r="K2093" i="7" a="1"/>
  <c r="K2093" i="7" s="1"/>
  <c r="T2081" i="7" a="1"/>
  <c r="T2081" i="7" s="1"/>
  <c r="K2081" i="7" a="1"/>
  <c r="K2081" i="7" s="1"/>
  <c r="T2069" i="7" a="1"/>
  <c r="T2069" i="7" s="1"/>
  <c r="K2069" i="7" a="1"/>
  <c r="K2069" i="7" s="1"/>
  <c r="T2057" i="7" a="1"/>
  <c r="T2057" i="7" s="1"/>
  <c r="K2057" i="7" a="1"/>
  <c r="K2057" i="7" s="1"/>
  <c r="T2045" i="7" a="1"/>
  <c r="T2045" i="7" s="1"/>
  <c r="K2045" i="7" a="1"/>
  <c r="K2045" i="7" s="1"/>
  <c r="T2033" i="7" a="1"/>
  <c r="T2033" i="7" s="1"/>
  <c r="K2033" i="7" a="1"/>
  <c r="K2033" i="7" s="1"/>
  <c r="T2021" i="7" a="1"/>
  <c r="T2021" i="7" s="1"/>
  <c r="K2021" i="7" a="1"/>
  <c r="K2021" i="7" s="1"/>
  <c r="T2009" i="7" a="1"/>
  <c r="T2009" i="7" s="1"/>
  <c r="K2009" i="7" a="1"/>
  <c r="K2009" i="7" s="1"/>
  <c r="T1997" i="7" a="1"/>
  <c r="T1997" i="7" s="1"/>
  <c r="K1997" i="7" a="1"/>
  <c r="K1997" i="7" s="1"/>
  <c r="T1985" i="7" a="1"/>
  <c r="T1985" i="7" s="1"/>
  <c r="K1985" i="7" a="1"/>
  <c r="K1985" i="7" s="1"/>
  <c r="T1973" i="7" a="1"/>
  <c r="T1973" i="7" s="1"/>
  <c r="K1973" i="7" a="1"/>
  <c r="K1973" i="7" s="1"/>
  <c r="T1961" i="7" a="1"/>
  <c r="T1961" i="7" s="1"/>
  <c r="K1961" i="7" a="1"/>
  <c r="K1961" i="7" s="1"/>
  <c r="T1949" i="7" a="1"/>
  <c r="T1949" i="7" s="1"/>
  <c r="K1949" i="7" a="1"/>
  <c r="K1949" i="7" s="1"/>
  <c r="T1937" i="7" a="1"/>
  <c r="T1937" i="7" s="1"/>
  <c r="K1937" i="7" a="1"/>
  <c r="K1937" i="7" s="1"/>
  <c r="T1925" i="7" a="1"/>
  <c r="T1925" i="7" s="1"/>
  <c r="K1925" i="7" a="1"/>
  <c r="K1925" i="7" s="1"/>
  <c r="T1913" i="7" a="1"/>
  <c r="T1913" i="7" s="1"/>
  <c r="K1913" i="7" a="1"/>
  <c r="K1913" i="7" s="1"/>
  <c r="T1901" i="7" a="1"/>
  <c r="T1901" i="7" s="1"/>
  <c r="K1901" i="7" a="1"/>
  <c r="K1901" i="7" s="1"/>
  <c r="T1889" i="7" a="1"/>
  <c r="T1889" i="7" s="1"/>
  <c r="K1889" i="7" a="1"/>
  <c r="K1889" i="7" s="1"/>
  <c r="T1877" i="7" a="1"/>
  <c r="T1877" i="7" s="1"/>
  <c r="K1877" i="7" a="1"/>
  <c r="K1877" i="7" s="1"/>
  <c r="T1865" i="7" a="1"/>
  <c r="T1865" i="7" s="1"/>
  <c r="K1865" i="7" a="1"/>
  <c r="K1865" i="7" s="1"/>
  <c r="T1853" i="7" a="1"/>
  <c r="T1853" i="7" s="1"/>
  <c r="K1853" i="7" a="1"/>
  <c r="K1853" i="7" s="1"/>
  <c r="T1841" i="7" a="1"/>
  <c r="T1841" i="7" s="1"/>
  <c r="K1841" i="7" a="1"/>
  <c r="K1841" i="7" s="1"/>
  <c r="T1829" i="7" a="1"/>
  <c r="T1829" i="7" s="1"/>
  <c r="K1829" i="7" a="1"/>
  <c r="K1829" i="7" s="1"/>
  <c r="T1817" i="7" a="1"/>
  <c r="T1817" i="7" s="1"/>
  <c r="K1817" i="7" a="1"/>
  <c r="K1817" i="7" s="1"/>
  <c r="T1805" i="7" a="1"/>
  <c r="T1805" i="7" s="1"/>
  <c r="K1805" i="7" a="1"/>
  <c r="K1805" i="7" s="1"/>
  <c r="T1793" i="7" a="1"/>
  <c r="T1793" i="7" s="1"/>
  <c r="K1793" i="7" a="1"/>
  <c r="K1793" i="7" s="1"/>
  <c r="T1781" i="7" a="1"/>
  <c r="T1781" i="7" s="1"/>
  <c r="K1781" i="7" a="1"/>
  <c r="K1781" i="7" s="1"/>
  <c r="T1769" i="7" a="1"/>
  <c r="T1769" i="7" s="1"/>
  <c r="K1769" i="7" a="1"/>
  <c r="K1769" i="7" s="1"/>
  <c r="T1757" i="7" a="1"/>
  <c r="T1757" i="7" s="1"/>
  <c r="K1757" i="7" a="1"/>
  <c r="K1757" i="7" s="1"/>
  <c r="T1745" i="7" a="1"/>
  <c r="T1745" i="7" s="1"/>
  <c r="K1745" i="7" a="1"/>
  <c r="K1745" i="7" s="1"/>
  <c r="T1733" i="7" a="1"/>
  <c r="T1733" i="7" s="1"/>
  <c r="K1733" i="7" a="1"/>
  <c r="K1733" i="7" s="1"/>
  <c r="T1721" i="7" a="1"/>
  <c r="T1721" i="7" s="1"/>
  <c r="K1721" i="7" a="1"/>
  <c r="K1721" i="7" s="1"/>
  <c r="T1709" i="7" a="1"/>
  <c r="T1709" i="7" s="1"/>
  <c r="K1709" i="7" a="1"/>
  <c r="K1709" i="7" s="1"/>
  <c r="T1697" i="7" a="1"/>
  <c r="T1697" i="7" s="1"/>
  <c r="K1697" i="7" a="1"/>
  <c r="K1697" i="7" s="1"/>
  <c r="T1685" i="7" a="1"/>
  <c r="T1685" i="7" s="1"/>
  <c r="K1685" i="7" a="1"/>
  <c r="K1685" i="7" s="1"/>
  <c r="T1673" i="7" a="1"/>
  <c r="T1673" i="7" s="1"/>
  <c r="K1673" i="7" a="1"/>
  <c r="K1673" i="7" s="1"/>
  <c r="T1661" i="7" a="1"/>
  <c r="T1661" i="7" s="1"/>
  <c r="K1661" i="7" a="1"/>
  <c r="K1661" i="7" s="1"/>
  <c r="T1649" i="7" a="1"/>
  <c r="T1649" i="7" s="1"/>
  <c r="K1649" i="7" a="1"/>
  <c r="K1649" i="7" s="1"/>
  <c r="T1637" i="7" a="1"/>
  <c r="T1637" i="7" s="1"/>
  <c r="K1637" i="7" a="1"/>
  <c r="K1637" i="7" s="1"/>
  <c r="T1625" i="7" a="1"/>
  <c r="T1625" i="7" s="1"/>
  <c r="K1625" i="7" a="1"/>
  <c r="K1625" i="7" s="1"/>
  <c r="T1613" i="7" a="1"/>
  <c r="T1613" i="7" s="1"/>
  <c r="K1613" i="7" a="1"/>
  <c r="K1613" i="7" s="1"/>
  <c r="T1601" i="7" a="1"/>
  <c r="T1601" i="7" s="1"/>
  <c r="K1601" i="7" a="1"/>
  <c r="K1601" i="7" s="1"/>
  <c r="T1589" i="7" a="1"/>
  <c r="T1589" i="7" s="1"/>
  <c r="K1589" i="7" a="1"/>
  <c r="K1589" i="7" s="1"/>
  <c r="T1577" i="7" a="1"/>
  <c r="T1577" i="7" s="1"/>
  <c r="K1577" i="7" a="1"/>
  <c r="K1577" i="7" s="1"/>
  <c r="T1565" i="7" a="1"/>
  <c r="T1565" i="7" s="1"/>
  <c r="K1565" i="7" a="1"/>
  <c r="K1565" i="7" s="1"/>
  <c r="T1553" i="7" a="1"/>
  <c r="T1553" i="7" s="1"/>
  <c r="K1553" i="7" a="1"/>
  <c r="K1553" i="7" s="1"/>
  <c r="T1541" i="7" a="1"/>
  <c r="T1541" i="7" s="1"/>
  <c r="K1541" i="7" a="1"/>
  <c r="K1541" i="7" s="1"/>
  <c r="T1529" i="7" a="1"/>
  <c r="T1529" i="7" s="1"/>
  <c r="K1529" i="7" a="1"/>
  <c r="K1529" i="7" s="1"/>
  <c r="T1517" i="7" a="1"/>
  <c r="T1517" i="7" s="1"/>
  <c r="K1517" i="7" a="1"/>
  <c r="K1517" i="7" s="1"/>
  <c r="T1505" i="7" a="1"/>
  <c r="T1505" i="7" s="1"/>
  <c r="K1505" i="7" a="1"/>
  <c r="K1505" i="7" s="1"/>
  <c r="T1493" i="7" a="1"/>
  <c r="T1493" i="7" s="1"/>
  <c r="K1493" i="7" a="1"/>
  <c r="K1493" i="7" s="1"/>
  <c r="T1481" i="7" a="1"/>
  <c r="T1481" i="7" s="1"/>
  <c r="K1481" i="7" a="1"/>
  <c r="K1481" i="7" s="1"/>
  <c r="T1469" i="7" a="1"/>
  <c r="T1469" i="7" s="1"/>
  <c r="K1469" i="7" a="1"/>
  <c r="K1469" i="7" s="1"/>
  <c r="T1457" i="7" a="1"/>
  <c r="T1457" i="7" s="1"/>
  <c r="K1457" i="7" a="1"/>
  <c r="K1457" i="7" s="1"/>
  <c r="T1445" i="7" a="1"/>
  <c r="T1445" i="7" s="1"/>
  <c r="K1445" i="7" a="1"/>
  <c r="K1445" i="7" s="1"/>
  <c r="T1433" i="7" a="1"/>
  <c r="T1433" i="7" s="1"/>
  <c r="K1433" i="7" a="1"/>
  <c r="K1433" i="7" s="1"/>
  <c r="T1421" i="7" a="1"/>
  <c r="T1421" i="7" s="1"/>
  <c r="K1421" i="7" a="1"/>
  <c r="K1421" i="7" s="1"/>
  <c r="T1409" i="7" a="1"/>
  <c r="T1409" i="7" s="1"/>
  <c r="K1409" i="7" a="1"/>
  <c r="K1409" i="7" s="1"/>
  <c r="T1397" i="7" a="1"/>
  <c r="T1397" i="7" s="1"/>
  <c r="K1397" i="7" a="1"/>
  <c r="K1397" i="7" s="1"/>
  <c r="T1385" i="7" a="1"/>
  <c r="T1385" i="7" s="1"/>
  <c r="K1385" i="7" a="1"/>
  <c r="K1385" i="7" s="1"/>
  <c r="T1373" i="7" a="1"/>
  <c r="T1373" i="7" s="1"/>
  <c r="K1373" i="7" a="1"/>
  <c r="K1373" i="7" s="1"/>
  <c r="T1361" i="7" a="1"/>
  <c r="T1361" i="7" s="1"/>
  <c r="K1361" i="7" a="1"/>
  <c r="K1361" i="7" s="1"/>
  <c r="T1349" i="7" a="1"/>
  <c r="T1349" i="7" s="1"/>
  <c r="K1349" i="7" a="1"/>
  <c r="K1349" i="7" s="1"/>
  <c r="T1337" i="7" a="1"/>
  <c r="T1337" i="7" s="1"/>
  <c r="K1337" i="7" a="1"/>
  <c r="K1337" i="7" s="1"/>
  <c r="T1325" i="7" a="1"/>
  <c r="T1325" i="7" s="1"/>
  <c r="K1325" i="7" a="1"/>
  <c r="K1325" i="7" s="1"/>
  <c r="T1313" i="7" a="1"/>
  <c r="T1313" i="7" s="1"/>
  <c r="K1313" i="7" a="1"/>
  <c r="K1313" i="7" s="1"/>
  <c r="T1301" i="7" a="1"/>
  <c r="T1301" i="7" s="1"/>
  <c r="K1301" i="7" a="1"/>
  <c r="K1301" i="7" s="1"/>
  <c r="T1289" i="7" a="1"/>
  <c r="T1289" i="7" s="1"/>
  <c r="K1289" i="7" a="1"/>
  <c r="K1289" i="7" s="1"/>
  <c r="T1277" i="7" a="1"/>
  <c r="T1277" i="7" s="1"/>
  <c r="K1277" i="7" a="1"/>
  <c r="K1277" i="7" s="1"/>
  <c r="T1265" i="7" a="1"/>
  <c r="T1265" i="7" s="1"/>
  <c r="K1265" i="7" a="1"/>
  <c r="K1265" i="7" s="1"/>
  <c r="T1253" i="7" a="1"/>
  <c r="T1253" i="7" s="1"/>
  <c r="K1253" i="7" a="1"/>
  <c r="K1253" i="7" s="1"/>
  <c r="T1241" i="7" a="1"/>
  <c r="T1241" i="7" s="1"/>
  <c r="K1241" i="7" a="1"/>
  <c r="K1241" i="7" s="1"/>
  <c r="T1229" i="7" a="1"/>
  <c r="T1229" i="7" s="1"/>
  <c r="K1229" i="7" a="1"/>
  <c r="K1229" i="7" s="1"/>
  <c r="T1217" i="7" a="1"/>
  <c r="T1217" i="7" s="1"/>
  <c r="K1217" i="7" a="1"/>
  <c r="K1217" i="7" s="1"/>
  <c r="T1205" i="7" a="1"/>
  <c r="T1205" i="7" s="1"/>
  <c r="K1205" i="7" a="1"/>
  <c r="K1205" i="7" s="1"/>
  <c r="T1193" i="7" a="1"/>
  <c r="T1193" i="7" s="1"/>
  <c r="K1193" i="7" a="1"/>
  <c r="K1193" i="7" s="1"/>
  <c r="T1181" i="7" a="1"/>
  <c r="T1181" i="7" s="1"/>
  <c r="K1181" i="7" a="1"/>
  <c r="K1181" i="7" s="1"/>
  <c r="T1169" i="7" a="1"/>
  <c r="T1169" i="7" s="1"/>
  <c r="K1169" i="7" a="1"/>
  <c r="K1169" i="7" s="1"/>
  <c r="T1157" i="7" a="1"/>
  <c r="T1157" i="7" s="1"/>
  <c r="K1157" i="7" a="1"/>
  <c r="K1157" i="7" s="1"/>
  <c r="T1145" i="7" a="1"/>
  <c r="T1145" i="7" s="1"/>
  <c r="K1145" i="7" a="1"/>
  <c r="K1145" i="7" s="1"/>
  <c r="T1133" i="7" a="1"/>
  <c r="T1133" i="7" s="1"/>
  <c r="K1133" i="7" a="1"/>
  <c r="K1133" i="7" s="1"/>
  <c r="T1121" i="7" a="1"/>
  <c r="T1121" i="7" s="1"/>
  <c r="K1121" i="7" a="1"/>
  <c r="K1121" i="7" s="1"/>
  <c r="T1109" i="7" a="1"/>
  <c r="T1109" i="7" s="1"/>
  <c r="K1109" i="7" a="1"/>
  <c r="K1109" i="7" s="1"/>
  <c r="T1097" i="7" a="1"/>
  <c r="T1097" i="7" s="1"/>
  <c r="K1097" i="7" a="1"/>
  <c r="K1097" i="7" s="1"/>
  <c r="T1085" i="7" a="1"/>
  <c r="T1085" i="7" s="1"/>
  <c r="K1085" i="7" a="1"/>
  <c r="K1085" i="7" s="1"/>
  <c r="T1073" i="7" a="1"/>
  <c r="T1073" i="7" s="1"/>
  <c r="K1073" i="7" a="1"/>
  <c r="K1073" i="7" s="1"/>
  <c r="T1061" i="7" a="1"/>
  <c r="T1061" i="7" s="1"/>
  <c r="K1061" i="7" a="1"/>
  <c r="K1061" i="7" s="1"/>
  <c r="T1049" i="7" a="1"/>
  <c r="T1049" i="7" s="1"/>
  <c r="K1049" i="7" a="1"/>
  <c r="K1049" i="7" s="1"/>
  <c r="T1037" i="7" a="1"/>
  <c r="T1037" i="7" s="1"/>
  <c r="K1037" i="7" a="1"/>
  <c r="K1037" i="7" s="1"/>
  <c r="T1025" i="7" a="1"/>
  <c r="T1025" i="7" s="1"/>
  <c r="K1025" i="7" a="1"/>
  <c r="K1025" i="7" s="1"/>
  <c r="T1013" i="7" a="1"/>
  <c r="T1013" i="7" s="1"/>
  <c r="K1013" i="7" a="1"/>
  <c r="K1013" i="7" s="1"/>
  <c r="T1001" i="7" a="1"/>
  <c r="T1001" i="7" s="1"/>
  <c r="K1001" i="7" a="1"/>
  <c r="K1001" i="7" s="1"/>
  <c r="T989" i="7" a="1"/>
  <c r="T989" i="7" s="1"/>
  <c r="K989" i="7" a="1"/>
  <c r="K989" i="7" s="1"/>
  <c r="T977" i="7" a="1"/>
  <c r="T977" i="7" s="1"/>
  <c r="K977" i="7" a="1"/>
  <c r="K977" i="7" s="1"/>
  <c r="T965" i="7" a="1"/>
  <c r="T965" i="7" s="1"/>
  <c r="K965" i="7" a="1"/>
  <c r="T953" i="7" a="1"/>
  <c r="T953" i="7" s="1"/>
  <c r="K953" i="7" a="1"/>
  <c r="K953" i="7" s="1"/>
  <c r="T941" i="7" a="1"/>
  <c r="T941" i="7" s="1"/>
  <c r="K941" i="7" a="1"/>
  <c r="K941" i="7" s="1"/>
  <c r="T929" i="7" a="1"/>
  <c r="T929" i="7" s="1"/>
  <c r="K929" i="7" a="1"/>
  <c r="K929" i="7" s="1"/>
  <c r="T917" i="7" a="1"/>
  <c r="T917" i="7" s="1"/>
  <c r="K917" i="7" a="1"/>
  <c r="K917" i="7" s="1"/>
  <c r="T905" i="7" a="1"/>
  <c r="T905" i="7" s="1"/>
  <c r="K905" i="7" a="1"/>
  <c r="K905" i="7" s="1"/>
  <c r="T893" i="7" a="1"/>
  <c r="T893" i="7" s="1"/>
  <c r="K893" i="7" a="1"/>
  <c r="K893" i="7" s="1"/>
  <c r="T881" i="7" a="1"/>
  <c r="T881" i="7" s="1"/>
  <c r="K881" i="7" a="1"/>
  <c r="K881" i="7" s="1"/>
  <c r="T869" i="7" a="1"/>
  <c r="T869" i="7" s="1"/>
  <c r="K869" i="7" a="1"/>
  <c r="K869" i="7" s="1"/>
  <c r="T857" i="7" a="1"/>
  <c r="T857" i="7" s="1"/>
  <c r="K857" i="7" a="1"/>
  <c r="K857" i="7" s="1"/>
  <c r="T845" i="7" a="1"/>
  <c r="T845" i="7" s="1"/>
  <c r="K845" i="7" a="1"/>
  <c r="K845" i="7" s="1"/>
  <c r="T833" i="7" a="1"/>
  <c r="T833" i="7" s="1"/>
  <c r="K833" i="7" a="1"/>
  <c r="K833" i="7" s="1"/>
  <c r="T821" i="7" a="1"/>
  <c r="T821" i="7" s="1"/>
  <c r="K821" i="7" a="1"/>
  <c r="K821" i="7" s="1"/>
  <c r="T809" i="7" a="1"/>
  <c r="T809" i="7" s="1"/>
  <c r="K809" i="7" a="1"/>
  <c r="K809" i="7" s="1"/>
  <c r="T797" i="7" a="1"/>
  <c r="T797" i="7" s="1"/>
  <c r="K797" i="7" a="1"/>
  <c r="K797" i="7" s="1"/>
  <c r="T785" i="7" a="1"/>
  <c r="T785" i="7" s="1"/>
  <c r="K785" i="7" a="1"/>
  <c r="K785" i="7" s="1"/>
  <c r="T773" i="7" a="1"/>
  <c r="T773" i="7" s="1"/>
  <c r="K773" i="7" a="1"/>
  <c r="K773" i="7" s="1"/>
  <c r="T761" i="7" a="1"/>
  <c r="T761" i="7" s="1"/>
  <c r="K761" i="7" a="1"/>
  <c r="K761" i="7" s="1"/>
  <c r="T749" i="7" a="1"/>
  <c r="T749" i="7" s="1"/>
  <c r="K749" i="7" a="1"/>
  <c r="K749" i="7" s="1"/>
  <c r="T737" i="7" a="1"/>
  <c r="T737" i="7" s="1"/>
  <c r="K737" i="7" a="1"/>
  <c r="K737" i="7" s="1"/>
  <c r="T725" i="7" a="1"/>
  <c r="T725" i="7" s="1"/>
  <c r="K725" i="7" a="1"/>
  <c r="K725" i="7" s="1"/>
  <c r="T713" i="7" a="1"/>
  <c r="T713" i="7" s="1"/>
  <c r="K713" i="7" a="1"/>
  <c r="K713" i="7" s="1"/>
  <c r="T701" i="7" a="1"/>
  <c r="T701" i="7" s="1"/>
  <c r="K701" i="7" a="1"/>
  <c r="K701" i="7" s="1"/>
  <c r="T689" i="7" a="1"/>
  <c r="T689" i="7" s="1"/>
  <c r="K689" i="7" a="1"/>
  <c r="K689" i="7" s="1"/>
  <c r="T677" i="7" a="1"/>
  <c r="T677" i="7" s="1"/>
  <c r="K677" i="7" a="1"/>
  <c r="K677" i="7" s="1"/>
  <c r="T665" i="7" a="1"/>
  <c r="T665" i="7" s="1"/>
  <c r="K665" i="7" a="1"/>
  <c r="K665" i="7" s="1"/>
  <c r="T653" i="7" a="1"/>
  <c r="T653" i="7" s="1"/>
  <c r="K653" i="7" a="1"/>
  <c r="K653" i="7" s="1"/>
  <c r="T641" i="7" a="1"/>
  <c r="T641" i="7" s="1"/>
  <c r="K641" i="7" a="1"/>
  <c r="K641" i="7" s="1"/>
  <c r="T629" i="7" a="1"/>
  <c r="T629" i="7" s="1"/>
  <c r="K629" i="7" a="1"/>
  <c r="K629" i="7" s="1"/>
  <c r="T617" i="7" a="1"/>
  <c r="T617" i="7" s="1"/>
  <c r="K617" i="7" a="1"/>
  <c r="K617" i="7" s="1"/>
  <c r="T605" i="7" a="1"/>
  <c r="T605" i="7" s="1"/>
  <c r="K605" i="7" a="1"/>
  <c r="K605" i="7" s="1"/>
  <c r="T593" i="7" a="1"/>
  <c r="T593" i="7" s="1"/>
  <c r="K593" i="7" a="1"/>
  <c r="K593" i="7" s="1"/>
  <c r="T581" i="7" a="1"/>
  <c r="T581" i="7" s="1"/>
  <c r="K581" i="7" a="1"/>
  <c r="K581" i="7" s="1"/>
  <c r="T569" i="7" a="1"/>
  <c r="T569" i="7" s="1"/>
  <c r="K569" i="7" a="1"/>
  <c r="K569" i="7" s="1"/>
  <c r="T557" i="7" a="1"/>
  <c r="T557" i="7" s="1"/>
  <c r="K557" i="7" a="1"/>
  <c r="K557" i="7" s="1"/>
  <c r="T545" i="7" a="1"/>
  <c r="T545" i="7" s="1"/>
  <c r="K545" i="7" a="1"/>
  <c r="K545" i="7" s="1"/>
  <c r="T533" i="7" a="1"/>
  <c r="T533" i="7" s="1"/>
  <c r="K533" i="7" a="1"/>
  <c r="K533" i="7" s="1"/>
  <c r="T521" i="7" a="1"/>
  <c r="T521" i="7" s="1"/>
  <c r="K521" i="7" a="1"/>
  <c r="K521" i="7" s="1"/>
  <c r="T509" i="7" a="1"/>
  <c r="T509" i="7" s="1"/>
  <c r="K509" i="7" a="1"/>
  <c r="K509" i="7" s="1"/>
  <c r="T497" i="7" a="1"/>
  <c r="T497" i="7" s="1"/>
  <c r="K497" i="7" a="1"/>
  <c r="K497" i="7" s="1"/>
  <c r="T485" i="7" a="1"/>
  <c r="T485" i="7" s="1"/>
  <c r="K485" i="7" a="1"/>
  <c r="K485" i="7" s="1"/>
  <c r="T473" i="7" a="1"/>
  <c r="T473" i="7" s="1"/>
  <c r="K473" i="7" a="1"/>
  <c r="K473" i="7" s="1"/>
  <c r="T461" i="7" a="1"/>
  <c r="T461" i="7" s="1"/>
  <c r="K461" i="7" a="1"/>
  <c r="K461" i="7" s="1"/>
  <c r="T449" i="7" a="1"/>
  <c r="T449" i="7" s="1"/>
  <c r="K449" i="7" a="1"/>
  <c r="K449" i="7" s="1"/>
  <c r="T437" i="7" a="1"/>
  <c r="T437" i="7" s="1"/>
  <c r="K437" i="7" a="1"/>
  <c r="K437" i="7" s="1"/>
  <c r="T425" i="7" a="1"/>
  <c r="T425" i="7" s="1"/>
  <c r="K425" i="7" a="1"/>
  <c r="K425" i="7" s="1"/>
  <c r="T413" i="7" a="1"/>
  <c r="T413" i="7" s="1"/>
  <c r="K413" i="7" a="1"/>
  <c r="K413" i="7" s="1"/>
  <c r="T401" i="7" a="1"/>
  <c r="T401" i="7" s="1"/>
  <c r="K401" i="7" a="1"/>
  <c r="K401" i="7" s="1"/>
  <c r="T389" i="7" a="1"/>
  <c r="T389" i="7" s="1"/>
  <c r="K389" i="7" a="1"/>
  <c r="K389" i="7" s="1"/>
  <c r="T377" i="7" a="1"/>
  <c r="T377" i="7" s="1"/>
  <c r="K377" i="7" a="1"/>
  <c r="K377" i="7" s="1"/>
  <c r="T365" i="7" a="1"/>
  <c r="T365" i="7" s="1"/>
  <c r="K365" i="7" a="1"/>
  <c r="K365" i="7" s="1"/>
  <c r="T353" i="7" a="1"/>
  <c r="T353" i="7" s="1"/>
  <c r="K353" i="7" a="1"/>
  <c r="K353" i="7" s="1"/>
  <c r="T341" i="7" a="1"/>
  <c r="T341" i="7" s="1"/>
  <c r="K341" i="7" a="1"/>
  <c r="K341" i="7" s="1"/>
  <c r="T329" i="7" a="1"/>
  <c r="T329" i="7" s="1"/>
  <c r="K329" i="7" a="1"/>
  <c r="K329" i="7" s="1"/>
  <c r="T317" i="7" a="1"/>
  <c r="T317" i="7" s="1"/>
  <c r="K317" i="7" a="1"/>
  <c r="K317" i="7" s="1"/>
  <c r="T305" i="7" a="1"/>
  <c r="T305" i="7" s="1"/>
  <c r="K305" i="7" a="1"/>
  <c r="K305" i="7" s="1"/>
  <c r="T293" i="7" a="1"/>
  <c r="T293" i="7" s="1"/>
  <c r="K293" i="7" a="1"/>
  <c r="K293" i="7" s="1"/>
  <c r="T281" i="7" a="1"/>
  <c r="T281" i="7" s="1"/>
  <c r="K281" i="7" a="1"/>
  <c r="K281" i="7" s="1"/>
  <c r="T269" i="7" a="1"/>
  <c r="T269" i="7" s="1"/>
  <c r="K269" i="7" a="1"/>
  <c r="K269" i="7" s="1"/>
  <c r="T257" i="7" a="1"/>
  <c r="T257" i="7" s="1"/>
  <c r="K257" i="7" a="1"/>
  <c r="K257" i="7" s="1"/>
  <c r="T245" i="7" a="1"/>
  <c r="T245" i="7" s="1"/>
  <c r="K245" i="7" a="1"/>
  <c r="K245" i="7" s="1"/>
  <c r="T233" i="7" a="1"/>
  <c r="T233" i="7" s="1"/>
  <c r="K233" i="7" a="1"/>
  <c r="K233" i="7" s="1"/>
  <c r="T221" i="7" a="1"/>
  <c r="T221" i="7" s="1"/>
  <c r="K221" i="7" a="1"/>
  <c r="K221" i="7" s="1"/>
  <c r="T209" i="7" a="1"/>
  <c r="T209" i="7" s="1"/>
  <c r="K209" i="7" a="1"/>
  <c r="K209" i="7" s="1"/>
  <c r="T197" i="7" a="1"/>
  <c r="T197" i="7" s="1"/>
  <c r="K197" i="7" a="1"/>
  <c r="K197" i="7" s="1"/>
  <c r="T185" i="7" a="1"/>
  <c r="T185" i="7" s="1"/>
  <c r="K185" i="7" a="1"/>
  <c r="K185" i="7" s="1"/>
  <c r="T173" i="7" a="1"/>
  <c r="T173" i="7" s="1"/>
  <c r="K173" i="7" a="1"/>
  <c r="K173" i="7" s="1"/>
  <c r="T161" i="7" a="1"/>
  <c r="T161" i="7" s="1"/>
  <c r="K161" i="7" a="1"/>
  <c r="K161" i="7" s="1"/>
  <c r="T149" i="7" a="1"/>
  <c r="T149" i="7" s="1"/>
  <c r="K149" i="7" a="1"/>
  <c r="K149" i="7" s="1"/>
  <c r="T137" i="7" a="1"/>
  <c r="T137" i="7" s="1"/>
  <c r="K137" i="7" a="1"/>
  <c r="K137" i="7" s="1"/>
  <c r="T125" i="7" a="1"/>
  <c r="T125" i="7" s="1"/>
  <c r="K125" i="7" a="1"/>
  <c r="K125" i="7" s="1"/>
  <c r="T113" i="7" a="1"/>
  <c r="T113" i="7" s="1"/>
  <c r="K113" i="7" a="1"/>
  <c r="K113" i="7" s="1"/>
  <c r="T101" i="7" a="1"/>
  <c r="T101" i="7" s="1"/>
  <c r="K101" i="7" a="1"/>
  <c r="K101" i="7" s="1"/>
  <c r="T89" i="7" a="1"/>
  <c r="T89" i="7" s="1"/>
  <c r="K89" i="7" a="1"/>
  <c r="K89" i="7" s="1"/>
  <c r="T77" i="7" a="1"/>
  <c r="T77" i="7" s="1"/>
  <c r="K77" i="7" a="1"/>
  <c r="K77" i="7" s="1"/>
  <c r="T65" i="7" a="1"/>
  <c r="T65" i="7" s="1"/>
  <c r="K65" i="7" a="1"/>
  <c r="K65" i="7" s="1"/>
  <c r="T53" i="7" a="1"/>
  <c r="T53" i="7" s="1"/>
  <c r="K53" i="7" a="1"/>
  <c r="T41" i="7" a="1"/>
  <c r="T41" i="7" s="1"/>
  <c r="K41" i="7" a="1"/>
  <c r="K41" i="7" s="1"/>
  <c r="T29" i="7" a="1"/>
  <c r="T29" i="7" s="1"/>
  <c r="K29" i="7" a="1"/>
  <c r="K29" i="7" s="1"/>
  <c r="T17" i="7" a="1"/>
  <c r="T17" i="7" s="1"/>
  <c r="K17" i="7" a="1"/>
  <c r="K17" i="7" s="1"/>
  <c r="T5" i="7" a="1"/>
  <c r="T5" i="7" s="1"/>
  <c r="K5" i="7" a="1"/>
  <c r="K5" i="7" s="1"/>
  <c r="T1340" i="7" a="1"/>
  <c r="T1340" i="7" s="1"/>
  <c r="K1340" i="7" a="1"/>
  <c r="K1340" i="7" s="1"/>
  <c r="T2693" i="7" a="1"/>
  <c r="T2693" i="7" s="1"/>
  <c r="K2693" i="7" a="1"/>
  <c r="K2693" i="7" s="1"/>
  <c r="T2645" i="7" a="1"/>
  <c r="T2645" i="7" s="1"/>
  <c r="K2645" i="7" a="1"/>
  <c r="K2645" i="7" s="1"/>
  <c r="T2597" i="7" a="1"/>
  <c r="T2597" i="7" s="1"/>
  <c r="K2597" i="7" a="1"/>
  <c r="K2597" i="7" s="1"/>
  <c r="T2537" i="7" a="1"/>
  <c r="T2537" i="7" s="1"/>
  <c r="K2537" i="7" a="1"/>
  <c r="K2537" i="7" s="1"/>
  <c r="T2477" i="7" a="1"/>
  <c r="T2477" i="7" s="1"/>
  <c r="K2477" i="7" a="1"/>
  <c r="K2477" i="7" s="1"/>
  <c r="T2656" i="7" a="1"/>
  <c r="T2656" i="7" s="1"/>
  <c r="K2656" i="7" a="1"/>
  <c r="K2656" i="7" s="1"/>
  <c r="T2608" i="7" a="1"/>
  <c r="T2608" i="7" s="1"/>
  <c r="K2608" i="7" a="1"/>
  <c r="K2608" i="7" s="1"/>
  <c r="T2572" i="7" a="1"/>
  <c r="T2572" i="7" s="1"/>
  <c r="K2572" i="7" a="1"/>
  <c r="K2572" i="7" s="1"/>
  <c r="T2536" i="7" a="1"/>
  <c r="T2536" i="7" s="1"/>
  <c r="K2536" i="7" a="1"/>
  <c r="K2536" i="7" s="1"/>
  <c r="T2512" i="7" a="1"/>
  <c r="T2512" i="7" s="1"/>
  <c r="K2512" i="7" a="1"/>
  <c r="K2512" i="7" s="1"/>
  <c r="T2488" i="7" a="1"/>
  <c r="T2488" i="7" s="1"/>
  <c r="K2488" i="7" a="1"/>
  <c r="K2488" i="7" s="1"/>
  <c r="T2476" i="7" a="1"/>
  <c r="T2476" i="7" s="1"/>
  <c r="K2476" i="7" a="1"/>
  <c r="K2476" i="7" s="1"/>
  <c r="T2464" i="7" a="1"/>
  <c r="T2464" i="7" s="1"/>
  <c r="K2464" i="7" a="1"/>
  <c r="K2464" i="7" s="1"/>
  <c r="T2452" i="7" a="1"/>
  <c r="T2452" i="7" s="1"/>
  <c r="K2452" i="7" a="1"/>
  <c r="K2452" i="7" s="1"/>
  <c r="T2440" i="7" a="1"/>
  <c r="T2440" i="7" s="1"/>
  <c r="K2440" i="7" a="1"/>
  <c r="K2440" i="7" s="1"/>
  <c r="T2428" i="7" a="1"/>
  <c r="T2428" i="7" s="1"/>
  <c r="K2428" i="7" a="1"/>
  <c r="K2428" i="7" s="1"/>
  <c r="T2416" i="7" a="1"/>
  <c r="T2416" i="7" s="1"/>
  <c r="K2416" i="7" a="1"/>
  <c r="K2416" i="7" s="1"/>
  <c r="T2404" i="7" a="1"/>
  <c r="T2404" i="7" s="1"/>
  <c r="K2404" i="7" a="1"/>
  <c r="K2404" i="7" s="1"/>
  <c r="T2392" i="7" a="1"/>
  <c r="T2392" i="7" s="1"/>
  <c r="K2392" i="7" a="1"/>
  <c r="K2392" i="7" s="1"/>
  <c r="T2380" i="7" a="1"/>
  <c r="T2380" i="7" s="1"/>
  <c r="K2380" i="7" a="1"/>
  <c r="K2380" i="7" s="1"/>
  <c r="T2368" i="7" a="1"/>
  <c r="T2368" i="7" s="1"/>
  <c r="K2368" i="7" a="1"/>
  <c r="K2368" i="7" s="1"/>
  <c r="T2356" i="7" a="1"/>
  <c r="T2356" i="7" s="1"/>
  <c r="K2356" i="7" a="1"/>
  <c r="K2356" i="7" s="1"/>
  <c r="T2344" i="7" a="1"/>
  <c r="T2344" i="7" s="1"/>
  <c r="K2344" i="7" a="1"/>
  <c r="K2344" i="7" s="1"/>
  <c r="T2332" i="7" a="1"/>
  <c r="T2332" i="7" s="1"/>
  <c r="K2332" i="7" a="1"/>
  <c r="K2332" i="7" s="1"/>
  <c r="T2320" i="7" a="1"/>
  <c r="T2320" i="7" s="1"/>
  <c r="K2320" i="7" a="1"/>
  <c r="K2320" i="7" s="1"/>
  <c r="T2308" i="7" a="1"/>
  <c r="T2308" i="7" s="1"/>
  <c r="K2308" i="7" a="1"/>
  <c r="K2308" i="7" s="1"/>
  <c r="T2296" i="7" a="1"/>
  <c r="T2296" i="7" s="1"/>
  <c r="K2296" i="7" a="1"/>
  <c r="K2296" i="7" s="1"/>
  <c r="T2284" i="7" a="1"/>
  <c r="T2284" i="7" s="1"/>
  <c r="K2284" i="7" a="1"/>
  <c r="K2284" i="7" s="1"/>
  <c r="T2272" i="7" a="1"/>
  <c r="T2272" i="7" s="1"/>
  <c r="K2272" i="7" a="1"/>
  <c r="K2272" i="7" s="1"/>
  <c r="T2260" i="7" a="1"/>
  <c r="T2260" i="7" s="1"/>
  <c r="K2260" i="7" a="1"/>
  <c r="K2260" i="7" s="1"/>
  <c r="T2248" i="7" a="1"/>
  <c r="T2248" i="7" s="1"/>
  <c r="K2248" i="7" a="1"/>
  <c r="K2248" i="7" s="1"/>
  <c r="T2236" i="7" a="1"/>
  <c r="T2236" i="7" s="1"/>
  <c r="K2236" i="7" a="1"/>
  <c r="K2236" i="7" s="1"/>
  <c r="T2224" i="7" a="1"/>
  <c r="T2224" i="7" s="1"/>
  <c r="K2224" i="7" a="1"/>
  <c r="K2224" i="7" s="1"/>
  <c r="T2188" i="7" a="1"/>
  <c r="T2188" i="7" s="1"/>
  <c r="K2188" i="7" a="1"/>
  <c r="K2188" i="7" s="1"/>
  <c r="T2152" i="7" a="1"/>
  <c r="T2152" i="7" s="1"/>
  <c r="K2152" i="7" a="1"/>
  <c r="K2152" i="7" s="1"/>
  <c r="T2128" i="7" a="1"/>
  <c r="T2128" i="7" s="1"/>
  <c r="K2128" i="7" a="1"/>
  <c r="K2128" i="7" s="1"/>
  <c r="T2092" i="7" a="1"/>
  <c r="T2092" i="7" s="1"/>
  <c r="K2092" i="7" a="1"/>
  <c r="K2092" i="7" s="1"/>
  <c r="T2068" i="7" a="1"/>
  <c r="T2068" i="7" s="1"/>
  <c r="K2068" i="7" a="1"/>
  <c r="K2068" i="7" s="1"/>
  <c r="T2032" i="7" a="1"/>
  <c r="T2032" i="7" s="1"/>
  <c r="K2032" i="7" a="1"/>
  <c r="K2032" i="7" s="1"/>
  <c r="T2008" i="7" a="1"/>
  <c r="T2008" i="7" s="1"/>
  <c r="K2008" i="7" a="1"/>
  <c r="K2008" i="7" s="1"/>
  <c r="T1984" i="7" a="1"/>
  <c r="T1984" i="7" s="1"/>
  <c r="K1984" i="7" a="1"/>
  <c r="K1984" i="7" s="1"/>
  <c r="T1972" i="7" a="1"/>
  <c r="T1972" i="7" s="1"/>
  <c r="K1972" i="7" a="1"/>
  <c r="K1972" i="7" s="1"/>
  <c r="T1960" i="7" a="1"/>
  <c r="T1960" i="7" s="1"/>
  <c r="K1960" i="7" a="1"/>
  <c r="K1960" i="7" s="1"/>
  <c r="T1936" i="7" a="1"/>
  <c r="T1936" i="7" s="1"/>
  <c r="K1936" i="7" a="1"/>
  <c r="K1936" i="7" s="1"/>
  <c r="T1924" i="7" a="1"/>
  <c r="T1924" i="7" s="1"/>
  <c r="K1924" i="7" a="1"/>
  <c r="K1924" i="7" s="1"/>
  <c r="T1912" i="7" a="1"/>
  <c r="T1912" i="7" s="1"/>
  <c r="K1912" i="7" a="1"/>
  <c r="K1912" i="7" s="1"/>
  <c r="T1900" i="7" a="1"/>
  <c r="T1900" i="7" s="1"/>
  <c r="K1900" i="7" a="1"/>
  <c r="K1900" i="7" s="1"/>
  <c r="T1888" i="7" a="1"/>
  <c r="T1888" i="7" s="1"/>
  <c r="K1888" i="7" a="1"/>
  <c r="K1888" i="7" s="1"/>
  <c r="T1876" i="7" a="1"/>
  <c r="T1876" i="7" s="1"/>
  <c r="K1876" i="7" a="1"/>
  <c r="K1876" i="7" s="1"/>
  <c r="T1864" i="7" a="1"/>
  <c r="T1864" i="7" s="1"/>
  <c r="K1864" i="7" a="1"/>
  <c r="K1864" i="7" s="1"/>
  <c r="T1852" i="7" a="1"/>
  <c r="T1852" i="7" s="1"/>
  <c r="K1852" i="7" a="1"/>
  <c r="K1852" i="7" s="1"/>
  <c r="T1840" i="7" a="1"/>
  <c r="T1840" i="7" s="1"/>
  <c r="K1840" i="7" a="1"/>
  <c r="K1840" i="7" s="1"/>
  <c r="T1828" i="7" a="1"/>
  <c r="T1828" i="7" s="1"/>
  <c r="K1828" i="7" a="1"/>
  <c r="K1828" i="7" s="1"/>
  <c r="T1816" i="7" a="1"/>
  <c r="T1816" i="7" s="1"/>
  <c r="K1816" i="7" a="1"/>
  <c r="K1816" i="7" s="1"/>
  <c r="T1804" i="7" a="1"/>
  <c r="T1804" i="7" s="1"/>
  <c r="K1804" i="7" a="1"/>
  <c r="K1804" i="7" s="1"/>
  <c r="T1792" i="7" a="1"/>
  <c r="T1792" i="7" s="1"/>
  <c r="K1792" i="7" a="1"/>
  <c r="K1792" i="7" s="1"/>
  <c r="T1780" i="7" a="1"/>
  <c r="T1780" i="7" s="1"/>
  <c r="K1780" i="7" a="1"/>
  <c r="K1780" i="7" s="1"/>
  <c r="T1768" i="7" a="1"/>
  <c r="T1768" i="7" s="1"/>
  <c r="K1768" i="7" a="1"/>
  <c r="K1768" i="7" s="1"/>
  <c r="T1756" i="7" a="1"/>
  <c r="T1756" i="7" s="1"/>
  <c r="K1756" i="7" a="1"/>
  <c r="K1756" i="7" s="1"/>
  <c r="T1744" i="7" a="1"/>
  <c r="T1744" i="7" s="1"/>
  <c r="K1744" i="7" a="1"/>
  <c r="K1744" i="7" s="1"/>
  <c r="T1732" i="7" a="1"/>
  <c r="T1732" i="7" s="1"/>
  <c r="K1732" i="7" a="1"/>
  <c r="K1732" i="7" s="1"/>
  <c r="T1720" i="7" a="1"/>
  <c r="T1720" i="7" s="1"/>
  <c r="K1720" i="7" a="1"/>
  <c r="K1720" i="7" s="1"/>
  <c r="T1708" i="7" a="1"/>
  <c r="T1708" i="7" s="1"/>
  <c r="K1708" i="7" a="1"/>
  <c r="K1708" i="7" s="1"/>
  <c r="T1696" i="7" a="1"/>
  <c r="T1696" i="7" s="1"/>
  <c r="K1696" i="7" a="1"/>
  <c r="K1696" i="7" s="1"/>
  <c r="T1684" i="7" a="1"/>
  <c r="T1684" i="7" s="1"/>
  <c r="K1684" i="7" a="1"/>
  <c r="K1684" i="7" s="1"/>
  <c r="T1672" i="7" a="1"/>
  <c r="T1672" i="7" s="1"/>
  <c r="K1672" i="7" a="1"/>
  <c r="K1672" i="7" s="1"/>
  <c r="T1660" i="7" a="1"/>
  <c r="T1660" i="7" s="1"/>
  <c r="K1660" i="7" a="1"/>
  <c r="K1660" i="7" s="1"/>
  <c r="T1648" i="7" a="1"/>
  <c r="T1648" i="7" s="1"/>
  <c r="K1648" i="7" a="1"/>
  <c r="K1648" i="7" s="1"/>
  <c r="T1636" i="7" a="1"/>
  <c r="T1636" i="7" s="1"/>
  <c r="K1636" i="7" a="1"/>
  <c r="K1636" i="7" s="1"/>
  <c r="T1624" i="7" a="1"/>
  <c r="T1624" i="7" s="1"/>
  <c r="K1624" i="7" a="1"/>
  <c r="K1624" i="7" s="1"/>
  <c r="T1612" i="7" a="1"/>
  <c r="T1612" i="7" s="1"/>
  <c r="K1612" i="7" a="1"/>
  <c r="K1612" i="7" s="1"/>
  <c r="T1600" i="7" a="1"/>
  <c r="T1600" i="7" s="1"/>
  <c r="K1600" i="7" a="1"/>
  <c r="K1600" i="7" s="1"/>
  <c r="T1588" i="7" a="1"/>
  <c r="T1588" i="7" s="1"/>
  <c r="K1588" i="7" a="1"/>
  <c r="K1588" i="7" s="1"/>
  <c r="T1576" i="7" a="1"/>
  <c r="T1576" i="7" s="1"/>
  <c r="K1576" i="7" a="1"/>
  <c r="K1576" i="7" s="1"/>
  <c r="T1564" i="7" a="1"/>
  <c r="T1564" i="7" s="1"/>
  <c r="K1564" i="7" a="1"/>
  <c r="K1564" i="7" s="1"/>
  <c r="T1552" i="7" a="1"/>
  <c r="T1552" i="7" s="1"/>
  <c r="K1552" i="7" a="1"/>
  <c r="K1552" i="7" s="1"/>
  <c r="T1540" i="7" a="1"/>
  <c r="T1540" i="7" s="1"/>
  <c r="K1540" i="7" a="1"/>
  <c r="K1540" i="7" s="1"/>
  <c r="T1528" i="7" a="1"/>
  <c r="T1528" i="7" s="1"/>
  <c r="K1528" i="7" a="1"/>
  <c r="K1528" i="7" s="1"/>
  <c r="T1516" i="7" a="1"/>
  <c r="T1516" i="7" s="1"/>
  <c r="K1516" i="7" a="1"/>
  <c r="K1516" i="7" s="1"/>
  <c r="T1504" i="7" a="1"/>
  <c r="T1504" i="7" s="1"/>
  <c r="K1504" i="7" a="1"/>
  <c r="K1504" i="7" s="1"/>
  <c r="T1492" i="7" a="1"/>
  <c r="T1492" i="7" s="1"/>
  <c r="K1492" i="7" a="1"/>
  <c r="K1492" i="7" s="1"/>
  <c r="T1480" i="7" a="1"/>
  <c r="T1480" i="7" s="1"/>
  <c r="K1480" i="7" a="1"/>
  <c r="K1480" i="7" s="1"/>
  <c r="T1468" i="7" a="1"/>
  <c r="T1468" i="7" s="1"/>
  <c r="K1468" i="7" a="1"/>
  <c r="K1468" i="7" s="1"/>
  <c r="T1456" i="7" a="1"/>
  <c r="T1456" i="7" s="1"/>
  <c r="K1456" i="7" a="1"/>
  <c r="K1456" i="7" s="1"/>
  <c r="T1444" i="7" a="1"/>
  <c r="T1444" i="7" s="1"/>
  <c r="K1444" i="7" a="1"/>
  <c r="K1444" i="7" s="1"/>
  <c r="T1432" i="7" a="1"/>
  <c r="T1432" i="7" s="1"/>
  <c r="K1432" i="7" a="1"/>
  <c r="K1432" i="7" s="1"/>
  <c r="T1420" i="7" a="1"/>
  <c r="T1420" i="7" s="1"/>
  <c r="K1420" i="7" a="1"/>
  <c r="K1420" i="7" s="1"/>
  <c r="T1408" i="7" a="1"/>
  <c r="T1408" i="7" s="1"/>
  <c r="K1408" i="7" a="1"/>
  <c r="K1408" i="7" s="1"/>
  <c r="T1396" i="7" a="1"/>
  <c r="T1396" i="7" s="1"/>
  <c r="K1396" i="7" a="1"/>
  <c r="K1396" i="7" s="1"/>
  <c r="T1384" i="7" a="1"/>
  <c r="T1384" i="7" s="1"/>
  <c r="K1384" i="7" a="1"/>
  <c r="K1384" i="7" s="1"/>
  <c r="T1372" i="7" a="1"/>
  <c r="T1372" i="7" s="1"/>
  <c r="K1372" i="7" a="1"/>
  <c r="K1372" i="7" s="1"/>
  <c r="T1360" i="7" a="1"/>
  <c r="T1360" i="7" s="1"/>
  <c r="K1360" i="7" a="1"/>
  <c r="K1360" i="7" s="1"/>
  <c r="T1348" i="7" a="1"/>
  <c r="T1348" i="7" s="1"/>
  <c r="K1348" i="7" a="1"/>
  <c r="K1348" i="7" s="1"/>
  <c r="T1336" i="7" a="1"/>
  <c r="T1336" i="7" s="1"/>
  <c r="K1336" i="7" a="1"/>
  <c r="K1336" i="7" s="1"/>
  <c r="T1324" i="7" a="1"/>
  <c r="T1324" i="7" s="1"/>
  <c r="K1324" i="7" a="1"/>
  <c r="K1324" i="7" s="1"/>
  <c r="T1312" i="7" a="1"/>
  <c r="T1312" i="7" s="1"/>
  <c r="K1312" i="7" a="1"/>
  <c r="K1312" i="7" s="1"/>
  <c r="T1300" i="7" a="1"/>
  <c r="T1300" i="7" s="1"/>
  <c r="K1300" i="7" a="1"/>
  <c r="K1300" i="7" s="1"/>
  <c r="T1288" i="7" a="1"/>
  <c r="T1288" i="7" s="1"/>
  <c r="K1288" i="7" a="1"/>
  <c r="K1288" i="7" s="1"/>
  <c r="T1276" i="7" a="1"/>
  <c r="T1276" i="7" s="1"/>
  <c r="K1276" i="7" a="1"/>
  <c r="K1276" i="7" s="1"/>
  <c r="T1264" i="7" a="1"/>
  <c r="T1264" i="7" s="1"/>
  <c r="K1264" i="7" a="1"/>
  <c r="K1264" i="7" s="1"/>
  <c r="T1252" i="7" a="1"/>
  <c r="T1252" i="7" s="1"/>
  <c r="K1252" i="7" a="1"/>
  <c r="K1252" i="7" s="1"/>
  <c r="T1240" i="7" a="1"/>
  <c r="T1240" i="7" s="1"/>
  <c r="K1240" i="7" a="1"/>
  <c r="K1240" i="7" s="1"/>
  <c r="T1228" i="7" a="1"/>
  <c r="T1228" i="7" s="1"/>
  <c r="K1228" i="7" a="1"/>
  <c r="K1228" i="7" s="1"/>
  <c r="T1216" i="7" a="1"/>
  <c r="T1216" i="7" s="1"/>
  <c r="K1216" i="7" a="1"/>
  <c r="K1216" i="7" s="1"/>
  <c r="T1204" i="7" a="1"/>
  <c r="T1204" i="7" s="1"/>
  <c r="K1204" i="7" a="1"/>
  <c r="K1204" i="7" s="1"/>
  <c r="T1192" i="7" a="1"/>
  <c r="T1192" i="7" s="1"/>
  <c r="K1192" i="7" a="1"/>
  <c r="K1192" i="7" s="1"/>
  <c r="T1180" i="7" a="1"/>
  <c r="T1180" i="7" s="1"/>
  <c r="K1180" i="7" a="1"/>
  <c r="K1180" i="7" s="1"/>
  <c r="T1168" i="7" a="1"/>
  <c r="T1168" i="7" s="1"/>
  <c r="K1168" i="7" a="1"/>
  <c r="K1168" i="7" s="1"/>
  <c r="T1156" i="7" a="1"/>
  <c r="T1156" i="7" s="1"/>
  <c r="K1156" i="7" a="1"/>
  <c r="K1156" i="7" s="1"/>
  <c r="T1144" i="7" a="1"/>
  <c r="T1144" i="7" s="1"/>
  <c r="K1144" i="7" a="1"/>
  <c r="K1144" i="7" s="1"/>
  <c r="T1132" i="7" a="1"/>
  <c r="T1132" i="7" s="1"/>
  <c r="K1132" i="7" a="1"/>
  <c r="K1132" i="7" s="1"/>
  <c r="T1120" i="7" a="1"/>
  <c r="T1120" i="7" s="1"/>
  <c r="K1120" i="7" a="1"/>
  <c r="K1120" i="7" s="1"/>
  <c r="T1108" i="7" a="1"/>
  <c r="T1108" i="7" s="1"/>
  <c r="K1108" i="7" a="1"/>
  <c r="K1108" i="7" s="1"/>
  <c r="T1096" i="7" a="1"/>
  <c r="T1096" i="7" s="1"/>
  <c r="K1096" i="7" a="1"/>
  <c r="K1096" i="7" s="1"/>
  <c r="T1084" i="7" a="1"/>
  <c r="T1084" i="7" s="1"/>
  <c r="K1084" i="7" a="1"/>
  <c r="K1084" i="7" s="1"/>
  <c r="T1072" i="7" a="1"/>
  <c r="T1072" i="7" s="1"/>
  <c r="K1072" i="7" a="1"/>
  <c r="K1072" i="7" s="1"/>
  <c r="T1060" i="7" a="1"/>
  <c r="T1060" i="7" s="1"/>
  <c r="K1060" i="7" a="1"/>
  <c r="K1060" i="7" s="1"/>
  <c r="T1048" i="7" a="1"/>
  <c r="T1048" i="7" s="1"/>
  <c r="K1048" i="7" a="1"/>
  <c r="K1048" i="7" s="1"/>
  <c r="T1036" i="7" a="1"/>
  <c r="T1036" i="7" s="1"/>
  <c r="K1036" i="7" a="1"/>
  <c r="K1036" i="7" s="1"/>
  <c r="T1024" i="7" a="1"/>
  <c r="T1024" i="7" s="1"/>
  <c r="K1024" i="7" a="1"/>
  <c r="K1024" i="7" s="1"/>
  <c r="T1012" i="7" a="1"/>
  <c r="T1012" i="7" s="1"/>
  <c r="K1012" i="7" a="1"/>
  <c r="K1012" i="7" s="1"/>
  <c r="T1000" i="7" a="1"/>
  <c r="T1000" i="7" s="1"/>
  <c r="K1000" i="7" a="1"/>
  <c r="K1000" i="7" s="1"/>
  <c r="T988" i="7" a="1"/>
  <c r="T988" i="7" s="1"/>
  <c r="K988" i="7" a="1"/>
  <c r="K988" i="7" s="1"/>
  <c r="T976" i="7" a="1"/>
  <c r="T976" i="7" s="1"/>
  <c r="K976" i="7" a="1"/>
  <c r="K976" i="7" s="1"/>
  <c r="T964" i="7" a="1"/>
  <c r="T964" i="7" s="1"/>
  <c r="K964" i="7" a="1"/>
  <c r="K964" i="7" s="1"/>
  <c r="T952" i="7" a="1"/>
  <c r="T952" i="7" s="1"/>
  <c r="K952" i="7" a="1"/>
  <c r="K952" i="7" s="1"/>
  <c r="T940" i="7" a="1"/>
  <c r="T940" i="7" s="1"/>
  <c r="K940" i="7" a="1"/>
  <c r="K940" i="7" s="1"/>
  <c r="T928" i="7" a="1"/>
  <c r="T928" i="7" s="1"/>
  <c r="K928" i="7" a="1"/>
  <c r="K928" i="7" s="1"/>
  <c r="T916" i="7" a="1"/>
  <c r="T916" i="7" s="1"/>
  <c r="K916" i="7" a="1"/>
  <c r="K916" i="7" s="1"/>
  <c r="T904" i="7" a="1"/>
  <c r="T904" i="7" s="1"/>
  <c r="K904" i="7" a="1"/>
  <c r="K904" i="7" s="1"/>
  <c r="T892" i="7" a="1"/>
  <c r="T892" i="7" s="1"/>
  <c r="K892" i="7" a="1"/>
  <c r="K892" i="7" s="1"/>
  <c r="T880" i="7" a="1"/>
  <c r="T880" i="7" s="1"/>
  <c r="K880" i="7" a="1"/>
  <c r="K880" i="7" s="1"/>
  <c r="T868" i="7" a="1"/>
  <c r="T868" i="7" s="1"/>
  <c r="K868" i="7" a="1"/>
  <c r="K868" i="7" s="1"/>
  <c r="T856" i="7" a="1"/>
  <c r="T856" i="7" s="1"/>
  <c r="K856" i="7" a="1"/>
  <c r="K856" i="7" s="1"/>
  <c r="T844" i="7" a="1"/>
  <c r="T844" i="7" s="1"/>
  <c r="K844" i="7" a="1"/>
  <c r="K844" i="7" s="1"/>
  <c r="T832" i="7" a="1"/>
  <c r="T832" i="7" s="1"/>
  <c r="K832" i="7" a="1"/>
  <c r="K832" i="7" s="1"/>
  <c r="T820" i="7" a="1"/>
  <c r="T820" i="7" s="1"/>
  <c r="K820" i="7" a="1"/>
  <c r="K820" i="7" s="1"/>
  <c r="T808" i="7" a="1"/>
  <c r="T808" i="7" s="1"/>
  <c r="K808" i="7" a="1"/>
  <c r="K808" i="7" s="1"/>
  <c r="T796" i="7" a="1"/>
  <c r="T796" i="7" s="1"/>
  <c r="K796" i="7" a="1"/>
  <c r="K796" i="7" s="1"/>
  <c r="T784" i="7" a="1"/>
  <c r="T784" i="7" s="1"/>
  <c r="K784" i="7" a="1"/>
  <c r="K784" i="7" s="1"/>
  <c r="T772" i="7" a="1"/>
  <c r="T772" i="7" s="1"/>
  <c r="K772" i="7" a="1"/>
  <c r="K772" i="7" s="1"/>
  <c r="T760" i="7" a="1"/>
  <c r="T760" i="7" s="1"/>
  <c r="K760" i="7" a="1"/>
  <c r="K760" i="7" s="1"/>
  <c r="T748" i="7" a="1"/>
  <c r="T748" i="7" s="1"/>
  <c r="K748" i="7" a="1"/>
  <c r="K748" i="7" s="1"/>
  <c r="T736" i="7" a="1"/>
  <c r="T736" i="7" s="1"/>
  <c r="K736" i="7" a="1"/>
  <c r="K736" i="7" s="1"/>
  <c r="T724" i="7" a="1"/>
  <c r="T724" i="7" s="1"/>
  <c r="K724" i="7" a="1"/>
  <c r="K724" i="7" s="1"/>
  <c r="T712" i="7" a="1"/>
  <c r="T712" i="7" s="1"/>
  <c r="K712" i="7" a="1"/>
  <c r="K712" i="7" s="1"/>
  <c r="T700" i="7" a="1"/>
  <c r="T700" i="7" s="1"/>
  <c r="K700" i="7" a="1"/>
  <c r="K700" i="7" s="1"/>
  <c r="T688" i="7" a="1"/>
  <c r="T688" i="7" s="1"/>
  <c r="K688" i="7" a="1"/>
  <c r="K688" i="7" s="1"/>
  <c r="T676" i="7" a="1"/>
  <c r="T676" i="7" s="1"/>
  <c r="K676" i="7" a="1"/>
  <c r="K676" i="7" s="1"/>
  <c r="T664" i="7" a="1"/>
  <c r="T664" i="7" s="1"/>
  <c r="K664" i="7" a="1"/>
  <c r="K664" i="7" s="1"/>
  <c r="T652" i="7" a="1"/>
  <c r="T652" i="7" s="1"/>
  <c r="K652" i="7" a="1"/>
  <c r="K652" i="7" s="1"/>
  <c r="T640" i="7" a="1"/>
  <c r="T640" i="7" s="1"/>
  <c r="K640" i="7" a="1"/>
  <c r="K640" i="7" s="1"/>
  <c r="T628" i="7" a="1"/>
  <c r="T628" i="7" s="1"/>
  <c r="K628" i="7" a="1"/>
  <c r="K628" i="7" s="1"/>
  <c r="T616" i="7" a="1"/>
  <c r="T616" i="7" s="1"/>
  <c r="K616" i="7" a="1"/>
  <c r="K616" i="7" s="1"/>
  <c r="T604" i="7" a="1"/>
  <c r="T604" i="7" s="1"/>
  <c r="K604" i="7" a="1"/>
  <c r="K604" i="7" s="1"/>
  <c r="T592" i="7" a="1"/>
  <c r="T592" i="7" s="1"/>
  <c r="K592" i="7" a="1"/>
  <c r="K592" i="7" s="1"/>
  <c r="T580" i="7" a="1"/>
  <c r="T580" i="7" s="1"/>
  <c r="K580" i="7" a="1"/>
  <c r="K580" i="7" s="1"/>
  <c r="T568" i="7" a="1"/>
  <c r="T568" i="7" s="1"/>
  <c r="K568" i="7" a="1"/>
  <c r="K568" i="7" s="1"/>
  <c r="T556" i="7" a="1"/>
  <c r="T556" i="7" s="1"/>
  <c r="K556" i="7" a="1"/>
  <c r="K556" i="7" s="1"/>
  <c r="T544" i="7" a="1"/>
  <c r="T544" i="7" s="1"/>
  <c r="K544" i="7" a="1"/>
  <c r="K544" i="7" s="1"/>
  <c r="T532" i="7" a="1"/>
  <c r="T532" i="7" s="1"/>
  <c r="K532" i="7" a="1"/>
  <c r="K532" i="7" s="1"/>
  <c r="T520" i="7" a="1"/>
  <c r="T520" i="7" s="1"/>
  <c r="K520" i="7" a="1"/>
  <c r="K520" i="7" s="1"/>
  <c r="T508" i="7" a="1"/>
  <c r="T508" i="7" s="1"/>
  <c r="K508" i="7" a="1"/>
  <c r="K508" i="7" s="1"/>
  <c r="T496" i="7" a="1"/>
  <c r="T496" i="7" s="1"/>
  <c r="K496" i="7" a="1"/>
  <c r="K496" i="7" s="1"/>
  <c r="T484" i="7" a="1"/>
  <c r="T484" i="7" s="1"/>
  <c r="K484" i="7" a="1"/>
  <c r="K484" i="7" s="1"/>
  <c r="T472" i="7" a="1"/>
  <c r="T472" i="7" s="1"/>
  <c r="K472" i="7" a="1"/>
  <c r="K472" i="7" s="1"/>
  <c r="T460" i="7" a="1"/>
  <c r="T460" i="7" s="1"/>
  <c r="K460" i="7" a="1"/>
  <c r="K460" i="7" s="1"/>
  <c r="T448" i="7" a="1"/>
  <c r="T448" i="7" s="1"/>
  <c r="K448" i="7" a="1"/>
  <c r="K448" i="7" s="1"/>
  <c r="T436" i="7" a="1"/>
  <c r="T436" i="7" s="1"/>
  <c r="K436" i="7" a="1"/>
  <c r="K436" i="7" s="1"/>
  <c r="T424" i="7" a="1"/>
  <c r="T424" i="7" s="1"/>
  <c r="K424" i="7" a="1"/>
  <c r="K424" i="7" s="1"/>
  <c r="T412" i="7" a="1"/>
  <c r="T412" i="7" s="1"/>
  <c r="K412" i="7" a="1"/>
  <c r="K412" i="7" s="1"/>
  <c r="T400" i="7" a="1"/>
  <c r="T400" i="7" s="1"/>
  <c r="K400" i="7" a="1"/>
  <c r="K400" i="7" s="1"/>
  <c r="T388" i="7" a="1"/>
  <c r="T388" i="7" s="1"/>
  <c r="K388" i="7" a="1"/>
  <c r="K388" i="7" s="1"/>
  <c r="T376" i="7" a="1"/>
  <c r="T376" i="7" s="1"/>
  <c r="K376" i="7" a="1"/>
  <c r="K376" i="7" s="1"/>
  <c r="T364" i="7" a="1"/>
  <c r="T364" i="7" s="1"/>
  <c r="K364" i="7" a="1"/>
  <c r="K364" i="7" s="1"/>
  <c r="T352" i="7" a="1"/>
  <c r="T352" i="7" s="1"/>
  <c r="K352" i="7" a="1"/>
  <c r="K352" i="7" s="1"/>
  <c r="T340" i="7" a="1"/>
  <c r="T340" i="7" s="1"/>
  <c r="K340" i="7" a="1"/>
  <c r="K340" i="7" s="1"/>
  <c r="T328" i="7" a="1"/>
  <c r="T328" i="7" s="1"/>
  <c r="K328" i="7" a="1"/>
  <c r="K328" i="7" s="1"/>
  <c r="T316" i="7" a="1"/>
  <c r="T316" i="7" s="1"/>
  <c r="K316" i="7" a="1"/>
  <c r="K316" i="7" s="1"/>
  <c r="T304" i="7" a="1"/>
  <c r="T304" i="7" s="1"/>
  <c r="K304" i="7" a="1"/>
  <c r="K304" i="7" s="1"/>
  <c r="T292" i="7" a="1"/>
  <c r="T292" i="7" s="1"/>
  <c r="K292" i="7" a="1"/>
  <c r="K292" i="7" s="1"/>
  <c r="T280" i="7" a="1"/>
  <c r="T280" i="7" s="1"/>
  <c r="K280" i="7" a="1"/>
  <c r="K280" i="7" s="1"/>
  <c r="T268" i="7" a="1"/>
  <c r="T268" i="7" s="1"/>
  <c r="K268" i="7" a="1"/>
  <c r="K268" i="7" s="1"/>
  <c r="T256" i="7" a="1"/>
  <c r="T256" i="7" s="1"/>
  <c r="K256" i="7" a="1"/>
  <c r="K256" i="7" s="1"/>
  <c r="T244" i="7" a="1"/>
  <c r="T244" i="7" s="1"/>
  <c r="K244" i="7" a="1"/>
  <c r="K244" i="7" s="1"/>
  <c r="T232" i="7" a="1"/>
  <c r="T232" i="7" s="1"/>
  <c r="K232" i="7" a="1"/>
  <c r="K232" i="7" s="1"/>
  <c r="T220" i="7" a="1"/>
  <c r="T220" i="7" s="1"/>
  <c r="K220" i="7" a="1"/>
  <c r="K220" i="7" s="1"/>
  <c r="T208" i="7" a="1"/>
  <c r="T208" i="7" s="1"/>
  <c r="K208" i="7" a="1"/>
  <c r="K208" i="7" s="1"/>
  <c r="T196" i="7" a="1"/>
  <c r="T196" i="7" s="1"/>
  <c r="K196" i="7" a="1"/>
  <c r="K196" i="7" s="1"/>
  <c r="T184" i="7" a="1"/>
  <c r="T184" i="7" s="1"/>
  <c r="K184" i="7" a="1"/>
  <c r="K184" i="7" s="1"/>
  <c r="T172" i="7" a="1"/>
  <c r="T172" i="7" s="1"/>
  <c r="K172" i="7" a="1"/>
  <c r="K172" i="7" s="1"/>
  <c r="T160" i="7" a="1"/>
  <c r="T160" i="7" s="1"/>
  <c r="K160" i="7" a="1"/>
  <c r="K160" i="7" s="1"/>
  <c r="T148" i="7" a="1"/>
  <c r="T148" i="7" s="1"/>
  <c r="K148" i="7" a="1"/>
  <c r="K148" i="7" s="1"/>
  <c r="T136" i="7" a="1"/>
  <c r="T136" i="7" s="1"/>
  <c r="K136" i="7" a="1"/>
  <c r="K136" i="7" s="1"/>
  <c r="T124" i="7" a="1"/>
  <c r="T124" i="7" s="1"/>
  <c r="K124" i="7" a="1"/>
  <c r="K124" i="7" s="1"/>
  <c r="T112" i="7" a="1"/>
  <c r="T112" i="7" s="1"/>
  <c r="K112" i="7" a="1"/>
  <c r="K112" i="7" s="1"/>
  <c r="T100" i="7" a="1"/>
  <c r="T100" i="7" s="1"/>
  <c r="K100" i="7" a="1"/>
  <c r="K100" i="7" s="1"/>
  <c r="T88" i="7" a="1"/>
  <c r="T88" i="7" s="1"/>
  <c r="K88" i="7" a="1"/>
  <c r="K88" i="7" s="1"/>
  <c r="T76" i="7" a="1"/>
  <c r="T76" i="7" s="1"/>
  <c r="K76" i="7" a="1"/>
  <c r="K76" i="7" s="1"/>
  <c r="T64" i="7" a="1"/>
  <c r="T64" i="7" s="1"/>
  <c r="K64" i="7" a="1"/>
  <c r="K64" i="7" s="1"/>
  <c r="T52" i="7" a="1"/>
  <c r="T52" i="7" s="1"/>
  <c r="K52" i="7" a="1"/>
  <c r="T40" i="7" a="1"/>
  <c r="T40" i="7" s="1"/>
  <c r="K40" i="7" a="1"/>
  <c r="K40" i="7" s="1"/>
  <c r="T28" i="7" a="1"/>
  <c r="T28" i="7" s="1"/>
  <c r="K28" i="7" a="1"/>
  <c r="K28" i="7" s="1"/>
  <c r="T16" i="7" a="1"/>
  <c r="T16" i="7" s="1"/>
  <c r="K16" i="7" a="1"/>
  <c r="K16" i="7" s="1"/>
  <c r="T4" i="7" a="1"/>
  <c r="T4" i="7" s="1"/>
  <c r="K4" i="7" a="1"/>
  <c r="K4" i="7" s="1"/>
  <c r="T2212" i="7" a="1"/>
  <c r="T2212" i="7" s="1"/>
  <c r="K2212" i="7" a="1"/>
  <c r="K2212" i="7" s="1"/>
  <c r="T2200" i="7" a="1"/>
  <c r="T2200" i="7" s="1"/>
  <c r="K2200" i="7" a="1"/>
  <c r="K2200" i="7" s="1"/>
  <c r="T2176" i="7" a="1"/>
  <c r="T2176" i="7" s="1"/>
  <c r="K2176" i="7" a="1"/>
  <c r="K2176" i="7" s="1"/>
  <c r="T2164" i="7" a="1"/>
  <c r="T2164" i="7" s="1"/>
  <c r="K2164" i="7" a="1"/>
  <c r="K2164" i="7" s="1"/>
  <c r="T2140" i="7" a="1"/>
  <c r="T2140" i="7" s="1"/>
  <c r="K2140" i="7" a="1"/>
  <c r="K2140" i="7" s="1"/>
  <c r="T2116" i="7" a="1"/>
  <c r="T2116" i="7" s="1"/>
  <c r="K2116" i="7" a="1"/>
  <c r="K2116" i="7" s="1"/>
  <c r="T2104" i="7" a="1"/>
  <c r="T2104" i="7" s="1"/>
  <c r="K2104" i="7" a="1"/>
  <c r="K2104" i="7" s="1"/>
  <c r="T2080" i="7" a="1"/>
  <c r="T2080" i="7" s="1"/>
  <c r="K2080" i="7" a="1"/>
  <c r="K2080" i="7" s="1"/>
  <c r="T2056" i="7" a="1"/>
  <c r="T2056" i="7" s="1"/>
  <c r="K2056" i="7" a="1"/>
  <c r="K2056" i="7" s="1"/>
  <c r="T2044" i="7" a="1"/>
  <c r="T2044" i="7" s="1"/>
  <c r="K2044" i="7" a="1"/>
  <c r="K2044" i="7" s="1"/>
  <c r="T2020" i="7" a="1"/>
  <c r="T2020" i="7" s="1"/>
  <c r="K2020" i="7" a="1"/>
  <c r="K2020" i="7" s="1"/>
  <c r="T1996" i="7" a="1"/>
  <c r="T1996" i="7" s="1"/>
  <c r="K1996" i="7" a="1"/>
  <c r="K1996" i="7" s="1"/>
  <c r="T1948" i="7" a="1"/>
  <c r="T1948" i="7" s="1"/>
  <c r="K1948" i="7" a="1"/>
  <c r="K1948" i="7" s="1"/>
  <c r="T2691" i="7" a="1"/>
  <c r="T2691" i="7" s="1"/>
  <c r="K2691" i="7" a="1"/>
  <c r="K2691" i="7" s="1"/>
  <c r="T2679" i="7" a="1"/>
  <c r="T2679" i="7" s="1"/>
  <c r="K2679" i="7" a="1"/>
  <c r="K2679" i="7" s="1"/>
  <c r="T2667" i="7" a="1"/>
  <c r="T2667" i="7" s="1"/>
  <c r="K2667" i="7" a="1"/>
  <c r="K2667" i="7" s="1"/>
  <c r="T2655" i="7" a="1"/>
  <c r="T2655" i="7" s="1"/>
  <c r="K2655" i="7" a="1"/>
  <c r="K2655" i="7" s="1"/>
  <c r="T2643" i="7" a="1"/>
  <c r="T2643" i="7" s="1"/>
  <c r="K2643" i="7" a="1"/>
  <c r="K2643" i="7" s="1"/>
  <c r="T2631" i="7" a="1"/>
  <c r="T2631" i="7" s="1"/>
  <c r="K2631" i="7" a="1"/>
  <c r="K2631" i="7" s="1"/>
  <c r="T2619" i="7" a="1"/>
  <c r="T2619" i="7" s="1"/>
  <c r="K2619" i="7" a="1"/>
  <c r="K2619" i="7" s="1"/>
  <c r="T2607" i="7" a="1"/>
  <c r="T2607" i="7" s="1"/>
  <c r="K2607" i="7" a="1"/>
  <c r="K2607" i="7" s="1"/>
  <c r="T2595" i="7" a="1"/>
  <c r="T2595" i="7" s="1"/>
  <c r="K2595" i="7" a="1"/>
  <c r="K2595" i="7" s="1"/>
  <c r="T2583" i="7" a="1"/>
  <c r="T2583" i="7" s="1"/>
  <c r="K2583" i="7" a="1"/>
  <c r="K2583" i="7" s="1"/>
  <c r="T2571" i="7" a="1"/>
  <c r="T2571" i="7" s="1"/>
  <c r="K2571" i="7" a="1"/>
  <c r="K2571" i="7" s="1"/>
  <c r="T2559" i="7" a="1"/>
  <c r="T2559" i="7" s="1"/>
  <c r="K2559" i="7" a="1"/>
  <c r="K2559" i="7" s="1"/>
  <c r="T2547" i="7" a="1"/>
  <c r="T2547" i="7" s="1"/>
  <c r="K2547" i="7" a="1"/>
  <c r="K2547" i="7" s="1"/>
  <c r="T2535" i="7" a="1"/>
  <c r="T2535" i="7" s="1"/>
  <c r="K2535" i="7" a="1"/>
  <c r="K2535" i="7" s="1"/>
  <c r="T2523" i="7" a="1"/>
  <c r="T2523" i="7" s="1"/>
  <c r="K2523" i="7" a="1"/>
  <c r="T2511" i="7" a="1"/>
  <c r="T2511" i="7" s="1"/>
  <c r="K2511" i="7" a="1"/>
  <c r="K2511" i="7" s="1"/>
  <c r="T2499" i="7" a="1"/>
  <c r="T2499" i="7" s="1"/>
  <c r="K2499" i="7" a="1"/>
  <c r="K2499" i="7" s="1"/>
  <c r="T2487" i="7" a="1"/>
  <c r="T2487" i="7" s="1"/>
  <c r="K2487" i="7" a="1"/>
  <c r="K2487" i="7" s="1"/>
  <c r="T2475" i="7" a="1"/>
  <c r="T2475" i="7" s="1"/>
  <c r="K2475" i="7" a="1"/>
  <c r="K2475" i="7" s="1"/>
  <c r="T2463" i="7" a="1"/>
  <c r="T2463" i="7" s="1"/>
  <c r="K2463" i="7" a="1"/>
  <c r="K2463" i="7" s="1"/>
  <c r="T2451" i="7" a="1"/>
  <c r="T2451" i="7" s="1"/>
  <c r="K2451" i="7" a="1"/>
  <c r="K2451" i="7" s="1"/>
  <c r="T2439" i="7" a="1"/>
  <c r="T2439" i="7" s="1"/>
  <c r="K2439" i="7" a="1"/>
  <c r="K2439" i="7" s="1"/>
  <c r="T2427" i="7" a="1"/>
  <c r="T2427" i="7" s="1"/>
  <c r="K2427" i="7" a="1"/>
  <c r="K2427" i="7" s="1"/>
  <c r="T2415" i="7" a="1"/>
  <c r="T2415" i="7" s="1"/>
  <c r="K2415" i="7" a="1"/>
  <c r="K2415" i="7" s="1"/>
  <c r="T2403" i="7" a="1"/>
  <c r="T2403" i="7" s="1"/>
  <c r="K2403" i="7" a="1"/>
  <c r="K2403" i="7" s="1"/>
  <c r="T2391" i="7" a="1"/>
  <c r="T2391" i="7" s="1"/>
  <c r="K2391" i="7" a="1"/>
  <c r="K2391" i="7" s="1"/>
  <c r="T2379" i="7" a="1"/>
  <c r="T2379" i="7" s="1"/>
  <c r="K2379" i="7" a="1"/>
  <c r="K2379" i="7" s="1"/>
  <c r="T2367" i="7" a="1"/>
  <c r="T2367" i="7" s="1"/>
  <c r="K2367" i="7" a="1"/>
  <c r="K2367" i="7" s="1"/>
  <c r="T2355" i="7" a="1"/>
  <c r="T2355" i="7" s="1"/>
  <c r="K2355" i="7" a="1"/>
  <c r="K2355" i="7" s="1"/>
  <c r="T2343" i="7" a="1"/>
  <c r="T2343" i="7" s="1"/>
  <c r="K2343" i="7" a="1"/>
  <c r="K2343" i="7" s="1"/>
  <c r="T2331" i="7" a="1"/>
  <c r="T2331" i="7" s="1"/>
  <c r="K2331" i="7" a="1"/>
  <c r="K2331" i="7" s="1"/>
  <c r="T2319" i="7" a="1"/>
  <c r="T2319" i="7" s="1"/>
  <c r="K2319" i="7" a="1"/>
  <c r="K2319" i="7" s="1"/>
  <c r="T2307" i="7" a="1"/>
  <c r="T2307" i="7" s="1"/>
  <c r="K2307" i="7" a="1"/>
  <c r="K2307" i="7" s="1"/>
  <c r="T2295" i="7" a="1"/>
  <c r="T2295" i="7" s="1"/>
  <c r="K2295" i="7" a="1"/>
  <c r="K2295" i="7" s="1"/>
  <c r="T2283" i="7" a="1"/>
  <c r="T2283" i="7" s="1"/>
  <c r="K2283" i="7" a="1"/>
  <c r="T2271" i="7" a="1"/>
  <c r="T2271" i="7" s="1"/>
  <c r="K2271" i="7" a="1"/>
  <c r="K2271" i="7" s="1"/>
  <c r="T2259" i="7" a="1"/>
  <c r="T2259" i="7" s="1"/>
  <c r="K2259" i="7" a="1"/>
  <c r="K2259" i="7" s="1"/>
  <c r="T2247" i="7" a="1"/>
  <c r="T2247" i="7" s="1"/>
  <c r="K2247" i="7" a="1"/>
  <c r="K2247" i="7" s="1"/>
  <c r="T2235" i="7" a="1"/>
  <c r="T2235" i="7" s="1"/>
  <c r="K2235" i="7" a="1"/>
  <c r="K2235" i="7" s="1"/>
  <c r="T2223" i="7" a="1"/>
  <c r="T2223" i="7" s="1"/>
  <c r="K2223" i="7" a="1"/>
  <c r="K2223" i="7" s="1"/>
  <c r="T2211" i="7" a="1"/>
  <c r="T2211" i="7" s="1"/>
  <c r="K2211" i="7" a="1"/>
  <c r="K2211" i="7" s="1"/>
  <c r="T2199" i="7" a="1"/>
  <c r="T2199" i="7" s="1"/>
  <c r="K2199" i="7" a="1"/>
  <c r="K2199" i="7" s="1"/>
  <c r="T2187" i="7" a="1"/>
  <c r="T2187" i="7" s="1"/>
  <c r="K2187" i="7" a="1"/>
  <c r="K2187" i="7" s="1"/>
  <c r="T2175" i="7" a="1"/>
  <c r="T2175" i="7" s="1"/>
  <c r="K2175" i="7" a="1"/>
  <c r="T2163" i="7" a="1"/>
  <c r="T2163" i="7" s="1"/>
  <c r="K2163" i="7" a="1"/>
  <c r="K2163" i="7" s="1"/>
  <c r="T2151" i="7" a="1"/>
  <c r="T2151" i="7" s="1"/>
  <c r="K2151" i="7" a="1"/>
  <c r="K2151" i="7" s="1"/>
  <c r="T2139" i="7" a="1"/>
  <c r="T2139" i="7" s="1"/>
  <c r="K2139" i="7" a="1"/>
  <c r="K2139" i="7" s="1"/>
  <c r="T2127" i="7" a="1"/>
  <c r="T2127" i="7" s="1"/>
  <c r="K2127" i="7" a="1"/>
  <c r="K2127" i="7" s="1"/>
  <c r="T2115" i="7" a="1"/>
  <c r="T2115" i="7" s="1"/>
  <c r="K2115" i="7" a="1"/>
  <c r="K2115" i="7" s="1"/>
  <c r="T2103" i="7" a="1"/>
  <c r="T2103" i="7" s="1"/>
  <c r="K2103" i="7" a="1"/>
  <c r="K2103" i="7" s="1"/>
  <c r="T2091" i="7" a="1"/>
  <c r="T2091" i="7" s="1"/>
  <c r="K2091" i="7" a="1"/>
  <c r="K2091" i="7" s="1"/>
  <c r="T2079" i="7" a="1"/>
  <c r="T2079" i="7" s="1"/>
  <c r="K2079" i="7" a="1"/>
  <c r="K2079" i="7" s="1"/>
  <c r="T2067" i="7" a="1"/>
  <c r="T2067" i="7" s="1"/>
  <c r="K2067" i="7" a="1"/>
  <c r="K2067" i="7" s="1"/>
  <c r="T2055" i="7" a="1"/>
  <c r="T2055" i="7" s="1"/>
  <c r="K2055" i="7" a="1"/>
  <c r="K2055" i="7" s="1"/>
  <c r="T2043" i="7" a="1"/>
  <c r="T2043" i="7" s="1"/>
  <c r="K2043" i="7" a="1"/>
  <c r="K2043" i="7" s="1"/>
  <c r="T2031" i="7" a="1"/>
  <c r="T2031" i="7" s="1"/>
  <c r="K2031" i="7" a="1"/>
  <c r="K2031" i="7" s="1"/>
  <c r="T2019" i="7" a="1"/>
  <c r="T2019" i="7" s="1"/>
  <c r="K2019" i="7" a="1"/>
  <c r="K2019" i="7" s="1"/>
  <c r="T2007" i="7" a="1"/>
  <c r="T2007" i="7" s="1"/>
  <c r="K2007" i="7" a="1"/>
  <c r="K2007" i="7" s="1"/>
  <c r="T1995" i="7" a="1"/>
  <c r="T1995" i="7" s="1"/>
  <c r="K1995" i="7" a="1"/>
  <c r="K1995" i="7" s="1"/>
  <c r="T1983" i="7" a="1"/>
  <c r="T1983" i="7" s="1"/>
  <c r="K1983" i="7" a="1"/>
  <c r="K1983" i="7" s="1"/>
  <c r="T1971" i="7" a="1"/>
  <c r="T1971" i="7" s="1"/>
  <c r="K1971" i="7" a="1"/>
  <c r="K1971" i="7" s="1"/>
  <c r="T1959" i="7" a="1"/>
  <c r="T1959" i="7" s="1"/>
  <c r="K1959" i="7" a="1"/>
  <c r="K1959" i="7" s="1"/>
  <c r="T1947" i="7" a="1"/>
  <c r="T1947" i="7" s="1"/>
  <c r="K1947" i="7" a="1"/>
  <c r="K1947" i="7" s="1"/>
  <c r="T1935" i="7" a="1"/>
  <c r="T1935" i="7" s="1"/>
  <c r="K1935" i="7" a="1"/>
  <c r="K1935" i="7" s="1"/>
  <c r="T1923" i="7" a="1"/>
  <c r="T1923" i="7" s="1"/>
  <c r="K1923" i="7" a="1"/>
  <c r="K1923" i="7" s="1"/>
  <c r="T1911" i="7" a="1"/>
  <c r="T1911" i="7" s="1"/>
  <c r="K1911" i="7" a="1"/>
  <c r="K1911" i="7" s="1"/>
  <c r="T1899" i="7" a="1"/>
  <c r="T1899" i="7" s="1"/>
  <c r="K1899" i="7" a="1"/>
  <c r="K1899" i="7" s="1"/>
  <c r="T1887" i="7" a="1"/>
  <c r="T1887" i="7" s="1"/>
  <c r="K1887" i="7" a="1"/>
  <c r="K1887" i="7" s="1"/>
  <c r="T1875" i="7" a="1"/>
  <c r="T1875" i="7" s="1"/>
  <c r="K1875" i="7" a="1"/>
  <c r="K1875" i="7" s="1"/>
  <c r="T1863" i="7" a="1"/>
  <c r="T1863" i="7" s="1"/>
  <c r="K1863" i="7" a="1"/>
  <c r="K1863" i="7" s="1"/>
  <c r="T1851" i="7" a="1"/>
  <c r="T1851" i="7" s="1"/>
  <c r="K1851" i="7" a="1"/>
  <c r="K1851" i="7" s="1"/>
  <c r="T1839" i="7" a="1"/>
  <c r="T1839" i="7" s="1"/>
  <c r="K1839" i="7" a="1"/>
  <c r="K1839" i="7" s="1"/>
  <c r="T1827" i="7" a="1"/>
  <c r="T1827" i="7" s="1"/>
  <c r="K1827" i="7" a="1"/>
  <c r="K1827" i="7" s="1"/>
  <c r="T1815" i="7" a="1"/>
  <c r="T1815" i="7" s="1"/>
  <c r="K1815" i="7" a="1"/>
  <c r="K1815" i="7" s="1"/>
  <c r="T1803" i="7" a="1"/>
  <c r="T1803" i="7" s="1"/>
  <c r="K1803" i="7" a="1"/>
  <c r="K1803" i="7" s="1"/>
  <c r="T1791" i="7" a="1"/>
  <c r="T1791" i="7" s="1"/>
  <c r="K1791" i="7" a="1"/>
  <c r="K1791" i="7" s="1"/>
  <c r="T1779" i="7" a="1"/>
  <c r="T1779" i="7" s="1"/>
  <c r="K1779" i="7" a="1"/>
  <c r="K1779" i="7" s="1"/>
  <c r="T1767" i="7" a="1"/>
  <c r="T1767" i="7" s="1"/>
  <c r="K1767" i="7" a="1"/>
  <c r="K1767" i="7" s="1"/>
  <c r="T1755" i="7" a="1"/>
  <c r="T1755" i="7" s="1"/>
  <c r="K1755" i="7" a="1"/>
  <c r="K1755" i="7" s="1"/>
  <c r="T1743" i="7" a="1"/>
  <c r="T1743" i="7" s="1"/>
  <c r="K1743" i="7" a="1"/>
  <c r="K1743" i="7" s="1"/>
  <c r="T1731" i="7" a="1"/>
  <c r="T1731" i="7" s="1"/>
  <c r="K1731" i="7" a="1"/>
  <c r="T1719" i="7" a="1"/>
  <c r="T1719" i="7" s="1"/>
  <c r="K1719" i="7" a="1"/>
  <c r="K1719" i="7" s="1"/>
  <c r="T1707" i="7" a="1"/>
  <c r="T1707" i="7" s="1"/>
  <c r="K1707" i="7" a="1"/>
  <c r="K1707" i="7" s="1"/>
  <c r="T1695" i="7" a="1"/>
  <c r="T1695" i="7" s="1"/>
  <c r="K1695" i="7" a="1"/>
  <c r="K1695" i="7" s="1"/>
  <c r="T1683" i="7" a="1"/>
  <c r="T1683" i="7" s="1"/>
  <c r="K1683" i="7" a="1"/>
  <c r="K1683" i="7" s="1"/>
  <c r="T1671" i="7" a="1"/>
  <c r="T1671" i="7" s="1"/>
  <c r="K1671" i="7" a="1"/>
  <c r="T1659" i="7" a="1"/>
  <c r="T1659" i="7" s="1"/>
  <c r="K1659" i="7" a="1"/>
  <c r="K1659" i="7" s="1"/>
  <c r="T1647" i="7" a="1"/>
  <c r="T1647" i="7" s="1"/>
  <c r="K1647" i="7" a="1"/>
  <c r="K1647" i="7" s="1"/>
  <c r="T1635" i="7" a="1"/>
  <c r="T1635" i="7" s="1"/>
  <c r="K1635" i="7" a="1"/>
  <c r="K1635" i="7" s="1"/>
  <c r="T1623" i="7" a="1"/>
  <c r="T1623" i="7" s="1"/>
  <c r="K1623" i="7" a="1"/>
  <c r="K1623" i="7" s="1"/>
  <c r="T1611" i="7" a="1"/>
  <c r="T1611" i="7" s="1"/>
  <c r="K1611" i="7" a="1"/>
  <c r="K1611" i="7" s="1"/>
  <c r="T1599" i="7" a="1"/>
  <c r="T1599" i="7" s="1"/>
  <c r="K1599" i="7" a="1"/>
  <c r="K1599" i="7" s="1"/>
  <c r="T1587" i="7" a="1"/>
  <c r="T1587" i="7" s="1"/>
  <c r="K1587" i="7" a="1"/>
  <c r="K1587" i="7" s="1"/>
  <c r="T1575" i="7" a="1"/>
  <c r="T1575" i="7" s="1"/>
  <c r="K1575" i="7" a="1"/>
  <c r="K1575" i="7" s="1"/>
  <c r="T1563" i="7" a="1"/>
  <c r="T1563" i="7" s="1"/>
  <c r="K1563" i="7" a="1"/>
  <c r="K1563" i="7" s="1"/>
  <c r="T1551" i="7" a="1"/>
  <c r="T1551" i="7" s="1"/>
  <c r="K1551" i="7" a="1"/>
  <c r="K1551" i="7" s="1"/>
  <c r="T1539" i="7" a="1"/>
  <c r="T1539" i="7" s="1"/>
  <c r="K1539" i="7" a="1"/>
  <c r="K1539" i="7" s="1"/>
  <c r="T1527" i="7" a="1"/>
  <c r="T1527" i="7" s="1"/>
  <c r="K1527" i="7" a="1"/>
  <c r="K1527" i="7" s="1"/>
  <c r="T1515" i="7" a="1"/>
  <c r="T1515" i="7" s="1"/>
  <c r="K1515" i="7" a="1"/>
  <c r="K1515" i="7" s="1"/>
  <c r="T1503" i="7" a="1"/>
  <c r="T1503" i="7" s="1"/>
  <c r="K1503" i="7" a="1"/>
  <c r="K1503" i="7" s="1"/>
  <c r="T1491" i="7" a="1"/>
  <c r="T1491" i="7" s="1"/>
  <c r="K1491" i="7" a="1"/>
  <c r="K1491" i="7" s="1"/>
  <c r="T1479" i="7" a="1"/>
  <c r="T1479" i="7" s="1"/>
  <c r="K1479" i="7" a="1"/>
  <c r="K1479" i="7" s="1"/>
  <c r="T1467" i="7" a="1"/>
  <c r="T1467" i="7" s="1"/>
  <c r="K1467" i="7" a="1"/>
  <c r="K1467" i="7" s="1"/>
  <c r="T1455" i="7" a="1"/>
  <c r="T1455" i="7" s="1"/>
  <c r="K1455" i="7" a="1"/>
  <c r="K1455" i="7" s="1"/>
  <c r="T1443" i="7" a="1"/>
  <c r="T1443" i="7" s="1"/>
  <c r="K1443" i="7" a="1"/>
  <c r="K1443" i="7" s="1"/>
  <c r="T1431" i="7" a="1"/>
  <c r="T1431" i="7" s="1"/>
  <c r="K1431" i="7" a="1"/>
  <c r="K1431" i="7" s="1"/>
  <c r="T1419" i="7" a="1"/>
  <c r="T1419" i="7" s="1"/>
  <c r="K1419" i="7" a="1"/>
  <c r="K1419" i="7" s="1"/>
  <c r="T1407" i="7" a="1"/>
  <c r="T1407" i="7" s="1"/>
  <c r="K1407" i="7" a="1"/>
  <c r="K1407" i="7" s="1"/>
  <c r="T1395" i="7" a="1"/>
  <c r="T1395" i="7" s="1"/>
  <c r="K1395" i="7" a="1"/>
  <c r="K1395" i="7" s="1"/>
  <c r="T1383" i="7" a="1"/>
  <c r="T1383" i="7" s="1"/>
  <c r="K1383" i="7" a="1"/>
  <c r="K1383" i="7" s="1"/>
  <c r="T1371" i="7" a="1"/>
  <c r="T1371" i="7" s="1"/>
  <c r="K1371" i="7" a="1"/>
  <c r="K1371" i="7" s="1"/>
  <c r="T1359" i="7" a="1"/>
  <c r="T1359" i="7" s="1"/>
  <c r="K1359" i="7" a="1"/>
  <c r="K1359" i="7" s="1"/>
  <c r="T1347" i="7" a="1"/>
  <c r="T1347" i="7" s="1"/>
  <c r="K1347" i="7" a="1"/>
  <c r="K1347" i="7" s="1"/>
  <c r="T1335" i="7" a="1"/>
  <c r="T1335" i="7" s="1"/>
  <c r="K1335" i="7" a="1"/>
  <c r="K1335" i="7" s="1"/>
  <c r="T1323" i="7" a="1"/>
  <c r="T1323" i="7" s="1"/>
  <c r="K1323" i="7" a="1"/>
  <c r="K1323" i="7" s="1"/>
  <c r="T1311" i="7" a="1"/>
  <c r="T1311" i="7" s="1"/>
  <c r="K1311" i="7" a="1"/>
  <c r="K1311" i="7" s="1"/>
  <c r="T1299" i="7" a="1"/>
  <c r="T1299" i="7" s="1"/>
  <c r="K1299" i="7" a="1"/>
  <c r="K1299" i="7" s="1"/>
  <c r="T1287" i="7" a="1"/>
  <c r="T1287" i="7" s="1"/>
  <c r="K1287" i="7" a="1"/>
  <c r="K1287" i="7" s="1"/>
  <c r="T1275" i="7" a="1"/>
  <c r="T1275" i="7" s="1"/>
  <c r="K1275" i="7" a="1"/>
  <c r="K1275" i="7" s="1"/>
  <c r="T1263" i="7" a="1"/>
  <c r="T1263" i="7" s="1"/>
  <c r="K1263" i="7" a="1"/>
  <c r="K1263" i="7" s="1"/>
  <c r="T1251" i="7" a="1"/>
  <c r="T1251" i="7" s="1"/>
  <c r="K1251" i="7" a="1"/>
  <c r="K1251" i="7" s="1"/>
  <c r="T1239" i="7" a="1"/>
  <c r="T1239" i="7" s="1"/>
  <c r="K1239" i="7" a="1"/>
  <c r="K1239" i="7" s="1"/>
  <c r="T1227" i="7" a="1"/>
  <c r="T1227" i="7" s="1"/>
  <c r="K1227" i="7" a="1"/>
  <c r="K1227" i="7" s="1"/>
  <c r="T1215" i="7" a="1"/>
  <c r="T1215" i="7" s="1"/>
  <c r="K1215" i="7" a="1"/>
  <c r="K1215" i="7" s="1"/>
  <c r="T1203" i="7" a="1"/>
  <c r="T1203" i="7" s="1"/>
  <c r="K1203" i="7" a="1"/>
  <c r="K1203" i="7" s="1"/>
  <c r="T1191" i="7" a="1"/>
  <c r="T1191" i="7" s="1"/>
  <c r="K1191" i="7" a="1"/>
  <c r="K1191" i="7" s="1"/>
  <c r="T1179" i="7" a="1"/>
  <c r="T1179" i="7" s="1"/>
  <c r="K1179" i="7" a="1"/>
  <c r="K1179" i="7" s="1"/>
  <c r="T1167" i="7" a="1"/>
  <c r="T1167" i="7" s="1"/>
  <c r="K1167" i="7" a="1"/>
  <c r="K1167" i="7" s="1"/>
  <c r="T1155" i="7" a="1"/>
  <c r="T1155" i="7" s="1"/>
  <c r="K1155" i="7" a="1"/>
  <c r="K1155" i="7" s="1"/>
  <c r="T1143" i="7" a="1"/>
  <c r="T1143" i="7" s="1"/>
  <c r="K1143" i="7" a="1"/>
  <c r="K1143" i="7" s="1"/>
  <c r="T1131" i="7" a="1"/>
  <c r="T1131" i="7" s="1"/>
  <c r="K1131" i="7" a="1"/>
  <c r="K1131" i="7" s="1"/>
  <c r="T1119" i="7" a="1"/>
  <c r="T1119" i="7" s="1"/>
  <c r="K1119" i="7" a="1"/>
  <c r="K1119" i="7" s="1"/>
  <c r="T1107" i="7" a="1"/>
  <c r="T1107" i="7" s="1"/>
  <c r="K1107" i="7" a="1"/>
  <c r="K1107" i="7" s="1"/>
  <c r="T1095" i="7" a="1"/>
  <c r="T1095" i="7" s="1"/>
  <c r="K1095" i="7" a="1"/>
  <c r="K1095" i="7" s="1"/>
  <c r="T1083" i="7" a="1"/>
  <c r="T1083" i="7" s="1"/>
  <c r="K1083" i="7" a="1"/>
  <c r="K1083" i="7" s="1"/>
  <c r="T1071" i="7" a="1"/>
  <c r="T1071" i="7" s="1"/>
  <c r="K1071" i="7" a="1"/>
  <c r="K1071" i="7" s="1"/>
  <c r="T1059" i="7" a="1"/>
  <c r="T1059" i="7" s="1"/>
  <c r="K1059" i="7" a="1"/>
  <c r="K1059" i="7" s="1"/>
  <c r="T1047" i="7" a="1"/>
  <c r="T1047" i="7" s="1"/>
  <c r="K1047" i="7" a="1"/>
  <c r="K1047" i="7" s="1"/>
  <c r="T1035" i="7" a="1"/>
  <c r="T1035" i="7" s="1"/>
  <c r="K1035" i="7" a="1"/>
  <c r="K1035" i="7" s="1"/>
  <c r="T1023" i="7" a="1"/>
  <c r="T1023" i="7" s="1"/>
  <c r="K1023" i="7" a="1"/>
  <c r="K1023" i="7" s="1"/>
  <c r="T1011" i="7" a="1"/>
  <c r="T1011" i="7" s="1"/>
  <c r="K1011" i="7" a="1"/>
  <c r="K1011" i="7" s="1"/>
  <c r="T999" i="7" a="1"/>
  <c r="T999" i="7" s="1"/>
  <c r="K999" i="7" a="1"/>
  <c r="K999" i="7" s="1"/>
  <c r="T987" i="7" a="1"/>
  <c r="T987" i="7" s="1"/>
  <c r="K987" i="7" a="1"/>
  <c r="K987" i="7" s="1"/>
  <c r="T975" i="7" a="1"/>
  <c r="T975" i="7" s="1"/>
  <c r="K975" i="7" a="1"/>
  <c r="K975" i="7" s="1"/>
  <c r="T963" i="7" a="1"/>
  <c r="T963" i="7" s="1"/>
  <c r="K963" i="7" a="1"/>
  <c r="K963" i="7" s="1"/>
  <c r="T951" i="7" a="1"/>
  <c r="T951" i="7" s="1"/>
  <c r="K951" i="7" a="1"/>
  <c r="K951" i="7" s="1"/>
  <c r="T939" i="7" a="1"/>
  <c r="T939" i="7" s="1"/>
  <c r="K939" i="7" a="1"/>
  <c r="K939" i="7" s="1"/>
  <c r="T927" i="7" a="1"/>
  <c r="T927" i="7" s="1"/>
  <c r="K927" i="7" a="1"/>
  <c r="K927" i="7" s="1"/>
  <c r="T915" i="7" a="1"/>
  <c r="T915" i="7" s="1"/>
  <c r="K915" i="7" a="1"/>
  <c r="K915" i="7" s="1"/>
  <c r="T903" i="7" a="1"/>
  <c r="T903" i="7" s="1"/>
  <c r="K903" i="7" a="1"/>
  <c r="K903" i="7" s="1"/>
  <c r="T891" i="7" a="1"/>
  <c r="T891" i="7" s="1"/>
  <c r="K891" i="7" a="1"/>
  <c r="K891" i="7" s="1"/>
  <c r="T879" i="7" a="1"/>
  <c r="T879" i="7" s="1"/>
  <c r="K879" i="7" a="1"/>
  <c r="K879" i="7" s="1"/>
  <c r="T867" i="7" a="1"/>
  <c r="T867" i="7" s="1"/>
  <c r="K867" i="7" a="1"/>
  <c r="K867" i="7" s="1"/>
  <c r="T855" i="7" a="1"/>
  <c r="T855" i="7" s="1"/>
  <c r="K855" i="7" a="1"/>
  <c r="K855" i="7" s="1"/>
  <c r="T843" i="7" a="1"/>
  <c r="T843" i="7" s="1"/>
  <c r="K843" i="7" a="1"/>
  <c r="K843" i="7" s="1"/>
  <c r="T831" i="7" a="1"/>
  <c r="T831" i="7" s="1"/>
  <c r="K831" i="7" a="1"/>
  <c r="K831" i="7" s="1"/>
  <c r="T819" i="7" a="1"/>
  <c r="T819" i="7" s="1"/>
  <c r="K819" i="7" a="1"/>
  <c r="K819" i="7" s="1"/>
  <c r="T807" i="7" a="1"/>
  <c r="T807" i="7" s="1"/>
  <c r="K807" i="7" a="1"/>
  <c r="T795" i="7" a="1"/>
  <c r="T795" i="7" s="1"/>
  <c r="K795" i="7" a="1"/>
  <c r="K795" i="7" s="1"/>
  <c r="T783" i="7" a="1"/>
  <c r="T783" i="7" s="1"/>
  <c r="K783" i="7" a="1"/>
  <c r="K783" i="7" s="1"/>
  <c r="T771" i="7" a="1"/>
  <c r="T771" i="7" s="1"/>
  <c r="K771" i="7" a="1"/>
  <c r="K771" i="7" s="1"/>
  <c r="T759" i="7" a="1"/>
  <c r="T759" i="7" s="1"/>
  <c r="K759" i="7" a="1"/>
  <c r="K759" i="7" s="1"/>
  <c r="T747" i="7" a="1"/>
  <c r="T747" i="7" s="1"/>
  <c r="K747" i="7" a="1"/>
  <c r="K747" i="7" s="1"/>
  <c r="T735" i="7" a="1"/>
  <c r="T735" i="7" s="1"/>
  <c r="K735" i="7" a="1"/>
  <c r="K735" i="7" s="1"/>
  <c r="T723" i="7" a="1"/>
  <c r="T723" i="7" s="1"/>
  <c r="K723" i="7" a="1"/>
  <c r="K723" i="7" s="1"/>
  <c r="T711" i="7" a="1"/>
  <c r="T711" i="7" s="1"/>
  <c r="K711" i="7" a="1"/>
  <c r="K711" i="7" s="1"/>
  <c r="T699" i="7" a="1"/>
  <c r="T699" i="7" s="1"/>
  <c r="K699" i="7" a="1"/>
  <c r="K699" i="7" s="1"/>
  <c r="T687" i="7" a="1"/>
  <c r="T687" i="7" s="1"/>
  <c r="K687" i="7" a="1"/>
  <c r="K687" i="7" s="1"/>
  <c r="T675" i="7" a="1"/>
  <c r="T675" i="7" s="1"/>
  <c r="K675" i="7" a="1"/>
  <c r="K675" i="7" s="1"/>
  <c r="T663" i="7" a="1"/>
  <c r="T663" i="7" s="1"/>
  <c r="K663" i="7" a="1"/>
  <c r="K663" i="7" s="1"/>
  <c r="T651" i="7" a="1"/>
  <c r="T651" i="7" s="1"/>
  <c r="K651" i="7" a="1"/>
  <c r="K651" i="7" s="1"/>
  <c r="T639" i="7" a="1"/>
  <c r="T639" i="7" s="1"/>
  <c r="K639" i="7" a="1"/>
  <c r="K639" i="7" s="1"/>
  <c r="T627" i="7" a="1"/>
  <c r="T627" i="7" s="1"/>
  <c r="K627" i="7" a="1"/>
  <c r="K627" i="7" s="1"/>
  <c r="T615" i="7" a="1"/>
  <c r="T615" i="7" s="1"/>
  <c r="K615" i="7" a="1"/>
  <c r="K615" i="7" s="1"/>
  <c r="T603" i="7" a="1"/>
  <c r="T603" i="7" s="1"/>
  <c r="K603" i="7" a="1"/>
  <c r="K603" i="7" s="1"/>
  <c r="T591" i="7" a="1"/>
  <c r="T591" i="7" s="1"/>
  <c r="K591" i="7" a="1"/>
  <c r="K591" i="7" s="1"/>
  <c r="T579" i="7" a="1"/>
  <c r="T579" i="7" s="1"/>
  <c r="K579" i="7" a="1"/>
  <c r="K579" i="7" s="1"/>
  <c r="T567" i="7" a="1"/>
  <c r="T567" i="7" s="1"/>
  <c r="K567" i="7" a="1"/>
  <c r="K567" i="7" s="1"/>
  <c r="T555" i="7" a="1"/>
  <c r="T555" i="7" s="1"/>
  <c r="K555" i="7" a="1"/>
  <c r="K555" i="7" s="1"/>
  <c r="T543" i="7" a="1"/>
  <c r="T543" i="7" s="1"/>
  <c r="K543" i="7" a="1"/>
  <c r="K543" i="7" s="1"/>
  <c r="T531" i="7" a="1"/>
  <c r="T531" i="7" s="1"/>
  <c r="K531" i="7" a="1"/>
  <c r="K531" i="7" s="1"/>
  <c r="T519" i="7" a="1"/>
  <c r="T519" i="7" s="1"/>
  <c r="K519" i="7" a="1"/>
  <c r="K519" i="7" s="1"/>
  <c r="T507" i="7" a="1"/>
  <c r="T507" i="7" s="1"/>
  <c r="K507" i="7" a="1"/>
  <c r="K507" i="7" s="1"/>
  <c r="T495" i="7" a="1"/>
  <c r="T495" i="7" s="1"/>
  <c r="K495" i="7" a="1"/>
  <c r="K495" i="7" s="1"/>
  <c r="T483" i="7" a="1"/>
  <c r="T483" i="7" s="1"/>
  <c r="K483" i="7" a="1"/>
  <c r="K483" i="7" s="1"/>
  <c r="T471" i="7" a="1"/>
  <c r="T471" i="7" s="1"/>
  <c r="K471" i="7" a="1"/>
  <c r="K471" i="7" s="1"/>
  <c r="T459" i="7" a="1"/>
  <c r="T459" i="7" s="1"/>
  <c r="K459" i="7" a="1"/>
  <c r="K459" i="7" s="1"/>
  <c r="T447" i="7" a="1"/>
  <c r="T447" i="7" s="1"/>
  <c r="K447" i="7" a="1"/>
  <c r="T435" i="7" a="1"/>
  <c r="T435" i="7" s="1"/>
  <c r="K435" i="7" a="1"/>
  <c r="K435" i="7" s="1"/>
  <c r="T423" i="7" a="1"/>
  <c r="T423" i="7" s="1"/>
  <c r="K423" i="7" a="1"/>
  <c r="K423" i="7" s="1"/>
  <c r="T411" i="7" a="1"/>
  <c r="T411" i="7" s="1"/>
  <c r="K411" i="7" a="1"/>
  <c r="K411" i="7" s="1"/>
  <c r="T399" i="7" a="1"/>
  <c r="T399" i="7" s="1"/>
  <c r="K399" i="7" a="1"/>
  <c r="K399" i="7" s="1"/>
  <c r="T387" i="7" a="1"/>
  <c r="T387" i="7" s="1"/>
  <c r="K387" i="7" a="1"/>
  <c r="K387" i="7" s="1"/>
  <c r="T375" i="7" a="1"/>
  <c r="T375" i="7" s="1"/>
  <c r="K375" i="7" a="1"/>
  <c r="K375" i="7" s="1"/>
  <c r="T363" i="7" a="1"/>
  <c r="T363" i="7" s="1"/>
  <c r="K363" i="7" a="1"/>
  <c r="K363" i="7" s="1"/>
  <c r="T351" i="7" a="1"/>
  <c r="T351" i="7" s="1"/>
  <c r="K351" i="7" a="1"/>
  <c r="K351" i="7" s="1"/>
  <c r="T339" i="7" a="1"/>
  <c r="T339" i="7" s="1"/>
  <c r="K339" i="7" a="1"/>
  <c r="K339" i="7" s="1"/>
  <c r="T327" i="7" a="1"/>
  <c r="T327" i="7" s="1"/>
  <c r="K327" i="7" a="1"/>
  <c r="K327" i="7" s="1"/>
  <c r="T315" i="7" a="1"/>
  <c r="T315" i="7" s="1"/>
  <c r="K315" i="7" a="1"/>
  <c r="K315" i="7" s="1"/>
  <c r="T303" i="7" a="1"/>
  <c r="T303" i="7" s="1"/>
  <c r="K303" i="7" a="1"/>
  <c r="K303" i="7" s="1"/>
  <c r="T291" i="7" a="1"/>
  <c r="T291" i="7" s="1"/>
  <c r="K291" i="7" a="1"/>
  <c r="K291" i="7" s="1"/>
  <c r="T279" i="7" a="1"/>
  <c r="T279" i="7" s="1"/>
  <c r="K279" i="7" a="1"/>
  <c r="K279" i="7" s="1"/>
  <c r="T267" i="7" a="1"/>
  <c r="T267" i="7" s="1"/>
  <c r="K267" i="7" a="1"/>
  <c r="K267" i="7" s="1"/>
  <c r="T255" i="7" a="1"/>
  <c r="T255" i="7" s="1"/>
  <c r="K255" i="7" a="1"/>
  <c r="K255" i="7" s="1"/>
  <c r="T243" i="7" a="1"/>
  <c r="T243" i="7" s="1"/>
  <c r="K243" i="7" a="1"/>
  <c r="K243" i="7" s="1"/>
  <c r="T231" i="7" a="1"/>
  <c r="T231" i="7" s="1"/>
  <c r="K231" i="7" a="1"/>
  <c r="K231" i="7" s="1"/>
  <c r="T219" i="7" a="1"/>
  <c r="T219" i="7" s="1"/>
  <c r="K219" i="7" a="1"/>
  <c r="K219" i="7" s="1"/>
  <c r="T207" i="7" a="1"/>
  <c r="T207" i="7" s="1"/>
  <c r="K207" i="7" a="1"/>
  <c r="K207" i="7" s="1"/>
  <c r="T195" i="7" a="1"/>
  <c r="T195" i="7" s="1"/>
  <c r="K195" i="7" a="1"/>
  <c r="K195" i="7" s="1"/>
  <c r="T183" i="7" a="1"/>
  <c r="T183" i="7" s="1"/>
  <c r="K183" i="7" a="1"/>
  <c r="K183" i="7" s="1"/>
  <c r="T171" i="7" a="1"/>
  <c r="T171" i="7" s="1"/>
  <c r="K171" i="7" a="1"/>
  <c r="K171" i="7" s="1"/>
  <c r="T159" i="7" a="1"/>
  <c r="T159" i="7" s="1"/>
  <c r="K159" i="7" a="1"/>
  <c r="K159" i="7" s="1"/>
  <c r="T147" i="7" a="1"/>
  <c r="T147" i="7" s="1"/>
  <c r="K147" i="7" a="1"/>
  <c r="K147" i="7" s="1"/>
  <c r="T135" i="7" a="1"/>
  <c r="T135" i="7" s="1"/>
  <c r="K135" i="7" a="1"/>
  <c r="K135" i="7" s="1"/>
  <c r="T123" i="7" a="1"/>
  <c r="T123" i="7" s="1"/>
  <c r="K123" i="7" a="1"/>
  <c r="K123" i="7" s="1"/>
  <c r="T111" i="7" a="1"/>
  <c r="T111" i="7" s="1"/>
  <c r="K111" i="7" a="1"/>
  <c r="K111" i="7" s="1"/>
  <c r="T99" i="7" a="1"/>
  <c r="T99" i="7" s="1"/>
  <c r="K99" i="7" a="1"/>
  <c r="K99" i="7" s="1"/>
  <c r="T87" i="7" a="1"/>
  <c r="T87" i="7" s="1"/>
  <c r="K87" i="7" a="1"/>
  <c r="K87" i="7" s="1"/>
  <c r="T75" i="7" a="1"/>
  <c r="T75" i="7" s="1"/>
  <c r="K75" i="7" a="1"/>
  <c r="K75" i="7" s="1"/>
  <c r="T63" i="7" a="1"/>
  <c r="T63" i="7" s="1"/>
  <c r="K63" i="7" a="1"/>
  <c r="K63" i="7" s="1"/>
  <c r="T51" i="7" a="1"/>
  <c r="T51" i="7" s="1"/>
  <c r="K51" i="7" a="1"/>
  <c r="K51" i="7" s="1"/>
  <c r="T39" i="7" a="1"/>
  <c r="T39" i="7" s="1"/>
  <c r="K39" i="7" a="1"/>
  <c r="K39" i="7" s="1"/>
  <c r="T27" i="7" a="1"/>
  <c r="T27" i="7" s="1"/>
  <c r="K27" i="7" a="1"/>
  <c r="K27" i="7" s="1"/>
  <c r="T15" i="7" a="1"/>
  <c r="T15" i="7" s="1"/>
  <c r="K15" i="7" a="1"/>
  <c r="K15" i="7" s="1"/>
  <c r="T92" i="7" a="1"/>
  <c r="T92" i="7" s="1"/>
  <c r="K92" i="7" a="1"/>
  <c r="K92" i="7" s="1"/>
  <c r="T2681" i="7" a="1"/>
  <c r="T2681" i="7" s="1"/>
  <c r="K2681" i="7" a="1"/>
  <c r="K2681" i="7" s="1"/>
  <c r="T2621" i="7" a="1"/>
  <c r="T2621" i="7" s="1"/>
  <c r="K2621" i="7" a="1"/>
  <c r="K2621" i="7" s="1"/>
  <c r="T2573" i="7" a="1"/>
  <c r="T2573" i="7" s="1"/>
  <c r="K2573" i="7" a="1"/>
  <c r="K2573" i="7" s="1"/>
  <c r="T2513" i="7" a="1"/>
  <c r="T2513" i="7" s="1"/>
  <c r="K2513" i="7" a="1"/>
  <c r="T2692" i="7" a="1"/>
  <c r="T2692" i="7" s="1"/>
  <c r="K2692" i="7" a="1"/>
  <c r="K2692" i="7" s="1"/>
  <c r="T2644" i="7" a="1"/>
  <c r="T2644" i="7" s="1"/>
  <c r="K2644" i="7" a="1"/>
  <c r="K2644" i="7" s="1"/>
  <c r="T2620" i="7" a="1"/>
  <c r="T2620" i="7" s="1"/>
  <c r="K2620" i="7" a="1"/>
  <c r="K2620" i="7" s="1"/>
  <c r="T2584" i="7" a="1"/>
  <c r="T2584" i="7" s="1"/>
  <c r="K2584" i="7" a="1"/>
  <c r="K2584" i="7" s="1"/>
  <c r="T2548" i="7" a="1"/>
  <c r="T2548" i="7" s="1"/>
  <c r="K2548" i="7" a="1"/>
  <c r="K2548" i="7" s="1"/>
  <c r="T2500" i="7" a="1"/>
  <c r="T2500" i="7" s="1"/>
  <c r="K2500" i="7" a="1"/>
  <c r="K2500" i="7" s="1"/>
  <c r="T2666" i="7" a="1"/>
  <c r="T2666" i="7" s="1"/>
  <c r="K2666" i="7" a="1"/>
  <c r="K2666" i="7" s="1"/>
  <c r="T2642" i="7" a="1"/>
  <c r="T2642" i="7" s="1"/>
  <c r="K2642" i="7" a="1"/>
  <c r="K2642" i="7" s="1"/>
  <c r="T2618" i="7" a="1"/>
  <c r="T2618" i="7" s="1"/>
  <c r="K2618" i="7" a="1"/>
  <c r="K2618" i="7" s="1"/>
  <c r="T2594" i="7" a="1"/>
  <c r="T2594" i="7" s="1"/>
  <c r="K2594" i="7" a="1"/>
  <c r="K2594" i="7" s="1"/>
  <c r="T2558" i="7" a="1"/>
  <c r="T2558" i="7" s="1"/>
  <c r="K2558" i="7" a="1"/>
  <c r="K2558" i="7" s="1"/>
  <c r="T2522" i="7" a="1"/>
  <c r="T2522" i="7" s="1"/>
  <c r="K2522" i="7" a="1"/>
  <c r="T2498" i="7" a="1"/>
  <c r="T2498" i="7" s="1"/>
  <c r="K2498" i="7" a="1"/>
  <c r="K2498" i="7" s="1"/>
  <c r="T2474" i="7" a="1"/>
  <c r="T2474" i="7" s="1"/>
  <c r="K2474" i="7" a="1"/>
  <c r="K2474" i="7" s="1"/>
  <c r="T2450" i="7" a="1"/>
  <c r="T2450" i="7" s="1"/>
  <c r="K2450" i="7" a="1"/>
  <c r="K2450" i="7" s="1"/>
  <c r="T2426" i="7" a="1"/>
  <c r="T2426" i="7" s="1"/>
  <c r="K2426" i="7" a="1"/>
  <c r="K2426" i="7" s="1"/>
  <c r="T2402" i="7" a="1"/>
  <c r="T2402" i="7" s="1"/>
  <c r="K2402" i="7" a="1"/>
  <c r="K2402" i="7" s="1"/>
  <c r="T2378" i="7" a="1"/>
  <c r="T2378" i="7" s="1"/>
  <c r="K2378" i="7" a="1"/>
  <c r="K2378" i="7" s="1"/>
  <c r="T2354" i="7" a="1"/>
  <c r="T2354" i="7" s="1"/>
  <c r="K2354" i="7" a="1"/>
  <c r="K2354" i="7" s="1"/>
  <c r="T2330" i="7" a="1"/>
  <c r="T2330" i="7" s="1"/>
  <c r="K2330" i="7" a="1"/>
  <c r="K2330" i="7" s="1"/>
  <c r="T2318" i="7" a="1"/>
  <c r="T2318" i="7" s="1"/>
  <c r="K2318" i="7" a="1"/>
  <c r="K2318" i="7" s="1"/>
  <c r="T2294" i="7" a="1"/>
  <c r="T2294" i="7" s="1"/>
  <c r="K2294" i="7" a="1"/>
  <c r="K2294" i="7" s="1"/>
  <c r="T2282" i="7" a="1"/>
  <c r="T2282" i="7" s="1"/>
  <c r="K2282" i="7" a="1"/>
  <c r="K2282" i="7" s="1"/>
  <c r="T2270" i="7" a="1"/>
  <c r="T2270" i="7" s="1"/>
  <c r="K2270" i="7" a="1"/>
  <c r="K2270" i="7" s="1"/>
  <c r="T2258" i="7" a="1"/>
  <c r="T2258" i="7" s="1"/>
  <c r="K2258" i="7" a="1"/>
  <c r="K2258" i="7" s="1"/>
  <c r="T2246" i="7" a="1"/>
  <c r="T2246" i="7" s="1"/>
  <c r="K2246" i="7" a="1"/>
  <c r="K2246" i="7" s="1"/>
  <c r="T2234" i="7" a="1"/>
  <c r="T2234" i="7" s="1"/>
  <c r="K2234" i="7" a="1"/>
  <c r="K2234" i="7" s="1"/>
  <c r="T2222" i="7" a="1"/>
  <c r="T2222" i="7" s="1"/>
  <c r="K2222" i="7" a="1"/>
  <c r="K2222" i="7" s="1"/>
  <c r="T2210" i="7" a="1"/>
  <c r="T2210" i="7" s="1"/>
  <c r="K2210" i="7" a="1"/>
  <c r="K2210" i="7" s="1"/>
  <c r="T2198" i="7" a="1"/>
  <c r="T2198" i="7" s="1"/>
  <c r="K2198" i="7" a="1"/>
  <c r="K2198" i="7" s="1"/>
  <c r="T2186" i="7" a="1"/>
  <c r="T2186" i="7" s="1"/>
  <c r="K2186" i="7" a="1"/>
  <c r="T2174" i="7" a="1"/>
  <c r="T2174" i="7" s="1"/>
  <c r="K2174" i="7" a="1"/>
  <c r="K2174" i="7" s="1"/>
  <c r="T2162" i="7" a="1"/>
  <c r="T2162" i="7" s="1"/>
  <c r="K2162" i="7" a="1"/>
  <c r="K2162" i="7" s="1"/>
  <c r="T2150" i="7" a="1"/>
  <c r="T2150" i="7" s="1"/>
  <c r="K2150" i="7" a="1"/>
  <c r="K2150" i="7" s="1"/>
  <c r="T2138" i="7" a="1"/>
  <c r="T2138" i="7" s="1"/>
  <c r="K2138" i="7" a="1"/>
  <c r="K2138" i="7" s="1"/>
  <c r="T2126" i="7" a="1"/>
  <c r="T2126" i="7" s="1"/>
  <c r="K2126" i="7" a="1"/>
  <c r="K2126" i="7" s="1"/>
  <c r="T2114" i="7" a="1"/>
  <c r="T2114" i="7" s="1"/>
  <c r="K2114" i="7" a="1"/>
  <c r="K2114" i="7" s="1"/>
  <c r="T2102" i="7" a="1"/>
  <c r="T2102" i="7" s="1"/>
  <c r="K2102" i="7" a="1"/>
  <c r="K2102" i="7" s="1"/>
  <c r="T2090" i="7" a="1"/>
  <c r="T2090" i="7" s="1"/>
  <c r="K2090" i="7" a="1"/>
  <c r="K2090" i="7" s="1"/>
  <c r="T2078" i="7" a="1"/>
  <c r="T2078" i="7" s="1"/>
  <c r="K2078" i="7" a="1"/>
  <c r="K2078" i="7" s="1"/>
  <c r="T2066" i="7" a="1"/>
  <c r="T2066" i="7" s="1"/>
  <c r="K2066" i="7" a="1"/>
  <c r="K2066" i="7" s="1"/>
  <c r="T2054" i="7" a="1"/>
  <c r="T2054" i="7" s="1"/>
  <c r="K2054" i="7" a="1"/>
  <c r="K2054" i="7" s="1"/>
  <c r="T2042" i="7" a="1"/>
  <c r="T2042" i="7" s="1"/>
  <c r="K2042" i="7" a="1"/>
  <c r="K2042" i="7" s="1"/>
  <c r="T2030" i="7" a="1"/>
  <c r="T2030" i="7" s="1"/>
  <c r="K2030" i="7" a="1"/>
  <c r="T2018" i="7" a="1"/>
  <c r="T2018" i="7" s="1"/>
  <c r="K2018" i="7" a="1"/>
  <c r="K2018" i="7" s="1"/>
  <c r="T2006" i="7" a="1"/>
  <c r="T2006" i="7" s="1"/>
  <c r="K2006" i="7" a="1"/>
  <c r="K2006" i="7" s="1"/>
  <c r="T1994" i="7" a="1"/>
  <c r="T1994" i="7" s="1"/>
  <c r="K1994" i="7" a="1"/>
  <c r="K1994" i="7" s="1"/>
  <c r="T1982" i="7" a="1"/>
  <c r="T1982" i="7" s="1"/>
  <c r="K1982" i="7" a="1"/>
  <c r="K1982" i="7" s="1"/>
  <c r="T1970" i="7" a="1"/>
  <c r="T1970" i="7" s="1"/>
  <c r="K1970" i="7" a="1"/>
  <c r="K1970" i="7" s="1"/>
  <c r="T1958" i="7" a="1"/>
  <c r="T1958" i="7" s="1"/>
  <c r="K1958" i="7" a="1"/>
  <c r="K1958" i="7" s="1"/>
  <c r="T1946" i="7" a="1"/>
  <c r="T1946" i="7" s="1"/>
  <c r="K1946" i="7" a="1"/>
  <c r="K1946" i="7" s="1"/>
  <c r="T1934" i="7" a="1"/>
  <c r="T1934" i="7" s="1"/>
  <c r="K1934" i="7" a="1"/>
  <c r="K1934" i="7" s="1"/>
  <c r="T1922" i="7" a="1"/>
  <c r="T1922" i="7" s="1"/>
  <c r="K1922" i="7" a="1"/>
  <c r="K1922" i="7" s="1"/>
  <c r="T1910" i="7" a="1"/>
  <c r="T1910" i="7" s="1"/>
  <c r="K1910" i="7" a="1"/>
  <c r="K1910" i="7" s="1"/>
  <c r="T1898" i="7" a="1"/>
  <c r="T1898" i="7" s="1"/>
  <c r="K1898" i="7" a="1"/>
  <c r="K1898" i="7" s="1"/>
  <c r="T1886" i="7" a="1"/>
  <c r="T1886" i="7" s="1"/>
  <c r="K1886" i="7" a="1"/>
  <c r="K1886" i="7" s="1"/>
  <c r="T1874" i="7" a="1"/>
  <c r="T1874" i="7" s="1"/>
  <c r="K1874" i="7" a="1"/>
  <c r="K1874" i="7" s="1"/>
  <c r="T1862" i="7" a="1"/>
  <c r="T1862" i="7" s="1"/>
  <c r="K1862" i="7" a="1"/>
  <c r="K1862" i="7" s="1"/>
  <c r="T1850" i="7" a="1"/>
  <c r="T1850" i="7" s="1"/>
  <c r="K1850" i="7" a="1"/>
  <c r="K1850" i="7" s="1"/>
  <c r="T1838" i="7" a="1"/>
  <c r="T1838" i="7" s="1"/>
  <c r="K1838" i="7" a="1"/>
  <c r="K1838" i="7" s="1"/>
  <c r="T1826" i="7" a="1"/>
  <c r="T1826" i="7" s="1"/>
  <c r="K1826" i="7" a="1"/>
  <c r="K1826" i="7" s="1"/>
  <c r="T1814" i="7" a="1"/>
  <c r="T1814" i="7" s="1"/>
  <c r="K1814" i="7" a="1"/>
  <c r="K1814" i="7" s="1"/>
  <c r="T1802" i="7" a="1"/>
  <c r="T1802" i="7" s="1"/>
  <c r="K1802" i="7" a="1"/>
  <c r="K1802" i="7" s="1"/>
  <c r="T1790" i="7" a="1"/>
  <c r="T1790" i="7" s="1"/>
  <c r="K1790" i="7" a="1"/>
  <c r="T1778" i="7" a="1"/>
  <c r="T1778" i="7" s="1"/>
  <c r="K1778" i="7" a="1"/>
  <c r="K1778" i="7" s="1"/>
  <c r="T1766" i="7" a="1"/>
  <c r="T1766" i="7" s="1"/>
  <c r="K1766" i="7" a="1"/>
  <c r="K1766" i="7" s="1"/>
  <c r="T1754" i="7" a="1"/>
  <c r="T1754" i="7" s="1"/>
  <c r="K1754" i="7" a="1"/>
  <c r="K1754" i="7" s="1"/>
  <c r="T1742" i="7" a="1"/>
  <c r="T1742" i="7" s="1"/>
  <c r="K1742" i="7" a="1"/>
  <c r="K1742" i="7" s="1"/>
  <c r="T1730" i="7" a="1"/>
  <c r="T1730" i="7" s="1"/>
  <c r="K1730" i="7" a="1"/>
  <c r="K1730" i="7" s="1"/>
  <c r="T1718" i="7" a="1"/>
  <c r="T1718" i="7" s="1"/>
  <c r="K1718" i="7" a="1"/>
  <c r="K1718" i="7" s="1"/>
  <c r="T1706" i="7" a="1"/>
  <c r="T1706" i="7" s="1"/>
  <c r="K1706" i="7" a="1"/>
  <c r="K1706" i="7" s="1"/>
  <c r="T1694" i="7" a="1"/>
  <c r="T1694" i="7" s="1"/>
  <c r="K1694" i="7" a="1"/>
  <c r="K1694" i="7" s="1"/>
  <c r="T1682" i="7" a="1"/>
  <c r="T1682" i="7" s="1"/>
  <c r="K1682" i="7" a="1"/>
  <c r="K1682" i="7" s="1"/>
  <c r="T1670" i="7" a="1"/>
  <c r="T1670" i="7" s="1"/>
  <c r="K1670" i="7" a="1"/>
  <c r="K1670" i="7" s="1"/>
  <c r="T1658" i="7" a="1"/>
  <c r="T1658" i="7" s="1"/>
  <c r="K1658" i="7" a="1"/>
  <c r="K1658" i="7" s="1"/>
  <c r="T1646" i="7" a="1"/>
  <c r="T1646" i="7" s="1"/>
  <c r="K1646" i="7" a="1"/>
  <c r="K1646" i="7" s="1"/>
  <c r="T1634" i="7" a="1"/>
  <c r="T1634" i="7" s="1"/>
  <c r="K1634" i="7" a="1"/>
  <c r="K1634" i="7" s="1"/>
  <c r="T1622" i="7" a="1"/>
  <c r="T1622" i="7" s="1"/>
  <c r="K1622" i="7" a="1"/>
  <c r="K1622" i="7" s="1"/>
  <c r="T1610" i="7" a="1"/>
  <c r="T1610" i="7" s="1"/>
  <c r="K1610" i="7" a="1"/>
  <c r="K1610" i="7" s="1"/>
  <c r="T1598" i="7" a="1"/>
  <c r="T1598" i="7" s="1"/>
  <c r="K1598" i="7" a="1"/>
  <c r="K1598" i="7" s="1"/>
  <c r="T1586" i="7" a="1"/>
  <c r="T1586" i="7" s="1"/>
  <c r="K1586" i="7" a="1"/>
  <c r="K1586" i="7" s="1"/>
  <c r="T1574" i="7" a="1"/>
  <c r="T1574" i="7" s="1"/>
  <c r="K1574" i="7" a="1"/>
  <c r="K1574" i="7" s="1"/>
  <c r="T1562" i="7" a="1"/>
  <c r="T1562" i="7" s="1"/>
  <c r="K1562" i="7" a="1"/>
  <c r="K1562" i="7" s="1"/>
  <c r="T1550" i="7" a="1"/>
  <c r="T1550" i="7" s="1"/>
  <c r="K1550" i="7" a="1"/>
  <c r="K1550" i="7" s="1"/>
  <c r="T1538" i="7" a="1"/>
  <c r="T1538" i="7" s="1"/>
  <c r="K1538" i="7" a="1"/>
  <c r="K1538" i="7" s="1"/>
  <c r="T1526" i="7" a="1"/>
  <c r="T1526" i="7" s="1"/>
  <c r="K1526" i="7" a="1"/>
  <c r="K1526" i="7" s="1"/>
  <c r="T1514" i="7" a="1"/>
  <c r="T1514" i="7" s="1"/>
  <c r="K1514" i="7" a="1"/>
  <c r="K1514" i="7" s="1"/>
  <c r="T1502" i="7" a="1"/>
  <c r="T1502" i="7" s="1"/>
  <c r="K1502" i="7" a="1"/>
  <c r="K1502" i="7" s="1"/>
  <c r="T1490" i="7" a="1"/>
  <c r="T1490" i="7" s="1"/>
  <c r="K1490" i="7" a="1"/>
  <c r="K1490" i="7" s="1"/>
  <c r="T1478" i="7" a="1"/>
  <c r="T1478" i="7" s="1"/>
  <c r="K1478" i="7" a="1"/>
  <c r="K1478" i="7" s="1"/>
  <c r="T1466" i="7" a="1"/>
  <c r="T1466" i="7" s="1"/>
  <c r="K1466" i="7" a="1"/>
  <c r="K1466" i="7" s="1"/>
  <c r="T1454" i="7" a="1"/>
  <c r="T1454" i="7" s="1"/>
  <c r="K1454" i="7" a="1"/>
  <c r="K1454" i="7" s="1"/>
  <c r="T1442" i="7" a="1"/>
  <c r="T1442" i="7" s="1"/>
  <c r="K1442" i="7" a="1"/>
  <c r="K1442" i="7" s="1"/>
  <c r="T1430" i="7" a="1"/>
  <c r="T1430" i="7" s="1"/>
  <c r="K1430" i="7" a="1"/>
  <c r="K1430" i="7" s="1"/>
  <c r="T1418" i="7" a="1"/>
  <c r="T1418" i="7" s="1"/>
  <c r="K1418" i="7" a="1"/>
  <c r="K1418" i="7" s="1"/>
  <c r="T1406" i="7" a="1"/>
  <c r="T1406" i="7" s="1"/>
  <c r="K1406" i="7" a="1"/>
  <c r="T1394" i="7" a="1"/>
  <c r="T1394" i="7" s="1"/>
  <c r="K1394" i="7" a="1"/>
  <c r="K1394" i="7" s="1"/>
  <c r="T1382" i="7" a="1"/>
  <c r="T1382" i="7" s="1"/>
  <c r="K1382" i="7" a="1"/>
  <c r="K1382" i="7" s="1"/>
  <c r="T1370" i="7" a="1"/>
  <c r="T1370" i="7" s="1"/>
  <c r="K1370" i="7" a="1"/>
  <c r="K1370" i="7" s="1"/>
  <c r="T1358" i="7" a="1"/>
  <c r="T1358" i="7" s="1"/>
  <c r="K1358" i="7" a="1"/>
  <c r="K1358" i="7" s="1"/>
  <c r="T1346" i="7" a="1"/>
  <c r="T1346" i="7" s="1"/>
  <c r="K1346" i="7" a="1"/>
  <c r="K1346" i="7" s="1"/>
  <c r="T1334" i="7" a="1"/>
  <c r="T1334" i="7" s="1"/>
  <c r="K1334" i="7" a="1"/>
  <c r="K1334" i="7" s="1"/>
  <c r="T1322" i="7" a="1"/>
  <c r="T1322" i="7" s="1"/>
  <c r="K1322" i="7" a="1"/>
  <c r="K1322" i="7" s="1"/>
  <c r="T1310" i="7" a="1"/>
  <c r="T1310" i="7" s="1"/>
  <c r="K1310" i="7" a="1"/>
  <c r="K1310" i="7" s="1"/>
  <c r="T1298" i="7" a="1"/>
  <c r="T1298" i="7" s="1"/>
  <c r="K1298" i="7" a="1"/>
  <c r="K1298" i="7" s="1"/>
  <c r="T1286" i="7" a="1"/>
  <c r="T1286" i="7" s="1"/>
  <c r="K1286" i="7" a="1"/>
  <c r="K1286" i="7" s="1"/>
  <c r="T1274" i="7" a="1"/>
  <c r="T1274" i="7" s="1"/>
  <c r="K1274" i="7" a="1"/>
  <c r="K1274" i="7" s="1"/>
  <c r="T1262" i="7" a="1"/>
  <c r="T1262" i="7" s="1"/>
  <c r="K1262" i="7" a="1"/>
  <c r="K1262" i="7" s="1"/>
  <c r="T1250" i="7" a="1"/>
  <c r="T1250" i="7" s="1"/>
  <c r="K1250" i="7" a="1"/>
  <c r="K1250" i="7" s="1"/>
  <c r="T1238" i="7" a="1"/>
  <c r="T1238" i="7" s="1"/>
  <c r="K1238" i="7" a="1"/>
  <c r="K1238" i="7" s="1"/>
  <c r="T1226" i="7" a="1"/>
  <c r="T1226" i="7" s="1"/>
  <c r="K1226" i="7" a="1"/>
  <c r="K1226" i="7" s="1"/>
  <c r="T1214" i="7" a="1"/>
  <c r="T1214" i="7" s="1"/>
  <c r="K1214" i="7" a="1"/>
  <c r="K1214" i="7" s="1"/>
  <c r="T1202" i="7" a="1"/>
  <c r="T1202" i="7" s="1"/>
  <c r="K1202" i="7" a="1"/>
  <c r="K1202" i="7" s="1"/>
  <c r="T1190" i="7" a="1"/>
  <c r="T1190" i="7" s="1"/>
  <c r="K1190" i="7" a="1"/>
  <c r="K1190" i="7" s="1"/>
  <c r="T1178" i="7" a="1"/>
  <c r="T1178" i="7" s="1"/>
  <c r="K1178" i="7" a="1"/>
  <c r="K1178" i="7" s="1"/>
  <c r="T1166" i="7" a="1"/>
  <c r="T1166" i="7" s="1"/>
  <c r="K1166" i="7" a="1"/>
  <c r="K1166" i="7" s="1"/>
  <c r="T1154" i="7" a="1"/>
  <c r="T1154" i="7" s="1"/>
  <c r="K1154" i="7" a="1"/>
  <c r="K1154" i="7" s="1"/>
  <c r="T1142" i="7" a="1"/>
  <c r="T1142" i="7" s="1"/>
  <c r="K1142" i="7" a="1"/>
  <c r="K1142" i="7" s="1"/>
  <c r="T1130" i="7" a="1"/>
  <c r="T1130" i="7" s="1"/>
  <c r="K1130" i="7" a="1"/>
  <c r="K1130" i="7" s="1"/>
  <c r="T1118" i="7" a="1"/>
  <c r="T1118" i="7" s="1"/>
  <c r="K1118" i="7" a="1"/>
  <c r="K1118" i="7" s="1"/>
  <c r="T1106" i="7" a="1"/>
  <c r="T1106" i="7" s="1"/>
  <c r="K1106" i="7" a="1"/>
  <c r="K1106" i="7" s="1"/>
  <c r="T1094" i="7" a="1"/>
  <c r="T1094" i="7" s="1"/>
  <c r="K1094" i="7" a="1"/>
  <c r="K1094" i="7" s="1"/>
  <c r="T1082" i="7" a="1"/>
  <c r="T1082" i="7" s="1"/>
  <c r="K1082" i="7" a="1"/>
  <c r="K1082" i="7" s="1"/>
  <c r="T1070" i="7" a="1"/>
  <c r="T1070" i="7" s="1"/>
  <c r="K1070" i="7" a="1"/>
  <c r="K1070" i="7" s="1"/>
  <c r="T1058" i="7" a="1"/>
  <c r="T1058" i="7" s="1"/>
  <c r="K1058" i="7" a="1"/>
  <c r="K1058" i="7" s="1"/>
  <c r="T1046" i="7" a="1"/>
  <c r="T1046" i="7" s="1"/>
  <c r="K1046" i="7" a="1"/>
  <c r="K1046" i="7" s="1"/>
  <c r="T1034" i="7" a="1"/>
  <c r="T1034" i="7" s="1"/>
  <c r="K1034" i="7" a="1"/>
  <c r="K1034" i="7" s="1"/>
  <c r="T1022" i="7" a="1"/>
  <c r="T1022" i="7" s="1"/>
  <c r="K1022" i="7" a="1"/>
  <c r="K1022" i="7" s="1"/>
  <c r="T1010" i="7" a="1"/>
  <c r="T1010" i="7" s="1"/>
  <c r="K1010" i="7" a="1"/>
  <c r="K1010" i="7" s="1"/>
  <c r="T998" i="7" a="1"/>
  <c r="T998" i="7" s="1"/>
  <c r="K998" i="7" a="1"/>
  <c r="K998" i="7" s="1"/>
  <c r="T986" i="7" a="1"/>
  <c r="T986" i="7" s="1"/>
  <c r="K986" i="7" a="1"/>
  <c r="K986" i="7" s="1"/>
  <c r="T974" i="7" a="1"/>
  <c r="T974" i="7" s="1"/>
  <c r="K974" i="7" a="1"/>
  <c r="T962" i="7" a="1"/>
  <c r="T962" i="7" s="1"/>
  <c r="K962" i="7" a="1"/>
  <c r="K962" i="7" s="1"/>
  <c r="T950" i="7" a="1"/>
  <c r="T950" i="7" s="1"/>
  <c r="K950" i="7" a="1"/>
  <c r="T938" i="7" a="1"/>
  <c r="T938" i="7" s="1"/>
  <c r="K938" i="7" a="1"/>
  <c r="K938" i="7" s="1"/>
  <c r="T926" i="7" a="1"/>
  <c r="T926" i="7" s="1"/>
  <c r="K926" i="7" a="1"/>
  <c r="K926" i="7" s="1"/>
  <c r="T914" i="7" a="1"/>
  <c r="T914" i="7" s="1"/>
  <c r="K914" i="7" a="1"/>
  <c r="K914" i="7" s="1"/>
  <c r="T902" i="7" a="1"/>
  <c r="T902" i="7" s="1"/>
  <c r="K902" i="7" a="1"/>
  <c r="K902" i="7" s="1"/>
  <c r="T890" i="7" a="1"/>
  <c r="T890" i="7" s="1"/>
  <c r="K890" i="7" a="1"/>
  <c r="K890" i="7" s="1"/>
  <c r="T878" i="7" a="1"/>
  <c r="T878" i="7" s="1"/>
  <c r="K878" i="7" a="1"/>
  <c r="K878" i="7" s="1"/>
  <c r="T866" i="7" a="1"/>
  <c r="T866" i="7" s="1"/>
  <c r="K866" i="7" a="1"/>
  <c r="K866" i="7" s="1"/>
  <c r="T854" i="7" a="1"/>
  <c r="T854" i="7" s="1"/>
  <c r="K854" i="7" a="1"/>
  <c r="T842" i="7" a="1"/>
  <c r="T842" i="7" s="1"/>
  <c r="K842" i="7" a="1"/>
  <c r="K842" i="7" s="1"/>
  <c r="T830" i="7" a="1"/>
  <c r="T830" i="7" s="1"/>
  <c r="K830" i="7" a="1"/>
  <c r="K830" i="7" s="1"/>
  <c r="T818" i="7" a="1"/>
  <c r="T818" i="7" s="1"/>
  <c r="K818" i="7" a="1"/>
  <c r="K818" i="7" s="1"/>
  <c r="T806" i="7" a="1"/>
  <c r="T806" i="7" s="1"/>
  <c r="K806" i="7" a="1"/>
  <c r="K806" i="7" s="1"/>
  <c r="T794" i="7" a="1"/>
  <c r="T794" i="7" s="1"/>
  <c r="K794" i="7" a="1"/>
  <c r="K794" i="7" s="1"/>
  <c r="T782" i="7" a="1"/>
  <c r="T782" i="7" s="1"/>
  <c r="K782" i="7" a="1"/>
  <c r="K782" i="7" s="1"/>
  <c r="T770" i="7" a="1"/>
  <c r="T770" i="7" s="1"/>
  <c r="K770" i="7" a="1"/>
  <c r="K770" i="7" s="1"/>
  <c r="T758" i="7" a="1"/>
  <c r="T758" i="7" s="1"/>
  <c r="K758" i="7" a="1"/>
  <c r="K758" i="7" s="1"/>
  <c r="T746" i="7" a="1"/>
  <c r="T746" i="7" s="1"/>
  <c r="K746" i="7" a="1"/>
  <c r="K746" i="7" s="1"/>
  <c r="T734" i="7" a="1"/>
  <c r="T734" i="7" s="1"/>
  <c r="K734" i="7" a="1"/>
  <c r="K734" i="7" s="1"/>
  <c r="T722" i="7" a="1"/>
  <c r="T722" i="7" s="1"/>
  <c r="K722" i="7" a="1"/>
  <c r="K722" i="7" s="1"/>
  <c r="T710" i="7" a="1"/>
  <c r="T710" i="7" s="1"/>
  <c r="K710" i="7" a="1"/>
  <c r="K710" i="7" s="1"/>
  <c r="T698" i="7" a="1"/>
  <c r="T698" i="7" s="1"/>
  <c r="K698" i="7" a="1"/>
  <c r="K698" i="7" s="1"/>
  <c r="T686" i="7" a="1"/>
  <c r="T686" i="7" s="1"/>
  <c r="K686" i="7" a="1"/>
  <c r="K686" i="7" s="1"/>
  <c r="T674" i="7" a="1"/>
  <c r="T674" i="7" s="1"/>
  <c r="K674" i="7" a="1"/>
  <c r="K674" i="7" s="1"/>
  <c r="T662" i="7" a="1"/>
  <c r="T662" i="7" s="1"/>
  <c r="K662" i="7" a="1"/>
  <c r="K662" i="7" s="1"/>
  <c r="T650" i="7" a="1"/>
  <c r="T650" i="7" s="1"/>
  <c r="K650" i="7" a="1"/>
  <c r="K650" i="7" s="1"/>
  <c r="T638" i="7" a="1"/>
  <c r="T638" i="7" s="1"/>
  <c r="K638" i="7" a="1"/>
  <c r="K638" i="7" s="1"/>
  <c r="T626" i="7" a="1"/>
  <c r="T626" i="7" s="1"/>
  <c r="K626" i="7" a="1"/>
  <c r="K626" i="7" s="1"/>
  <c r="T614" i="7" a="1"/>
  <c r="T614" i="7" s="1"/>
  <c r="K614" i="7" a="1"/>
  <c r="T602" i="7" a="1"/>
  <c r="T602" i="7" s="1"/>
  <c r="K602" i="7" a="1"/>
  <c r="K602" i="7" s="1"/>
  <c r="T590" i="7" a="1"/>
  <c r="T590" i="7" s="1"/>
  <c r="K590" i="7" a="1"/>
  <c r="K590" i="7" s="1"/>
  <c r="T578" i="7" a="1"/>
  <c r="T578" i="7" s="1"/>
  <c r="K578" i="7" a="1"/>
  <c r="K578" i="7" s="1"/>
  <c r="T566" i="7" a="1"/>
  <c r="T566" i="7" s="1"/>
  <c r="K566" i="7" a="1"/>
  <c r="K566" i="7" s="1"/>
  <c r="T554" i="7" a="1"/>
  <c r="T554" i="7" s="1"/>
  <c r="K554" i="7" a="1"/>
  <c r="K554" i="7" s="1"/>
  <c r="T542" i="7" a="1"/>
  <c r="T542" i="7" s="1"/>
  <c r="K542" i="7" a="1"/>
  <c r="K542" i="7" s="1"/>
  <c r="T530" i="7" a="1"/>
  <c r="T530" i="7" s="1"/>
  <c r="K530" i="7" a="1"/>
  <c r="K530" i="7" s="1"/>
  <c r="T518" i="7" a="1"/>
  <c r="T518" i="7" s="1"/>
  <c r="K518" i="7" a="1"/>
  <c r="K518" i="7" s="1"/>
  <c r="T506" i="7" a="1"/>
  <c r="T506" i="7" s="1"/>
  <c r="K506" i="7" a="1"/>
  <c r="K506" i="7" s="1"/>
  <c r="T494" i="7" a="1"/>
  <c r="T494" i="7" s="1"/>
  <c r="K494" i="7" a="1"/>
  <c r="K494" i="7" s="1"/>
  <c r="T482" i="7" a="1"/>
  <c r="T482" i="7" s="1"/>
  <c r="K482" i="7" a="1"/>
  <c r="K482" i="7" s="1"/>
  <c r="T470" i="7" a="1"/>
  <c r="T470" i="7" s="1"/>
  <c r="K470" i="7" a="1"/>
  <c r="K470" i="7" s="1"/>
  <c r="T458" i="7" a="1"/>
  <c r="T458" i="7" s="1"/>
  <c r="K458" i="7" a="1"/>
  <c r="K458" i="7" s="1"/>
  <c r="T446" i="7" a="1"/>
  <c r="T446" i="7" s="1"/>
  <c r="K446" i="7" a="1"/>
  <c r="T434" i="7" a="1"/>
  <c r="T434" i="7" s="1"/>
  <c r="K434" i="7" a="1"/>
  <c r="K434" i="7" s="1"/>
  <c r="T422" i="7" a="1"/>
  <c r="T422" i="7" s="1"/>
  <c r="K422" i="7" a="1"/>
  <c r="K422" i="7" s="1"/>
  <c r="T410" i="7" a="1"/>
  <c r="T410" i="7" s="1"/>
  <c r="K410" i="7" a="1"/>
  <c r="K410" i="7" s="1"/>
  <c r="T398" i="7" a="1"/>
  <c r="T398" i="7" s="1"/>
  <c r="K398" i="7" a="1"/>
  <c r="K398" i="7" s="1"/>
  <c r="T386" i="7" a="1"/>
  <c r="T386" i="7" s="1"/>
  <c r="K386" i="7" a="1"/>
  <c r="K386" i="7" s="1"/>
  <c r="T374" i="7" a="1"/>
  <c r="T374" i="7" s="1"/>
  <c r="K374" i="7" a="1"/>
  <c r="K374" i="7" s="1"/>
  <c r="T362" i="7" a="1"/>
  <c r="T362" i="7" s="1"/>
  <c r="K362" i="7" a="1"/>
  <c r="K362" i="7" s="1"/>
  <c r="T350" i="7" a="1"/>
  <c r="T350" i="7" s="1"/>
  <c r="K350" i="7" a="1"/>
  <c r="K350" i="7" s="1"/>
  <c r="T338" i="7" a="1"/>
  <c r="T338" i="7" s="1"/>
  <c r="K338" i="7" a="1"/>
  <c r="K338" i="7" s="1"/>
  <c r="T326" i="7" a="1"/>
  <c r="T326" i="7" s="1"/>
  <c r="K326" i="7" a="1"/>
  <c r="K326" i="7" s="1"/>
  <c r="T314" i="7" a="1"/>
  <c r="T314" i="7" s="1"/>
  <c r="K314" i="7" a="1"/>
  <c r="K314" i="7" s="1"/>
  <c r="T302" i="7" a="1"/>
  <c r="T302" i="7" s="1"/>
  <c r="K302" i="7" a="1"/>
  <c r="K302" i="7" s="1"/>
  <c r="T290" i="7" a="1"/>
  <c r="T290" i="7" s="1"/>
  <c r="K290" i="7" a="1"/>
  <c r="K290" i="7" s="1"/>
  <c r="T278" i="7" a="1"/>
  <c r="T278" i="7" s="1"/>
  <c r="K278" i="7" a="1"/>
  <c r="K278" i="7" s="1"/>
  <c r="T266" i="7" a="1"/>
  <c r="T266" i="7" s="1"/>
  <c r="K266" i="7" a="1"/>
  <c r="K266" i="7" s="1"/>
  <c r="T254" i="7" a="1"/>
  <c r="T254" i="7" s="1"/>
  <c r="K254" i="7" a="1"/>
  <c r="K254" i="7" s="1"/>
  <c r="T242" i="7" a="1"/>
  <c r="T242" i="7" s="1"/>
  <c r="K242" i="7" a="1"/>
  <c r="K242" i="7" s="1"/>
  <c r="T230" i="7" a="1"/>
  <c r="T230" i="7" s="1"/>
  <c r="K230" i="7" a="1"/>
  <c r="K230" i="7" s="1"/>
  <c r="T218" i="7" a="1"/>
  <c r="T218" i="7" s="1"/>
  <c r="K218" i="7" a="1"/>
  <c r="K218" i="7" s="1"/>
  <c r="T206" i="7" a="1"/>
  <c r="T206" i="7" s="1"/>
  <c r="K206" i="7" a="1"/>
  <c r="K206" i="7" s="1"/>
  <c r="T194" i="7" a="1"/>
  <c r="T194" i="7" s="1"/>
  <c r="K194" i="7" a="1"/>
  <c r="K194" i="7" s="1"/>
  <c r="T182" i="7" a="1"/>
  <c r="T182" i="7" s="1"/>
  <c r="K182" i="7" a="1"/>
  <c r="K182" i="7" s="1"/>
  <c r="T170" i="7" a="1"/>
  <c r="T170" i="7" s="1"/>
  <c r="K170" i="7" a="1"/>
  <c r="K170" i="7" s="1"/>
  <c r="T158" i="7" a="1"/>
  <c r="T158" i="7" s="1"/>
  <c r="K158" i="7" a="1"/>
  <c r="K158" i="7" s="1"/>
  <c r="T146" i="7" a="1"/>
  <c r="T146" i="7" s="1"/>
  <c r="K146" i="7" a="1"/>
  <c r="K146" i="7" s="1"/>
  <c r="T134" i="7" a="1"/>
  <c r="T134" i="7" s="1"/>
  <c r="K134" i="7" a="1"/>
  <c r="K134" i="7" s="1"/>
  <c r="T122" i="7" a="1"/>
  <c r="T122" i="7" s="1"/>
  <c r="K122" i="7" a="1"/>
  <c r="K122" i="7" s="1"/>
  <c r="T110" i="7" a="1"/>
  <c r="T110" i="7" s="1"/>
  <c r="K110" i="7" a="1"/>
  <c r="K110" i="7" s="1"/>
  <c r="T98" i="7" a="1"/>
  <c r="T98" i="7" s="1"/>
  <c r="K98" i="7" a="1"/>
  <c r="K98" i="7" s="1"/>
  <c r="T86" i="7" a="1"/>
  <c r="T86" i="7" s="1"/>
  <c r="K86" i="7" a="1"/>
  <c r="K86" i="7" s="1"/>
  <c r="T74" i="7" a="1"/>
  <c r="T74" i="7" s="1"/>
  <c r="K74" i="7" a="1"/>
  <c r="K74" i="7" s="1"/>
  <c r="T62" i="7" a="1"/>
  <c r="T62" i="7" s="1"/>
  <c r="K62" i="7" a="1"/>
  <c r="K62" i="7" s="1"/>
  <c r="T50" i="7" a="1"/>
  <c r="T50" i="7" s="1"/>
  <c r="K50" i="7" a="1"/>
  <c r="K50" i="7" s="1"/>
  <c r="T38" i="7" a="1"/>
  <c r="T38" i="7" s="1"/>
  <c r="K38" i="7" a="1"/>
  <c r="K38" i="7" s="1"/>
  <c r="T26" i="7" a="1"/>
  <c r="T26" i="7" s="1"/>
  <c r="K26" i="7" a="1"/>
  <c r="K26" i="7" s="1"/>
  <c r="T14" i="7" a="1"/>
  <c r="T14" i="7" s="1"/>
  <c r="K14" i="7" a="1"/>
  <c r="K14" i="7" s="1"/>
  <c r="T2684" i="7" a="1"/>
  <c r="T2684" i="7" s="1"/>
  <c r="K2684" i="7" a="1"/>
  <c r="K2684" i="7" s="1"/>
  <c r="T2660" i="7" a="1"/>
  <c r="T2660" i="7" s="1"/>
  <c r="K2660" i="7" a="1"/>
  <c r="K2660" i="7" s="1"/>
  <c r="T2636" i="7" a="1"/>
  <c r="T2636" i="7" s="1"/>
  <c r="K2636" i="7" a="1"/>
  <c r="K2636" i="7" s="1"/>
  <c r="T2600" i="7" a="1"/>
  <c r="T2600" i="7" s="1"/>
  <c r="K2600" i="7" a="1"/>
  <c r="K2600" i="7" s="1"/>
  <c r="T2588" i="7" a="1"/>
  <c r="T2588" i="7" s="1"/>
  <c r="K2588" i="7" a="1"/>
  <c r="K2588" i="7" s="1"/>
  <c r="T2564" i="7" a="1"/>
  <c r="T2564" i="7" s="1"/>
  <c r="K2564" i="7" a="1"/>
  <c r="K2564" i="7" s="1"/>
  <c r="T2540" i="7" a="1"/>
  <c r="T2540" i="7" s="1"/>
  <c r="K2540" i="7" a="1"/>
  <c r="K2540" i="7" s="1"/>
  <c r="T2504" i="7" a="1"/>
  <c r="T2504" i="7" s="1"/>
  <c r="K2504" i="7" a="1"/>
  <c r="K2504" i="7" s="1"/>
  <c r="T2480" i="7" a="1"/>
  <c r="T2480" i="7" s="1"/>
  <c r="K2480" i="7" a="1"/>
  <c r="K2480" i="7" s="1"/>
  <c r="T2456" i="7" a="1"/>
  <c r="T2456" i="7" s="1"/>
  <c r="K2456" i="7" a="1"/>
  <c r="K2456" i="7" s="1"/>
  <c r="T2432" i="7" a="1"/>
  <c r="T2432" i="7" s="1"/>
  <c r="K2432" i="7" a="1"/>
  <c r="K2432" i="7" s="1"/>
  <c r="T2408" i="7" a="1"/>
  <c r="T2408" i="7" s="1"/>
  <c r="K2408" i="7" a="1"/>
  <c r="K2408" i="7" s="1"/>
  <c r="T2384" i="7" a="1"/>
  <c r="T2384" i="7" s="1"/>
  <c r="K2384" i="7" a="1"/>
  <c r="K2384" i="7" s="1"/>
  <c r="T2360" i="7" a="1"/>
  <c r="T2360" i="7" s="1"/>
  <c r="K2360" i="7" a="1"/>
  <c r="K2360" i="7" s="1"/>
  <c r="T2336" i="7" a="1"/>
  <c r="T2336" i="7" s="1"/>
  <c r="K2336" i="7" a="1"/>
  <c r="K2336" i="7" s="1"/>
  <c r="T2300" i="7" a="1"/>
  <c r="T2300" i="7" s="1"/>
  <c r="K2300" i="7" a="1"/>
  <c r="K2300" i="7" s="1"/>
  <c r="T2276" i="7" a="1"/>
  <c r="T2276" i="7" s="1"/>
  <c r="K2276" i="7" a="1"/>
  <c r="K2276" i="7" s="1"/>
  <c r="T2252" i="7" a="1"/>
  <c r="T2252" i="7" s="1"/>
  <c r="K2252" i="7" a="1"/>
  <c r="K2252" i="7" s="1"/>
  <c r="T2216" i="7" a="1"/>
  <c r="T2216" i="7" s="1"/>
  <c r="K2216" i="7" a="1"/>
  <c r="K2216" i="7" s="1"/>
  <c r="T2180" i="7" a="1"/>
  <c r="T2180" i="7" s="1"/>
  <c r="K2180" i="7" a="1"/>
  <c r="T2048" i="7" a="1"/>
  <c r="T2048" i="7" s="1"/>
  <c r="K2048" i="7" a="1"/>
  <c r="K2048" i="7" s="1"/>
  <c r="T248" i="7" a="1"/>
  <c r="T248" i="7" s="1"/>
  <c r="K248" i="7" a="1"/>
  <c r="K248" i="7" s="1"/>
  <c r="T2669" i="7" a="1"/>
  <c r="T2669" i="7" s="1"/>
  <c r="K2669" i="7" a="1"/>
  <c r="K2669" i="7" s="1"/>
  <c r="T2633" i="7" a="1"/>
  <c r="T2633" i="7" s="1"/>
  <c r="K2633" i="7" a="1"/>
  <c r="K2633" i="7" s="1"/>
  <c r="T2585" i="7" a="1"/>
  <c r="T2585" i="7" s="1"/>
  <c r="K2585" i="7" a="1"/>
  <c r="K2585" i="7" s="1"/>
  <c r="T2549" i="7" a="1"/>
  <c r="T2549" i="7" s="1"/>
  <c r="K2549" i="7" a="1"/>
  <c r="K2549" i="7" s="1"/>
  <c r="T2501" i="7" a="1"/>
  <c r="T2501" i="7" s="1"/>
  <c r="K2501" i="7" a="1"/>
  <c r="K2501" i="7" s="1"/>
  <c r="T2680" i="7" a="1"/>
  <c r="T2680" i="7" s="1"/>
  <c r="K2680" i="7" a="1"/>
  <c r="K2680" i="7" s="1"/>
  <c r="T2668" i="7" a="1"/>
  <c r="T2668" i="7" s="1"/>
  <c r="K2668" i="7" a="1"/>
  <c r="K2668" i="7" s="1"/>
  <c r="T2632" i="7" a="1"/>
  <c r="T2632" i="7" s="1"/>
  <c r="K2632" i="7" a="1"/>
  <c r="K2632" i="7" s="1"/>
  <c r="T2596" i="7" a="1"/>
  <c r="T2596" i="7" s="1"/>
  <c r="K2596" i="7" a="1"/>
  <c r="K2596" i="7" s="1"/>
  <c r="T2560" i="7" a="1"/>
  <c r="T2560" i="7" s="1"/>
  <c r="K2560" i="7" a="1"/>
  <c r="K2560" i="7" s="1"/>
  <c r="T2524" i="7" a="1"/>
  <c r="T2524" i="7" s="1"/>
  <c r="K2524" i="7" a="1"/>
  <c r="K2524" i="7" s="1"/>
  <c r="T2690" i="7" a="1"/>
  <c r="T2690" i="7" s="1"/>
  <c r="K2690" i="7" a="1"/>
  <c r="K2690" i="7" s="1"/>
  <c r="T2678" i="7" a="1"/>
  <c r="T2678" i="7" s="1"/>
  <c r="K2678" i="7" a="1"/>
  <c r="K2678" i="7" s="1"/>
  <c r="T2654" i="7" a="1"/>
  <c r="T2654" i="7" s="1"/>
  <c r="K2654" i="7" a="1"/>
  <c r="K2654" i="7" s="1"/>
  <c r="T2630" i="7" a="1"/>
  <c r="T2630" i="7" s="1"/>
  <c r="K2630" i="7" a="1"/>
  <c r="K2630" i="7" s="1"/>
  <c r="T2606" i="7" a="1"/>
  <c r="T2606" i="7" s="1"/>
  <c r="K2606" i="7" a="1"/>
  <c r="K2606" i="7" s="1"/>
  <c r="T2582" i="7" a="1"/>
  <c r="T2582" i="7" s="1"/>
  <c r="K2582" i="7" a="1"/>
  <c r="K2582" i="7" s="1"/>
  <c r="T2570" i="7" a="1"/>
  <c r="T2570" i="7" s="1"/>
  <c r="K2570" i="7" a="1"/>
  <c r="K2570" i="7" s="1"/>
  <c r="T2546" i="7" a="1"/>
  <c r="T2546" i="7" s="1"/>
  <c r="K2546" i="7" a="1"/>
  <c r="K2546" i="7" s="1"/>
  <c r="T2534" i="7" a="1"/>
  <c r="T2534" i="7" s="1"/>
  <c r="K2534" i="7" a="1"/>
  <c r="K2534" i="7" s="1"/>
  <c r="T2510" i="7" a="1"/>
  <c r="T2510" i="7" s="1"/>
  <c r="K2510" i="7" a="1"/>
  <c r="K2510" i="7" s="1"/>
  <c r="T2486" i="7" a="1"/>
  <c r="T2486" i="7" s="1"/>
  <c r="K2486" i="7" a="1"/>
  <c r="K2486" i="7" s="1"/>
  <c r="T2462" i="7" a="1"/>
  <c r="T2462" i="7" s="1"/>
  <c r="K2462" i="7" a="1"/>
  <c r="K2462" i="7" s="1"/>
  <c r="T2438" i="7" a="1"/>
  <c r="T2438" i="7" s="1"/>
  <c r="K2438" i="7" a="1"/>
  <c r="K2438" i="7" s="1"/>
  <c r="T2414" i="7" a="1"/>
  <c r="T2414" i="7" s="1"/>
  <c r="K2414" i="7" a="1"/>
  <c r="K2414" i="7" s="1"/>
  <c r="T2390" i="7" a="1"/>
  <c r="T2390" i="7" s="1"/>
  <c r="K2390" i="7" a="1"/>
  <c r="K2390" i="7" s="1"/>
  <c r="T2366" i="7" a="1"/>
  <c r="T2366" i="7" s="1"/>
  <c r="K2366" i="7" a="1"/>
  <c r="K2366" i="7" s="1"/>
  <c r="T2342" i="7" a="1"/>
  <c r="T2342" i="7" s="1"/>
  <c r="K2342" i="7" a="1"/>
  <c r="K2342" i="7" s="1"/>
  <c r="T2306" i="7" a="1"/>
  <c r="T2306" i="7" s="1"/>
  <c r="K2306" i="7" a="1"/>
  <c r="K2306" i="7" s="1"/>
  <c r="T2689" i="7" a="1"/>
  <c r="T2689" i="7" s="1"/>
  <c r="K2689" i="7" a="1"/>
  <c r="K2689" i="7" s="1"/>
  <c r="T2677" i="7" a="1"/>
  <c r="T2677" i="7" s="1"/>
  <c r="K2677" i="7" a="1"/>
  <c r="K2677" i="7" s="1"/>
  <c r="T2665" i="7" a="1"/>
  <c r="T2665" i="7" s="1"/>
  <c r="K2665" i="7" a="1"/>
  <c r="K2665" i="7" s="1"/>
  <c r="T2653" i="7" a="1"/>
  <c r="T2653" i="7" s="1"/>
  <c r="K2653" i="7" a="1"/>
  <c r="K2653" i="7" s="1"/>
  <c r="T2641" i="7" a="1"/>
  <c r="T2641" i="7" s="1"/>
  <c r="K2641" i="7" a="1"/>
  <c r="K2641" i="7" s="1"/>
  <c r="T2629" i="7" a="1"/>
  <c r="T2629" i="7" s="1"/>
  <c r="K2629" i="7" a="1"/>
  <c r="K2629" i="7" s="1"/>
  <c r="T2617" i="7" a="1"/>
  <c r="T2617" i="7" s="1"/>
  <c r="K2617" i="7" a="1"/>
  <c r="K2617" i="7" s="1"/>
  <c r="T2605" i="7" a="1"/>
  <c r="T2605" i="7" s="1"/>
  <c r="K2605" i="7" a="1"/>
  <c r="K2605" i="7" s="1"/>
  <c r="T2593" i="7" a="1"/>
  <c r="T2593" i="7" s="1"/>
  <c r="K2593" i="7" a="1"/>
  <c r="K2593" i="7" s="1"/>
  <c r="T2581" i="7" a="1"/>
  <c r="T2581" i="7" s="1"/>
  <c r="K2581" i="7" a="1"/>
  <c r="K2581" i="7" s="1"/>
  <c r="T2569" i="7" a="1"/>
  <c r="T2569" i="7" s="1"/>
  <c r="K2569" i="7" a="1"/>
  <c r="K2569" i="7" s="1"/>
  <c r="T2557" i="7" a="1"/>
  <c r="T2557" i="7" s="1"/>
  <c r="K2557" i="7" a="1"/>
  <c r="K2557" i="7" s="1"/>
  <c r="T2545" i="7" a="1"/>
  <c r="T2545" i="7" s="1"/>
  <c r="K2545" i="7" a="1"/>
  <c r="K2545" i="7" s="1"/>
  <c r="T2533" i="7" a="1"/>
  <c r="T2533" i="7" s="1"/>
  <c r="K2533" i="7" a="1"/>
  <c r="K2533" i="7" s="1"/>
  <c r="T2521" i="7" a="1"/>
  <c r="T2521" i="7" s="1"/>
  <c r="K2521" i="7" a="1"/>
  <c r="T2509" i="7" a="1"/>
  <c r="T2509" i="7" s="1"/>
  <c r="K2509" i="7" a="1"/>
  <c r="K2509" i="7" s="1"/>
  <c r="T2497" i="7" a="1"/>
  <c r="T2497" i="7" s="1"/>
  <c r="K2497" i="7" a="1"/>
  <c r="K2497" i="7" s="1"/>
  <c r="T2485" i="7" a="1"/>
  <c r="T2485" i="7" s="1"/>
  <c r="K2485" i="7" a="1"/>
  <c r="K2485" i="7" s="1"/>
  <c r="T2473" i="7" a="1"/>
  <c r="T2473" i="7" s="1"/>
  <c r="K2473" i="7" a="1"/>
  <c r="K2473" i="7" s="1"/>
  <c r="T2461" i="7" a="1"/>
  <c r="T2461" i="7" s="1"/>
  <c r="K2461" i="7" a="1"/>
  <c r="K2461" i="7" s="1"/>
  <c r="T2449" i="7" a="1"/>
  <c r="T2449" i="7" s="1"/>
  <c r="K2449" i="7" a="1"/>
  <c r="K2449" i="7" s="1"/>
  <c r="T2437" i="7" a="1"/>
  <c r="T2437" i="7" s="1"/>
  <c r="K2437" i="7" a="1"/>
  <c r="K2437" i="7" s="1"/>
  <c r="T2425" i="7" a="1"/>
  <c r="T2425" i="7" s="1"/>
  <c r="K2425" i="7" a="1"/>
  <c r="K2425" i="7" s="1"/>
  <c r="T2413" i="7" a="1"/>
  <c r="T2413" i="7" s="1"/>
  <c r="K2413" i="7" a="1"/>
  <c r="K2413" i="7" s="1"/>
  <c r="T2401" i="7" a="1"/>
  <c r="T2401" i="7" s="1"/>
  <c r="K2401" i="7" a="1"/>
  <c r="K2401" i="7" s="1"/>
  <c r="T2389" i="7" a="1"/>
  <c r="T2389" i="7" s="1"/>
  <c r="K2389" i="7" a="1"/>
  <c r="K2389" i="7" s="1"/>
  <c r="T2377" i="7" a="1"/>
  <c r="T2377" i="7" s="1"/>
  <c r="K2377" i="7" a="1"/>
  <c r="K2377" i="7" s="1"/>
  <c r="T2365" i="7" a="1"/>
  <c r="T2365" i="7" s="1"/>
  <c r="K2365" i="7" a="1"/>
  <c r="K2365" i="7" s="1"/>
  <c r="T2353" i="7" a="1"/>
  <c r="T2353" i="7" s="1"/>
  <c r="K2353" i="7" a="1"/>
  <c r="K2353" i="7" s="1"/>
  <c r="T2341" i="7" a="1"/>
  <c r="T2341" i="7" s="1"/>
  <c r="K2341" i="7" a="1"/>
  <c r="K2341" i="7" s="1"/>
  <c r="T2329" i="7" a="1"/>
  <c r="T2329" i="7" s="1"/>
  <c r="K2329" i="7" a="1"/>
  <c r="K2329" i="7" s="1"/>
  <c r="T2317" i="7" a="1"/>
  <c r="T2317" i="7" s="1"/>
  <c r="K2317" i="7" a="1"/>
  <c r="K2317" i="7" s="1"/>
  <c r="T2305" i="7" a="1"/>
  <c r="T2305" i="7" s="1"/>
  <c r="K2305" i="7" a="1"/>
  <c r="K2305" i="7" s="1"/>
  <c r="T2293" i="7" a="1"/>
  <c r="T2293" i="7" s="1"/>
  <c r="K2293" i="7" a="1"/>
  <c r="K2293" i="7" s="1"/>
  <c r="T2281" i="7" a="1"/>
  <c r="T2281" i="7" s="1"/>
  <c r="K2281" i="7" a="1"/>
  <c r="T2269" i="7" a="1"/>
  <c r="T2269" i="7" s="1"/>
  <c r="K2269" i="7" a="1"/>
  <c r="K2269" i="7" s="1"/>
  <c r="T2257" i="7" a="1"/>
  <c r="T2257" i="7" s="1"/>
  <c r="K2257" i="7" a="1"/>
  <c r="K2257" i="7" s="1"/>
  <c r="T2245" i="7" a="1"/>
  <c r="T2245" i="7" s="1"/>
  <c r="K2245" i="7" a="1"/>
  <c r="K2245" i="7" s="1"/>
  <c r="T2233" i="7" a="1"/>
  <c r="T2233" i="7" s="1"/>
  <c r="K2233" i="7" a="1"/>
  <c r="K2233" i="7" s="1"/>
  <c r="T2221" i="7" a="1"/>
  <c r="T2221" i="7" s="1"/>
  <c r="K2221" i="7" a="1"/>
  <c r="K2221" i="7" s="1"/>
  <c r="T2209" i="7" a="1"/>
  <c r="T2209" i="7" s="1"/>
  <c r="K2209" i="7" a="1"/>
  <c r="K2209" i="7" s="1"/>
  <c r="T2197" i="7" a="1"/>
  <c r="T2197" i="7" s="1"/>
  <c r="K2197" i="7" a="1"/>
  <c r="K2197" i="7" s="1"/>
  <c r="T2185" i="7" a="1"/>
  <c r="T2185" i="7" s="1"/>
  <c r="K2185" i="7" a="1"/>
  <c r="K2185" i="7" s="1"/>
  <c r="T2173" i="7" a="1"/>
  <c r="T2173" i="7" s="1"/>
  <c r="K2173" i="7" a="1"/>
  <c r="K2173" i="7" s="1"/>
  <c r="T2161" i="7" a="1"/>
  <c r="T2161" i="7" s="1"/>
  <c r="K2161" i="7" a="1"/>
  <c r="K2161" i="7" s="1"/>
  <c r="T2149" i="7" a="1"/>
  <c r="T2149" i="7" s="1"/>
  <c r="K2149" i="7" a="1"/>
  <c r="K2149" i="7" s="1"/>
  <c r="T2137" i="7" a="1"/>
  <c r="T2137" i="7" s="1"/>
  <c r="K2137" i="7" a="1"/>
  <c r="K2137" i="7" s="1"/>
  <c r="T2125" i="7" a="1"/>
  <c r="T2125" i="7" s="1"/>
  <c r="K2125" i="7" a="1"/>
  <c r="K2125" i="7" s="1"/>
  <c r="T2113" i="7" a="1"/>
  <c r="T2113" i="7" s="1"/>
  <c r="K2113" i="7" a="1"/>
  <c r="K2113" i="7" s="1"/>
  <c r="T2101" i="7" a="1"/>
  <c r="T2101" i="7" s="1"/>
  <c r="K2101" i="7" a="1"/>
  <c r="K2101" i="7" s="1"/>
  <c r="T2089" i="7" a="1"/>
  <c r="T2089" i="7" s="1"/>
  <c r="K2089" i="7" a="1"/>
  <c r="K2089" i="7" s="1"/>
  <c r="T2077" i="7" a="1"/>
  <c r="T2077" i="7" s="1"/>
  <c r="K2077" i="7" a="1"/>
  <c r="K2077" i="7" s="1"/>
  <c r="T2065" i="7" a="1"/>
  <c r="T2065" i="7" s="1"/>
  <c r="K2065" i="7" a="1"/>
  <c r="K2065" i="7" s="1"/>
  <c r="T2053" i="7" a="1"/>
  <c r="T2053" i="7" s="1"/>
  <c r="K2053" i="7" a="1"/>
  <c r="K2053" i="7" s="1"/>
  <c r="T2041" i="7" a="1"/>
  <c r="T2041" i="7" s="1"/>
  <c r="K2041" i="7" a="1"/>
  <c r="K2041" i="7" s="1"/>
  <c r="T2029" i="7" a="1"/>
  <c r="T2029" i="7" s="1"/>
  <c r="K2029" i="7" a="1"/>
  <c r="T2017" i="7" a="1"/>
  <c r="T2017" i="7" s="1"/>
  <c r="K2017" i="7" a="1"/>
  <c r="K2017" i="7" s="1"/>
  <c r="T2005" i="7" a="1"/>
  <c r="T2005" i="7" s="1"/>
  <c r="K2005" i="7" a="1"/>
  <c r="K2005" i="7" s="1"/>
  <c r="T1993" i="7" a="1"/>
  <c r="T1993" i="7" s="1"/>
  <c r="K1993" i="7" a="1"/>
  <c r="K1993" i="7" s="1"/>
  <c r="T1981" i="7" a="1"/>
  <c r="T1981" i="7" s="1"/>
  <c r="K1981" i="7" a="1"/>
  <c r="K1981" i="7" s="1"/>
  <c r="T1969" i="7" a="1"/>
  <c r="T1969" i="7" s="1"/>
  <c r="K1969" i="7" a="1"/>
  <c r="K1969" i="7" s="1"/>
  <c r="T1957" i="7" a="1"/>
  <c r="T1957" i="7" s="1"/>
  <c r="K1957" i="7" a="1"/>
  <c r="K1957" i="7" s="1"/>
  <c r="T1945" i="7" a="1"/>
  <c r="T1945" i="7" s="1"/>
  <c r="K1945" i="7" a="1"/>
  <c r="K1945" i="7" s="1"/>
  <c r="T1933" i="7" a="1"/>
  <c r="T1933" i="7" s="1"/>
  <c r="K1933" i="7" a="1"/>
  <c r="K1933" i="7" s="1"/>
  <c r="T1921" i="7" a="1"/>
  <c r="T1921" i="7" s="1"/>
  <c r="K1921" i="7" a="1"/>
  <c r="K1921" i="7" s="1"/>
  <c r="T1909" i="7" a="1"/>
  <c r="T1909" i="7" s="1"/>
  <c r="K1909" i="7" a="1"/>
  <c r="K1909" i="7" s="1"/>
  <c r="T1897" i="7" a="1"/>
  <c r="T1897" i="7" s="1"/>
  <c r="K1897" i="7" a="1"/>
  <c r="K1897" i="7" s="1"/>
  <c r="T1885" i="7" a="1"/>
  <c r="T1885" i="7" s="1"/>
  <c r="K1885" i="7" a="1"/>
  <c r="K1885" i="7" s="1"/>
  <c r="T1873" i="7" a="1"/>
  <c r="T1873" i="7" s="1"/>
  <c r="K1873" i="7" a="1"/>
  <c r="K1873" i="7" s="1"/>
  <c r="T1861" i="7" a="1"/>
  <c r="T1861" i="7" s="1"/>
  <c r="K1861" i="7" a="1"/>
  <c r="K1861" i="7" s="1"/>
  <c r="T1849" i="7" a="1"/>
  <c r="T1849" i="7" s="1"/>
  <c r="K1849" i="7" a="1"/>
  <c r="K1849" i="7" s="1"/>
  <c r="T1837" i="7" a="1"/>
  <c r="T1837" i="7" s="1"/>
  <c r="K1837" i="7" a="1"/>
  <c r="K1837" i="7" s="1"/>
  <c r="T1825" i="7" a="1"/>
  <c r="T1825" i="7" s="1"/>
  <c r="K1825" i="7" a="1"/>
  <c r="K1825" i="7" s="1"/>
  <c r="T1813" i="7" a="1"/>
  <c r="T1813" i="7" s="1"/>
  <c r="K1813" i="7" a="1"/>
  <c r="K1813" i="7" s="1"/>
  <c r="T1801" i="7" a="1"/>
  <c r="T1801" i="7" s="1"/>
  <c r="K1801" i="7" a="1"/>
  <c r="K1801" i="7" s="1"/>
  <c r="T1789" i="7" a="1"/>
  <c r="T1789" i="7" s="1"/>
  <c r="K1789" i="7" a="1"/>
  <c r="K1789" i="7" s="1"/>
  <c r="T1777" i="7" a="1"/>
  <c r="T1777" i="7" s="1"/>
  <c r="K1777" i="7" a="1"/>
  <c r="K1777" i="7" s="1"/>
  <c r="T1765" i="7" a="1"/>
  <c r="T1765" i="7" s="1"/>
  <c r="K1765" i="7" a="1"/>
  <c r="K1765" i="7" s="1"/>
  <c r="T1753" i="7" a="1"/>
  <c r="T1753" i="7" s="1"/>
  <c r="K1753" i="7" a="1"/>
  <c r="K1753" i="7" s="1"/>
  <c r="T1741" i="7" a="1"/>
  <c r="T1741" i="7" s="1"/>
  <c r="K1741" i="7" a="1"/>
  <c r="K1741" i="7" s="1"/>
  <c r="T1729" i="7" a="1"/>
  <c r="T1729" i="7" s="1"/>
  <c r="K1729" i="7" a="1"/>
  <c r="K1729" i="7" s="1"/>
  <c r="T1717" i="7" a="1"/>
  <c r="T1717" i="7" s="1"/>
  <c r="K1717" i="7" a="1"/>
  <c r="K1717" i="7" s="1"/>
  <c r="T1705" i="7" a="1"/>
  <c r="T1705" i="7" s="1"/>
  <c r="K1705" i="7" a="1"/>
  <c r="K1705" i="7" s="1"/>
  <c r="T1693" i="7" a="1"/>
  <c r="T1693" i="7" s="1"/>
  <c r="K1693" i="7" a="1"/>
  <c r="K1693" i="7" s="1"/>
  <c r="T1681" i="7" a="1"/>
  <c r="T1681" i="7" s="1"/>
  <c r="K1681" i="7" a="1"/>
  <c r="K1681" i="7" s="1"/>
  <c r="T1669" i="7" a="1"/>
  <c r="T1669" i="7" s="1"/>
  <c r="K1669" i="7" a="1"/>
  <c r="T1657" i="7" a="1"/>
  <c r="T1657" i="7" s="1"/>
  <c r="K1657" i="7" a="1"/>
  <c r="K1657" i="7" s="1"/>
  <c r="T1645" i="7" a="1"/>
  <c r="T1645" i="7" s="1"/>
  <c r="K1645" i="7" a="1"/>
  <c r="K1645" i="7" s="1"/>
  <c r="T1633" i="7" a="1"/>
  <c r="T1633" i="7" s="1"/>
  <c r="K1633" i="7" a="1"/>
  <c r="K1633" i="7" s="1"/>
  <c r="T1621" i="7" a="1"/>
  <c r="T1621" i="7" s="1"/>
  <c r="K1621" i="7" a="1"/>
  <c r="K1621" i="7" s="1"/>
  <c r="T1609" i="7" a="1"/>
  <c r="T1609" i="7" s="1"/>
  <c r="K1609" i="7" a="1"/>
  <c r="K1609" i="7" s="1"/>
  <c r="T1597" i="7" a="1"/>
  <c r="T1597" i="7" s="1"/>
  <c r="K1597" i="7" a="1"/>
  <c r="K1597" i="7" s="1"/>
  <c r="T1585" i="7" a="1"/>
  <c r="T1585" i="7" s="1"/>
  <c r="K1585" i="7" a="1"/>
  <c r="K1585" i="7" s="1"/>
  <c r="T1573" i="7" a="1"/>
  <c r="T1573" i="7" s="1"/>
  <c r="K1573" i="7" a="1"/>
  <c r="K1573" i="7" s="1"/>
  <c r="T1561" i="7" a="1"/>
  <c r="T1561" i="7" s="1"/>
  <c r="K1561" i="7" a="1"/>
  <c r="K1561" i="7" s="1"/>
  <c r="T1549" i="7" a="1"/>
  <c r="T1549" i="7" s="1"/>
  <c r="K1549" i="7" a="1"/>
  <c r="K1549" i="7" s="1"/>
  <c r="T1537" i="7" a="1"/>
  <c r="T1537" i="7" s="1"/>
  <c r="K1537" i="7" a="1"/>
  <c r="K1537" i="7" s="1"/>
  <c r="T1525" i="7" a="1"/>
  <c r="T1525" i="7" s="1"/>
  <c r="K1525" i="7" a="1"/>
  <c r="K1525" i="7" s="1"/>
  <c r="T1513" i="7" a="1"/>
  <c r="T1513" i="7" s="1"/>
  <c r="K1513" i="7" a="1"/>
  <c r="K1513" i="7" s="1"/>
  <c r="T1501" i="7" a="1"/>
  <c r="T1501" i="7" s="1"/>
  <c r="K1501" i="7" a="1"/>
  <c r="K1501" i="7" s="1"/>
  <c r="T1489" i="7" a="1"/>
  <c r="T1489" i="7" s="1"/>
  <c r="K1489" i="7" a="1"/>
  <c r="K1489" i="7" s="1"/>
  <c r="T1477" i="7" a="1"/>
  <c r="T1477" i="7" s="1"/>
  <c r="K1477" i="7" a="1"/>
  <c r="K1477" i="7" s="1"/>
  <c r="T1465" i="7" a="1"/>
  <c r="T1465" i="7" s="1"/>
  <c r="K1465" i="7" a="1"/>
  <c r="K1465" i="7" s="1"/>
  <c r="T1453" i="7" a="1"/>
  <c r="T1453" i="7" s="1"/>
  <c r="K1453" i="7" a="1"/>
  <c r="K1453" i="7" s="1"/>
  <c r="T1441" i="7" a="1"/>
  <c r="T1441" i="7" s="1"/>
  <c r="K1441" i="7" a="1"/>
  <c r="K1441" i="7" s="1"/>
  <c r="T1429" i="7" a="1"/>
  <c r="T1429" i="7" s="1"/>
  <c r="K1429" i="7" a="1"/>
  <c r="K1429" i="7" s="1"/>
  <c r="T1417" i="7" a="1"/>
  <c r="T1417" i="7" s="1"/>
  <c r="K1417" i="7" a="1"/>
  <c r="K1417" i="7" s="1"/>
  <c r="T1405" i="7" a="1"/>
  <c r="T1405" i="7" s="1"/>
  <c r="K1405" i="7" a="1"/>
  <c r="K1405" i="7" s="1"/>
  <c r="T1393" i="7" a="1"/>
  <c r="T1393" i="7" s="1"/>
  <c r="K1393" i="7" a="1"/>
  <c r="K1393" i="7" s="1"/>
  <c r="T1381" i="7" a="1"/>
  <c r="T1381" i="7" s="1"/>
  <c r="K1381" i="7" a="1"/>
  <c r="K1381" i="7" s="1"/>
  <c r="T1369" i="7" a="1"/>
  <c r="T1369" i="7" s="1"/>
  <c r="K1369" i="7" a="1"/>
  <c r="K1369" i="7" s="1"/>
  <c r="T1357" i="7" a="1"/>
  <c r="T1357" i="7" s="1"/>
  <c r="K1357" i="7" a="1"/>
  <c r="K1357" i="7" s="1"/>
  <c r="T1345" i="7" a="1"/>
  <c r="T1345" i="7" s="1"/>
  <c r="K1345" i="7" a="1"/>
  <c r="K1345" i="7" s="1"/>
  <c r="T1333" i="7" a="1"/>
  <c r="T1333" i="7" s="1"/>
  <c r="K1333" i="7" a="1"/>
  <c r="K1333" i="7" s="1"/>
  <c r="T1321" i="7" a="1"/>
  <c r="T1321" i="7" s="1"/>
  <c r="K1321" i="7" a="1"/>
  <c r="K1321" i="7" s="1"/>
  <c r="T1309" i="7" a="1"/>
  <c r="T1309" i="7" s="1"/>
  <c r="K1309" i="7" a="1"/>
  <c r="K1309" i="7" s="1"/>
  <c r="T1297" i="7" a="1"/>
  <c r="T1297" i="7" s="1"/>
  <c r="K1297" i="7" a="1"/>
  <c r="K1297" i="7" s="1"/>
  <c r="T1285" i="7" a="1"/>
  <c r="T1285" i="7" s="1"/>
  <c r="K1285" i="7" a="1"/>
  <c r="K1285" i="7" s="1"/>
  <c r="T1273" i="7" a="1"/>
  <c r="T1273" i="7" s="1"/>
  <c r="K1273" i="7" a="1"/>
  <c r="K1273" i="7" s="1"/>
  <c r="T1261" i="7" a="1"/>
  <c r="T1261" i="7" s="1"/>
  <c r="K1261" i="7" a="1"/>
  <c r="K1261" i="7" s="1"/>
  <c r="T1249" i="7" a="1"/>
  <c r="T1249" i="7" s="1"/>
  <c r="K1249" i="7" a="1"/>
  <c r="K1249" i="7" s="1"/>
  <c r="T1237" i="7" a="1"/>
  <c r="T1237" i="7" s="1"/>
  <c r="K1237" i="7" a="1"/>
  <c r="K1237" i="7" s="1"/>
  <c r="T1225" i="7" a="1"/>
  <c r="T1225" i="7" s="1"/>
  <c r="K1225" i="7" a="1"/>
  <c r="K1225" i="7" s="1"/>
  <c r="T1213" i="7" a="1"/>
  <c r="T1213" i="7" s="1"/>
  <c r="K1213" i="7" a="1"/>
  <c r="K1213" i="7" s="1"/>
  <c r="T1201" i="7" a="1"/>
  <c r="T1201" i="7" s="1"/>
  <c r="K1201" i="7" a="1"/>
  <c r="K1201" i="7" s="1"/>
  <c r="T1189" i="7" a="1"/>
  <c r="T1189" i="7" s="1"/>
  <c r="K1189" i="7" a="1"/>
  <c r="K1189" i="7" s="1"/>
  <c r="T1177" i="7" a="1"/>
  <c r="T1177" i="7" s="1"/>
  <c r="K1177" i="7" a="1"/>
  <c r="K1177" i="7" s="1"/>
  <c r="T1165" i="7" a="1"/>
  <c r="T1165" i="7" s="1"/>
  <c r="K1165" i="7" a="1"/>
  <c r="K1165" i="7" s="1"/>
  <c r="T1153" i="7" a="1"/>
  <c r="T1153" i="7" s="1"/>
  <c r="K1153" i="7" a="1"/>
  <c r="K1153" i="7" s="1"/>
  <c r="T1141" i="7" a="1"/>
  <c r="T1141" i="7" s="1"/>
  <c r="K1141" i="7" a="1"/>
  <c r="K1141" i="7" s="1"/>
  <c r="T1129" i="7" a="1"/>
  <c r="T1129" i="7" s="1"/>
  <c r="K1129" i="7" a="1"/>
  <c r="K1129" i="7" s="1"/>
  <c r="T1117" i="7" a="1"/>
  <c r="T1117" i="7" s="1"/>
  <c r="K1117" i="7" a="1"/>
  <c r="K1117" i="7" s="1"/>
  <c r="T1105" i="7" a="1"/>
  <c r="T1105" i="7" s="1"/>
  <c r="K1105" i="7" a="1"/>
  <c r="K1105" i="7" s="1"/>
  <c r="T1093" i="7" a="1"/>
  <c r="T1093" i="7" s="1"/>
  <c r="K1093" i="7" a="1"/>
  <c r="K1093" i="7" s="1"/>
  <c r="T1081" i="7" a="1"/>
  <c r="T1081" i="7" s="1"/>
  <c r="K1081" i="7" a="1"/>
  <c r="K1081" i="7" s="1"/>
  <c r="T1069" i="7" a="1"/>
  <c r="T1069" i="7" s="1"/>
  <c r="K1069" i="7" a="1"/>
  <c r="K1069" i="7" s="1"/>
  <c r="T1057" i="7" a="1"/>
  <c r="T1057" i="7" s="1"/>
  <c r="K1057" i="7" a="1"/>
  <c r="K1057" i="7" s="1"/>
  <c r="T1045" i="7" a="1"/>
  <c r="T1045" i="7" s="1"/>
  <c r="K1045" i="7" a="1"/>
  <c r="K1045" i="7" s="1"/>
  <c r="T1033" i="7" a="1"/>
  <c r="T1033" i="7" s="1"/>
  <c r="K1033" i="7" a="1"/>
  <c r="K1033" i="7" s="1"/>
  <c r="T1021" i="7" a="1"/>
  <c r="T1021" i="7" s="1"/>
  <c r="K1021" i="7" a="1"/>
  <c r="K1021" i="7" s="1"/>
  <c r="T1009" i="7" a="1"/>
  <c r="T1009" i="7" s="1"/>
  <c r="K1009" i="7" a="1"/>
  <c r="K1009" i="7" s="1"/>
  <c r="T997" i="7" a="1"/>
  <c r="T997" i="7" s="1"/>
  <c r="K997" i="7" a="1"/>
  <c r="K997" i="7" s="1"/>
  <c r="T985" i="7" a="1"/>
  <c r="T985" i="7" s="1"/>
  <c r="K985" i="7" a="1"/>
  <c r="K985" i="7" s="1"/>
  <c r="T973" i="7" a="1"/>
  <c r="T973" i="7" s="1"/>
  <c r="K973" i="7" a="1"/>
  <c r="K973" i="7" s="1"/>
  <c r="T961" i="7" a="1"/>
  <c r="T961" i="7" s="1"/>
  <c r="K961" i="7" a="1"/>
  <c r="K961" i="7" s="1"/>
  <c r="T949" i="7" a="1"/>
  <c r="T949" i="7" s="1"/>
  <c r="K949" i="7" a="1"/>
  <c r="K949" i="7" s="1"/>
  <c r="T937" i="7" a="1"/>
  <c r="T937" i="7" s="1"/>
  <c r="K937" i="7" a="1"/>
  <c r="K937" i="7" s="1"/>
  <c r="T925" i="7" a="1"/>
  <c r="T925" i="7" s="1"/>
  <c r="K925" i="7" a="1"/>
  <c r="K925" i="7" s="1"/>
  <c r="T913" i="7" a="1"/>
  <c r="T913" i="7" s="1"/>
  <c r="K913" i="7" a="1"/>
  <c r="K913" i="7" s="1"/>
  <c r="T901" i="7" a="1"/>
  <c r="T901" i="7" s="1"/>
  <c r="K901" i="7" a="1"/>
  <c r="K901" i="7" s="1"/>
  <c r="T889" i="7" a="1"/>
  <c r="T889" i="7" s="1"/>
  <c r="K889" i="7" a="1"/>
  <c r="K889" i="7" s="1"/>
  <c r="T877" i="7" a="1"/>
  <c r="T877" i="7" s="1"/>
  <c r="K877" i="7" a="1"/>
  <c r="K877" i="7" s="1"/>
  <c r="T865" i="7" a="1"/>
  <c r="T865" i="7" s="1"/>
  <c r="K865" i="7" a="1"/>
  <c r="K865" i="7" s="1"/>
  <c r="T853" i="7" a="1"/>
  <c r="T853" i="7" s="1"/>
  <c r="K853" i="7" a="1"/>
  <c r="K853" i="7" s="1"/>
  <c r="T841" i="7" a="1"/>
  <c r="T841" i="7" s="1"/>
  <c r="K841" i="7" a="1"/>
  <c r="K841" i="7" s="1"/>
  <c r="T829" i="7" a="1"/>
  <c r="T829" i="7" s="1"/>
  <c r="K829" i="7" a="1"/>
  <c r="K829" i="7" s="1"/>
  <c r="T817" i="7" a="1"/>
  <c r="T817" i="7" s="1"/>
  <c r="K817" i="7" a="1"/>
  <c r="K817" i="7" s="1"/>
  <c r="T805" i="7" a="1"/>
  <c r="T805" i="7" s="1"/>
  <c r="K805" i="7" a="1"/>
  <c r="K805" i="7" s="1"/>
  <c r="T793" i="7" a="1"/>
  <c r="T793" i="7" s="1"/>
  <c r="K793" i="7" a="1"/>
  <c r="K793" i="7" s="1"/>
  <c r="T781" i="7" a="1"/>
  <c r="T781" i="7" s="1"/>
  <c r="K781" i="7" a="1"/>
  <c r="K781" i="7" s="1"/>
  <c r="T769" i="7" a="1"/>
  <c r="T769" i="7" s="1"/>
  <c r="K769" i="7" a="1"/>
  <c r="K769" i="7" s="1"/>
  <c r="T757" i="7" a="1"/>
  <c r="T757" i="7" s="1"/>
  <c r="K757" i="7" a="1"/>
  <c r="K757" i="7" s="1"/>
  <c r="T745" i="7" a="1"/>
  <c r="T745" i="7" s="1"/>
  <c r="K745" i="7" a="1"/>
  <c r="K745" i="7" s="1"/>
  <c r="T733" i="7" a="1"/>
  <c r="T733" i="7" s="1"/>
  <c r="K733" i="7" a="1"/>
  <c r="K733" i="7" s="1"/>
  <c r="T721" i="7" a="1"/>
  <c r="T721" i="7" s="1"/>
  <c r="K721" i="7" a="1"/>
  <c r="K721" i="7" s="1"/>
  <c r="T709" i="7" a="1"/>
  <c r="T709" i="7" s="1"/>
  <c r="K709" i="7" a="1"/>
  <c r="K709" i="7" s="1"/>
  <c r="T697" i="7" a="1"/>
  <c r="T697" i="7" s="1"/>
  <c r="K697" i="7" a="1"/>
  <c r="K697" i="7" s="1"/>
  <c r="T685" i="7" a="1"/>
  <c r="T685" i="7" s="1"/>
  <c r="K685" i="7" a="1"/>
  <c r="K685" i="7" s="1"/>
  <c r="T673" i="7" a="1"/>
  <c r="T673" i="7" s="1"/>
  <c r="K673" i="7" a="1"/>
  <c r="K673" i="7" s="1"/>
  <c r="T661" i="7" a="1"/>
  <c r="T661" i="7" s="1"/>
  <c r="K661" i="7" a="1"/>
  <c r="K661" i="7" s="1"/>
  <c r="T649" i="7" a="1"/>
  <c r="T649" i="7" s="1"/>
  <c r="K649" i="7" a="1"/>
  <c r="K649" i="7" s="1"/>
  <c r="T637" i="7" a="1"/>
  <c r="T637" i="7" s="1"/>
  <c r="K637" i="7" a="1"/>
  <c r="K637" i="7" s="1"/>
  <c r="T625" i="7" a="1"/>
  <c r="T625" i="7" s="1"/>
  <c r="K625" i="7" a="1"/>
  <c r="T613" i="7" a="1"/>
  <c r="T613" i="7" s="1"/>
  <c r="K613" i="7" a="1"/>
  <c r="K613" i="7" s="1"/>
  <c r="T601" i="7" a="1"/>
  <c r="T601" i="7" s="1"/>
  <c r="K601" i="7" a="1"/>
  <c r="K601" i="7" s="1"/>
  <c r="T589" i="7" a="1"/>
  <c r="T589" i="7" s="1"/>
  <c r="K589" i="7" a="1"/>
  <c r="K589" i="7" s="1"/>
  <c r="T577" i="7" a="1"/>
  <c r="T577" i="7" s="1"/>
  <c r="K577" i="7" a="1"/>
  <c r="K577" i="7" s="1"/>
  <c r="T565" i="7" a="1"/>
  <c r="T565" i="7" s="1"/>
  <c r="K565" i="7" a="1"/>
  <c r="K565" i="7" s="1"/>
  <c r="T553" i="7" a="1"/>
  <c r="T553" i="7" s="1"/>
  <c r="K553" i="7" a="1"/>
  <c r="K553" i="7" s="1"/>
  <c r="T541" i="7" a="1"/>
  <c r="T541" i="7" s="1"/>
  <c r="K541" i="7" a="1"/>
  <c r="K541" i="7" s="1"/>
  <c r="T529" i="7" a="1"/>
  <c r="T529" i="7" s="1"/>
  <c r="K529" i="7" a="1"/>
  <c r="K529" i="7" s="1"/>
  <c r="T517" i="7" a="1"/>
  <c r="T517" i="7" s="1"/>
  <c r="K517" i="7" a="1"/>
  <c r="K517" i="7" s="1"/>
  <c r="T505" i="7" a="1"/>
  <c r="T505" i="7" s="1"/>
  <c r="K505" i="7" a="1"/>
  <c r="K505" i="7" s="1"/>
  <c r="T493" i="7" a="1"/>
  <c r="T493" i="7" s="1"/>
  <c r="K493" i="7" a="1"/>
  <c r="K493" i="7" s="1"/>
  <c r="T481" i="7" a="1"/>
  <c r="T481" i="7" s="1"/>
  <c r="K481" i="7" a="1"/>
  <c r="K481" i="7" s="1"/>
  <c r="T469" i="7" a="1"/>
  <c r="T469" i="7" s="1"/>
  <c r="K469" i="7" a="1"/>
  <c r="K469" i="7" s="1"/>
  <c r="T457" i="7" a="1"/>
  <c r="T457" i="7" s="1"/>
  <c r="K457" i="7" a="1"/>
  <c r="K457" i="7" s="1"/>
  <c r="T445" i="7" a="1"/>
  <c r="T445" i="7" s="1"/>
  <c r="K445" i="7" a="1"/>
  <c r="K445" i="7" s="1"/>
  <c r="T433" i="7" a="1"/>
  <c r="T433" i="7" s="1"/>
  <c r="K433" i="7" a="1"/>
  <c r="K433" i="7" s="1"/>
  <c r="T421" i="7" a="1"/>
  <c r="T421" i="7" s="1"/>
  <c r="K421" i="7" a="1"/>
  <c r="K421" i="7" s="1"/>
  <c r="T409" i="7" a="1"/>
  <c r="T409" i="7" s="1"/>
  <c r="K409" i="7" a="1"/>
  <c r="K409" i="7" s="1"/>
  <c r="T397" i="7" a="1"/>
  <c r="T397" i="7" s="1"/>
  <c r="K397" i="7" a="1"/>
  <c r="K397" i="7" s="1"/>
  <c r="T385" i="7" a="1"/>
  <c r="T385" i="7" s="1"/>
  <c r="K385" i="7" a="1"/>
  <c r="K385" i="7" s="1"/>
  <c r="T373" i="7" a="1"/>
  <c r="T373" i="7" s="1"/>
  <c r="K373" i="7" a="1"/>
  <c r="K373" i="7" s="1"/>
  <c r="T361" i="7" a="1"/>
  <c r="T361" i="7" s="1"/>
  <c r="K361" i="7" a="1"/>
  <c r="K361" i="7" s="1"/>
  <c r="T349" i="7" a="1"/>
  <c r="T349" i="7" s="1"/>
  <c r="K349" i="7" a="1"/>
  <c r="K349" i="7" s="1"/>
  <c r="T337" i="7" a="1"/>
  <c r="T337" i="7" s="1"/>
  <c r="K337" i="7" a="1"/>
  <c r="K337" i="7" s="1"/>
  <c r="T325" i="7" a="1"/>
  <c r="T325" i="7" s="1"/>
  <c r="K325" i="7" a="1"/>
  <c r="K325" i="7" s="1"/>
  <c r="T313" i="7" a="1"/>
  <c r="T313" i="7" s="1"/>
  <c r="K313" i="7" a="1"/>
  <c r="K313" i="7" s="1"/>
  <c r="T301" i="7" a="1"/>
  <c r="T301" i="7" s="1"/>
  <c r="K301" i="7" a="1"/>
  <c r="K301" i="7" s="1"/>
  <c r="T289" i="7" a="1"/>
  <c r="T289" i="7" s="1"/>
  <c r="K289" i="7" a="1"/>
  <c r="K289" i="7" s="1"/>
  <c r="T277" i="7" a="1"/>
  <c r="T277" i="7" s="1"/>
  <c r="K277" i="7" a="1"/>
  <c r="K277" i="7" s="1"/>
  <c r="T265" i="7" a="1"/>
  <c r="T265" i="7" s="1"/>
  <c r="K265" i="7" a="1"/>
  <c r="K265" i="7" s="1"/>
  <c r="T253" i="7" a="1"/>
  <c r="T253" i="7" s="1"/>
  <c r="K253" i="7" a="1"/>
  <c r="K253" i="7" s="1"/>
  <c r="T241" i="7" a="1"/>
  <c r="T241" i="7" s="1"/>
  <c r="K241" i="7" a="1"/>
  <c r="K241" i="7" s="1"/>
  <c r="T229" i="7" a="1"/>
  <c r="T229" i="7" s="1"/>
  <c r="K229" i="7" a="1"/>
  <c r="K229" i="7" s="1"/>
  <c r="T217" i="7" a="1"/>
  <c r="T217" i="7" s="1"/>
  <c r="K217" i="7" a="1"/>
  <c r="K217" i="7" s="1"/>
  <c r="T205" i="7" a="1"/>
  <c r="T205" i="7" s="1"/>
  <c r="K205" i="7" a="1"/>
  <c r="K205" i="7" s="1"/>
  <c r="T193" i="7" a="1"/>
  <c r="T193" i="7" s="1"/>
  <c r="K193" i="7" a="1"/>
  <c r="K193" i="7" s="1"/>
  <c r="T181" i="7" a="1"/>
  <c r="T181" i="7" s="1"/>
  <c r="K181" i="7" a="1"/>
  <c r="K181" i="7" s="1"/>
  <c r="T169" i="7" a="1"/>
  <c r="T169" i="7" s="1"/>
  <c r="K169" i="7" a="1"/>
  <c r="K169" i="7" s="1"/>
  <c r="T157" i="7" a="1"/>
  <c r="T157" i="7" s="1"/>
  <c r="K157" i="7" a="1"/>
  <c r="K157" i="7" s="1"/>
  <c r="T145" i="7" a="1"/>
  <c r="T145" i="7" s="1"/>
  <c r="K145" i="7" a="1"/>
  <c r="K145" i="7" s="1"/>
  <c r="T133" i="7" a="1"/>
  <c r="T133" i="7" s="1"/>
  <c r="K133" i="7" a="1"/>
  <c r="K133" i="7" s="1"/>
  <c r="T121" i="7" a="1"/>
  <c r="T121" i="7" s="1"/>
  <c r="K121" i="7" a="1"/>
  <c r="K121" i="7" s="1"/>
  <c r="T109" i="7" a="1"/>
  <c r="T109" i="7" s="1"/>
  <c r="K109" i="7" a="1"/>
  <c r="K109" i="7" s="1"/>
  <c r="T97" i="7" a="1"/>
  <c r="T97" i="7" s="1"/>
  <c r="K97" i="7" a="1"/>
  <c r="K97" i="7" s="1"/>
  <c r="T85" i="7" a="1"/>
  <c r="T85" i="7" s="1"/>
  <c r="K85" i="7" a="1"/>
  <c r="K85" i="7" s="1"/>
  <c r="T73" i="7" a="1"/>
  <c r="T73" i="7" s="1"/>
  <c r="K73" i="7" a="1"/>
  <c r="K73" i="7" s="1"/>
  <c r="T61" i="7" a="1"/>
  <c r="T61" i="7" s="1"/>
  <c r="K61" i="7" a="1"/>
  <c r="K61" i="7" s="1"/>
  <c r="T49" i="7" a="1"/>
  <c r="T49" i="7" s="1"/>
  <c r="K49" i="7" a="1"/>
  <c r="T37" i="7" a="1"/>
  <c r="T37" i="7" s="1"/>
  <c r="K37" i="7" a="1"/>
  <c r="K37" i="7" s="1"/>
  <c r="T25" i="7" a="1"/>
  <c r="T25" i="7" s="1"/>
  <c r="K25" i="7" a="1"/>
  <c r="K25" i="7" s="1"/>
  <c r="T13" i="7" a="1"/>
  <c r="T13" i="7" s="1"/>
  <c r="K13" i="7" a="1"/>
  <c r="K13" i="7" s="1"/>
  <c r="T1388" i="7" a="1"/>
  <c r="T1388" i="7" s="1"/>
  <c r="K1388" i="7" a="1"/>
  <c r="K1388" i="7" s="1"/>
  <c r="T2688" i="7" a="1"/>
  <c r="T2688" i="7" s="1"/>
  <c r="K2688" i="7" a="1"/>
  <c r="K2688" i="7" s="1"/>
  <c r="T2676" i="7" a="1"/>
  <c r="T2676" i="7" s="1"/>
  <c r="K2676" i="7" a="1"/>
  <c r="K2676" i="7" s="1"/>
  <c r="T2664" i="7" a="1"/>
  <c r="T2664" i="7" s="1"/>
  <c r="K2664" i="7" a="1"/>
  <c r="K2664" i="7" s="1"/>
  <c r="T2652" i="7" a="1"/>
  <c r="T2652" i="7" s="1"/>
  <c r="K2652" i="7" a="1"/>
  <c r="K2652" i="7" s="1"/>
  <c r="T2640" i="7" a="1"/>
  <c r="T2640" i="7" s="1"/>
  <c r="K2640" i="7" a="1"/>
  <c r="K2640" i="7" s="1"/>
  <c r="T2628" i="7" a="1"/>
  <c r="T2628" i="7" s="1"/>
  <c r="K2628" i="7" a="1"/>
  <c r="K2628" i="7" s="1"/>
  <c r="T2616" i="7" a="1"/>
  <c r="T2616" i="7" s="1"/>
  <c r="K2616" i="7" a="1"/>
  <c r="K2616" i="7" s="1"/>
  <c r="T2604" i="7" a="1"/>
  <c r="T2604" i="7" s="1"/>
  <c r="K2604" i="7" a="1"/>
  <c r="K2604" i="7" s="1"/>
  <c r="T2592" i="7" a="1"/>
  <c r="T2592" i="7" s="1"/>
  <c r="K2592" i="7" a="1"/>
  <c r="K2592" i="7" s="1"/>
  <c r="T2580" i="7" a="1"/>
  <c r="T2580" i="7" s="1"/>
  <c r="K2580" i="7" a="1"/>
  <c r="K2580" i="7" s="1"/>
  <c r="T2568" i="7" a="1"/>
  <c r="T2568" i="7" s="1"/>
  <c r="K2568" i="7" a="1"/>
  <c r="K2568" i="7" s="1"/>
  <c r="T2556" i="7" a="1"/>
  <c r="T2556" i="7" s="1"/>
  <c r="K2556" i="7" a="1"/>
  <c r="K2556" i="7" s="1"/>
  <c r="T2544" i="7" a="1"/>
  <c r="T2544" i="7" s="1"/>
  <c r="K2544" i="7" a="1"/>
  <c r="K2544" i="7" s="1"/>
  <c r="T2532" i="7" a="1"/>
  <c r="T2532" i="7" s="1"/>
  <c r="K2532" i="7" a="1"/>
  <c r="K2532" i="7" s="1"/>
  <c r="T2520" i="7" a="1"/>
  <c r="T2520" i="7" s="1"/>
  <c r="K2520" i="7" a="1"/>
  <c r="K2520" i="7" s="1"/>
  <c r="T2508" i="7" a="1"/>
  <c r="T2508" i="7" s="1"/>
  <c r="K2508" i="7" a="1"/>
  <c r="K2508" i="7" s="1"/>
  <c r="T2496" i="7" a="1"/>
  <c r="T2496" i="7" s="1"/>
  <c r="K2496" i="7" a="1"/>
  <c r="K2496" i="7" s="1"/>
  <c r="T2484" i="7" a="1"/>
  <c r="T2484" i="7" s="1"/>
  <c r="K2484" i="7" a="1"/>
  <c r="K2484" i="7" s="1"/>
  <c r="T2472" i="7" a="1"/>
  <c r="T2472" i="7" s="1"/>
  <c r="K2472" i="7" a="1"/>
  <c r="K2472" i="7" s="1"/>
  <c r="T2460" i="7" a="1"/>
  <c r="T2460" i="7" s="1"/>
  <c r="K2460" i="7" a="1"/>
  <c r="K2460" i="7" s="1"/>
  <c r="T2448" i="7" a="1"/>
  <c r="T2448" i="7" s="1"/>
  <c r="K2448" i="7" a="1"/>
  <c r="K2448" i="7" s="1"/>
  <c r="T2436" i="7" a="1"/>
  <c r="T2436" i="7" s="1"/>
  <c r="K2436" i="7" a="1"/>
  <c r="K2436" i="7" s="1"/>
  <c r="T2424" i="7" a="1"/>
  <c r="T2424" i="7" s="1"/>
  <c r="K2424" i="7" a="1"/>
  <c r="K2424" i="7" s="1"/>
  <c r="T2412" i="7" a="1"/>
  <c r="T2412" i="7" s="1"/>
  <c r="K2412" i="7" a="1"/>
  <c r="K2412" i="7" s="1"/>
  <c r="T2400" i="7" a="1"/>
  <c r="T2400" i="7" s="1"/>
  <c r="K2400" i="7" a="1"/>
  <c r="K2400" i="7" s="1"/>
  <c r="T2388" i="7" a="1"/>
  <c r="T2388" i="7" s="1"/>
  <c r="K2388" i="7" a="1"/>
  <c r="K2388" i="7" s="1"/>
  <c r="T2376" i="7" a="1"/>
  <c r="T2376" i="7" s="1"/>
  <c r="K2376" i="7" a="1"/>
  <c r="K2376" i="7" s="1"/>
  <c r="T2364" i="7" a="1"/>
  <c r="T2364" i="7" s="1"/>
  <c r="K2364" i="7" a="1"/>
  <c r="K2364" i="7" s="1"/>
  <c r="T2352" i="7" a="1"/>
  <c r="T2352" i="7" s="1"/>
  <c r="K2352" i="7" a="1"/>
  <c r="K2352" i="7" s="1"/>
  <c r="T2340" i="7" a="1"/>
  <c r="T2340" i="7" s="1"/>
  <c r="K2340" i="7" a="1"/>
  <c r="K2340" i="7" s="1"/>
  <c r="T2328" i="7" a="1"/>
  <c r="T2328" i="7" s="1"/>
  <c r="K2328" i="7" a="1"/>
  <c r="K2328" i="7" s="1"/>
  <c r="T2316" i="7" a="1"/>
  <c r="T2316" i="7" s="1"/>
  <c r="K2316" i="7" a="1"/>
  <c r="K2316" i="7" s="1"/>
  <c r="T2304" i="7" a="1"/>
  <c r="T2304" i="7" s="1"/>
  <c r="K2304" i="7" a="1"/>
  <c r="K2304" i="7" s="1"/>
  <c r="T2292" i="7" a="1"/>
  <c r="T2292" i="7" s="1"/>
  <c r="K2292" i="7" a="1"/>
  <c r="K2292" i="7" s="1"/>
  <c r="T2280" i="7" a="1"/>
  <c r="T2280" i="7" s="1"/>
  <c r="K2280" i="7" a="1"/>
  <c r="K2280" i="7" s="1"/>
  <c r="T2268" i="7" a="1"/>
  <c r="T2268" i="7" s="1"/>
  <c r="K2268" i="7" a="1"/>
  <c r="K2268" i="7" s="1"/>
  <c r="T2256" i="7" a="1"/>
  <c r="T2256" i="7" s="1"/>
  <c r="K2256" i="7" a="1"/>
  <c r="K2256" i="7" s="1"/>
  <c r="T2244" i="7" a="1"/>
  <c r="T2244" i="7" s="1"/>
  <c r="K2244" i="7" a="1"/>
  <c r="K2244" i="7" s="1"/>
  <c r="T2232" i="7" a="1"/>
  <c r="T2232" i="7" s="1"/>
  <c r="K2232" i="7" a="1"/>
  <c r="K2232" i="7" s="1"/>
  <c r="T2220" i="7" a="1"/>
  <c r="T2220" i="7" s="1"/>
  <c r="K2220" i="7" a="1"/>
  <c r="T2208" i="7" a="1"/>
  <c r="T2208" i="7" s="1"/>
  <c r="K2208" i="7" a="1"/>
  <c r="K2208" i="7" s="1"/>
  <c r="T2196" i="7" a="1"/>
  <c r="T2196" i="7" s="1"/>
  <c r="K2196" i="7" a="1"/>
  <c r="K2196" i="7" s="1"/>
  <c r="T2184" i="7" a="1"/>
  <c r="T2184" i="7" s="1"/>
  <c r="K2184" i="7" a="1"/>
  <c r="K2184" i="7" s="1"/>
  <c r="T2172" i="7" a="1"/>
  <c r="T2172" i="7" s="1"/>
  <c r="K2172" i="7" a="1"/>
  <c r="K2172" i="7" s="1"/>
  <c r="T2160" i="7" a="1"/>
  <c r="T2160" i="7" s="1"/>
  <c r="K2160" i="7" a="1"/>
  <c r="K2160" i="7" s="1"/>
  <c r="T2148" i="7" a="1"/>
  <c r="T2148" i="7" s="1"/>
  <c r="K2148" i="7" a="1"/>
  <c r="K2148" i="7" s="1"/>
  <c r="T2136" i="7" a="1"/>
  <c r="T2136" i="7" s="1"/>
  <c r="K2136" i="7" a="1"/>
  <c r="K2136" i="7" s="1"/>
  <c r="T2124" i="7" a="1"/>
  <c r="T2124" i="7" s="1"/>
  <c r="K2124" i="7" a="1"/>
  <c r="K2124" i="7" s="1"/>
  <c r="T2112" i="7" a="1"/>
  <c r="T2112" i="7" s="1"/>
  <c r="K2112" i="7" a="1"/>
  <c r="K2112" i="7" s="1"/>
  <c r="T2100" i="7" a="1"/>
  <c r="T2100" i="7" s="1"/>
  <c r="K2100" i="7" a="1"/>
  <c r="K2100" i="7" s="1"/>
  <c r="T2088" i="7" a="1"/>
  <c r="T2088" i="7" s="1"/>
  <c r="K2088" i="7" a="1"/>
  <c r="K2088" i="7" s="1"/>
  <c r="T2076" i="7" a="1"/>
  <c r="T2076" i="7" s="1"/>
  <c r="K2076" i="7" a="1"/>
  <c r="K2076" i="7" s="1"/>
  <c r="T2064" i="7" a="1"/>
  <c r="T2064" i="7" s="1"/>
  <c r="K2064" i="7" a="1"/>
  <c r="K2064" i="7" s="1"/>
  <c r="T2052" i="7" a="1"/>
  <c r="T2052" i="7" s="1"/>
  <c r="K2052" i="7" a="1"/>
  <c r="K2052" i="7" s="1"/>
  <c r="T2040" i="7" a="1"/>
  <c r="T2040" i="7" s="1"/>
  <c r="K2040" i="7" a="1"/>
  <c r="K2040" i="7" s="1"/>
  <c r="T2028" i="7" a="1"/>
  <c r="T2028" i="7" s="1"/>
  <c r="K2028" i="7" a="1"/>
  <c r="T2016" i="7" a="1"/>
  <c r="T2016" i="7" s="1"/>
  <c r="K2016" i="7" a="1"/>
  <c r="K2016" i="7" s="1"/>
  <c r="T2004" i="7" a="1"/>
  <c r="T2004" i="7" s="1"/>
  <c r="K2004" i="7" a="1"/>
  <c r="K2004" i="7" s="1"/>
  <c r="T1992" i="7" a="1"/>
  <c r="T1992" i="7" s="1"/>
  <c r="K1992" i="7" a="1"/>
  <c r="K1992" i="7" s="1"/>
  <c r="T1980" i="7" a="1"/>
  <c r="T1980" i="7" s="1"/>
  <c r="K1980" i="7" a="1"/>
  <c r="K1980" i="7" s="1"/>
  <c r="T1968" i="7" a="1"/>
  <c r="T1968" i="7" s="1"/>
  <c r="K1968" i="7" a="1"/>
  <c r="K1968" i="7" s="1"/>
  <c r="T1956" i="7" a="1"/>
  <c r="T1956" i="7" s="1"/>
  <c r="K1956" i="7" a="1"/>
  <c r="K1956" i="7" s="1"/>
  <c r="T1944" i="7" a="1"/>
  <c r="T1944" i="7" s="1"/>
  <c r="K1944" i="7" a="1"/>
  <c r="K1944" i="7" s="1"/>
  <c r="T1932" i="7" a="1"/>
  <c r="T1932" i="7" s="1"/>
  <c r="K1932" i="7" a="1"/>
  <c r="K1932" i="7" s="1"/>
  <c r="T1920" i="7" a="1"/>
  <c r="T1920" i="7" s="1"/>
  <c r="K1920" i="7" a="1"/>
  <c r="K1920" i="7" s="1"/>
  <c r="T1908" i="7" a="1"/>
  <c r="T1908" i="7" s="1"/>
  <c r="K1908" i="7" a="1"/>
  <c r="K1908" i="7" s="1"/>
  <c r="T1896" i="7" a="1"/>
  <c r="T1896" i="7" s="1"/>
  <c r="K1896" i="7" a="1"/>
  <c r="K1896" i="7" s="1"/>
  <c r="T1884" i="7" a="1"/>
  <c r="T1884" i="7" s="1"/>
  <c r="K1884" i="7" a="1"/>
  <c r="K1884" i="7" s="1"/>
  <c r="T1872" i="7" a="1"/>
  <c r="T1872" i="7" s="1"/>
  <c r="K1872" i="7" a="1"/>
  <c r="K1872" i="7" s="1"/>
  <c r="T1860" i="7" a="1"/>
  <c r="T1860" i="7" s="1"/>
  <c r="K1860" i="7" a="1"/>
  <c r="K1860" i="7" s="1"/>
  <c r="T1848" i="7" a="1"/>
  <c r="T1848" i="7" s="1"/>
  <c r="K1848" i="7" a="1"/>
  <c r="K1848" i="7" s="1"/>
  <c r="T1836" i="7" a="1"/>
  <c r="T1836" i="7" s="1"/>
  <c r="K1836" i="7" a="1"/>
  <c r="K1836" i="7" s="1"/>
  <c r="T1824" i="7" a="1"/>
  <c r="T1824" i="7" s="1"/>
  <c r="K1824" i="7" a="1"/>
  <c r="K1824" i="7" s="1"/>
  <c r="T1812" i="7" a="1"/>
  <c r="T1812" i="7" s="1"/>
  <c r="K1812" i="7" a="1"/>
  <c r="K1812" i="7" s="1"/>
  <c r="T1800" i="7" a="1"/>
  <c r="T1800" i="7" s="1"/>
  <c r="K1800" i="7" a="1"/>
  <c r="K1800" i="7" s="1"/>
  <c r="T1788" i="7" a="1"/>
  <c r="T1788" i="7" s="1"/>
  <c r="K1788" i="7" a="1"/>
  <c r="K1788" i="7" s="1"/>
  <c r="T1776" i="7" a="1"/>
  <c r="T1776" i="7" s="1"/>
  <c r="K1776" i="7" a="1"/>
  <c r="K1776" i="7" s="1"/>
  <c r="T1764" i="7" a="1"/>
  <c r="T1764" i="7" s="1"/>
  <c r="K1764" i="7" a="1"/>
  <c r="K1764" i="7" s="1"/>
  <c r="T1752" i="7" a="1"/>
  <c r="T1752" i="7" s="1"/>
  <c r="K1752" i="7" a="1"/>
  <c r="K1752" i="7" s="1"/>
  <c r="T1740" i="7" a="1"/>
  <c r="T1740" i="7" s="1"/>
  <c r="K1740" i="7" a="1"/>
  <c r="K1740" i="7" s="1"/>
  <c r="T1728" i="7" a="1"/>
  <c r="T1728" i="7" s="1"/>
  <c r="K1728" i="7" a="1"/>
  <c r="K1728" i="7" s="1"/>
  <c r="T1716" i="7" a="1"/>
  <c r="T1716" i="7" s="1"/>
  <c r="K1716" i="7" a="1"/>
  <c r="K1716" i="7" s="1"/>
  <c r="T1704" i="7" a="1"/>
  <c r="T1704" i="7" s="1"/>
  <c r="K1704" i="7" a="1"/>
  <c r="K1704" i="7" s="1"/>
  <c r="T1692" i="7" a="1"/>
  <c r="T1692" i="7" s="1"/>
  <c r="K1692" i="7" a="1"/>
  <c r="K1692" i="7" s="1"/>
  <c r="T1680" i="7" a="1"/>
  <c r="T1680" i="7" s="1"/>
  <c r="K1680" i="7" a="1"/>
  <c r="K1680" i="7" s="1"/>
  <c r="T1668" i="7" a="1"/>
  <c r="T1668" i="7" s="1"/>
  <c r="K1668" i="7" a="1"/>
  <c r="T1656" i="7" a="1"/>
  <c r="T1656" i="7" s="1"/>
  <c r="K1656" i="7" a="1"/>
  <c r="K1656" i="7" s="1"/>
  <c r="T1644" i="7" a="1"/>
  <c r="T1644" i="7" s="1"/>
  <c r="K1644" i="7" a="1"/>
  <c r="K1644" i="7" s="1"/>
  <c r="T1632" i="7" a="1"/>
  <c r="T1632" i="7" s="1"/>
  <c r="K1632" i="7" a="1"/>
  <c r="K1632" i="7" s="1"/>
  <c r="T1620" i="7" a="1"/>
  <c r="T1620" i="7" s="1"/>
  <c r="K1620" i="7" a="1"/>
  <c r="K1620" i="7" s="1"/>
  <c r="T1608" i="7" a="1"/>
  <c r="T1608" i="7" s="1"/>
  <c r="K1608" i="7" a="1"/>
  <c r="K1608" i="7" s="1"/>
  <c r="T1596" i="7" a="1"/>
  <c r="T1596" i="7" s="1"/>
  <c r="K1596" i="7" a="1"/>
  <c r="K1596" i="7" s="1"/>
  <c r="T1584" i="7" a="1"/>
  <c r="T1584" i="7" s="1"/>
  <c r="K1584" i="7" a="1"/>
  <c r="K1584" i="7" s="1"/>
  <c r="T1572" i="7" a="1"/>
  <c r="T1572" i="7" s="1"/>
  <c r="K1572" i="7" a="1"/>
  <c r="K1572" i="7" s="1"/>
  <c r="T1560" i="7" a="1"/>
  <c r="T1560" i="7" s="1"/>
  <c r="K1560" i="7" a="1"/>
  <c r="K1560" i="7" s="1"/>
  <c r="T1548" i="7" a="1"/>
  <c r="T1548" i="7" s="1"/>
  <c r="K1548" i="7" a="1"/>
  <c r="K1548" i="7" s="1"/>
  <c r="T1536" i="7" a="1"/>
  <c r="T1536" i="7" s="1"/>
  <c r="K1536" i="7" a="1"/>
  <c r="K1536" i="7" s="1"/>
  <c r="T1524" i="7" a="1"/>
  <c r="T1524" i="7" s="1"/>
  <c r="K1524" i="7" a="1"/>
  <c r="K1524" i="7" s="1"/>
  <c r="T1512" i="7" a="1"/>
  <c r="T1512" i="7" s="1"/>
  <c r="K1512" i="7" a="1"/>
  <c r="K1512" i="7" s="1"/>
  <c r="T1500" i="7" a="1"/>
  <c r="T1500" i="7" s="1"/>
  <c r="K1500" i="7" a="1"/>
  <c r="K1500" i="7" s="1"/>
  <c r="T1488" i="7" a="1"/>
  <c r="T1488" i="7" s="1"/>
  <c r="K1488" i="7" a="1"/>
  <c r="K1488" i="7" s="1"/>
  <c r="T1476" i="7" a="1"/>
  <c r="T1476" i="7" s="1"/>
  <c r="K1476" i="7" a="1"/>
  <c r="K1476" i="7" s="1"/>
  <c r="T1464" i="7" a="1"/>
  <c r="T1464" i="7" s="1"/>
  <c r="K1464" i="7" a="1"/>
  <c r="K1464" i="7" s="1"/>
  <c r="T1452" i="7" a="1"/>
  <c r="T1452" i="7" s="1"/>
  <c r="K1452" i="7" a="1"/>
  <c r="K1452" i="7" s="1"/>
  <c r="T1440" i="7" a="1"/>
  <c r="T1440" i="7" s="1"/>
  <c r="K1440" i="7" a="1"/>
  <c r="K1440" i="7" s="1"/>
  <c r="T1428" i="7" a="1"/>
  <c r="T1428" i="7" s="1"/>
  <c r="K1428" i="7" a="1"/>
  <c r="K1428" i="7" s="1"/>
  <c r="T1416" i="7" a="1"/>
  <c r="T1416" i="7" s="1"/>
  <c r="K1416" i="7" a="1"/>
  <c r="K1416" i="7" s="1"/>
  <c r="T1404" i="7" a="1"/>
  <c r="T1404" i="7" s="1"/>
  <c r="K1404" i="7" a="1"/>
  <c r="K1404" i="7" s="1"/>
  <c r="T1392" i="7" a="1"/>
  <c r="T1392" i="7" s="1"/>
  <c r="K1392" i="7" a="1"/>
  <c r="K1392" i="7" s="1"/>
  <c r="T1380" i="7" a="1"/>
  <c r="T1380" i="7" s="1"/>
  <c r="K1380" i="7" a="1"/>
  <c r="K1380" i="7" s="1"/>
  <c r="T1368" i="7" a="1"/>
  <c r="T1368" i="7" s="1"/>
  <c r="K1368" i="7" a="1"/>
  <c r="K1368" i="7" s="1"/>
  <c r="T1356" i="7" a="1"/>
  <c r="T1356" i="7" s="1"/>
  <c r="K1356" i="7" a="1"/>
  <c r="K1356" i="7" s="1"/>
  <c r="T1344" i="7" a="1"/>
  <c r="T1344" i="7" s="1"/>
  <c r="K1344" i="7" a="1"/>
  <c r="K1344" i="7" s="1"/>
  <c r="T1332" i="7" a="1"/>
  <c r="T1332" i="7" s="1"/>
  <c r="K1332" i="7" a="1"/>
  <c r="K1332" i="7" s="1"/>
  <c r="T1320" i="7" a="1"/>
  <c r="T1320" i="7" s="1"/>
  <c r="K1320" i="7" a="1"/>
  <c r="K1320" i="7" s="1"/>
  <c r="T1308" i="7" a="1"/>
  <c r="T1308" i="7" s="1"/>
  <c r="K1308" i="7" a="1"/>
  <c r="K1308" i="7" s="1"/>
  <c r="T1296" i="7" a="1"/>
  <c r="T1296" i="7" s="1"/>
  <c r="K1296" i="7" a="1"/>
  <c r="K1296" i="7" s="1"/>
  <c r="T1284" i="7" a="1"/>
  <c r="T1284" i="7" s="1"/>
  <c r="K1284" i="7" a="1"/>
  <c r="K1284" i="7" s="1"/>
  <c r="T1272" i="7" a="1"/>
  <c r="T1272" i="7" s="1"/>
  <c r="K1272" i="7" a="1"/>
  <c r="K1272" i="7" s="1"/>
  <c r="T1260" i="7" a="1"/>
  <c r="T1260" i="7" s="1"/>
  <c r="K1260" i="7" a="1"/>
  <c r="K1260" i="7" s="1"/>
  <c r="T1248" i="7" a="1"/>
  <c r="T1248" i="7" s="1"/>
  <c r="K1248" i="7" a="1"/>
  <c r="K1248" i="7" s="1"/>
  <c r="T1236" i="7" a="1"/>
  <c r="T1236" i="7" s="1"/>
  <c r="K1236" i="7" a="1"/>
  <c r="K1236" i="7" s="1"/>
  <c r="T1224" i="7" a="1"/>
  <c r="T1224" i="7" s="1"/>
  <c r="K1224" i="7" a="1"/>
  <c r="K1224" i="7" s="1"/>
  <c r="T1212" i="7" a="1"/>
  <c r="T1212" i="7" s="1"/>
  <c r="K1212" i="7" a="1"/>
  <c r="K1212" i="7" s="1"/>
  <c r="T1200" i="7" a="1"/>
  <c r="T1200" i="7" s="1"/>
  <c r="K1200" i="7" a="1"/>
  <c r="K1200" i="7" s="1"/>
  <c r="T1188" i="7" a="1"/>
  <c r="T1188" i="7" s="1"/>
  <c r="K1188" i="7" a="1"/>
  <c r="K1188" i="7" s="1"/>
  <c r="T1176" i="7" a="1"/>
  <c r="T1176" i="7" s="1"/>
  <c r="K1176" i="7" a="1"/>
  <c r="K1176" i="7" s="1"/>
  <c r="T1164" i="7" a="1"/>
  <c r="T1164" i="7" s="1"/>
  <c r="K1164" i="7" a="1"/>
  <c r="K1164" i="7" s="1"/>
  <c r="T1152" i="7" a="1"/>
  <c r="T1152" i="7" s="1"/>
  <c r="K1152" i="7" a="1"/>
  <c r="K1152" i="7" s="1"/>
  <c r="T1140" i="7" a="1"/>
  <c r="T1140" i="7" s="1"/>
  <c r="K1140" i="7" a="1"/>
  <c r="K1140" i="7" s="1"/>
  <c r="T1128" i="7" a="1"/>
  <c r="T1128" i="7" s="1"/>
  <c r="K1128" i="7" a="1"/>
  <c r="K1128" i="7" s="1"/>
  <c r="T1116" i="7" a="1"/>
  <c r="T1116" i="7" s="1"/>
  <c r="K1116" i="7" a="1"/>
  <c r="K1116" i="7" s="1"/>
  <c r="T1104" i="7" a="1"/>
  <c r="T1104" i="7" s="1"/>
  <c r="K1104" i="7" a="1"/>
  <c r="K1104" i="7" s="1"/>
  <c r="T1092" i="7" a="1"/>
  <c r="T1092" i="7" s="1"/>
  <c r="K1092" i="7" a="1"/>
  <c r="K1092" i="7" s="1"/>
  <c r="T1080" i="7" a="1"/>
  <c r="T1080" i="7" s="1"/>
  <c r="K1080" i="7" a="1"/>
  <c r="K1080" i="7" s="1"/>
  <c r="T1068" i="7" a="1"/>
  <c r="T1068" i="7" s="1"/>
  <c r="K1068" i="7" a="1"/>
  <c r="K1068" i="7" s="1"/>
  <c r="T1056" i="7" a="1"/>
  <c r="T1056" i="7" s="1"/>
  <c r="K1056" i="7" a="1"/>
  <c r="K1056" i="7" s="1"/>
  <c r="T1044" i="7" a="1"/>
  <c r="T1044" i="7" s="1"/>
  <c r="K1044" i="7" a="1"/>
  <c r="K1044" i="7" s="1"/>
  <c r="T1032" i="7" a="1"/>
  <c r="T1032" i="7" s="1"/>
  <c r="K1032" i="7" a="1"/>
  <c r="K1032" i="7" s="1"/>
  <c r="T1020" i="7" a="1"/>
  <c r="T1020" i="7" s="1"/>
  <c r="K1020" i="7" a="1"/>
  <c r="K1020" i="7" s="1"/>
  <c r="T1008" i="7" a="1"/>
  <c r="T1008" i="7" s="1"/>
  <c r="K1008" i="7" a="1"/>
  <c r="K1008" i="7" s="1"/>
  <c r="T996" i="7" a="1"/>
  <c r="T996" i="7" s="1"/>
  <c r="K996" i="7" a="1"/>
  <c r="K996" i="7" s="1"/>
  <c r="T984" i="7" a="1"/>
  <c r="T984" i="7" s="1"/>
  <c r="K984" i="7" a="1"/>
  <c r="K984" i="7" s="1"/>
  <c r="T972" i="7" a="1"/>
  <c r="T972" i="7" s="1"/>
  <c r="K972" i="7" a="1"/>
  <c r="K972" i="7" s="1"/>
  <c r="T960" i="7" a="1"/>
  <c r="T960" i="7" s="1"/>
  <c r="K960" i="7" a="1"/>
  <c r="K960" i="7" s="1"/>
  <c r="T948" i="7" a="1"/>
  <c r="T948" i="7" s="1"/>
  <c r="K948" i="7" a="1"/>
  <c r="K948" i="7" s="1"/>
  <c r="T936" i="7" a="1"/>
  <c r="T936" i="7" s="1"/>
  <c r="K936" i="7" a="1"/>
  <c r="K936" i="7" s="1"/>
  <c r="T924" i="7" a="1"/>
  <c r="T924" i="7" s="1"/>
  <c r="K924" i="7" a="1"/>
  <c r="K924" i="7" s="1"/>
  <c r="T912" i="7" a="1"/>
  <c r="T912" i="7" s="1"/>
  <c r="K912" i="7" a="1"/>
  <c r="K912" i="7" s="1"/>
  <c r="T900" i="7" a="1"/>
  <c r="T900" i="7" s="1"/>
  <c r="K900" i="7" a="1"/>
  <c r="K900" i="7" s="1"/>
  <c r="T888" i="7" a="1"/>
  <c r="T888" i="7" s="1"/>
  <c r="K888" i="7" a="1"/>
  <c r="K888" i="7" s="1"/>
  <c r="T876" i="7" a="1"/>
  <c r="T876" i="7" s="1"/>
  <c r="K876" i="7" a="1"/>
  <c r="K876" i="7" s="1"/>
  <c r="T864" i="7" a="1"/>
  <c r="T864" i="7" s="1"/>
  <c r="K864" i="7" a="1"/>
  <c r="K864" i="7" s="1"/>
  <c r="T852" i="7" a="1"/>
  <c r="T852" i="7" s="1"/>
  <c r="K852" i="7" a="1"/>
  <c r="T840" i="7" a="1"/>
  <c r="T840" i="7" s="1"/>
  <c r="K840" i="7" a="1"/>
  <c r="K840" i="7" s="1"/>
  <c r="T828" i="7" a="1"/>
  <c r="T828" i="7" s="1"/>
  <c r="K828" i="7" a="1"/>
  <c r="K828" i="7" s="1"/>
  <c r="T816" i="7" a="1"/>
  <c r="T816" i="7" s="1"/>
  <c r="K816" i="7" a="1"/>
  <c r="K816" i="7" s="1"/>
  <c r="T804" i="7" a="1"/>
  <c r="T804" i="7" s="1"/>
  <c r="K804" i="7" a="1"/>
  <c r="K804" i="7" s="1"/>
  <c r="T792" i="7" a="1"/>
  <c r="T792" i="7" s="1"/>
  <c r="K792" i="7" a="1"/>
  <c r="K792" i="7" s="1"/>
  <c r="T780" i="7" a="1"/>
  <c r="T780" i="7" s="1"/>
  <c r="K780" i="7" a="1"/>
  <c r="K780" i="7" s="1"/>
  <c r="T768" i="7" a="1"/>
  <c r="T768" i="7" s="1"/>
  <c r="K768" i="7" a="1"/>
  <c r="K768" i="7" s="1"/>
  <c r="T756" i="7" a="1"/>
  <c r="T756" i="7" s="1"/>
  <c r="K756" i="7" a="1"/>
  <c r="K756" i="7" s="1"/>
  <c r="T744" i="7" a="1"/>
  <c r="T744" i="7" s="1"/>
  <c r="K744" i="7" a="1"/>
  <c r="K744" i="7" s="1"/>
  <c r="T732" i="7" a="1"/>
  <c r="T732" i="7" s="1"/>
  <c r="K732" i="7" a="1"/>
  <c r="K732" i="7" s="1"/>
  <c r="T720" i="7" a="1"/>
  <c r="T720" i="7" s="1"/>
  <c r="K720" i="7" a="1"/>
  <c r="K720" i="7" s="1"/>
  <c r="T708" i="7" a="1"/>
  <c r="T708" i="7" s="1"/>
  <c r="K708" i="7" a="1"/>
  <c r="K708" i="7" s="1"/>
  <c r="T696" i="7" a="1"/>
  <c r="T696" i="7" s="1"/>
  <c r="K696" i="7" a="1"/>
  <c r="K696" i="7" s="1"/>
  <c r="T684" i="7" a="1"/>
  <c r="T684" i="7" s="1"/>
  <c r="K684" i="7" a="1"/>
  <c r="K684" i="7" s="1"/>
  <c r="T672" i="7" a="1"/>
  <c r="T672" i="7" s="1"/>
  <c r="K672" i="7" a="1"/>
  <c r="K672" i="7" s="1"/>
  <c r="T660" i="7" a="1"/>
  <c r="T660" i="7" s="1"/>
  <c r="K660" i="7" a="1"/>
  <c r="K660" i="7" s="1"/>
  <c r="T648" i="7" a="1"/>
  <c r="T648" i="7" s="1"/>
  <c r="K648" i="7" a="1"/>
  <c r="K648" i="7" s="1"/>
  <c r="T636" i="7" a="1"/>
  <c r="T636" i="7" s="1"/>
  <c r="K636" i="7" a="1"/>
  <c r="K636" i="7" s="1"/>
  <c r="T624" i="7" a="1"/>
  <c r="T624" i="7" s="1"/>
  <c r="K624" i="7" a="1"/>
  <c r="T612" i="7" a="1"/>
  <c r="T612" i="7" s="1"/>
  <c r="K612" i="7" a="1"/>
  <c r="K612" i="7" s="1"/>
  <c r="T600" i="7" a="1"/>
  <c r="T600" i="7" s="1"/>
  <c r="K600" i="7" a="1"/>
  <c r="K600" i="7" s="1"/>
  <c r="T588" i="7" a="1"/>
  <c r="T588" i="7" s="1"/>
  <c r="K588" i="7" a="1"/>
  <c r="K588" i="7" s="1"/>
  <c r="T576" i="7" a="1"/>
  <c r="T576" i="7" s="1"/>
  <c r="K576" i="7" a="1"/>
  <c r="K576" i="7" s="1"/>
  <c r="T564" i="7" a="1"/>
  <c r="T564" i="7" s="1"/>
  <c r="K564" i="7" a="1"/>
  <c r="K564" i="7" s="1"/>
  <c r="T552" i="7" a="1"/>
  <c r="T552" i="7" s="1"/>
  <c r="K552" i="7" a="1"/>
  <c r="K552" i="7" s="1"/>
  <c r="T540" i="7" a="1"/>
  <c r="T540" i="7" s="1"/>
  <c r="K540" i="7" a="1"/>
  <c r="K540" i="7" s="1"/>
  <c r="T528" i="7" a="1"/>
  <c r="T528" i="7" s="1"/>
  <c r="K528" i="7" a="1"/>
  <c r="K528" i="7" s="1"/>
  <c r="T516" i="7" a="1"/>
  <c r="T516" i="7" s="1"/>
  <c r="K516" i="7" a="1"/>
  <c r="K516" i="7" s="1"/>
  <c r="T504" i="7" a="1"/>
  <c r="T504" i="7" s="1"/>
  <c r="K504" i="7" a="1"/>
  <c r="K504" i="7" s="1"/>
  <c r="T492" i="7" a="1"/>
  <c r="T492" i="7" s="1"/>
  <c r="K492" i="7" a="1"/>
  <c r="K492" i="7" s="1"/>
  <c r="T480" i="7" a="1"/>
  <c r="T480" i="7" s="1"/>
  <c r="K480" i="7" a="1"/>
  <c r="K480" i="7" s="1"/>
  <c r="T468" i="7" a="1"/>
  <c r="T468" i="7" s="1"/>
  <c r="K468" i="7" a="1"/>
  <c r="K468" i="7" s="1"/>
  <c r="T456" i="7" a="1"/>
  <c r="T456" i="7" s="1"/>
  <c r="K456" i="7" a="1"/>
  <c r="K456" i="7" s="1"/>
  <c r="T444" i="7" a="1"/>
  <c r="T444" i="7" s="1"/>
  <c r="K444" i="7" a="1"/>
  <c r="K444" i="7" s="1"/>
  <c r="T432" i="7" a="1"/>
  <c r="T432" i="7" s="1"/>
  <c r="K432" i="7" a="1"/>
  <c r="K432" i="7" s="1"/>
  <c r="T420" i="7" a="1"/>
  <c r="T420" i="7" s="1"/>
  <c r="K420" i="7" a="1"/>
  <c r="K420" i="7" s="1"/>
  <c r="T408" i="7" a="1"/>
  <c r="T408" i="7" s="1"/>
  <c r="K408" i="7" a="1"/>
  <c r="K408" i="7" s="1"/>
  <c r="T396" i="7" a="1"/>
  <c r="T396" i="7" s="1"/>
  <c r="K396" i="7" a="1"/>
  <c r="K396" i="7" s="1"/>
  <c r="T384" i="7" a="1"/>
  <c r="T384" i="7" s="1"/>
  <c r="K384" i="7" a="1"/>
  <c r="K384" i="7" s="1"/>
  <c r="T372" i="7" a="1"/>
  <c r="T372" i="7" s="1"/>
  <c r="K372" i="7" a="1"/>
  <c r="K372" i="7" s="1"/>
  <c r="T360" i="7" a="1"/>
  <c r="T360" i="7" s="1"/>
  <c r="K360" i="7" a="1"/>
  <c r="K360" i="7" s="1"/>
  <c r="T348" i="7" a="1"/>
  <c r="T348" i="7" s="1"/>
  <c r="K348" i="7" a="1"/>
  <c r="K348" i="7" s="1"/>
  <c r="T336" i="7" a="1"/>
  <c r="T336" i="7" s="1"/>
  <c r="K336" i="7" a="1"/>
  <c r="K336" i="7" s="1"/>
  <c r="T324" i="7" a="1"/>
  <c r="T324" i="7" s="1"/>
  <c r="K324" i="7" a="1"/>
  <c r="K324" i="7" s="1"/>
  <c r="T312" i="7" a="1"/>
  <c r="T312" i="7" s="1"/>
  <c r="K312" i="7" a="1"/>
  <c r="K312" i="7" s="1"/>
  <c r="T300" i="7" a="1"/>
  <c r="T300" i="7" s="1"/>
  <c r="K300" i="7" a="1"/>
  <c r="K300" i="7" s="1"/>
  <c r="T288" i="7" a="1"/>
  <c r="T288" i="7" s="1"/>
  <c r="K288" i="7" a="1"/>
  <c r="K288" i="7" s="1"/>
  <c r="T276" i="7" a="1"/>
  <c r="T276" i="7" s="1"/>
  <c r="K276" i="7" a="1"/>
  <c r="K276" i="7" s="1"/>
  <c r="T264" i="7" a="1"/>
  <c r="T264" i="7" s="1"/>
  <c r="K264" i="7" a="1"/>
  <c r="K264" i="7" s="1"/>
  <c r="T252" i="7" a="1"/>
  <c r="T252" i="7" s="1"/>
  <c r="K252" i="7" a="1"/>
  <c r="K252" i="7" s="1"/>
  <c r="T240" i="7" a="1"/>
  <c r="T240" i="7" s="1"/>
  <c r="K240" i="7" a="1"/>
  <c r="K240" i="7" s="1"/>
  <c r="T228" i="7" a="1"/>
  <c r="T228" i="7" s="1"/>
  <c r="K228" i="7" a="1"/>
  <c r="K228" i="7" s="1"/>
  <c r="T216" i="7" a="1"/>
  <c r="T216" i="7" s="1"/>
  <c r="K216" i="7" a="1"/>
  <c r="K216" i="7" s="1"/>
  <c r="T204" i="7" a="1"/>
  <c r="T204" i="7" s="1"/>
  <c r="K204" i="7" a="1"/>
  <c r="K204" i="7" s="1"/>
  <c r="T192" i="7" a="1"/>
  <c r="T192" i="7" s="1"/>
  <c r="K192" i="7" a="1"/>
  <c r="K192" i="7" s="1"/>
  <c r="T180" i="7" a="1"/>
  <c r="T180" i="7" s="1"/>
  <c r="K180" i="7" a="1"/>
  <c r="K180" i="7" s="1"/>
  <c r="T168" i="7" a="1"/>
  <c r="T168" i="7" s="1"/>
  <c r="K168" i="7" a="1"/>
  <c r="K168" i="7" s="1"/>
  <c r="T156" i="7" a="1"/>
  <c r="T156" i="7" s="1"/>
  <c r="K156" i="7" a="1"/>
  <c r="K156" i="7" s="1"/>
  <c r="T144" i="7" a="1"/>
  <c r="T144" i="7" s="1"/>
  <c r="K144" i="7" a="1"/>
  <c r="K144" i="7" s="1"/>
  <c r="T132" i="7" a="1"/>
  <c r="T132" i="7" s="1"/>
  <c r="K132" i="7" a="1"/>
  <c r="K132" i="7" s="1"/>
  <c r="T120" i="7" a="1"/>
  <c r="T120" i="7" s="1"/>
  <c r="K120" i="7" a="1"/>
  <c r="K120" i="7" s="1"/>
  <c r="T108" i="7" a="1"/>
  <c r="T108" i="7" s="1"/>
  <c r="K108" i="7" a="1"/>
  <c r="K108" i="7" s="1"/>
  <c r="T96" i="7" a="1"/>
  <c r="T96" i="7" s="1"/>
  <c r="K96" i="7" a="1"/>
  <c r="K96" i="7" s="1"/>
  <c r="T84" i="7" a="1"/>
  <c r="T84" i="7" s="1"/>
  <c r="K84" i="7" a="1"/>
  <c r="K84" i="7" s="1"/>
  <c r="T72" i="7" a="1"/>
  <c r="T72" i="7" s="1"/>
  <c r="K72" i="7" a="1"/>
  <c r="K72" i="7" s="1"/>
  <c r="T60" i="7" a="1"/>
  <c r="T60" i="7" s="1"/>
  <c r="K60" i="7" a="1"/>
  <c r="K60" i="7" s="1"/>
  <c r="T48" i="7" a="1"/>
  <c r="T48" i="7" s="1"/>
  <c r="K48" i="7" a="1"/>
  <c r="T36" i="7" a="1"/>
  <c r="T36" i="7" s="1"/>
  <c r="K36" i="7" a="1"/>
  <c r="K36" i="7" s="1"/>
  <c r="T24" i="7" a="1"/>
  <c r="T24" i="7" s="1"/>
  <c r="K24" i="7" a="1"/>
  <c r="K24" i="7" s="1"/>
  <c r="T12" i="7" a="1"/>
  <c r="T12" i="7" s="1"/>
  <c r="K12" i="7" a="1"/>
  <c r="K12" i="7" s="1"/>
  <c r="T1808" i="7" a="1"/>
  <c r="T1808" i="7" s="1"/>
  <c r="K1808" i="7" a="1"/>
  <c r="K1808" i="7" s="1"/>
  <c r="T2675" i="7" a="1"/>
  <c r="T2675" i="7" s="1"/>
  <c r="K2675" i="7" a="1"/>
  <c r="K2675" i="7" s="1"/>
  <c r="T2639" i="7" a="1"/>
  <c r="T2639" i="7" s="1"/>
  <c r="K2639" i="7" a="1"/>
  <c r="K2639" i="7" s="1"/>
  <c r="T2603" i="7" a="1"/>
  <c r="T2603" i="7" s="1"/>
  <c r="K2603" i="7" a="1"/>
  <c r="K2603" i="7" s="1"/>
  <c r="T2567" i="7" a="1"/>
  <c r="T2567" i="7" s="1"/>
  <c r="K2567" i="7" a="1"/>
  <c r="K2567" i="7" s="1"/>
  <c r="T2555" i="7" a="1"/>
  <c r="T2555" i="7" s="1"/>
  <c r="K2555" i="7" a="1"/>
  <c r="K2555" i="7" s="1"/>
  <c r="T2519" i="7" a="1"/>
  <c r="T2519" i="7" s="1"/>
  <c r="K2519" i="7" a="1"/>
  <c r="K2519" i="7" s="1"/>
  <c r="T2507" i="7" a="1"/>
  <c r="T2507" i="7" s="1"/>
  <c r="K2507" i="7" a="1"/>
  <c r="K2507" i="7" s="1"/>
  <c r="T2495" i="7" a="1"/>
  <c r="T2495" i="7" s="1"/>
  <c r="K2495" i="7" a="1"/>
  <c r="K2495" i="7" s="1"/>
  <c r="T2483" i="7" a="1"/>
  <c r="T2483" i="7" s="1"/>
  <c r="K2483" i="7" a="1"/>
  <c r="K2483" i="7" s="1"/>
  <c r="T2471" i="7" a="1"/>
  <c r="T2471" i="7" s="1"/>
  <c r="K2471" i="7" a="1"/>
  <c r="K2471" i="7" s="1"/>
  <c r="T2459" i="7" a="1"/>
  <c r="T2459" i="7" s="1"/>
  <c r="K2459" i="7" a="1"/>
  <c r="K2459" i="7" s="1"/>
  <c r="T2447" i="7" a="1"/>
  <c r="T2447" i="7" s="1"/>
  <c r="K2447" i="7" a="1"/>
  <c r="K2447" i="7" s="1"/>
  <c r="T2435" i="7" a="1"/>
  <c r="T2435" i="7" s="1"/>
  <c r="K2435" i="7" a="1"/>
  <c r="K2435" i="7" s="1"/>
  <c r="T2423" i="7" a="1"/>
  <c r="T2423" i="7" s="1"/>
  <c r="K2423" i="7" a="1"/>
  <c r="K2423" i="7" s="1"/>
  <c r="T2411" i="7" a="1"/>
  <c r="T2411" i="7" s="1"/>
  <c r="K2411" i="7" a="1"/>
  <c r="K2411" i="7" s="1"/>
  <c r="T2399" i="7" a="1"/>
  <c r="T2399" i="7" s="1"/>
  <c r="K2399" i="7" a="1"/>
  <c r="K2399" i="7" s="1"/>
  <c r="T2387" i="7" a="1"/>
  <c r="T2387" i="7" s="1"/>
  <c r="K2387" i="7" a="1"/>
  <c r="K2387" i="7" s="1"/>
  <c r="T2375" i="7" a="1"/>
  <c r="T2375" i="7" s="1"/>
  <c r="K2375" i="7" a="1"/>
  <c r="K2375" i="7" s="1"/>
  <c r="T2363" i="7" a="1"/>
  <c r="T2363" i="7" s="1"/>
  <c r="K2363" i="7" a="1"/>
  <c r="K2363" i="7" s="1"/>
  <c r="T2351" i="7" a="1"/>
  <c r="T2351" i="7" s="1"/>
  <c r="K2351" i="7" a="1"/>
  <c r="K2351" i="7" s="1"/>
  <c r="T2339" i="7" a="1"/>
  <c r="T2339" i="7" s="1"/>
  <c r="K2339" i="7" a="1"/>
  <c r="K2339" i="7" s="1"/>
  <c r="T2327" i="7" a="1"/>
  <c r="T2327" i="7" s="1"/>
  <c r="K2327" i="7" a="1"/>
  <c r="K2327" i="7" s="1"/>
  <c r="T2315" i="7" a="1"/>
  <c r="T2315" i="7" s="1"/>
  <c r="K2315" i="7" a="1"/>
  <c r="K2315" i="7" s="1"/>
  <c r="T2303" i="7" a="1"/>
  <c r="T2303" i="7" s="1"/>
  <c r="K2303" i="7" a="1"/>
  <c r="K2303" i="7" s="1"/>
  <c r="T2291" i="7" a="1"/>
  <c r="T2291" i="7" s="1"/>
  <c r="K2291" i="7" a="1"/>
  <c r="K2291" i="7" s="1"/>
  <c r="T2279" i="7" a="1"/>
  <c r="T2279" i="7" s="1"/>
  <c r="K2279" i="7" a="1"/>
  <c r="T2267" i="7" a="1"/>
  <c r="T2267" i="7" s="1"/>
  <c r="K2267" i="7" a="1"/>
  <c r="K2267" i="7" s="1"/>
  <c r="T2255" i="7" a="1"/>
  <c r="T2255" i="7" s="1"/>
  <c r="K2255" i="7" a="1"/>
  <c r="K2255" i="7" s="1"/>
  <c r="T2243" i="7" a="1"/>
  <c r="T2243" i="7" s="1"/>
  <c r="K2243" i="7" a="1"/>
  <c r="K2243" i="7" s="1"/>
  <c r="T2231" i="7" a="1"/>
  <c r="T2231" i="7" s="1"/>
  <c r="K2231" i="7" a="1"/>
  <c r="K2231" i="7" s="1"/>
  <c r="T2219" i="7" a="1"/>
  <c r="T2219" i="7" s="1"/>
  <c r="K2219" i="7" a="1"/>
  <c r="T2207" i="7" a="1"/>
  <c r="T2207" i="7" s="1"/>
  <c r="K2207" i="7" a="1"/>
  <c r="K2207" i="7" s="1"/>
  <c r="T2195" i="7" a="1"/>
  <c r="T2195" i="7" s="1"/>
  <c r="K2195" i="7" a="1"/>
  <c r="K2195" i="7" s="1"/>
  <c r="T2183" i="7" a="1"/>
  <c r="T2183" i="7" s="1"/>
  <c r="K2183" i="7" a="1"/>
  <c r="K2183" i="7" s="1"/>
  <c r="T2171" i="7" a="1"/>
  <c r="T2171" i="7" s="1"/>
  <c r="K2171" i="7" a="1"/>
  <c r="K2171" i="7" s="1"/>
  <c r="T2159" i="7" a="1"/>
  <c r="T2159" i="7" s="1"/>
  <c r="K2159" i="7" a="1"/>
  <c r="K2159" i="7" s="1"/>
  <c r="T2147" i="7" a="1"/>
  <c r="T2147" i="7" s="1"/>
  <c r="K2147" i="7" a="1"/>
  <c r="K2147" i="7" s="1"/>
  <c r="T2135" i="7" a="1"/>
  <c r="T2135" i="7" s="1"/>
  <c r="K2135" i="7" a="1"/>
  <c r="K2135" i="7" s="1"/>
  <c r="T2123" i="7" a="1"/>
  <c r="T2123" i="7" s="1"/>
  <c r="K2123" i="7" a="1"/>
  <c r="T2111" i="7" a="1"/>
  <c r="T2111" i="7" s="1"/>
  <c r="K2111" i="7" a="1"/>
  <c r="K2111" i="7" s="1"/>
  <c r="T2099" i="7" a="1"/>
  <c r="T2099" i="7" s="1"/>
  <c r="K2099" i="7" a="1"/>
  <c r="K2099" i="7" s="1"/>
  <c r="T2087" i="7" a="1"/>
  <c r="T2087" i="7" s="1"/>
  <c r="K2087" i="7" a="1"/>
  <c r="K2087" i="7" s="1"/>
  <c r="T2075" i="7" a="1"/>
  <c r="T2075" i="7" s="1"/>
  <c r="K2075" i="7" a="1"/>
  <c r="K2075" i="7" s="1"/>
  <c r="T2063" i="7" a="1"/>
  <c r="T2063" i="7" s="1"/>
  <c r="K2063" i="7" a="1"/>
  <c r="K2063" i="7" s="1"/>
  <c r="T2051" i="7" a="1"/>
  <c r="T2051" i="7" s="1"/>
  <c r="K2051" i="7" a="1"/>
  <c r="K2051" i="7" s="1"/>
  <c r="T2039" i="7" a="1"/>
  <c r="T2039" i="7" s="1"/>
  <c r="K2039" i="7" a="1"/>
  <c r="K2039" i="7" s="1"/>
  <c r="T2027" i="7" a="1"/>
  <c r="T2027" i="7" s="1"/>
  <c r="K2027" i="7" a="1"/>
  <c r="K2027" i="7" s="1"/>
  <c r="T2015" i="7" a="1"/>
  <c r="T2015" i="7" s="1"/>
  <c r="K2015" i="7" a="1"/>
  <c r="K2015" i="7" s="1"/>
  <c r="T2003" i="7" a="1"/>
  <c r="T2003" i="7" s="1"/>
  <c r="K2003" i="7" a="1"/>
  <c r="K2003" i="7" s="1"/>
  <c r="T1991" i="7" a="1"/>
  <c r="T1991" i="7" s="1"/>
  <c r="K1991" i="7" a="1"/>
  <c r="K1991" i="7" s="1"/>
  <c r="T1979" i="7" a="1"/>
  <c r="T1979" i="7" s="1"/>
  <c r="K1979" i="7" a="1"/>
  <c r="K1979" i="7" s="1"/>
  <c r="T1967" i="7" a="1"/>
  <c r="T1967" i="7" s="1"/>
  <c r="K1967" i="7" a="1"/>
  <c r="K1967" i="7" s="1"/>
  <c r="T1955" i="7" a="1"/>
  <c r="T1955" i="7" s="1"/>
  <c r="K1955" i="7" a="1"/>
  <c r="K1955" i="7" s="1"/>
  <c r="T1943" i="7" a="1"/>
  <c r="T1943" i="7" s="1"/>
  <c r="K1943" i="7" a="1"/>
  <c r="K1943" i="7" s="1"/>
  <c r="T1931" i="7" a="1"/>
  <c r="T1931" i="7" s="1"/>
  <c r="K1931" i="7" a="1"/>
  <c r="K1931" i="7" s="1"/>
  <c r="T1919" i="7" a="1"/>
  <c r="T1919" i="7" s="1"/>
  <c r="K1919" i="7" a="1"/>
  <c r="K1919" i="7" s="1"/>
  <c r="T1907" i="7" a="1"/>
  <c r="T1907" i="7" s="1"/>
  <c r="K1907" i="7" a="1"/>
  <c r="K1907" i="7" s="1"/>
  <c r="T1895" i="7" a="1"/>
  <c r="T1895" i="7" s="1"/>
  <c r="K1895" i="7" a="1"/>
  <c r="K1895" i="7" s="1"/>
  <c r="T1883" i="7" a="1"/>
  <c r="T1883" i="7" s="1"/>
  <c r="K1883" i="7" a="1"/>
  <c r="K1883" i="7" s="1"/>
  <c r="T1871" i="7" a="1"/>
  <c r="T1871" i="7" s="1"/>
  <c r="K1871" i="7" a="1"/>
  <c r="K1871" i="7" s="1"/>
  <c r="T1859" i="7" a="1"/>
  <c r="T1859" i="7" s="1"/>
  <c r="K1859" i="7" a="1"/>
  <c r="K1859" i="7" s="1"/>
  <c r="T1847" i="7" a="1"/>
  <c r="T1847" i="7" s="1"/>
  <c r="K1847" i="7" a="1"/>
  <c r="K1847" i="7" s="1"/>
  <c r="T1835" i="7" a="1"/>
  <c r="T1835" i="7" s="1"/>
  <c r="K1835" i="7" a="1"/>
  <c r="K1835" i="7" s="1"/>
  <c r="T1823" i="7" a="1"/>
  <c r="T1823" i="7" s="1"/>
  <c r="K1823" i="7" a="1"/>
  <c r="K1823" i="7" s="1"/>
  <c r="T1811" i="7" a="1"/>
  <c r="T1811" i="7" s="1"/>
  <c r="K1811" i="7" a="1"/>
  <c r="K1811" i="7" s="1"/>
  <c r="T1799" i="7" a="1"/>
  <c r="T1799" i="7" s="1"/>
  <c r="K1799" i="7" a="1"/>
  <c r="K1799" i="7" s="1"/>
  <c r="T1787" i="7" a="1"/>
  <c r="T1787" i="7" s="1"/>
  <c r="K1787" i="7" a="1"/>
  <c r="T1775" i="7" a="1"/>
  <c r="T1775" i="7" s="1"/>
  <c r="K1775" i="7" a="1"/>
  <c r="K1775" i="7" s="1"/>
  <c r="T1763" i="7" a="1"/>
  <c r="T1763" i="7" s="1"/>
  <c r="K1763" i="7" a="1"/>
  <c r="K1763" i="7" s="1"/>
  <c r="T1751" i="7" a="1"/>
  <c r="T1751" i="7" s="1"/>
  <c r="K1751" i="7" a="1"/>
  <c r="K1751" i="7" s="1"/>
  <c r="T1739" i="7" a="1"/>
  <c r="T1739" i="7" s="1"/>
  <c r="K1739" i="7" a="1"/>
  <c r="K1739" i="7" s="1"/>
  <c r="T1727" i="7" a="1"/>
  <c r="T1727" i="7" s="1"/>
  <c r="K1727" i="7" a="1"/>
  <c r="K1727" i="7" s="1"/>
  <c r="T1715" i="7" a="1"/>
  <c r="T1715" i="7" s="1"/>
  <c r="K1715" i="7" a="1"/>
  <c r="K1715" i="7" s="1"/>
  <c r="T1703" i="7" a="1"/>
  <c r="T1703" i="7" s="1"/>
  <c r="K1703" i="7" a="1"/>
  <c r="K1703" i="7" s="1"/>
  <c r="T1691" i="7" a="1"/>
  <c r="T1691" i="7" s="1"/>
  <c r="K1691" i="7" a="1"/>
  <c r="K1691" i="7" s="1"/>
  <c r="T1679" i="7" a="1"/>
  <c r="T1679" i="7" s="1"/>
  <c r="K1679" i="7" a="1"/>
  <c r="K1679" i="7" s="1"/>
  <c r="T1667" i="7" a="1"/>
  <c r="T1667" i="7" s="1"/>
  <c r="K1667" i="7" a="1"/>
  <c r="K1667" i="7" s="1"/>
  <c r="T1655" i="7" a="1"/>
  <c r="T1655" i="7" s="1"/>
  <c r="K1655" i="7" a="1"/>
  <c r="K1655" i="7" s="1"/>
  <c r="T1643" i="7" a="1"/>
  <c r="T1643" i="7" s="1"/>
  <c r="K1643" i="7" a="1"/>
  <c r="K1643" i="7" s="1"/>
  <c r="T1631" i="7" a="1"/>
  <c r="T1631" i="7" s="1"/>
  <c r="K1631" i="7" a="1"/>
  <c r="K1631" i="7" s="1"/>
  <c r="T1619" i="7" a="1"/>
  <c r="T1619" i="7" s="1"/>
  <c r="K1619" i="7" a="1"/>
  <c r="K1619" i="7" s="1"/>
  <c r="T1607" i="7" a="1"/>
  <c r="T1607" i="7" s="1"/>
  <c r="K1607" i="7" a="1"/>
  <c r="K1607" i="7" s="1"/>
  <c r="T1595" i="7" a="1"/>
  <c r="T1595" i="7" s="1"/>
  <c r="K1595" i="7" a="1"/>
  <c r="K1595" i="7" s="1"/>
  <c r="T1583" i="7" a="1"/>
  <c r="T1583" i="7" s="1"/>
  <c r="K1583" i="7" a="1"/>
  <c r="K1583" i="7" s="1"/>
  <c r="T1571" i="7" a="1"/>
  <c r="T1571" i="7" s="1"/>
  <c r="K1571" i="7" a="1"/>
  <c r="K1571" i="7" s="1"/>
  <c r="T1559" i="7" a="1"/>
  <c r="T1559" i="7" s="1"/>
  <c r="K1559" i="7" a="1"/>
  <c r="K1559" i="7" s="1"/>
  <c r="T1547" i="7" a="1"/>
  <c r="T1547" i="7" s="1"/>
  <c r="K1547" i="7" a="1"/>
  <c r="K1547" i="7" s="1"/>
  <c r="T1535" i="7" a="1"/>
  <c r="T1535" i="7" s="1"/>
  <c r="K1535" i="7" a="1"/>
  <c r="K1535" i="7" s="1"/>
  <c r="T1523" i="7" a="1"/>
  <c r="T1523" i="7" s="1"/>
  <c r="K1523" i="7" a="1"/>
  <c r="K1523" i="7" s="1"/>
  <c r="T1511" i="7" a="1"/>
  <c r="T1511" i="7" s="1"/>
  <c r="K1511" i="7" a="1"/>
  <c r="K1511" i="7" s="1"/>
  <c r="T1499" i="7" a="1"/>
  <c r="T1499" i="7" s="1"/>
  <c r="K1499" i="7" a="1"/>
  <c r="K1499" i="7" s="1"/>
  <c r="T1487" i="7" a="1"/>
  <c r="T1487" i="7" s="1"/>
  <c r="K1487" i="7" a="1"/>
  <c r="K1487" i="7" s="1"/>
  <c r="T1475" i="7" a="1"/>
  <c r="T1475" i="7" s="1"/>
  <c r="K1475" i="7" a="1"/>
  <c r="K1475" i="7" s="1"/>
  <c r="T1463" i="7" a="1"/>
  <c r="T1463" i="7" s="1"/>
  <c r="K1463" i="7" a="1"/>
  <c r="K1463" i="7" s="1"/>
  <c r="T1451" i="7" a="1"/>
  <c r="T1451" i="7" s="1"/>
  <c r="K1451" i="7" a="1"/>
  <c r="K1451" i="7" s="1"/>
  <c r="T1439" i="7" a="1"/>
  <c r="T1439" i="7" s="1"/>
  <c r="K1439" i="7" a="1"/>
  <c r="K1439" i="7" s="1"/>
  <c r="T1427" i="7" a="1"/>
  <c r="T1427" i="7" s="1"/>
  <c r="K1427" i="7" a="1"/>
  <c r="K1427" i="7" s="1"/>
  <c r="T1415" i="7" a="1"/>
  <c r="T1415" i="7" s="1"/>
  <c r="K1415" i="7" a="1"/>
  <c r="K1415" i="7" s="1"/>
  <c r="T1403" i="7" a="1"/>
  <c r="T1403" i="7" s="1"/>
  <c r="K1403" i="7" a="1"/>
  <c r="K1403" i="7" s="1"/>
  <c r="T1391" i="7" a="1"/>
  <c r="T1391" i="7" s="1"/>
  <c r="K1391" i="7" a="1"/>
  <c r="K1391" i="7" s="1"/>
  <c r="T1379" i="7" a="1"/>
  <c r="T1379" i="7" s="1"/>
  <c r="K1379" i="7" a="1"/>
  <c r="K1379" i="7" s="1"/>
  <c r="T1367" i="7" a="1"/>
  <c r="T1367" i="7" s="1"/>
  <c r="K1367" i="7" a="1"/>
  <c r="K1367" i="7" s="1"/>
  <c r="T1355" i="7" a="1"/>
  <c r="T1355" i="7" s="1"/>
  <c r="K1355" i="7" a="1"/>
  <c r="K1355" i="7" s="1"/>
  <c r="T1343" i="7" a="1"/>
  <c r="T1343" i="7" s="1"/>
  <c r="K1343" i="7" a="1"/>
  <c r="K1343" i="7" s="1"/>
  <c r="T1331" i="7" a="1"/>
  <c r="T1331" i="7" s="1"/>
  <c r="K1331" i="7" a="1"/>
  <c r="K1331" i="7" s="1"/>
  <c r="T1319" i="7" a="1"/>
  <c r="T1319" i="7" s="1"/>
  <c r="K1319" i="7" a="1"/>
  <c r="K1319" i="7" s="1"/>
  <c r="T1307" i="7" a="1"/>
  <c r="T1307" i="7" s="1"/>
  <c r="K1307" i="7" a="1"/>
  <c r="K1307" i="7" s="1"/>
  <c r="T1295" i="7" a="1"/>
  <c r="T1295" i="7" s="1"/>
  <c r="K1295" i="7" a="1"/>
  <c r="K1295" i="7" s="1"/>
  <c r="T1283" i="7" a="1"/>
  <c r="T1283" i="7" s="1"/>
  <c r="K1283" i="7" a="1"/>
  <c r="K1283" i="7" s="1"/>
  <c r="T1271" i="7" a="1"/>
  <c r="T1271" i="7" s="1"/>
  <c r="K1271" i="7" a="1"/>
  <c r="K1271" i="7" s="1"/>
  <c r="T1259" i="7" a="1"/>
  <c r="T1259" i="7" s="1"/>
  <c r="K1259" i="7" a="1"/>
  <c r="K1259" i="7" s="1"/>
  <c r="T1247" i="7" a="1"/>
  <c r="T1247" i="7" s="1"/>
  <c r="K1247" i="7" a="1"/>
  <c r="K1247" i="7" s="1"/>
  <c r="T1235" i="7" a="1"/>
  <c r="T1235" i="7" s="1"/>
  <c r="K1235" i="7" a="1"/>
  <c r="K1235" i="7" s="1"/>
  <c r="T1223" i="7" a="1"/>
  <c r="T1223" i="7" s="1"/>
  <c r="K1223" i="7" a="1"/>
  <c r="K1223" i="7" s="1"/>
  <c r="T1211" i="7" a="1"/>
  <c r="T1211" i="7" s="1"/>
  <c r="K1211" i="7" a="1"/>
  <c r="K1211" i="7" s="1"/>
  <c r="T1199" i="7" a="1"/>
  <c r="T1199" i="7" s="1"/>
  <c r="K1199" i="7" a="1"/>
  <c r="K1199" i="7" s="1"/>
  <c r="T1187" i="7" a="1"/>
  <c r="T1187" i="7" s="1"/>
  <c r="K1187" i="7" a="1"/>
  <c r="K1187" i="7" s="1"/>
  <c r="T1175" i="7" a="1"/>
  <c r="T1175" i="7" s="1"/>
  <c r="K1175" i="7" a="1"/>
  <c r="K1175" i="7" s="1"/>
  <c r="T1163" i="7" a="1"/>
  <c r="T1163" i="7" s="1"/>
  <c r="K1163" i="7" a="1"/>
  <c r="K1163" i="7" s="1"/>
  <c r="T1151" i="7" a="1"/>
  <c r="T1151" i="7" s="1"/>
  <c r="K1151" i="7" a="1"/>
  <c r="K1151" i="7" s="1"/>
  <c r="T1139" i="7" a="1"/>
  <c r="T1139" i="7" s="1"/>
  <c r="K1139" i="7" a="1"/>
  <c r="K1139" i="7" s="1"/>
  <c r="T1127" i="7" a="1"/>
  <c r="T1127" i="7" s="1"/>
  <c r="K1127" i="7" a="1"/>
  <c r="K1127" i="7" s="1"/>
  <c r="T1115" i="7" a="1"/>
  <c r="T1115" i="7" s="1"/>
  <c r="K1115" i="7" a="1"/>
  <c r="K1115" i="7" s="1"/>
  <c r="T1103" i="7" a="1"/>
  <c r="T1103" i="7" s="1"/>
  <c r="K1103" i="7" a="1"/>
  <c r="K1103" i="7" s="1"/>
  <c r="T1091" i="7" a="1"/>
  <c r="T1091" i="7" s="1"/>
  <c r="K1091" i="7" a="1"/>
  <c r="K1091" i="7" s="1"/>
  <c r="T1079" i="7" a="1"/>
  <c r="T1079" i="7" s="1"/>
  <c r="K1079" i="7" a="1"/>
  <c r="K1079" i="7" s="1"/>
  <c r="T1067" i="7" a="1"/>
  <c r="T1067" i="7" s="1"/>
  <c r="K1067" i="7" a="1"/>
  <c r="K1067" i="7" s="1"/>
  <c r="T1055" i="7" a="1"/>
  <c r="T1055" i="7" s="1"/>
  <c r="K1055" i="7" a="1"/>
  <c r="K1055" i="7" s="1"/>
  <c r="T1043" i="7" a="1"/>
  <c r="T1043" i="7" s="1"/>
  <c r="K1043" i="7" a="1"/>
  <c r="K1043" i="7" s="1"/>
  <c r="T1031" i="7" a="1"/>
  <c r="T1031" i="7" s="1"/>
  <c r="K1031" i="7" a="1"/>
  <c r="K1031" i="7" s="1"/>
  <c r="T1019" i="7" a="1"/>
  <c r="T1019" i="7" s="1"/>
  <c r="K1019" i="7" a="1"/>
  <c r="K1019" i="7" s="1"/>
  <c r="T1007" i="7" a="1"/>
  <c r="T1007" i="7" s="1"/>
  <c r="K1007" i="7" a="1"/>
  <c r="K1007" i="7" s="1"/>
  <c r="T995" i="7" a="1"/>
  <c r="T995" i="7" s="1"/>
  <c r="K995" i="7" a="1"/>
  <c r="K995" i="7" s="1"/>
  <c r="T983" i="7" a="1"/>
  <c r="T983" i="7" s="1"/>
  <c r="K983" i="7" a="1"/>
  <c r="K983" i="7" s="1"/>
  <c r="T971" i="7" a="1"/>
  <c r="T971" i="7" s="1"/>
  <c r="K971" i="7" a="1"/>
  <c r="T959" i="7" a="1"/>
  <c r="T959" i="7" s="1"/>
  <c r="K959" i="7" a="1"/>
  <c r="K959" i="7" s="1"/>
  <c r="T947" i="7" a="1"/>
  <c r="T947" i="7" s="1"/>
  <c r="K947" i="7" a="1"/>
  <c r="K947" i="7" s="1"/>
  <c r="T935" i="7" a="1"/>
  <c r="T935" i="7" s="1"/>
  <c r="K935" i="7" a="1"/>
  <c r="K935" i="7" s="1"/>
  <c r="T923" i="7" a="1"/>
  <c r="T923" i="7" s="1"/>
  <c r="K923" i="7" a="1"/>
  <c r="K923" i="7" s="1"/>
  <c r="T911" i="7" a="1"/>
  <c r="T911" i="7" s="1"/>
  <c r="K911" i="7" a="1"/>
  <c r="K911" i="7" s="1"/>
  <c r="T899" i="7" a="1"/>
  <c r="T899" i="7" s="1"/>
  <c r="K899" i="7" a="1"/>
  <c r="K899" i="7" s="1"/>
  <c r="T887" i="7" a="1"/>
  <c r="T887" i="7" s="1"/>
  <c r="K887" i="7" a="1"/>
  <c r="K887" i="7" s="1"/>
  <c r="T875" i="7" a="1"/>
  <c r="T875" i="7" s="1"/>
  <c r="K875" i="7" a="1"/>
  <c r="K875" i="7" s="1"/>
  <c r="T863" i="7" a="1"/>
  <c r="T863" i="7" s="1"/>
  <c r="K863" i="7" a="1"/>
  <c r="K863" i="7" s="1"/>
  <c r="T851" i="7" a="1"/>
  <c r="T851" i="7" s="1"/>
  <c r="K851" i="7" a="1"/>
  <c r="K851" i="7" s="1"/>
  <c r="T839" i="7" a="1"/>
  <c r="T839" i="7" s="1"/>
  <c r="K839" i="7" a="1"/>
  <c r="K839" i="7" s="1"/>
  <c r="T827" i="7" a="1"/>
  <c r="T827" i="7" s="1"/>
  <c r="K827" i="7" a="1"/>
  <c r="K827" i="7" s="1"/>
  <c r="T815" i="7" a="1"/>
  <c r="T815" i="7" s="1"/>
  <c r="K815" i="7" a="1"/>
  <c r="K815" i="7" s="1"/>
  <c r="T803" i="7" a="1"/>
  <c r="T803" i="7" s="1"/>
  <c r="K803" i="7" a="1"/>
  <c r="K803" i="7" s="1"/>
  <c r="T791" i="7" a="1"/>
  <c r="T791" i="7" s="1"/>
  <c r="K791" i="7" a="1"/>
  <c r="K791" i="7" s="1"/>
  <c r="T779" i="7" a="1"/>
  <c r="T779" i="7" s="1"/>
  <c r="K779" i="7" a="1"/>
  <c r="K779" i="7" s="1"/>
  <c r="T767" i="7" a="1"/>
  <c r="T767" i="7" s="1"/>
  <c r="K767" i="7" a="1"/>
  <c r="K767" i="7" s="1"/>
  <c r="T755" i="7" a="1"/>
  <c r="T755" i="7" s="1"/>
  <c r="K755" i="7" a="1"/>
  <c r="K755" i="7" s="1"/>
  <c r="T743" i="7" a="1"/>
  <c r="T743" i="7" s="1"/>
  <c r="K743" i="7" a="1"/>
  <c r="K743" i="7" s="1"/>
  <c r="T731" i="7" a="1"/>
  <c r="T731" i="7" s="1"/>
  <c r="K731" i="7" a="1"/>
  <c r="K731" i="7" s="1"/>
  <c r="T719" i="7" a="1"/>
  <c r="T719" i="7" s="1"/>
  <c r="K719" i="7" a="1"/>
  <c r="K719" i="7" s="1"/>
  <c r="T707" i="7" a="1"/>
  <c r="T707" i="7" s="1"/>
  <c r="K707" i="7" a="1"/>
  <c r="K707" i="7" s="1"/>
  <c r="T695" i="7" a="1"/>
  <c r="T695" i="7" s="1"/>
  <c r="K695" i="7" a="1"/>
  <c r="K695" i="7" s="1"/>
  <c r="T683" i="7" a="1"/>
  <c r="T683" i="7" s="1"/>
  <c r="K683" i="7" a="1"/>
  <c r="K683" i="7" s="1"/>
  <c r="T671" i="7" a="1"/>
  <c r="T671" i="7" s="1"/>
  <c r="K671" i="7" a="1"/>
  <c r="K671" i="7" s="1"/>
  <c r="T659" i="7" a="1"/>
  <c r="T659" i="7" s="1"/>
  <c r="K659" i="7" a="1"/>
  <c r="K659" i="7" s="1"/>
  <c r="T647" i="7" a="1"/>
  <c r="T647" i="7" s="1"/>
  <c r="K647" i="7" a="1"/>
  <c r="K647" i="7" s="1"/>
  <c r="T635" i="7" a="1"/>
  <c r="T635" i="7" s="1"/>
  <c r="K635" i="7" a="1"/>
  <c r="K635" i="7" s="1"/>
  <c r="T623" i="7" a="1"/>
  <c r="T623" i="7" s="1"/>
  <c r="K623" i="7" a="1"/>
  <c r="T611" i="7" a="1"/>
  <c r="T611" i="7" s="1"/>
  <c r="K611" i="7" a="1"/>
  <c r="K611" i="7" s="1"/>
  <c r="T599" i="7" a="1"/>
  <c r="T599" i="7" s="1"/>
  <c r="K599" i="7" a="1"/>
  <c r="K599" i="7" s="1"/>
  <c r="T587" i="7" a="1"/>
  <c r="T587" i="7" s="1"/>
  <c r="K587" i="7" a="1"/>
  <c r="K587" i="7" s="1"/>
  <c r="T575" i="7" a="1"/>
  <c r="T575" i="7" s="1"/>
  <c r="K575" i="7" a="1"/>
  <c r="K575" i="7" s="1"/>
  <c r="T563" i="7" a="1"/>
  <c r="T563" i="7" s="1"/>
  <c r="K563" i="7" a="1"/>
  <c r="K563" i="7" s="1"/>
  <c r="T551" i="7" a="1"/>
  <c r="T551" i="7" s="1"/>
  <c r="K551" i="7" a="1"/>
  <c r="K551" i="7" s="1"/>
  <c r="T539" i="7" a="1"/>
  <c r="T539" i="7" s="1"/>
  <c r="K539" i="7" a="1"/>
  <c r="K539" i="7" s="1"/>
  <c r="T527" i="7" a="1"/>
  <c r="T527" i="7" s="1"/>
  <c r="K527" i="7" a="1"/>
  <c r="K527" i="7" s="1"/>
  <c r="T515" i="7" a="1"/>
  <c r="T515" i="7" s="1"/>
  <c r="K515" i="7" a="1"/>
  <c r="K515" i="7" s="1"/>
  <c r="T503" i="7" a="1"/>
  <c r="T503" i="7" s="1"/>
  <c r="K503" i="7" a="1"/>
  <c r="K503" i="7" s="1"/>
  <c r="T491" i="7" a="1"/>
  <c r="T491" i="7" s="1"/>
  <c r="K491" i="7" a="1"/>
  <c r="K491" i="7" s="1"/>
  <c r="T479" i="7" a="1"/>
  <c r="T479" i="7" s="1"/>
  <c r="K479" i="7" a="1"/>
  <c r="K479" i="7" s="1"/>
  <c r="T467" i="7" a="1"/>
  <c r="T467" i="7" s="1"/>
  <c r="K467" i="7" a="1"/>
  <c r="K467" i="7" s="1"/>
  <c r="T455" i="7" a="1"/>
  <c r="T455" i="7" s="1"/>
  <c r="K455" i="7" a="1"/>
  <c r="K455" i="7" s="1"/>
  <c r="T443" i="7" a="1"/>
  <c r="T443" i="7" s="1"/>
  <c r="K443" i="7" a="1"/>
  <c r="K443" i="7" s="1"/>
  <c r="T431" i="7" a="1"/>
  <c r="T431" i="7" s="1"/>
  <c r="K431" i="7" a="1"/>
  <c r="K431" i="7" s="1"/>
  <c r="T419" i="7" a="1"/>
  <c r="T419" i="7" s="1"/>
  <c r="K419" i="7" a="1"/>
  <c r="K419" i="7" s="1"/>
  <c r="T407" i="7" a="1"/>
  <c r="T407" i="7" s="1"/>
  <c r="K407" i="7" a="1"/>
  <c r="K407" i="7" s="1"/>
  <c r="T395" i="7" a="1"/>
  <c r="T395" i="7" s="1"/>
  <c r="K395" i="7" a="1"/>
  <c r="K395" i="7" s="1"/>
  <c r="T383" i="7" a="1"/>
  <c r="T383" i="7" s="1"/>
  <c r="K383" i="7" a="1"/>
  <c r="K383" i="7" s="1"/>
  <c r="T371" i="7" a="1"/>
  <c r="T371" i="7" s="1"/>
  <c r="K371" i="7" a="1"/>
  <c r="K371" i="7" s="1"/>
  <c r="T359" i="7" a="1"/>
  <c r="T359" i="7" s="1"/>
  <c r="K359" i="7" a="1"/>
  <c r="K359" i="7" s="1"/>
  <c r="T347" i="7" a="1"/>
  <c r="T347" i="7" s="1"/>
  <c r="K347" i="7" a="1"/>
  <c r="K347" i="7" s="1"/>
  <c r="T335" i="7" a="1"/>
  <c r="T335" i="7" s="1"/>
  <c r="K335" i="7" a="1"/>
  <c r="K335" i="7" s="1"/>
  <c r="T323" i="7" a="1"/>
  <c r="T323" i="7" s="1"/>
  <c r="K323" i="7" a="1"/>
  <c r="K323" i="7" s="1"/>
  <c r="T311" i="7" a="1"/>
  <c r="T311" i="7" s="1"/>
  <c r="K311" i="7" a="1"/>
  <c r="K311" i="7" s="1"/>
  <c r="T299" i="7" a="1"/>
  <c r="T299" i="7" s="1"/>
  <c r="K299" i="7" a="1"/>
  <c r="K299" i="7" s="1"/>
  <c r="T287" i="7" a="1"/>
  <c r="T287" i="7" s="1"/>
  <c r="K287" i="7" a="1"/>
  <c r="K287" i="7" s="1"/>
  <c r="T275" i="7" a="1"/>
  <c r="T275" i="7" s="1"/>
  <c r="K275" i="7" a="1"/>
  <c r="K275" i="7" s="1"/>
  <c r="T263" i="7" a="1"/>
  <c r="T263" i="7" s="1"/>
  <c r="K263" i="7" a="1"/>
  <c r="K263" i="7" s="1"/>
  <c r="T251" i="7" a="1"/>
  <c r="T251" i="7" s="1"/>
  <c r="K251" i="7" a="1"/>
  <c r="K251" i="7" s="1"/>
  <c r="T239" i="7" a="1"/>
  <c r="T239" i="7" s="1"/>
  <c r="K239" i="7" a="1"/>
  <c r="K239" i="7" s="1"/>
  <c r="T227" i="7" a="1"/>
  <c r="T227" i="7" s="1"/>
  <c r="K227" i="7" a="1"/>
  <c r="K227" i="7" s="1"/>
  <c r="T215" i="7" a="1"/>
  <c r="T215" i="7" s="1"/>
  <c r="K215" i="7" a="1"/>
  <c r="K215" i="7" s="1"/>
  <c r="T203" i="7" a="1"/>
  <c r="T203" i="7" s="1"/>
  <c r="K203" i="7" a="1"/>
  <c r="K203" i="7" s="1"/>
  <c r="T191" i="7" a="1"/>
  <c r="T191" i="7" s="1"/>
  <c r="K191" i="7" a="1"/>
  <c r="K191" i="7" s="1"/>
  <c r="T179" i="7" a="1"/>
  <c r="T179" i="7" s="1"/>
  <c r="K179" i="7" a="1"/>
  <c r="K179" i="7" s="1"/>
  <c r="T167" i="7" a="1"/>
  <c r="T167" i="7" s="1"/>
  <c r="K167" i="7" a="1"/>
  <c r="K167" i="7" s="1"/>
  <c r="T155" i="7" a="1"/>
  <c r="T155" i="7" s="1"/>
  <c r="K155" i="7" a="1"/>
  <c r="K155" i="7" s="1"/>
  <c r="T143" i="7" a="1"/>
  <c r="T143" i="7" s="1"/>
  <c r="K143" i="7" a="1"/>
  <c r="K143" i="7" s="1"/>
  <c r="T131" i="7" a="1"/>
  <c r="T131" i="7" s="1"/>
  <c r="K131" i="7" a="1"/>
  <c r="K131" i="7" s="1"/>
  <c r="T119" i="7" a="1"/>
  <c r="T119" i="7" s="1"/>
  <c r="K119" i="7" a="1"/>
  <c r="K119" i="7" s="1"/>
  <c r="T107" i="7" a="1"/>
  <c r="T107" i="7" s="1"/>
  <c r="K107" i="7" a="1"/>
  <c r="K107" i="7" s="1"/>
  <c r="T95" i="7" a="1"/>
  <c r="T95" i="7" s="1"/>
  <c r="K95" i="7" a="1"/>
  <c r="K95" i="7" s="1"/>
  <c r="T83" i="7" a="1"/>
  <c r="T83" i="7" s="1"/>
  <c r="K83" i="7" a="1"/>
  <c r="K83" i="7" s="1"/>
  <c r="T71" i="7" a="1"/>
  <c r="T71" i="7" s="1"/>
  <c r="K71" i="7" a="1"/>
  <c r="K71" i="7" s="1"/>
  <c r="T59" i="7" a="1"/>
  <c r="T59" i="7" s="1"/>
  <c r="K59" i="7" a="1"/>
  <c r="K59" i="7" s="1"/>
  <c r="T47" i="7" a="1"/>
  <c r="T47" i="7" s="1"/>
  <c r="K47" i="7" a="1"/>
  <c r="K47" i="7" s="1"/>
  <c r="T35" i="7" a="1"/>
  <c r="T35" i="7" s="1"/>
  <c r="K35" i="7" a="1"/>
  <c r="K35" i="7" s="1"/>
  <c r="T23" i="7" a="1"/>
  <c r="T23" i="7" s="1"/>
  <c r="K23" i="7" a="1"/>
  <c r="K23" i="7" s="1"/>
  <c r="T11" i="7" a="1"/>
  <c r="T11" i="7" s="1"/>
  <c r="K11" i="7" a="1"/>
  <c r="K11" i="7" s="1"/>
  <c r="T1292" i="7" a="1"/>
  <c r="T1292" i="7" s="1"/>
  <c r="K1292" i="7" a="1"/>
  <c r="K1292" i="7" s="1"/>
  <c r="T2651" i="7" a="1"/>
  <c r="T2651" i="7" s="1"/>
  <c r="K2651" i="7" a="1"/>
  <c r="K2651" i="7" s="1"/>
  <c r="T2615" i="7" a="1"/>
  <c r="T2615" i="7" s="1"/>
  <c r="K2615" i="7" a="1"/>
  <c r="K2615" i="7" s="1"/>
  <c r="T2579" i="7" a="1"/>
  <c r="T2579" i="7" s="1"/>
  <c r="K2579" i="7" a="1"/>
  <c r="K2579" i="7" s="1"/>
  <c r="T2531" i="7" a="1"/>
  <c r="T2531" i="7" s="1"/>
  <c r="K2531" i="7" a="1"/>
  <c r="K2531" i="7" s="1"/>
  <c r="T2674" i="7" a="1"/>
  <c r="T2674" i="7" s="1"/>
  <c r="K2674" i="7" a="1"/>
  <c r="K2674" i="7" s="1"/>
  <c r="T2650" i="7" a="1"/>
  <c r="T2650" i="7" s="1"/>
  <c r="K2650" i="7" a="1"/>
  <c r="K2650" i="7" s="1"/>
  <c r="T2614" i="7" a="1"/>
  <c r="T2614" i="7" s="1"/>
  <c r="K2614" i="7" a="1"/>
  <c r="K2614" i="7" s="1"/>
  <c r="T2602" i="7" a="1"/>
  <c r="T2602" i="7" s="1"/>
  <c r="K2602" i="7" a="1"/>
  <c r="K2602" i="7" s="1"/>
  <c r="T2578" i="7" a="1"/>
  <c r="T2578" i="7" s="1"/>
  <c r="K2578" i="7" a="1"/>
  <c r="K2578" i="7" s="1"/>
  <c r="T2554" i="7" a="1"/>
  <c r="T2554" i="7" s="1"/>
  <c r="K2554" i="7" a="1"/>
  <c r="K2554" i="7" s="1"/>
  <c r="T2542" i="7" a="1"/>
  <c r="T2542" i="7" s="1"/>
  <c r="K2542" i="7" a="1"/>
  <c r="K2542" i="7" s="1"/>
  <c r="T2530" i="7" a="1"/>
  <c r="T2530" i="7" s="1"/>
  <c r="K2530" i="7" a="1"/>
  <c r="K2530" i="7" s="1"/>
  <c r="T2518" i="7" a="1"/>
  <c r="T2518" i="7" s="1"/>
  <c r="K2518" i="7" a="1"/>
  <c r="T2506" i="7" a="1"/>
  <c r="T2506" i="7" s="1"/>
  <c r="K2506" i="7" a="1"/>
  <c r="K2506" i="7" s="1"/>
  <c r="T2494" i="7" a="1"/>
  <c r="T2494" i="7" s="1"/>
  <c r="K2494" i="7" a="1"/>
  <c r="K2494" i="7" s="1"/>
  <c r="T2482" i="7" a="1"/>
  <c r="T2482" i="7" s="1"/>
  <c r="K2482" i="7" a="1"/>
  <c r="K2482" i="7" s="1"/>
  <c r="T2470" i="7" a="1"/>
  <c r="T2470" i="7" s="1"/>
  <c r="K2470" i="7" a="1"/>
  <c r="K2470" i="7" s="1"/>
  <c r="T2458" i="7" a="1"/>
  <c r="T2458" i="7" s="1"/>
  <c r="K2458" i="7" a="1"/>
  <c r="K2458" i="7" s="1"/>
  <c r="T2434" i="7" a="1"/>
  <c r="T2434" i="7" s="1"/>
  <c r="K2434" i="7" a="1"/>
  <c r="K2434" i="7" s="1"/>
  <c r="T2422" i="7" a="1"/>
  <c r="T2422" i="7" s="1"/>
  <c r="K2422" i="7" a="1"/>
  <c r="K2422" i="7" s="1"/>
  <c r="T2410" i="7" a="1"/>
  <c r="T2410" i="7" s="1"/>
  <c r="K2410" i="7" a="1"/>
  <c r="K2410" i="7" s="1"/>
  <c r="T2398" i="7" a="1"/>
  <c r="T2398" i="7" s="1"/>
  <c r="K2398" i="7" a="1"/>
  <c r="K2398" i="7" s="1"/>
  <c r="T2386" i="7" a="1"/>
  <c r="T2386" i="7" s="1"/>
  <c r="K2386" i="7" a="1"/>
  <c r="K2386" i="7" s="1"/>
  <c r="T2374" i="7" a="1"/>
  <c r="T2374" i="7" s="1"/>
  <c r="K2374" i="7" a="1"/>
  <c r="K2374" i="7" s="1"/>
  <c r="T2362" i="7" a="1"/>
  <c r="T2362" i="7" s="1"/>
  <c r="K2362" i="7" a="1"/>
  <c r="K2362" i="7" s="1"/>
  <c r="T2350" i="7" a="1"/>
  <c r="T2350" i="7" s="1"/>
  <c r="K2350" i="7" a="1"/>
  <c r="K2350" i="7" s="1"/>
  <c r="T2338" i="7" a="1"/>
  <c r="T2338" i="7" s="1"/>
  <c r="K2338" i="7" a="1"/>
  <c r="K2338" i="7" s="1"/>
  <c r="T2326" i="7" a="1"/>
  <c r="T2326" i="7" s="1"/>
  <c r="K2326" i="7" a="1"/>
  <c r="K2326" i="7" s="1"/>
  <c r="T2314" i="7" a="1"/>
  <c r="T2314" i="7" s="1"/>
  <c r="K2314" i="7" a="1"/>
  <c r="K2314" i="7" s="1"/>
  <c r="T2302" i="7" a="1"/>
  <c r="T2302" i="7" s="1"/>
  <c r="K2302" i="7" a="1"/>
  <c r="K2302" i="7" s="1"/>
  <c r="T2290" i="7" a="1"/>
  <c r="T2290" i="7" s="1"/>
  <c r="K2290" i="7" a="1"/>
  <c r="K2290" i="7" s="1"/>
  <c r="T2278" i="7" a="1"/>
  <c r="T2278" i="7" s="1"/>
  <c r="K2278" i="7" a="1"/>
  <c r="K2278" i="7" s="1"/>
  <c r="T2266" i="7" a="1"/>
  <c r="T2266" i="7" s="1"/>
  <c r="K2266" i="7" a="1"/>
  <c r="K2266" i="7" s="1"/>
  <c r="T2242" i="7" a="1"/>
  <c r="T2242" i="7" s="1"/>
  <c r="K2242" i="7" a="1"/>
  <c r="K2242" i="7" s="1"/>
  <c r="T2218" i="7" a="1"/>
  <c r="T2218" i="7" s="1"/>
  <c r="K2218" i="7" a="1"/>
  <c r="K2218" i="7" s="1"/>
  <c r="T2194" i="7" a="1"/>
  <c r="T2194" i="7" s="1"/>
  <c r="K2194" i="7" a="1"/>
  <c r="K2194" i="7" s="1"/>
  <c r="T2158" i="7" a="1"/>
  <c r="T2158" i="7" s="1"/>
  <c r="K2158" i="7" a="1"/>
  <c r="K2158" i="7" s="1"/>
  <c r="T2134" i="7" a="1"/>
  <c r="T2134" i="7" s="1"/>
  <c r="K2134" i="7" a="1"/>
  <c r="T2110" i="7" a="1"/>
  <c r="T2110" i="7" s="1"/>
  <c r="K2110" i="7" a="1"/>
  <c r="K2110" i="7" s="1"/>
  <c r="T2086" i="7" a="1"/>
  <c r="T2086" i="7" s="1"/>
  <c r="K2086" i="7" a="1"/>
  <c r="K2086" i="7" s="1"/>
  <c r="T2050" i="7" a="1"/>
  <c r="T2050" i="7" s="1"/>
  <c r="K2050" i="7" a="1"/>
  <c r="K2050" i="7" s="1"/>
  <c r="T2026" i="7" a="1"/>
  <c r="T2026" i="7" s="1"/>
  <c r="K2026" i="7" a="1"/>
  <c r="K2026" i="7" s="1"/>
  <c r="T2014" i="7" a="1"/>
  <c r="T2014" i="7" s="1"/>
  <c r="K2014" i="7" a="1"/>
  <c r="K2014" i="7" s="1"/>
  <c r="T2002" i="7" a="1"/>
  <c r="T2002" i="7" s="1"/>
  <c r="K2002" i="7" a="1"/>
  <c r="K2002" i="7" s="1"/>
  <c r="T1990" i="7" a="1"/>
  <c r="T1990" i="7" s="1"/>
  <c r="K1990" i="7" a="1"/>
  <c r="K1990" i="7" s="1"/>
  <c r="T1966" i="7" a="1"/>
  <c r="T1966" i="7" s="1"/>
  <c r="K1966" i="7" a="1"/>
  <c r="K1966" i="7" s="1"/>
  <c r="T1954" i="7" a="1"/>
  <c r="T1954" i="7" s="1"/>
  <c r="K1954" i="7" a="1"/>
  <c r="K1954" i="7" s="1"/>
  <c r="T1942" i="7" a="1"/>
  <c r="T1942" i="7" s="1"/>
  <c r="K1942" i="7" a="1"/>
  <c r="K1942" i="7" s="1"/>
  <c r="T1930" i="7" a="1"/>
  <c r="T1930" i="7" s="1"/>
  <c r="K1930" i="7" a="1"/>
  <c r="K1930" i="7" s="1"/>
  <c r="T1918" i="7" a="1"/>
  <c r="T1918" i="7" s="1"/>
  <c r="K1918" i="7" a="1"/>
  <c r="K1918" i="7" s="1"/>
  <c r="T1906" i="7" a="1"/>
  <c r="T1906" i="7" s="1"/>
  <c r="K1906" i="7" a="1"/>
  <c r="K1906" i="7" s="1"/>
  <c r="T1894" i="7" a="1"/>
  <c r="T1894" i="7" s="1"/>
  <c r="K1894" i="7" a="1"/>
  <c r="K1894" i="7" s="1"/>
  <c r="T1882" i="7" a="1"/>
  <c r="T1882" i="7" s="1"/>
  <c r="K1882" i="7" a="1"/>
  <c r="K1882" i="7" s="1"/>
  <c r="T1870" i="7" a="1"/>
  <c r="T1870" i="7" s="1"/>
  <c r="K1870" i="7" a="1"/>
  <c r="K1870" i="7" s="1"/>
  <c r="T1858" i="7" a="1"/>
  <c r="T1858" i="7" s="1"/>
  <c r="K1858" i="7" a="1"/>
  <c r="K1858" i="7" s="1"/>
  <c r="T1846" i="7" a="1"/>
  <c r="T1846" i="7" s="1"/>
  <c r="K1846" i="7" a="1"/>
  <c r="K1846" i="7" s="1"/>
  <c r="T1834" i="7" a="1"/>
  <c r="T1834" i="7" s="1"/>
  <c r="K1834" i="7" a="1"/>
  <c r="K1834" i="7" s="1"/>
  <c r="T1822" i="7" a="1"/>
  <c r="T1822" i="7" s="1"/>
  <c r="K1822" i="7" a="1"/>
  <c r="K1822" i="7" s="1"/>
  <c r="T1810" i="7" a="1"/>
  <c r="T1810" i="7" s="1"/>
  <c r="K1810" i="7" a="1"/>
  <c r="K1810" i="7" s="1"/>
  <c r="T1798" i="7" a="1"/>
  <c r="T1798" i="7" s="1"/>
  <c r="K1798" i="7" a="1"/>
  <c r="K1798" i="7" s="1"/>
  <c r="T1786" i="7" a="1"/>
  <c r="T1786" i="7" s="1"/>
  <c r="K1786" i="7" a="1"/>
  <c r="K1786" i="7" s="1"/>
  <c r="T1774" i="7" a="1"/>
  <c r="T1774" i="7" s="1"/>
  <c r="K1774" i="7" a="1"/>
  <c r="K1774" i="7" s="1"/>
  <c r="T1762" i="7" a="1"/>
  <c r="T1762" i="7" s="1"/>
  <c r="K1762" i="7" a="1"/>
  <c r="K1762" i="7" s="1"/>
  <c r="T1750" i="7" a="1"/>
  <c r="T1750" i="7" s="1"/>
  <c r="K1750" i="7" a="1"/>
  <c r="K1750" i="7" s="1"/>
  <c r="T1738" i="7" a="1"/>
  <c r="T1738" i="7" s="1"/>
  <c r="K1738" i="7" a="1"/>
  <c r="K1738" i="7" s="1"/>
  <c r="T1726" i="7" a="1"/>
  <c r="T1726" i="7" s="1"/>
  <c r="K1726" i="7" a="1"/>
  <c r="K1726" i="7" s="1"/>
  <c r="T1714" i="7" a="1"/>
  <c r="T1714" i="7" s="1"/>
  <c r="K1714" i="7" a="1"/>
  <c r="K1714" i="7" s="1"/>
  <c r="T1702" i="7" a="1"/>
  <c r="T1702" i="7" s="1"/>
  <c r="K1702" i="7" a="1"/>
  <c r="K1702" i="7" s="1"/>
  <c r="T1690" i="7" a="1"/>
  <c r="T1690" i="7" s="1"/>
  <c r="K1690" i="7" a="1"/>
  <c r="K1690" i="7" s="1"/>
  <c r="T1678" i="7" a="1"/>
  <c r="T1678" i="7" s="1"/>
  <c r="K1678" i="7" a="1"/>
  <c r="K1678" i="7" s="1"/>
  <c r="T1666" i="7" a="1"/>
  <c r="T1666" i="7" s="1"/>
  <c r="K1666" i="7" a="1"/>
  <c r="K1666" i="7" s="1"/>
  <c r="T1654" i="7" a="1"/>
  <c r="T1654" i="7" s="1"/>
  <c r="K1654" i="7" a="1"/>
  <c r="K1654" i="7" s="1"/>
  <c r="T1642" i="7" a="1"/>
  <c r="T1642" i="7" s="1"/>
  <c r="K1642" i="7" a="1"/>
  <c r="K1642" i="7" s="1"/>
  <c r="T1630" i="7" a="1"/>
  <c r="T1630" i="7" s="1"/>
  <c r="K1630" i="7" a="1"/>
  <c r="K1630" i="7" s="1"/>
  <c r="T1618" i="7" a="1"/>
  <c r="T1618" i="7" s="1"/>
  <c r="K1618" i="7" a="1"/>
  <c r="K1618" i="7" s="1"/>
  <c r="T1606" i="7" a="1"/>
  <c r="T1606" i="7" s="1"/>
  <c r="K1606" i="7" a="1"/>
  <c r="K1606" i="7" s="1"/>
  <c r="T1594" i="7" a="1"/>
  <c r="T1594" i="7" s="1"/>
  <c r="K1594" i="7" a="1"/>
  <c r="K1594" i="7" s="1"/>
  <c r="T1582" i="7" a="1"/>
  <c r="T1582" i="7" s="1"/>
  <c r="K1582" i="7" a="1"/>
  <c r="K1582" i="7" s="1"/>
  <c r="T1570" i="7" a="1"/>
  <c r="T1570" i="7" s="1"/>
  <c r="K1570" i="7" a="1"/>
  <c r="K1570" i="7" s="1"/>
  <c r="T1558" i="7" a="1"/>
  <c r="T1558" i="7" s="1"/>
  <c r="K1558" i="7" a="1"/>
  <c r="K1558" i="7" s="1"/>
  <c r="T1546" i="7" a="1"/>
  <c r="T1546" i="7" s="1"/>
  <c r="K1546" i="7" a="1"/>
  <c r="K1546" i="7" s="1"/>
  <c r="T1534" i="7" a="1"/>
  <c r="T1534" i="7" s="1"/>
  <c r="K1534" i="7" a="1"/>
  <c r="K1534" i="7" s="1"/>
  <c r="T1522" i="7" a="1"/>
  <c r="T1522" i="7" s="1"/>
  <c r="K1522" i="7" a="1"/>
  <c r="K1522" i="7" s="1"/>
  <c r="T1510" i="7" a="1"/>
  <c r="T1510" i="7" s="1"/>
  <c r="K1510" i="7" a="1"/>
  <c r="K1510" i="7" s="1"/>
  <c r="T1498" i="7" a="1"/>
  <c r="T1498" i="7" s="1"/>
  <c r="K1498" i="7" a="1"/>
  <c r="K1498" i="7" s="1"/>
  <c r="T1486" i="7" a="1"/>
  <c r="T1486" i="7" s="1"/>
  <c r="K1486" i="7" a="1"/>
  <c r="K1486" i="7" s="1"/>
  <c r="T1474" i="7" a="1"/>
  <c r="T1474" i="7" s="1"/>
  <c r="K1474" i="7" a="1"/>
  <c r="K1474" i="7" s="1"/>
  <c r="T1462" i="7" a="1"/>
  <c r="T1462" i="7" s="1"/>
  <c r="K1462" i="7" a="1"/>
  <c r="K1462" i="7" s="1"/>
  <c r="T1450" i="7" a="1"/>
  <c r="T1450" i="7" s="1"/>
  <c r="K1450" i="7" a="1"/>
  <c r="K1450" i="7" s="1"/>
  <c r="T1438" i="7" a="1"/>
  <c r="T1438" i="7" s="1"/>
  <c r="K1438" i="7" a="1"/>
  <c r="K1438" i="7" s="1"/>
  <c r="T1426" i="7" a="1"/>
  <c r="T1426" i="7" s="1"/>
  <c r="K1426" i="7" a="1"/>
  <c r="K1426" i="7" s="1"/>
  <c r="T1414" i="7" a="1"/>
  <c r="T1414" i="7" s="1"/>
  <c r="K1414" i="7" a="1"/>
  <c r="K1414" i="7" s="1"/>
  <c r="T1402" i="7" a="1"/>
  <c r="T1402" i="7" s="1"/>
  <c r="K1402" i="7" a="1"/>
  <c r="K1402" i="7" s="1"/>
  <c r="T1390" i="7" a="1"/>
  <c r="T1390" i="7" s="1"/>
  <c r="K1390" i="7" a="1"/>
  <c r="K1390" i="7" s="1"/>
  <c r="T1378" i="7" a="1"/>
  <c r="T1378" i="7" s="1"/>
  <c r="K1378" i="7" a="1"/>
  <c r="K1378" i="7" s="1"/>
  <c r="T1366" i="7" a="1"/>
  <c r="T1366" i="7" s="1"/>
  <c r="K1366" i="7" a="1"/>
  <c r="K1366" i="7" s="1"/>
  <c r="T1354" i="7" a="1"/>
  <c r="T1354" i="7" s="1"/>
  <c r="K1354" i="7" a="1"/>
  <c r="K1354" i="7" s="1"/>
  <c r="T1342" i="7" a="1"/>
  <c r="T1342" i="7" s="1"/>
  <c r="K1342" i="7" a="1"/>
  <c r="K1342" i="7" s="1"/>
  <c r="T1330" i="7" a="1"/>
  <c r="T1330" i="7" s="1"/>
  <c r="K1330" i="7" a="1"/>
  <c r="K1330" i="7" s="1"/>
  <c r="T1318" i="7" a="1"/>
  <c r="T1318" i="7" s="1"/>
  <c r="K1318" i="7" a="1"/>
  <c r="K1318" i="7" s="1"/>
  <c r="T1306" i="7" a="1"/>
  <c r="T1306" i="7" s="1"/>
  <c r="K1306" i="7" a="1"/>
  <c r="K1306" i="7" s="1"/>
  <c r="T1294" i="7" a="1"/>
  <c r="T1294" i="7" s="1"/>
  <c r="K1294" i="7" a="1"/>
  <c r="K1294" i="7" s="1"/>
  <c r="T1282" i="7" a="1"/>
  <c r="T1282" i="7" s="1"/>
  <c r="K1282" i="7" a="1"/>
  <c r="K1282" i="7" s="1"/>
  <c r="T1270" i="7" a="1"/>
  <c r="T1270" i="7" s="1"/>
  <c r="K1270" i="7" a="1"/>
  <c r="K1270" i="7" s="1"/>
  <c r="T1258" i="7" a="1"/>
  <c r="T1258" i="7" s="1"/>
  <c r="K1258" i="7" a="1"/>
  <c r="K1258" i="7" s="1"/>
  <c r="T1246" i="7" a="1"/>
  <c r="T1246" i="7" s="1"/>
  <c r="K1246" i="7" a="1"/>
  <c r="K1246" i="7" s="1"/>
  <c r="T1234" i="7" a="1"/>
  <c r="T1234" i="7" s="1"/>
  <c r="K1234" i="7" a="1"/>
  <c r="K1234" i="7" s="1"/>
  <c r="T1222" i="7" a="1"/>
  <c r="T1222" i="7" s="1"/>
  <c r="K1222" i="7" a="1"/>
  <c r="K1222" i="7" s="1"/>
  <c r="T1210" i="7" a="1"/>
  <c r="T1210" i="7" s="1"/>
  <c r="K1210" i="7" a="1"/>
  <c r="K1210" i="7" s="1"/>
  <c r="T1198" i="7" a="1"/>
  <c r="T1198" i="7" s="1"/>
  <c r="K1198" i="7" a="1"/>
  <c r="K1198" i="7" s="1"/>
  <c r="T1186" i="7" a="1"/>
  <c r="T1186" i="7" s="1"/>
  <c r="K1186" i="7" a="1"/>
  <c r="K1186" i="7" s="1"/>
  <c r="T1174" i="7" a="1"/>
  <c r="T1174" i="7" s="1"/>
  <c r="K1174" i="7" a="1"/>
  <c r="K1174" i="7" s="1"/>
  <c r="T1162" i="7" a="1"/>
  <c r="T1162" i="7" s="1"/>
  <c r="K1162" i="7" a="1"/>
  <c r="K1162" i="7" s="1"/>
  <c r="T1150" i="7" a="1"/>
  <c r="T1150" i="7" s="1"/>
  <c r="K1150" i="7" a="1"/>
  <c r="K1150" i="7" s="1"/>
  <c r="T1138" i="7" a="1"/>
  <c r="T1138" i="7" s="1"/>
  <c r="K1138" i="7" a="1"/>
  <c r="K1138" i="7" s="1"/>
  <c r="T1126" i="7" a="1"/>
  <c r="T1126" i="7" s="1"/>
  <c r="K1126" i="7" a="1"/>
  <c r="K1126" i="7" s="1"/>
  <c r="T1114" i="7" a="1"/>
  <c r="T1114" i="7" s="1"/>
  <c r="K1114" i="7" a="1"/>
  <c r="K1114" i="7" s="1"/>
  <c r="T1102" i="7" a="1"/>
  <c r="T1102" i="7" s="1"/>
  <c r="K1102" i="7" a="1"/>
  <c r="K1102" i="7" s="1"/>
  <c r="T1090" i="7" a="1"/>
  <c r="T1090" i="7" s="1"/>
  <c r="K1090" i="7" a="1"/>
  <c r="K1090" i="7" s="1"/>
  <c r="T1078" i="7" a="1"/>
  <c r="T1078" i="7" s="1"/>
  <c r="K1078" i="7" a="1"/>
  <c r="K1078" i="7" s="1"/>
  <c r="T1066" i="7" a="1"/>
  <c r="T1066" i="7" s="1"/>
  <c r="K1066" i="7" a="1"/>
  <c r="K1066" i="7" s="1"/>
  <c r="T1054" i="7" a="1"/>
  <c r="T1054" i="7" s="1"/>
  <c r="K1054" i="7" a="1"/>
  <c r="K1054" i="7" s="1"/>
  <c r="T1042" i="7" a="1"/>
  <c r="T1042" i="7" s="1"/>
  <c r="K1042" i="7" a="1"/>
  <c r="K1042" i="7" s="1"/>
  <c r="T1030" i="7" a="1"/>
  <c r="T1030" i="7" s="1"/>
  <c r="K1030" i="7" a="1"/>
  <c r="K1030" i="7" s="1"/>
  <c r="T1018" i="7" a="1"/>
  <c r="T1018" i="7" s="1"/>
  <c r="K1018" i="7" a="1"/>
  <c r="K1018" i="7" s="1"/>
  <c r="T1006" i="7" a="1"/>
  <c r="T1006" i="7" s="1"/>
  <c r="K1006" i="7" a="1"/>
  <c r="K1006" i="7" s="1"/>
  <c r="T994" i="7" a="1"/>
  <c r="T994" i="7" s="1"/>
  <c r="K994" i="7" a="1"/>
  <c r="K994" i="7" s="1"/>
  <c r="T982" i="7" a="1"/>
  <c r="T982" i="7" s="1"/>
  <c r="K982" i="7" a="1"/>
  <c r="K982" i="7" s="1"/>
  <c r="T970" i="7" a="1"/>
  <c r="T970" i="7" s="1"/>
  <c r="K970" i="7" a="1"/>
  <c r="T958" i="7" a="1"/>
  <c r="T958" i="7" s="1"/>
  <c r="K958" i="7" a="1"/>
  <c r="K958" i="7" s="1"/>
  <c r="T946" i="7" a="1"/>
  <c r="T946" i="7" s="1"/>
  <c r="K946" i="7" a="1"/>
  <c r="K946" i="7" s="1"/>
  <c r="T934" i="7" a="1"/>
  <c r="T934" i="7" s="1"/>
  <c r="K934" i="7" a="1"/>
  <c r="K934" i="7" s="1"/>
  <c r="T922" i="7" a="1"/>
  <c r="T922" i="7" s="1"/>
  <c r="K922" i="7" a="1"/>
  <c r="K922" i="7" s="1"/>
  <c r="T910" i="7" a="1"/>
  <c r="T910" i="7" s="1"/>
  <c r="K910" i="7" a="1"/>
  <c r="K910" i="7" s="1"/>
  <c r="T898" i="7" a="1"/>
  <c r="T898" i="7" s="1"/>
  <c r="K898" i="7" a="1"/>
  <c r="K898" i="7" s="1"/>
  <c r="T886" i="7" a="1"/>
  <c r="T886" i="7" s="1"/>
  <c r="K886" i="7" a="1"/>
  <c r="K886" i="7" s="1"/>
  <c r="T874" i="7" a="1"/>
  <c r="T874" i="7" s="1"/>
  <c r="K874" i="7" a="1"/>
  <c r="K874" i="7" s="1"/>
  <c r="T862" i="7" a="1"/>
  <c r="T862" i="7" s="1"/>
  <c r="K862" i="7" a="1"/>
  <c r="K862" i="7" s="1"/>
  <c r="T850" i="7" a="1"/>
  <c r="T850" i="7" s="1"/>
  <c r="K850" i="7" a="1"/>
  <c r="K850" i="7" s="1"/>
  <c r="T838" i="7" a="1"/>
  <c r="T838" i="7" s="1"/>
  <c r="K838" i="7" a="1"/>
  <c r="K838" i="7" s="1"/>
  <c r="T826" i="7" a="1"/>
  <c r="T826" i="7" s="1"/>
  <c r="K826" i="7" a="1"/>
  <c r="K826" i="7" s="1"/>
  <c r="T814" i="7" a="1"/>
  <c r="T814" i="7" s="1"/>
  <c r="K814" i="7" a="1"/>
  <c r="K814" i="7" s="1"/>
  <c r="T802" i="7" a="1"/>
  <c r="T802" i="7" s="1"/>
  <c r="K802" i="7" a="1"/>
  <c r="K802" i="7" s="1"/>
  <c r="T790" i="7" a="1"/>
  <c r="T790" i="7" s="1"/>
  <c r="K790" i="7" a="1"/>
  <c r="K790" i="7" s="1"/>
  <c r="T778" i="7" a="1"/>
  <c r="T778" i="7" s="1"/>
  <c r="K778" i="7" a="1"/>
  <c r="K778" i="7" s="1"/>
  <c r="T766" i="7" a="1"/>
  <c r="T766" i="7" s="1"/>
  <c r="K766" i="7" a="1"/>
  <c r="K766" i="7" s="1"/>
  <c r="T754" i="7" a="1"/>
  <c r="T754" i="7" s="1"/>
  <c r="K754" i="7" a="1"/>
  <c r="K754" i="7" s="1"/>
  <c r="T742" i="7" a="1"/>
  <c r="T742" i="7" s="1"/>
  <c r="K742" i="7" a="1"/>
  <c r="K742" i="7" s="1"/>
  <c r="T730" i="7" a="1"/>
  <c r="T730" i="7" s="1"/>
  <c r="K730" i="7" a="1"/>
  <c r="K730" i="7" s="1"/>
  <c r="T718" i="7" a="1"/>
  <c r="T718" i="7" s="1"/>
  <c r="K718" i="7" a="1"/>
  <c r="K718" i="7" s="1"/>
  <c r="T706" i="7" a="1"/>
  <c r="T706" i="7" s="1"/>
  <c r="K706" i="7" a="1"/>
  <c r="K706" i="7" s="1"/>
  <c r="T694" i="7" a="1"/>
  <c r="T694" i="7" s="1"/>
  <c r="K694" i="7" a="1"/>
  <c r="K694" i="7" s="1"/>
  <c r="T682" i="7" a="1"/>
  <c r="T682" i="7" s="1"/>
  <c r="K682" i="7" a="1"/>
  <c r="K682" i="7" s="1"/>
  <c r="T670" i="7" a="1"/>
  <c r="T670" i="7" s="1"/>
  <c r="K670" i="7" a="1"/>
  <c r="K670" i="7" s="1"/>
  <c r="T658" i="7" a="1"/>
  <c r="T658" i="7" s="1"/>
  <c r="K658" i="7" a="1"/>
  <c r="K658" i="7" s="1"/>
  <c r="T646" i="7" a="1"/>
  <c r="T646" i="7" s="1"/>
  <c r="K646" i="7" a="1"/>
  <c r="K646" i="7" s="1"/>
  <c r="T634" i="7" a="1"/>
  <c r="T634" i="7" s="1"/>
  <c r="K634" i="7" a="1"/>
  <c r="K634" i="7" s="1"/>
  <c r="T622" i="7" a="1"/>
  <c r="T622" i="7" s="1"/>
  <c r="K622" i="7" a="1"/>
  <c r="K622" i="7" s="1"/>
  <c r="T610" i="7" a="1"/>
  <c r="T610" i="7" s="1"/>
  <c r="K610" i="7" a="1"/>
  <c r="K610" i="7" s="1"/>
  <c r="T598" i="7" a="1"/>
  <c r="T598" i="7" s="1"/>
  <c r="K598" i="7" a="1"/>
  <c r="K598" i="7" s="1"/>
  <c r="T586" i="7" a="1"/>
  <c r="T586" i="7" s="1"/>
  <c r="K586" i="7" a="1"/>
  <c r="K586" i="7" s="1"/>
  <c r="T574" i="7" a="1"/>
  <c r="T574" i="7" s="1"/>
  <c r="K574" i="7" a="1"/>
  <c r="K574" i="7" s="1"/>
  <c r="T562" i="7" a="1"/>
  <c r="T562" i="7" s="1"/>
  <c r="K562" i="7" a="1"/>
  <c r="K562" i="7" s="1"/>
  <c r="T550" i="7" a="1"/>
  <c r="T550" i="7" s="1"/>
  <c r="K550" i="7" a="1"/>
  <c r="K550" i="7" s="1"/>
  <c r="T538" i="7" a="1"/>
  <c r="T538" i="7" s="1"/>
  <c r="K538" i="7" a="1"/>
  <c r="K538" i="7" s="1"/>
  <c r="T526" i="7" a="1"/>
  <c r="T526" i="7" s="1"/>
  <c r="K526" i="7" a="1"/>
  <c r="K526" i="7" s="1"/>
  <c r="T514" i="7" a="1"/>
  <c r="T514" i="7" s="1"/>
  <c r="K514" i="7" a="1"/>
  <c r="K514" i="7" s="1"/>
  <c r="T502" i="7" a="1"/>
  <c r="T502" i="7" s="1"/>
  <c r="K502" i="7" a="1"/>
  <c r="K502" i="7" s="1"/>
  <c r="T490" i="7" a="1"/>
  <c r="T490" i="7" s="1"/>
  <c r="K490" i="7" a="1"/>
  <c r="K490" i="7" s="1"/>
  <c r="T478" i="7" a="1"/>
  <c r="T478" i="7" s="1"/>
  <c r="K478" i="7" a="1"/>
  <c r="K478" i="7" s="1"/>
  <c r="T466" i="7" a="1"/>
  <c r="T466" i="7" s="1"/>
  <c r="K466" i="7" a="1"/>
  <c r="K466" i="7" s="1"/>
  <c r="T454" i="7" a="1"/>
  <c r="T454" i="7" s="1"/>
  <c r="K454" i="7" a="1"/>
  <c r="K454" i="7" s="1"/>
  <c r="T442" i="7" a="1"/>
  <c r="T442" i="7" s="1"/>
  <c r="K442" i="7" a="1"/>
  <c r="K442" i="7" s="1"/>
  <c r="T430" i="7" a="1"/>
  <c r="T430" i="7" s="1"/>
  <c r="K430" i="7" a="1"/>
  <c r="K430" i="7" s="1"/>
  <c r="T418" i="7" a="1"/>
  <c r="T418" i="7" s="1"/>
  <c r="K418" i="7" a="1"/>
  <c r="K418" i="7" s="1"/>
  <c r="T406" i="7" a="1"/>
  <c r="T406" i="7" s="1"/>
  <c r="K406" i="7" a="1"/>
  <c r="K406" i="7" s="1"/>
  <c r="T394" i="7" a="1"/>
  <c r="T394" i="7" s="1"/>
  <c r="K394" i="7" a="1"/>
  <c r="K394" i="7" s="1"/>
  <c r="T382" i="7" a="1"/>
  <c r="T382" i="7" s="1"/>
  <c r="K382" i="7" a="1"/>
  <c r="K382" i="7" s="1"/>
  <c r="T370" i="7" a="1"/>
  <c r="T370" i="7" s="1"/>
  <c r="K370" i="7" a="1"/>
  <c r="K370" i="7" s="1"/>
  <c r="T358" i="7" a="1"/>
  <c r="T358" i="7" s="1"/>
  <c r="K358" i="7" a="1"/>
  <c r="K358" i="7" s="1"/>
  <c r="T346" i="7" a="1"/>
  <c r="T346" i="7" s="1"/>
  <c r="K346" i="7" a="1"/>
  <c r="K346" i="7" s="1"/>
  <c r="T334" i="7" a="1"/>
  <c r="T334" i="7" s="1"/>
  <c r="K334" i="7" a="1"/>
  <c r="K334" i="7" s="1"/>
  <c r="T322" i="7" a="1"/>
  <c r="T322" i="7" s="1"/>
  <c r="K322" i="7" a="1"/>
  <c r="K322" i="7" s="1"/>
  <c r="T310" i="7" a="1"/>
  <c r="T310" i="7" s="1"/>
  <c r="K310" i="7" a="1"/>
  <c r="K310" i="7" s="1"/>
  <c r="T298" i="7" a="1"/>
  <c r="T298" i="7" s="1"/>
  <c r="K298" i="7" a="1"/>
  <c r="K298" i="7" s="1"/>
  <c r="T286" i="7" a="1"/>
  <c r="T286" i="7" s="1"/>
  <c r="K286" i="7" a="1"/>
  <c r="K286" i="7" s="1"/>
  <c r="T274" i="7" a="1"/>
  <c r="T274" i="7" s="1"/>
  <c r="K274" i="7" a="1"/>
  <c r="K274" i="7" s="1"/>
  <c r="T262" i="7" a="1"/>
  <c r="T262" i="7" s="1"/>
  <c r="K262" i="7" a="1"/>
  <c r="K262" i="7" s="1"/>
  <c r="T250" i="7" a="1"/>
  <c r="T250" i="7" s="1"/>
  <c r="K250" i="7" a="1"/>
  <c r="K250" i="7" s="1"/>
  <c r="T238" i="7" a="1"/>
  <c r="T238" i="7" s="1"/>
  <c r="K238" i="7" a="1"/>
  <c r="K238" i="7" s="1"/>
  <c r="T226" i="7" a="1"/>
  <c r="T226" i="7" s="1"/>
  <c r="K226" i="7" a="1"/>
  <c r="K226" i="7" s="1"/>
  <c r="T214" i="7" a="1"/>
  <c r="T214" i="7" s="1"/>
  <c r="K214" i="7" a="1"/>
  <c r="K214" i="7" s="1"/>
  <c r="T202" i="7" a="1"/>
  <c r="T202" i="7" s="1"/>
  <c r="K202" i="7" a="1"/>
  <c r="K202" i="7" s="1"/>
  <c r="T190" i="7" a="1"/>
  <c r="T190" i="7" s="1"/>
  <c r="K190" i="7" a="1"/>
  <c r="K190" i="7" s="1"/>
  <c r="T178" i="7" a="1"/>
  <c r="T178" i="7" s="1"/>
  <c r="K178" i="7" a="1"/>
  <c r="K178" i="7" s="1"/>
  <c r="T166" i="7" a="1"/>
  <c r="T166" i="7" s="1"/>
  <c r="K166" i="7" a="1"/>
  <c r="K166" i="7" s="1"/>
  <c r="T154" i="7" a="1"/>
  <c r="T154" i="7" s="1"/>
  <c r="K154" i="7" a="1"/>
  <c r="K154" i="7" s="1"/>
  <c r="T142" i="7" a="1"/>
  <c r="T142" i="7" s="1"/>
  <c r="K142" i="7" a="1"/>
  <c r="K142" i="7" s="1"/>
  <c r="T130" i="7" a="1"/>
  <c r="T130" i="7" s="1"/>
  <c r="K130" i="7" a="1"/>
  <c r="K130" i="7" s="1"/>
  <c r="T118" i="7" a="1"/>
  <c r="T118" i="7" s="1"/>
  <c r="K118" i="7" a="1"/>
  <c r="K118" i="7" s="1"/>
  <c r="T106" i="7" a="1"/>
  <c r="T106" i="7" s="1"/>
  <c r="K106" i="7" a="1"/>
  <c r="K106" i="7" s="1"/>
  <c r="T94" i="7" a="1"/>
  <c r="T94" i="7" s="1"/>
  <c r="K94" i="7" a="1"/>
  <c r="K94" i="7" s="1"/>
  <c r="T82" i="7" a="1"/>
  <c r="T82" i="7" s="1"/>
  <c r="K82" i="7" a="1"/>
  <c r="K82" i="7" s="1"/>
  <c r="T70" i="7" a="1"/>
  <c r="T70" i="7" s="1"/>
  <c r="K70" i="7" a="1"/>
  <c r="K70" i="7" s="1"/>
  <c r="T58" i="7" a="1"/>
  <c r="T58" i="7" s="1"/>
  <c r="K58" i="7" a="1"/>
  <c r="K58" i="7" s="1"/>
  <c r="T46" i="7" a="1"/>
  <c r="T46" i="7" s="1"/>
  <c r="K46" i="7" a="1"/>
  <c r="K46" i="7" s="1"/>
  <c r="T34" i="7" a="1"/>
  <c r="T34" i="7" s="1"/>
  <c r="K34" i="7" a="1"/>
  <c r="K34" i="7" s="1"/>
  <c r="T22" i="7" a="1"/>
  <c r="T22" i="7" s="1"/>
  <c r="K22" i="7" a="1"/>
  <c r="K22" i="7" s="1"/>
  <c r="T10" i="7" a="1"/>
  <c r="T10" i="7" s="1"/>
  <c r="K10" i="7" a="1"/>
  <c r="K10" i="7" s="1"/>
  <c r="T2672" i="7" a="1"/>
  <c r="T2672" i="7" s="1"/>
  <c r="K2672" i="7" a="1"/>
  <c r="K2672" i="7" s="1"/>
  <c r="T2648" i="7" a="1"/>
  <c r="T2648" i="7" s="1"/>
  <c r="K2648" i="7" a="1"/>
  <c r="K2648" i="7" s="1"/>
  <c r="T2624" i="7" a="1"/>
  <c r="T2624" i="7" s="1"/>
  <c r="K2624" i="7" a="1"/>
  <c r="K2624" i="7" s="1"/>
  <c r="T2612" i="7" a="1"/>
  <c r="T2612" i="7" s="1"/>
  <c r="K2612" i="7" a="1"/>
  <c r="K2612" i="7" s="1"/>
  <c r="T2576" i="7" a="1"/>
  <c r="T2576" i="7" s="1"/>
  <c r="K2576" i="7" a="1"/>
  <c r="K2576" i="7" s="1"/>
  <c r="T2552" i="7" a="1"/>
  <c r="T2552" i="7" s="1"/>
  <c r="K2552" i="7" a="1"/>
  <c r="K2552" i="7" s="1"/>
  <c r="T2528" i="7" a="1"/>
  <c r="T2528" i="7" s="1"/>
  <c r="K2528" i="7" a="1"/>
  <c r="K2528" i="7" s="1"/>
  <c r="T2516" i="7" a="1"/>
  <c r="T2516" i="7" s="1"/>
  <c r="K2516" i="7" a="1"/>
  <c r="T2492" i="7" a="1"/>
  <c r="T2492" i="7" s="1"/>
  <c r="K2492" i="7" a="1"/>
  <c r="K2492" i="7" s="1"/>
  <c r="T2468" i="7" a="1"/>
  <c r="T2468" i="7" s="1"/>
  <c r="K2468" i="7" a="1"/>
  <c r="K2468" i="7" s="1"/>
  <c r="T2444" i="7" a="1"/>
  <c r="T2444" i="7" s="1"/>
  <c r="K2444" i="7" a="1"/>
  <c r="K2444" i="7" s="1"/>
  <c r="T2420" i="7" a="1"/>
  <c r="T2420" i="7" s="1"/>
  <c r="K2420" i="7" a="1"/>
  <c r="K2420" i="7" s="1"/>
  <c r="T2396" i="7" a="1"/>
  <c r="T2396" i="7" s="1"/>
  <c r="K2396" i="7" a="1"/>
  <c r="K2396" i="7" s="1"/>
  <c r="T2372" i="7" a="1"/>
  <c r="T2372" i="7" s="1"/>
  <c r="K2372" i="7" a="1"/>
  <c r="K2372" i="7" s="1"/>
  <c r="T2348" i="7" a="1"/>
  <c r="T2348" i="7" s="1"/>
  <c r="K2348" i="7" a="1"/>
  <c r="K2348" i="7" s="1"/>
  <c r="T2324" i="7" a="1"/>
  <c r="T2324" i="7" s="1"/>
  <c r="K2324" i="7" a="1"/>
  <c r="K2324" i="7" s="1"/>
  <c r="T2312" i="7" a="1"/>
  <c r="T2312" i="7" s="1"/>
  <c r="K2312" i="7" a="1"/>
  <c r="K2312" i="7" s="1"/>
  <c r="T2288" i="7" a="1"/>
  <c r="T2288" i="7" s="1"/>
  <c r="K2288" i="7" a="1"/>
  <c r="K2288" i="7" s="1"/>
  <c r="T2264" i="7" a="1"/>
  <c r="T2264" i="7" s="1"/>
  <c r="K2264" i="7" a="1"/>
  <c r="K2264" i="7" s="1"/>
  <c r="T2240" i="7" a="1"/>
  <c r="T2240" i="7" s="1"/>
  <c r="K2240" i="7" a="1"/>
  <c r="K2240" i="7" s="1"/>
  <c r="T2228" i="7" a="1"/>
  <c r="T2228" i="7" s="1"/>
  <c r="K2228" i="7" a="1"/>
  <c r="K2228" i="7" s="1"/>
  <c r="T2204" i="7" a="1"/>
  <c r="T2204" i="7" s="1"/>
  <c r="K2204" i="7" a="1"/>
  <c r="K2204" i="7" s="1"/>
  <c r="T2192" i="7" a="1"/>
  <c r="T2192" i="7" s="1"/>
  <c r="K2192" i="7" a="1"/>
  <c r="K2192" i="7" s="1"/>
  <c r="T2168" i="7" a="1"/>
  <c r="T2168" i="7" s="1"/>
  <c r="K2168" i="7" a="1"/>
  <c r="K2168" i="7" s="1"/>
  <c r="T2156" i="7" a="1"/>
  <c r="T2156" i="7" s="1"/>
  <c r="K2156" i="7" a="1"/>
  <c r="K2156" i="7" s="1"/>
  <c r="T2144" i="7" a="1"/>
  <c r="T2144" i="7" s="1"/>
  <c r="K2144" i="7" a="1"/>
  <c r="K2144" i="7" s="1"/>
  <c r="T2132" i="7" a="1"/>
  <c r="T2132" i="7" s="1"/>
  <c r="K2132" i="7" a="1"/>
  <c r="T2120" i="7" a="1"/>
  <c r="T2120" i="7" s="1"/>
  <c r="K2120" i="7" a="1"/>
  <c r="K2120" i="7" s="1"/>
  <c r="T2108" i="7" a="1"/>
  <c r="T2108" i="7" s="1"/>
  <c r="K2108" i="7" a="1"/>
  <c r="K2108" i="7" s="1"/>
  <c r="T2096" i="7" a="1"/>
  <c r="T2096" i="7" s="1"/>
  <c r="K2096" i="7" a="1"/>
  <c r="K2096" i="7" s="1"/>
  <c r="T2084" i="7" a="1"/>
  <c r="T2084" i="7" s="1"/>
  <c r="K2084" i="7" a="1"/>
  <c r="K2084" i="7" s="1"/>
  <c r="T2072" i="7" a="1"/>
  <c r="T2072" i="7" s="1"/>
  <c r="K2072" i="7" a="1"/>
  <c r="K2072" i="7" s="1"/>
  <c r="T2060" i="7" a="1"/>
  <c r="T2060" i="7" s="1"/>
  <c r="K2060" i="7" a="1"/>
  <c r="K2060" i="7" s="1"/>
  <c r="T2036" i="7" a="1"/>
  <c r="T2036" i="7" s="1"/>
  <c r="K2036" i="7" a="1"/>
  <c r="K2036" i="7" s="1"/>
  <c r="T2024" i="7" a="1"/>
  <c r="T2024" i="7" s="1"/>
  <c r="K2024" i="7" a="1"/>
  <c r="K2024" i="7" s="1"/>
  <c r="T2012" i="7" a="1"/>
  <c r="T2012" i="7" s="1"/>
  <c r="K2012" i="7" a="1"/>
  <c r="K2012" i="7" s="1"/>
  <c r="T2000" i="7" a="1"/>
  <c r="T2000" i="7" s="1"/>
  <c r="K2000" i="7" a="1"/>
  <c r="K2000" i="7" s="1"/>
  <c r="T1988" i="7" a="1"/>
  <c r="T1988" i="7" s="1"/>
  <c r="K1988" i="7" a="1"/>
  <c r="K1988" i="7" s="1"/>
  <c r="T1976" i="7" a="1"/>
  <c r="T1976" i="7" s="1"/>
  <c r="K1976" i="7" a="1"/>
  <c r="K1976" i="7" s="1"/>
  <c r="T1964" i="7" a="1"/>
  <c r="T1964" i="7" s="1"/>
  <c r="K1964" i="7" a="1"/>
  <c r="K1964" i="7" s="1"/>
  <c r="T1952" i="7" a="1"/>
  <c r="T1952" i="7" s="1"/>
  <c r="K1952" i="7" a="1"/>
  <c r="K1952" i="7" s="1"/>
  <c r="T1940" i="7" a="1"/>
  <c r="T1940" i="7" s="1"/>
  <c r="K1940" i="7" a="1"/>
  <c r="K1940" i="7" s="1"/>
  <c r="T1928" i="7" a="1"/>
  <c r="T1928" i="7" s="1"/>
  <c r="K1928" i="7" a="1"/>
  <c r="K1928" i="7" s="1"/>
  <c r="T1916" i="7" a="1"/>
  <c r="T1916" i="7" s="1"/>
  <c r="K1916" i="7" a="1"/>
  <c r="K1916" i="7" s="1"/>
  <c r="T1904" i="7" a="1"/>
  <c r="T1904" i="7" s="1"/>
  <c r="K1904" i="7" a="1"/>
  <c r="K1904" i="7" s="1"/>
  <c r="T1892" i="7" a="1"/>
  <c r="T1892" i="7" s="1"/>
  <c r="K1892" i="7" a="1"/>
  <c r="K1892" i="7" s="1"/>
  <c r="T1880" i="7" a="1"/>
  <c r="T1880" i="7" s="1"/>
  <c r="K1880" i="7" a="1"/>
  <c r="K1880" i="7" s="1"/>
  <c r="T1868" i="7" a="1"/>
  <c r="T1868" i="7" s="1"/>
  <c r="K1868" i="7" a="1"/>
  <c r="K1868" i="7" s="1"/>
  <c r="T1844" i="7" a="1"/>
  <c r="T1844" i="7" s="1"/>
  <c r="K1844" i="7" a="1"/>
  <c r="K1844" i="7" s="1"/>
  <c r="T1832" i="7" a="1"/>
  <c r="T1832" i="7" s="1"/>
  <c r="K1832" i="7" a="1"/>
  <c r="K1832" i="7" s="1"/>
  <c r="T1820" i="7" a="1"/>
  <c r="T1820" i="7" s="1"/>
  <c r="K1820" i="7" a="1"/>
  <c r="K1820" i="7" s="1"/>
  <c r="T1796" i="7" a="1"/>
  <c r="T1796" i="7" s="1"/>
  <c r="K1796" i="7" a="1"/>
  <c r="T1784" i="7" a="1"/>
  <c r="T1784" i="7" s="1"/>
  <c r="K1784" i="7" a="1"/>
  <c r="K1784" i="7" s="1"/>
  <c r="T1772" i="7" a="1"/>
  <c r="T1772" i="7" s="1"/>
  <c r="K1772" i="7" a="1"/>
  <c r="K1772" i="7" s="1"/>
  <c r="T1760" i="7" a="1"/>
  <c r="T1760" i="7" s="1"/>
  <c r="K1760" i="7" a="1"/>
  <c r="K1760" i="7" s="1"/>
  <c r="T1748" i="7" a="1"/>
  <c r="T1748" i="7" s="1"/>
  <c r="K1748" i="7" a="1"/>
  <c r="K1748" i="7" s="1"/>
  <c r="T1736" i="7" a="1"/>
  <c r="T1736" i="7" s="1"/>
  <c r="K1736" i="7" a="1"/>
  <c r="K1736" i="7" s="1"/>
  <c r="T1724" i="7" a="1"/>
  <c r="T1724" i="7" s="1"/>
  <c r="K1724" i="7" a="1"/>
  <c r="T1712" i="7" a="1"/>
  <c r="T1712" i="7" s="1"/>
  <c r="K1712" i="7" a="1"/>
  <c r="K1712" i="7" s="1"/>
  <c r="T1700" i="7" a="1"/>
  <c r="T1700" i="7" s="1"/>
  <c r="K1700" i="7" a="1"/>
  <c r="K1700" i="7" s="1"/>
  <c r="T1688" i="7" a="1"/>
  <c r="T1688" i="7" s="1"/>
  <c r="K1688" i="7" a="1"/>
  <c r="K1688" i="7" s="1"/>
  <c r="T1676" i="7" a="1"/>
  <c r="T1676" i="7" s="1"/>
  <c r="K1676" i="7" a="1"/>
  <c r="K1676" i="7" s="1"/>
  <c r="T1664" i="7" a="1"/>
  <c r="T1664" i="7" s="1"/>
  <c r="K1664" i="7" a="1"/>
  <c r="K1664" i="7" s="1"/>
  <c r="T1652" i="7" a="1"/>
  <c r="T1652" i="7" s="1"/>
  <c r="K1652" i="7" a="1"/>
  <c r="K1652" i="7" s="1"/>
  <c r="T1640" i="7" a="1"/>
  <c r="T1640" i="7" s="1"/>
  <c r="K1640" i="7" a="1"/>
  <c r="K1640" i="7" s="1"/>
  <c r="T1628" i="7" a="1"/>
  <c r="T1628" i="7" s="1"/>
  <c r="K1628" i="7" a="1"/>
  <c r="K1628" i="7" s="1"/>
  <c r="T1616" i="7" a="1"/>
  <c r="T1616" i="7" s="1"/>
  <c r="K1616" i="7" a="1"/>
  <c r="K1616" i="7" s="1"/>
  <c r="T1604" i="7" a="1"/>
  <c r="T1604" i="7" s="1"/>
  <c r="K1604" i="7" a="1"/>
  <c r="K1604" i="7" s="1"/>
  <c r="T1592" i="7" a="1"/>
  <c r="T1592" i="7" s="1"/>
  <c r="K1592" i="7" a="1"/>
  <c r="K1592" i="7" s="1"/>
  <c r="T1580" i="7" a="1"/>
  <c r="T1580" i="7" s="1"/>
  <c r="K1580" i="7" a="1"/>
  <c r="K1580" i="7" s="1"/>
  <c r="T1568" i="7" a="1"/>
  <c r="T1568" i="7" s="1"/>
  <c r="K1568" i="7" a="1"/>
  <c r="K1568" i="7" s="1"/>
  <c r="T1556" i="7" a="1"/>
  <c r="T1556" i="7" s="1"/>
  <c r="K1556" i="7" a="1"/>
  <c r="K1556" i="7" s="1"/>
  <c r="T1544" i="7" a="1"/>
  <c r="T1544" i="7" s="1"/>
  <c r="K1544" i="7" a="1"/>
  <c r="K1544" i="7" s="1"/>
  <c r="T1532" i="7" a="1"/>
  <c r="T1532" i="7" s="1"/>
  <c r="K1532" i="7" a="1"/>
  <c r="K1532" i="7" s="1"/>
  <c r="T1520" i="7" a="1"/>
  <c r="T1520" i="7" s="1"/>
  <c r="K1520" i="7" a="1"/>
  <c r="K1520" i="7" s="1"/>
  <c r="T1508" i="7" a="1"/>
  <c r="T1508" i="7" s="1"/>
  <c r="K1508" i="7" a="1"/>
  <c r="K1508" i="7" s="1"/>
  <c r="T1496" i="7" a="1"/>
  <c r="T1496" i="7" s="1"/>
  <c r="K1496" i="7" a="1"/>
  <c r="K1496" i="7" s="1"/>
  <c r="T1484" i="7" a="1"/>
  <c r="T1484" i="7" s="1"/>
  <c r="K1484" i="7" a="1"/>
  <c r="K1484" i="7" s="1"/>
  <c r="T1472" i="7" a="1"/>
  <c r="T1472" i="7" s="1"/>
  <c r="K1472" i="7" a="1"/>
  <c r="K1472" i="7" s="1"/>
  <c r="T1460" i="7" a="1"/>
  <c r="T1460" i="7" s="1"/>
  <c r="K1460" i="7" a="1"/>
  <c r="K1460" i="7" s="1"/>
  <c r="T1448" i="7" a="1"/>
  <c r="T1448" i="7" s="1"/>
  <c r="K1448" i="7" a="1"/>
  <c r="K1448" i="7" s="1"/>
  <c r="T1424" i="7" a="1"/>
  <c r="T1424" i="7" s="1"/>
  <c r="K1424" i="7" a="1"/>
  <c r="K1424" i="7" s="1"/>
  <c r="T1412" i="7" a="1"/>
  <c r="T1412" i="7" s="1"/>
  <c r="K1412" i="7" a="1"/>
  <c r="K1412" i="7" s="1"/>
  <c r="T1400" i="7" a="1"/>
  <c r="T1400" i="7" s="1"/>
  <c r="K1400" i="7" a="1"/>
  <c r="K1400" i="7" s="1"/>
  <c r="T1376" i="7" a="1"/>
  <c r="T1376" i="7" s="1"/>
  <c r="K1376" i="7" a="1"/>
  <c r="K1376" i="7" s="1"/>
  <c r="T1364" i="7" a="1"/>
  <c r="T1364" i="7" s="1"/>
  <c r="K1364" i="7" a="1"/>
  <c r="K1364" i="7" s="1"/>
  <c r="T1352" i="7" a="1"/>
  <c r="T1352" i="7" s="1"/>
  <c r="K1352" i="7" a="1"/>
  <c r="K1352" i="7" s="1"/>
  <c r="T1328" i="7" a="1"/>
  <c r="T1328" i="7" s="1"/>
  <c r="K1328" i="7" a="1"/>
  <c r="K1328" i="7" s="1"/>
  <c r="T1316" i="7" a="1"/>
  <c r="T1316" i="7" s="1"/>
  <c r="K1316" i="7" a="1"/>
  <c r="K1316" i="7" s="1"/>
  <c r="T1304" i="7" a="1"/>
  <c r="T1304" i="7" s="1"/>
  <c r="K1304" i="7" a="1"/>
  <c r="K1304" i="7" s="1"/>
  <c r="T1280" i="7" a="1"/>
  <c r="T1280" i="7" s="1"/>
  <c r="K1280" i="7" a="1"/>
  <c r="K1280" i="7" s="1"/>
  <c r="T1268" i="7" a="1"/>
  <c r="T1268" i="7" s="1"/>
  <c r="K1268" i="7" a="1"/>
  <c r="K1268" i="7" s="1"/>
  <c r="T1256" i="7" a="1"/>
  <c r="T1256" i="7" s="1"/>
  <c r="K1256" i="7" a="1"/>
  <c r="K1256" i="7" s="1"/>
  <c r="T1244" i="7" a="1"/>
  <c r="T1244" i="7" s="1"/>
  <c r="K1244" i="7" a="1"/>
  <c r="K1244" i="7" s="1"/>
  <c r="T1232" i="7" a="1"/>
  <c r="T1232" i="7" s="1"/>
  <c r="K1232" i="7" a="1"/>
  <c r="K1232" i="7" s="1"/>
  <c r="T1220" i="7" a="1"/>
  <c r="T1220" i="7" s="1"/>
  <c r="K1220" i="7" a="1"/>
  <c r="K1220" i="7" s="1"/>
  <c r="T1208" i="7" a="1"/>
  <c r="T1208" i="7" s="1"/>
  <c r="K1208" i="7" a="1"/>
  <c r="K1208" i="7" s="1"/>
  <c r="T1196" i="7" a="1"/>
  <c r="T1196" i="7" s="1"/>
  <c r="K1196" i="7" a="1"/>
  <c r="K1196" i="7" s="1"/>
  <c r="T1184" i="7" a="1"/>
  <c r="T1184" i="7" s="1"/>
  <c r="K1184" i="7" a="1"/>
  <c r="K1184" i="7" s="1"/>
  <c r="T1172" i="7" a="1"/>
  <c r="T1172" i="7" s="1"/>
  <c r="K1172" i="7" a="1"/>
  <c r="T1160" i="7" a="1"/>
  <c r="T1160" i="7" s="1"/>
  <c r="K1160" i="7" a="1"/>
  <c r="K1160" i="7" s="1"/>
  <c r="T1148" i="7" a="1"/>
  <c r="T1148" i="7" s="1"/>
  <c r="K1148" i="7" a="1"/>
  <c r="K1148" i="7" s="1"/>
  <c r="T1136" i="7" a="1"/>
  <c r="T1136" i="7" s="1"/>
  <c r="K1136" i="7" a="1"/>
  <c r="K1136" i="7" s="1"/>
  <c r="T1124" i="7" a="1"/>
  <c r="T1124" i="7" s="1"/>
  <c r="K1124" i="7" a="1"/>
  <c r="K1124" i="7" s="1"/>
  <c r="T1112" i="7" a="1"/>
  <c r="T1112" i="7" s="1"/>
  <c r="K1112" i="7" a="1"/>
  <c r="K1112" i="7" s="1"/>
  <c r="T1100" i="7" a="1"/>
  <c r="T1100" i="7" s="1"/>
  <c r="K1100" i="7" a="1"/>
  <c r="K1100" i="7" s="1"/>
  <c r="T1088" i="7" a="1"/>
  <c r="T1088" i="7" s="1"/>
  <c r="K1088" i="7" a="1"/>
  <c r="K1088" i="7" s="1"/>
  <c r="T1076" i="7" a="1"/>
  <c r="T1076" i="7" s="1"/>
  <c r="K1076" i="7" a="1"/>
  <c r="K1076" i="7" s="1"/>
  <c r="T1064" i="7" a="1"/>
  <c r="T1064" i="7" s="1"/>
  <c r="K1064" i="7" a="1"/>
  <c r="K1064" i="7" s="1"/>
  <c r="T1052" i="7" a="1"/>
  <c r="T1052" i="7" s="1"/>
  <c r="K1052" i="7" a="1"/>
  <c r="K1052" i="7" s="1"/>
  <c r="T1040" i="7" a="1"/>
  <c r="T1040" i="7" s="1"/>
  <c r="K1040" i="7" a="1"/>
  <c r="K1040" i="7" s="1"/>
  <c r="T1028" i="7" a="1"/>
  <c r="T1028" i="7" s="1"/>
  <c r="K1028" i="7" a="1"/>
  <c r="K1028" i="7" s="1"/>
  <c r="T1016" i="7" a="1"/>
  <c r="T1016" i="7" s="1"/>
  <c r="K1016" i="7" a="1"/>
  <c r="K1016" i="7" s="1"/>
  <c r="T1004" i="7" a="1"/>
  <c r="T1004" i="7" s="1"/>
  <c r="K1004" i="7" a="1"/>
  <c r="K1004" i="7" s="1"/>
  <c r="T992" i="7" a="1"/>
  <c r="T992" i="7" s="1"/>
  <c r="K992" i="7" a="1"/>
  <c r="K992" i="7" s="1"/>
  <c r="T980" i="7" a="1"/>
  <c r="T980" i="7" s="1"/>
  <c r="K980" i="7" a="1"/>
  <c r="K980" i="7" s="1"/>
  <c r="T968" i="7" a="1"/>
  <c r="T968" i="7" s="1"/>
  <c r="K968" i="7" a="1"/>
  <c r="T956" i="7" a="1"/>
  <c r="T956" i="7" s="1"/>
  <c r="K956" i="7" a="1"/>
  <c r="K956" i="7" s="1"/>
  <c r="T944" i="7" a="1"/>
  <c r="T944" i="7" s="1"/>
  <c r="K944" i="7" a="1"/>
  <c r="K944" i="7" s="1"/>
  <c r="T932" i="7" a="1"/>
  <c r="T932" i="7" s="1"/>
  <c r="K932" i="7" a="1"/>
  <c r="K932" i="7" s="1"/>
  <c r="T920" i="7" a="1"/>
  <c r="T920" i="7" s="1"/>
  <c r="K920" i="7" a="1"/>
  <c r="K920" i="7" s="1"/>
  <c r="T908" i="7" a="1"/>
  <c r="T908" i="7" s="1"/>
  <c r="K908" i="7" a="1"/>
  <c r="K908" i="7" s="1"/>
  <c r="T896" i="7" a="1"/>
  <c r="T896" i="7" s="1"/>
  <c r="K896" i="7" a="1"/>
  <c r="K896" i="7" s="1"/>
  <c r="T884" i="7" a="1"/>
  <c r="T884" i="7" s="1"/>
  <c r="K884" i="7" a="1"/>
  <c r="K884" i="7" s="1"/>
  <c r="T872" i="7" a="1"/>
  <c r="T872" i="7" s="1"/>
  <c r="K872" i="7" a="1"/>
  <c r="K872" i="7" s="1"/>
  <c r="T860" i="7" a="1"/>
  <c r="T860" i="7" s="1"/>
  <c r="K860" i="7" a="1"/>
  <c r="T848" i="7" a="1"/>
  <c r="T848" i="7" s="1"/>
  <c r="K848" i="7" a="1"/>
  <c r="K848" i="7" s="1"/>
  <c r="T836" i="7" a="1"/>
  <c r="T836" i="7" s="1"/>
  <c r="K836" i="7" a="1"/>
  <c r="K836" i="7" s="1"/>
  <c r="T824" i="7" a="1"/>
  <c r="T824" i="7" s="1"/>
  <c r="K824" i="7" a="1"/>
  <c r="K824" i="7" s="1"/>
  <c r="T812" i="7" a="1"/>
  <c r="T812" i="7" s="1"/>
  <c r="K812" i="7" a="1"/>
  <c r="K812" i="7" s="1"/>
  <c r="T800" i="7" a="1"/>
  <c r="T800" i="7" s="1"/>
  <c r="K800" i="7" a="1"/>
  <c r="K800" i="7" s="1"/>
  <c r="T788" i="7" a="1"/>
  <c r="T788" i="7" s="1"/>
  <c r="K788" i="7" a="1"/>
  <c r="K788" i="7" s="1"/>
  <c r="T776" i="7" a="1"/>
  <c r="T776" i="7" s="1"/>
  <c r="K776" i="7" a="1"/>
  <c r="K776" i="7" s="1"/>
  <c r="T764" i="7" a="1"/>
  <c r="T764" i="7" s="1"/>
  <c r="K764" i="7" a="1"/>
  <c r="K764" i="7" s="1"/>
  <c r="T752" i="7" a="1"/>
  <c r="T752" i="7" s="1"/>
  <c r="K752" i="7" a="1"/>
  <c r="K752" i="7" s="1"/>
  <c r="T740" i="7" a="1"/>
  <c r="T740" i="7" s="1"/>
  <c r="K740" i="7" a="1"/>
  <c r="K740" i="7" s="1"/>
  <c r="T728" i="7" a="1"/>
  <c r="T728" i="7" s="1"/>
  <c r="K728" i="7" a="1"/>
  <c r="K728" i="7" s="1"/>
  <c r="T716" i="7" a="1"/>
  <c r="T716" i="7" s="1"/>
  <c r="K716" i="7" a="1"/>
  <c r="K716" i="7" s="1"/>
  <c r="T704" i="7" a="1"/>
  <c r="T704" i="7" s="1"/>
  <c r="K704" i="7" a="1"/>
  <c r="K704" i="7" s="1"/>
  <c r="T692" i="7" a="1"/>
  <c r="T692" i="7" s="1"/>
  <c r="K692" i="7" a="1"/>
  <c r="K692" i="7" s="1"/>
  <c r="T680" i="7" a="1"/>
  <c r="T680" i="7" s="1"/>
  <c r="K680" i="7" a="1"/>
  <c r="K680" i="7" s="1"/>
  <c r="T668" i="7" a="1"/>
  <c r="T668" i="7" s="1"/>
  <c r="K668" i="7" a="1"/>
  <c r="K668" i="7" s="1"/>
  <c r="T656" i="7" a="1"/>
  <c r="T656" i="7" s="1"/>
  <c r="K656" i="7" a="1"/>
  <c r="K656" i="7" s="1"/>
  <c r="T644" i="7" a="1"/>
  <c r="T644" i="7" s="1"/>
  <c r="K644" i="7" a="1"/>
  <c r="K644" i="7" s="1"/>
  <c r="T632" i="7" a="1"/>
  <c r="T632" i="7" s="1"/>
  <c r="K632" i="7" a="1"/>
  <c r="K632" i="7" s="1"/>
  <c r="T620" i="7" a="1"/>
  <c r="T620" i="7" s="1"/>
  <c r="K620" i="7" a="1"/>
  <c r="K620" i="7" s="1"/>
  <c r="T608" i="7" a="1"/>
  <c r="T608" i="7" s="1"/>
  <c r="K608" i="7" a="1"/>
  <c r="K608" i="7" s="1"/>
  <c r="T596" i="7" a="1"/>
  <c r="T596" i="7" s="1"/>
  <c r="K596" i="7" a="1"/>
  <c r="K596" i="7" s="1"/>
  <c r="T584" i="7" a="1"/>
  <c r="T584" i="7" s="1"/>
  <c r="K584" i="7" a="1"/>
  <c r="K584" i="7" s="1"/>
  <c r="T572" i="7" a="1"/>
  <c r="T572" i="7" s="1"/>
  <c r="K572" i="7" a="1"/>
  <c r="K572" i="7" s="1"/>
  <c r="T560" i="7" a="1"/>
  <c r="T560" i="7" s="1"/>
  <c r="K560" i="7" a="1"/>
  <c r="K560" i="7" s="1"/>
  <c r="T548" i="7" a="1"/>
  <c r="T548" i="7" s="1"/>
  <c r="K548" i="7" a="1"/>
  <c r="K548" i="7" s="1"/>
  <c r="T536" i="7" a="1"/>
  <c r="T536" i="7" s="1"/>
  <c r="K536" i="7" a="1"/>
  <c r="K536" i="7" s="1"/>
  <c r="T524" i="7" a="1"/>
  <c r="T524" i="7" s="1"/>
  <c r="K524" i="7" a="1"/>
  <c r="K524" i="7" s="1"/>
  <c r="T512" i="7" a="1"/>
  <c r="T512" i="7" s="1"/>
  <c r="K512" i="7" a="1"/>
  <c r="K512" i="7" s="1"/>
  <c r="T500" i="7" a="1"/>
  <c r="T500" i="7" s="1"/>
  <c r="K500" i="7" a="1"/>
  <c r="K500" i="7" s="1"/>
  <c r="T488" i="7" a="1"/>
  <c r="T488" i="7" s="1"/>
  <c r="K488" i="7" a="1"/>
  <c r="K488" i="7" s="1"/>
  <c r="T476" i="7" a="1"/>
  <c r="T476" i="7" s="1"/>
  <c r="K476" i="7" a="1"/>
  <c r="K476" i="7" s="1"/>
  <c r="T464" i="7" a="1"/>
  <c r="T464" i="7" s="1"/>
  <c r="K464" i="7" a="1"/>
  <c r="K464" i="7" s="1"/>
  <c r="T452" i="7" a="1"/>
  <c r="T452" i="7" s="1"/>
  <c r="K452" i="7" a="1"/>
  <c r="T440" i="7" a="1"/>
  <c r="T440" i="7" s="1"/>
  <c r="K440" i="7" a="1"/>
  <c r="K440" i="7" s="1"/>
  <c r="T428" i="7" a="1"/>
  <c r="T428" i="7" s="1"/>
  <c r="K428" i="7" a="1"/>
  <c r="K428" i="7" s="1"/>
  <c r="T416" i="7" a="1"/>
  <c r="T416" i="7" s="1"/>
  <c r="K416" i="7" a="1"/>
  <c r="K416" i="7" s="1"/>
  <c r="T404" i="7" a="1"/>
  <c r="T404" i="7" s="1"/>
  <c r="K404" i="7" a="1"/>
  <c r="K404" i="7" s="1"/>
  <c r="T392" i="7" a="1"/>
  <c r="T392" i="7" s="1"/>
  <c r="K392" i="7" a="1"/>
  <c r="K392" i="7" s="1"/>
  <c r="T380" i="7" a="1"/>
  <c r="T380" i="7" s="1"/>
  <c r="K380" i="7" a="1"/>
  <c r="K380" i="7" s="1"/>
  <c r="T368" i="7" a="1"/>
  <c r="T368" i="7" s="1"/>
  <c r="K368" i="7" a="1"/>
  <c r="K368" i="7" s="1"/>
  <c r="T356" i="7" a="1"/>
  <c r="T356" i="7" s="1"/>
  <c r="K356" i="7" a="1"/>
  <c r="K356" i="7" s="1"/>
  <c r="T344" i="7" a="1"/>
  <c r="T344" i="7" s="1"/>
  <c r="K344" i="7" a="1"/>
  <c r="K344" i="7" s="1"/>
  <c r="T332" i="7" a="1"/>
  <c r="T332" i="7" s="1"/>
  <c r="K332" i="7" a="1"/>
  <c r="K332" i="7" s="1"/>
  <c r="T320" i="7" a="1"/>
  <c r="T320" i="7" s="1"/>
  <c r="K320" i="7" a="1"/>
  <c r="K320" i="7" s="1"/>
  <c r="T308" i="7" a="1"/>
  <c r="T308" i="7" s="1"/>
  <c r="K308" i="7" a="1"/>
  <c r="K308" i="7" s="1"/>
  <c r="T296" i="7" a="1"/>
  <c r="T296" i="7" s="1"/>
  <c r="K296" i="7" a="1"/>
  <c r="K296" i="7" s="1"/>
  <c r="T284" i="7" a="1"/>
  <c r="T284" i="7" s="1"/>
  <c r="K284" i="7" a="1"/>
  <c r="K284" i="7" s="1"/>
  <c r="T272" i="7" a="1"/>
  <c r="T272" i="7" s="1"/>
  <c r="K272" i="7" a="1"/>
  <c r="K272" i="7" s="1"/>
  <c r="T260" i="7" a="1"/>
  <c r="T260" i="7" s="1"/>
  <c r="K260" i="7" a="1"/>
  <c r="K260" i="7" s="1"/>
  <c r="T236" i="7" a="1"/>
  <c r="T236" i="7" s="1"/>
  <c r="K236" i="7" a="1"/>
  <c r="K236" i="7" s="1"/>
  <c r="T224" i="7" a="1"/>
  <c r="T224" i="7" s="1"/>
  <c r="K224" i="7" a="1"/>
  <c r="K224" i="7" s="1"/>
  <c r="T212" i="7" a="1"/>
  <c r="T212" i="7" s="1"/>
  <c r="K212" i="7" a="1"/>
  <c r="K212" i="7" s="1"/>
  <c r="T200" i="7" a="1"/>
  <c r="T200" i="7" s="1"/>
  <c r="K200" i="7" a="1"/>
  <c r="K200" i="7" s="1"/>
  <c r="T188" i="7" a="1"/>
  <c r="T188" i="7" s="1"/>
  <c r="K188" i="7" a="1"/>
  <c r="K188" i="7" s="1"/>
  <c r="T176" i="7" a="1"/>
  <c r="T176" i="7" s="1"/>
  <c r="K176" i="7" a="1"/>
  <c r="K176" i="7" s="1"/>
  <c r="T164" i="7" a="1"/>
  <c r="T164" i="7" s="1"/>
  <c r="K164" i="7" a="1"/>
  <c r="K164" i="7" s="1"/>
  <c r="T152" i="7" a="1"/>
  <c r="T152" i="7" s="1"/>
  <c r="K152" i="7" a="1"/>
  <c r="K152" i="7" s="1"/>
  <c r="T128" i="7" a="1"/>
  <c r="T128" i="7" s="1"/>
  <c r="K128" i="7" a="1"/>
  <c r="K128" i="7" s="1"/>
  <c r="T116" i="7" a="1"/>
  <c r="T116" i="7" s="1"/>
  <c r="K116" i="7" a="1"/>
  <c r="K116" i="7" s="1"/>
  <c r="T104" i="7" a="1"/>
  <c r="T104" i="7" s="1"/>
  <c r="K104" i="7" a="1"/>
  <c r="K104" i="7" s="1"/>
  <c r="T80" i="7" a="1"/>
  <c r="T80" i="7" s="1"/>
  <c r="K80" i="7" a="1"/>
  <c r="K80" i="7" s="1"/>
  <c r="T68" i="7" a="1"/>
  <c r="T68" i="7" s="1"/>
  <c r="K68" i="7" a="1"/>
  <c r="K68" i="7" s="1"/>
  <c r="T56" i="7" a="1"/>
  <c r="T56" i="7" s="1"/>
  <c r="K56" i="7" a="1"/>
  <c r="K56" i="7" s="1"/>
  <c r="T44" i="7" a="1"/>
  <c r="T44" i="7" s="1"/>
  <c r="K44" i="7" a="1"/>
  <c r="K44" i="7" s="1"/>
  <c r="T32" i="7" a="1"/>
  <c r="T32" i="7" s="1"/>
  <c r="K32" i="7" a="1"/>
  <c r="K32" i="7" s="1"/>
  <c r="T20" i="7" a="1"/>
  <c r="T20" i="7" s="1"/>
  <c r="K20" i="7" a="1"/>
  <c r="K20" i="7" s="1"/>
  <c r="T8" i="7" a="1"/>
  <c r="T8" i="7" s="1"/>
  <c r="K8" i="7" a="1"/>
  <c r="K8" i="7" s="1"/>
  <c r="T2687" i="7" a="1"/>
  <c r="T2687" i="7" s="1"/>
  <c r="K2687" i="7" a="1"/>
  <c r="K2687" i="7" s="1"/>
  <c r="T2663" i="7" a="1"/>
  <c r="T2663" i="7" s="1"/>
  <c r="K2663" i="7" a="1"/>
  <c r="K2663" i="7" s="1"/>
  <c r="T2627" i="7" a="1"/>
  <c r="T2627" i="7" s="1"/>
  <c r="K2627" i="7" a="1"/>
  <c r="K2627" i="7" s="1"/>
  <c r="T2591" i="7" a="1"/>
  <c r="T2591" i="7" s="1"/>
  <c r="K2591" i="7" a="1"/>
  <c r="K2591" i="7" s="1"/>
  <c r="T2543" i="7" a="1"/>
  <c r="T2543" i="7" s="1"/>
  <c r="K2543" i="7" a="1"/>
  <c r="K2543" i="7" s="1"/>
  <c r="T2686" i="7" a="1"/>
  <c r="T2686" i="7" s="1"/>
  <c r="K2686" i="7" a="1"/>
  <c r="K2686" i="7" s="1"/>
  <c r="T2662" i="7" a="1"/>
  <c r="T2662" i="7" s="1"/>
  <c r="K2662" i="7" a="1"/>
  <c r="K2662" i="7" s="1"/>
  <c r="T2638" i="7" a="1"/>
  <c r="T2638" i="7" s="1"/>
  <c r="K2638" i="7" a="1"/>
  <c r="K2638" i="7" s="1"/>
  <c r="T2626" i="7" a="1"/>
  <c r="T2626" i="7" s="1"/>
  <c r="K2626" i="7" a="1"/>
  <c r="K2626" i="7" s="1"/>
  <c r="T2590" i="7" a="1"/>
  <c r="T2590" i="7" s="1"/>
  <c r="K2590" i="7" a="1"/>
  <c r="K2590" i="7" s="1"/>
  <c r="T2566" i="7" a="1"/>
  <c r="T2566" i="7" s="1"/>
  <c r="K2566" i="7" a="1"/>
  <c r="K2566" i="7" s="1"/>
  <c r="T2446" i="7" a="1"/>
  <c r="T2446" i="7" s="1"/>
  <c r="K2446" i="7" a="1"/>
  <c r="K2446" i="7" s="1"/>
  <c r="T2254" i="7" a="1"/>
  <c r="T2254" i="7" s="1"/>
  <c r="K2254" i="7" a="1"/>
  <c r="K2254" i="7" s="1"/>
  <c r="T2230" i="7" a="1"/>
  <c r="T2230" i="7" s="1"/>
  <c r="K2230" i="7" a="1"/>
  <c r="K2230" i="7" s="1"/>
  <c r="T2206" i="7" a="1"/>
  <c r="T2206" i="7" s="1"/>
  <c r="K2206" i="7" a="1"/>
  <c r="K2206" i="7" s="1"/>
  <c r="T2182" i="7" a="1"/>
  <c r="T2182" i="7" s="1"/>
  <c r="K2182" i="7" a="1"/>
  <c r="K2182" i="7" s="1"/>
  <c r="T2170" i="7" a="1"/>
  <c r="T2170" i="7" s="1"/>
  <c r="K2170" i="7" a="1"/>
  <c r="K2170" i="7" s="1"/>
  <c r="T2146" i="7" a="1"/>
  <c r="T2146" i="7" s="1"/>
  <c r="K2146" i="7" a="1"/>
  <c r="K2146" i="7" s="1"/>
  <c r="T2122" i="7" a="1"/>
  <c r="T2122" i="7" s="1"/>
  <c r="K2122" i="7" a="1"/>
  <c r="T2098" i="7" a="1"/>
  <c r="T2098" i="7" s="1"/>
  <c r="K2098" i="7" a="1"/>
  <c r="K2098" i="7" s="1"/>
  <c r="T2074" i="7" a="1"/>
  <c r="T2074" i="7" s="1"/>
  <c r="K2074" i="7" a="1"/>
  <c r="K2074" i="7" s="1"/>
  <c r="T2062" i="7" a="1"/>
  <c r="T2062" i="7" s="1"/>
  <c r="K2062" i="7" a="1"/>
  <c r="K2062" i="7" s="1"/>
  <c r="T2038" i="7" a="1"/>
  <c r="T2038" i="7" s="1"/>
  <c r="K2038" i="7" a="1"/>
  <c r="K2038" i="7" s="1"/>
  <c r="T1978" i="7" a="1"/>
  <c r="T1978" i="7" s="1"/>
  <c r="K1978" i="7" a="1"/>
  <c r="K1978" i="7" s="1"/>
  <c r="T2685" i="7" a="1"/>
  <c r="T2685" i="7" s="1"/>
  <c r="K2685" i="7" a="1"/>
  <c r="K2685" i="7" s="1"/>
  <c r="T2673" i="7" a="1"/>
  <c r="T2673" i="7" s="1"/>
  <c r="K2673" i="7" a="1"/>
  <c r="K2673" i="7" s="1"/>
  <c r="T2661" i="7" a="1"/>
  <c r="T2661" i="7" s="1"/>
  <c r="K2661" i="7" a="1"/>
  <c r="K2661" i="7" s="1"/>
  <c r="T2649" i="7" a="1"/>
  <c r="T2649" i="7" s="1"/>
  <c r="K2649" i="7" a="1"/>
  <c r="K2649" i="7" s="1"/>
  <c r="T2637" i="7" a="1"/>
  <c r="T2637" i="7" s="1"/>
  <c r="K2637" i="7" a="1"/>
  <c r="K2637" i="7" s="1"/>
  <c r="T2625" i="7" a="1"/>
  <c r="T2625" i="7" s="1"/>
  <c r="K2625" i="7" a="1"/>
  <c r="K2625" i="7" s="1"/>
  <c r="T2613" i="7" a="1"/>
  <c r="T2613" i="7" s="1"/>
  <c r="K2613" i="7" a="1"/>
  <c r="K2613" i="7" s="1"/>
  <c r="T2601" i="7" a="1"/>
  <c r="T2601" i="7" s="1"/>
  <c r="K2601" i="7" a="1"/>
  <c r="K2601" i="7" s="1"/>
  <c r="T2589" i="7" a="1"/>
  <c r="T2589" i="7" s="1"/>
  <c r="K2589" i="7" a="1"/>
  <c r="K2589" i="7" s="1"/>
  <c r="T2577" i="7" a="1"/>
  <c r="T2577" i="7" s="1"/>
  <c r="K2577" i="7" a="1"/>
  <c r="K2577" i="7" s="1"/>
  <c r="T2565" i="7" a="1"/>
  <c r="T2565" i="7" s="1"/>
  <c r="K2565" i="7" a="1"/>
  <c r="K2565" i="7" s="1"/>
  <c r="T2553" i="7" a="1"/>
  <c r="T2553" i="7" s="1"/>
  <c r="K2553" i="7" a="1"/>
  <c r="K2553" i="7" s="1"/>
  <c r="T2541" i="7" a="1"/>
  <c r="T2541" i="7" s="1"/>
  <c r="K2541" i="7" a="1"/>
  <c r="K2541" i="7" s="1"/>
  <c r="T2529" i="7" a="1"/>
  <c r="T2529" i="7" s="1"/>
  <c r="K2529" i="7" a="1"/>
  <c r="K2529" i="7" s="1"/>
  <c r="T2517" i="7" a="1"/>
  <c r="T2517" i="7" s="1"/>
  <c r="K2517" i="7" a="1"/>
  <c r="K2517" i="7" s="1"/>
  <c r="T2505" i="7" a="1"/>
  <c r="T2505" i="7" s="1"/>
  <c r="K2505" i="7" a="1"/>
  <c r="K2505" i="7" s="1"/>
  <c r="T2493" i="7" a="1"/>
  <c r="T2493" i="7" s="1"/>
  <c r="K2493" i="7" a="1"/>
  <c r="K2493" i="7" s="1"/>
  <c r="T2481" i="7" a="1"/>
  <c r="T2481" i="7" s="1"/>
  <c r="K2481" i="7" a="1"/>
  <c r="K2481" i="7" s="1"/>
  <c r="T2469" i="7" a="1"/>
  <c r="T2469" i="7" s="1"/>
  <c r="K2469" i="7" a="1"/>
  <c r="K2469" i="7" s="1"/>
  <c r="T2457" i="7" a="1"/>
  <c r="T2457" i="7" s="1"/>
  <c r="K2457" i="7" a="1"/>
  <c r="K2457" i="7" s="1"/>
  <c r="T2445" i="7" a="1"/>
  <c r="T2445" i="7" s="1"/>
  <c r="K2445" i="7" a="1"/>
  <c r="K2445" i="7" s="1"/>
  <c r="T2433" i="7" a="1"/>
  <c r="T2433" i="7" s="1"/>
  <c r="K2433" i="7" a="1"/>
  <c r="K2433" i="7" s="1"/>
  <c r="T2421" i="7" a="1"/>
  <c r="T2421" i="7" s="1"/>
  <c r="K2421" i="7" a="1"/>
  <c r="K2421" i="7" s="1"/>
  <c r="T2409" i="7" a="1"/>
  <c r="T2409" i="7" s="1"/>
  <c r="K2409" i="7" a="1"/>
  <c r="K2409" i="7" s="1"/>
  <c r="T2397" i="7" a="1"/>
  <c r="T2397" i="7" s="1"/>
  <c r="K2397" i="7" a="1"/>
  <c r="K2397" i="7" s="1"/>
  <c r="T2385" i="7" a="1"/>
  <c r="T2385" i="7" s="1"/>
  <c r="K2385" i="7" a="1"/>
  <c r="K2385" i="7" s="1"/>
  <c r="T2373" i="7" a="1"/>
  <c r="T2373" i="7" s="1"/>
  <c r="K2373" i="7" a="1"/>
  <c r="K2373" i="7" s="1"/>
  <c r="T2361" i="7" a="1"/>
  <c r="T2361" i="7" s="1"/>
  <c r="K2361" i="7" a="1"/>
  <c r="K2361" i="7" s="1"/>
  <c r="T2349" i="7" a="1"/>
  <c r="T2349" i="7" s="1"/>
  <c r="K2349" i="7" a="1"/>
  <c r="K2349" i="7" s="1"/>
  <c r="T2337" i="7" a="1"/>
  <c r="T2337" i="7" s="1"/>
  <c r="K2337" i="7" a="1"/>
  <c r="K2337" i="7" s="1"/>
  <c r="T2325" i="7" a="1"/>
  <c r="T2325" i="7" s="1"/>
  <c r="K2325" i="7" a="1"/>
  <c r="K2325" i="7" s="1"/>
  <c r="T2313" i="7" a="1"/>
  <c r="T2313" i="7" s="1"/>
  <c r="K2313" i="7" a="1"/>
  <c r="K2313" i="7" s="1"/>
  <c r="T2301" i="7" a="1"/>
  <c r="T2301" i="7" s="1"/>
  <c r="K2301" i="7" a="1"/>
  <c r="K2301" i="7" s="1"/>
  <c r="T2289" i="7" a="1"/>
  <c r="T2289" i="7" s="1"/>
  <c r="K2289" i="7" a="1"/>
  <c r="K2289" i="7" s="1"/>
  <c r="T2277" i="7" a="1"/>
  <c r="T2277" i="7" s="1"/>
  <c r="K2277" i="7" a="1"/>
  <c r="K2277" i="7" s="1"/>
  <c r="T2265" i="7" a="1"/>
  <c r="T2265" i="7" s="1"/>
  <c r="K2265" i="7" a="1"/>
  <c r="K2265" i="7" s="1"/>
  <c r="T2253" i="7" a="1"/>
  <c r="T2253" i="7" s="1"/>
  <c r="K2253" i="7" a="1"/>
  <c r="K2253" i="7" s="1"/>
  <c r="T2241" i="7" a="1"/>
  <c r="T2241" i="7" s="1"/>
  <c r="K2241" i="7" a="1"/>
  <c r="K2241" i="7" s="1"/>
  <c r="T2229" i="7" a="1"/>
  <c r="T2229" i="7" s="1"/>
  <c r="K2229" i="7" a="1"/>
  <c r="K2229" i="7" s="1"/>
  <c r="T2217" i="7" a="1"/>
  <c r="T2217" i="7" s="1"/>
  <c r="K2217" i="7" a="1"/>
  <c r="T2205" i="7" a="1"/>
  <c r="T2205" i="7" s="1"/>
  <c r="K2205" i="7" a="1"/>
  <c r="K2205" i="7" s="1"/>
  <c r="T2193" i="7" a="1"/>
  <c r="T2193" i="7" s="1"/>
  <c r="K2193" i="7" a="1"/>
  <c r="K2193" i="7" s="1"/>
  <c r="T2181" i="7" a="1"/>
  <c r="T2181" i="7" s="1"/>
  <c r="K2181" i="7" a="1"/>
  <c r="T2169" i="7" a="1"/>
  <c r="T2169" i="7" s="1"/>
  <c r="K2169" i="7" a="1"/>
  <c r="K2169" i="7" s="1"/>
  <c r="T2157" i="7" a="1"/>
  <c r="T2157" i="7" s="1"/>
  <c r="K2157" i="7" a="1"/>
  <c r="K2157" i="7" s="1"/>
  <c r="T2145" i="7" a="1"/>
  <c r="T2145" i="7" s="1"/>
  <c r="K2145" i="7" a="1"/>
  <c r="K2145" i="7" s="1"/>
  <c r="T2133" i="7" a="1"/>
  <c r="T2133" i="7" s="1"/>
  <c r="K2133" i="7" a="1"/>
  <c r="K2133" i="7" s="1"/>
  <c r="T2121" i="7" a="1"/>
  <c r="T2121" i="7" s="1"/>
  <c r="K2121" i="7" a="1"/>
  <c r="K2121" i="7" s="1"/>
  <c r="T2109" i="7" a="1"/>
  <c r="T2109" i="7" s="1"/>
  <c r="K2109" i="7" a="1"/>
  <c r="K2109" i="7" s="1"/>
  <c r="T2097" i="7" a="1"/>
  <c r="T2097" i="7" s="1"/>
  <c r="K2097" i="7" a="1"/>
  <c r="K2097" i="7" s="1"/>
  <c r="T2085" i="7" a="1"/>
  <c r="T2085" i="7" s="1"/>
  <c r="K2085" i="7" a="1"/>
  <c r="K2085" i="7" s="1"/>
  <c r="T2073" i="7" a="1"/>
  <c r="T2073" i="7" s="1"/>
  <c r="K2073" i="7" a="1"/>
  <c r="K2073" i="7" s="1"/>
  <c r="T2061" i="7" a="1"/>
  <c r="T2061" i="7" s="1"/>
  <c r="K2061" i="7" a="1"/>
  <c r="K2061" i="7" s="1"/>
  <c r="T2049" i="7" a="1"/>
  <c r="T2049" i="7" s="1"/>
  <c r="K2049" i="7" a="1"/>
  <c r="K2049" i="7" s="1"/>
  <c r="T2037" i="7" a="1"/>
  <c r="T2037" i="7" s="1"/>
  <c r="K2037" i="7" a="1"/>
  <c r="K2037" i="7" s="1"/>
  <c r="T2025" i="7" a="1"/>
  <c r="T2025" i="7" s="1"/>
  <c r="K2025" i="7" a="1"/>
  <c r="K2025" i="7" s="1"/>
  <c r="T2013" i="7" a="1"/>
  <c r="T2013" i="7" s="1"/>
  <c r="K2013" i="7" a="1"/>
  <c r="K2013" i="7" s="1"/>
  <c r="T2001" i="7" a="1"/>
  <c r="T2001" i="7" s="1"/>
  <c r="K2001" i="7" a="1"/>
  <c r="K2001" i="7" s="1"/>
  <c r="T1989" i="7" a="1"/>
  <c r="T1989" i="7" s="1"/>
  <c r="K1989" i="7" a="1"/>
  <c r="K1989" i="7" s="1"/>
  <c r="T1977" i="7" a="1"/>
  <c r="T1977" i="7" s="1"/>
  <c r="K1977" i="7" a="1"/>
  <c r="K1977" i="7" s="1"/>
  <c r="T1965" i="7" a="1"/>
  <c r="T1965" i="7" s="1"/>
  <c r="K1965" i="7" a="1"/>
  <c r="K1965" i="7" s="1"/>
  <c r="T1953" i="7" a="1"/>
  <c r="T1953" i="7" s="1"/>
  <c r="K1953" i="7" a="1"/>
  <c r="K1953" i="7" s="1"/>
  <c r="T1941" i="7" a="1"/>
  <c r="T1941" i="7" s="1"/>
  <c r="K1941" i="7" a="1"/>
  <c r="K1941" i="7" s="1"/>
  <c r="T1929" i="7" a="1"/>
  <c r="T1929" i="7" s="1"/>
  <c r="K1929" i="7" a="1"/>
  <c r="K1929" i="7" s="1"/>
  <c r="T1917" i="7" a="1"/>
  <c r="T1917" i="7" s="1"/>
  <c r="K1917" i="7" a="1"/>
  <c r="K1917" i="7" s="1"/>
  <c r="T1905" i="7" a="1"/>
  <c r="T1905" i="7" s="1"/>
  <c r="K1905" i="7" a="1"/>
  <c r="K1905" i="7" s="1"/>
  <c r="T1893" i="7" a="1"/>
  <c r="T1893" i="7" s="1"/>
  <c r="K1893" i="7" a="1"/>
  <c r="K1893" i="7" s="1"/>
  <c r="T1881" i="7" a="1"/>
  <c r="T1881" i="7" s="1"/>
  <c r="K1881" i="7" a="1"/>
  <c r="K1881" i="7" s="1"/>
  <c r="T1869" i="7" a="1"/>
  <c r="T1869" i="7" s="1"/>
  <c r="K1869" i="7" a="1"/>
  <c r="K1869" i="7" s="1"/>
  <c r="T1857" i="7" a="1"/>
  <c r="T1857" i="7" s="1"/>
  <c r="K1857" i="7" a="1"/>
  <c r="K1857" i="7" s="1"/>
  <c r="T1845" i="7" a="1"/>
  <c r="T1845" i="7" s="1"/>
  <c r="K1845" i="7" a="1"/>
  <c r="K1845" i="7" s="1"/>
  <c r="T1833" i="7" a="1"/>
  <c r="T1833" i="7" s="1"/>
  <c r="K1833" i="7" a="1"/>
  <c r="K1833" i="7" s="1"/>
  <c r="T1821" i="7" a="1"/>
  <c r="T1821" i="7" s="1"/>
  <c r="K1821" i="7" a="1"/>
  <c r="K1821" i="7" s="1"/>
  <c r="T1809" i="7" a="1"/>
  <c r="T1809" i="7" s="1"/>
  <c r="K1809" i="7" a="1"/>
  <c r="K1809" i="7" s="1"/>
  <c r="T1797" i="7" a="1"/>
  <c r="T1797" i="7" s="1"/>
  <c r="K1797" i="7" a="1"/>
  <c r="K1797" i="7" s="1"/>
  <c r="T1785" i="7" a="1"/>
  <c r="T1785" i="7" s="1"/>
  <c r="K1785" i="7" a="1"/>
  <c r="K1785" i="7" s="1"/>
  <c r="T1773" i="7" a="1"/>
  <c r="T1773" i="7" s="1"/>
  <c r="K1773" i="7" a="1"/>
  <c r="K1773" i="7" s="1"/>
  <c r="T1761" i="7" a="1"/>
  <c r="T1761" i="7" s="1"/>
  <c r="K1761" i="7" a="1"/>
  <c r="K1761" i="7" s="1"/>
  <c r="T1749" i="7" a="1"/>
  <c r="T1749" i="7" s="1"/>
  <c r="K1749" i="7" a="1"/>
  <c r="K1749" i="7" s="1"/>
  <c r="T1737" i="7" a="1"/>
  <c r="T1737" i="7" s="1"/>
  <c r="K1737" i="7" a="1"/>
  <c r="K1737" i="7" s="1"/>
  <c r="T1725" i="7" a="1"/>
  <c r="T1725" i="7" s="1"/>
  <c r="K1725" i="7" a="1"/>
  <c r="K1725" i="7" s="1"/>
  <c r="T1713" i="7" a="1"/>
  <c r="T1713" i="7" s="1"/>
  <c r="K1713" i="7" a="1"/>
  <c r="K1713" i="7" s="1"/>
  <c r="T1701" i="7" a="1"/>
  <c r="T1701" i="7" s="1"/>
  <c r="K1701" i="7" a="1"/>
  <c r="K1701" i="7" s="1"/>
  <c r="T1689" i="7" a="1"/>
  <c r="T1689" i="7" s="1"/>
  <c r="K1689" i="7" a="1"/>
  <c r="K1689" i="7" s="1"/>
  <c r="T1677" i="7" a="1"/>
  <c r="T1677" i="7" s="1"/>
  <c r="K1677" i="7" a="1"/>
  <c r="T1665" i="7" a="1"/>
  <c r="T1665" i="7" s="1"/>
  <c r="K1665" i="7" a="1"/>
  <c r="K1665" i="7" s="1"/>
  <c r="T1653" i="7" a="1"/>
  <c r="T1653" i="7" s="1"/>
  <c r="K1653" i="7" a="1"/>
  <c r="K1653" i="7" s="1"/>
  <c r="T1641" i="7" a="1"/>
  <c r="T1641" i="7" s="1"/>
  <c r="K1641" i="7" a="1"/>
  <c r="K1641" i="7" s="1"/>
  <c r="T1629" i="7" a="1"/>
  <c r="T1629" i="7" s="1"/>
  <c r="K1629" i="7" a="1"/>
  <c r="K1629" i="7" s="1"/>
  <c r="T1617" i="7" a="1"/>
  <c r="T1617" i="7" s="1"/>
  <c r="K1617" i="7" a="1"/>
  <c r="K1617" i="7" s="1"/>
  <c r="T1605" i="7" a="1"/>
  <c r="T1605" i="7" s="1"/>
  <c r="K1605" i="7" a="1"/>
  <c r="K1605" i="7" s="1"/>
  <c r="T1593" i="7" a="1"/>
  <c r="T1593" i="7" s="1"/>
  <c r="K1593" i="7" a="1"/>
  <c r="K1593" i="7" s="1"/>
  <c r="T1581" i="7" a="1"/>
  <c r="T1581" i="7" s="1"/>
  <c r="K1581" i="7" a="1"/>
  <c r="K1581" i="7" s="1"/>
  <c r="T1569" i="7" a="1"/>
  <c r="T1569" i="7" s="1"/>
  <c r="K1569" i="7" a="1"/>
  <c r="K1569" i="7" s="1"/>
  <c r="T1557" i="7" a="1"/>
  <c r="T1557" i="7" s="1"/>
  <c r="K1557" i="7" a="1"/>
  <c r="K1557" i="7" s="1"/>
  <c r="T1545" i="7" a="1"/>
  <c r="T1545" i="7" s="1"/>
  <c r="K1545" i="7" a="1"/>
  <c r="K1545" i="7" s="1"/>
  <c r="T1533" i="7" a="1"/>
  <c r="T1533" i="7" s="1"/>
  <c r="K1533" i="7" a="1"/>
  <c r="K1533" i="7" s="1"/>
  <c r="T1521" i="7" a="1"/>
  <c r="T1521" i="7" s="1"/>
  <c r="K1521" i="7" a="1"/>
  <c r="K1521" i="7" s="1"/>
  <c r="T1509" i="7" a="1"/>
  <c r="T1509" i="7" s="1"/>
  <c r="K1509" i="7" a="1"/>
  <c r="K1509" i="7" s="1"/>
  <c r="T1497" i="7" a="1"/>
  <c r="T1497" i="7" s="1"/>
  <c r="K1497" i="7" a="1"/>
  <c r="K1497" i="7" s="1"/>
  <c r="T1485" i="7" a="1"/>
  <c r="T1485" i="7" s="1"/>
  <c r="K1485" i="7" a="1"/>
  <c r="K1485" i="7" s="1"/>
  <c r="T1473" i="7" a="1"/>
  <c r="T1473" i="7" s="1"/>
  <c r="K1473" i="7" a="1"/>
  <c r="K1473" i="7" s="1"/>
  <c r="T1461" i="7" a="1"/>
  <c r="T1461" i="7" s="1"/>
  <c r="K1461" i="7" a="1"/>
  <c r="K1461" i="7" s="1"/>
  <c r="T1449" i="7" a="1"/>
  <c r="T1449" i="7" s="1"/>
  <c r="K1449" i="7" a="1"/>
  <c r="K1449" i="7" s="1"/>
  <c r="T1437" i="7" a="1"/>
  <c r="T1437" i="7" s="1"/>
  <c r="K1437" i="7" a="1"/>
  <c r="K1437" i="7" s="1"/>
  <c r="T1425" i="7" a="1"/>
  <c r="T1425" i="7" s="1"/>
  <c r="K1425" i="7" a="1"/>
  <c r="K1425" i="7" s="1"/>
  <c r="T1413" i="7" a="1"/>
  <c r="T1413" i="7" s="1"/>
  <c r="K1413" i="7" a="1"/>
  <c r="K1413" i="7" s="1"/>
  <c r="T1401" i="7" a="1"/>
  <c r="T1401" i="7" s="1"/>
  <c r="K1401" i="7" a="1"/>
  <c r="K1401" i="7" s="1"/>
  <c r="T1389" i="7" a="1"/>
  <c r="T1389" i="7" s="1"/>
  <c r="K1389" i="7" a="1"/>
  <c r="K1389" i="7" s="1"/>
  <c r="T1377" i="7" a="1"/>
  <c r="T1377" i="7" s="1"/>
  <c r="K1377" i="7" a="1"/>
  <c r="K1377" i="7" s="1"/>
  <c r="T1365" i="7" a="1"/>
  <c r="T1365" i="7" s="1"/>
  <c r="K1365" i="7" a="1"/>
  <c r="K1365" i="7" s="1"/>
  <c r="T1353" i="7" a="1"/>
  <c r="T1353" i="7" s="1"/>
  <c r="K1353" i="7" a="1"/>
  <c r="K1353" i="7" s="1"/>
  <c r="T1341" i="7" a="1"/>
  <c r="T1341" i="7" s="1"/>
  <c r="K1341" i="7" a="1"/>
  <c r="K1341" i="7" s="1"/>
  <c r="T1329" i="7" a="1"/>
  <c r="T1329" i="7" s="1"/>
  <c r="K1329" i="7" a="1"/>
  <c r="K1329" i="7" s="1"/>
  <c r="T1317" i="7" a="1"/>
  <c r="T1317" i="7" s="1"/>
  <c r="K1317" i="7" a="1"/>
  <c r="K1317" i="7" s="1"/>
  <c r="T1305" i="7" a="1"/>
  <c r="T1305" i="7" s="1"/>
  <c r="K1305" i="7" a="1"/>
  <c r="K1305" i="7" s="1"/>
  <c r="T1293" i="7" a="1"/>
  <c r="T1293" i="7" s="1"/>
  <c r="K1293" i="7" a="1"/>
  <c r="K1293" i="7" s="1"/>
  <c r="T1281" i="7" a="1"/>
  <c r="T1281" i="7" s="1"/>
  <c r="K1281" i="7" a="1"/>
  <c r="K1281" i="7" s="1"/>
  <c r="T1269" i="7" a="1"/>
  <c r="T1269" i="7" s="1"/>
  <c r="K1269" i="7" a="1"/>
  <c r="K1269" i="7" s="1"/>
  <c r="T1257" i="7" a="1"/>
  <c r="T1257" i="7" s="1"/>
  <c r="K1257" i="7" a="1"/>
  <c r="K1257" i="7" s="1"/>
  <c r="T1245" i="7" a="1"/>
  <c r="T1245" i="7" s="1"/>
  <c r="K1245" i="7" a="1"/>
  <c r="K1245" i="7" s="1"/>
  <c r="T1233" i="7" a="1"/>
  <c r="T1233" i="7" s="1"/>
  <c r="K1233" i="7" a="1"/>
  <c r="K1233" i="7" s="1"/>
  <c r="T1221" i="7" a="1"/>
  <c r="T1221" i="7" s="1"/>
  <c r="K1221" i="7" a="1"/>
  <c r="K1221" i="7" s="1"/>
  <c r="T1209" i="7" a="1"/>
  <c r="T1209" i="7" s="1"/>
  <c r="K1209" i="7" a="1"/>
  <c r="K1209" i="7" s="1"/>
  <c r="T1197" i="7" a="1"/>
  <c r="T1197" i="7" s="1"/>
  <c r="K1197" i="7" a="1"/>
  <c r="K1197" i="7" s="1"/>
  <c r="T1185" i="7" a="1"/>
  <c r="T1185" i="7" s="1"/>
  <c r="K1185" i="7" a="1"/>
  <c r="K1185" i="7" s="1"/>
  <c r="T1173" i="7" a="1"/>
  <c r="T1173" i="7" s="1"/>
  <c r="K1173" i="7" a="1"/>
  <c r="K1173" i="7" s="1"/>
  <c r="T1161" i="7" a="1"/>
  <c r="T1161" i="7" s="1"/>
  <c r="K1161" i="7" a="1"/>
  <c r="K1161" i="7" s="1"/>
  <c r="T1149" i="7" a="1"/>
  <c r="T1149" i="7" s="1"/>
  <c r="K1149" i="7" a="1"/>
  <c r="K1149" i="7" s="1"/>
  <c r="T1137" i="7" a="1"/>
  <c r="T1137" i="7" s="1"/>
  <c r="K1137" i="7" a="1"/>
  <c r="T1125" i="7" a="1"/>
  <c r="T1125" i="7" s="1"/>
  <c r="K1125" i="7" a="1"/>
  <c r="K1125" i="7" s="1"/>
  <c r="T1113" i="7" a="1"/>
  <c r="T1113" i="7" s="1"/>
  <c r="K1113" i="7" a="1"/>
  <c r="K1113" i="7" s="1"/>
  <c r="T1101" i="7" a="1"/>
  <c r="T1101" i="7" s="1"/>
  <c r="K1101" i="7" a="1"/>
  <c r="K1101" i="7" s="1"/>
  <c r="T1089" i="7" a="1"/>
  <c r="T1089" i="7" s="1"/>
  <c r="K1089" i="7" a="1"/>
  <c r="K1089" i="7" s="1"/>
  <c r="T1077" i="7" a="1"/>
  <c r="T1077" i="7" s="1"/>
  <c r="K1077" i="7" a="1"/>
  <c r="K1077" i="7" s="1"/>
  <c r="T1065" i="7" a="1"/>
  <c r="T1065" i="7" s="1"/>
  <c r="K1065" i="7" a="1"/>
  <c r="K1065" i="7" s="1"/>
  <c r="T1053" i="7" a="1"/>
  <c r="T1053" i="7" s="1"/>
  <c r="K1053" i="7" a="1"/>
  <c r="K1053" i="7" s="1"/>
  <c r="T1041" i="7" a="1"/>
  <c r="T1041" i="7" s="1"/>
  <c r="K1041" i="7" a="1"/>
  <c r="K1041" i="7" s="1"/>
  <c r="T1029" i="7" a="1"/>
  <c r="T1029" i="7" s="1"/>
  <c r="K1029" i="7" a="1"/>
  <c r="K1029" i="7" s="1"/>
  <c r="T1017" i="7" a="1"/>
  <c r="T1017" i="7" s="1"/>
  <c r="K1017" i="7" a="1"/>
  <c r="K1017" i="7" s="1"/>
  <c r="T1005" i="7" a="1"/>
  <c r="T1005" i="7" s="1"/>
  <c r="K1005" i="7" a="1"/>
  <c r="K1005" i="7" s="1"/>
  <c r="T993" i="7" a="1"/>
  <c r="T993" i="7" s="1"/>
  <c r="K993" i="7" a="1"/>
  <c r="K993" i="7" s="1"/>
  <c r="T981" i="7" a="1"/>
  <c r="T981" i="7" s="1"/>
  <c r="K981" i="7" a="1"/>
  <c r="K981" i="7" s="1"/>
  <c r="T969" i="7" a="1"/>
  <c r="T969" i="7" s="1"/>
  <c r="K969" i="7" a="1"/>
  <c r="T957" i="7" a="1"/>
  <c r="T957" i="7" s="1"/>
  <c r="K957" i="7" a="1"/>
  <c r="K957" i="7" s="1"/>
  <c r="T945" i="7" a="1"/>
  <c r="T945" i="7" s="1"/>
  <c r="K945" i="7" a="1"/>
  <c r="K945" i="7" s="1"/>
  <c r="T933" i="7" a="1"/>
  <c r="T933" i="7" s="1"/>
  <c r="K933" i="7" a="1"/>
  <c r="K933" i="7" s="1"/>
  <c r="T921" i="7" a="1"/>
  <c r="T921" i="7" s="1"/>
  <c r="K921" i="7" a="1"/>
  <c r="K921" i="7" s="1"/>
  <c r="T909" i="7" a="1"/>
  <c r="T909" i="7" s="1"/>
  <c r="K909" i="7" a="1"/>
  <c r="K909" i="7" s="1"/>
  <c r="T897" i="7" a="1"/>
  <c r="T897" i="7" s="1"/>
  <c r="K897" i="7" a="1"/>
  <c r="K897" i="7" s="1"/>
  <c r="T885" i="7" a="1"/>
  <c r="T885" i="7" s="1"/>
  <c r="K885" i="7" a="1"/>
  <c r="K885" i="7" s="1"/>
  <c r="T873" i="7" a="1"/>
  <c r="T873" i="7" s="1"/>
  <c r="K873" i="7" a="1"/>
  <c r="K873" i="7" s="1"/>
  <c r="T861" i="7" a="1"/>
  <c r="T861" i="7" s="1"/>
  <c r="K861" i="7" a="1"/>
  <c r="K861" i="7" s="1"/>
  <c r="T849" i="7" a="1"/>
  <c r="T849" i="7" s="1"/>
  <c r="K849" i="7" a="1"/>
  <c r="K849" i="7" s="1"/>
  <c r="T837" i="7" a="1"/>
  <c r="T837" i="7" s="1"/>
  <c r="K837" i="7" a="1"/>
  <c r="K837" i="7" s="1"/>
  <c r="T825" i="7" a="1"/>
  <c r="T825" i="7" s="1"/>
  <c r="K825" i="7" a="1"/>
  <c r="K825" i="7" s="1"/>
  <c r="T813" i="7" a="1"/>
  <c r="T813" i="7" s="1"/>
  <c r="K813" i="7" a="1"/>
  <c r="K813" i="7" s="1"/>
  <c r="T801" i="7" a="1"/>
  <c r="T801" i="7" s="1"/>
  <c r="K801" i="7" a="1"/>
  <c r="K801" i="7" s="1"/>
  <c r="T789" i="7" a="1"/>
  <c r="T789" i="7" s="1"/>
  <c r="K789" i="7" a="1"/>
  <c r="K789" i="7" s="1"/>
  <c r="T777" i="7" a="1"/>
  <c r="T777" i="7" s="1"/>
  <c r="K777" i="7" a="1"/>
  <c r="K777" i="7" s="1"/>
  <c r="T765" i="7" a="1"/>
  <c r="T765" i="7" s="1"/>
  <c r="K765" i="7" a="1"/>
  <c r="K765" i="7" s="1"/>
  <c r="T753" i="7" a="1"/>
  <c r="T753" i="7" s="1"/>
  <c r="K753" i="7" a="1"/>
  <c r="K753" i="7" s="1"/>
  <c r="T741" i="7" a="1"/>
  <c r="T741" i="7" s="1"/>
  <c r="K741" i="7" a="1"/>
  <c r="K741" i="7" s="1"/>
  <c r="T729" i="7" a="1"/>
  <c r="T729" i="7" s="1"/>
  <c r="K729" i="7" a="1"/>
  <c r="K729" i="7" s="1"/>
  <c r="T717" i="7" a="1"/>
  <c r="T717" i="7" s="1"/>
  <c r="K717" i="7" a="1"/>
  <c r="K717" i="7" s="1"/>
  <c r="T705" i="7" a="1"/>
  <c r="T705" i="7" s="1"/>
  <c r="K705" i="7" a="1"/>
  <c r="K705" i="7" s="1"/>
  <c r="T693" i="7" a="1"/>
  <c r="T693" i="7" s="1"/>
  <c r="K693" i="7" a="1"/>
  <c r="K693" i="7" s="1"/>
  <c r="T681" i="7" a="1"/>
  <c r="T681" i="7" s="1"/>
  <c r="K681" i="7" a="1"/>
  <c r="K681" i="7" s="1"/>
  <c r="T669" i="7" a="1"/>
  <c r="T669" i="7" s="1"/>
  <c r="K669" i="7" a="1"/>
  <c r="K669" i="7" s="1"/>
  <c r="T657" i="7" a="1"/>
  <c r="T657" i="7" s="1"/>
  <c r="K657" i="7" a="1"/>
  <c r="K657" i="7" s="1"/>
  <c r="T645" i="7" a="1"/>
  <c r="T645" i="7" s="1"/>
  <c r="K645" i="7" a="1"/>
  <c r="K645" i="7" s="1"/>
  <c r="T633" i="7" a="1"/>
  <c r="T633" i="7" s="1"/>
  <c r="K633" i="7" a="1"/>
  <c r="K633" i="7" s="1"/>
  <c r="T621" i="7" a="1"/>
  <c r="T621" i="7" s="1"/>
  <c r="K621" i="7" a="1"/>
  <c r="K621" i="7" s="1"/>
  <c r="T609" i="7" a="1"/>
  <c r="T609" i="7" s="1"/>
  <c r="K609" i="7" a="1"/>
  <c r="K609" i="7" s="1"/>
  <c r="T597" i="7" a="1"/>
  <c r="T597" i="7" s="1"/>
  <c r="K597" i="7" a="1"/>
  <c r="K597" i="7" s="1"/>
  <c r="T585" i="7" a="1"/>
  <c r="T585" i="7" s="1"/>
  <c r="K585" i="7" a="1"/>
  <c r="K585" i="7" s="1"/>
  <c r="T573" i="7" a="1"/>
  <c r="T573" i="7" s="1"/>
  <c r="K573" i="7" a="1"/>
  <c r="K573" i="7" s="1"/>
  <c r="T561" i="7" a="1"/>
  <c r="T561" i="7" s="1"/>
  <c r="K561" i="7" a="1"/>
  <c r="K561" i="7" s="1"/>
  <c r="T549" i="7" a="1"/>
  <c r="T549" i="7" s="1"/>
  <c r="K549" i="7" a="1"/>
  <c r="K549" i="7" s="1"/>
  <c r="T537" i="7" a="1"/>
  <c r="T537" i="7" s="1"/>
  <c r="K537" i="7" a="1"/>
  <c r="K537" i="7" s="1"/>
  <c r="T525" i="7" a="1"/>
  <c r="T525" i="7" s="1"/>
  <c r="K525" i="7" a="1"/>
  <c r="K525" i="7" s="1"/>
  <c r="T513" i="7" a="1"/>
  <c r="T513" i="7" s="1"/>
  <c r="K513" i="7" a="1"/>
  <c r="K513" i="7" s="1"/>
  <c r="T501" i="7" a="1"/>
  <c r="T501" i="7" s="1"/>
  <c r="K501" i="7" a="1"/>
  <c r="K501" i="7" s="1"/>
  <c r="T489" i="7" a="1"/>
  <c r="T489" i="7" s="1"/>
  <c r="K489" i="7" a="1"/>
  <c r="K489" i="7" s="1"/>
  <c r="T477" i="7" a="1"/>
  <c r="T477" i="7" s="1"/>
  <c r="K477" i="7" a="1"/>
  <c r="K477" i="7" s="1"/>
  <c r="T465" i="7" a="1"/>
  <c r="T465" i="7" s="1"/>
  <c r="K465" i="7" a="1"/>
  <c r="K465" i="7" s="1"/>
  <c r="T453" i="7" a="1"/>
  <c r="T453" i="7" s="1"/>
  <c r="K453" i="7" a="1"/>
  <c r="T441" i="7" a="1"/>
  <c r="T441" i="7" s="1"/>
  <c r="K441" i="7" a="1"/>
  <c r="K441" i="7" s="1"/>
  <c r="T429" i="7" a="1"/>
  <c r="T429" i="7" s="1"/>
  <c r="K429" i="7" a="1"/>
  <c r="K429" i="7" s="1"/>
  <c r="T417" i="7" a="1"/>
  <c r="T417" i="7" s="1"/>
  <c r="K417" i="7" a="1"/>
  <c r="K417" i="7" s="1"/>
  <c r="T405" i="7" a="1"/>
  <c r="T405" i="7" s="1"/>
  <c r="K405" i="7" a="1"/>
  <c r="K405" i="7" s="1"/>
  <c r="T393" i="7" a="1"/>
  <c r="T393" i="7" s="1"/>
  <c r="K393" i="7" a="1"/>
  <c r="K393" i="7" s="1"/>
  <c r="T381" i="7" a="1"/>
  <c r="T381" i="7" s="1"/>
  <c r="K381" i="7" a="1"/>
  <c r="K381" i="7" s="1"/>
  <c r="T369" i="7" a="1"/>
  <c r="T369" i="7" s="1"/>
  <c r="K369" i="7" a="1"/>
  <c r="K369" i="7" s="1"/>
  <c r="T357" i="7" a="1"/>
  <c r="T357" i="7" s="1"/>
  <c r="K357" i="7" a="1"/>
  <c r="K357" i="7" s="1"/>
  <c r="T345" i="7" a="1"/>
  <c r="T345" i="7" s="1"/>
  <c r="K345" i="7" a="1"/>
  <c r="K345" i="7" s="1"/>
  <c r="T333" i="7" a="1"/>
  <c r="T333" i="7" s="1"/>
  <c r="K333" i="7" a="1"/>
  <c r="K333" i="7" s="1"/>
  <c r="T321" i="7" a="1"/>
  <c r="T321" i="7" s="1"/>
  <c r="K321" i="7" a="1"/>
  <c r="K321" i="7" s="1"/>
  <c r="T309" i="7" a="1"/>
  <c r="T309" i="7" s="1"/>
  <c r="K309" i="7" a="1"/>
  <c r="K309" i="7" s="1"/>
  <c r="T297" i="7" a="1"/>
  <c r="T297" i="7" s="1"/>
  <c r="K297" i="7" a="1"/>
  <c r="K297" i="7" s="1"/>
  <c r="T285" i="7" a="1"/>
  <c r="T285" i="7" s="1"/>
  <c r="K285" i="7" a="1"/>
  <c r="K285" i="7" s="1"/>
  <c r="T273" i="7" a="1"/>
  <c r="T273" i="7" s="1"/>
  <c r="K273" i="7" a="1"/>
  <c r="K273" i="7" s="1"/>
  <c r="T261" i="7" a="1"/>
  <c r="T261" i="7" s="1"/>
  <c r="K261" i="7" a="1"/>
  <c r="K261" i="7" s="1"/>
  <c r="T249" i="7" a="1"/>
  <c r="T249" i="7" s="1"/>
  <c r="K249" i="7" a="1"/>
  <c r="K249" i="7" s="1"/>
  <c r="T237" i="7" a="1"/>
  <c r="T237" i="7" s="1"/>
  <c r="K237" i="7" a="1"/>
  <c r="K237" i="7" s="1"/>
  <c r="T225" i="7" a="1"/>
  <c r="T225" i="7" s="1"/>
  <c r="K225" i="7" a="1"/>
  <c r="K225" i="7" s="1"/>
  <c r="T213" i="7" a="1"/>
  <c r="T213" i="7" s="1"/>
  <c r="K213" i="7" a="1"/>
  <c r="K213" i="7" s="1"/>
  <c r="T201" i="7" a="1"/>
  <c r="T201" i="7" s="1"/>
  <c r="K201" i="7" a="1"/>
  <c r="K201" i="7" s="1"/>
  <c r="T189" i="7" a="1"/>
  <c r="T189" i="7" s="1"/>
  <c r="K189" i="7" a="1"/>
  <c r="K189" i="7" s="1"/>
  <c r="T177" i="7" a="1"/>
  <c r="T177" i="7" s="1"/>
  <c r="K177" i="7" a="1"/>
  <c r="K177" i="7" s="1"/>
  <c r="T165" i="7" a="1"/>
  <c r="T165" i="7" s="1"/>
  <c r="K165" i="7" a="1"/>
  <c r="K165" i="7" s="1"/>
  <c r="T153" i="7" a="1"/>
  <c r="T153" i="7" s="1"/>
  <c r="K153" i="7" a="1"/>
  <c r="K153" i="7" s="1"/>
  <c r="T141" i="7" a="1"/>
  <c r="T141" i="7" s="1"/>
  <c r="K141" i="7" a="1"/>
  <c r="K141" i="7" s="1"/>
  <c r="T129" i="7" a="1"/>
  <c r="T129" i="7" s="1"/>
  <c r="K129" i="7" a="1"/>
  <c r="K129" i="7" s="1"/>
  <c r="T117" i="7" a="1"/>
  <c r="T117" i="7" s="1"/>
  <c r="K117" i="7" a="1"/>
  <c r="K117" i="7" s="1"/>
  <c r="T105" i="7" a="1"/>
  <c r="T105" i="7" s="1"/>
  <c r="K105" i="7" a="1"/>
  <c r="K105" i="7" s="1"/>
  <c r="T93" i="7" a="1"/>
  <c r="T93" i="7" s="1"/>
  <c r="K93" i="7" a="1"/>
  <c r="K93" i="7" s="1"/>
  <c r="T81" i="7" a="1"/>
  <c r="T81" i="7" s="1"/>
  <c r="K81" i="7" a="1"/>
  <c r="K81" i="7" s="1"/>
  <c r="T69" i="7" a="1"/>
  <c r="T69" i="7" s="1"/>
  <c r="K69" i="7" a="1"/>
  <c r="K69" i="7" s="1"/>
  <c r="T57" i="7" a="1"/>
  <c r="T57" i="7" s="1"/>
  <c r="K57" i="7" a="1"/>
  <c r="K57" i="7" s="1"/>
  <c r="T45" i="7" a="1"/>
  <c r="T45" i="7" s="1"/>
  <c r="K45" i="7" a="1"/>
  <c r="K45" i="7" s="1"/>
  <c r="T33" i="7" a="1"/>
  <c r="T33" i="7" s="1"/>
  <c r="K33" i="7" a="1"/>
  <c r="K33" i="7" s="1"/>
  <c r="T21" i="7" a="1"/>
  <c r="T21" i="7" s="1"/>
  <c r="K21" i="7" a="1"/>
  <c r="K21" i="7" s="1"/>
  <c r="T9" i="7" a="1"/>
  <c r="T9" i="7" s="1"/>
  <c r="K9" i="7" a="1"/>
  <c r="K9" i="7" s="1"/>
  <c r="I2600" i="7" a="1"/>
  <c r="I2600" i="7" s="1"/>
  <c r="AB2564" i="7"/>
  <c r="I2564" i="7" a="1"/>
  <c r="I2564" i="7" s="1"/>
  <c r="I2528" i="7" a="1"/>
  <c r="I2528" i="7" s="1"/>
  <c r="I2456" i="7" a="1"/>
  <c r="I2456" i="7" s="1"/>
  <c r="I2420" i="7" a="1"/>
  <c r="I2420" i="7" s="1"/>
  <c r="I2384" i="7" a="1"/>
  <c r="I2384" i="7" s="1"/>
  <c r="I2300" i="7" a="1"/>
  <c r="I2300" i="7" s="1"/>
  <c r="AB2240" i="7"/>
  <c r="I2240" i="7" a="1"/>
  <c r="I2240" i="7" s="1"/>
  <c r="I2204" i="7" a="1"/>
  <c r="I2204" i="7" s="1"/>
  <c r="I2168" i="7" a="1"/>
  <c r="I2168" i="7" s="1"/>
  <c r="AB2108" i="7"/>
  <c r="I2108" i="7" a="1"/>
  <c r="I2108" i="7" s="1"/>
  <c r="I2060" i="7" a="1"/>
  <c r="I2060" i="7" s="1"/>
  <c r="I1940" i="7" a="1"/>
  <c r="I1940" i="7" s="1"/>
  <c r="I1904" i="7" a="1"/>
  <c r="I1904" i="7" s="1"/>
  <c r="I1868" i="7" a="1"/>
  <c r="I1868" i="7" s="1"/>
  <c r="I1844" i="7" a="1"/>
  <c r="I1844" i="7" s="1"/>
  <c r="I1784" i="7" a="1"/>
  <c r="I1784" i="7" s="1"/>
  <c r="I1748" i="7" a="1"/>
  <c r="I1748" i="7" s="1"/>
  <c r="I1688" i="7" a="1"/>
  <c r="I1688" i="7" s="1"/>
  <c r="I1652" i="7" a="1"/>
  <c r="I1652" i="7" s="1"/>
  <c r="I1616" i="7" a="1"/>
  <c r="I1616" i="7" s="1"/>
  <c r="I1580" i="7" a="1"/>
  <c r="I1580" i="7" s="1"/>
  <c r="I1544" i="7" a="1"/>
  <c r="I1544" i="7" s="1"/>
  <c r="I1508" i="7" a="1"/>
  <c r="I1508" i="7" s="1"/>
  <c r="I1460" i="7" a="1"/>
  <c r="I1460" i="7" s="1"/>
  <c r="I1424" i="7" a="1"/>
  <c r="I1424" i="7" s="1"/>
  <c r="I1388" i="7" a="1"/>
  <c r="I1388" i="7" s="1"/>
  <c r="AB1328" i="7"/>
  <c r="I1328" i="7" a="1"/>
  <c r="I1328" i="7" s="1"/>
  <c r="I1292" i="7" a="1"/>
  <c r="I1292" i="7" s="1"/>
  <c r="I1256" i="7" a="1"/>
  <c r="I1256" i="7" s="1"/>
  <c r="I1220" i="7" a="1"/>
  <c r="I1220" i="7" s="1"/>
  <c r="I1184" i="7" a="1"/>
  <c r="I1184" i="7" s="1"/>
  <c r="I1148" i="7" a="1"/>
  <c r="I1148" i="7" s="1"/>
  <c r="I1112" i="7" a="1"/>
  <c r="I1112" i="7" s="1"/>
  <c r="I1076" i="7" a="1"/>
  <c r="I1076" i="7" s="1"/>
  <c r="AB1016" i="7"/>
  <c r="I992" i="7" a="1"/>
  <c r="I992" i="7" s="1"/>
  <c r="AB956" i="7"/>
  <c r="I956" i="7" a="1"/>
  <c r="I956" i="7" s="1"/>
  <c r="I920" i="7" a="1"/>
  <c r="I920" i="7" s="1"/>
  <c r="I896" i="7" a="1"/>
  <c r="I896" i="7" s="1"/>
  <c r="I848" i="7" a="1"/>
  <c r="I848" i="7" s="1"/>
  <c r="I824" i="7" a="1"/>
  <c r="I824" i="7" s="1"/>
  <c r="I800" i="7" a="1"/>
  <c r="I800" i="7" s="1"/>
  <c r="I776" i="7" a="1"/>
  <c r="I776" i="7" s="1"/>
  <c r="I752" i="7" a="1"/>
  <c r="I752" i="7" s="1"/>
  <c r="I728" i="7" a="1"/>
  <c r="I728" i="7" s="1"/>
  <c r="I680" i="7" a="1"/>
  <c r="I680" i="7" s="1"/>
  <c r="AB656" i="7"/>
  <c r="I656" i="7" a="1"/>
  <c r="I656" i="7" s="1"/>
  <c r="I644" i="7" a="1"/>
  <c r="I644" i="7" s="1"/>
  <c r="I620" i="7" a="1"/>
  <c r="I620" i="7" s="1"/>
  <c r="AB596" i="7"/>
  <c r="AB584" i="7"/>
  <c r="I584" i="7" a="1"/>
  <c r="I584" i="7" s="1"/>
  <c r="I548" i="7" a="1"/>
  <c r="I548" i="7" s="1"/>
  <c r="I524" i="7" a="1"/>
  <c r="I524" i="7" s="1"/>
  <c r="I512" i="7" a="1"/>
  <c r="I512" i="7" s="1"/>
  <c r="I476" i="7" a="1"/>
  <c r="I476" i="7" s="1"/>
  <c r="AB440" i="7"/>
  <c r="I440" i="7" a="1"/>
  <c r="I440" i="7" s="1"/>
  <c r="I428" i="7" a="1"/>
  <c r="I428" i="7" s="1"/>
  <c r="I404" i="7" a="1"/>
  <c r="I404" i="7" s="1"/>
  <c r="I392" i="7" a="1"/>
  <c r="I392" i="7" s="1"/>
  <c r="I380" i="7" a="1"/>
  <c r="I380" i="7" s="1"/>
  <c r="I368" i="7" a="1"/>
  <c r="I368" i="7" s="1"/>
  <c r="I344" i="7" a="1"/>
  <c r="I344" i="7" s="1"/>
  <c r="AB296" i="7"/>
  <c r="I296" i="7" a="1"/>
  <c r="I296" i="7" s="1"/>
  <c r="I284" i="7" a="1"/>
  <c r="I284" i="7" s="1"/>
  <c r="I248" i="7" a="1"/>
  <c r="I248" i="7" s="1"/>
  <c r="I236" i="7" a="1"/>
  <c r="I236" i="7" s="1"/>
  <c r="I224" i="7" a="1"/>
  <c r="I224" i="7" s="1"/>
  <c r="AB212" i="7"/>
  <c r="I212" i="7" a="1"/>
  <c r="I212" i="7" s="1"/>
  <c r="I200" i="7" a="1"/>
  <c r="I200" i="7" s="1"/>
  <c r="I188" i="7" a="1"/>
  <c r="I188" i="7" s="1"/>
  <c r="I176" i="7" a="1"/>
  <c r="I176" i="7" s="1"/>
  <c r="I164" i="7" a="1"/>
  <c r="I164" i="7" s="1"/>
  <c r="I140" i="7" a="1"/>
  <c r="I140" i="7" s="1"/>
  <c r="AB128" i="7"/>
  <c r="I128" i="7" a="1"/>
  <c r="I128" i="7" s="1"/>
  <c r="I104" i="7" a="1"/>
  <c r="I104" i="7" s="1"/>
  <c r="I92" i="7" a="1"/>
  <c r="I92" i="7" s="1"/>
  <c r="I80" i="7" a="1"/>
  <c r="I80" i="7" s="1"/>
  <c r="I68" i="7" a="1"/>
  <c r="I68" i="7" s="1"/>
  <c r="I56" i="7" a="1"/>
  <c r="I56" i="7" s="1"/>
  <c r="I44" i="7" a="1"/>
  <c r="I44" i="7" s="1"/>
  <c r="I32" i="7" a="1"/>
  <c r="I32" i="7" s="1"/>
  <c r="AB2683" i="7"/>
  <c r="I2683" i="7" a="1"/>
  <c r="I2683" i="7" s="1"/>
  <c r="I2671" i="7" a="1"/>
  <c r="I2671" i="7" s="1"/>
  <c r="AB2611" i="7"/>
  <c r="I2611" i="7" a="1"/>
  <c r="I2611" i="7" s="1"/>
  <c r="I2587" i="7" a="1"/>
  <c r="I2587" i="7" s="1"/>
  <c r="I2575" i="7" a="1"/>
  <c r="I2575" i="7" s="1"/>
  <c r="I2551" i="7" a="1"/>
  <c r="I2551" i="7" s="1"/>
  <c r="I2527" i="7" a="1"/>
  <c r="I2527" i="7" s="1"/>
  <c r="I2455" i="7" a="1"/>
  <c r="I2455" i="7" s="1"/>
  <c r="I2443" i="7" a="1"/>
  <c r="I2443" i="7" s="1"/>
  <c r="I2419" i="7" a="1"/>
  <c r="I2419" i="7" s="1"/>
  <c r="AB2395" i="7"/>
  <c r="I2395" i="7" a="1"/>
  <c r="I2395" i="7" s="1"/>
  <c r="I2371" i="7" a="1"/>
  <c r="I2371" i="7" s="1"/>
  <c r="I2359" i="7" a="1"/>
  <c r="I2359" i="7" s="1"/>
  <c r="I2335" i="7" a="1"/>
  <c r="I2335" i="7" s="1"/>
  <c r="I2311" i="7" a="1"/>
  <c r="I2311" i="7" s="1"/>
  <c r="I2287" i="7" a="1"/>
  <c r="I2287" i="7" s="1"/>
  <c r="I2251" i="7" a="1"/>
  <c r="I2251" i="7" s="1"/>
  <c r="AB2227" i="7"/>
  <c r="I2227" i="7" a="1"/>
  <c r="I2227" i="7" s="1"/>
  <c r="AB2203" i="7"/>
  <c r="I2203" i="7" a="1"/>
  <c r="I2203" i="7" s="1"/>
  <c r="I2155" i="7" a="1"/>
  <c r="I2155" i="7" s="1"/>
  <c r="AB2107" i="7"/>
  <c r="I2107" i="7" a="1"/>
  <c r="I2107" i="7" s="1"/>
  <c r="I2083" i="7" a="1"/>
  <c r="I2083" i="7" s="1"/>
  <c r="I2059" i="7" a="1"/>
  <c r="I2059" i="7" s="1"/>
  <c r="I2035" i="7" a="1"/>
  <c r="I2035" i="7" s="1"/>
  <c r="I1999" i="7" a="1"/>
  <c r="I1999" i="7" s="1"/>
  <c r="I1951" i="7" a="1"/>
  <c r="I1951" i="7" s="1"/>
  <c r="I1927" i="7" a="1"/>
  <c r="I1927" i="7" s="1"/>
  <c r="I1903" i="7" a="1"/>
  <c r="I1903" i="7" s="1"/>
  <c r="I1879" i="7" a="1"/>
  <c r="I1879" i="7" s="1"/>
  <c r="I1855" i="7" a="1"/>
  <c r="I1855" i="7" s="1"/>
  <c r="AB1819" i="7"/>
  <c r="I1819" i="7" a="1"/>
  <c r="I1819" i="7" s="1"/>
  <c r="I1795" i="7" a="1"/>
  <c r="I1795" i="7" s="1"/>
  <c r="AB1771" i="7"/>
  <c r="I1771" i="7" a="1"/>
  <c r="I1771" i="7" s="1"/>
  <c r="I1759" i="7" a="1"/>
  <c r="I1759" i="7" s="1"/>
  <c r="I1735" i="7" a="1"/>
  <c r="I1735" i="7" s="1"/>
  <c r="AB1651" i="7"/>
  <c r="I1639" i="7" a="1"/>
  <c r="I1639" i="7" s="1"/>
  <c r="I1615" i="7" a="1"/>
  <c r="I1615" i="7" s="1"/>
  <c r="I1591" i="7" a="1"/>
  <c r="I1591" i="7" s="1"/>
  <c r="I1567" i="7" a="1"/>
  <c r="I1567" i="7" s="1"/>
  <c r="AB1531" i="7"/>
  <c r="I1531" i="7" a="1"/>
  <c r="I1531" i="7" s="1"/>
  <c r="I1507" i="7" a="1"/>
  <c r="I1507" i="7" s="1"/>
  <c r="I1483" i="7" a="1"/>
  <c r="I1483" i="7" s="1"/>
  <c r="AB1459" i="7"/>
  <c r="I1459" i="7" a="1"/>
  <c r="I1459" i="7" s="1"/>
  <c r="AB1435" i="7"/>
  <c r="I1435" i="7" a="1"/>
  <c r="I1435" i="7" s="1"/>
  <c r="I1423" i="7" a="1"/>
  <c r="I1423" i="7" s="1"/>
  <c r="I1375" i="7" a="1"/>
  <c r="I1375" i="7" s="1"/>
  <c r="I1303" i="7" a="1"/>
  <c r="I1303" i="7" s="1"/>
  <c r="I1279" i="7" a="1"/>
  <c r="I1279" i="7" s="1"/>
  <c r="I1255" i="7" a="1"/>
  <c r="I1255" i="7" s="1"/>
  <c r="AB1219" i="7"/>
  <c r="I1219" i="7" a="1"/>
  <c r="I1219" i="7" s="1"/>
  <c r="I1171" i="7" a="1"/>
  <c r="I1171" i="7" s="1"/>
  <c r="I1123" i="7" a="1"/>
  <c r="I1123" i="7" s="1"/>
  <c r="AB1087" i="7"/>
  <c r="I1087" i="7" a="1"/>
  <c r="I1087" i="7" s="1"/>
  <c r="AB1075" i="7"/>
  <c r="I1051" i="7" a="1"/>
  <c r="I1051" i="7" s="1"/>
  <c r="I1027" i="7" a="1"/>
  <c r="I1027" i="7" s="1"/>
  <c r="AB1003" i="7"/>
  <c r="I967" i="7" a="1"/>
  <c r="I967" i="7" s="1"/>
  <c r="I943" i="7" a="1"/>
  <c r="I943" i="7" s="1"/>
  <c r="I919" i="7" a="1"/>
  <c r="I919" i="7" s="1"/>
  <c r="AB883" i="7"/>
  <c r="I883" i="7" a="1"/>
  <c r="I883" i="7" s="1"/>
  <c r="I871" i="7" a="1"/>
  <c r="I871" i="7" s="1"/>
  <c r="I835" i="7" a="1"/>
  <c r="I835" i="7" s="1"/>
  <c r="I823" i="7" a="1"/>
  <c r="I823" i="7" s="1"/>
  <c r="AB811" i="7"/>
  <c r="I811" i="7" a="1"/>
  <c r="I811" i="7" s="1"/>
  <c r="I799" i="7" a="1"/>
  <c r="I799" i="7" s="1"/>
  <c r="AB787" i="7"/>
  <c r="I787" i="7" a="1"/>
  <c r="I787" i="7" s="1"/>
  <c r="I775" i="7" a="1"/>
  <c r="I775" i="7" s="1"/>
  <c r="I751" i="7" a="1"/>
  <c r="I751" i="7" s="1"/>
  <c r="AB739" i="7"/>
  <c r="I739" i="7" a="1"/>
  <c r="I739" i="7" s="1"/>
  <c r="AB715" i="7"/>
  <c r="I715" i="7" a="1"/>
  <c r="I715" i="7" s="1"/>
  <c r="I679" i="7" a="1"/>
  <c r="I679" i="7" s="1"/>
  <c r="I667" i="7" a="1"/>
  <c r="I667" i="7" s="1"/>
  <c r="AB655" i="7"/>
  <c r="I655" i="7" a="1"/>
  <c r="I655" i="7" s="1"/>
  <c r="AB643" i="7"/>
  <c r="I643" i="7" a="1"/>
  <c r="I643" i="7" s="1"/>
  <c r="I631" i="7" a="1"/>
  <c r="I631" i="7" s="1"/>
  <c r="I619" i="7" a="1"/>
  <c r="I619" i="7" s="1"/>
  <c r="I607" i="7" a="1"/>
  <c r="I607" i="7" s="1"/>
  <c r="AB595" i="7"/>
  <c r="I595" i="7" a="1"/>
  <c r="I595" i="7" s="1"/>
  <c r="AB571" i="7"/>
  <c r="I571" i="7" a="1"/>
  <c r="I571" i="7" s="1"/>
  <c r="I535" i="7" a="1"/>
  <c r="I535" i="7" s="1"/>
  <c r="I523" i="7" a="1"/>
  <c r="I523" i="7" s="1"/>
  <c r="I511" i="7" a="1"/>
  <c r="I511" i="7" s="1"/>
  <c r="AB499" i="7"/>
  <c r="I499" i="7" a="1"/>
  <c r="I499" i="7" s="1"/>
  <c r="I487" i="7" a="1"/>
  <c r="I487" i="7" s="1"/>
  <c r="I463" i="7" a="1"/>
  <c r="I463" i="7" s="1"/>
  <c r="AB439" i="7"/>
  <c r="I427" i="7" a="1"/>
  <c r="I427" i="7" s="1"/>
  <c r="I415" i="7" a="1"/>
  <c r="I415" i="7" s="1"/>
  <c r="I391" i="7" a="1"/>
  <c r="I391" i="7" s="1"/>
  <c r="AB379" i="7"/>
  <c r="I379" i="7" a="1"/>
  <c r="I379" i="7" s="1"/>
  <c r="I367" i="7" a="1"/>
  <c r="I367" i="7" s="1"/>
  <c r="AB355" i="7"/>
  <c r="I355" i="7" a="1"/>
  <c r="I355" i="7" s="1"/>
  <c r="I343" i="7" a="1"/>
  <c r="I343" i="7" s="1"/>
  <c r="I331" i="7" a="1"/>
  <c r="I331" i="7" s="1"/>
  <c r="AB307" i="7"/>
  <c r="I307" i="7" a="1"/>
  <c r="I307" i="7" s="1"/>
  <c r="I283" i="7" a="1"/>
  <c r="I283" i="7" s="1"/>
  <c r="I271" i="7" a="1"/>
  <c r="I271" i="7" s="1"/>
  <c r="I235" i="7" a="1"/>
  <c r="I235" i="7" s="1"/>
  <c r="I223" i="7" a="1"/>
  <c r="I223" i="7" s="1"/>
  <c r="AB211" i="7"/>
  <c r="I211" i="7" a="1"/>
  <c r="I211" i="7" s="1"/>
  <c r="I199" i="7" a="1"/>
  <c r="I199" i="7" s="1"/>
  <c r="I187" i="7" a="1"/>
  <c r="I187" i="7" s="1"/>
  <c r="I175" i="7" a="1"/>
  <c r="I175" i="7" s="1"/>
  <c r="AB163" i="7"/>
  <c r="I163" i="7" a="1"/>
  <c r="I163" i="7" s="1"/>
  <c r="I151" i="7" a="1"/>
  <c r="I151" i="7" s="1"/>
  <c r="I127" i="7" a="1"/>
  <c r="I127" i="7" s="1"/>
  <c r="I115" i="7" a="1"/>
  <c r="I115" i="7" s="1"/>
  <c r="I91" i="7" a="1"/>
  <c r="I91" i="7" s="1"/>
  <c r="I79" i="7" a="1"/>
  <c r="I79" i="7" s="1"/>
  <c r="I55" i="7" a="1"/>
  <c r="I55" i="7" s="1"/>
  <c r="I31" i="7" a="1"/>
  <c r="I31" i="7" s="1"/>
  <c r="I2682" i="7" a="1"/>
  <c r="I2682" i="7" s="1"/>
  <c r="I2670" i="7" a="1"/>
  <c r="I2670" i="7" s="1"/>
  <c r="AB2658" i="7"/>
  <c r="I2658" i="7" a="1"/>
  <c r="I2658" i="7" s="1"/>
  <c r="I2634" i="7" a="1"/>
  <c r="I2634" i="7" s="1"/>
  <c r="I2598" i="7" a="1"/>
  <c r="I2598" i="7" s="1"/>
  <c r="AB2586" i="7"/>
  <c r="I2586" i="7" a="1"/>
  <c r="I2586" i="7" s="1"/>
  <c r="I2574" i="7" a="1"/>
  <c r="I2574" i="7" s="1"/>
  <c r="AB2562" i="7"/>
  <c r="I2562" i="7" a="1"/>
  <c r="I2562" i="7" s="1"/>
  <c r="I2550" i="7" a="1"/>
  <c r="I2550" i="7" s="1"/>
  <c r="I2538" i="7" a="1"/>
  <c r="I2538" i="7" s="1"/>
  <c r="I2526" i="7" a="1"/>
  <c r="I2526" i="7" s="1"/>
  <c r="I2514" i="7" a="1"/>
  <c r="I2514" i="7" s="1"/>
  <c r="I2502" i="7" a="1"/>
  <c r="I2502" i="7" s="1"/>
  <c r="AB2490" i="7"/>
  <c r="I2478" i="7" a="1"/>
  <c r="I2478" i="7" s="1"/>
  <c r="I2454" i="7" a="1"/>
  <c r="I2454" i="7" s="1"/>
  <c r="AB2442" i="7"/>
  <c r="I2442" i="7" a="1"/>
  <c r="I2442" i="7" s="1"/>
  <c r="I2430" i="7" a="1"/>
  <c r="I2430" i="7" s="1"/>
  <c r="AB2418" i="7"/>
  <c r="I2406" i="7" a="1"/>
  <c r="I2406" i="7" s="1"/>
  <c r="I2394" i="7" a="1"/>
  <c r="I2394" i="7" s="1"/>
  <c r="I2382" i="7" a="1"/>
  <c r="I2382" i="7" s="1"/>
  <c r="AB2370" i="7"/>
  <c r="I2370" i="7" a="1"/>
  <c r="I2370" i="7" s="1"/>
  <c r="I2358" i="7" a="1"/>
  <c r="I2358" i="7" s="1"/>
  <c r="I2346" i="7" a="1"/>
  <c r="I2346" i="7" s="1"/>
  <c r="I2322" i="7" a="1"/>
  <c r="I2322" i="7" s="1"/>
  <c r="I2298" i="7" a="1"/>
  <c r="I2298" i="7" s="1"/>
  <c r="I2286" i="7" a="1"/>
  <c r="I2286" i="7" s="1"/>
  <c r="AB2274" i="7"/>
  <c r="I2274" i="7" a="1"/>
  <c r="I2274" i="7" s="1"/>
  <c r="I2262" i="7" a="1"/>
  <c r="I2262" i="7" s="1"/>
  <c r="I2238" i="7" a="1"/>
  <c r="I2238" i="7" s="1"/>
  <c r="AB2226" i="7"/>
  <c r="I2226" i="7" a="1"/>
  <c r="I2226" i="7" s="1"/>
  <c r="AB2214" i="7"/>
  <c r="I2214" i="7" a="1"/>
  <c r="I2214" i="7" s="1"/>
  <c r="I2202" i="7" a="1"/>
  <c r="I2202" i="7" s="1"/>
  <c r="I2190" i="7" a="1"/>
  <c r="I2190" i="7" s="1"/>
  <c r="I2178" i="7" a="1"/>
  <c r="I2178" i="7" s="1"/>
  <c r="AB2154" i="7"/>
  <c r="I2142" i="7" a="1"/>
  <c r="I2142" i="7" s="1"/>
  <c r="AB2130" i="7"/>
  <c r="I2130" i="7" a="1"/>
  <c r="I2130" i="7" s="1"/>
  <c r="I2106" i="7" a="1"/>
  <c r="I2106" i="7" s="1"/>
  <c r="I2094" i="7" a="1"/>
  <c r="I2094" i="7" s="1"/>
  <c r="AB2082" i="7"/>
  <c r="I2082" i="7" a="1"/>
  <c r="I2082" i="7" s="1"/>
  <c r="I2070" i="7" a="1"/>
  <c r="I2070" i="7" s="1"/>
  <c r="I2058" i="7" a="1"/>
  <c r="I2058" i="7" s="1"/>
  <c r="I2046" i="7" a="1"/>
  <c r="I2046" i="7" s="1"/>
  <c r="I2034" i="7" a="1"/>
  <c r="I2034" i="7" s="1"/>
  <c r="I2022" i="7" a="1"/>
  <c r="I2022" i="7" s="1"/>
  <c r="AB1986" i="7"/>
  <c r="I1986" i="7" a="1"/>
  <c r="I1986" i="7" s="1"/>
  <c r="I1974" i="7" a="1"/>
  <c r="I1974" i="7" s="1"/>
  <c r="I1950" i="7" a="1"/>
  <c r="I1950" i="7" s="1"/>
  <c r="I1938" i="7" a="1"/>
  <c r="I1938" i="7" s="1"/>
  <c r="AB1926" i="7"/>
  <c r="I1926" i="7" a="1"/>
  <c r="I1926" i="7" s="1"/>
  <c r="AB1914" i="7"/>
  <c r="I1914" i="7" a="1"/>
  <c r="I1914" i="7" s="1"/>
  <c r="I1902" i="7" a="1"/>
  <c r="I1902" i="7" s="1"/>
  <c r="I1890" i="7" a="1"/>
  <c r="I1890" i="7" s="1"/>
  <c r="I1878" i="7" a="1"/>
  <c r="I1878" i="7" s="1"/>
  <c r="AB1866" i="7"/>
  <c r="I1866" i="7" a="1"/>
  <c r="I1866" i="7" s="1"/>
  <c r="AB1842" i="7"/>
  <c r="I1842" i="7" a="1"/>
  <c r="I1842" i="7" s="1"/>
  <c r="I1830" i="7" a="1"/>
  <c r="I1830" i="7" s="1"/>
  <c r="I1818" i="7" a="1"/>
  <c r="I1818" i="7" s="1"/>
  <c r="I1806" i="7" a="1"/>
  <c r="I1806" i="7" s="1"/>
  <c r="AB1794" i="7"/>
  <c r="I1782" i="7" a="1"/>
  <c r="I1782" i="7" s="1"/>
  <c r="I1770" i="7" a="1"/>
  <c r="I1770" i="7" s="1"/>
  <c r="I1758" i="7" a="1"/>
  <c r="I1758" i="7" s="1"/>
  <c r="I1746" i="7" a="1"/>
  <c r="I1746" i="7" s="1"/>
  <c r="I1734" i="7" a="1"/>
  <c r="I1734" i="7" s="1"/>
  <c r="AB1722" i="7"/>
  <c r="I1722" i="7" a="1"/>
  <c r="I1722" i="7" s="1"/>
  <c r="I1710" i="7" a="1"/>
  <c r="I1710" i="7" s="1"/>
  <c r="I1686" i="7" a="1"/>
  <c r="I1686" i="7" s="1"/>
  <c r="I1662" i="7" a="1"/>
  <c r="I1662" i="7" s="1"/>
  <c r="AB1650" i="7"/>
  <c r="I1650" i="7" a="1"/>
  <c r="I1650" i="7" s="1"/>
  <c r="AB1626" i="7"/>
  <c r="I1626" i="7" a="1"/>
  <c r="I1626" i="7" s="1"/>
  <c r="I1602" i="7" a="1"/>
  <c r="I1602" i="7" s="1"/>
  <c r="I1590" i="7" a="1"/>
  <c r="I1590" i="7" s="1"/>
  <c r="AB1578" i="7"/>
  <c r="I1578" i="7" a="1"/>
  <c r="I1578" i="7" s="1"/>
  <c r="I1566" i="7" a="1"/>
  <c r="I1566" i="7" s="1"/>
  <c r="I1554" i="7" a="1"/>
  <c r="I1554" i="7" s="1"/>
  <c r="I1542" i="7" a="1"/>
  <c r="I1542" i="7" s="1"/>
  <c r="I1530" i="7" a="1"/>
  <c r="I1530" i="7" s="1"/>
  <c r="I1518" i="7" a="1"/>
  <c r="I1518" i="7" s="1"/>
  <c r="AB1506" i="7"/>
  <c r="I1494" i="7" a="1"/>
  <c r="I1494" i="7" s="1"/>
  <c r="AB1482" i="7"/>
  <c r="I1482" i="7" a="1"/>
  <c r="I1482" i="7" s="1"/>
  <c r="I1470" i="7" a="1"/>
  <c r="I1470" i="7" s="1"/>
  <c r="I1458" i="7" a="1"/>
  <c r="I1458" i="7" s="1"/>
  <c r="I1446" i="7" a="1"/>
  <c r="I1446" i="7" s="1"/>
  <c r="AB1434" i="7"/>
  <c r="I1434" i="7" a="1"/>
  <c r="I1434" i="7" s="1"/>
  <c r="I1422" i="7" a="1"/>
  <c r="I1422" i="7" s="1"/>
  <c r="AB1410" i="7"/>
  <c r="I1410" i="7" a="1"/>
  <c r="I1410" i="7" s="1"/>
  <c r="I1398" i="7" a="1"/>
  <c r="I1398" i="7" s="1"/>
  <c r="I1374" i="7" a="1"/>
  <c r="I1374" i="7" s="1"/>
  <c r="AB1362" i="7"/>
  <c r="I1362" i="7" a="1"/>
  <c r="I1362" i="7" s="1"/>
  <c r="I1350" i="7" a="1"/>
  <c r="I1350" i="7" s="1"/>
  <c r="AB1338" i="7"/>
  <c r="I1326" i="7" a="1"/>
  <c r="I1326" i="7" s="1"/>
  <c r="I1314" i="7" a="1"/>
  <c r="I1314" i="7" s="1"/>
  <c r="I1290" i="7" a="1"/>
  <c r="I1290" i="7" s="1"/>
  <c r="I1278" i="7" a="1"/>
  <c r="I1278" i="7" s="1"/>
  <c r="AB1266" i="7"/>
  <c r="I1266" i="7" a="1"/>
  <c r="I1266" i="7" s="1"/>
  <c r="I1254" i="7" a="1"/>
  <c r="I1254" i="7" s="1"/>
  <c r="I1242" i="7" a="1"/>
  <c r="I1242" i="7" s="1"/>
  <c r="I1230" i="7" a="1"/>
  <c r="I1230" i="7" s="1"/>
  <c r="AB1218" i="7"/>
  <c r="I1218" i="7" a="1"/>
  <c r="I1218" i="7" s="1"/>
  <c r="I1206" i="7" a="1"/>
  <c r="I1206" i="7" s="1"/>
  <c r="AB1194" i="7"/>
  <c r="I1194" i="7" a="1"/>
  <c r="I1194" i="7" s="1"/>
  <c r="I1170" i="7" a="1"/>
  <c r="I1170" i="7" s="1"/>
  <c r="I1158" i="7" a="1"/>
  <c r="I1158" i="7" s="1"/>
  <c r="I1134" i="7" a="1"/>
  <c r="I1134" i="7" s="1"/>
  <c r="AB1122" i="7"/>
  <c r="I1122" i="7" a="1"/>
  <c r="I1122" i="7" s="1"/>
  <c r="I1110" i="7" a="1"/>
  <c r="I1110" i="7" s="1"/>
  <c r="I1098" i="7" a="1"/>
  <c r="I1098" i="7" s="1"/>
  <c r="I1086" i="7" a="1"/>
  <c r="I1086" i="7" s="1"/>
  <c r="AB1074" i="7"/>
  <c r="I1074" i="7" a="1"/>
  <c r="I1074" i="7" s="1"/>
  <c r="AB1050" i="7"/>
  <c r="I1050" i="7" a="1"/>
  <c r="I1050" i="7" s="1"/>
  <c r="I1038" i="7" a="1"/>
  <c r="I1038" i="7" s="1"/>
  <c r="I1014" i="7" a="1"/>
  <c r="I1014" i="7" s="1"/>
  <c r="I1002" i="7" a="1"/>
  <c r="I1002" i="7" s="1"/>
  <c r="AB978" i="7"/>
  <c r="I978" i="7" a="1"/>
  <c r="I978" i="7" s="1"/>
  <c r="AB966" i="7"/>
  <c r="I966" i="7" a="1"/>
  <c r="I966" i="7" s="1"/>
  <c r="I954" i="7" a="1"/>
  <c r="I954" i="7" s="1"/>
  <c r="I942" i="7" a="1"/>
  <c r="I942" i="7" s="1"/>
  <c r="AB930" i="7"/>
  <c r="I930" i="7" a="1"/>
  <c r="I930" i="7" s="1"/>
  <c r="AB918" i="7"/>
  <c r="I918" i="7" a="1"/>
  <c r="I918" i="7" s="1"/>
  <c r="AB906" i="7"/>
  <c r="I906" i="7" a="1"/>
  <c r="I906" i="7" s="1"/>
  <c r="AB894" i="7"/>
  <c r="I894" i="7" a="1"/>
  <c r="I894" i="7" s="1"/>
  <c r="I870" i="7" a="1"/>
  <c r="I870" i="7" s="1"/>
  <c r="AB858" i="7"/>
  <c r="I858" i="7" a="1"/>
  <c r="I858" i="7" s="1"/>
  <c r="AB834" i="7"/>
  <c r="I822" i="7" a="1"/>
  <c r="I822" i="7" s="1"/>
  <c r="I810" i="7" a="1"/>
  <c r="I810" i="7" s="1"/>
  <c r="I798" i="7" a="1"/>
  <c r="I798" i="7" s="1"/>
  <c r="I786" i="7" a="1"/>
  <c r="I786" i="7" s="1"/>
  <c r="I774" i="7" a="1"/>
  <c r="I774" i="7" s="1"/>
  <c r="AB762" i="7"/>
  <c r="I762" i="7" a="1"/>
  <c r="I762" i="7" s="1"/>
  <c r="I750" i="7" a="1"/>
  <c r="I750" i="7" s="1"/>
  <c r="I738" i="7" a="1"/>
  <c r="I738" i="7" s="1"/>
  <c r="I726" i="7" a="1"/>
  <c r="I726" i="7" s="1"/>
  <c r="AB714" i="7"/>
  <c r="I714" i="7" a="1"/>
  <c r="I714" i="7" s="1"/>
  <c r="I702" i="7" a="1"/>
  <c r="I702" i="7" s="1"/>
  <c r="AB690" i="7"/>
  <c r="AB666" i="7"/>
  <c r="I666" i="7" a="1"/>
  <c r="I666" i="7" s="1"/>
  <c r="I654" i="7" a="1"/>
  <c r="I654" i="7" s="1"/>
  <c r="I642" i="7" a="1"/>
  <c r="I642" i="7" s="1"/>
  <c r="I630" i="7" a="1"/>
  <c r="I630" i="7" s="1"/>
  <c r="AB618" i="7"/>
  <c r="I618" i="7" a="1"/>
  <c r="I618" i="7" s="1"/>
  <c r="I606" i="7" a="1"/>
  <c r="I606" i="7" s="1"/>
  <c r="I594" i="7" a="1"/>
  <c r="I594" i="7" s="1"/>
  <c r="AB570" i="7"/>
  <c r="I570" i="7" a="1"/>
  <c r="I570" i="7" s="1"/>
  <c r="I558" i="7" a="1"/>
  <c r="I558" i="7" s="1"/>
  <c r="AB546" i="7"/>
  <c r="I522" i="7" a="1"/>
  <c r="I522" i="7" s="1"/>
  <c r="I510" i="7" a="1"/>
  <c r="I510" i="7" s="1"/>
  <c r="AB498" i="7"/>
  <c r="I498" i="7" a="1"/>
  <c r="I498" i="7" s="1"/>
  <c r="AB486" i="7"/>
  <c r="I486" i="7" a="1"/>
  <c r="I486" i="7" s="1"/>
  <c r="I474" i="7" a="1"/>
  <c r="I474" i="7" s="1"/>
  <c r="I450" i="7" a="1"/>
  <c r="I450" i="7" s="1"/>
  <c r="AB414" i="7"/>
  <c r="I414" i="7" a="1"/>
  <c r="I414" i="7" s="1"/>
  <c r="AB402" i="7"/>
  <c r="I402" i="7" a="1"/>
  <c r="I402" i="7" s="1"/>
  <c r="AB390" i="7"/>
  <c r="I378" i="7" a="1"/>
  <c r="I378" i="7" s="1"/>
  <c r="I366" i="7" a="1"/>
  <c r="I366" i="7" s="1"/>
  <c r="AB354" i="7"/>
  <c r="I354" i="7" a="1"/>
  <c r="I354" i="7" s="1"/>
  <c r="I342" i="7" a="1"/>
  <c r="I342" i="7" s="1"/>
  <c r="AB330" i="7"/>
  <c r="I330" i="7" a="1"/>
  <c r="I330" i="7" s="1"/>
  <c r="I318" i="7" a="1"/>
  <c r="I318" i="7" s="1"/>
  <c r="I294" i="7" a="1"/>
  <c r="I294" i="7" s="1"/>
  <c r="I270" i="7" a="1"/>
  <c r="I270" i="7" s="1"/>
  <c r="AB258" i="7"/>
  <c r="I258" i="7" a="1"/>
  <c r="I258" i="7" s="1"/>
  <c r="I222" i="7" a="1"/>
  <c r="I222" i="7" s="1"/>
  <c r="AB210" i="7"/>
  <c r="I210" i="7" a="1"/>
  <c r="I210" i="7" s="1"/>
  <c r="I198" i="7" a="1"/>
  <c r="I198" i="7" s="1"/>
  <c r="AB186" i="7"/>
  <c r="I186" i="7" a="1"/>
  <c r="I186" i="7" s="1"/>
  <c r="I174" i="7" a="1"/>
  <c r="I174" i="7" s="1"/>
  <c r="I162" i="7" a="1"/>
  <c r="I162" i="7" s="1"/>
  <c r="I150" i="7" a="1"/>
  <c r="I150" i="7" s="1"/>
  <c r="AB138" i="7"/>
  <c r="I138" i="7" a="1"/>
  <c r="I138" i="7" s="1"/>
  <c r="AB114" i="7"/>
  <c r="I114" i="7" a="1"/>
  <c r="I114" i="7" s="1"/>
  <c r="I102" i="7" a="1"/>
  <c r="I102" i="7" s="1"/>
  <c r="AB90" i="7"/>
  <c r="I78" i="7" a="1"/>
  <c r="I78" i="7" s="1"/>
  <c r="I66" i="7" a="1"/>
  <c r="I66" i="7" s="1"/>
  <c r="AB54" i="7"/>
  <c r="I54" i="7" a="1"/>
  <c r="I54" i="7" s="1"/>
  <c r="I42" i="7" a="1"/>
  <c r="I42" i="7" s="1"/>
  <c r="I30" i="7" a="1"/>
  <c r="I30" i="7" s="1"/>
  <c r="AB1147" i="7"/>
  <c r="I1147" i="7" a="1"/>
  <c r="I1147" i="7" s="1"/>
  <c r="I2669" i="7" a="1"/>
  <c r="I2669" i="7" s="1"/>
  <c r="I2561" i="7" a="1"/>
  <c r="I2561" i="7" s="1"/>
  <c r="I2549" i="7" a="1"/>
  <c r="I2549" i="7" s="1"/>
  <c r="I2537" i="7" a="1"/>
  <c r="I2537" i="7" s="1"/>
  <c r="I2525" i="7" a="1"/>
  <c r="I2525" i="7" s="1"/>
  <c r="I2513" i="7" a="1"/>
  <c r="I2513" i="7" s="1"/>
  <c r="I2501" i="7" a="1"/>
  <c r="I2501" i="7" s="1"/>
  <c r="I2489" i="7" a="1"/>
  <c r="I2489" i="7" s="1"/>
  <c r="AB2465" i="7"/>
  <c r="I2465" i="7" a="1"/>
  <c r="I2465" i="7" s="1"/>
  <c r="I2441" i="7" a="1"/>
  <c r="I2441" i="7" s="1"/>
  <c r="I2429" i="7" a="1"/>
  <c r="I2429" i="7" s="1"/>
  <c r="I2417" i="7" a="1"/>
  <c r="I2417" i="7" s="1"/>
  <c r="I2393" i="7" a="1"/>
  <c r="I2393" i="7" s="1"/>
  <c r="I2381" i="7" a="1"/>
  <c r="I2381" i="7" s="1"/>
  <c r="AB2369" i="7"/>
  <c r="I2369" i="7" a="1"/>
  <c r="I2369" i="7" s="1"/>
  <c r="I2357" i="7" a="1"/>
  <c r="I2357" i="7" s="1"/>
  <c r="AB2345" i="7"/>
  <c r="I2345" i="7" a="1"/>
  <c r="I2345" i="7" s="1"/>
  <c r="AB2333" i="7"/>
  <c r="I2333" i="7" a="1"/>
  <c r="I2333" i="7" s="1"/>
  <c r="AB2321" i="7"/>
  <c r="I2309" i="7" a="1"/>
  <c r="I2309" i="7" s="1"/>
  <c r="AB2297" i="7"/>
  <c r="I2285" i="7" a="1"/>
  <c r="I2285" i="7" s="1"/>
  <c r="I2273" i="7" a="1"/>
  <c r="I2273" i="7" s="1"/>
  <c r="I2249" i="7" a="1"/>
  <c r="I2249" i="7" s="1"/>
  <c r="AB2225" i="7"/>
  <c r="I2225" i="7" a="1"/>
  <c r="I2225" i="7" s="1"/>
  <c r="I2213" i="7" a="1"/>
  <c r="I2213" i="7" s="1"/>
  <c r="I2201" i="7" a="1"/>
  <c r="I2201" i="7" s="1"/>
  <c r="I2189" i="7" a="1"/>
  <c r="I2189" i="7" s="1"/>
  <c r="AB2177" i="7"/>
  <c r="I2177" i="7" a="1"/>
  <c r="I2177" i="7" s="1"/>
  <c r="I2165" i="7" a="1"/>
  <c r="I2165" i="7" s="1"/>
  <c r="I2129" i="7" a="1"/>
  <c r="I2129" i="7" s="1"/>
  <c r="I2117" i="7" a="1"/>
  <c r="I2117" i="7" s="1"/>
  <c r="I2093" i="7" a="1"/>
  <c r="I2093" i="7" s="1"/>
  <c r="AB2081" i="7"/>
  <c r="I2081" i="7" a="1"/>
  <c r="I2081" i="7" s="1"/>
  <c r="I2069" i="7" a="1"/>
  <c r="I2069" i="7" s="1"/>
  <c r="I2057" i="7" a="1"/>
  <c r="I2057" i="7" s="1"/>
  <c r="I2045" i="7" a="1"/>
  <c r="I2045" i="7" s="1"/>
  <c r="AB2033" i="7"/>
  <c r="I2033" i="7" a="1"/>
  <c r="I2033" i="7" s="1"/>
  <c r="I2021" i="7" a="1"/>
  <c r="I2021" i="7" s="1"/>
  <c r="AB2009" i="7"/>
  <c r="I2009" i="7" a="1"/>
  <c r="I2009" i="7" s="1"/>
  <c r="I1973" i="7" a="1"/>
  <c r="I1973" i="7" s="1"/>
  <c r="I1961" i="7" a="1"/>
  <c r="I1961" i="7" s="1"/>
  <c r="AB1937" i="7"/>
  <c r="I1937" i="7" a="1"/>
  <c r="I1937" i="7" s="1"/>
  <c r="I1925" i="7" a="1"/>
  <c r="I1925" i="7" s="1"/>
  <c r="I1913" i="7" a="1"/>
  <c r="I1913" i="7" s="1"/>
  <c r="I1901" i="7" a="1"/>
  <c r="I1901" i="7" s="1"/>
  <c r="AB1889" i="7"/>
  <c r="I1889" i="7" a="1"/>
  <c r="I1889" i="7" s="1"/>
  <c r="I1877" i="7" a="1"/>
  <c r="I1877" i="7" s="1"/>
  <c r="I1865" i="7" a="1"/>
  <c r="I1865" i="7" s="1"/>
  <c r="I1853" i="7" a="1"/>
  <c r="I1853" i="7" s="1"/>
  <c r="I1829" i="7" a="1"/>
  <c r="I1829" i="7" s="1"/>
  <c r="I1817" i="7" a="1"/>
  <c r="I1817" i="7" s="1"/>
  <c r="I1805" i="7" a="1"/>
  <c r="I1805" i="7" s="1"/>
  <c r="AB1793" i="7"/>
  <c r="I1793" i="7" a="1"/>
  <c r="I1793" i="7" s="1"/>
  <c r="I1769" i="7" a="1"/>
  <c r="I1769" i="7" s="1"/>
  <c r="AB1757" i="7"/>
  <c r="I1757" i="7" a="1"/>
  <c r="I1757" i="7" s="1"/>
  <c r="I1745" i="7" a="1"/>
  <c r="I1745" i="7" s="1"/>
  <c r="AB1733" i="7"/>
  <c r="I1733" i="7" a="1"/>
  <c r="I1733" i="7" s="1"/>
  <c r="I1721" i="7" a="1"/>
  <c r="I1721" i="7" s="1"/>
  <c r="I1709" i="7" a="1"/>
  <c r="I1709" i="7" s="1"/>
  <c r="AB1697" i="7"/>
  <c r="I1697" i="7" a="1"/>
  <c r="I1697" i="7" s="1"/>
  <c r="I1673" i="7" a="1"/>
  <c r="I1673" i="7" s="1"/>
  <c r="AB1661" i="7"/>
  <c r="AB1649" i="7"/>
  <c r="I1649" i="7" a="1"/>
  <c r="I1649" i="7" s="1"/>
  <c r="I1637" i="7" a="1"/>
  <c r="I1637" i="7" s="1"/>
  <c r="I1613" i="7" a="1"/>
  <c r="I1613" i="7" s="1"/>
  <c r="I1589" i="7" a="1"/>
  <c r="I1589" i="7" s="1"/>
  <c r="AB1577" i="7"/>
  <c r="I1577" i="7" a="1"/>
  <c r="I1577" i="7" s="1"/>
  <c r="I1565" i="7" a="1"/>
  <c r="I1565" i="7" s="1"/>
  <c r="I1553" i="7" a="1"/>
  <c r="I1553" i="7" s="1"/>
  <c r="I1541" i="7" a="1"/>
  <c r="I1541" i="7" s="1"/>
  <c r="AB1529" i="7"/>
  <c r="I1529" i="7" a="1"/>
  <c r="I1529" i="7" s="1"/>
  <c r="I1517" i="7" a="1"/>
  <c r="I1517" i="7" s="1"/>
  <c r="AB1505" i="7"/>
  <c r="I1505" i="7" a="1"/>
  <c r="I1505" i="7" s="1"/>
  <c r="I1481" i="7" a="1"/>
  <c r="I1481" i="7" s="1"/>
  <c r="I1469" i="7" a="1"/>
  <c r="I1469" i="7" s="1"/>
  <c r="AB1457" i="7"/>
  <c r="I1457" i="7" a="1"/>
  <c r="I1457" i="7" s="1"/>
  <c r="I1445" i="7" a="1"/>
  <c r="I1445" i="7" s="1"/>
  <c r="I1433" i="7" a="1"/>
  <c r="I1433" i="7" s="1"/>
  <c r="I1421" i="7" a="1"/>
  <c r="I1421" i="7" s="1"/>
  <c r="I1409" i="7" a="1"/>
  <c r="I1409" i="7" s="1"/>
  <c r="I1397" i="7" a="1"/>
  <c r="I1397" i="7" s="1"/>
  <c r="AB1385" i="7"/>
  <c r="I1385" i="7" a="1"/>
  <c r="I1385" i="7" s="1"/>
  <c r="AB1373" i="7"/>
  <c r="I1373" i="7" a="1"/>
  <c r="I1373" i="7" s="1"/>
  <c r="I1361" i="7" a="1"/>
  <c r="I1361" i="7" s="1"/>
  <c r="I1349" i="7" a="1"/>
  <c r="I1349" i="7" s="1"/>
  <c r="I1337" i="7" a="1"/>
  <c r="I1337" i="7" s="1"/>
  <c r="AB1313" i="7"/>
  <c r="I1313" i="7" a="1"/>
  <c r="I1313" i="7" s="1"/>
  <c r="I1301" i="7" a="1"/>
  <c r="I1301" i="7" s="1"/>
  <c r="I1277" i="7" a="1"/>
  <c r="I1277" i="7" s="1"/>
  <c r="I1265" i="7" a="1"/>
  <c r="I1265" i="7" s="1"/>
  <c r="I1253" i="7" a="1"/>
  <c r="I1253" i="7" s="1"/>
  <c r="AB1241" i="7"/>
  <c r="I1241" i="7" a="1"/>
  <c r="I1241" i="7" s="1"/>
  <c r="I1229" i="7" a="1"/>
  <c r="I1229" i="7" s="1"/>
  <c r="I1217" i="7" a="1"/>
  <c r="I1217" i="7" s="1"/>
  <c r="I1205" i="7" a="1"/>
  <c r="I1205" i="7" s="1"/>
  <c r="I1193" i="7" a="1"/>
  <c r="I1193" i="7" s="1"/>
  <c r="I1181" i="7" a="1"/>
  <c r="I1181" i="7" s="1"/>
  <c r="AB1169" i="7"/>
  <c r="I1157" i="7" a="1"/>
  <c r="I1157" i="7" s="1"/>
  <c r="I1145" i="7" a="1"/>
  <c r="I1145" i="7" s="1"/>
  <c r="I1121" i="7" a="1"/>
  <c r="I1121" i="7" s="1"/>
  <c r="I1109" i="7" a="1"/>
  <c r="I1109" i="7" s="1"/>
  <c r="AB1097" i="7"/>
  <c r="I1097" i="7" a="1"/>
  <c r="I1097" i="7" s="1"/>
  <c r="I1085" i="7" a="1"/>
  <c r="I1085" i="7" s="1"/>
  <c r="I1073" i="7" a="1"/>
  <c r="I1073" i="7" s="1"/>
  <c r="I1061" i="7" a="1"/>
  <c r="I1061" i="7" s="1"/>
  <c r="I1037" i="7" a="1"/>
  <c r="I1037" i="7" s="1"/>
  <c r="AB1025" i="7"/>
  <c r="I1025" i="7" a="1"/>
  <c r="I1025" i="7" s="1"/>
  <c r="AB1001" i="7"/>
  <c r="I1001" i="7" a="1"/>
  <c r="I1001" i="7" s="1"/>
  <c r="AB977" i="7"/>
  <c r="I965" i="7" a="1"/>
  <c r="I965" i="7" s="1"/>
  <c r="AB953" i="7"/>
  <c r="I953" i="7" a="1"/>
  <c r="I953" i="7" s="1"/>
  <c r="I941" i="7" a="1"/>
  <c r="I941" i="7" s="1"/>
  <c r="AB929" i="7"/>
  <c r="I929" i="7" a="1"/>
  <c r="I929" i="7" s="1"/>
  <c r="I917" i="7" a="1"/>
  <c r="I917" i="7" s="1"/>
  <c r="I905" i="7" a="1"/>
  <c r="I905" i="7" s="1"/>
  <c r="I893" i="7" a="1"/>
  <c r="I893" i="7" s="1"/>
  <c r="AB881" i="7"/>
  <c r="I881" i="7" a="1"/>
  <c r="I881" i="7" s="1"/>
  <c r="AB857" i="7"/>
  <c r="I857" i="7" a="1"/>
  <c r="I857" i="7" s="1"/>
  <c r="I845" i="7" a="1"/>
  <c r="I845" i="7" s="1"/>
  <c r="AB809" i="7"/>
  <c r="I809" i="7" a="1"/>
  <c r="I809" i="7" s="1"/>
  <c r="I797" i="7" a="1"/>
  <c r="I797" i="7" s="1"/>
  <c r="AB785" i="7"/>
  <c r="I785" i="7" a="1"/>
  <c r="I785" i="7" s="1"/>
  <c r="I773" i="7" a="1"/>
  <c r="I773" i="7" s="1"/>
  <c r="I761" i="7" a="1"/>
  <c r="I761" i="7" s="1"/>
  <c r="I749" i="7" a="1"/>
  <c r="I749" i="7" s="1"/>
  <c r="AB737" i="7"/>
  <c r="I737" i="7" a="1"/>
  <c r="I737" i="7" s="1"/>
  <c r="AB725" i="7"/>
  <c r="I725" i="7" a="1"/>
  <c r="I725" i="7" s="1"/>
  <c r="AB713" i="7"/>
  <c r="I713" i="7" a="1"/>
  <c r="I713" i="7" s="1"/>
  <c r="I701" i="7" a="1"/>
  <c r="I701" i="7" s="1"/>
  <c r="I689" i="7" a="1"/>
  <c r="I689" i="7" s="1"/>
  <c r="AB665" i="7"/>
  <c r="I653" i="7" a="1"/>
  <c r="I653" i="7" s="1"/>
  <c r="AB641" i="7"/>
  <c r="I641" i="7" a="1"/>
  <c r="I641" i="7" s="1"/>
  <c r="I629" i="7" a="1"/>
  <c r="I629" i="7" s="1"/>
  <c r="I617" i="7" a="1"/>
  <c r="I617" i="7" s="1"/>
  <c r="I605" i="7" a="1"/>
  <c r="I605" i="7" s="1"/>
  <c r="I593" i="7" a="1"/>
  <c r="I593" i="7" s="1"/>
  <c r="I581" i="7" a="1"/>
  <c r="I581" i="7" s="1"/>
  <c r="AB569" i="7"/>
  <c r="AB557" i="7"/>
  <c r="I557" i="7" a="1"/>
  <c r="I557" i="7" s="1"/>
  <c r="I545" i="7" a="1"/>
  <c r="I545" i="7" s="1"/>
  <c r="AB521" i="7"/>
  <c r="I521" i="7" a="1"/>
  <c r="I521" i="7" s="1"/>
  <c r="I509" i="7" a="1"/>
  <c r="I509" i="7" s="1"/>
  <c r="AB497" i="7"/>
  <c r="I497" i="7" a="1"/>
  <c r="I497" i="7" s="1"/>
  <c r="I485" i="7" a="1"/>
  <c r="I485" i="7" s="1"/>
  <c r="I473" i="7" a="1"/>
  <c r="I473" i="7" s="1"/>
  <c r="I461" i="7" a="1"/>
  <c r="I461" i="7" s="1"/>
  <c r="AB449" i="7"/>
  <c r="I437" i="7" a="1"/>
  <c r="I437" i="7" s="1"/>
  <c r="AB401" i="7"/>
  <c r="I401" i="7" a="1"/>
  <c r="I401" i="7" s="1"/>
  <c r="I389" i="7" a="1"/>
  <c r="I389" i="7" s="1"/>
  <c r="I365" i="7" a="1"/>
  <c r="I365" i="7" s="1"/>
  <c r="AB353" i="7"/>
  <c r="I353" i="7" a="1"/>
  <c r="I353" i="7" s="1"/>
  <c r="I341" i="7" a="1"/>
  <c r="I341" i="7" s="1"/>
  <c r="I329" i="7" a="1"/>
  <c r="I329" i="7" s="1"/>
  <c r="I317" i="7" a="1"/>
  <c r="I317" i="7" s="1"/>
  <c r="AB305" i="7"/>
  <c r="I305" i="7" a="1"/>
  <c r="I305" i="7" s="1"/>
  <c r="I293" i="7" a="1"/>
  <c r="I293" i="7" s="1"/>
  <c r="I281" i="7" a="1"/>
  <c r="I281" i="7" s="1"/>
  <c r="I257" i="7" a="1"/>
  <c r="I257" i="7" s="1"/>
  <c r="I245" i="7" a="1"/>
  <c r="I245" i="7" s="1"/>
  <c r="AB209" i="7"/>
  <c r="I209" i="7" a="1"/>
  <c r="I209" i="7" s="1"/>
  <c r="I197" i="7" a="1"/>
  <c r="I197" i="7" s="1"/>
  <c r="I185" i="7" a="1"/>
  <c r="I185" i="7" s="1"/>
  <c r="I173" i="7" a="1"/>
  <c r="I173" i="7" s="1"/>
  <c r="I161" i="7" a="1"/>
  <c r="I161" i="7" s="1"/>
  <c r="I149" i="7" a="1"/>
  <c r="I149" i="7" s="1"/>
  <c r="AB137" i="7"/>
  <c r="I137" i="7" a="1"/>
  <c r="I137" i="7" s="1"/>
  <c r="I125" i="7" a="1"/>
  <c r="I125" i="7" s="1"/>
  <c r="I101" i="7" a="1"/>
  <c r="I101" i="7" s="1"/>
  <c r="AB89" i="7"/>
  <c r="I89" i="7" a="1"/>
  <c r="I89" i="7" s="1"/>
  <c r="AB65" i="7"/>
  <c r="I65" i="7" a="1"/>
  <c r="I65" i="7" s="1"/>
  <c r="I53" i="7" a="1"/>
  <c r="I53" i="7" s="1"/>
  <c r="I41" i="7" a="1"/>
  <c r="I41" i="7" s="1"/>
  <c r="I29" i="7" a="1"/>
  <c r="I29" i="7" s="1"/>
  <c r="I2684" i="7" a="1"/>
  <c r="I2684" i="7" s="1"/>
  <c r="I2612" i="7" a="1"/>
  <c r="I2612" i="7" s="1"/>
  <c r="AB2576" i="7"/>
  <c r="I2576" i="7" a="1"/>
  <c r="I2576" i="7" s="1"/>
  <c r="AB2540" i="7"/>
  <c r="I2540" i="7" a="1"/>
  <c r="I2540" i="7" s="1"/>
  <c r="I2504" i="7" a="1"/>
  <c r="I2504" i="7" s="1"/>
  <c r="I2468" i="7" a="1"/>
  <c r="I2468" i="7" s="1"/>
  <c r="I2432" i="7" a="1"/>
  <c r="I2432" i="7" s="1"/>
  <c r="I2396" i="7" a="1"/>
  <c r="I2396" i="7" s="1"/>
  <c r="I2348" i="7" a="1"/>
  <c r="I2348" i="7" s="1"/>
  <c r="I2324" i="7" a="1"/>
  <c r="I2324" i="7" s="1"/>
  <c r="I2288" i="7" a="1"/>
  <c r="I2288" i="7" s="1"/>
  <c r="I2252" i="7" a="1"/>
  <c r="I2252" i="7" s="1"/>
  <c r="AB2216" i="7"/>
  <c r="I2216" i="7" a="1"/>
  <c r="I2216" i="7" s="1"/>
  <c r="I2132" i="7" a="1"/>
  <c r="I2132" i="7" s="1"/>
  <c r="I2084" i="7" a="1"/>
  <c r="I2084" i="7" s="1"/>
  <c r="I2048" i="7" a="1"/>
  <c r="I2048" i="7" s="1"/>
  <c r="I2000" i="7" a="1"/>
  <c r="I2000" i="7" s="1"/>
  <c r="I1964" i="7" a="1"/>
  <c r="I1964" i="7" s="1"/>
  <c r="I1928" i="7" a="1"/>
  <c r="I1928" i="7" s="1"/>
  <c r="I1892" i="7" a="1"/>
  <c r="I1892" i="7" s="1"/>
  <c r="I1856" i="7" a="1"/>
  <c r="I1856" i="7" s="1"/>
  <c r="I1808" i="7" a="1"/>
  <c r="I1808" i="7" s="1"/>
  <c r="I1772" i="7" a="1"/>
  <c r="I1772" i="7" s="1"/>
  <c r="I1736" i="7" a="1"/>
  <c r="I1736" i="7" s="1"/>
  <c r="I1712" i="7" a="1"/>
  <c r="I1712" i="7" s="1"/>
  <c r="I1628" i="7" a="1"/>
  <c r="I1628" i="7" s="1"/>
  <c r="I1592" i="7" a="1"/>
  <c r="I1592" i="7" s="1"/>
  <c r="I1556" i="7" a="1"/>
  <c r="I1556" i="7" s="1"/>
  <c r="I1520" i="7" a="1"/>
  <c r="I1520" i="7" s="1"/>
  <c r="I1472" i="7" a="1"/>
  <c r="I1472" i="7" s="1"/>
  <c r="AB1436" i="7"/>
  <c r="I1436" i="7" a="1"/>
  <c r="I1436" i="7" s="1"/>
  <c r="I1400" i="7" a="1"/>
  <c r="I1400" i="7" s="1"/>
  <c r="I1352" i="7" a="1"/>
  <c r="I1352" i="7" s="1"/>
  <c r="AB1316" i="7"/>
  <c r="I1316" i="7" a="1"/>
  <c r="I1316" i="7" s="1"/>
  <c r="I1280" i="7" a="1"/>
  <c r="I1280" i="7" s="1"/>
  <c r="I1244" i="7" a="1"/>
  <c r="I1244" i="7" s="1"/>
  <c r="I1136" i="7" a="1"/>
  <c r="I1136" i="7" s="1"/>
  <c r="I1100" i="7" a="1"/>
  <c r="I1100" i="7" s="1"/>
  <c r="I1064" i="7" a="1"/>
  <c r="I1064" i="7" s="1"/>
  <c r="I980" i="7" a="1"/>
  <c r="I980" i="7" s="1"/>
  <c r="I320" i="7" a="1"/>
  <c r="I320" i="7" s="1"/>
  <c r="AB2659" i="7"/>
  <c r="I2647" i="7" a="1"/>
  <c r="I2647" i="7" s="1"/>
  <c r="I2599" i="7" a="1"/>
  <c r="I2599" i="7" s="1"/>
  <c r="I2563" i="7" a="1"/>
  <c r="I2563" i="7" s="1"/>
  <c r="I2539" i="7" a="1"/>
  <c r="I2539" i="7" s="1"/>
  <c r="AB2515" i="7"/>
  <c r="I2515" i="7" a="1"/>
  <c r="I2515" i="7" s="1"/>
  <c r="AB2491" i="7"/>
  <c r="I2491" i="7" a="1"/>
  <c r="I2491" i="7" s="1"/>
  <c r="I2467" i="7" a="1"/>
  <c r="I2467" i="7" s="1"/>
  <c r="I2407" i="7" a="1"/>
  <c r="I2407" i="7" s="1"/>
  <c r="I2383" i="7" a="1"/>
  <c r="I2383" i="7" s="1"/>
  <c r="AB2347" i="7"/>
  <c r="I2299" i="7" a="1"/>
  <c r="I2299" i="7" s="1"/>
  <c r="I2275" i="7" a="1"/>
  <c r="I2275" i="7" s="1"/>
  <c r="I2239" i="7" a="1"/>
  <c r="I2239" i="7" s="1"/>
  <c r="I2215" i="7" a="1"/>
  <c r="I2215" i="7" s="1"/>
  <c r="I2191" i="7" a="1"/>
  <c r="I2191" i="7" s="1"/>
  <c r="I2143" i="7" a="1"/>
  <c r="I2143" i="7" s="1"/>
  <c r="I2119" i="7" a="1"/>
  <c r="I2119" i="7" s="1"/>
  <c r="I2095" i="7" a="1"/>
  <c r="I2095" i="7" s="1"/>
  <c r="I2071" i="7" a="1"/>
  <c r="I2071" i="7" s="1"/>
  <c r="I2047" i="7" a="1"/>
  <c r="I2047" i="7" s="1"/>
  <c r="I1987" i="7" a="1"/>
  <c r="I1987" i="7" s="1"/>
  <c r="I1963" i="7" a="1"/>
  <c r="I1963" i="7" s="1"/>
  <c r="AB1939" i="7"/>
  <c r="I1939" i="7" a="1"/>
  <c r="I1939" i="7" s="1"/>
  <c r="I1915" i="7" a="1"/>
  <c r="I1915" i="7" s="1"/>
  <c r="I1891" i="7" a="1"/>
  <c r="I1891" i="7" s="1"/>
  <c r="I1843" i="7" a="1"/>
  <c r="I1843" i="7" s="1"/>
  <c r="I1831" i="7" a="1"/>
  <c r="I1831" i="7" s="1"/>
  <c r="I1783" i="7" a="1"/>
  <c r="I1783" i="7" s="1"/>
  <c r="AB1747" i="7"/>
  <c r="I1747" i="7" a="1"/>
  <c r="I1747" i="7" s="1"/>
  <c r="AB1723" i="7"/>
  <c r="I1723" i="7" a="1"/>
  <c r="I1723" i="7" s="1"/>
  <c r="I1699" i="7" a="1"/>
  <c r="I1699" i="7" s="1"/>
  <c r="AB1675" i="7"/>
  <c r="I1675" i="7" a="1"/>
  <c r="I1675" i="7" s="1"/>
  <c r="AB1663" i="7"/>
  <c r="I1663" i="7" a="1"/>
  <c r="I1663" i="7" s="1"/>
  <c r="AB1603" i="7"/>
  <c r="I1603" i="7" a="1"/>
  <c r="I1603" i="7" s="1"/>
  <c r="AB1579" i="7"/>
  <c r="I1579" i="7" a="1"/>
  <c r="I1579" i="7" s="1"/>
  <c r="I1555" i="7" a="1"/>
  <c r="I1555" i="7" s="1"/>
  <c r="I1543" i="7" a="1"/>
  <c r="I1543" i="7" s="1"/>
  <c r="I1495" i="7" a="1"/>
  <c r="I1495" i="7" s="1"/>
  <c r="I1471" i="7" a="1"/>
  <c r="I1471" i="7" s="1"/>
  <c r="I1447" i="7" a="1"/>
  <c r="I1447" i="7" s="1"/>
  <c r="I1411" i="7" a="1"/>
  <c r="I1411" i="7" s="1"/>
  <c r="AB1387" i="7"/>
  <c r="I1387" i="7" a="1"/>
  <c r="I1387" i="7" s="1"/>
  <c r="AB1363" i="7"/>
  <c r="I1363" i="7" a="1"/>
  <c r="I1363" i="7" s="1"/>
  <c r="I1339" i="7" a="1"/>
  <c r="I1339" i="7" s="1"/>
  <c r="I1327" i="7" a="1"/>
  <c r="I1327" i="7" s="1"/>
  <c r="AB1291" i="7"/>
  <c r="I1291" i="7" a="1"/>
  <c r="I1291" i="7" s="1"/>
  <c r="I1267" i="7" a="1"/>
  <c r="I1267" i="7" s="1"/>
  <c r="AB1243" i="7"/>
  <c r="I1243" i="7" a="1"/>
  <c r="I1243" i="7" s="1"/>
  <c r="I1207" i="7" a="1"/>
  <c r="I1207" i="7" s="1"/>
  <c r="I1183" i="7" a="1"/>
  <c r="I1183" i="7" s="1"/>
  <c r="I1135" i="7" a="1"/>
  <c r="I1135" i="7" s="1"/>
  <c r="AB1099" i="7"/>
  <c r="I1099" i="7" a="1"/>
  <c r="I1099" i="7" s="1"/>
  <c r="I1063" i="7" a="1"/>
  <c r="I1063" i="7" s="1"/>
  <c r="AB1015" i="7"/>
  <c r="I1015" i="7" a="1"/>
  <c r="I1015" i="7" s="1"/>
  <c r="I991" i="7" a="1"/>
  <c r="I991" i="7" s="1"/>
  <c r="I979" i="7" a="1"/>
  <c r="I979" i="7" s="1"/>
  <c r="I955" i="7" a="1"/>
  <c r="I955" i="7" s="1"/>
  <c r="AB931" i="7"/>
  <c r="I931" i="7" a="1"/>
  <c r="I931" i="7" s="1"/>
  <c r="I907" i="7" a="1"/>
  <c r="I907" i="7" s="1"/>
  <c r="AB859" i="7"/>
  <c r="I583" i="7" a="1"/>
  <c r="I583" i="7" s="1"/>
  <c r="I2681" i="7" a="1"/>
  <c r="I2681" i="7" s="1"/>
  <c r="I2645" i="7" a="1"/>
  <c r="I2645" i="7" s="1"/>
  <c r="I2585" i="7" a="1"/>
  <c r="I2585" i="7" s="1"/>
  <c r="I2692" i="7" a="1"/>
  <c r="I2692" i="7" s="1"/>
  <c r="I2668" i="7" a="1"/>
  <c r="I2668" i="7" s="1"/>
  <c r="I2644" i="7" a="1"/>
  <c r="I2644" i="7" s="1"/>
  <c r="I2608" i="7" a="1"/>
  <c r="I2608" i="7" s="1"/>
  <c r="I2572" i="7" a="1"/>
  <c r="I2572" i="7" s="1"/>
  <c r="I2560" i="7" a="1"/>
  <c r="I2560" i="7" s="1"/>
  <c r="I2548" i="7" a="1"/>
  <c r="I2548" i="7" s="1"/>
  <c r="I2536" i="7" a="1"/>
  <c r="I2536" i="7" s="1"/>
  <c r="I2524" i="7" a="1"/>
  <c r="I2524" i="7" s="1"/>
  <c r="I2512" i="7" a="1"/>
  <c r="I2512" i="7" s="1"/>
  <c r="I2500" i="7" a="1"/>
  <c r="I2500" i="7" s="1"/>
  <c r="I2488" i="7" a="1"/>
  <c r="I2488" i="7" s="1"/>
  <c r="AB2476" i="7"/>
  <c r="I2476" i="7" a="1"/>
  <c r="I2476" i="7" s="1"/>
  <c r="I2452" i="7" a="1"/>
  <c r="I2452" i="7" s="1"/>
  <c r="AB2428" i="7"/>
  <c r="I2428" i="7" a="1"/>
  <c r="I2428" i="7" s="1"/>
  <c r="AB2416" i="7"/>
  <c r="I2416" i="7" a="1"/>
  <c r="I2416" i="7" s="1"/>
  <c r="I2404" i="7" a="1"/>
  <c r="I2404" i="7" s="1"/>
  <c r="I2380" i="7" a="1"/>
  <c r="I2380" i="7" s="1"/>
  <c r="I2368" i="7" a="1"/>
  <c r="I2368" i="7" s="1"/>
  <c r="I2356" i="7" a="1"/>
  <c r="I2356" i="7" s="1"/>
  <c r="I2344" i="7" a="1"/>
  <c r="I2344" i="7" s="1"/>
  <c r="I2332" i="7" a="1"/>
  <c r="I2332" i="7" s="1"/>
  <c r="I2320" i="7" a="1"/>
  <c r="I2320" i="7" s="1"/>
  <c r="I2296" i="7" a="1"/>
  <c r="I2296" i="7" s="1"/>
  <c r="I2272" i="7" a="1"/>
  <c r="I2272" i="7" s="1"/>
  <c r="I2260" i="7" a="1"/>
  <c r="I2260" i="7" s="1"/>
  <c r="I2236" i="7" a="1"/>
  <c r="I2236" i="7" s="1"/>
  <c r="I2212" i="7" a="1"/>
  <c r="I2212" i="7" s="1"/>
  <c r="I2200" i="7" a="1"/>
  <c r="I2200" i="7" s="1"/>
  <c r="AB2188" i="7"/>
  <c r="I2188" i="7" a="1"/>
  <c r="I2188" i="7" s="1"/>
  <c r="I2176" i="7" a="1"/>
  <c r="I2176" i="7" s="1"/>
  <c r="I2164" i="7" a="1"/>
  <c r="I2164" i="7" s="1"/>
  <c r="I2152" i="7" a="1"/>
  <c r="I2152" i="7" s="1"/>
  <c r="AB2140" i="7"/>
  <c r="AB2128" i="7"/>
  <c r="I2116" i="7" a="1"/>
  <c r="I2116" i="7" s="1"/>
  <c r="I2104" i="7" a="1"/>
  <c r="I2104" i="7" s="1"/>
  <c r="I2080" i="7" a="1"/>
  <c r="I2080" i="7" s="1"/>
  <c r="I2068" i="7" a="1"/>
  <c r="I2068" i="7" s="1"/>
  <c r="I2056" i="7" a="1"/>
  <c r="I2056" i="7" s="1"/>
  <c r="I2044" i="7" a="1"/>
  <c r="I2044" i="7" s="1"/>
  <c r="I2032" i="7" a="1"/>
  <c r="I2032" i="7" s="1"/>
  <c r="AB2020" i="7"/>
  <c r="I2020" i="7" a="1"/>
  <c r="I2020" i="7" s="1"/>
  <c r="AB2008" i="7"/>
  <c r="I2008" i="7" a="1"/>
  <c r="I2008" i="7" s="1"/>
  <c r="I1996" i="7" a="1"/>
  <c r="I1996" i="7" s="1"/>
  <c r="I1960" i="7" a="1"/>
  <c r="I1960" i="7" s="1"/>
  <c r="I1948" i="7" a="1"/>
  <c r="I1948" i="7" s="1"/>
  <c r="I1924" i="7" a="1"/>
  <c r="I1924" i="7" s="1"/>
  <c r="I1912" i="7" a="1"/>
  <c r="I1912" i="7" s="1"/>
  <c r="I1900" i="7" a="1"/>
  <c r="I1900" i="7" s="1"/>
  <c r="I1888" i="7" a="1"/>
  <c r="I1888" i="7" s="1"/>
  <c r="I1876" i="7" a="1"/>
  <c r="I1876" i="7" s="1"/>
  <c r="I1864" i="7" a="1"/>
  <c r="I1864" i="7" s="1"/>
  <c r="I1852" i="7" a="1"/>
  <c r="I1852" i="7" s="1"/>
  <c r="AB1840" i="7"/>
  <c r="I1840" i="7" a="1"/>
  <c r="I1840" i="7" s="1"/>
  <c r="I1816" i="7" a="1"/>
  <c r="I1816" i="7" s="1"/>
  <c r="I1804" i="7" a="1"/>
  <c r="I1804" i="7" s="1"/>
  <c r="I1792" i="7" a="1"/>
  <c r="I1792" i="7" s="1"/>
  <c r="I1780" i="7" a="1"/>
  <c r="I1780" i="7" s="1"/>
  <c r="AB1768" i="7"/>
  <c r="I1756" i="7" a="1"/>
  <c r="I1756" i="7" s="1"/>
  <c r="I1744" i="7" a="1"/>
  <c r="I1744" i="7" s="1"/>
  <c r="I1732" i="7" a="1"/>
  <c r="I1732" i="7" s="1"/>
  <c r="I1720" i="7" a="1"/>
  <c r="I1720" i="7" s="1"/>
  <c r="I1708" i="7" a="1"/>
  <c r="I1708" i="7" s="1"/>
  <c r="I1696" i="7" a="1"/>
  <c r="I1696" i="7" s="1"/>
  <c r="I1684" i="7" a="1"/>
  <c r="I1684" i="7" s="1"/>
  <c r="I1672" i="7" a="1"/>
  <c r="I1672" i="7" s="1"/>
  <c r="I1660" i="7" a="1"/>
  <c r="I1660" i="7" s="1"/>
  <c r="I1636" i="7" a="1"/>
  <c r="I1636" i="7" s="1"/>
  <c r="I1624" i="7" a="1"/>
  <c r="I1624" i="7" s="1"/>
  <c r="AB1600" i="7"/>
  <c r="I1600" i="7" a="1"/>
  <c r="I1600" i="7" s="1"/>
  <c r="I1576" i="7" a="1"/>
  <c r="I1576" i="7" s="1"/>
  <c r="I1564" i="7" a="1"/>
  <c r="I1564" i="7" s="1"/>
  <c r="AB1552" i="7"/>
  <c r="I1552" i="7" a="1"/>
  <c r="I1552" i="7" s="1"/>
  <c r="I1540" i="7" a="1"/>
  <c r="I1540" i="7" s="1"/>
  <c r="AB1528" i="7"/>
  <c r="I1528" i="7" a="1"/>
  <c r="I1528" i="7" s="1"/>
  <c r="I1516" i="7" a="1"/>
  <c r="I1516" i="7" s="1"/>
  <c r="I1504" i="7" a="1"/>
  <c r="I1504" i="7" s="1"/>
  <c r="I1492" i="7" a="1"/>
  <c r="I1492" i="7" s="1"/>
  <c r="I1468" i="7" a="1"/>
  <c r="I1468" i="7" s="1"/>
  <c r="I1456" i="7" a="1"/>
  <c r="I1456" i="7" s="1"/>
  <c r="I1444" i="7" a="1"/>
  <c r="I1444" i="7" s="1"/>
  <c r="I1432" i="7" a="1"/>
  <c r="I1432" i="7" s="1"/>
  <c r="I1420" i="7" a="1"/>
  <c r="I1420" i="7" s="1"/>
  <c r="AB1408" i="7"/>
  <c r="I1408" i="7" a="1"/>
  <c r="I1408" i="7" s="1"/>
  <c r="I1396" i="7" a="1"/>
  <c r="I1396" i="7" s="1"/>
  <c r="I1384" i="7" a="1"/>
  <c r="I1384" i="7" s="1"/>
  <c r="I1372" i="7" a="1"/>
  <c r="I1372" i="7" s="1"/>
  <c r="I1360" i="7" a="1"/>
  <c r="I1360" i="7" s="1"/>
  <c r="I1348" i="7" a="1"/>
  <c r="I1348" i="7" s="1"/>
  <c r="AB1336" i="7"/>
  <c r="I1336" i="7" a="1"/>
  <c r="I1336" i="7" s="1"/>
  <c r="I1324" i="7" a="1"/>
  <c r="I1324" i="7" s="1"/>
  <c r="I1300" i="7" a="1"/>
  <c r="I1300" i="7" s="1"/>
  <c r="I1288" i="7" a="1"/>
  <c r="I1288" i="7" s="1"/>
  <c r="AB1264" i="7"/>
  <c r="I1264" i="7" a="1"/>
  <c r="I1264" i="7" s="1"/>
  <c r="AB1252" i="7"/>
  <c r="I1252" i="7" a="1"/>
  <c r="I1252" i="7" s="1"/>
  <c r="I1240" i="7" a="1"/>
  <c r="I1240" i="7" s="1"/>
  <c r="I1228" i="7" a="1"/>
  <c r="I1228" i="7" s="1"/>
  <c r="I1216" i="7" a="1"/>
  <c r="I1216" i="7" s="1"/>
  <c r="I1204" i="7" a="1"/>
  <c r="I1204" i="7" s="1"/>
  <c r="AB1192" i="7"/>
  <c r="I1192" i="7" a="1"/>
  <c r="I1192" i="7" s="1"/>
  <c r="AB1180" i="7"/>
  <c r="I1180" i="7" a="1"/>
  <c r="I1180" i="7" s="1"/>
  <c r="I1168" i="7" a="1"/>
  <c r="I1168" i="7" s="1"/>
  <c r="I1144" i="7" a="1"/>
  <c r="I1144" i="7" s="1"/>
  <c r="I1132" i="7" a="1"/>
  <c r="I1132" i="7" s="1"/>
  <c r="AB1120" i="7"/>
  <c r="I1108" i="7" a="1"/>
  <c r="I1108" i="7" s="1"/>
  <c r="I1096" i="7" a="1"/>
  <c r="I1096" i="7" s="1"/>
  <c r="I1084" i="7" a="1"/>
  <c r="I1084" i="7" s="1"/>
  <c r="I1072" i="7" a="1"/>
  <c r="I1072" i="7" s="1"/>
  <c r="I1060" i="7" a="1"/>
  <c r="I1060" i="7" s="1"/>
  <c r="AB1048" i="7"/>
  <c r="I1048" i="7" a="1"/>
  <c r="I1048" i="7" s="1"/>
  <c r="I1024" i="7" a="1"/>
  <c r="I1024" i="7" s="1"/>
  <c r="I1012" i="7" a="1"/>
  <c r="I1012" i="7" s="1"/>
  <c r="I988" i="7" a="1"/>
  <c r="I988" i="7" s="1"/>
  <c r="AB976" i="7"/>
  <c r="AB964" i="7"/>
  <c r="AB952" i="7"/>
  <c r="I952" i="7" a="1"/>
  <c r="I952" i="7" s="1"/>
  <c r="I940" i="7" a="1"/>
  <c r="I940" i="7" s="1"/>
  <c r="I928" i="7" a="1"/>
  <c r="I928" i="7" s="1"/>
  <c r="I916" i="7" a="1"/>
  <c r="I916" i="7" s="1"/>
  <c r="AB904" i="7"/>
  <c r="I904" i="7" a="1"/>
  <c r="I904" i="7" s="1"/>
  <c r="I892" i="7" a="1"/>
  <c r="I892" i="7" s="1"/>
  <c r="AB880" i="7"/>
  <c r="I880" i="7" a="1"/>
  <c r="I880" i="7" s="1"/>
  <c r="I868" i="7" a="1"/>
  <c r="I868" i="7" s="1"/>
  <c r="I844" i="7" a="1"/>
  <c r="I844" i="7" s="1"/>
  <c r="I832" i="7" a="1"/>
  <c r="I832" i="7" s="1"/>
  <c r="AB808" i="7"/>
  <c r="I796" i="7" a="1"/>
  <c r="I796" i="7" s="1"/>
  <c r="I784" i="7" a="1"/>
  <c r="I784" i="7" s="1"/>
  <c r="I772" i="7" a="1"/>
  <c r="I772" i="7" s="1"/>
  <c r="I760" i="7" a="1"/>
  <c r="I760" i="7" s="1"/>
  <c r="I748" i="7" a="1"/>
  <c r="I748" i="7" s="1"/>
  <c r="AB736" i="7"/>
  <c r="I736" i="7" a="1"/>
  <c r="I736" i="7" s="1"/>
  <c r="I724" i="7" a="1"/>
  <c r="I724" i="7" s="1"/>
  <c r="I712" i="7" a="1"/>
  <c r="I712" i="7" s="1"/>
  <c r="I700" i="7" a="1"/>
  <c r="I700" i="7" s="1"/>
  <c r="AB688" i="7"/>
  <c r="I688" i="7" a="1"/>
  <c r="I688" i="7" s="1"/>
  <c r="I676" i="7" a="1"/>
  <c r="I676" i="7" s="1"/>
  <c r="I640" i="7" a="1"/>
  <c r="I640" i="7" s="1"/>
  <c r="I628" i="7" a="1"/>
  <c r="I628" i="7" s="1"/>
  <c r="I616" i="7" a="1"/>
  <c r="I616" i="7" s="1"/>
  <c r="AB604" i="7"/>
  <c r="I604" i="7" a="1"/>
  <c r="I604" i="7" s="1"/>
  <c r="AB592" i="7"/>
  <c r="I592" i="7" a="1"/>
  <c r="I592" i="7" s="1"/>
  <c r="I580" i="7" a="1"/>
  <c r="I580" i="7" s="1"/>
  <c r="I568" i="7" a="1"/>
  <c r="I568" i="7" s="1"/>
  <c r="AB544" i="7"/>
  <c r="I544" i="7" a="1"/>
  <c r="I544" i="7" s="1"/>
  <c r="I532" i="7" a="1"/>
  <c r="I532" i="7" s="1"/>
  <c r="I508" i="7" a="1"/>
  <c r="I508" i="7" s="1"/>
  <c r="I496" i="7" a="1"/>
  <c r="I496" i="7" s="1"/>
  <c r="I484" i="7" a="1"/>
  <c r="I484" i="7" s="1"/>
  <c r="AB472" i="7"/>
  <c r="I472" i="7" a="1"/>
  <c r="I472" i="7" s="1"/>
  <c r="I460" i="7" a="1"/>
  <c r="I460" i="7" s="1"/>
  <c r="AB448" i="7"/>
  <c r="I448" i="7" a="1"/>
  <c r="I448" i="7" s="1"/>
  <c r="I424" i="7" a="1"/>
  <c r="I424" i="7" s="1"/>
  <c r="AB400" i="7"/>
  <c r="I400" i="7" a="1"/>
  <c r="I400" i="7" s="1"/>
  <c r="I388" i="7" a="1"/>
  <c r="I388" i="7" s="1"/>
  <c r="AB376" i="7"/>
  <c r="I376" i="7" a="1"/>
  <c r="I376" i="7" s="1"/>
  <c r="I352" i="7" a="1"/>
  <c r="I352" i="7" s="1"/>
  <c r="I340" i="7" a="1"/>
  <c r="I340" i="7" s="1"/>
  <c r="AB328" i="7"/>
  <c r="I328" i="7" a="1"/>
  <c r="I328" i="7" s="1"/>
  <c r="AB316" i="7"/>
  <c r="I316" i="7" a="1"/>
  <c r="I316" i="7" s="1"/>
  <c r="AB304" i="7"/>
  <c r="I304" i="7" a="1"/>
  <c r="I304" i="7" s="1"/>
  <c r="I292" i="7" a="1"/>
  <c r="I292" i="7" s="1"/>
  <c r="I280" i="7" a="1"/>
  <c r="I280" i="7" s="1"/>
  <c r="I268" i="7" a="1"/>
  <c r="I268" i="7" s="1"/>
  <c r="AB256" i="7"/>
  <c r="I244" i="7" a="1"/>
  <c r="I244" i="7" s="1"/>
  <c r="AB232" i="7"/>
  <c r="I232" i="7" a="1"/>
  <c r="I232" i="7" s="1"/>
  <c r="I196" i="7" a="1"/>
  <c r="I196" i="7" s="1"/>
  <c r="I184" i="7" a="1"/>
  <c r="I184" i="7" s="1"/>
  <c r="I172" i="7" a="1"/>
  <c r="I172" i="7" s="1"/>
  <c r="AB160" i="7"/>
  <c r="I160" i="7" a="1"/>
  <c r="I160" i="7" s="1"/>
  <c r="I148" i="7" a="1"/>
  <c r="I148" i="7" s="1"/>
  <c r="I136" i="7" a="1"/>
  <c r="I136" i="7" s="1"/>
  <c r="I124" i="7" a="1"/>
  <c r="I124" i="7" s="1"/>
  <c r="AB88" i="7"/>
  <c r="I88" i="7" a="1"/>
  <c r="I88" i="7" s="1"/>
  <c r="I76" i="7" a="1"/>
  <c r="I76" i="7" s="1"/>
  <c r="I52" i="7" a="1"/>
  <c r="I52" i="7" s="1"/>
  <c r="AB40" i="7"/>
  <c r="I40" i="7" a="1"/>
  <c r="I40" i="7" s="1"/>
  <c r="AB28" i="7"/>
  <c r="I28" i="7" a="1"/>
  <c r="I28" i="7" s="1"/>
  <c r="I2120" i="7" a="1"/>
  <c r="I2120" i="7" s="1"/>
  <c r="I763" i="7" a="1"/>
  <c r="I763" i="7" s="1"/>
  <c r="I2693" i="7" a="1"/>
  <c r="I2693" i="7" s="1"/>
  <c r="I2657" i="7" a="1"/>
  <c r="I2657" i="7" s="1"/>
  <c r="I2621" i="7" a="1"/>
  <c r="I2621" i="7" s="1"/>
  <c r="I2573" i="7" a="1"/>
  <c r="I2573" i="7" s="1"/>
  <c r="I2680" i="7" a="1"/>
  <c r="I2680" i="7" s="1"/>
  <c r="AB2656" i="7"/>
  <c r="I2656" i="7" a="1"/>
  <c r="I2656" i="7" s="1"/>
  <c r="AB2632" i="7"/>
  <c r="I2632" i="7" a="1"/>
  <c r="I2632" i="7" s="1"/>
  <c r="AB2679" i="7"/>
  <c r="I2679" i="7" a="1"/>
  <c r="I2679" i="7" s="1"/>
  <c r="AB2667" i="7"/>
  <c r="I2667" i="7" a="1"/>
  <c r="I2667" i="7" s="1"/>
  <c r="I2655" i="7" a="1"/>
  <c r="I2655" i="7" s="1"/>
  <c r="I2643" i="7" a="1"/>
  <c r="I2643" i="7" s="1"/>
  <c r="I2631" i="7" a="1"/>
  <c r="I2631" i="7" s="1"/>
  <c r="I2619" i="7" a="1"/>
  <c r="I2619" i="7" s="1"/>
  <c r="AB2595" i="7"/>
  <c r="I2595" i="7" a="1"/>
  <c r="I2595" i="7" s="1"/>
  <c r="AB2583" i="7"/>
  <c r="I2559" i="7" a="1"/>
  <c r="I2559" i="7" s="1"/>
  <c r="I2547" i="7" a="1"/>
  <c r="I2547" i="7" s="1"/>
  <c r="I2535" i="7" a="1"/>
  <c r="I2535" i="7" s="1"/>
  <c r="I2523" i="7" a="1"/>
  <c r="I2523" i="7" s="1"/>
  <c r="AB2511" i="7"/>
  <c r="I2511" i="7" a="1"/>
  <c r="I2511" i="7" s="1"/>
  <c r="I2499" i="7" a="1"/>
  <c r="I2499" i="7" s="1"/>
  <c r="I2487" i="7" a="1"/>
  <c r="I2487" i="7" s="1"/>
  <c r="I2475" i="7" a="1"/>
  <c r="I2475" i="7" s="1"/>
  <c r="I2463" i="7" a="1"/>
  <c r="I2463" i="7" s="1"/>
  <c r="I2439" i="7" a="1"/>
  <c r="I2439" i="7" s="1"/>
  <c r="AB2427" i="7"/>
  <c r="I2415" i="7" a="1"/>
  <c r="I2415" i="7" s="1"/>
  <c r="I2403" i="7" a="1"/>
  <c r="I2403" i="7" s="1"/>
  <c r="I2391" i="7" a="1"/>
  <c r="I2391" i="7" s="1"/>
  <c r="I2367" i="7" a="1"/>
  <c r="I2367" i="7" s="1"/>
  <c r="I2355" i="7" a="1"/>
  <c r="I2355" i="7" s="1"/>
  <c r="I2343" i="7" a="1"/>
  <c r="I2343" i="7" s="1"/>
  <c r="I2331" i="7" a="1"/>
  <c r="I2331" i="7" s="1"/>
  <c r="I2319" i="7" a="1"/>
  <c r="I2319" i="7" s="1"/>
  <c r="I2307" i="7" a="1"/>
  <c r="I2307" i="7" s="1"/>
  <c r="I2283" i="7" a="1"/>
  <c r="I2283" i="7" s="1"/>
  <c r="I2259" i="7" a="1"/>
  <c r="I2259" i="7" s="1"/>
  <c r="AB2247" i="7"/>
  <c r="I2247" i="7" a="1"/>
  <c r="I2247" i="7" s="1"/>
  <c r="AB2223" i="7"/>
  <c r="I2223" i="7" a="1"/>
  <c r="I2223" i="7" s="1"/>
  <c r="I2199" i="7" a="1"/>
  <c r="I2199" i="7" s="1"/>
  <c r="I2187" i="7" a="1"/>
  <c r="I2187" i="7" s="1"/>
  <c r="I2175" i="7" a="1"/>
  <c r="I2175" i="7" s="1"/>
  <c r="I2163" i="7" a="1"/>
  <c r="I2163" i="7" s="1"/>
  <c r="I2151" i="7" a="1"/>
  <c r="I2151" i="7" s="1"/>
  <c r="I2139" i="7" a="1"/>
  <c r="I2139" i="7" s="1"/>
  <c r="I2103" i="7" a="1"/>
  <c r="I2103" i="7" s="1"/>
  <c r="I2091" i="7" a="1"/>
  <c r="I2091" i="7" s="1"/>
  <c r="I2067" i="7" a="1"/>
  <c r="I2067" i="7" s="1"/>
  <c r="I2055" i="7" a="1"/>
  <c r="I2055" i="7" s="1"/>
  <c r="I2043" i="7" a="1"/>
  <c r="I2043" i="7" s="1"/>
  <c r="I2031" i="7" a="1"/>
  <c r="I2031" i="7" s="1"/>
  <c r="I2019" i="7" a="1"/>
  <c r="I2019" i="7" s="1"/>
  <c r="I2007" i="7" a="1"/>
  <c r="I2007" i="7" s="1"/>
  <c r="I1995" i="7" a="1"/>
  <c r="I1995" i="7" s="1"/>
  <c r="I1983" i="7" a="1"/>
  <c r="I1983" i="7" s="1"/>
  <c r="AB1947" i="7"/>
  <c r="I1947" i="7" a="1"/>
  <c r="I1947" i="7" s="1"/>
  <c r="AB1935" i="7"/>
  <c r="I1935" i="7" a="1"/>
  <c r="I1935" i="7" s="1"/>
  <c r="I1911" i="7" a="1"/>
  <c r="I1911" i="7" s="1"/>
  <c r="I1899" i="7" a="1"/>
  <c r="I1899" i="7" s="1"/>
  <c r="I1887" i="7" a="1"/>
  <c r="I1887" i="7" s="1"/>
  <c r="I1875" i="7" a="1"/>
  <c r="I1875" i="7" s="1"/>
  <c r="I1863" i="7" a="1"/>
  <c r="I1863" i="7" s="1"/>
  <c r="I1851" i="7" a="1"/>
  <c r="I1851" i="7" s="1"/>
  <c r="I1839" i="7" a="1"/>
  <c r="I1839" i="7" s="1"/>
  <c r="I1827" i="7" a="1"/>
  <c r="I1827" i="7" s="1"/>
  <c r="I1803" i="7" a="1"/>
  <c r="I1803" i="7" s="1"/>
  <c r="I1791" i="7" a="1"/>
  <c r="I1791" i="7" s="1"/>
  <c r="I1779" i="7" a="1"/>
  <c r="I1779" i="7" s="1"/>
  <c r="I1767" i="7" a="1"/>
  <c r="I1767" i="7" s="1"/>
  <c r="I1743" i="7" a="1"/>
  <c r="I1743" i="7" s="1"/>
  <c r="I1731" i="7" a="1"/>
  <c r="I1731" i="7" s="1"/>
  <c r="I1719" i="7" a="1"/>
  <c r="I1719" i="7" s="1"/>
  <c r="I1707" i="7" a="1"/>
  <c r="I1707" i="7" s="1"/>
  <c r="I1695" i="7" a="1"/>
  <c r="I1695" i="7" s="1"/>
  <c r="I1683" i="7" a="1"/>
  <c r="I1683" i="7" s="1"/>
  <c r="I1671" i="7" a="1"/>
  <c r="I1671" i="7" s="1"/>
  <c r="I1659" i="7" a="1"/>
  <c r="I1659" i="7" s="1"/>
  <c r="AB1647" i="7"/>
  <c r="I1647" i="7" a="1"/>
  <c r="I1647" i="7" s="1"/>
  <c r="I1623" i="7" a="1"/>
  <c r="I1623" i="7" s="1"/>
  <c r="I1611" i="7" a="1"/>
  <c r="I1611" i="7" s="1"/>
  <c r="AB1599" i="7"/>
  <c r="I1587" i="7" a="1"/>
  <c r="I1587" i="7" s="1"/>
  <c r="AB1575" i="7"/>
  <c r="I1563" i="7" a="1"/>
  <c r="I1563" i="7" s="1"/>
  <c r="I1551" i="7" a="1"/>
  <c r="I1551" i="7" s="1"/>
  <c r="I1539" i="7" a="1"/>
  <c r="I1539" i="7" s="1"/>
  <c r="I1527" i="7" a="1"/>
  <c r="I1527" i="7" s="1"/>
  <c r="AB1515" i="7"/>
  <c r="I1515" i="7" a="1"/>
  <c r="I1515" i="7" s="1"/>
  <c r="I1503" i="7" a="1"/>
  <c r="I1503" i="7" s="1"/>
  <c r="I1491" i="7" a="1"/>
  <c r="I1491" i="7" s="1"/>
  <c r="I1479" i="7" a="1"/>
  <c r="I1479" i="7" s="1"/>
  <c r="I1455" i="7" a="1"/>
  <c r="I1455" i="7" s="1"/>
  <c r="AB1443" i="7"/>
  <c r="I1443" i="7" a="1"/>
  <c r="I1443" i="7" s="1"/>
  <c r="AB1431" i="7"/>
  <c r="I1431" i="7" a="1"/>
  <c r="I1431" i="7" s="1"/>
  <c r="I1419" i="7" a="1"/>
  <c r="I1419" i="7" s="1"/>
  <c r="I1407" i="7" a="1"/>
  <c r="I1407" i="7" s="1"/>
  <c r="I1395" i="7" a="1"/>
  <c r="I1395" i="7" s="1"/>
  <c r="I1383" i="7" a="1"/>
  <c r="I1383" i="7" s="1"/>
  <c r="I1371" i="7" a="1"/>
  <c r="I1371" i="7" s="1"/>
  <c r="I1359" i="7" a="1"/>
  <c r="I1359" i="7" s="1"/>
  <c r="I1347" i="7" a="1"/>
  <c r="I1347" i="7" s="1"/>
  <c r="I1335" i="7" a="1"/>
  <c r="I1335" i="7" s="1"/>
  <c r="I1323" i="7" a="1"/>
  <c r="I1323" i="7" s="1"/>
  <c r="I1311" i="7" a="1"/>
  <c r="I1311" i="7" s="1"/>
  <c r="AB1287" i="7"/>
  <c r="I1287" i="7" a="1"/>
  <c r="I1287" i="7" s="1"/>
  <c r="I1275" i="7" a="1"/>
  <c r="I1275" i="7" s="1"/>
  <c r="I1251" i="7" a="1"/>
  <c r="I1251" i="7" s="1"/>
  <c r="I1239" i="7" a="1"/>
  <c r="I1239" i="7" s="1"/>
  <c r="I1227" i="7" a="1"/>
  <c r="I1227" i="7" s="1"/>
  <c r="AB1215" i="7"/>
  <c r="I1215" i="7" a="1"/>
  <c r="I1215" i="7" s="1"/>
  <c r="I1203" i="7" a="1"/>
  <c r="I1203" i="7" s="1"/>
  <c r="I1191" i="7" a="1"/>
  <c r="I1191" i="7" s="1"/>
  <c r="I1179" i="7" a="1"/>
  <c r="I1179" i="7" s="1"/>
  <c r="I1167" i="7" a="1"/>
  <c r="I1167" i="7" s="1"/>
  <c r="I1155" i="7" a="1"/>
  <c r="I1155" i="7" s="1"/>
  <c r="AB1143" i="7"/>
  <c r="I1131" i="7" a="1"/>
  <c r="I1131" i="7" s="1"/>
  <c r="I1119" i="7" a="1"/>
  <c r="I1119" i="7" s="1"/>
  <c r="I1095" i="7" a="1"/>
  <c r="I1095" i="7" s="1"/>
  <c r="AB1083" i="7"/>
  <c r="I1083" i="7" a="1"/>
  <c r="I1083" i="7" s="1"/>
  <c r="I1071" i="7" a="1"/>
  <c r="I1071" i="7" s="1"/>
  <c r="I1059" i="7" a="1"/>
  <c r="I1059" i="7" s="1"/>
  <c r="I1047" i="7" a="1"/>
  <c r="I1047" i="7" s="1"/>
  <c r="I1035" i="7" a="1"/>
  <c r="I1035" i="7" s="1"/>
  <c r="I1011" i="7" a="1"/>
  <c r="I1011" i="7" s="1"/>
  <c r="I975" i="7" a="1"/>
  <c r="I975" i="7" s="1"/>
  <c r="I939" i="7" a="1"/>
  <c r="I939" i="7" s="1"/>
  <c r="AB927" i="7"/>
  <c r="I927" i="7" a="1"/>
  <c r="I927" i="7" s="1"/>
  <c r="I915" i="7" a="1"/>
  <c r="I915" i="7" s="1"/>
  <c r="I903" i="7" a="1"/>
  <c r="I903" i="7" s="1"/>
  <c r="I891" i="7" a="1"/>
  <c r="I891" i="7" s="1"/>
  <c r="I879" i="7" a="1"/>
  <c r="I879" i="7" s="1"/>
  <c r="I867" i="7" a="1"/>
  <c r="I867" i="7" s="1"/>
  <c r="AB855" i="7"/>
  <c r="I855" i="7" a="1"/>
  <c r="I855" i="7" s="1"/>
  <c r="I831" i="7" a="1"/>
  <c r="I831" i="7" s="1"/>
  <c r="I819" i="7" a="1"/>
  <c r="I819" i="7" s="1"/>
  <c r="AB783" i="7"/>
  <c r="I783" i="7" a="1"/>
  <c r="I783" i="7" s="1"/>
  <c r="I771" i="7" a="1"/>
  <c r="I771" i="7" s="1"/>
  <c r="I759" i="7" a="1"/>
  <c r="I759" i="7" s="1"/>
  <c r="I747" i="7" a="1"/>
  <c r="I747" i="7" s="1"/>
  <c r="I735" i="7" a="1"/>
  <c r="I735" i="7" s="1"/>
  <c r="I723" i="7" a="1"/>
  <c r="I723" i="7" s="1"/>
  <c r="AB711" i="7"/>
  <c r="I711" i="7" a="1"/>
  <c r="I711" i="7" s="1"/>
  <c r="I699" i="7" a="1"/>
  <c r="I699" i="7" s="1"/>
  <c r="I687" i="7" a="1"/>
  <c r="I687" i="7" s="1"/>
  <c r="I675" i="7" a="1"/>
  <c r="I675" i="7" s="1"/>
  <c r="I663" i="7" a="1"/>
  <c r="I663" i="7" s="1"/>
  <c r="I627" i="7" a="1"/>
  <c r="I627" i="7" s="1"/>
  <c r="I615" i="7" a="1"/>
  <c r="I615" i="7" s="1"/>
  <c r="I603" i="7" a="1"/>
  <c r="I603" i="7" s="1"/>
  <c r="I591" i="7" a="1"/>
  <c r="I591" i="7" s="1"/>
  <c r="I579" i="7" a="1"/>
  <c r="I579" i="7" s="1"/>
  <c r="AB567" i="7"/>
  <c r="I567" i="7" a="1"/>
  <c r="I567" i="7" s="1"/>
  <c r="I555" i="7" a="1"/>
  <c r="I555" i="7" s="1"/>
  <c r="I531" i="7" a="1"/>
  <c r="I531" i="7" s="1"/>
  <c r="I519" i="7" a="1"/>
  <c r="I519" i="7" s="1"/>
  <c r="AB495" i="7"/>
  <c r="I495" i="7" a="1"/>
  <c r="I495" i="7" s="1"/>
  <c r="I483" i="7" a="1"/>
  <c r="I483" i="7" s="1"/>
  <c r="I471" i="7" a="1"/>
  <c r="I471" i="7" s="1"/>
  <c r="I459" i="7" a="1"/>
  <c r="I459" i="7" s="1"/>
  <c r="I447" i="7" a="1"/>
  <c r="I447" i="7" s="1"/>
  <c r="I435" i="7" a="1"/>
  <c r="I435" i="7" s="1"/>
  <c r="I411" i="7" a="1"/>
  <c r="I411" i="7" s="1"/>
  <c r="I387" i="7" a="1"/>
  <c r="I387" i="7" s="1"/>
  <c r="I375" i="7" a="1"/>
  <c r="I375" i="7" s="1"/>
  <c r="I363" i="7" a="1"/>
  <c r="I363" i="7" s="1"/>
  <c r="AB351" i="7"/>
  <c r="I339" i="7" a="1"/>
  <c r="I339" i="7" s="1"/>
  <c r="I327" i="7" a="1"/>
  <c r="I327" i="7" s="1"/>
  <c r="I315" i="7" a="1"/>
  <c r="I315" i="7" s="1"/>
  <c r="I303" i="7" a="1"/>
  <c r="I303" i="7" s="1"/>
  <c r="I291" i="7" a="1"/>
  <c r="I291" i="7" s="1"/>
  <c r="AB279" i="7"/>
  <c r="I279" i="7" a="1"/>
  <c r="I279" i="7" s="1"/>
  <c r="I267" i="7" a="1"/>
  <c r="I267" i="7" s="1"/>
  <c r="I255" i="7" a="1"/>
  <c r="I255" i="7" s="1"/>
  <c r="I231" i="7" a="1"/>
  <c r="I231" i="7" s="1"/>
  <c r="I219" i="7" a="1"/>
  <c r="I219" i="7" s="1"/>
  <c r="AB207" i="7"/>
  <c r="I183" i="7" a="1"/>
  <c r="I183" i="7" s="1"/>
  <c r="I171" i="7" a="1"/>
  <c r="I171" i="7" s="1"/>
  <c r="I159" i="7" a="1"/>
  <c r="I159" i="7" s="1"/>
  <c r="I147" i="7" a="1"/>
  <c r="I147" i="7" s="1"/>
  <c r="AB135" i="7"/>
  <c r="I135" i="7" a="1"/>
  <c r="I135" i="7" s="1"/>
  <c r="I123" i="7" a="1"/>
  <c r="I123" i="7" s="1"/>
  <c r="I111" i="7" a="1"/>
  <c r="I111" i="7" s="1"/>
  <c r="I75" i="7" a="1"/>
  <c r="I75" i="7" s="1"/>
  <c r="AB63" i="7"/>
  <c r="I63" i="7" a="1"/>
  <c r="I63" i="7" s="1"/>
  <c r="I27" i="7" a="1"/>
  <c r="I27" i="7" s="1"/>
  <c r="I2660" i="7" a="1"/>
  <c r="I2660" i="7" s="1"/>
  <c r="I2624" i="7" a="1"/>
  <c r="I2624" i="7" s="1"/>
  <c r="I2588" i="7" a="1"/>
  <c r="I2588" i="7" s="1"/>
  <c r="I2552" i="7" a="1"/>
  <c r="I2552" i="7" s="1"/>
  <c r="I2480" i="7" a="1"/>
  <c r="I2480" i="7" s="1"/>
  <c r="I2408" i="7" a="1"/>
  <c r="I2408" i="7" s="1"/>
  <c r="I2372" i="7" a="1"/>
  <c r="I2372" i="7" s="1"/>
  <c r="I2264" i="7" a="1"/>
  <c r="I2264" i="7" s="1"/>
  <c r="I2228" i="7" a="1"/>
  <c r="I2228" i="7" s="1"/>
  <c r="I2156" i="7" a="1"/>
  <c r="I2156" i="7" s="1"/>
  <c r="I2072" i="7" a="1"/>
  <c r="I2072" i="7" s="1"/>
  <c r="I2012" i="7" a="1"/>
  <c r="I2012" i="7" s="1"/>
  <c r="AB1976" i="7"/>
  <c r="I1976" i="7" a="1"/>
  <c r="I1976" i="7" s="1"/>
  <c r="AB1952" i="7"/>
  <c r="I1952" i="7" a="1"/>
  <c r="I1952" i="7" s="1"/>
  <c r="I1916" i="7" a="1"/>
  <c r="I1916" i="7" s="1"/>
  <c r="I1832" i="7" a="1"/>
  <c r="I1832" i="7" s="1"/>
  <c r="I1796" i="7" a="1"/>
  <c r="I1796" i="7" s="1"/>
  <c r="I1760" i="7" a="1"/>
  <c r="I1760" i="7" s="1"/>
  <c r="I1676" i="7" a="1"/>
  <c r="I1676" i="7" s="1"/>
  <c r="AB1640" i="7"/>
  <c r="I1604" i="7" a="1"/>
  <c r="I1604" i="7" s="1"/>
  <c r="I1568" i="7" a="1"/>
  <c r="I1568" i="7" s="1"/>
  <c r="I1496" i="7" a="1"/>
  <c r="I1496" i="7" s="1"/>
  <c r="I1484" i="7" a="1"/>
  <c r="I1484" i="7" s="1"/>
  <c r="I1448" i="7" a="1"/>
  <c r="I1448" i="7" s="1"/>
  <c r="I1376" i="7" a="1"/>
  <c r="I1376" i="7" s="1"/>
  <c r="AB1340" i="7"/>
  <c r="I1340" i="7" a="1"/>
  <c r="I1340" i="7" s="1"/>
  <c r="I1304" i="7" a="1"/>
  <c r="I1304" i="7" s="1"/>
  <c r="I1268" i="7" a="1"/>
  <c r="I1268" i="7" s="1"/>
  <c r="AB1232" i="7"/>
  <c r="I1232" i="7" a="1"/>
  <c r="I1232" i="7" s="1"/>
  <c r="I1196" i="7" a="1"/>
  <c r="I1196" i="7" s="1"/>
  <c r="AB1160" i="7"/>
  <c r="I1160" i="7" a="1"/>
  <c r="I1160" i="7" s="1"/>
  <c r="I1124" i="7" a="1"/>
  <c r="I1124" i="7" s="1"/>
  <c r="AB1088" i="7"/>
  <c r="I1040" i="7" a="1"/>
  <c r="I1040" i="7" s="1"/>
  <c r="I1028" i="7" a="1"/>
  <c r="I1028" i="7" s="1"/>
  <c r="I1004" i="7" a="1"/>
  <c r="I1004" i="7" s="1"/>
  <c r="I968" i="7" a="1"/>
  <c r="I968" i="7" s="1"/>
  <c r="AB944" i="7"/>
  <c r="I944" i="7" a="1"/>
  <c r="I944" i="7" s="1"/>
  <c r="I884" i="7" a="1"/>
  <c r="I884" i="7" s="1"/>
  <c r="I836" i="7" a="1"/>
  <c r="I836" i="7" s="1"/>
  <c r="I812" i="7" a="1"/>
  <c r="I812" i="7" s="1"/>
  <c r="I788" i="7" a="1"/>
  <c r="I788" i="7" s="1"/>
  <c r="I764" i="7" a="1"/>
  <c r="I764" i="7" s="1"/>
  <c r="I740" i="7" a="1"/>
  <c r="I740" i="7" s="1"/>
  <c r="I692" i="7" a="1"/>
  <c r="I692" i="7" s="1"/>
  <c r="I668" i="7" a="1"/>
  <c r="I668" i="7" s="1"/>
  <c r="I632" i="7" a="1"/>
  <c r="I632" i="7" s="1"/>
  <c r="I608" i="7" a="1"/>
  <c r="I608" i="7" s="1"/>
  <c r="I536" i="7" a="1"/>
  <c r="I536" i="7" s="1"/>
  <c r="I500" i="7" a="1"/>
  <c r="I500" i="7" s="1"/>
  <c r="AB356" i="7"/>
  <c r="I356" i="7" a="1"/>
  <c r="I356" i="7" s="1"/>
  <c r="I1111" i="7" a="1"/>
  <c r="I1111" i="7" s="1"/>
  <c r="I2654" i="7" a="1"/>
  <c r="I2654" i="7" s="1"/>
  <c r="I2582" i="7" a="1"/>
  <c r="I2582" i="7" s="1"/>
  <c r="I2522" i="7" a="1"/>
  <c r="I2522" i="7" s="1"/>
  <c r="I2474" i="7" a="1"/>
  <c r="I2474" i="7" s="1"/>
  <c r="I2378" i="7" a="1"/>
  <c r="I2378" i="7" s="1"/>
  <c r="I2330" i="7" a="1"/>
  <c r="I2330" i="7" s="1"/>
  <c r="I2174" i="7" a="1"/>
  <c r="I2174" i="7" s="1"/>
  <c r="I1934" i="7" a="1"/>
  <c r="I1934" i="7" s="1"/>
  <c r="I38" i="7" a="1"/>
  <c r="I38" i="7" s="1"/>
  <c r="I2689" i="7" a="1"/>
  <c r="I2689" i="7" s="1"/>
  <c r="I2677" i="7" a="1"/>
  <c r="I2677" i="7" s="1"/>
  <c r="I2653" i="7" a="1"/>
  <c r="I2653" i="7" s="1"/>
  <c r="I2641" i="7" a="1"/>
  <c r="I2641" i="7" s="1"/>
  <c r="I2629" i="7" a="1"/>
  <c r="I2629" i="7" s="1"/>
  <c r="I2617" i="7" a="1"/>
  <c r="I2617" i="7" s="1"/>
  <c r="I2605" i="7" a="1"/>
  <c r="I2605" i="7" s="1"/>
  <c r="I2593" i="7" a="1"/>
  <c r="I2593" i="7" s="1"/>
  <c r="I2569" i="7" a="1"/>
  <c r="I2569" i="7" s="1"/>
  <c r="I2533" i="7" a="1"/>
  <c r="I2533" i="7" s="1"/>
  <c r="I2521" i="7" a="1"/>
  <c r="I2521" i="7" s="1"/>
  <c r="AB2509" i="7"/>
  <c r="I2509" i="7" a="1"/>
  <c r="I2509" i="7" s="1"/>
  <c r="I2497" i="7" a="1"/>
  <c r="I2497" i="7" s="1"/>
  <c r="I2485" i="7" a="1"/>
  <c r="I2485" i="7" s="1"/>
  <c r="I2473" i="7" a="1"/>
  <c r="I2473" i="7" s="1"/>
  <c r="I2461" i="7" a="1"/>
  <c r="I2461" i="7" s="1"/>
  <c r="I2449" i="7" a="1"/>
  <c r="I2449" i="7" s="1"/>
  <c r="AB2437" i="7"/>
  <c r="I2437" i="7" a="1"/>
  <c r="I2437" i="7" s="1"/>
  <c r="I2413" i="7" a="1"/>
  <c r="I2413" i="7" s="1"/>
  <c r="I2389" i="7" a="1"/>
  <c r="I2389" i="7" s="1"/>
  <c r="AB2365" i="7"/>
  <c r="I2365" i="7" a="1"/>
  <c r="I2365" i="7" s="1"/>
  <c r="I2341" i="7" a="1"/>
  <c r="I2341" i="7" s="1"/>
  <c r="I2329" i="7" a="1"/>
  <c r="I2329" i="7" s="1"/>
  <c r="I2317" i="7" a="1"/>
  <c r="I2317" i="7" s="1"/>
  <c r="I2305" i="7" a="1"/>
  <c r="I2305" i="7" s="1"/>
  <c r="I2293" i="7" a="1"/>
  <c r="I2293" i="7" s="1"/>
  <c r="I2281" i="7" a="1"/>
  <c r="I2281" i="7" s="1"/>
  <c r="AB2257" i="7"/>
  <c r="I2257" i="7" a="1"/>
  <c r="I2257" i="7" s="1"/>
  <c r="I2233" i="7" a="1"/>
  <c r="I2233" i="7" s="1"/>
  <c r="AB2221" i="7"/>
  <c r="I2221" i="7" a="1"/>
  <c r="I2221" i="7" s="1"/>
  <c r="I2197" i="7" a="1"/>
  <c r="I2197" i="7" s="1"/>
  <c r="I2185" i="7" a="1"/>
  <c r="I2185" i="7" s="1"/>
  <c r="AB2173" i="7"/>
  <c r="I2173" i="7" a="1"/>
  <c r="I2173" i="7" s="1"/>
  <c r="I2161" i="7" a="1"/>
  <c r="I2161" i="7" s="1"/>
  <c r="AB2149" i="7"/>
  <c r="I2149" i="7" a="1"/>
  <c r="I2149" i="7" s="1"/>
  <c r="I2137" i="7" a="1"/>
  <c r="I2137" i="7" s="1"/>
  <c r="I2125" i="7" a="1"/>
  <c r="I2125" i="7" s="1"/>
  <c r="I2113" i="7" a="1"/>
  <c r="I2113" i="7" s="1"/>
  <c r="AB2077" i="7"/>
  <c r="I2077" i="7" a="1"/>
  <c r="I2077" i="7" s="1"/>
  <c r="I2065" i="7" a="1"/>
  <c r="I2065" i="7" s="1"/>
  <c r="I2041" i="7" a="1"/>
  <c r="I2041" i="7" s="1"/>
  <c r="I2029" i="7" a="1"/>
  <c r="I2029" i="7" s="1"/>
  <c r="I2017" i="7" a="1"/>
  <c r="I2017" i="7" s="1"/>
  <c r="I2005" i="7" a="1"/>
  <c r="I2005" i="7" s="1"/>
  <c r="I1993" i="7" a="1"/>
  <c r="I1993" i="7" s="1"/>
  <c r="I1981" i="7" a="1"/>
  <c r="I1981" i="7" s="1"/>
  <c r="I1969" i="7" a="1"/>
  <c r="I1969" i="7" s="1"/>
  <c r="I1957" i="7" a="1"/>
  <c r="I1957" i="7" s="1"/>
  <c r="AB1933" i="7"/>
  <c r="I1933" i="7" a="1"/>
  <c r="I1933" i="7" s="1"/>
  <c r="I1921" i="7" a="1"/>
  <c r="I1921" i="7" s="1"/>
  <c r="I1909" i="7" a="1"/>
  <c r="I1909" i="7" s="1"/>
  <c r="I1873" i="7" a="1"/>
  <c r="I1873" i="7" s="1"/>
  <c r="AB1861" i="7"/>
  <c r="I1861" i="7" a="1"/>
  <c r="I1861" i="7" s="1"/>
  <c r="I1849" i="7" a="1"/>
  <c r="I1849" i="7" s="1"/>
  <c r="I1837" i="7" a="1"/>
  <c r="I1837" i="7" s="1"/>
  <c r="I1825" i="7" a="1"/>
  <c r="I1825" i="7" s="1"/>
  <c r="I1813" i="7" a="1"/>
  <c r="I1813" i="7" s="1"/>
  <c r="I1801" i="7" a="1"/>
  <c r="I1801" i="7" s="1"/>
  <c r="I1777" i="7" a="1"/>
  <c r="I1777" i="7" s="1"/>
  <c r="I1753" i="7" a="1"/>
  <c r="I1753" i="7" s="1"/>
  <c r="I1741" i="7" a="1"/>
  <c r="I1741" i="7" s="1"/>
  <c r="AB1717" i="7"/>
  <c r="I1717" i="7" a="1"/>
  <c r="I1717" i="7" s="1"/>
  <c r="I1705" i="7" a="1"/>
  <c r="I1705" i="7" s="1"/>
  <c r="I1693" i="7" a="1"/>
  <c r="I1693" i="7" s="1"/>
  <c r="I1681" i="7" a="1"/>
  <c r="I1681" i="7" s="1"/>
  <c r="I1669" i="7" a="1"/>
  <c r="I1669" i="7" s="1"/>
  <c r="I1657" i="7" a="1"/>
  <c r="I1657" i="7" s="1"/>
  <c r="AB1645" i="7"/>
  <c r="I1645" i="7" a="1"/>
  <c r="I1645" i="7" s="1"/>
  <c r="I1633" i="7" a="1"/>
  <c r="I1633" i="7" s="1"/>
  <c r="I1621" i="7" a="1"/>
  <c r="I1621" i="7" s="1"/>
  <c r="I1609" i="7" a="1"/>
  <c r="I1609" i="7" s="1"/>
  <c r="I1585" i="7" a="1"/>
  <c r="I1585" i="7" s="1"/>
  <c r="I1573" i="7" a="1"/>
  <c r="I1573" i="7" s="1"/>
  <c r="I1561" i="7" a="1"/>
  <c r="I1561" i="7" s="1"/>
  <c r="I1537" i="7" a="1"/>
  <c r="I1537" i="7" s="1"/>
  <c r="I1525" i="7" a="1"/>
  <c r="I1525" i="7" s="1"/>
  <c r="I1513" i="7" a="1"/>
  <c r="I1513" i="7" s="1"/>
  <c r="AB1501" i="7"/>
  <c r="I1501" i="7" a="1"/>
  <c r="I1501" i="7" s="1"/>
  <c r="I1489" i="7" a="1"/>
  <c r="I1489" i="7" s="1"/>
  <c r="I1465" i="7" a="1"/>
  <c r="I1465" i="7" s="1"/>
  <c r="AB1453" i="7"/>
  <c r="I1453" i="7" a="1"/>
  <c r="I1453" i="7" s="1"/>
  <c r="AB1441" i="7"/>
  <c r="I1441" i="7" a="1"/>
  <c r="I1441" i="7" s="1"/>
  <c r="I1417" i="7" a="1"/>
  <c r="I1417" i="7" s="1"/>
  <c r="I1405" i="7" a="1"/>
  <c r="I1405" i="7" s="1"/>
  <c r="I1393" i="7" a="1"/>
  <c r="I1393" i="7" s="1"/>
  <c r="AB1381" i="7"/>
  <c r="I1381" i="7" a="1"/>
  <c r="I1381" i="7" s="1"/>
  <c r="I1369" i="7" a="1"/>
  <c r="I1369" i="7" s="1"/>
  <c r="I1357" i="7" a="1"/>
  <c r="I1357" i="7" s="1"/>
  <c r="I1345" i="7" a="1"/>
  <c r="I1345" i="7" s="1"/>
  <c r="I1333" i="7" a="1"/>
  <c r="I1333" i="7" s="1"/>
  <c r="I1321" i="7" a="1"/>
  <c r="I1321" i="7" s="1"/>
  <c r="AB1309" i="7"/>
  <c r="I1309" i="7" a="1"/>
  <c r="I1309" i="7" s="1"/>
  <c r="I1297" i="7" a="1"/>
  <c r="I1297" i="7" s="1"/>
  <c r="I1285" i="7" a="1"/>
  <c r="I1285" i="7" s="1"/>
  <c r="I1261" i="7" a="1"/>
  <c r="I1261" i="7" s="1"/>
  <c r="I1249" i="7" a="1"/>
  <c r="I1249" i="7" s="1"/>
  <c r="I1225" i="7" a="1"/>
  <c r="I1225" i="7" s="1"/>
  <c r="I1213" i="7" a="1"/>
  <c r="I1213" i="7" s="1"/>
  <c r="I1201" i="7" a="1"/>
  <c r="I1201" i="7" s="1"/>
  <c r="I1189" i="7" a="1"/>
  <c r="I1189" i="7" s="1"/>
  <c r="I1177" i="7" a="1"/>
  <c r="I1177" i="7" s="1"/>
  <c r="I1165" i="7" a="1"/>
  <c r="I1165" i="7" s="1"/>
  <c r="I1153" i="7" a="1"/>
  <c r="I1153" i="7" s="1"/>
  <c r="I1141" i="7" a="1"/>
  <c r="I1141" i="7" s="1"/>
  <c r="I1129" i="7" a="1"/>
  <c r="I1129" i="7" s="1"/>
  <c r="I1105" i="7" a="1"/>
  <c r="I1105" i="7" s="1"/>
  <c r="I1093" i="7" a="1"/>
  <c r="I1093" i="7" s="1"/>
  <c r="I1069" i="7" a="1"/>
  <c r="I1069" i="7" s="1"/>
  <c r="I1057" i="7" a="1"/>
  <c r="I1057" i="7" s="1"/>
  <c r="I1045" i="7" a="1"/>
  <c r="I1045" i="7" s="1"/>
  <c r="I1033" i="7" a="1"/>
  <c r="I1033" i="7" s="1"/>
  <c r="I1021" i="7" a="1"/>
  <c r="I1021" i="7" s="1"/>
  <c r="I1009" i="7" a="1"/>
  <c r="I1009" i="7" s="1"/>
  <c r="I985" i="7" a="1"/>
  <c r="I985" i="7" s="1"/>
  <c r="I961" i="7" a="1"/>
  <c r="I961" i="7" s="1"/>
  <c r="I949" i="7" a="1"/>
  <c r="I949" i="7" s="1"/>
  <c r="AB925" i="7"/>
  <c r="I913" i="7" a="1"/>
  <c r="I913" i="7" s="1"/>
  <c r="I901" i="7" a="1"/>
  <c r="I901" i="7" s="1"/>
  <c r="I889" i="7" a="1"/>
  <c r="I889" i="7" s="1"/>
  <c r="I877" i="7" a="1"/>
  <c r="I877" i="7" s="1"/>
  <c r="I865" i="7" a="1"/>
  <c r="I865" i="7" s="1"/>
  <c r="AB853" i="7"/>
  <c r="I853" i="7" a="1"/>
  <c r="I853" i="7" s="1"/>
  <c r="I841" i="7" a="1"/>
  <c r="I841" i="7" s="1"/>
  <c r="I829" i="7" a="1"/>
  <c r="I829" i="7" s="1"/>
  <c r="AB805" i="7"/>
  <c r="I805" i="7" a="1"/>
  <c r="I805" i="7" s="1"/>
  <c r="AB793" i="7"/>
  <c r="I793" i="7" a="1"/>
  <c r="I793" i="7" s="1"/>
  <c r="AB781" i="7"/>
  <c r="I757" i="7" a="1"/>
  <c r="I757" i="7" s="1"/>
  <c r="I745" i="7" a="1"/>
  <c r="I745" i="7" s="1"/>
  <c r="AB733" i="7"/>
  <c r="I733" i="7" a="1"/>
  <c r="I733" i="7" s="1"/>
  <c r="I721" i="7" a="1"/>
  <c r="I721" i="7" s="1"/>
  <c r="I709" i="7" a="1"/>
  <c r="I709" i="7" s="1"/>
  <c r="I697" i="7" a="1"/>
  <c r="I697" i="7" s="1"/>
  <c r="I685" i="7" a="1"/>
  <c r="I685" i="7" s="1"/>
  <c r="I673" i="7" a="1"/>
  <c r="I673" i="7" s="1"/>
  <c r="AB661" i="7"/>
  <c r="I661" i="7" a="1"/>
  <c r="I661" i="7" s="1"/>
  <c r="I649" i="7" a="1"/>
  <c r="I649" i="7" s="1"/>
  <c r="AB637" i="7"/>
  <c r="I637" i="7" a="1"/>
  <c r="I637" i="7" s="1"/>
  <c r="I601" i="7" a="1"/>
  <c r="I601" i="7" s="1"/>
  <c r="I589" i="7" a="1"/>
  <c r="I589" i="7" s="1"/>
  <c r="I577" i="7" a="1"/>
  <c r="I577" i="7" s="1"/>
  <c r="I565" i="7" a="1"/>
  <c r="I565" i="7" s="1"/>
  <c r="I553" i="7" a="1"/>
  <c r="I553" i="7" s="1"/>
  <c r="I541" i="7" a="1"/>
  <c r="I541" i="7" s="1"/>
  <c r="I529" i="7" a="1"/>
  <c r="I529" i="7" s="1"/>
  <c r="I505" i="7" a="1"/>
  <c r="I505" i="7" s="1"/>
  <c r="AB493" i="7"/>
  <c r="I493" i="7" a="1"/>
  <c r="I493" i="7" s="1"/>
  <c r="I469" i="7" a="1"/>
  <c r="I469" i="7" s="1"/>
  <c r="I457" i="7" a="1"/>
  <c r="I457" i="7" s="1"/>
  <c r="I445" i="7" a="1"/>
  <c r="I445" i="7" s="1"/>
  <c r="I433" i="7" a="1"/>
  <c r="I433" i="7" s="1"/>
  <c r="I421" i="7" a="1"/>
  <c r="I421" i="7" s="1"/>
  <c r="I409" i="7" a="1"/>
  <c r="I409" i="7" s="1"/>
  <c r="I385" i="7" a="1"/>
  <c r="I385" i="7" s="1"/>
  <c r="I361" i="7" a="1"/>
  <c r="I361" i="7" s="1"/>
  <c r="AB349" i="7"/>
  <c r="I349" i="7" a="1"/>
  <c r="I349" i="7" s="1"/>
  <c r="I337" i="7" a="1"/>
  <c r="I337" i="7" s="1"/>
  <c r="I313" i="7" a="1"/>
  <c r="I313" i="7" s="1"/>
  <c r="I301" i="7" a="1"/>
  <c r="I301" i="7" s="1"/>
  <c r="I289" i="7" a="1"/>
  <c r="I289" i="7" s="1"/>
  <c r="AB277" i="7"/>
  <c r="I277" i="7" a="1"/>
  <c r="I277" i="7" s="1"/>
  <c r="I265" i="7" a="1"/>
  <c r="I265" i="7" s="1"/>
  <c r="I253" i="7" a="1"/>
  <c r="I253" i="7" s="1"/>
  <c r="I241" i="7" a="1"/>
  <c r="I241" i="7" s="1"/>
  <c r="I229" i="7" a="1"/>
  <c r="I229" i="7" s="1"/>
  <c r="AB205" i="7"/>
  <c r="I205" i="7" a="1"/>
  <c r="I205" i="7" s="1"/>
  <c r="I193" i="7" a="1"/>
  <c r="I193" i="7" s="1"/>
  <c r="I157" i="7" a="1"/>
  <c r="I157" i="7" s="1"/>
  <c r="I145" i="7" a="1"/>
  <c r="I145" i="7" s="1"/>
  <c r="AB133" i="7"/>
  <c r="I133" i="7" a="1"/>
  <c r="I133" i="7" s="1"/>
  <c r="I121" i="7" a="1"/>
  <c r="I121" i="7" s="1"/>
  <c r="I109" i="7" a="1"/>
  <c r="I109" i="7" s="1"/>
  <c r="I97" i="7" a="1"/>
  <c r="I97" i="7" s="1"/>
  <c r="AB85" i="7"/>
  <c r="I85" i="7" a="1"/>
  <c r="I85" i="7" s="1"/>
  <c r="AB61" i="7"/>
  <c r="I49" i="7" a="1"/>
  <c r="I49" i="7" s="1"/>
  <c r="I37" i="7" a="1"/>
  <c r="I37" i="7" s="1"/>
  <c r="I25" i="7" a="1"/>
  <c r="I25" i="7" s="1"/>
  <c r="AB67" i="7"/>
  <c r="I67" i="7" a="1"/>
  <c r="I67" i="7" s="1"/>
  <c r="I2642" i="7" a="1"/>
  <c r="I2642" i="7" s="1"/>
  <c r="I2606" i="7" a="1"/>
  <c r="I2606" i="7" s="1"/>
  <c r="I2546" i="7" a="1"/>
  <c r="I2546" i="7" s="1"/>
  <c r="AB2486" i="7"/>
  <c r="I2486" i="7" a="1"/>
  <c r="I2486" i="7" s="1"/>
  <c r="AB2450" i="7"/>
  <c r="I2450" i="7" a="1"/>
  <c r="I2450" i="7" s="1"/>
  <c r="I2342" i="7" a="1"/>
  <c r="I2342" i="7" s="1"/>
  <c r="I2294" i="7" a="1"/>
  <c r="I2294" i="7" s="1"/>
  <c r="I2246" i="7" a="1"/>
  <c r="I2246" i="7" s="1"/>
  <c r="I2186" i="7" a="1"/>
  <c r="I2186" i="7" s="1"/>
  <c r="I2138" i="7" a="1"/>
  <c r="I2138" i="7" s="1"/>
  <c r="I2090" i="7" a="1"/>
  <c r="I2090" i="7" s="1"/>
  <c r="I2054" i="7" a="1"/>
  <c r="I2054" i="7" s="1"/>
  <c r="I2018" i="7" a="1"/>
  <c r="I2018" i="7" s="1"/>
  <c r="I1982" i="7" a="1"/>
  <c r="I1982" i="7" s="1"/>
  <c r="I1946" i="7" a="1"/>
  <c r="I1946" i="7" s="1"/>
  <c r="I1898" i="7" a="1"/>
  <c r="I1898" i="7" s="1"/>
  <c r="AB1874" i="7"/>
  <c r="I1874" i="7" a="1"/>
  <c r="I1874" i="7" s="1"/>
  <c r="I1838" i="7" a="1"/>
  <c r="I1838" i="7" s="1"/>
  <c r="I1814" i="7" a="1"/>
  <c r="I1814" i="7" s="1"/>
  <c r="I1778" i="7" a="1"/>
  <c r="I1778" i="7" s="1"/>
  <c r="I1694" i="7" a="1"/>
  <c r="I1694" i="7" s="1"/>
  <c r="I1670" i="7" a="1"/>
  <c r="I1670" i="7" s="1"/>
  <c r="I1634" i="7" a="1"/>
  <c r="I1634" i="7" s="1"/>
  <c r="I1598" i="7" a="1"/>
  <c r="I1598" i="7" s="1"/>
  <c r="I1526" i="7" a="1"/>
  <c r="I1526" i="7" s="1"/>
  <c r="I1478" i="7" a="1"/>
  <c r="I1478" i="7" s="1"/>
  <c r="I1418" i="7" a="1"/>
  <c r="I1418" i="7" s="1"/>
  <c r="AB1370" i="7"/>
  <c r="I1370" i="7" a="1"/>
  <c r="I1370" i="7" s="1"/>
  <c r="I1346" i="7" a="1"/>
  <c r="I1346" i="7" s="1"/>
  <c r="I1310" i="7" a="1"/>
  <c r="I1310" i="7" s="1"/>
  <c r="I1274" i="7" a="1"/>
  <c r="I1274" i="7" s="1"/>
  <c r="I1238" i="7" a="1"/>
  <c r="I1238" i="7" s="1"/>
  <c r="I1202" i="7" a="1"/>
  <c r="I1202" i="7" s="1"/>
  <c r="I1166" i="7" a="1"/>
  <c r="I1166" i="7" s="1"/>
  <c r="I1058" i="7" a="1"/>
  <c r="I1058" i="7" s="1"/>
  <c r="I1034" i="7" a="1"/>
  <c r="I1034" i="7" s="1"/>
  <c r="I998" i="7" a="1"/>
  <c r="I998" i="7" s="1"/>
  <c r="AB962" i="7"/>
  <c r="I962" i="7" a="1"/>
  <c r="I962" i="7" s="1"/>
  <c r="I926" i="7" a="1"/>
  <c r="I926" i="7" s="1"/>
  <c r="AB890" i="7"/>
  <c r="I890" i="7" a="1"/>
  <c r="I890" i="7" s="1"/>
  <c r="AB866" i="7"/>
  <c r="I866" i="7" a="1"/>
  <c r="I866" i="7" s="1"/>
  <c r="I818" i="7" a="1"/>
  <c r="I818" i="7" s="1"/>
  <c r="AB794" i="7"/>
  <c r="I758" i="7" a="1"/>
  <c r="I758" i="7" s="1"/>
  <c r="AB722" i="7"/>
  <c r="I722" i="7" a="1"/>
  <c r="I722" i="7" s="1"/>
  <c r="I686" i="7" a="1"/>
  <c r="I686" i="7" s="1"/>
  <c r="AB650" i="7"/>
  <c r="I650" i="7" a="1"/>
  <c r="I650" i="7" s="1"/>
  <c r="I590" i="7" a="1"/>
  <c r="I590" i="7" s="1"/>
  <c r="I566" i="7" a="1"/>
  <c r="I566" i="7" s="1"/>
  <c r="I542" i="7" a="1"/>
  <c r="I542" i="7" s="1"/>
  <c r="I518" i="7" a="1"/>
  <c r="I518" i="7" s="1"/>
  <c r="I470" i="7" a="1"/>
  <c r="I470" i="7" s="1"/>
  <c r="I446" i="7" a="1"/>
  <c r="I446" i="7" s="1"/>
  <c r="I422" i="7" a="1"/>
  <c r="I422" i="7" s="1"/>
  <c r="I398" i="7" a="1"/>
  <c r="I398" i="7" s="1"/>
  <c r="AB386" i="7"/>
  <c r="I362" i="7" a="1"/>
  <c r="I362" i="7" s="1"/>
  <c r="AB314" i="7"/>
  <c r="I314" i="7" a="1"/>
  <c r="I314" i="7" s="1"/>
  <c r="I278" i="7" a="1"/>
  <c r="I278" i="7" s="1"/>
  <c r="I254" i="7" a="1"/>
  <c r="I254" i="7" s="1"/>
  <c r="AB206" i="7"/>
  <c r="I206" i="7" a="1"/>
  <c r="I206" i="7" s="1"/>
  <c r="I170" i="7" a="1"/>
  <c r="I170" i="7" s="1"/>
  <c r="AB146" i="7"/>
  <c r="I146" i="7" a="1"/>
  <c r="I146" i="7" s="1"/>
  <c r="I122" i="7" a="1"/>
  <c r="I122" i="7" s="1"/>
  <c r="I98" i="7" a="1"/>
  <c r="I98" i="7" s="1"/>
  <c r="AB74" i="7"/>
  <c r="I50" i="7" a="1"/>
  <c r="I50" i="7" s="1"/>
  <c r="AB2688" i="7"/>
  <c r="I2676" i="7" a="1"/>
  <c r="I2676" i="7" s="1"/>
  <c r="I2664" i="7" a="1"/>
  <c r="I2664" i="7" s="1"/>
  <c r="I2652" i="7" a="1"/>
  <c r="I2652" i="7" s="1"/>
  <c r="I2640" i="7" a="1"/>
  <c r="I2640" i="7" s="1"/>
  <c r="I2628" i="7" a="1"/>
  <c r="I2628" i="7" s="1"/>
  <c r="I2616" i="7" a="1"/>
  <c r="I2616" i="7" s="1"/>
  <c r="I2604" i="7" a="1"/>
  <c r="I2604" i="7" s="1"/>
  <c r="I2592" i="7" a="1"/>
  <c r="I2592" i="7" s="1"/>
  <c r="I2580" i="7" a="1"/>
  <c r="I2580" i="7" s="1"/>
  <c r="I2556" i="7" a="1"/>
  <c r="I2556" i="7" s="1"/>
  <c r="I2520" i="7" a="1"/>
  <c r="I2520" i="7" s="1"/>
  <c r="I2508" i="7" a="1"/>
  <c r="I2508" i="7" s="1"/>
  <c r="I2496" i="7" a="1"/>
  <c r="I2496" i="7" s="1"/>
  <c r="I2484" i="7" a="1"/>
  <c r="I2484" i="7" s="1"/>
  <c r="I2472" i="7" a="1"/>
  <c r="I2472" i="7" s="1"/>
  <c r="I2460" i="7" a="1"/>
  <c r="I2460" i="7" s="1"/>
  <c r="I2448" i="7" a="1"/>
  <c r="I2448" i="7" s="1"/>
  <c r="I2436" i="7" a="1"/>
  <c r="I2436" i="7" s="1"/>
  <c r="I2424" i="7" a="1"/>
  <c r="I2424" i="7" s="1"/>
  <c r="I2400" i="7" a="1"/>
  <c r="I2400" i="7" s="1"/>
  <c r="I2376" i="7" a="1"/>
  <c r="I2376" i="7" s="1"/>
  <c r="I2352" i="7" a="1"/>
  <c r="I2352" i="7" s="1"/>
  <c r="AB2328" i="7"/>
  <c r="I2316" i="7" a="1"/>
  <c r="I2316" i="7" s="1"/>
  <c r="I2304" i="7" a="1"/>
  <c r="I2304" i="7" s="1"/>
  <c r="I2292" i="7" a="1"/>
  <c r="I2292" i="7" s="1"/>
  <c r="I2280" i="7" a="1"/>
  <c r="I2280" i="7" s="1"/>
  <c r="AB2268" i="7"/>
  <c r="I2268" i="7" a="1"/>
  <c r="I2268" i="7" s="1"/>
  <c r="AB2256" i="7"/>
  <c r="I2244" i="7" a="1"/>
  <c r="I2244" i="7" s="1"/>
  <c r="I2220" i="7" a="1"/>
  <c r="I2220" i="7" s="1"/>
  <c r="I2208" i="7" a="1"/>
  <c r="I2208" i="7" s="1"/>
  <c r="I2184" i="7" a="1"/>
  <c r="I2184" i="7" s="1"/>
  <c r="I2172" i="7" a="1"/>
  <c r="I2172" i="7" s="1"/>
  <c r="I2160" i="7" a="1"/>
  <c r="I2160" i="7" s="1"/>
  <c r="I2148" i="7" a="1"/>
  <c r="I2148" i="7" s="1"/>
  <c r="I2136" i="7" a="1"/>
  <c r="I2136" i="7" s="1"/>
  <c r="I2124" i="7" a="1"/>
  <c r="I2124" i="7" s="1"/>
  <c r="I2112" i="7" a="1"/>
  <c r="I2112" i="7" s="1"/>
  <c r="AB2100" i="7"/>
  <c r="I2100" i="7" a="1"/>
  <c r="I2100" i="7" s="1"/>
  <c r="I2064" i="7" a="1"/>
  <c r="I2064" i="7" s="1"/>
  <c r="I2052" i="7" a="1"/>
  <c r="I2052" i="7" s="1"/>
  <c r="AB2040" i="7"/>
  <c r="I2028" i="7" a="1"/>
  <c r="I2028" i="7" s="1"/>
  <c r="I2016" i="7" a="1"/>
  <c r="I2016" i="7" s="1"/>
  <c r="I2004" i="7" a="1"/>
  <c r="I2004" i="7" s="1"/>
  <c r="I1992" i="7" a="1"/>
  <c r="I1992" i="7" s="1"/>
  <c r="I1980" i="7" a="1"/>
  <c r="I1980" i="7" s="1"/>
  <c r="AB1968" i="7"/>
  <c r="I1968" i="7" a="1"/>
  <c r="I1968" i="7" s="1"/>
  <c r="I1956" i="7" a="1"/>
  <c r="I1956" i="7" s="1"/>
  <c r="I1944" i="7" a="1"/>
  <c r="I1944" i="7" s="1"/>
  <c r="I1920" i="7" a="1"/>
  <c r="I1920" i="7" s="1"/>
  <c r="I1908" i="7" a="1"/>
  <c r="I1908" i="7" s="1"/>
  <c r="I1896" i="7" a="1"/>
  <c r="I1896" i="7" s="1"/>
  <c r="I1884" i="7" a="1"/>
  <c r="I1884" i="7" s="1"/>
  <c r="I1860" i="7" a="1"/>
  <c r="I1860" i="7" s="1"/>
  <c r="I1848" i="7" a="1"/>
  <c r="I1848" i="7" s="1"/>
  <c r="I1836" i="7" a="1"/>
  <c r="I1836" i="7" s="1"/>
  <c r="I1824" i="7" a="1"/>
  <c r="I1824" i="7" s="1"/>
  <c r="I1812" i="7" a="1"/>
  <c r="I1812" i="7" s="1"/>
  <c r="I1800" i="7" a="1"/>
  <c r="I1800" i="7" s="1"/>
  <c r="I1788" i="7" a="1"/>
  <c r="I1788" i="7" s="1"/>
  <c r="AB1764" i="7"/>
  <c r="I1764" i="7" a="1"/>
  <c r="I1764" i="7" s="1"/>
  <c r="AB1752" i="7"/>
  <c r="I1740" i="7" a="1"/>
  <c r="I1740" i="7" s="1"/>
  <c r="I1728" i="7" a="1"/>
  <c r="I1728" i="7" s="1"/>
  <c r="I1704" i="7" a="1"/>
  <c r="I1704" i="7" s="1"/>
  <c r="I1692" i="7" a="1"/>
  <c r="I1692" i="7" s="1"/>
  <c r="AB1680" i="7"/>
  <c r="I1680" i="7" a="1"/>
  <c r="I1680" i="7" s="1"/>
  <c r="I1668" i="7" a="1"/>
  <c r="I1668" i="7" s="1"/>
  <c r="I1656" i="7" a="1"/>
  <c r="I1656" i="7" s="1"/>
  <c r="I1644" i="7" a="1"/>
  <c r="I1644" i="7" s="1"/>
  <c r="I1632" i="7" a="1"/>
  <c r="I1632" i="7" s="1"/>
  <c r="I1620" i="7" a="1"/>
  <c r="I1620" i="7" s="1"/>
  <c r="AB1608" i="7"/>
  <c r="I1608" i="7" a="1"/>
  <c r="I1608" i="7" s="1"/>
  <c r="I1596" i="7" a="1"/>
  <c r="I1596" i="7" s="1"/>
  <c r="I1572" i="7" a="1"/>
  <c r="I1572" i="7" s="1"/>
  <c r="I1560" i="7" a="1"/>
  <c r="I1560" i="7" s="1"/>
  <c r="I1548" i="7" a="1"/>
  <c r="I1548" i="7" s="1"/>
  <c r="I1524" i="7" a="1"/>
  <c r="I1524" i="7" s="1"/>
  <c r="I1512" i="7" a="1"/>
  <c r="I1512" i="7" s="1"/>
  <c r="I1500" i="7" a="1"/>
  <c r="I1500" i="7" s="1"/>
  <c r="I1488" i="7" a="1"/>
  <c r="I1488" i="7" s="1"/>
  <c r="I1476" i="7" a="1"/>
  <c r="I1476" i="7" s="1"/>
  <c r="AB1464" i="7"/>
  <c r="I1452" i="7" a="1"/>
  <c r="I1452" i="7" s="1"/>
  <c r="I1440" i="7" a="1"/>
  <c r="I1440" i="7" s="1"/>
  <c r="I1428" i="7" a="1"/>
  <c r="I1428" i="7" s="1"/>
  <c r="I1404" i="7" a="1"/>
  <c r="I1404" i="7" s="1"/>
  <c r="AB1392" i="7"/>
  <c r="I1392" i="7" a="1"/>
  <c r="I1392" i="7" s="1"/>
  <c r="I1380" i="7" a="1"/>
  <c r="I1380" i="7" s="1"/>
  <c r="I1368" i="7" a="1"/>
  <c r="I1368" i="7" s="1"/>
  <c r="I1356" i="7" a="1"/>
  <c r="I1356" i="7" s="1"/>
  <c r="I1344" i="7" a="1"/>
  <c r="I1344" i="7" s="1"/>
  <c r="I1332" i="7" a="1"/>
  <c r="I1332" i="7" s="1"/>
  <c r="AB1320" i="7"/>
  <c r="I1320" i="7" a="1"/>
  <c r="I1320" i="7" s="1"/>
  <c r="I1308" i="7" a="1"/>
  <c r="I1308" i="7" s="1"/>
  <c r="I1296" i="7" a="1"/>
  <c r="I1296" i="7" s="1"/>
  <c r="I1284" i="7" a="1"/>
  <c r="I1284" i="7" s="1"/>
  <c r="I1272" i="7" a="1"/>
  <c r="I1272" i="7" s="1"/>
  <c r="AB1248" i="7"/>
  <c r="I1248" i="7" a="1"/>
  <c r="I1248" i="7" s="1"/>
  <c r="I1236" i="7" a="1"/>
  <c r="I1236" i="7" s="1"/>
  <c r="I1212" i="7" a="1"/>
  <c r="I1212" i="7" s="1"/>
  <c r="AB1200" i="7"/>
  <c r="I1200" i="7" a="1"/>
  <c r="I1200" i="7" s="1"/>
  <c r="I1188" i="7" a="1"/>
  <c r="I1188" i="7" s="1"/>
  <c r="AB1176" i="7"/>
  <c r="I1176" i="7" a="1"/>
  <c r="I1176" i="7" s="1"/>
  <c r="I1164" i="7" a="1"/>
  <c r="I1164" i="7" s="1"/>
  <c r="I1152" i="7" a="1"/>
  <c r="I1152" i="7" s="1"/>
  <c r="I1128" i="7" a="1"/>
  <c r="I1128" i="7" s="1"/>
  <c r="I1116" i="7" a="1"/>
  <c r="I1116" i="7" s="1"/>
  <c r="AB1104" i="7"/>
  <c r="I1092" i="7" a="1"/>
  <c r="I1092" i="7" s="1"/>
  <c r="I1080" i="7" a="1"/>
  <c r="I1080" i="7" s="1"/>
  <c r="I1056" i="7" a="1"/>
  <c r="I1056" i="7" s="1"/>
  <c r="AB1044" i="7"/>
  <c r="I1044" i="7" a="1"/>
  <c r="I1044" i="7" s="1"/>
  <c r="AB1032" i="7"/>
  <c r="I1032" i="7" a="1"/>
  <c r="I1032" i="7" s="1"/>
  <c r="I1020" i="7" a="1"/>
  <c r="I1020" i="7" s="1"/>
  <c r="I1008" i="7" a="1"/>
  <c r="I1008" i="7" s="1"/>
  <c r="I996" i="7" a="1"/>
  <c r="I996" i="7" s="1"/>
  <c r="I972" i="7" a="1"/>
  <c r="I972" i="7" s="1"/>
  <c r="AB960" i="7"/>
  <c r="I948" i="7" a="1"/>
  <c r="I948" i="7" s="1"/>
  <c r="I936" i="7" a="1"/>
  <c r="I936" i="7" s="1"/>
  <c r="I900" i="7" a="1"/>
  <c r="I900" i="7" s="1"/>
  <c r="AB888" i="7"/>
  <c r="I888" i="7" a="1"/>
  <c r="I888" i="7" s="1"/>
  <c r="AB876" i="7"/>
  <c r="I876" i="7" a="1"/>
  <c r="I876" i="7" s="1"/>
  <c r="I864" i="7" a="1"/>
  <c r="I864" i="7" s="1"/>
  <c r="I852" i="7" a="1"/>
  <c r="I852" i="7" s="1"/>
  <c r="I840" i="7" a="1"/>
  <c r="I840" i="7" s="1"/>
  <c r="I828" i="7" a="1"/>
  <c r="I828" i="7" s="1"/>
  <c r="AB816" i="7"/>
  <c r="I816" i="7" a="1"/>
  <c r="I816" i="7" s="1"/>
  <c r="I804" i="7" a="1"/>
  <c r="I804" i="7" s="1"/>
  <c r="I792" i="7" a="1"/>
  <c r="I792" i="7" s="1"/>
  <c r="I780" i="7" a="1"/>
  <c r="I780" i="7" s="1"/>
  <c r="AB744" i="7"/>
  <c r="I744" i="7" a="1"/>
  <c r="I744" i="7" s="1"/>
  <c r="I732" i="7" a="1"/>
  <c r="I732" i="7" s="1"/>
  <c r="I720" i="7" a="1"/>
  <c r="I720" i="7" s="1"/>
  <c r="I708" i="7" a="1"/>
  <c r="I708" i="7" s="1"/>
  <c r="I696" i="7" a="1"/>
  <c r="I696" i="7" s="1"/>
  <c r="I684" i="7" a="1"/>
  <c r="I684" i="7" s="1"/>
  <c r="AB672" i="7"/>
  <c r="I672" i="7" a="1"/>
  <c r="I672" i="7" s="1"/>
  <c r="I660" i="7" a="1"/>
  <c r="I660" i="7" s="1"/>
  <c r="I648" i="7" a="1"/>
  <c r="I648" i="7" s="1"/>
  <c r="I636" i="7" a="1"/>
  <c r="I636" i="7" s="1"/>
  <c r="I624" i="7" a="1"/>
  <c r="I624" i="7" s="1"/>
  <c r="AB600" i="7"/>
  <c r="I588" i="7" a="1"/>
  <c r="I588" i="7" s="1"/>
  <c r="I576" i="7" a="1"/>
  <c r="I576" i="7" s="1"/>
  <c r="I564" i="7" a="1"/>
  <c r="I564" i="7" s="1"/>
  <c r="I552" i="7" a="1"/>
  <c r="I552" i="7" s="1"/>
  <c r="I540" i="7" a="1"/>
  <c r="I540" i="7" s="1"/>
  <c r="AB528" i="7"/>
  <c r="I528" i="7" a="1"/>
  <c r="I528" i="7" s="1"/>
  <c r="I516" i="7" a="1"/>
  <c r="I516" i="7" s="1"/>
  <c r="I492" i="7" a="1"/>
  <c r="I492" i="7" s="1"/>
  <c r="I480" i="7" a="1"/>
  <c r="I480" i="7" s="1"/>
  <c r="AB456" i="7"/>
  <c r="I456" i="7" a="1"/>
  <c r="I456" i="7" s="1"/>
  <c r="I444" i="7" a="1"/>
  <c r="I444" i="7" s="1"/>
  <c r="I432" i="7" a="1"/>
  <c r="I432" i="7" s="1"/>
  <c r="I420" i="7" a="1"/>
  <c r="I420" i="7" s="1"/>
  <c r="I408" i="7" a="1"/>
  <c r="I408" i="7" s="1"/>
  <c r="I396" i="7" a="1"/>
  <c r="I396" i="7" s="1"/>
  <c r="I372" i="7" a="1"/>
  <c r="I372" i="7" s="1"/>
  <c r="I348" i="7" a="1"/>
  <c r="I348" i="7" s="1"/>
  <c r="I336" i="7" a="1"/>
  <c r="I336" i="7" s="1"/>
  <c r="I324" i="7" a="1"/>
  <c r="I324" i="7" s="1"/>
  <c r="I300" i="7" a="1"/>
  <c r="I300" i="7" s="1"/>
  <c r="I288" i="7" a="1"/>
  <c r="I288" i="7" s="1"/>
  <c r="AB276" i="7"/>
  <c r="I276" i="7" a="1"/>
  <c r="I276" i="7" s="1"/>
  <c r="I264" i="7" a="1"/>
  <c r="I264" i="7" s="1"/>
  <c r="I252" i="7" a="1"/>
  <c r="I252" i="7" s="1"/>
  <c r="AB240" i="7"/>
  <c r="I240" i="7" a="1"/>
  <c r="I240" i="7" s="1"/>
  <c r="I228" i="7" a="1"/>
  <c r="I228" i="7" s="1"/>
  <c r="I216" i="7" a="1"/>
  <c r="I216" i="7" s="1"/>
  <c r="AB204" i="7"/>
  <c r="I192" i="7" a="1"/>
  <c r="I192" i="7" s="1"/>
  <c r="I180" i="7" a="1"/>
  <c r="I180" i="7" s="1"/>
  <c r="AB168" i="7"/>
  <c r="I156" i="7" a="1"/>
  <c r="I156" i="7" s="1"/>
  <c r="I144" i="7" a="1"/>
  <c r="I144" i="7" s="1"/>
  <c r="I132" i="7" a="1"/>
  <c r="I132" i="7" s="1"/>
  <c r="AB120" i="7"/>
  <c r="I120" i="7" a="1"/>
  <c r="I120" i="7" s="1"/>
  <c r="I108" i="7" a="1"/>
  <c r="I108" i="7" s="1"/>
  <c r="AB96" i="7"/>
  <c r="I96" i="7" a="1"/>
  <c r="I96" i="7" s="1"/>
  <c r="I84" i="7" a="1"/>
  <c r="I84" i="7" s="1"/>
  <c r="I72" i="7" a="1"/>
  <c r="I72" i="7" s="1"/>
  <c r="AB24" i="7"/>
  <c r="I24" i="7" a="1"/>
  <c r="I24" i="7" s="1"/>
  <c r="AB727" i="7"/>
  <c r="I727" i="7" a="1"/>
  <c r="I727" i="7" s="1"/>
  <c r="I2666" i="7" a="1"/>
  <c r="I2666" i="7" s="1"/>
  <c r="I2534" i="7" a="1"/>
  <c r="I2534" i="7" s="1"/>
  <c r="I2426" i="7" a="1"/>
  <c r="I2426" i="7" s="1"/>
  <c r="I2126" i="7" a="1"/>
  <c r="I2126" i="7" s="1"/>
  <c r="I110" i="7" a="1"/>
  <c r="I110" i="7" s="1"/>
  <c r="I2639" i="7" a="1"/>
  <c r="I2639" i="7" s="1"/>
  <c r="I2603" i="7" a="1"/>
  <c r="I2603" i="7" s="1"/>
  <c r="AB2555" i="7"/>
  <c r="I2507" i="7" a="1"/>
  <c r="I2507" i="7" s="1"/>
  <c r="I2483" i="7" a="1"/>
  <c r="I2483" i="7" s="1"/>
  <c r="AB2471" i="7"/>
  <c r="I2471" i="7" a="1"/>
  <c r="I2471" i="7" s="1"/>
  <c r="I2459" i="7" a="1"/>
  <c r="I2459" i="7" s="1"/>
  <c r="I2447" i="7" a="1"/>
  <c r="I2447" i="7" s="1"/>
  <c r="I2435" i="7" a="1"/>
  <c r="I2435" i="7" s="1"/>
  <c r="I2423" i="7" a="1"/>
  <c r="I2423" i="7" s="1"/>
  <c r="I2411" i="7" a="1"/>
  <c r="I2411" i="7" s="1"/>
  <c r="AB2399" i="7"/>
  <c r="I2387" i="7" a="1"/>
  <c r="I2387" i="7" s="1"/>
  <c r="I2363" i="7" a="1"/>
  <c r="I2363" i="7" s="1"/>
  <c r="I2339" i="7" a="1"/>
  <c r="I2339" i="7" s="1"/>
  <c r="AB2327" i="7"/>
  <c r="I2327" i="7" a="1"/>
  <c r="I2327" i="7" s="1"/>
  <c r="I2303" i="7" a="1"/>
  <c r="I2303" i="7" s="1"/>
  <c r="I2291" i="7" a="1"/>
  <c r="I2291" i="7" s="1"/>
  <c r="I2279" i="7" a="1"/>
  <c r="I2279" i="7" s="1"/>
  <c r="I2267" i="7" a="1"/>
  <c r="I2267" i="7" s="1"/>
  <c r="I2255" i="7" a="1"/>
  <c r="I2255" i="7" s="1"/>
  <c r="I2207" i="7" a="1"/>
  <c r="I2207" i="7" s="1"/>
  <c r="I2195" i="7" a="1"/>
  <c r="I2195" i="7" s="1"/>
  <c r="AB2183" i="7"/>
  <c r="I2171" i="7" a="1"/>
  <c r="I2171" i="7" s="1"/>
  <c r="I2159" i="7" a="1"/>
  <c r="I2159" i="7" s="1"/>
  <c r="I2147" i="7" a="1"/>
  <c r="I2147" i="7" s="1"/>
  <c r="I2135" i="7" a="1"/>
  <c r="I2135" i="7" s="1"/>
  <c r="I2123" i="7" a="1"/>
  <c r="I2123" i="7" s="1"/>
  <c r="AB2111" i="7"/>
  <c r="I2111" i="7" a="1"/>
  <c r="I2111" i="7" s="1"/>
  <c r="I2099" i="7" a="1"/>
  <c r="I2099" i="7" s="1"/>
  <c r="I2087" i="7" a="1"/>
  <c r="I2087" i="7" s="1"/>
  <c r="I2051" i="7" a="1"/>
  <c r="I2051" i="7" s="1"/>
  <c r="I2039" i="7" a="1"/>
  <c r="I2039" i="7" s="1"/>
  <c r="I2015" i="7" a="1"/>
  <c r="I2015" i="7" s="1"/>
  <c r="I2003" i="7" a="1"/>
  <c r="I2003" i="7" s="1"/>
  <c r="I1991" i="7" a="1"/>
  <c r="I1991" i="7" s="1"/>
  <c r="I1979" i="7" a="1"/>
  <c r="I1979" i="7" s="1"/>
  <c r="I1967" i="7" a="1"/>
  <c r="I1967" i="7" s="1"/>
  <c r="I1955" i="7" a="1"/>
  <c r="I1955" i="7" s="1"/>
  <c r="I1943" i="7" a="1"/>
  <c r="I1943" i="7" s="1"/>
  <c r="I1931" i="7" a="1"/>
  <c r="I1931" i="7" s="1"/>
  <c r="I1907" i="7" a="1"/>
  <c r="I1907" i="7" s="1"/>
  <c r="AB1895" i="7"/>
  <c r="I1895" i="7" a="1"/>
  <c r="I1895" i="7" s="1"/>
  <c r="I1883" i="7" a="1"/>
  <c r="I1883" i="7" s="1"/>
  <c r="I1871" i="7" a="1"/>
  <c r="I1871" i="7" s="1"/>
  <c r="I1847" i="7" a="1"/>
  <c r="I1847" i="7" s="1"/>
  <c r="I1835" i="7" a="1"/>
  <c r="I1835" i="7" s="1"/>
  <c r="AB1823" i="7"/>
  <c r="I1823" i="7" a="1"/>
  <c r="I1823" i="7" s="1"/>
  <c r="I1811" i="7" a="1"/>
  <c r="I1811" i="7" s="1"/>
  <c r="I1799" i="7" a="1"/>
  <c r="I1799" i="7" s="1"/>
  <c r="I1787" i="7" a="1"/>
  <c r="I1787" i="7" s="1"/>
  <c r="I1775" i="7" a="1"/>
  <c r="I1775" i="7" s="1"/>
  <c r="AB1751" i="7"/>
  <c r="I1751" i="7" a="1"/>
  <c r="I1751" i="7" s="1"/>
  <c r="I1727" i="7" a="1"/>
  <c r="I1727" i="7" s="1"/>
  <c r="I1715" i="7" a="1"/>
  <c r="I1715" i="7" s="1"/>
  <c r="I1691" i="7" a="1"/>
  <c r="I1691" i="7" s="1"/>
  <c r="I1667" i="7" a="1"/>
  <c r="I1667" i="7" s="1"/>
  <c r="I1655" i="7" a="1"/>
  <c r="I1655" i="7" s="1"/>
  <c r="I1643" i="7" a="1"/>
  <c r="I1643" i="7" s="1"/>
  <c r="I1631" i="7" a="1"/>
  <c r="I1631" i="7" s="1"/>
  <c r="I1619" i="7" a="1"/>
  <c r="I1619" i="7" s="1"/>
  <c r="I1607" i="7" a="1"/>
  <c r="I1607" i="7" s="1"/>
  <c r="I1595" i="7" a="1"/>
  <c r="I1595" i="7" s="1"/>
  <c r="I1583" i="7" a="1"/>
  <c r="I1583" i="7" s="1"/>
  <c r="I1559" i="7" a="1"/>
  <c r="I1559" i="7" s="1"/>
  <c r="I1547" i="7" a="1"/>
  <c r="I1547" i="7" s="1"/>
  <c r="AB1535" i="7"/>
  <c r="I1535" i="7" a="1"/>
  <c r="I1535" i="7" s="1"/>
  <c r="I1511" i="7" a="1"/>
  <c r="I1511" i="7" s="1"/>
  <c r="I1499" i="7" a="1"/>
  <c r="I1499" i="7" s="1"/>
  <c r="I1487" i="7" a="1"/>
  <c r="I1487" i="7" s="1"/>
  <c r="I1475" i="7" a="1"/>
  <c r="I1475" i="7" s="1"/>
  <c r="AB1463" i="7"/>
  <c r="I1463" i="7" a="1"/>
  <c r="I1463" i="7" s="1"/>
  <c r="I1439" i="7" a="1"/>
  <c r="I1439" i="7" s="1"/>
  <c r="I1427" i="7" a="1"/>
  <c r="I1427" i="7" s="1"/>
  <c r="AB1415" i="7"/>
  <c r="I1415" i="7" a="1"/>
  <c r="I1415" i="7" s="1"/>
  <c r="I1391" i="7" a="1"/>
  <c r="I1391" i="7" s="1"/>
  <c r="I1379" i="7" a="1"/>
  <c r="I1379" i="7" s="1"/>
  <c r="I1367" i="7" a="1"/>
  <c r="I1367" i="7" s="1"/>
  <c r="I1355" i="7" a="1"/>
  <c r="I1355" i="7" s="1"/>
  <c r="I1343" i="7" a="1"/>
  <c r="I1343" i="7" s="1"/>
  <c r="I1331" i="7" a="1"/>
  <c r="I1331" i="7" s="1"/>
  <c r="I1319" i="7" a="1"/>
  <c r="I1319" i="7" s="1"/>
  <c r="I1307" i="7" a="1"/>
  <c r="I1307" i="7" s="1"/>
  <c r="I1295" i="7" a="1"/>
  <c r="I1295" i="7" s="1"/>
  <c r="I1283" i="7" a="1"/>
  <c r="I1283" i="7" s="1"/>
  <c r="I1271" i="7" a="1"/>
  <c r="I1271" i="7" s="1"/>
  <c r="I1259" i="7" a="1"/>
  <c r="I1259" i="7" s="1"/>
  <c r="I1235" i="7" a="1"/>
  <c r="I1235" i="7" s="1"/>
  <c r="I1223" i="7" a="1"/>
  <c r="I1223" i="7" s="1"/>
  <c r="I1199" i="7" a="1"/>
  <c r="I1199" i="7" s="1"/>
  <c r="I1187" i="7" a="1"/>
  <c r="I1187" i="7" s="1"/>
  <c r="I1175" i="7" a="1"/>
  <c r="I1175" i="7" s="1"/>
  <c r="I1163" i="7" a="1"/>
  <c r="I1163" i="7" s="1"/>
  <c r="I1151" i="7" a="1"/>
  <c r="I1151" i="7" s="1"/>
  <c r="I1139" i="7" a="1"/>
  <c r="I1139" i="7" s="1"/>
  <c r="I1115" i="7" a="1"/>
  <c r="I1115" i="7" s="1"/>
  <c r="I1103" i="7" a="1"/>
  <c r="I1103" i="7" s="1"/>
  <c r="I1079" i="7" a="1"/>
  <c r="I1079" i="7" s="1"/>
  <c r="I1067" i="7" a="1"/>
  <c r="I1067" i="7" s="1"/>
  <c r="I1043" i="7" a="1"/>
  <c r="I1043" i="7" s="1"/>
  <c r="I1031" i="7" a="1"/>
  <c r="I1031" i="7" s="1"/>
  <c r="I1019" i="7" a="1"/>
  <c r="I1019" i="7" s="1"/>
  <c r="I1007" i="7" a="1"/>
  <c r="I1007" i="7" s="1"/>
  <c r="I995" i="7" a="1"/>
  <c r="I995" i="7" s="1"/>
  <c r="I983" i="7" a="1"/>
  <c r="I983" i="7" s="1"/>
  <c r="AB959" i="7"/>
  <c r="I959" i="7" a="1"/>
  <c r="I959" i="7" s="1"/>
  <c r="I935" i="7" a="1"/>
  <c r="I935" i="7" s="1"/>
  <c r="AB923" i="7"/>
  <c r="I923" i="7" a="1"/>
  <c r="I923" i="7" s="1"/>
  <c r="AB887" i="7"/>
  <c r="I887" i="7" a="1"/>
  <c r="I887" i="7" s="1"/>
  <c r="I875" i="7" a="1"/>
  <c r="I875" i="7" s="1"/>
  <c r="I863" i="7" a="1"/>
  <c r="I863" i="7" s="1"/>
  <c r="AB851" i="7"/>
  <c r="I851" i="7" a="1"/>
  <c r="I851" i="7" s="1"/>
  <c r="AB839" i="7"/>
  <c r="I839" i="7" a="1"/>
  <c r="I839" i="7" s="1"/>
  <c r="I827" i="7" a="1"/>
  <c r="I827" i="7" s="1"/>
  <c r="I815" i="7" a="1"/>
  <c r="I815" i="7" s="1"/>
  <c r="I803" i="7" a="1"/>
  <c r="I803" i="7" s="1"/>
  <c r="I791" i="7" a="1"/>
  <c r="I791" i="7" s="1"/>
  <c r="AB779" i="7"/>
  <c r="I779" i="7" a="1"/>
  <c r="I779" i="7" s="1"/>
  <c r="AB767" i="7"/>
  <c r="I767" i="7" a="1"/>
  <c r="I767" i="7" s="1"/>
  <c r="AB743" i="7"/>
  <c r="I731" i="7" a="1"/>
  <c r="I731" i="7" s="1"/>
  <c r="I719" i="7" a="1"/>
  <c r="I719" i="7" s="1"/>
  <c r="I707" i="7" a="1"/>
  <c r="I707" i="7" s="1"/>
  <c r="I695" i="7" a="1"/>
  <c r="I695" i="7" s="1"/>
  <c r="I683" i="7" a="1"/>
  <c r="I683" i="7" s="1"/>
  <c r="AB671" i="7"/>
  <c r="I671" i="7" a="1"/>
  <c r="I671" i="7" s="1"/>
  <c r="I659" i="7" a="1"/>
  <c r="I659" i="7" s="1"/>
  <c r="I647" i="7" a="1"/>
  <c r="I647" i="7" s="1"/>
  <c r="I623" i="7" a="1"/>
  <c r="I623" i="7" s="1"/>
  <c r="I611" i="7" a="1"/>
  <c r="I611" i="7" s="1"/>
  <c r="AB599" i="7"/>
  <c r="I587" i="7" a="1"/>
  <c r="I587" i="7" s="1"/>
  <c r="I575" i="7" a="1"/>
  <c r="I575" i="7" s="1"/>
  <c r="I563" i="7" a="1"/>
  <c r="I563" i="7" s="1"/>
  <c r="I551" i="7" a="1"/>
  <c r="I551" i="7" s="1"/>
  <c r="I539" i="7" a="1"/>
  <c r="I539" i="7" s="1"/>
  <c r="AB527" i="7"/>
  <c r="I527" i="7" a="1"/>
  <c r="I527" i="7" s="1"/>
  <c r="I515" i="7" a="1"/>
  <c r="I515" i="7" s="1"/>
  <c r="I503" i="7" a="1"/>
  <c r="I503" i="7" s="1"/>
  <c r="I479" i="7" a="1"/>
  <c r="I479" i="7" s="1"/>
  <c r="I467" i="7" a="1"/>
  <c r="I467" i="7" s="1"/>
  <c r="AB455" i="7"/>
  <c r="I443" i="7" a="1"/>
  <c r="I443" i="7" s="1"/>
  <c r="I431" i="7" a="1"/>
  <c r="I431" i="7" s="1"/>
  <c r="I419" i="7" a="1"/>
  <c r="I419" i="7" s="1"/>
  <c r="I407" i="7" a="1"/>
  <c r="I407" i="7" s="1"/>
  <c r="I395" i="7" a="1"/>
  <c r="I395" i="7" s="1"/>
  <c r="AB383" i="7"/>
  <c r="I383" i="7" a="1"/>
  <c r="I383" i="7" s="1"/>
  <c r="I359" i="7" a="1"/>
  <c r="I359" i="7" s="1"/>
  <c r="I335" i="7" a="1"/>
  <c r="I335" i="7" s="1"/>
  <c r="I311" i="7" a="1"/>
  <c r="I311" i="7" s="1"/>
  <c r="I287" i="7" a="1"/>
  <c r="I287" i="7" s="1"/>
  <c r="I275" i="7" a="1"/>
  <c r="I275" i="7" s="1"/>
  <c r="I263" i="7" a="1"/>
  <c r="I263" i="7" s="1"/>
  <c r="I251" i="7" a="1"/>
  <c r="I251" i="7" s="1"/>
  <c r="I239" i="7" a="1"/>
  <c r="I239" i="7" s="1"/>
  <c r="I227" i="7" a="1"/>
  <c r="I227" i="7" s="1"/>
  <c r="I215" i="7" a="1"/>
  <c r="I215" i="7" s="1"/>
  <c r="I203" i="7" a="1"/>
  <c r="I203" i="7" s="1"/>
  <c r="I179" i="7" a="1"/>
  <c r="I179" i="7" s="1"/>
  <c r="I167" i="7" a="1"/>
  <c r="I167" i="7" s="1"/>
  <c r="I143" i="7" a="1"/>
  <c r="I143" i="7" s="1"/>
  <c r="I131" i="7" a="1"/>
  <c r="I131" i="7" s="1"/>
  <c r="I119" i="7" a="1"/>
  <c r="I119" i="7" s="1"/>
  <c r="I107" i="7" a="1"/>
  <c r="I107" i="7" s="1"/>
  <c r="AB95" i="7"/>
  <c r="I95" i="7" a="1"/>
  <c r="I95" i="7" s="1"/>
  <c r="I83" i="7" a="1"/>
  <c r="I83" i="7" s="1"/>
  <c r="I71" i="7" a="1"/>
  <c r="I71" i="7" s="1"/>
  <c r="I59" i="7" a="1"/>
  <c r="I59" i="7" s="1"/>
  <c r="I2096" i="7" a="1"/>
  <c r="I2096" i="7" s="1"/>
  <c r="I43" i="7" a="1"/>
  <c r="I43" i="7" s="1"/>
  <c r="I2690" i="7" a="1"/>
  <c r="I2690" i="7" s="1"/>
  <c r="AB2630" i="7"/>
  <c r="I2630" i="7" a="1"/>
  <c r="I2630" i="7" s="1"/>
  <c r="I2498" i="7" a="1"/>
  <c r="I2498" i="7" s="1"/>
  <c r="I2402" i="7" a="1"/>
  <c r="I2402" i="7" s="1"/>
  <c r="I2354" i="7" a="1"/>
  <c r="I2354" i="7" s="1"/>
  <c r="I2306" i="7" a="1"/>
  <c r="I2306" i="7" s="1"/>
  <c r="I2210" i="7" a="1"/>
  <c r="I2210" i="7" s="1"/>
  <c r="I2150" i="7" a="1"/>
  <c r="I2150" i="7" s="1"/>
  <c r="I2078" i="7" a="1"/>
  <c r="I2078" i="7" s="1"/>
  <c r="I2042" i="7" a="1"/>
  <c r="I2042" i="7" s="1"/>
  <c r="I2006" i="7" a="1"/>
  <c r="I2006" i="7" s="1"/>
  <c r="AB1970" i="7"/>
  <c r="I1970" i="7" a="1"/>
  <c r="I1970" i="7" s="1"/>
  <c r="I1922" i="7" a="1"/>
  <c r="I1922" i="7" s="1"/>
  <c r="I1886" i="7" a="1"/>
  <c r="I1886" i="7" s="1"/>
  <c r="I1850" i="7" a="1"/>
  <c r="I1850" i="7" s="1"/>
  <c r="AB1802" i="7"/>
  <c r="I1766" i="7" a="1"/>
  <c r="I1766" i="7" s="1"/>
  <c r="I1718" i="7" a="1"/>
  <c r="I1718" i="7" s="1"/>
  <c r="I1682" i="7" a="1"/>
  <c r="I1682" i="7" s="1"/>
  <c r="I1646" i="7" a="1"/>
  <c r="I1646" i="7" s="1"/>
  <c r="I1574" i="7" a="1"/>
  <c r="I1574" i="7" s="1"/>
  <c r="I1550" i="7" a="1"/>
  <c r="I1550" i="7" s="1"/>
  <c r="AB1514" i="7"/>
  <c r="I1514" i="7" a="1"/>
  <c r="I1514" i="7" s="1"/>
  <c r="I1466" i="7" a="1"/>
  <c r="I1466" i="7" s="1"/>
  <c r="I1430" i="7" a="1"/>
  <c r="I1430" i="7" s="1"/>
  <c r="AB1394" i="7"/>
  <c r="I1394" i="7" a="1"/>
  <c r="I1394" i="7" s="1"/>
  <c r="I1358" i="7" a="1"/>
  <c r="I1358" i="7" s="1"/>
  <c r="I1322" i="7" a="1"/>
  <c r="I1322" i="7" s="1"/>
  <c r="AB1226" i="7"/>
  <c r="I1226" i="7" a="1"/>
  <c r="I1226" i="7" s="1"/>
  <c r="I1190" i="7" a="1"/>
  <c r="I1190" i="7" s="1"/>
  <c r="I1154" i="7" a="1"/>
  <c r="I1154" i="7" s="1"/>
  <c r="I1118" i="7" a="1"/>
  <c r="I1118" i="7" s="1"/>
  <c r="I1082" i="7" a="1"/>
  <c r="I1082" i="7" s="1"/>
  <c r="I1046" i="7" a="1"/>
  <c r="I1046" i="7" s="1"/>
  <c r="I974" i="7" a="1"/>
  <c r="I974" i="7" s="1"/>
  <c r="AB938" i="7"/>
  <c r="AB902" i="7"/>
  <c r="I902" i="7" a="1"/>
  <c r="I902" i="7" s="1"/>
  <c r="I854" i="7" a="1"/>
  <c r="I854" i="7" s="1"/>
  <c r="I746" i="7" a="1"/>
  <c r="I746" i="7" s="1"/>
  <c r="I710" i="7" a="1"/>
  <c r="I710" i="7" s="1"/>
  <c r="I662" i="7" a="1"/>
  <c r="I662" i="7" s="1"/>
  <c r="I602" i="7" a="1"/>
  <c r="I602" i="7" s="1"/>
  <c r="I554" i="7" a="1"/>
  <c r="I554" i="7" s="1"/>
  <c r="I506" i="7" a="1"/>
  <c r="I506" i="7" s="1"/>
  <c r="I482" i="7" a="1"/>
  <c r="I482" i="7" s="1"/>
  <c r="AB458" i="7"/>
  <c r="I458" i="7" a="1"/>
  <c r="I458" i="7" s="1"/>
  <c r="I434" i="7" a="1"/>
  <c r="I434" i="7" s="1"/>
  <c r="I374" i="7" a="1"/>
  <c r="I374" i="7" s="1"/>
  <c r="I350" i="7" a="1"/>
  <c r="I350" i="7" s="1"/>
  <c r="I326" i="7" a="1"/>
  <c r="I326" i="7" s="1"/>
  <c r="AB290" i="7"/>
  <c r="I290" i="7" a="1"/>
  <c r="I290" i="7" s="1"/>
  <c r="I266" i="7" a="1"/>
  <c r="I266" i="7" s="1"/>
  <c r="I242" i="7" a="1"/>
  <c r="I242" i="7" s="1"/>
  <c r="I218" i="7" a="1"/>
  <c r="I218" i="7" s="1"/>
  <c r="I158" i="7" a="1"/>
  <c r="I158" i="7" s="1"/>
  <c r="I134" i="7" a="1"/>
  <c r="I134" i="7" s="1"/>
  <c r="I62" i="7" a="1"/>
  <c r="I62" i="7" s="1"/>
  <c r="I2651" i="7" a="1"/>
  <c r="I2651" i="7" s="1"/>
  <c r="I2615" i="7" a="1"/>
  <c r="I2615" i="7" s="1"/>
  <c r="I2591" i="7" a="1"/>
  <c r="I2591" i="7" s="1"/>
  <c r="AB2567" i="7"/>
  <c r="I2567" i="7" a="1"/>
  <c r="I2567" i="7" s="1"/>
  <c r="I2519" i="7" a="1"/>
  <c r="I2519" i="7" s="1"/>
  <c r="AB2686" i="7"/>
  <c r="I2686" i="7" a="1"/>
  <c r="I2686" i="7" s="1"/>
  <c r="I2650" i="7" a="1"/>
  <c r="I2650" i="7" s="1"/>
  <c r="I2638" i="7" a="1"/>
  <c r="I2638" i="7" s="1"/>
  <c r="I2626" i="7" a="1"/>
  <c r="I2626" i="7" s="1"/>
  <c r="I2614" i="7" a="1"/>
  <c r="I2614" i="7" s="1"/>
  <c r="AB2602" i="7"/>
  <c r="I2602" i="7" a="1"/>
  <c r="I2602" i="7" s="1"/>
  <c r="I2590" i="7" a="1"/>
  <c r="I2590" i="7" s="1"/>
  <c r="I2578" i="7" a="1"/>
  <c r="I2578" i="7" s="1"/>
  <c r="I2566" i="7" a="1"/>
  <c r="I2566" i="7" s="1"/>
  <c r="AB2554" i="7"/>
  <c r="I2554" i="7" a="1"/>
  <c r="I2554" i="7" s="1"/>
  <c r="I2530" i="7" a="1"/>
  <c r="I2530" i="7" s="1"/>
  <c r="I2506" i="7" a="1"/>
  <c r="I2506" i="7" s="1"/>
  <c r="I2494" i="7" a="1"/>
  <c r="I2494" i="7" s="1"/>
  <c r="AB2482" i="7"/>
  <c r="I2482" i="7" a="1"/>
  <c r="I2482" i="7" s="1"/>
  <c r="I2470" i="7" a="1"/>
  <c r="I2470" i="7" s="1"/>
  <c r="I2458" i="7" a="1"/>
  <c r="I2458" i="7" s="1"/>
  <c r="I2446" i="7" a="1"/>
  <c r="I2446" i="7" s="1"/>
  <c r="I2434" i="7" a="1"/>
  <c r="I2434" i="7" s="1"/>
  <c r="I2422" i="7" a="1"/>
  <c r="I2422" i="7" s="1"/>
  <c r="I2410" i="7" a="1"/>
  <c r="I2410" i="7" s="1"/>
  <c r="I2398" i="7" a="1"/>
  <c r="I2398" i="7" s="1"/>
  <c r="I2374" i="7" a="1"/>
  <c r="I2374" i="7" s="1"/>
  <c r="I2350" i="7" a="1"/>
  <c r="I2350" i="7" s="1"/>
  <c r="AB2326" i="7"/>
  <c r="I2326" i="7" a="1"/>
  <c r="I2326" i="7" s="1"/>
  <c r="I2314" i="7" a="1"/>
  <c r="I2314" i="7" s="1"/>
  <c r="I2290" i="7" a="1"/>
  <c r="I2290" i="7" s="1"/>
  <c r="I2278" i="7" a="1"/>
  <c r="I2278" i="7" s="1"/>
  <c r="AB2266" i="7"/>
  <c r="I2266" i="7" a="1"/>
  <c r="I2266" i="7" s="1"/>
  <c r="I2254" i="7" a="1"/>
  <c r="I2254" i="7" s="1"/>
  <c r="AB2242" i="7"/>
  <c r="I2242" i="7" a="1"/>
  <c r="I2242" i="7" s="1"/>
  <c r="I2230" i="7" a="1"/>
  <c r="I2230" i="7" s="1"/>
  <c r="I2194" i="7" a="1"/>
  <c r="I2194" i="7" s="1"/>
  <c r="I2182" i="7" a="1"/>
  <c r="I2182" i="7" s="1"/>
  <c r="I2158" i="7" a="1"/>
  <c r="I2158" i="7" s="1"/>
  <c r="I2146" i="7" a="1"/>
  <c r="I2146" i="7" s="1"/>
  <c r="I2134" i="7" a="1"/>
  <c r="I2134" i="7" s="1"/>
  <c r="I2122" i="7" a="1"/>
  <c r="I2122" i="7" s="1"/>
  <c r="I2110" i="7" a="1"/>
  <c r="I2110" i="7" s="1"/>
  <c r="I2098" i="7" a="1"/>
  <c r="I2098" i="7" s="1"/>
  <c r="I2086" i="7" a="1"/>
  <c r="I2086" i="7" s="1"/>
  <c r="I2074" i="7" a="1"/>
  <c r="I2074" i="7" s="1"/>
  <c r="I2038" i="7" a="1"/>
  <c r="I2038" i="7" s="1"/>
  <c r="I2026" i="7" a="1"/>
  <c r="I2026" i="7" s="1"/>
  <c r="I2002" i="7" a="1"/>
  <c r="I2002" i="7" s="1"/>
  <c r="I1990" i="7" a="1"/>
  <c r="I1990" i="7" s="1"/>
  <c r="I1978" i="7" a="1"/>
  <c r="I1978" i="7" s="1"/>
  <c r="I1966" i="7" a="1"/>
  <c r="I1966" i="7" s="1"/>
  <c r="I1954" i="7" a="1"/>
  <c r="I1954" i="7" s="1"/>
  <c r="I1942" i="7" a="1"/>
  <c r="I1942" i="7" s="1"/>
  <c r="I1930" i="7" a="1"/>
  <c r="I1930" i="7" s="1"/>
  <c r="I1918" i="7" a="1"/>
  <c r="I1918" i="7" s="1"/>
  <c r="I1894" i="7" a="1"/>
  <c r="I1894" i="7" s="1"/>
  <c r="I1882" i="7" a="1"/>
  <c r="I1882" i="7" s="1"/>
  <c r="I1870" i="7" a="1"/>
  <c r="I1870" i="7" s="1"/>
  <c r="I1858" i="7" a="1"/>
  <c r="I1858" i="7" s="1"/>
  <c r="I1834" i="7" a="1"/>
  <c r="I1834" i="7" s="1"/>
  <c r="I1822" i="7" a="1"/>
  <c r="I1822" i="7" s="1"/>
  <c r="I1810" i="7" a="1"/>
  <c r="I1810" i="7" s="1"/>
  <c r="I1798" i="7" a="1"/>
  <c r="I1798" i="7" s="1"/>
  <c r="I1786" i="7" a="1"/>
  <c r="I1786" i="7" s="1"/>
  <c r="I1774" i="7" a="1"/>
  <c r="I1774" i="7" s="1"/>
  <c r="I1762" i="7" a="1"/>
  <c r="I1762" i="7" s="1"/>
  <c r="AB1750" i="7"/>
  <c r="I1738" i="7" a="1"/>
  <c r="I1738" i="7" s="1"/>
  <c r="I1714" i="7" a="1"/>
  <c r="I1714" i="7" s="1"/>
  <c r="I1702" i="7" a="1"/>
  <c r="I1702" i="7" s="1"/>
  <c r="AB1678" i="7"/>
  <c r="I1678" i="7" a="1"/>
  <c r="I1678" i="7" s="1"/>
  <c r="I1654" i="7" a="1"/>
  <c r="I1654" i="7" s="1"/>
  <c r="I1642" i="7" a="1"/>
  <c r="I1642" i="7" s="1"/>
  <c r="I1630" i="7" a="1"/>
  <c r="I1630" i="7" s="1"/>
  <c r="I1618" i="7" a="1"/>
  <c r="I1618" i="7" s="1"/>
  <c r="AB1606" i="7"/>
  <c r="I1606" i="7" a="1"/>
  <c r="I1606" i="7" s="1"/>
  <c r="I1594" i="7" a="1"/>
  <c r="I1594" i="7" s="1"/>
  <c r="I1582" i="7" a="1"/>
  <c r="I1582" i="7" s="1"/>
  <c r="I1570" i="7" a="1"/>
  <c r="I1570" i="7" s="1"/>
  <c r="I1546" i="7" a="1"/>
  <c r="I1546" i="7" s="1"/>
  <c r="AB1534" i="7"/>
  <c r="I1534" i="7" a="1"/>
  <c r="I1534" i="7" s="1"/>
  <c r="I1522" i="7" a="1"/>
  <c r="I1522" i="7" s="1"/>
  <c r="I1498" i="7" a="1"/>
  <c r="I1498" i="7" s="1"/>
  <c r="I1486" i="7" a="1"/>
  <c r="I1486" i="7" s="1"/>
  <c r="I1474" i="7" a="1"/>
  <c r="I1474" i="7" s="1"/>
  <c r="AB1462" i="7"/>
  <c r="I1462" i="7" a="1"/>
  <c r="I1462" i="7" s="1"/>
  <c r="I1450" i="7" a="1"/>
  <c r="I1450" i="7" s="1"/>
  <c r="I1426" i="7" a="1"/>
  <c r="I1426" i="7" s="1"/>
  <c r="I1414" i="7" a="1"/>
  <c r="I1414" i="7" s="1"/>
  <c r="I1402" i="7" a="1"/>
  <c r="I1402" i="7" s="1"/>
  <c r="AB1390" i="7"/>
  <c r="I1378" i="7" a="1"/>
  <c r="I1378" i="7" s="1"/>
  <c r="I1366" i="7" a="1"/>
  <c r="I1366" i="7" s="1"/>
  <c r="I1354" i="7" a="1"/>
  <c r="I1354" i="7" s="1"/>
  <c r="I1342" i="7" a="1"/>
  <c r="I1342" i="7" s="1"/>
  <c r="I1330" i="7" a="1"/>
  <c r="I1330" i="7" s="1"/>
  <c r="AB1318" i="7"/>
  <c r="I1318" i="7" a="1"/>
  <c r="I1318" i="7" s="1"/>
  <c r="I1306" i="7" a="1"/>
  <c r="I1306" i="7" s="1"/>
  <c r="I1294" i="7" a="1"/>
  <c r="I1294" i="7" s="1"/>
  <c r="I1282" i="7" a="1"/>
  <c r="I1282" i="7" s="1"/>
  <c r="I1270" i="7" a="1"/>
  <c r="I1270" i="7" s="1"/>
  <c r="I1258" i="7" a="1"/>
  <c r="I1258" i="7" s="1"/>
  <c r="AB1246" i="7"/>
  <c r="I1246" i="7" a="1"/>
  <c r="I1246" i="7" s="1"/>
  <c r="I1222" i="7" a="1"/>
  <c r="I1222" i="7" s="1"/>
  <c r="I1210" i="7" a="1"/>
  <c r="I1210" i="7" s="1"/>
  <c r="I1186" i="7" a="1"/>
  <c r="I1186" i="7" s="1"/>
  <c r="AB1174" i="7"/>
  <c r="I1174" i="7" a="1"/>
  <c r="I1174" i="7" s="1"/>
  <c r="I1162" i="7" a="1"/>
  <c r="I1162" i="7" s="1"/>
  <c r="I1150" i="7" a="1"/>
  <c r="I1150" i="7" s="1"/>
  <c r="I1138" i="7" a="1"/>
  <c r="I1138" i="7" s="1"/>
  <c r="I1126" i="7" a="1"/>
  <c r="I1126" i="7" s="1"/>
  <c r="AB1102" i="7"/>
  <c r="I1102" i="7" a="1"/>
  <c r="I1102" i="7" s="1"/>
  <c r="I1090" i="7" a="1"/>
  <c r="I1090" i="7" s="1"/>
  <c r="I1066" i="7" a="1"/>
  <c r="I1066" i="7" s="1"/>
  <c r="I1054" i="7" a="1"/>
  <c r="I1054" i="7" s="1"/>
  <c r="AB1030" i="7"/>
  <c r="I1030" i="7" a="1"/>
  <c r="I1030" i="7" s="1"/>
  <c r="I1018" i="7" a="1"/>
  <c r="I1018" i="7" s="1"/>
  <c r="I1006" i="7" a="1"/>
  <c r="I1006" i="7" s="1"/>
  <c r="I994" i="7" a="1"/>
  <c r="I994" i="7" s="1"/>
  <c r="I982" i="7" a="1"/>
  <c r="I982" i="7" s="1"/>
  <c r="I970" i="7" a="1"/>
  <c r="I970" i="7" s="1"/>
  <c r="AB958" i="7"/>
  <c r="I946" i="7" a="1"/>
  <c r="I946" i="7" s="1"/>
  <c r="I922" i="7" a="1"/>
  <c r="I922" i="7" s="1"/>
  <c r="I910" i="7" a="1"/>
  <c r="I910" i="7" s="1"/>
  <c r="I874" i="7" a="1"/>
  <c r="I874" i="7" s="1"/>
  <c r="I862" i="7" a="1"/>
  <c r="I862" i="7" s="1"/>
  <c r="I850" i="7" a="1"/>
  <c r="I850" i="7" s="1"/>
  <c r="I838" i="7" a="1"/>
  <c r="I838" i="7" s="1"/>
  <c r="I826" i="7" a="1"/>
  <c r="I826" i="7" s="1"/>
  <c r="I814" i="7" a="1"/>
  <c r="I814" i="7" s="1"/>
  <c r="I802" i="7" a="1"/>
  <c r="I802" i="7" s="1"/>
  <c r="I790" i="7" a="1"/>
  <c r="I790" i="7" s="1"/>
  <c r="I778" i="7" a="1"/>
  <c r="I778" i="7" s="1"/>
  <c r="I766" i="7" a="1"/>
  <c r="I766" i="7" s="1"/>
  <c r="I754" i="7" a="1"/>
  <c r="I754" i="7" s="1"/>
  <c r="I718" i="7" a="1"/>
  <c r="I718" i="7" s="1"/>
  <c r="I706" i="7" a="1"/>
  <c r="I706" i="7" s="1"/>
  <c r="I694" i="7" a="1"/>
  <c r="I694" i="7" s="1"/>
  <c r="I682" i="7" a="1"/>
  <c r="I682" i="7" s="1"/>
  <c r="AB670" i="7"/>
  <c r="I670" i="7" a="1"/>
  <c r="I670" i="7" s="1"/>
  <c r="I658" i="7" a="1"/>
  <c r="I658" i="7" s="1"/>
  <c r="I646" i="7" a="1"/>
  <c r="I646" i="7" s="1"/>
  <c r="I634" i="7" a="1"/>
  <c r="I634" i="7" s="1"/>
  <c r="I610" i="7" a="1"/>
  <c r="I610" i="7" s="1"/>
  <c r="I598" i="7" a="1"/>
  <c r="I598" i="7" s="1"/>
  <c r="I574" i="7" a="1"/>
  <c r="I574" i="7" s="1"/>
  <c r="I562" i="7" a="1"/>
  <c r="I562" i="7" s="1"/>
  <c r="I550" i="7" a="1"/>
  <c r="I550" i="7" s="1"/>
  <c r="I538" i="7" a="1"/>
  <c r="I538" i="7" s="1"/>
  <c r="AB526" i="7"/>
  <c r="I526" i="7" a="1"/>
  <c r="I526" i="7" s="1"/>
  <c r="I502" i="7" a="1"/>
  <c r="I502" i="7" s="1"/>
  <c r="I490" i="7" a="1"/>
  <c r="I490" i="7" s="1"/>
  <c r="I466" i="7" a="1"/>
  <c r="I466" i="7" s="1"/>
  <c r="I454" i="7" a="1"/>
  <c r="I454" i="7" s="1"/>
  <c r="I430" i="7" a="1"/>
  <c r="I430" i="7" s="1"/>
  <c r="I418" i="7" a="1"/>
  <c r="I418" i="7" s="1"/>
  <c r="I406" i="7" a="1"/>
  <c r="I406" i="7" s="1"/>
  <c r="I394" i="7" a="1"/>
  <c r="I394" i="7" s="1"/>
  <c r="AB382" i="7"/>
  <c r="I382" i="7" a="1"/>
  <c r="I382" i="7" s="1"/>
  <c r="I370" i="7" a="1"/>
  <c r="I370" i="7" s="1"/>
  <c r="I346" i="7" a="1"/>
  <c r="I346" i="7" s="1"/>
  <c r="I322" i="7" a="1"/>
  <c r="I322" i="7" s="1"/>
  <c r="AB310" i="7"/>
  <c r="I274" i="7" a="1"/>
  <c r="I274" i="7" s="1"/>
  <c r="I262" i="7" a="1"/>
  <c r="I262" i="7" s="1"/>
  <c r="I250" i="7" a="1"/>
  <c r="I250" i="7" s="1"/>
  <c r="AB238" i="7"/>
  <c r="I238" i="7" a="1"/>
  <c r="I238" i="7" s="1"/>
  <c r="I226" i="7" a="1"/>
  <c r="I226" i="7" s="1"/>
  <c r="I214" i="7" a="1"/>
  <c r="I214" i="7" s="1"/>
  <c r="I202" i="7" a="1"/>
  <c r="I202" i="7" s="1"/>
  <c r="I190" i="7" a="1"/>
  <c r="I190" i="7" s="1"/>
  <c r="AB166" i="7"/>
  <c r="I166" i="7" a="1"/>
  <c r="I166" i="7" s="1"/>
  <c r="I154" i="7" a="1"/>
  <c r="I154" i="7" s="1"/>
  <c r="I130" i="7" a="1"/>
  <c r="I130" i="7" s="1"/>
  <c r="I118" i="7" a="1"/>
  <c r="I118" i="7" s="1"/>
  <c r="I106" i="7" a="1"/>
  <c r="I106" i="7" s="1"/>
  <c r="AB94" i="7"/>
  <c r="I94" i="7" a="1"/>
  <c r="I94" i="7" s="1"/>
  <c r="I82" i="7" a="1"/>
  <c r="I82" i="7" s="1"/>
  <c r="I70" i="7" a="1"/>
  <c r="I70" i="7" s="1"/>
  <c r="I58" i="7" a="1"/>
  <c r="I58" i="7" s="1"/>
  <c r="I46" i="7" a="1"/>
  <c r="I46" i="7" s="1"/>
  <c r="I34" i="7" a="1"/>
  <c r="I34" i="7" s="1"/>
  <c r="AB1231" i="7"/>
  <c r="I1231" i="7" a="1"/>
  <c r="I1231" i="7" s="1"/>
  <c r="AB2678" i="7"/>
  <c r="I2618" i="7" a="1"/>
  <c r="I2618" i="7" s="1"/>
  <c r="I2510" i="7" a="1"/>
  <c r="I2510" i="7" s="1"/>
  <c r="I2462" i="7" a="1"/>
  <c r="I2462" i="7" s="1"/>
  <c r="AB2414" i="7"/>
  <c r="AB2366" i="7"/>
  <c r="I2318" i="7" a="1"/>
  <c r="I2318" i="7" s="1"/>
  <c r="I2270" i="7" a="1"/>
  <c r="I2270" i="7" s="1"/>
  <c r="I2234" i="7" a="1"/>
  <c r="I2234" i="7" s="1"/>
  <c r="I2198" i="7" a="1"/>
  <c r="I2198" i="7" s="1"/>
  <c r="AB2162" i="7"/>
  <c r="I2162" i="7" a="1"/>
  <c r="I2162" i="7" s="1"/>
  <c r="AB2114" i="7"/>
  <c r="I2030" i="7" a="1"/>
  <c r="I2030" i="7" s="1"/>
  <c r="I1994" i="7" a="1"/>
  <c r="I1994" i="7" s="1"/>
  <c r="I1862" i="7" a="1"/>
  <c r="I1862" i="7" s="1"/>
  <c r="AB1826" i="7"/>
  <c r="I1826" i="7" a="1"/>
  <c r="I1826" i="7" s="1"/>
  <c r="I1790" i="7" a="1"/>
  <c r="I1790" i="7" s="1"/>
  <c r="AB1754" i="7"/>
  <c r="I1754" i="7" a="1"/>
  <c r="I1754" i="7" s="1"/>
  <c r="AB1730" i="7"/>
  <c r="I1730" i="7" a="1"/>
  <c r="I1730" i="7" s="1"/>
  <c r="I1706" i="7" a="1"/>
  <c r="I1706" i="7" s="1"/>
  <c r="AB1658" i="7"/>
  <c r="I1658" i="7" a="1"/>
  <c r="I1658" i="7" s="1"/>
  <c r="AB1610" i="7"/>
  <c r="AB1586" i="7"/>
  <c r="I1538" i="7" a="1"/>
  <c r="I1538" i="7" s="1"/>
  <c r="I1502" i="7" a="1"/>
  <c r="I1502" i="7" s="1"/>
  <c r="I1490" i="7" a="1"/>
  <c r="I1490" i="7" s="1"/>
  <c r="I1406" i="7" a="1"/>
  <c r="I1406" i="7" s="1"/>
  <c r="I1382" i="7" a="1"/>
  <c r="I1382" i="7" s="1"/>
  <c r="I1334" i="7" a="1"/>
  <c r="I1334" i="7" s="1"/>
  <c r="AB1298" i="7"/>
  <c r="I1298" i="7" a="1"/>
  <c r="I1298" i="7" s="1"/>
  <c r="I1262" i="7" a="1"/>
  <c r="I1262" i="7" s="1"/>
  <c r="I1214" i="7" a="1"/>
  <c r="I1214" i="7" s="1"/>
  <c r="I1178" i="7" a="1"/>
  <c r="I1178" i="7" s="1"/>
  <c r="I1142" i="7" a="1"/>
  <c r="I1142" i="7" s="1"/>
  <c r="I1106" i="7" a="1"/>
  <c r="I1106" i="7" s="1"/>
  <c r="I1070" i="7" a="1"/>
  <c r="I1070" i="7" s="1"/>
  <c r="I1022" i="7" a="1"/>
  <c r="I1022" i="7" s="1"/>
  <c r="I914" i="7" a="1"/>
  <c r="I914" i="7" s="1"/>
  <c r="I878" i="7" a="1"/>
  <c r="I878" i="7" s="1"/>
  <c r="I842" i="7" a="1"/>
  <c r="I842" i="7" s="1"/>
  <c r="I806" i="7" a="1"/>
  <c r="I806" i="7" s="1"/>
  <c r="I770" i="7" a="1"/>
  <c r="I770" i="7" s="1"/>
  <c r="I734" i="7" a="1"/>
  <c r="I734" i="7" s="1"/>
  <c r="I698" i="7" a="1"/>
  <c r="I698" i="7" s="1"/>
  <c r="I674" i="7" a="1"/>
  <c r="I674" i="7" s="1"/>
  <c r="I614" i="7" a="1"/>
  <c r="I614" i="7" s="1"/>
  <c r="AB578" i="7"/>
  <c r="I578" i="7" a="1"/>
  <c r="I578" i="7" s="1"/>
  <c r="AB302" i="7"/>
  <c r="I302" i="7" a="1"/>
  <c r="I302" i="7" s="1"/>
  <c r="I2663" i="7" a="1"/>
  <c r="I2663" i="7" s="1"/>
  <c r="AB2627" i="7"/>
  <c r="I2627" i="7" a="1"/>
  <c r="I2627" i="7" s="1"/>
  <c r="I2579" i="7" a="1"/>
  <c r="I2579" i="7" s="1"/>
  <c r="I2543" i="7" a="1"/>
  <c r="I2543" i="7" s="1"/>
  <c r="I2495" i="7" a="1"/>
  <c r="I2495" i="7" s="1"/>
  <c r="I2673" i="7" a="1"/>
  <c r="I2673" i="7" s="1"/>
  <c r="I2637" i="7" a="1"/>
  <c r="I2637" i="7" s="1"/>
  <c r="I2625" i="7" a="1"/>
  <c r="I2625" i="7" s="1"/>
  <c r="I2613" i="7" a="1"/>
  <c r="I2613" i="7" s="1"/>
  <c r="I2601" i="7" a="1"/>
  <c r="I2601" i="7" s="1"/>
  <c r="AB2589" i="7"/>
  <c r="I2589" i="7" a="1"/>
  <c r="I2589" i="7" s="1"/>
  <c r="I2577" i="7" a="1"/>
  <c r="I2577" i="7" s="1"/>
  <c r="I2565" i="7" a="1"/>
  <c r="I2565" i="7" s="1"/>
  <c r="I2553" i="7" a="1"/>
  <c r="I2553" i="7" s="1"/>
  <c r="I2541" i="7" a="1"/>
  <c r="I2541" i="7" s="1"/>
  <c r="I2517" i="7" a="1"/>
  <c r="I2517" i="7" s="1"/>
  <c r="I2493" i="7" a="1"/>
  <c r="I2493" i="7" s="1"/>
  <c r="I2481" i="7" a="1"/>
  <c r="I2481" i="7" s="1"/>
  <c r="I2469" i="7" a="1"/>
  <c r="I2469" i="7" s="1"/>
  <c r="I2445" i="7" a="1"/>
  <c r="I2445" i="7" s="1"/>
  <c r="I2433" i="7" a="1"/>
  <c r="I2433" i="7" s="1"/>
  <c r="I2421" i="7" a="1"/>
  <c r="I2421" i="7" s="1"/>
  <c r="I2409" i="7" a="1"/>
  <c r="I2409" i="7" s="1"/>
  <c r="I2397" i="7" a="1"/>
  <c r="I2397" i="7" s="1"/>
  <c r="I2385" i="7" a="1"/>
  <c r="I2385" i="7" s="1"/>
  <c r="AB2373" i="7"/>
  <c r="I2361" i="7" a="1"/>
  <c r="I2361" i="7" s="1"/>
  <c r="I2337" i="7" a="1"/>
  <c r="I2337" i="7" s="1"/>
  <c r="I2313" i="7" a="1"/>
  <c r="I2313" i="7" s="1"/>
  <c r="I2301" i="7" a="1"/>
  <c r="I2301" i="7" s="1"/>
  <c r="I2277" i="7" a="1"/>
  <c r="I2277" i="7" s="1"/>
  <c r="I2265" i="7" a="1"/>
  <c r="I2265" i="7" s="1"/>
  <c r="I2253" i="7" a="1"/>
  <c r="I2253" i="7" s="1"/>
  <c r="I2241" i="7" a="1"/>
  <c r="I2241" i="7" s="1"/>
  <c r="I2229" i="7" a="1"/>
  <c r="I2229" i="7" s="1"/>
  <c r="I2217" i="7" a="1"/>
  <c r="I2217" i="7" s="1"/>
  <c r="I2181" i="7" a="1"/>
  <c r="I2181" i="7" s="1"/>
  <c r="I2169" i="7" a="1"/>
  <c r="I2169" i="7" s="1"/>
  <c r="I2145" i="7" a="1"/>
  <c r="I2145" i="7" s="1"/>
  <c r="I2133" i="7" a="1"/>
  <c r="I2133" i="7" s="1"/>
  <c r="I2121" i="7" a="1"/>
  <c r="I2121" i="7" s="1"/>
  <c r="I2109" i="7" a="1"/>
  <c r="I2109" i="7" s="1"/>
  <c r="I2097" i="7" a="1"/>
  <c r="I2097" i="7" s="1"/>
  <c r="AB2085" i="7"/>
  <c r="I2085" i="7" a="1"/>
  <c r="I2085" i="7" s="1"/>
  <c r="I2073" i="7" a="1"/>
  <c r="I2073" i="7" s="1"/>
  <c r="I2061" i="7" a="1"/>
  <c r="I2061" i="7" s="1"/>
  <c r="I2025" i="7" a="1"/>
  <c r="I2025" i="7" s="1"/>
  <c r="I2013" i="7" a="1"/>
  <c r="I2013" i="7" s="1"/>
  <c r="I1989" i="7" a="1"/>
  <c r="I1989" i="7" s="1"/>
  <c r="I1977" i="7" a="1"/>
  <c r="I1977" i="7" s="1"/>
  <c r="I1965" i="7" a="1"/>
  <c r="I1965" i="7" s="1"/>
  <c r="I1953" i="7" a="1"/>
  <c r="I1953" i="7" s="1"/>
  <c r="I1941" i="7" a="1"/>
  <c r="I1941" i="7" s="1"/>
  <c r="I1929" i="7" a="1"/>
  <c r="I1929" i="7" s="1"/>
  <c r="I1917" i="7" a="1"/>
  <c r="I1917" i="7" s="1"/>
  <c r="I1905" i="7" a="1"/>
  <c r="I1905" i="7" s="1"/>
  <c r="I1881" i="7" a="1"/>
  <c r="I1881" i="7" s="1"/>
  <c r="I1869" i="7" a="1"/>
  <c r="I1869" i="7" s="1"/>
  <c r="I1857" i="7" a="1"/>
  <c r="I1857" i="7" s="1"/>
  <c r="I1845" i="7" a="1"/>
  <c r="I1845" i="7" s="1"/>
  <c r="I1821" i="7" a="1"/>
  <c r="I1821" i="7" s="1"/>
  <c r="AB1809" i="7"/>
  <c r="I1809" i="7" a="1"/>
  <c r="I1809" i="7" s="1"/>
  <c r="AB1797" i="7"/>
  <c r="I1797" i="7" a="1"/>
  <c r="I1797" i="7" s="1"/>
  <c r="I1785" i="7" a="1"/>
  <c r="I1785" i="7" s="1"/>
  <c r="I1773" i="7" a="1"/>
  <c r="I1773" i="7" s="1"/>
  <c r="I1761" i="7" a="1"/>
  <c r="I1761" i="7" s="1"/>
  <c r="I1749" i="7" a="1"/>
  <c r="I1749" i="7" s="1"/>
  <c r="AB1737" i="7"/>
  <c r="AB1725" i="7"/>
  <c r="I1725" i="7" a="1"/>
  <c r="I1725" i="7" s="1"/>
  <c r="I1701" i="7" a="1"/>
  <c r="I1701" i="7" s="1"/>
  <c r="I1689" i="7" a="1"/>
  <c r="I1689" i="7" s="1"/>
  <c r="I1665" i="7" a="1"/>
  <c r="I1665" i="7" s="1"/>
  <c r="AB1653" i="7"/>
  <c r="I1641" i="7" a="1"/>
  <c r="I1641" i="7" s="1"/>
  <c r="I1629" i="7" a="1"/>
  <c r="I1629" i="7" s="1"/>
  <c r="I1617" i="7" a="1"/>
  <c r="I1617" i="7" s="1"/>
  <c r="I1605" i="7" a="1"/>
  <c r="I1605" i="7" s="1"/>
  <c r="I1593" i="7" a="1"/>
  <c r="I1593" i="7" s="1"/>
  <c r="AB1581" i="7"/>
  <c r="I1581" i="7" a="1"/>
  <c r="I1581" i="7" s="1"/>
  <c r="I1569" i="7" a="1"/>
  <c r="I1569" i="7" s="1"/>
  <c r="I1557" i="7" a="1"/>
  <c r="I1557" i="7" s="1"/>
  <c r="I1533" i="7" a="1"/>
  <c r="I1533" i="7" s="1"/>
  <c r="I1521" i="7" a="1"/>
  <c r="I1521" i="7" s="1"/>
  <c r="I1509" i="7" a="1"/>
  <c r="I1509" i="7" s="1"/>
  <c r="I1485" i="7" a="1"/>
  <c r="I1485" i="7" s="1"/>
  <c r="I1473" i="7" a="1"/>
  <c r="I1473" i="7" s="1"/>
  <c r="I1461" i="7" a="1"/>
  <c r="I1461" i="7" s="1"/>
  <c r="I1449" i="7" a="1"/>
  <c r="I1449" i="7" s="1"/>
  <c r="AB1437" i="7"/>
  <c r="I1437" i="7" a="1"/>
  <c r="I1437" i="7" s="1"/>
  <c r="I1413" i="7" a="1"/>
  <c r="I1413" i="7" s="1"/>
  <c r="I1401" i="7" a="1"/>
  <c r="I1401" i="7" s="1"/>
  <c r="I1389" i="7" a="1"/>
  <c r="I1389" i="7" s="1"/>
  <c r="AB1365" i="7"/>
  <c r="I1365" i="7" a="1"/>
  <c r="I1365" i="7" s="1"/>
  <c r="I1353" i="7" a="1"/>
  <c r="I1353" i="7" s="1"/>
  <c r="I1341" i="7" a="1"/>
  <c r="I1341" i="7" s="1"/>
  <c r="I1329" i="7" a="1"/>
  <c r="I1329" i="7" s="1"/>
  <c r="I1317" i="7" a="1"/>
  <c r="I1317" i="7" s="1"/>
  <c r="I1305" i="7" a="1"/>
  <c r="I1305" i="7" s="1"/>
  <c r="I1293" i="7" a="1"/>
  <c r="I1293" i="7" s="1"/>
  <c r="I1281" i="7" a="1"/>
  <c r="I1281" i="7" s="1"/>
  <c r="I1269" i="7" a="1"/>
  <c r="I1269" i="7" s="1"/>
  <c r="I1257" i="7" a="1"/>
  <c r="I1257" i="7" s="1"/>
  <c r="I1245" i="7" a="1"/>
  <c r="I1245" i="7" s="1"/>
  <c r="I1233" i="7" a="1"/>
  <c r="I1233" i="7" s="1"/>
  <c r="AB1221" i="7"/>
  <c r="I1209" i="7" a="1"/>
  <c r="I1209" i="7" s="1"/>
  <c r="I1197" i="7" a="1"/>
  <c r="I1197" i="7" s="1"/>
  <c r="I1173" i="7" a="1"/>
  <c r="I1173" i="7" s="1"/>
  <c r="I1161" i="7" a="1"/>
  <c r="I1161" i="7" s="1"/>
  <c r="I1149" i="7" a="1"/>
  <c r="I1149" i="7" s="1"/>
  <c r="I1137" i="7" a="1"/>
  <c r="I1137" i="7" s="1"/>
  <c r="I1125" i="7" a="1"/>
  <c r="I1125" i="7" s="1"/>
  <c r="I1113" i="7" a="1"/>
  <c r="I1113" i="7" s="1"/>
  <c r="I1089" i="7" a="1"/>
  <c r="I1089" i="7" s="1"/>
  <c r="AB1077" i="7"/>
  <c r="I1077" i="7" a="1"/>
  <c r="I1077" i="7" s="1"/>
  <c r="I1053" i="7" a="1"/>
  <c r="I1053" i="7" s="1"/>
  <c r="I1041" i="7" a="1"/>
  <c r="I1041" i="7" s="1"/>
  <c r="I1017" i="7" a="1"/>
  <c r="I1017" i="7" s="1"/>
  <c r="I1005" i="7" a="1"/>
  <c r="I1005" i="7" s="1"/>
  <c r="I993" i="7" a="1"/>
  <c r="I993" i="7" s="1"/>
  <c r="I981" i="7" a="1"/>
  <c r="I981" i="7" s="1"/>
  <c r="I969" i="7" a="1"/>
  <c r="I969" i="7" s="1"/>
  <c r="I957" i="7" a="1"/>
  <c r="I957" i="7" s="1"/>
  <c r="AB933" i="7"/>
  <c r="I933" i="7" a="1"/>
  <c r="I933" i="7" s="1"/>
  <c r="I909" i="7" a="1"/>
  <c r="I909" i="7" s="1"/>
  <c r="I897" i="7" a="1"/>
  <c r="I897" i="7" s="1"/>
  <c r="I861" i="7" a="1"/>
  <c r="I861" i="7" s="1"/>
  <c r="I849" i="7" a="1"/>
  <c r="I849" i="7" s="1"/>
  <c r="I837" i="7" a="1"/>
  <c r="I837" i="7" s="1"/>
  <c r="I825" i="7" a="1"/>
  <c r="I825" i="7" s="1"/>
  <c r="I813" i="7" a="1"/>
  <c r="I813" i="7" s="1"/>
  <c r="I801" i="7" a="1"/>
  <c r="I801" i="7" s="1"/>
  <c r="AB789" i="7"/>
  <c r="I789" i="7" a="1"/>
  <c r="I789" i="7" s="1"/>
  <c r="I777" i="7" a="1"/>
  <c r="I777" i="7" s="1"/>
  <c r="I765" i="7" a="1"/>
  <c r="I765" i="7" s="1"/>
  <c r="I753" i="7" a="1"/>
  <c r="I753" i="7" s="1"/>
  <c r="I741" i="7" a="1"/>
  <c r="I741" i="7" s="1"/>
  <c r="AB717" i="7"/>
  <c r="I705" i="7" a="1"/>
  <c r="I705" i="7" s="1"/>
  <c r="I693" i="7" a="1"/>
  <c r="I693" i="7" s="1"/>
  <c r="I681" i="7" a="1"/>
  <c r="I681" i="7" s="1"/>
  <c r="I669" i="7" a="1"/>
  <c r="I669" i="7" s="1"/>
  <c r="AB657" i="7"/>
  <c r="I657" i="7" a="1"/>
  <c r="I657" i="7" s="1"/>
  <c r="AB645" i="7"/>
  <c r="I645" i="7" a="1"/>
  <c r="I645" i="7" s="1"/>
  <c r="I633" i="7" a="1"/>
  <c r="I633" i="7" s="1"/>
  <c r="I621" i="7" a="1"/>
  <c r="I621" i="7" s="1"/>
  <c r="I597" i="7" a="1"/>
  <c r="I597" i="7" s="1"/>
  <c r="AB573" i="7"/>
  <c r="AB561" i="7"/>
  <c r="I561" i="7" a="1"/>
  <c r="I561" i="7" s="1"/>
  <c r="I549" i="7" a="1"/>
  <c r="I549" i="7" s="1"/>
  <c r="I537" i="7" a="1"/>
  <c r="I537" i="7" s="1"/>
  <c r="I525" i="7" a="1"/>
  <c r="I525" i="7" s="1"/>
  <c r="I513" i="7" a="1"/>
  <c r="I513" i="7" s="1"/>
  <c r="I489" i="7" a="1"/>
  <c r="I489" i="7" s="1"/>
  <c r="I477" i="7" a="1"/>
  <c r="I477" i="7" s="1"/>
  <c r="I453" i="7" a="1"/>
  <c r="I453" i="7" s="1"/>
  <c r="I441" i="7" a="1"/>
  <c r="I441" i="7" s="1"/>
  <c r="AB429" i="7"/>
  <c r="I417" i="7" a="1"/>
  <c r="I417" i="7" s="1"/>
  <c r="I405" i="7" a="1"/>
  <c r="I405" i="7" s="1"/>
  <c r="I393" i="7" a="1"/>
  <c r="I393" i="7" s="1"/>
  <c r="I381" i="7" a="1"/>
  <c r="I381" i="7" s="1"/>
  <c r="I369" i="7" a="1"/>
  <c r="I369" i="7" s="1"/>
  <c r="AB357" i="7"/>
  <c r="I357" i="7" a="1"/>
  <c r="I357" i="7" s="1"/>
  <c r="I333" i="7" a="1"/>
  <c r="I333" i="7" s="1"/>
  <c r="I309" i="7" a="1"/>
  <c r="I309" i="7" s="1"/>
  <c r="I297" i="7" a="1"/>
  <c r="I297" i="7" s="1"/>
  <c r="I261" i="7" a="1"/>
  <c r="I261" i="7" s="1"/>
  <c r="I249" i="7" a="1"/>
  <c r="I249" i="7" s="1"/>
  <c r="I237" i="7" a="1"/>
  <c r="I237" i="7" s="1"/>
  <c r="AB225" i="7"/>
  <c r="I225" i="7" a="1"/>
  <c r="I225" i="7" s="1"/>
  <c r="AB213" i="7"/>
  <c r="I213" i="7" a="1"/>
  <c r="I213" i="7" s="1"/>
  <c r="I201" i="7" a="1"/>
  <c r="I201" i="7" s="1"/>
  <c r="I189" i="7" a="1"/>
  <c r="I189" i="7" s="1"/>
  <c r="I177" i="7" a="1"/>
  <c r="I177" i="7" s="1"/>
  <c r="I153" i="7" a="1"/>
  <c r="I153" i="7" s="1"/>
  <c r="I141" i="7" a="1"/>
  <c r="I141" i="7" s="1"/>
  <c r="I117" i="7" a="1"/>
  <c r="I117" i="7" s="1"/>
  <c r="I105" i="7" a="1"/>
  <c r="I105" i="7" s="1"/>
  <c r="I93" i="7" a="1"/>
  <c r="I93" i="7" s="1"/>
  <c r="I81" i="7" a="1"/>
  <c r="I81" i="7" s="1"/>
  <c r="AB69" i="7"/>
  <c r="I69" i="7" a="1"/>
  <c r="I69" i="7" s="1"/>
  <c r="I57" i="7" a="1"/>
  <c r="I57" i="7" s="1"/>
  <c r="I45" i="7" a="1"/>
  <c r="I45" i="7" s="1"/>
  <c r="I33" i="7" a="1"/>
  <c r="I33" i="7" s="1"/>
  <c r="I20" i="7" a="1"/>
  <c r="I20" i="7" s="1"/>
  <c r="I8" i="7" a="1"/>
  <c r="I8" i="7" s="1"/>
  <c r="I19" i="7" a="1"/>
  <c r="I19" i="7" s="1"/>
  <c r="AB19" i="7"/>
  <c r="I7" i="7" a="1"/>
  <c r="I7" i="7" s="1"/>
  <c r="I6" i="7" a="1"/>
  <c r="I6" i="7" s="1"/>
  <c r="I17" i="7" a="1"/>
  <c r="I17" i="7" s="1"/>
  <c r="AB17" i="7"/>
  <c r="I5" i="7" a="1"/>
  <c r="I5" i="7" s="1"/>
  <c r="I16" i="7" a="1"/>
  <c r="I16" i="7" s="1"/>
  <c r="AB16" i="7"/>
  <c r="I4" i="7" a="1"/>
  <c r="I4" i="7" s="1"/>
  <c r="AB4" i="7"/>
  <c r="I15" i="7" a="1"/>
  <c r="I15" i="7" s="1"/>
  <c r="I14" i="7" a="1"/>
  <c r="I14" i="7" s="1"/>
  <c r="I18" i="7" a="1"/>
  <c r="I18" i="7" s="1"/>
  <c r="I12" i="7" a="1"/>
  <c r="I12" i="7" s="1"/>
  <c r="I11" i="7" a="1"/>
  <c r="I11" i="7" s="1"/>
  <c r="AB11" i="7"/>
  <c r="AB22" i="7"/>
  <c r="I3" i="7" a="1"/>
  <c r="I3" i="7" s="1"/>
  <c r="I21" i="7" a="1"/>
  <c r="I21" i="7" s="1"/>
  <c r="K2215" i="7" l="1"/>
  <c r="AB2215" i="7"/>
  <c r="K2287" i="7"/>
  <c r="AB2287" i="7"/>
  <c r="AB12" i="7"/>
  <c r="AB921" i="7"/>
  <c r="AB1089" i="7"/>
  <c r="AB1569" i="7"/>
  <c r="AB1641" i="7"/>
  <c r="AB1115" i="7"/>
  <c r="AB1763" i="7"/>
  <c r="AB2267" i="7"/>
  <c r="AB2594" i="7"/>
  <c r="AB84" i="7"/>
  <c r="AB156" i="7"/>
  <c r="AB804" i="7"/>
  <c r="AB972" i="7"/>
  <c r="AB1524" i="7"/>
  <c r="AB73" i="7"/>
  <c r="AB145" i="7"/>
  <c r="AB553" i="7"/>
  <c r="AB1400" i="7"/>
  <c r="AB1628" i="7"/>
  <c r="AB271" i="7"/>
  <c r="AB1279" i="7"/>
  <c r="AB1927" i="7"/>
  <c r="AB380" i="7"/>
  <c r="K860" i="7"/>
  <c r="AB860" i="7"/>
  <c r="K49" i="7"/>
  <c r="AB49" i="7"/>
  <c r="K625" i="7"/>
  <c r="AB625" i="7"/>
  <c r="K2283" i="7"/>
  <c r="AB2283" i="7"/>
  <c r="K53" i="7"/>
  <c r="AB53" i="7"/>
  <c r="K2213" i="7"/>
  <c r="AB2213" i="7"/>
  <c r="K2285" i="7"/>
  <c r="AB2285" i="7"/>
  <c r="K1135" i="7"/>
  <c r="AB1135" i="7"/>
  <c r="AB417" i="7"/>
  <c r="AB106" i="7"/>
  <c r="AB1646" i="7"/>
  <c r="AB2150" i="7"/>
  <c r="AB299" i="7"/>
  <c r="AB467" i="7"/>
  <c r="AB1595" i="7"/>
  <c r="AB1667" i="7"/>
  <c r="AB590" i="7"/>
  <c r="AB2606" i="7"/>
  <c r="AB1131" i="7"/>
  <c r="AB1923" i="7"/>
  <c r="AB2262" i="7"/>
  <c r="AB631" i="7"/>
  <c r="AB919" i="7"/>
  <c r="AB345" i="7"/>
  <c r="AB513" i="7"/>
  <c r="AB1666" i="7"/>
  <c r="AB1762" i="7"/>
  <c r="AB638" i="7"/>
  <c r="AB1430" i="7"/>
  <c r="AB227" i="7"/>
  <c r="AB395" i="7"/>
  <c r="AB2124" i="7"/>
  <c r="AB51" i="7"/>
  <c r="AB219" i="7"/>
  <c r="AB627" i="7"/>
  <c r="AB1059" i="7"/>
  <c r="AB2190" i="7"/>
  <c r="K1137" i="7"/>
  <c r="AB1137" i="7"/>
  <c r="K1668" i="7"/>
  <c r="AB1668" i="7"/>
  <c r="K2028" i="7"/>
  <c r="AB2028" i="7"/>
  <c r="K452" i="7"/>
  <c r="AB452" i="7"/>
  <c r="K970" i="7"/>
  <c r="AB970" i="7"/>
  <c r="K971" i="7"/>
  <c r="AB971" i="7"/>
  <c r="K2521" i="7"/>
  <c r="AB2521" i="7"/>
  <c r="K446" i="7"/>
  <c r="AB446" i="7"/>
  <c r="K950" i="7"/>
  <c r="AB950" i="7"/>
  <c r="K2030" i="7"/>
  <c r="AB2030" i="7"/>
  <c r="K1731" i="7"/>
  <c r="AB1731" i="7"/>
  <c r="K2523" i="7"/>
  <c r="AB2523" i="7"/>
  <c r="AB828" i="7"/>
  <c r="AB1164" i="7"/>
  <c r="AB1476" i="7"/>
  <c r="AB2641" i="7"/>
  <c r="AB2379" i="7"/>
  <c r="AB56" i="7"/>
  <c r="K2281" i="7"/>
  <c r="AB2281" i="7"/>
  <c r="K2180" i="7"/>
  <c r="AB2180" i="7"/>
  <c r="K854" i="7"/>
  <c r="AB854" i="7"/>
  <c r="K1790" i="7"/>
  <c r="AB1790" i="7"/>
  <c r="AB2584" i="7"/>
  <c r="K1172" i="7"/>
  <c r="AB1172" i="7"/>
  <c r="K1724" i="7"/>
  <c r="AB1724" i="7"/>
  <c r="AB2195" i="7"/>
  <c r="AB2387" i="7"/>
  <c r="AB108" i="7"/>
  <c r="AB1209" i="7"/>
  <c r="AB1521" i="7"/>
  <c r="AB1929" i="7"/>
  <c r="AB1307" i="7"/>
  <c r="AB1379" i="7"/>
  <c r="AB1619" i="7"/>
  <c r="AB1955" i="7"/>
  <c r="AB2569" i="7"/>
  <c r="AB2174" i="7"/>
  <c r="AB2654" i="7"/>
  <c r="AB788" i="7"/>
  <c r="AB2211" i="7"/>
  <c r="AB1493" i="7"/>
  <c r="AB1565" i="7"/>
  <c r="AB2141" i="7"/>
  <c r="AB2622" i="7"/>
  <c r="AB1999" i="7"/>
  <c r="AB2182" i="7"/>
  <c r="AB129" i="7"/>
  <c r="AB873" i="7"/>
  <c r="AB1286" i="7"/>
  <c r="AB841" i="7"/>
  <c r="AB913" i="7"/>
  <c r="AB1489" i="7"/>
  <c r="AB1729" i="7"/>
  <c r="AB2012" i="7"/>
  <c r="AB1635" i="7"/>
  <c r="AB2288" i="7"/>
  <c r="AB2504" i="7"/>
  <c r="AB125" i="7"/>
  <c r="AB197" i="7"/>
  <c r="AB701" i="7"/>
  <c r="AB773" i="7"/>
  <c r="AB1349" i="7"/>
  <c r="AB1421" i="7"/>
  <c r="AB2046" i="7"/>
  <c r="K2217" i="7"/>
  <c r="AB2217" i="7"/>
  <c r="AB1594" i="7"/>
  <c r="AB1884" i="7"/>
  <c r="AB1516" i="7"/>
  <c r="K1796" i="7"/>
  <c r="AB1796" i="7"/>
  <c r="AB2006" i="7"/>
  <c r="AB251" i="7"/>
  <c r="AB899" i="7"/>
  <c r="AB1377" i="7"/>
  <c r="AB2289" i="7"/>
  <c r="AB2457" i="7"/>
  <c r="AB1234" i="7"/>
  <c r="AB1378" i="7"/>
  <c r="AB1618" i="7"/>
  <c r="AB1954" i="7"/>
  <c r="AB2218" i="7"/>
  <c r="AB2470" i="7"/>
  <c r="AB2591" i="7"/>
  <c r="AB2065" i="7"/>
  <c r="AB2233" i="7"/>
  <c r="AB1772" i="7"/>
  <c r="AB678" i="7"/>
  <c r="AB62" i="7"/>
  <c r="AB2248" i="7"/>
  <c r="K2123" i="7"/>
  <c r="AB2123" i="7"/>
  <c r="AB2433" i="7"/>
  <c r="AB1785" i="7"/>
  <c r="AB1306" i="7"/>
  <c r="AB1065" i="7"/>
  <c r="AB1233" i="7"/>
  <c r="AB1305" i="7"/>
  <c r="AB1713" i="7"/>
  <c r="AB2025" i="7"/>
  <c r="AB154" i="7"/>
  <c r="AB322" i="7"/>
  <c r="AB658" i="7"/>
  <c r="AB1670" i="7"/>
  <c r="AB121" i="7"/>
  <c r="AB361" i="7"/>
  <c r="AB1556" i="7"/>
  <c r="AB442" i="7"/>
  <c r="AB2590" i="7"/>
  <c r="AB1019" i="7"/>
  <c r="AB1907" i="7"/>
  <c r="AB540" i="7"/>
  <c r="AB10" i="7"/>
  <c r="AB57" i="7"/>
  <c r="AB297" i="7"/>
  <c r="AB729" i="7"/>
  <c r="AB801" i="7"/>
  <c r="AB1449" i="7"/>
  <c r="AB1857" i="7"/>
  <c r="AB2097" i="7"/>
  <c r="AB2361" i="7"/>
  <c r="AB2529" i="7"/>
  <c r="AB2601" i="7"/>
  <c r="AB806" i="7"/>
  <c r="AB1070" i="7"/>
  <c r="AB34" i="7"/>
  <c r="AB370" i="7"/>
  <c r="AB610" i="7"/>
  <c r="AB946" i="7"/>
  <c r="AB1114" i="7"/>
  <c r="AB1186" i="7"/>
  <c r="AB1834" i="7"/>
  <c r="AB1990" i="7"/>
  <c r="AB1886" i="7"/>
  <c r="AB539" i="7"/>
  <c r="AB947" i="7"/>
  <c r="AB1187" i="7"/>
  <c r="AB1835" i="7"/>
  <c r="AB2339" i="7"/>
  <c r="AB228" i="7"/>
  <c r="AB300" i="7"/>
  <c r="AB468" i="7"/>
  <c r="AB1596" i="7"/>
  <c r="AB2604" i="7"/>
  <c r="AB2676" i="7"/>
  <c r="AB518" i="7"/>
  <c r="AB193" i="7"/>
  <c r="AB433" i="7"/>
  <c r="AB1009" i="7"/>
  <c r="AB1561" i="7"/>
  <c r="AB2305" i="7"/>
  <c r="AB1934" i="7"/>
  <c r="AB123" i="7"/>
  <c r="AB363" i="7"/>
  <c r="AB699" i="7"/>
  <c r="AB771" i="7"/>
  <c r="AB867" i="7"/>
  <c r="AB939" i="7"/>
  <c r="AB1203" i="7"/>
  <c r="AB1587" i="7"/>
  <c r="AB1995" i="7"/>
  <c r="AB2067" i="7"/>
  <c r="AB2163" i="7"/>
  <c r="AB2499" i="7"/>
  <c r="AB1012" i="7"/>
  <c r="AB1876" i="7"/>
  <c r="AB2116" i="7"/>
  <c r="AB2464" i="7"/>
  <c r="AB2644" i="7"/>
  <c r="AB583" i="7"/>
  <c r="AB1207" i="7"/>
  <c r="AB437" i="7"/>
  <c r="AB845" i="7"/>
  <c r="AB1805" i="7"/>
  <c r="AB2381" i="7"/>
  <c r="AB2549" i="7"/>
  <c r="AB558" i="7"/>
  <c r="AB1038" i="7"/>
  <c r="AB1206" i="7"/>
  <c r="AB1278" i="7"/>
  <c r="AB1686" i="7"/>
  <c r="AB2502" i="7"/>
  <c r="AB2574" i="7"/>
  <c r="AB703" i="7"/>
  <c r="AB799" i="7"/>
  <c r="AB1591" i="7"/>
  <c r="AB92" i="7"/>
  <c r="AB153" i="7"/>
  <c r="AB489" i="7"/>
  <c r="AB993" i="7"/>
  <c r="AB1953" i="7"/>
  <c r="AB2385" i="7"/>
  <c r="AB298" i="7"/>
  <c r="AB466" i="7"/>
  <c r="AB874" i="7"/>
  <c r="AB1522" i="7"/>
  <c r="AB2098" i="7"/>
  <c r="AB2542" i="7"/>
  <c r="AB86" i="7"/>
  <c r="AB662" i="7"/>
  <c r="AB155" i="7"/>
  <c r="AB803" i="7"/>
  <c r="AB875" i="7"/>
  <c r="AB1043" i="7"/>
  <c r="AB1523" i="7"/>
  <c r="AB2099" i="7"/>
  <c r="AB2171" i="7"/>
  <c r="AB2603" i="7"/>
  <c r="AB324" i="7"/>
  <c r="AB1452" i="7"/>
  <c r="AB230" i="7"/>
  <c r="AB998" i="7"/>
  <c r="AB1238" i="7"/>
  <c r="AB217" i="7"/>
  <c r="AB289" i="7"/>
  <c r="AB769" i="7"/>
  <c r="AB937" i="7"/>
  <c r="AB1417" i="7"/>
  <c r="AB1657" i="7"/>
  <c r="AB2161" i="7"/>
  <c r="AB2222" i="7"/>
  <c r="AB1004" i="7"/>
  <c r="AB555" i="7"/>
  <c r="AB795" i="7"/>
  <c r="AB1851" i="7"/>
  <c r="AB2091" i="7"/>
  <c r="AB2355" i="7"/>
  <c r="AB2621" i="7"/>
  <c r="AB220" i="7"/>
  <c r="AB460" i="7"/>
  <c r="AB868" i="7"/>
  <c r="AB940" i="7"/>
  <c r="AB1036" i="7"/>
  <c r="AB1108" i="7"/>
  <c r="AB1660" i="7"/>
  <c r="AB1732" i="7"/>
  <c r="AB1984" i="7"/>
  <c r="AB2560" i="7"/>
  <c r="AB2324" i="7"/>
  <c r="AB293" i="7"/>
  <c r="AB365" i="7"/>
  <c r="AB869" i="7"/>
  <c r="AB941" i="7"/>
  <c r="AB2237" i="7"/>
  <c r="AB318" i="7"/>
  <c r="AB1062" i="7"/>
  <c r="AB1134" i="7"/>
  <c r="AB1614" i="7"/>
  <c r="AB1710" i="7"/>
  <c r="AB1782" i="7"/>
  <c r="AB2358" i="7"/>
  <c r="AB199" i="7"/>
  <c r="AB367" i="7"/>
  <c r="AB1303" i="7"/>
  <c r="AB2575" i="7"/>
  <c r="AB116" i="7"/>
  <c r="AB1580" i="7"/>
  <c r="AB81" i="7"/>
  <c r="AB585" i="7"/>
  <c r="AB1161" i="7"/>
  <c r="AB1881" i="7"/>
  <c r="AB878" i="7"/>
  <c r="AB1142" i="7"/>
  <c r="AB1382" i="7"/>
  <c r="AB1862" i="7"/>
  <c r="AB394" i="7"/>
  <c r="AB802" i="7"/>
  <c r="AB1450" i="7"/>
  <c r="AB1690" i="7"/>
  <c r="AB2386" i="7"/>
  <c r="AB83" i="7"/>
  <c r="AB323" i="7"/>
  <c r="AB1451" i="7"/>
  <c r="AB252" i="7"/>
  <c r="AB660" i="7"/>
  <c r="AB732" i="7"/>
  <c r="AB1308" i="7"/>
  <c r="AB1380" i="7"/>
  <c r="AB1620" i="7"/>
  <c r="AB1692" i="7"/>
  <c r="AB2460" i="7"/>
  <c r="AB2628" i="7"/>
  <c r="AB566" i="7"/>
  <c r="AB1742" i="7"/>
  <c r="AB697" i="7"/>
  <c r="AB1273" i="7"/>
  <c r="AB1345" i="7"/>
  <c r="AB1585" i="7"/>
  <c r="AB1993" i="7"/>
  <c r="AB2425" i="7"/>
  <c r="AB2497" i="7"/>
  <c r="AB2665" i="7"/>
  <c r="AB812" i="7"/>
  <c r="AB2552" i="7"/>
  <c r="AB147" i="7"/>
  <c r="AB651" i="7"/>
  <c r="AB723" i="7"/>
  <c r="AB987" i="7"/>
  <c r="AB1155" i="7"/>
  <c r="AB1227" i="7"/>
  <c r="AB1779" i="7"/>
  <c r="AB2019" i="7"/>
  <c r="AB2451" i="7"/>
  <c r="AB1828" i="7"/>
  <c r="AB1900" i="7"/>
  <c r="AB2152" i="7"/>
  <c r="AB2320" i="7"/>
  <c r="AB2488" i="7"/>
  <c r="AB1063" i="7"/>
  <c r="AB629" i="7"/>
  <c r="AB1205" i="7"/>
  <c r="AB1277" i="7"/>
  <c r="AB1997" i="7"/>
  <c r="AB2069" i="7"/>
  <c r="AB2165" i="7"/>
  <c r="AB2633" i="7"/>
  <c r="AB1542" i="7"/>
  <c r="AB127" i="7"/>
  <c r="AB295" i="7"/>
  <c r="AB943" i="7"/>
  <c r="AB1159" i="7"/>
  <c r="AB1639" i="7"/>
  <c r="AB2579" i="7"/>
  <c r="AB226" i="7"/>
  <c r="AB730" i="7"/>
  <c r="AB898" i="7"/>
  <c r="AB2110" i="7"/>
  <c r="AB134" i="7"/>
  <c r="AB710" i="7"/>
  <c r="AB1718" i="7"/>
  <c r="AB659" i="7"/>
  <c r="AB731" i="7"/>
  <c r="AB1691" i="7"/>
  <c r="AB2027" i="7"/>
  <c r="AB2459" i="7"/>
  <c r="AB180" i="7"/>
  <c r="AB900" i="7"/>
  <c r="AB1236" i="7"/>
  <c r="AB1548" i="7"/>
  <c r="AB1956" i="7"/>
  <c r="AB2196" i="7"/>
  <c r="AB2388" i="7"/>
  <c r="AB2556" i="7"/>
  <c r="AB422" i="7"/>
  <c r="AB2246" i="7"/>
  <c r="AB865" i="7"/>
  <c r="AB1513" i="7"/>
  <c r="AB1921" i="7"/>
  <c r="AB2089" i="7"/>
  <c r="AB2593" i="7"/>
  <c r="AB2330" i="7"/>
  <c r="AB668" i="7"/>
  <c r="AB1028" i="7"/>
  <c r="AB1484" i="7"/>
  <c r="AB483" i="7"/>
  <c r="AB1707" i="7"/>
  <c r="AB2657" i="7"/>
  <c r="AB148" i="7"/>
  <c r="AB388" i="7"/>
  <c r="AB1588" i="7"/>
  <c r="AB1996" i="7"/>
  <c r="AB2071" i="7"/>
  <c r="AB2431" i="7"/>
  <c r="AB1100" i="7"/>
  <c r="AB221" i="7"/>
  <c r="AB1133" i="7"/>
  <c r="AB1517" i="7"/>
  <c r="AB1589" i="7"/>
  <c r="AB246" i="7"/>
  <c r="AB750" i="7"/>
  <c r="AB822" i="7"/>
  <c r="AB990" i="7"/>
  <c r="AB1398" i="7"/>
  <c r="AB1470" i="7"/>
  <c r="AB2118" i="7"/>
  <c r="AB2286" i="7"/>
  <c r="AB559" i="7"/>
  <c r="AB1351" i="7"/>
  <c r="AB1388" i="7"/>
  <c r="AB9" i="7"/>
  <c r="AB1497" i="7"/>
  <c r="AB2145" i="7"/>
  <c r="AB2241" i="7"/>
  <c r="AB2649" i="7"/>
  <c r="AB82" i="7"/>
  <c r="AB1546" i="7"/>
  <c r="AB1882" i="7"/>
  <c r="AB2314" i="7"/>
  <c r="AB2638" i="7"/>
  <c r="AB158" i="7"/>
  <c r="AB179" i="7"/>
  <c r="AB755" i="7"/>
  <c r="AB827" i="7"/>
  <c r="AB1235" i="7"/>
  <c r="AB1547" i="7"/>
  <c r="AB1883" i="7"/>
  <c r="AB516" i="7"/>
  <c r="AB588" i="7"/>
  <c r="AB756" i="7"/>
  <c r="AB1812" i="7"/>
  <c r="AB278" i="7"/>
  <c r="AB1310" i="7"/>
  <c r="AB2294" i="7"/>
  <c r="AB481" i="7"/>
  <c r="AB1849" i="7"/>
  <c r="AB2353" i="7"/>
  <c r="AB2036" i="7"/>
  <c r="AB411" i="7"/>
  <c r="AB579" i="7"/>
  <c r="AB1011" i="7"/>
  <c r="AB1875" i="7"/>
  <c r="AB2307" i="7"/>
  <c r="AB2693" i="7"/>
  <c r="AB76" i="7"/>
  <c r="AB244" i="7"/>
  <c r="AB724" i="7"/>
  <c r="AB796" i="7"/>
  <c r="AB892" i="7"/>
  <c r="AB1372" i="7"/>
  <c r="AB1444" i="7"/>
  <c r="AB1684" i="7"/>
  <c r="AB1756" i="7"/>
  <c r="AB1892" i="7"/>
  <c r="AB2612" i="7"/>
  <c r="AB77" i="7"/>
  <c r="AB485" i="7"/>
  <c r="AB1301" i="7"/>
  <c r="AB1853" i="7"/>
  <c r="AB1925" i="7"/>
  <c r="AB2429" i="7"/>
  <c r="AB174" i="7"/>
  <c r="AB342" i="7"/>
  <c r="AB606" i="7"/>
  <c r="AB846" i="7"/>
  <c r="AB1326" i="7"/>
  <c r="AB55" i="7"/>
  <c r="AB151" i="7"/>
  <c r="AB223" i="7"/>
  <c r="AB487" i="7"/>
  <c r="AB847" i="7"/>
  <c r="AB1375" i="7"/>
  <c r="AB1711" i="7"/>
  <c r="AB1855" i="7"/>
  <c r="AB308" i="7"/>
  <c r="AB1424" i="7"/>
  <c r="AB1652" i="7"/>
  <c r="AB849" i="7"/>
  <c r="AB2073" i="7"/>
  <c r="AB734" i="7"/>
  <c r="AB1214" i="7"/>
  <c r="AB586" i="7"/>
  <c r="AB754" i="7"/>
  <c r="AB826" i="7"/>
  <c r="AB1162" i="7"/>
  <c r="AB1474" i="7"/>
  <c r="AB1810" i="7"/>
  <c r="AB2050" i="7"/>
  <c r="AB2230" i="7"/>
  <c r="AB2410" i="7"/>
  <c r="AB350" i="7"/>
  <c r="AB782" i="7"/>
  <c r="AB107" i="7"/>
  <c r="AB515" i="7"/>
  <c r="AB587" i="7"/>
  <c r="AB1163" i="7"/>
  <c r="AB1475" i="7"/>
  <c r="AB1811" i="7"/>
  <c r="AB2315" i="7"/>
  <c r="AB684" i="7"/>
  <c r="AB1092" i="7"/>
  <c r="AB1260" i="7"/>
  <c r="AB1332" i="7"/>
  <c r="AB1404" i="7"/>
  <c r="AB2052" i="7"/>
  <c r="AB2412" i="7"/>
  <c r="AB2484" i="7"/>
  <c r="AB1094" i="7"/>
  <c r="AB1814" i="7"/>
  <c r="AB2642" i="7"/>
  <c r="AB409" i="7"/>
  <c r="AB649" i="7"/>
  <c r="AB721" i="7"/>
  <c r="AB1057" i="7"/>
  <c r="AB1297" i="7"/>
  <c r="AB1369" i="7"/>
  <c r="AB1777" i="7"/>
  <c r="AB1945" i="7"/>
  <c r="AB2017" i="7"/>
  <c r="AB2449" i="7"/>
  <c r="AB500" i="7"/>
  <c r="AB716" i="7"/>
  <c r="AB1304" i="7"/>
  <c r="AB507" i="7"/>
  <c r="AB843" i="7"/>
  <c r="AB915" i="7"/>
  <c r="AB1803" i="7"/>
  <c r="AB2139" i="7"/>
  <c r="AB652" i="7"/>
  <c r="AB1300" i="7"/>
  <c r="AB1612" i="7"/>
  <c r="AB2092" i="7"/>
  <c r="AB2344" i="7"/>
  <c r="AB1783" i="7"/>
  <c r="AB2647" i="7"/>
  <c r="AB653" i="7"/>
  <c r="AB989" i="7"/>
  <c r="AB1229" i="7"/>
  <c r="AB1781" i="7"/>
  <c r="AB2021" i="7"/>
  <c r="AB2093" i="7"/>
  <c r="AB2357" i="7"/>
  <c r="AB102" i="7"/>
  <c r="AB1182" i="7"/>
  <c r="AB1254" i="7"/>
  <c r="AB1566" i="7"/>
  <c r="AB1974" i="7"/>
  <c r="AB2550" i="7"/>
  <c r="AB775" i="7"/>
  <c r="AB152" i="7"/>
  <c r="AB224" i="7"/>
  <c r="AB524" i="7"/>
  <c r="AB2204" i="7"/>
  <c r="AB1017" i="7"/>
  <c r="AB777" i="7"/>
  <c r="AB945" i="7"/>
  <c r="AB1425" i="7"/>
  <c r="AB2577" i="7"/>
  <c r="AB273" i="7"/>
  <c r="AB441" i="7"/>
  <c r="AB1665" i="7"/>
  <c r="AB2505" i="7"/>
  <c r="AB2663" i="7"/>
  <c r="AB178" i="7"/>
  <c r="AB250" i="7"/>
  <c r="AB514" i="7"/>
  <c r="AB1090" i="7"/>
  <c r="AB1402" i="7"/>
  <c r="AB2062" i="7"/>
  <c r="AB2578" i="7"/>
  <c r="AB2096" i="7"/>
  <c r="AB683" i="7"/>
  <c r="AB1091" i="7"/>
  <c r="AB1403" i="7"/>
  <c r="AB2051" i="7"/>
  <c r="AB2411" i="7"/>
  <c r="AB2483" i="7"/>
  <c r="AB36" i="7"/>
  <c r="AB444" i="7"/>
  <c r="AB612" i="7"/>
  <c r="AB1020" i="7"/>
  <c r="AB1980" i="7"/>
  <c r="AB2316" i="7"/>
  <c r="AB1598" i="7"/>
  <c r="AB2342" i="7"/>
  <c r="AB985" i="7"/>
  <c r="AB2474" i="7"/>
  <c r="AB884" i="7"/>
  <c r="AB267" i="7"/>
  <c r="AB339" i="7"/>
  <c r="AB1491" i="7"/>
  <c r="AB1563" i="7"/>
  <c r="AB2235" i="7"/>
  <c r="AB2643" i="7"/>
  <c r="AB172" i="7"/>
  <c r="AB580" i="7"/>
  <c r="AB820" i="7"/>
  <c r="AB1156" i="7"/>
  <c r="AB1228" i="7"/>
  <c r="AB2608" i="7"/>
  <c r="AB413" i="7"/>
  <c r="AB581" i="7"/>
  <c r="AB1157" i="7"/>
  <c r="AB1709" i="7"/>
  <c r="AB270" i="7"/>
  <c r="AB534" i="7"/>
  <c r="AB702" i="7"/>
  <c r="AB774" i="7"/>
  <c r="AB1422" i="7"/>
  <c r="AB1494" i="7"/>
  <c r="AB1902" i="7"/>
  <c r="AB2142" i="7"/>
  <c r="AB2478" i="7"/>
  <c r="AB2646" i="7"/>
  <c r="AB79" i="7"/>
  <c r="AB871" i="7"/>
  <c r="AB2359" i="7"/>
  <c r="AB2503" i="7"/>
  <c r="AB3" i="7"/>
  <c r="AB14" i="7"/>
  <c r="AB201" i="7"/>
  <c r="AB369" i="7"/>
  <c r="AB633" i="7"/>
  <c r="AB705" i="7"/>
  <c r="AB1281" i="7"/>
  <c r="AB1353" i="7"/>
  <c r="AB1593" i="7"/>
  <c r="AB2001" i="7"/>
  <c r="AB2169" i="7"/>
  <c r="AB2673" i="7"/>
  <c r="AB1022" i="7"/>
  <c r="AB1502" i="7"/>
  <c r="AB682" i="7"/>
  <c r="AB1258" i="7"/>
  <c r="AB1330" i="7"/>
  <c r="AB1738" i="7"/>
  <c r="AB1906" i="7"/>
  <c r="AB2338" i="7"/>
  <c r="AB2494" i="7"/>
  <c r="AB374" i="7"/>
  <c r="AB1358" i="7"/>
  <c r="AB1574" i="7"/>
  <c r="AB2078" i="7"/>
  <c r="AB35" i="7"/>
  <c r="AB371" i="7"/>
  <c r="AB443" i="7"/>
  <c r="AB1259" i="7"/>
  <c r="AB1331" i="7"/>
  <c r="AB1739" i="7"/>
  <c r="AB1979" i="7"/>
  <c r="AB2243" i="7"/>
  <c r="AB372" i="7"/>
  <c r="AB1188" i="7"/>
  <c r="AB1740" i="7"/>
  <c r="AB1908" i="7"/>
  <c r="AB494" i="7"/>
  <c r="AB2390" i="7"/>
  <c r="AB337" i="7"/>
  <c r="AB577" i="7"/>
  <c r="AB1153" i="7"/>
  <c r="AB1225" i="7"/>
  <c r="AB1705" i="7"/>
  <c r="AB2209" i="7"/>
  <c r="AB2377" i="7"/>
  <c r="AB740" i="7"/>
  <c r="AB2660" i="7"/>
  <c r="AB435" i="7"/>
  <c r="AB1347" i="7"/>
  <c r="AB1419" i="7"/>
  <c r="AB1659" i="7"/>
  <c r="AB100" i="7"/>
  <c r="AB1540" i="7"/>
  <c r="AB2272" i="7"/>
  <c r="AB1495" i="7"/>
  <c r="AB1244" i="7"/>
  <c r="AB1085" i="7"/>
  <c r="AB1949" i="7"/>
  <c r="AB2453" i="7"/>
  <c r="AB30" i="7"/>
  <c r="AB462" i="7"/>
  <c r="AB1350" i="7"/>
  <c r="AB1830" i="7"/>
  <c r="AB2070" i="7"/>
  <c r="AB415" i="7"/>
  <c r="AB1423" i="7"/>
  <c r="AB1567" i="7"/>
  <c r="AB1018" i="7"/>
  <c r="AB2674" i="7"/>
  <c r="AB2102" i="7"/>
  <c r="AB611" i="7"/>
  <c r="AB2426" i="7"/>
  <c r="AB948" i="7"/>
  <c r="AB1116" i="7"/>
  <c r="AB1836" i="7"/>
  <c r="AB2244" i="7"/>
  <c r="AB2340" i="7"/>
  <c r="AB926" i="7"/>
  <c r="AB1166" i="7"/>
  <c r="AB265" i="7"/>
  <c r="AB505" i="7"/>
  <c r="AB1081" i="7"/>
  <c r="AB1633" i="7"/>
  <c r="AB1801" i="7"/>
  <c r="AB1873" i="7"/>
  <c r="AB2137" i="7"/>
  <c r="AB572" i="7"/>
  <c r="AB2408" i="7"/>
  <c r="AB195" i="7"/>
  <c r="AB1275" i="7"/>
  <c r="AB2571" i="7"/>
  <c r="AB2120" i="7"/>
  <c r="AB436" i="7"/>
  <c r="AB508" i="7"/>
  <c r="AB676" i="7"/>
  <c r="AB748" i="7"/>
  <c r="AB1084" i="7"/>
  <c r="AB1324" i="7"/>
  <c r="AB1396" i="7"/>
  <c r="AB1468" i="7"/>
  <c r="AB991" i="7"/>
  <c r="AB1519" i="7"/>
  <c r="AB2143" i="7"/>
  <c r="AB1964" i="7"/>
  <c r="AB2252" i="7"/>
  <c r="AB2468" i="7"/>
  <c r="AB269" i="7"/>
  <c r="AB341" i="7"/>
  <c r="AB509" i="7"/>
  <c r="AB917" i="7"/>
  <c r="AB1013" i="7"/>
  <c r="AB1637" i="7"/>
  <c r="AB1877" i="7"/>
  <c r="AB126" i="7"/>
  <c r="AB198" i="7"/>
  <c r="AB630" i="7"/>
  <c r="AB1110" i="7"/>
  <c r="AB1758" i="7"/>
  <c r="AB1998" i="7"/>
  <c r="AB2334" i="7"/>
  <c r="AB2406" i="7"/>
  <c r="AB343" i="7"/>
  <c r="AB511" i="7"/>
  <c r="AB1508" i="7"/>
  <c r="AB2125" i="7"/>
  <c r="AB2197" i="7"/>
  <c r="AB763" i="7"/>
  <c r="AB979" i="7"/>
  <c r="AB329" i="7"/>
  <c r="AB1314" i="7"/>
  <c r="AB2034" i="7"/>
  <c r="AB2106" i="7"/>
  <c r="AB2682" i="7"/>
  <c r="AB1544" i="7"/>
  <c r="AB1339" i="7"/>
  <c r="AB257" i="7"/>
  <c r="AB905" i="7"/>
  <c r="AB1625" i="7"/>
  <c r="AB2273" i="7"/>
  <c r="AB2525" i="7"/>
  <c r="AB1242" i="7"/>
  <c r="AB547" i="7"/>
  <c r="AB1123" i="7"/>
  <c r="AB833" i="7"/>
  <c r="AB522" i="7"/>
  <c r="AB1170" i="7"/>
  <c r="AB2131" i="7"/>
  <c r="AB1987" i="7"/>
  <c r="AB113" i="7"/>
  <c r="AB185" i="7"/>
  <c r="AB1553" i="7"/>
  <c r="AB2201" i="7"/>
  <c r="AB450" i="7"/>
  <c r="AB1699" i="7"/>
  <c r="AB2129" i="7"/>
  <c r="AB761" i="7"/>
  <c r="AB907" i="7"/>
  <c r="AB1555" i="7"/>
  <c r="AB617" i="7"/>
  <c r="AB306" i="7"/>
  <c r="AB378" i="7"/>
  <c r="AB882" i="7"/>
  <c r="AB954" i="7"/>
  <c r="AB1674" i="7"/>
  <c r="AB2394" i="7"/>
  <c r="AB331" i="7"/>
  <c r="AB1843" i="7"/>
  <c r="AB1267" i="7"/>
  <c r="AB1411" i="7"/>
  <c r="AB1985" i="7"/>
  <c r="AB2322" i="7"/>
  <c r="AB689" i="7"/>
  <c r="AB20" i="7"/>
  <c r="AB473" i="7"/>
  <c r="AB1049" i="7"/>
  <c r="AB1121" i="7"/>
  <c r="AB2250" i="7"/>
  <c r="AB1915" i="7"/>
  <c r="AB1841" i="7"/>
  <c r="AB1913" i="7"/>
  <c r="AB234" i="7"/>
  <c r="AB738" i="7"/>
  <c r="AB810" i="7"/>
  <c r="AB1530" i="7"/>
  <c r="AB1602" i="7"/>
  <c r="AB2178" i="7"/>
  <c r="AB2059" i="7"/>
  <c r="AB18" i="7"/>
  <c r="AB43" i="7"/>
  <c r="AB1216" i="7"/>
  <c r="AB2417" i="7"/>
  <c r="AB162" i="7"/>
  <c r="AB1386" i="7"/>
  <c r="AB1458" i="7"/>
  <c r="AB187" i="7"/>
  <c r="AB619" i="7"/>
  <c r="K969" i="7"/>
  <c r="AB969" i="7"/>
  <c r="K2516" i="7"/>
  <c r="AB2516" i="7"/>
  <c r="K2518" i="7"/>
  <c r="AB2518" i="7"/>
  <c r="K1406" i="7"/>
  <c r="AB1406" i="7"/>
  <c r="AB2614" i="7"/>
  <c r="AB635" i="7"/>
  <c r="AB707" i="7"/>
  <c r="AB1427" i="7"/>
  <c r="AB1284" i="7"/>
  <c r="AB1356" i="7"/>
  <c r="AB2076" i="7"/>
  <c r="AB97" i="7"/>
  <c r="AB1465" i="7"/>
  <c r="AB2617" i="7"/>
  <c r="AB412" i="7"/>
  <c r="AB1852" i="7"/>
  <c r="AB1924" i="7"/>
  <c r="AB1327" i="7"/>
  <c r="AB1471" i="7"/>
  <c r="AB2261" i="7"/>
  <c r="K852" i="7"/>
  <c r="AB852" i="7"/>
  <c r="K974" i="7"/>
  <c r="AB974" i="7"/>
  <c r="AB346" i="7"/>
  <c r="AB536" i="7"/>
  <c r="AB1140" i="7"/>
  <c r="AB1212" i="7"/>
  <c r="AB1776" i="7"/>
  <c r="AB1848" i="7"/>
  <c r="AB1932" i="7"/>
  <c r="AB2004" i="7"/>
  <c r="AB25" i="7"/>
  <c r="AB517" i="7"/>
  <c r="AB589" i="7"/>
  <c r="AB673" i="7"/>
  <c r="AB745" i="7"/>
  <c r="AB1165" i="7"/>
  <c r="AB1321" i="7"/>
  <c r="AB1393" i="7"/>
  <c r="AB2545" i="7"/>
  <c r="AB268" i="7"/>
  <c r="AB340" i="7"/>
  <c r="AB1780" i="7"/>
  <c r="AB1183" i="7"/>
  <c r="AB1689" i="7"/>
  <c r="AB480" i="7"/>
  <c r="AB262" i="7"/>
  <c r="AB838" i="7"/>
  <c r="AB2352" i="7"/>
  <c r="AB1813" i="7"/>
  <c r="AB1897" i="7"/>
  <c r="AB2331" i="7"/>
  <c r="K2219" i="7"/>
  <c r="AB2219" i="7"/>
  <c r="K2522" i="7"/>
  <c r="AB2522" i="7"/>
  <c r="K965" i="7"/>
  <c r="AB965" i="7"/>
  <c r="AB2290" i="7"/>
  <c r="AB766" i="7"/>
  <c r="AB922" i="7"/>
  <c r="AB492" i="7"/>
  <c r="AB1068" i="7"/>
  <c r="AB1788" i="7"/>
  <c r="AB1860" i="7"/>
  <c r="AB445" i="7"/>
  <c r="AB529" i="7"/>
  <c r="AB601" i="7"/>
  <c r="AB1021" i="7"/>
  <c r="AB1177" i="7"/>
  <c r="AB531" i="7"/>
  <c r="AB1755" i="7"/>
  <c r="AB2193" i="7"/>
  <c r="AB309" i="7"/>
  <c r="AB1461" i="7"/>
  <c r="AB1545" i="7"/>
  <c r="AB1617" i="7"/>
  <c r="AB2541" i="7"/>
  <c r="AB2613" i="7"/>
  <c r="AB46" i="7"/>
  <c r="AB118" i="7"/>
  <c r="AB202" i="7"/>
  <c r="AB274" i="7"/>
  <c r="AB622" i="7"/>
  <c r="AB694" i="7"/>
  <c r="AB778" i="7"/>
  <c r="AB850" i="7"/>
  <c r="AB1414" i="7"/>
  <c r="AB1978" i="7"/>
  <c r="AB2675" i="7"/>
  <c r="AB2280" i="7"/>
  <c r="AB398" i="7"/>
  <c r="AB1694" i="7"/>
  <c r="K1787" i="7"/>
  <c r="AB1787" i="7"/>
  <c r="K2220" i="7"/>
  <c r="AB2220" i="7"/>
  <c r="K2513" i="7"/>
  <c r="AB2513" i="7"/>
  <c r="K52" i="7"/>
  <c r="AB52" i="7"/>
  <c r="AB1605" i="7"/>
  <c r="AB190" i="7"/>
  <c r="AB911" i="7"/>
  <c r="AB995" i="7"/>
  <c r="AB264" i="7"/>
  <c r="AB912" i="7"/>
  <c r="AB1632" i="7"/>
  <c r="AB1704" i="7"/>
  <c r="AB1448" i="7"/>
  <c r="AB1676" i="7"/>
  <c r="K614" i="7"/>
  <c r="AB614" i="7"/>
  <c r="AB994" i="7"/>
  <c r="AB393" i="7"/>
  <c r="AB2037" i="7"/>
  <c r="AB8" i="7"/>
  <c r="AB165" i="7"/>
  <c r="AB237" i="7"/>
  <c r="AB1245" i="7"/>
  <c r="AB1317" i="7"/>
  <c r="AB1473" i="7"/>
  <c r="AB2469" i="7"/>
  <c r="AB2553" i="7"/>
  <c r="AB2625" i="7"/>
  <c r="AB1118" i="7"/>
  <c r="AB191" i="7"/>
  <c r="AB263" i="7"/>
  <c r="AB2207" i="7"/>
  <c r="AB110" i="7"/>
  <c r="AB1111" i="7"/>
  <c r="K453" i="7"/>
  <c r="AB453" i="7"/>
  <c r="K1677" i="7"/>
  <c r="AB1677" i="7"/>
  <c r="K2181" i="7"/>
  <c r="AB2181" i="7"/>
  <c r="K2122" i="7"/>
  <c r="AB2122" i="7"/>
  <c r="K968" i="7"/>
  <c r="AB968" i="7"/>
  <c r="K2132" i="7"/>
  <c r="AB2132" i="7"/>
  <c r="K2134" i="7"/>
  <c r="AB2134" i="7"/>
  <c r="K623" i="7"/>
  <c r="AB623" i="7"/>
  <c r="K2279" i="7"/>
  <c r="AB2279" i="7"/>
  <c r="K48" i="7"/>
  <c r="AB48" i="7"/>
  <c r="K624" i="7"/>
  <c r="AB624" i="7"/>
  <c r="K1669" i="7"/>
  <c r="AB1669" i="7"/>
  <c r="K2029" i="7"/>
  <c r="AB2029" i="7"/>
  <c r="K2186" i="7"/>
  <c r="AB2186" i="7"/>
  <c r="K447" i="7"/>
  <c r="AB447" i="7"/>
  <c r="K807" i="7"/>
  <c r="AB807" i="7"/>
  <c r="K1671" i="7"/>
  <c r="AB1671" i="7"/>
  <c r="K2175" i="7"/>
  <c r="AB2175" i="7"/>
  <c r="AB93" i="7"/>
  <c r="AB177" i="7"/>
  <c r="AB249" i="7"/>
  <c r="AB1101" i="7"/>
  <c r="AB1173" i="7"/>
  <c r="AB1257" i="7"/>
  <c r="AB1329" i="7"/>
  <c r="AB2350" i="7"/>
  <c r="AB2434" i="7"/>
  <c r="AB2506" i="7"/>
  <c r="AB47" i="7"/>
  <c r="AB119" i="7"/>
  <c r="AB203" i="7"/>
  <c r="AB275" i="7"/>
  <c r="AB2063" i="7"/>
  <c r="AB2126" i="7"/>
  <c r="AB836" i="7"/>
  <c r="AB2597" i="7"/>
  <c r="AB150" i="7"/>
  <c r="AB222" i="7"/>
  <c r="AB1446" i="7"/>
  <c r="AB175" i="7"/>
  <c r="AB607" i="7"/>
  <c r="AB679" i="7"/>
  <c r="AB680" i="7"/>
  <c r="AB21" i="7"/>
  <c r="AB105" i="7"/>
  <c r="AB2270" i="7"/>
  <c r="AB334" i="7"/>
  <c r="AB982" i="7"/>
  <c r="AB1786" i="7"/>
  <c r="AB2278" i="7"/>
  <c r="AB2446" i="7"/>
  <c r="AB1190" i="7"/>
  <c r="AB59" i="7"/>
  <c r="AB131" i="7"/>
  <c r="AB1919" i="7"/>
  <c r="AB1991" i="7"/>
  <c r="AB470" i="7"/>
  <c r="AB317" i="7"/>
  <c r="AB78" i="7"/>
  <c r="AB1302" i="7"/>
  <c r="AB2022" i="7"/>
  <c r="AB2094" i="7"/>
  <c r="AB2670" i="7"/>
  <c r="AB895" i="7"/>
  <c r="AB535" i="7"/>
  <c r="AB2263" i="7"/>
  <c r="AB2551" i="7"/>
  <c r="AB464" i="7"/>
  <c r="AB896" i="7"/>
  <c r="AB1040" i="7"/>
  <c r="AB243" i="7"/>
  <c r="AB315" i="7"/>
  <c r="AB1527" i="7"/>
  <c r="AB1611" i="7"/>
  <c r="AB2259" i="7"/>
  <c r="AB1636" i="7"/>
  <c r="AB2200" i="7"/>
  <c r="AB2368" i="7"/>
  <c r="AB1520" i="7"/>
  <c r="AB101" i="7"/>
  <c r="AB677" i="7"/>
  <c r="AB749" i="7"/>
  <c r="AB1541" i="7"/>
  <c r="AB2189" i="7"/>
  <c r="AB510" i="7"/>
  <c r="AB1158" i="7"/>
  <c r="AB13" i="7"/>
  <c r="AB597" i="7"/>
  <c r="AB681" i="7"/>
  <c r="AB1401" i="7"/>
  <c r="AB2049" i="7"/>
  <c r="AB2121" i="7"/>
  <c r="AB1106" i="7"/>
  <c r="AB1334" i="7"/>
  <c r="AB1486" i="7"/>
  <c r="AB1570" i="7"/>
  <c r="AB1642" i="7"/>
  <c r="AB1682" i="7"/>
  <c r="AB1271" i="7"/>
  <c r="AB1343" i="7"/>
  <c r="AB1499" i="7"/>
  <c r="AB2075" i="7"/>
  <c r="AB2147" i="7"/>
  <c r="AB192" i="7"/>
  <c r="AB348" i="7"/>
  <c r="AB996" i="7"/>
  <c r="AB2364" i="7"/>
  <c r="AB542" i="7"/>
  <c r="AB758" i="7"/>
  <c r="AB1898" i="7"/>
  <c r="AB1093" i="7"/>
  <c r="AB1249" i="7"/>
  <c r="AB1885" i="7"/>
  <c r="AB1969" i="7"/>
  <c r="AB2041" i="7"/>
  <c r="AB2461" i="7"/>
  <c r="AB2533" i="7"/>
  <c r="AB38" i="7"/>
  <c r="AB1532" i="7"/>
  <c r="AB2588" i="7"/>
  <c r="AB159" i="7"/>
  <c r="AB891" i="7"/>
  <c r="AB1311" i="7"/>
  <c r="AB1383" i="7"/>
  <c r="AB1455" i="7"/>
  <c r="AB124" i="7"/>
  <c r="AB196" i="7"/>
  <c r="AB844" i="7"/>
  <c r="AB2296" i="7"/>
  <c r="AB1543" i="7"/>
  <c r="AB980" i="7"/>
  <c r="AB29" i="7"/>
  <c r="AB1325" i="7"/>
  <c r="AB1397" i="7"/>
  <c r="AB1469" i="7"/>
  <c r="AB438" i="7"/>
  <c r="AB1086" i="7"/>
  <c r="AB1878" i="7"/>
  <c r="AB1950" i="7"/>
  <c r="AB2526" i="7"/>
  <c r="AB2598" i="7"/>
  <c r="AB463" i="7"/>
  <c r="AB32" i="7"/>
  <c r="AB752" i="7"/>
  <c r="AB1112" i="7"/>
  <c r="AB1784" i="7"/>
  <c r="AB2300" i="7"/>
  <c r="AB87" i="7"/>
  <c r="AB663" i="7"/>
  <c r="AB1539" i="7"/>
  <c r="AB1492" i="7"/>
  <c r="AB1039" i="7"/>
  <c r="AB1806" i="7"/>
  <c r="AB1975" i="7"/>
  <c r="AB476" i="7"/>
  <c r="AB1820" i="7"/>
  <c r="AB2060" i="7"/>
  <c r="AB819" i="7"/>
  <c r="AB2187" i="7"/>
  <c r="AB2607" i="7"/>
  <c r="AB1564" i="7"/>
  <c r="AB2191" i="7"/>
  <c r="AB605" i="7"/>
  <c r="AB2117" i="7"/>
  <c r="AB33" i="7"/>
  <c r="AB525" i="7"/>
  <c r="AB1185" i="7"/>
  <c r="AB2397" i="7"/>
  <c r="AB674" i="7"/>
  <c r="AB1270" i="7"/>
  <c r="AB1342" i="7"/>
  <c r="AB1498" i="7"/>
  <c r="AB2146" i="7"/>
  <c r="AB326" i="7"/>
  <c r="AB1250" i="7"/>
  <c r="AB479" i="7"/>
  <c r="AB1127" i="7"/>
  <c r="AB1199" i="7"/>
  <c r="AB1283" i="7"/>
  <c r="AB1355" i="7"/>
  <c r="AB2423" i="7"/>
  <c r="AB2507" i="7"/>
  <c r="AB768" i="7"/>
  <c r="AB840" i="7"/>
  <c r="AB924" i="7"/>
  <c r="AB1560" i="7"/>
  <c r="AB1716" i="7"/>
  <c r="AB1478" i="7"/>
  <c r="AB373" i="7"/>
  <c r="AB1105" i="7"/>
  <c r="AB2389" i="7"/>
  <c r="AB2473" i="7"/>
  <c r="AB1124" i="7"/>
  <c r="AB1832" i="7"/>
  <c r="AB2072" i="7"/>
  <c r="AB2372" i="7"/>
  <c r="AB2624" i="7"/>
  <c r="AB99" i="7"/>
  <c r="AB171" i="7"/>
  <c r="AB1167" i="7"/>
  <c r="AB1239" i="7"/>
  <c r="AB1323" i="7"/>
  <c r="AB1395" i="7"/>
  <c r="AB2103" i="7"/>
  <c r="AB2691" i="7"/>
  <c r="AB700" i="7"/>
  <c r="AB772" i="7"/>
  <c r="AB1348" i="7"/>
  <c r="AB1420" i="7"/>
  <c r="AB2056" i="7"/>
  <c r="AB2224" i="7"/>
  <c r="AB2047" i="7"/>
  <c r="AB533" i="7"/>
  <c r="AB1181" i="7"/>
  <c r="AB1253" i="7"/>
  <c r="AB2045" i="7"/>
  <c r="AB1014" i="7"/>
  <c r="AB1734" i="7"/>
  <c r="AB2454" i="7"/>
  <c r="AB392" i="7"/>
  <c r="AB2600" i="7"/>
  <c r="AB735" i="7"/>
  <c r="AB6" i="7"/>
  <c r="AB1977" i="7"/>
  <c r="AB706" i="7"/>
  <c r="AB1918" i="7"/>
  <c r="AB746" i="7"/>
  <c r="AB2690" i="7"/>
  <c r="AB407" i="7"/>
  <c r="AB2003" i="7"/>
  <c r="AB60" i="7"/>
  <c r="AB1644" i="7"/>
  <c r="AB2292" i="7"/>
  <c r="AB2546" i="7"/>
  <c r="AB1825" i="7"/>
  <c r="AB747" i="7"/>
  <c r="AB2031" i="7"/>
  <c r="AB2407" i="7"/>
  <c r="AB1352" i="7"/>
  <c r="AB461" i="7"/>
  <c r="AB366" i="7"/>
  <c r="AB942" i="7"/>
  <c r="AB2382" i="7"/>
  <c r="AB319" i="7"/>
  <c r="AB391" i="7"/>
  <c r="AB1687" i="7"/>
  <c r="AB908" i="7"/>
  <c r="AB1467" i="7"/>
  <c r="AB1113" i="7"/>
  <c r="AB1749" i="7"/>
  <c r="AB2481" i="7"/>
  <c r="AB58" i="7"/>
  <c r="AB491" i="7"/>
  <c r="AB1931" i="7"/>
  <c r="AB2208" i="7"/>
  <c r="AB254" i="7"/>
  <c r="AB818" i="7"/>
  <c r="AB1741" i="7"/>
  <c r="AB2401" i="7"/>
  <c r="AB764" i="7"/>
  <c r="AB2144" i="7"/>
  <c r="AB675" i="7"/>
  <c r="AB2115" i="7"/>
  <c r="AB2619" i="7"/>
  <c r="AB1276" i="7"/>
  <c r="AB2692" i="7"/>
  <c r="AB1592" i="7"/>
  <c r="AB537" i="7"/>
  <c r="AB957" i="7"/>
  <c r="AB1833" i="7"/>
  <c r="AB2325" i="7"/>
  <c r="AB2409" i="7"/>
  <c r="AB1178" i="7"/>
  <c r="AB1910" i="7"/>
  <c r="AB2570" i="7"/>
  <c r="AB478" i="7"/>
  <c r="AB1126" i="7"/>
  <c r="AB1282" i="7"/>
  <c r="AB1354" i="7"/>
  <c r="AB1846" i="7"/>
  <c r="AB2158" i="7"/>
  <c r="AB2615" i="7"/>
  <c r="AB182" i="7"/>
  <c r="AB530" i="7"/>
  <c r="AB1766" i="7"/>
  <c r="AB1055" i="7"/>
  <c r="AB1139" i="7"/>
  <c r="AB1859" i="7"/>
  <c r="AB2351" i="7"/>
  <c r="AB2435" i="7"/>
  <c r="AB696" i="7"/>
  <c r="AB780" i="7"/>
  <c r="AB1416" i="7"/>
  <c r="AB1572" i="7"/>
  <c r="AB2136" i="7"/>
  <c r="AB2568" i="7"/>
  <c r="AB2640" i="7"/>
  <c r="AB1982" i="7"/>
  <c r="AB229" i="7"/>
  <c r="AB301" i="7"/>
  <c r="AB385" i="7"/>
  <c r="AB949" i="7"/>
  <c r="AB1597" i="7"/>
  <c r="AB2317" i="7"/>
  <c r="AB608" i="7"/>
  <c r="AB1604" i="7"/>
  <c r="AB591" i="7"/>
  <c r="AB1023" i="7"/>
  <c r="AB1095" i="7"/>
  <c r="AB1179" i="7"/>
  <c r="AB1251" i="7"/>
  <c r="AB1959" i="7"/>
  <c r="AB2463" i="7"/>
  <c r="AB2535" i="7"/>
  <c r="AB556" i="7"/>
  <c r="AB628" i="7"/>
  <c r="AB1204" i="7"/>
  <c r="AB1109" i="7"/>
  <c r="AB1973" i="7"/>
  <c r="AB294" i="7"/>
  <c r="AB870" i="7"/>
  <c r="AB1662" i="7"/>
  <c r="AB2310" i="7"/>
  <c r="AB800" i="7"/>
  <c r="AB1184" i="7"/>
  <c r="AB2668" i="7"/>
  <c r="AB1905" i="7"/>
  <c r="AB2198" i="7"/>
  <c r="AB550" i="7"/>
  <c r="AB1426" i="7"/>
  <c r="AB1046" i="7"/>
  <c r="AB563" i="7"/>
  <c r="AB1211" i="7"/>
  <c r="AB1847" i="7"/>
  <c r="AB132" i="7"/>
  <c r="AB1488" i="7"/>
  <c r="AB98" i="7"/>
  <c r="AB1034" i="7"/>
  <c r="AB457" i="7"/>
  <c r="AB1033" i="7"/>
  <c r="AB15" i="7"/>
  <c r="AB381" i="7"/>
  <c r="AB465" i="7"/>
  <c r="AB1041" i="7"/>
  <c r="AB1761" i="7"/>
  <c r="AB562" i="7"/>
  <c r="AB1210" i="7"/>
  <c r="AB1774" i="7"/>
  <c r="AB1930" i="7"/>
  <c r="AB2002" i="7"/>
  <c r="AB2254" i="7"/>
  <c r="AB2422" i="7"/>
  <c r="AB830" i="7"/>
  <c r="AB1322" i="7"/>
  <c r="AB1550" i="7"/>
  <c r="AB2042" i="7"/>
  <c r="AB2354" i="7"/>
  <c r="AB335" i="7"/>
  <c r="AB419" i="7"/>
  <c r="AB983" i="7"/>
  <c r="AB1272" i="7"/>
  <c r="AB1344" i="7"/>
  <c r="AB1500" i="7"/>
  <c r="AB1753" i="7"/>
  <c r="AB2245" i="7"/>
  <c r="AB1916" i="7"/>
  <c r="AB519" i="7"/>
  <c r="AB1107" i="7"/>
  <c r="AB1971" i="7"/>
  <c r="AB2043" i="7"/>
  <c r="AB1132" i="7"/>
  <c r="AB2500" i="7"/>
  <c r="AB2623" i="7"/>
  <c r="AB2348" i="7"/>
  <c r="AB1037" i="7"/>
  <c r="AB1901" i="7"/>
  <c r="AB2335" i="7"/>
  <c r="AB140" i="7"/>
  <c r="AB1029" i="7"/>
  <c r="AB1821" i="7"/>
  <c r="AB130" i="7"/>
  <c r="AB634" i="7"/>
  <c r="AB1198" i="7"/>
  <c r="AB1775" i="7"/>
  <c r="AB885" i="7"/>
  <c r="AB2253" i="7"/>
  <c r="AB2337" i="7"/>
  <c r="AB406" i="7"/>
  <c r="AB490" i="7"/>
  <c r="AB1054" i="7"/>
  <c r="AB1138" i="7"/>
  <c r="AB1858" i="7"/>
  <c r="AB2014" i="7"/>
  <c r="AB2662" i="7"/>
  <c r="AB2651" i="7"/>
  <c r="AB347" i="7"/>
  <c r="AB1067" i="7"/>
  <c r="AB1703" i="7"/>
  <c r="AB2363" i="7"/>
  <c r="AB552" i="7"/>
  <c r="AB636" i="7"/>
  <c r="AB708" i="7"/>
  <c r="AB1428" i="7"/>
  <c r="AB2064" i="7"/>
  <c r="AB2148" i="7"/>
  <c r="AB2580" i="7"/>
  <c r="AB2652" i="7"/>
  <c r="AB241" i="7"/>
  <c r="AB313" i="7"/>
  <c r="AB877" i="7"/>
  <c r="AB961" i="7"/>
  <c r="AB1525" i="7"/>
  <c r="AB1609" i="7"/>
  <c r="AB1681" i="7"/>
  <c r="AB2329" i="7"/>
  <c r="AB1196" i="7"/>
  <c r="AB27" i="7"/>
  <c r="AB603" i="7"/>
  <c r="AB1035" i="7"/>
  <c r="AB1815" i="7"/>
  <c r="AB1887" i="7"/>
  <c r="AB2391" i="7"/>
  <c r="AB2475" i="7"/>
  <c r="AB2547" i="7"/>
  <c r="AB484" i="7"/>
  <c r="AB1060" i="7"/>
  <c r="AB2080" i="7"/>
  <c r="AB1664" i="7"/>
  <c r="AB389" i="7"/>
  <c r="AB1829" i="7"/>
  <c r="AB2405" i="7"/>
  <c r="AB2489" i="7"/>
  <c r="AB726" i="7"/>
  <c r="AB798" i="7"/>
  <c r="AB1518" i="7"/>
  <c r="AB1590" i="7"/>
  <c r="AB2166" i="7"/>
  <c r="AB2238" i="7"/>
  <c r="AB247" i="7"/>
  <c r="AB2479" i="7"/>
  <c r="AB68" i="7"/>
  <c r="AB824" i="7"/>
  <c r="AB321" i="7"/>
  <c r="AB741" i="7"/>
  <c r="AB813" i="7"/>
  <c r="AB897" i="7"/>
  <c r="AB1533" i="7"/>
  <c r="AB2265" i="7"/>
  <c r="AB2685" i="7"/>
  <c r="AB1262" i="7"/>
  <c r="AB418" i="7"/>
  <c r="AB1066" i="7"/>
  <c r="AB1702" i="7"/>
  <c r="AB2362" i="7"/>
  <c r="AB26" i="7"/>
  <c r="AB242" i="7"/>
  <c r="AB602" i="7"/>
  <c r="AB1622" i="7"/>
  <c r="AB2438" i="7"/>
  <c r="AB1631" i="7"/>
  <c r="AB1715" i="7"/>
  <c r="AB2291" i="7"/>
  <c r="AB2639" i="7"/>
  <c r="AB2666" i="7"/>
  <c r="AB408" i="7"/>
  <c r="AB564" i="7"/>
  <c r="AB1128" i="7"/>
  <c r="AB1920" i="7"/>
  <c r="AB2424" i="7"/>
  <c r="AB2496" i="7"/>
  <c r="AB686" i="7"/>
  <c r="AB1838" i="7"/>
  <c r="AB2054" i="7"/>
  <c r="AB169" i="7"/>
  <c r="AB817" i="7"/>
  <c r="AB889" i="7"/>
  <c r="AB1537" i="7"/>
  <c r="AB2677" i="7"/>
  <c r="AB2228" i="7"/>
  <c r="AB375" i="7"/>
  <c r="AB459" i="7"/>
  <c r="AB1743" i="7"/>
  <c r="AB1827" i="7"/>
  <c r="AB1899" i="7"/>
  <c r="AB2403" i="7"/>
  <c r="AB2680" i="7"/>
  <c r="AB988" i="7"/>
  <c r="AB2440" i="7"/>
  <c r="AB2119" i="7"/>
  <c r="AB2648" i="7"/>
  <c r="AB245" i="7"/>
  <c r="AB893" i="7"/>
  <c r="AB582" i="7"/>
  <c r="AB654" i="7"/>
  <c r="AB1374" i="7"/>
  <c r="AB103" i="7"/>
  <c r="AB1255" i="7"/>
  <c r="AB1759" i="7"/>
  <c r="AB1903" i="7"/>
  <c r="AB164" i="7"/>
  <c r="AB236" i="7"/>
  <c r="AB1256" i="7"/>
  <c r="AB669" i="7"/>
  <c r="AB753" i="7"/>
  <c r="AB825" i="7"/>
  <c r="AB1389" i="7"/>
  <c r="AB2109" i="7"/>
  <c r="AB2495" i="7"/>
  <c r="AB1558" i="7"/>
  <c r="AB1630" i="7"/>
  <c r="AB1714" i="7"/>
  <c r="AB2498" i="7"/>
  <c r="AB1487" i="7"/>
  <c r="AB1571" i="7"/>
  <c r="AB1643" i="7"/>
  <c r="AB2135" i="7"/>
  <c r="AB336" i="7"/>
  <c r="AB420" i="7"/>
  <c r="AB984" i="7"/>
  <c r="AB1056" i="7"/>
  <c r="AB2436" i="7"/>
  <c r="AB2508" i="7"/>
  <c r="AB1237" i="7"/>
  <c r="AB1957" i="7"/>
  <c r="AB2689" i="7"/>
  <c r="AB692" i="7"/>
  <c r="AB1268" i="7"/>
  <c r="AB231" i="7"/>
  <c r="AB387" i="7"/>
  <c r="AB879" i="7"/>
  <c r="AB963" i="7"/>
  <c r="AB1683" i="7"/>
  <c r="AB112" i="7"/>
  <c r="AB184" i="7"/>
  <c r="AB916" i="7"/>
  <c r="AB1708" i="7"/>
  <c r="AB2032" i="7"/>
  <c r="AB2536" i="7"/>
  <c r="AB1831" i="7"/>
  <c r="AB320" i="7"/>
  <c r="AB1736" i="7"/>
  <c r="AB173" i="7"/>
  <c r="AB821" i="7"/>
  <c r="AB1613" i="7"/>
  <c r="AB2669" i="7"/>
  <c r="AB1230" i="7"/>
  <c r="AB176" i="7"/>
  <c r="AB248" i="7"/>
  <c r="AB2276" i="7"/>
  <c r="K42" i="7"/>
  <c r="AB42" i="7"/>
  <c r="AB368" i="7"/>
  <c r="AB728" i="7"/>
  <c r="AB1962" i="7"/>
  <c r="AB2610" i="7"/>
  <c r="AB475" i="7"/>
  <c r="AB41" i="7"/>
  <c r="AB1337" i="7"/>
  <c r="AB1409" i="7"/>
  <c r="AB1481" i="7"/>
  <c r="AB1098" i="7"/>
  <c r="AB1890" i="7"/>
  <c r="AB2538" i="7"/>
  <c r="AB1026" i="7"/>
  <c r="AB1818" i="7"/>
  <c r="AB2466" i="7"/>
  <c r="AB835" i="7"/>
  <c r="AB545" i="7"/>
  <c r="AB1193" i="7"/>
  <c r="AB1265" i="7"/>
  <c r="AB2057" i="7"/>
  <c r="AB1746" i="7"/>
  <c r="AB403" i="7"/>
  <c r="AB259" i="7"/>
  <c r="AB691" i="7"/>
  <c r="AB115" i="7"/>
  <c r="AB200" i="7"/>
  <c r="AB284" i="7"/>
  <c r="AB644" i="7"/>
  <c r="AB1868" i="7"/>
  <c r="AB2168" i="7"/>
  <c r="AB1940" i="7"/>
  <c r="AB37" i="7"/>
  <c r="AB685" i="7"/>
  <c r="AB1483" i="7"/>
  <c r="AB757" i="7"/>
  <c r="AB1808" i="7"/>
  <c r="AB2048" i="7"/>
  <c r="AB1195" i="7"/>
  <c r="AB1656" i="7"/>
  <c r="AB272" i="7"/>
  <c r="AB72" i="7"/>
  <c r="AB554" i="7"/>
  <c r="AB1151" i="7"/>
  <c r="AB1584" i="7"/>
  <c r="AB1994" i="7"/>
  <c r="AB1051" i="7"/>
  <c r="AB188" i="7"/>
  <c r="AB144" i="7"/>
  <c r="AB770" i="7"/>
  <c r="AB502" i="7"/>
  <c r="AB1150" i="7"/>
  <c r="AB1047" i="7"/>
  <c r="AB1943" i="7"/>
  <c r="AB1942" i="7"/>
  <c r="AB1701" i="7"/>
  <c r="AB104" i="7"/>
  <c r="AB2015" i="7"/>
  <c r="AB1490" i="7"/>
  <c r="AB333" i="7"/>
  <c r="AB1760" i="7"/>
  <c r="AB2264" i="7"/>
  <c r="AB471" i="7"/>
  <c r="AB31" i="7"/>
  <c r="AB823" i="7"/>
  <c r="AB751" i="7"/>
  <c r="AB967" i="7"/>
  <c r="AB620" i="7"/>
  <c r="AB1364" i="7"/>
  <c r="AB404" i="7"/>
  <c r="AB1399" i="7"/>
  <c r="AB332" i="7"/>
  <c r="AB80" i="7"/>
  <c r="AB548" i="7"/>
  <c r="AB1460" i="7"/>
  <c r="AB2456" i="7"/>
  <c r="AB1052" i="7"/>
  <c r="AB2492" i="7"/>
  <c r="AB1615" i="7"/>
  <c r="AB260" i="7"/>
  <c r="AB1748" i="7"/>
  <c r="AB1988" i="7"/>
  <c r="AB2402" i="7"/>
  <c r="AB496" i="7"/>
  <c r="AB1144" i="7"/>
  <c r="AB488" i="7"/>
  <c r="AB920" i="7"/>
  <c r="K3" i="7"/>
  <c r="AB1870" i="7"/>
  <c r="AB613" i="7"/>
  <c r="AB1405" i="7"/>
  <c r="AB2194" i="7"/>
  <c r="AB2336" i="7"/>
  <c r="AB1911" i="7"/>
  <c r="AB1072" i="7"/>
  <c r="AB2084" i="7"/>
  <c r="AB189" i="7"/>
  <c r="AB261" i="7"/>
  <c r="AB765" i="7"/>
  <c r="AB837" i="7"/>
  <c r="AB1006" i="7"/>
  <c r="AB1726" i="7"/>
  <c r="AB2038" i="7"/>
  <c r="AB2374" i="7"/>
  <c r="AB2530" i="7"/>
  <c r="AB1007" i="7"/>
  <c r="AB648" i="7"/>
  <c r="AB720" i="7"/>
  <c r="AB1440" i="7"/>
  <c r="AB122" i="7"/>
  <c r="AB626" i="7"/>
  <c r="AB1778" i="7"/>
  <c r="AB1117" i="7"/>
  <c r="AB1189" i="7"/>
  <c r="AB1981" i="7"/>
  <c r="AB2557" i="7"/>
  <c r="AB255" i="7"/>
  <c r="AB327" i="7"/>
  <c r="AB975" i="7"/>
  <c r="AB1767" i="7"/>
  <c r="AB2415" i="7"/>
  <c r="AB2573" i="7"/>
  <c r="AB1000" i="7"/>
  <c r="AB1936" i="7"/>
  <c r="AB1136" i="7"/>
  <c r="AB776" i="7"/>
  <c r="AB932" i="7"/>
  <c r="AB1148" i="7"/>
  <c r="AB1078" i="7"/>
  <c r="AB399" i="7"/>
  <c r="AB2559" i="7"/>
  <c r="AB1557" i="7"/>
  <c r="AB2375" i="7"/>
  <c r="AB541" i="7"/>
  <c r="AB1839" i="7"/>
  <c r="AB424" i="7"/>
  <c r="AB1485" i="7"/>
  <c r="AB2543" i="7"/>
  <c r="AB842" i="7"/>
  <c r="AB934" i="7"/>
  <c r="AB2458" i="7"/>
  <c r="AB2519" i="7"/>
  <c r="AB266" i="7"/>
  <c r="AB1727" i="7"/>
  <c r="AB1296" i="7"/>
  <c r="AB1368" i="7"/>
  <c r="AB2088" i="7"/>
  <c r="AB2160" i="7"/>
  <c r="AB1058" i="7"/>
  <c r="AB1562" i="7"/>
  <c r="AB397" i="7"/>
  <c r="AB469" i="7"/>
  <c r="AB1909" i="7"/>
  <c r="AB1695" i="7"/>
  <c r="AB2343" i="7"/>
  <c r="AB280" i="7"/>
  <c r="AB352" i="7"/>
  <c r="AB1864" i="7"/>
  <c r="AB2104" i="7"/>
  <c r="AB2645" i="7"/>
  <c r="AB1616" i="7"/>
  <c r="AB1844" i="7"/>
  <c r="AB2636" i="7"/>
  <c r="AB864" i="7"/>
  <c r="AB2629" i="7"/>
  <c r="AB45" i="7"/>
  <c r="AB117" i="7"/>
  <c r="AB621" i="7"/>
  <c r="AB693" i="7"/>
  <c r="AB1413" i="7"/>
  <c r="AB2061" i="7"/>
  <c r="AB2133" i="7"/>
  <c r="AB2462" i="7"/>
  <c r="AB2302" i="7"/>
  <c r="AB1922" i="7"/>
  <c r="AB2558" i="7"/>
  <c r="AB215" i="7"/>
  <c r="AB287" i="7"/>
  <c r="AB935" i="7"/>
  <c r="AB2303" i="7"/>
  <c r="AB504" i="7"/>
  <c r="AB576" i="7"/>
  <c r="AB1224" i="7"/>
  <c r="AB2592" i="7"/>
  <c r="AB2664" i="7"/>
  <c r="AB1045" i="7"/>
  <c r="AB2485" i="7"/>
  <c r="AB2582" i="7"/>
  <c r="AB903" i="7"/>
  <c r="AB1623" i="7"/>
  <c r="AB2271" i="7"/>
  <c r="AB1792" i="7"/>
  <c r="AB1948" i="7"/>
  <c r="AB2524" i="7"/>
  <c r="AB1208" i="7"/>
  <c r="AB2396" i="7"/>
  <c r="AB416" i="7"/>
  <c r="AB2672" i="7"/>
  <c r="AB2572" i="7"/>
  <c r="AB2277" i="7"/>
  <c r="AB1341" i="7"/>
  <c r="AB286" i="7"/>
  <c r="AB1582" i="7"/>
  <c r="AB1654" i="7"/>
  <c r="AB2210" i="7"/>
  <c r="AB1583" i="7"/>
  <c r="AB1655" i="7"/>
  <c r="AB2231" i="7"/>
  <c r="AB1152" i="7"/>
  <c r="AB338" i="7"/>
  <c r="AB1130" i="7"/>
  <c r="AB1346" i="7"/>
  <c r="AB325" i="7"/>
  <c r="AB973" i="7"/>
  <c r="AB1837" i="7"/>
  <c r="AB2413" i="7"/>
  <c r="AB1376" i="7"/>
  <c r="AB111" i="7"/>
  <c r="AB183" i="7"/>
  <c r="AB831" i="7"/>
  <c r="AB208" i="7"/>
  <c r="AB856" i="7"/>
  <c r="AB928" i="7"/>
  <c r="AB1648" i="7"/>
  <c r="AB1720" i="7"/>
  <c r="AB2452" i="7"/>
  <c r="AB1928" i="7"/>
  <c r="AB2501" i="7"/>
  <c r="AB2420" i="7"/>
  <c r="AB2026" i="7"/>
  <c r="AB792" i="7"/>
  <c r="AB2487" i="7"/>
  <c r="AB2205" i="7"/>
  <c r="AB430" i="7"/>
  <c r="AB1798" i="7"/>
  <c r="AB359" i="7"/>
  <c r="AB1512" i="7"/>
  <c r="AB2232" i="7"/>
  <c r="AB1274" i="7"/>
  <c r="AB1197" i="7"/>
  <c r="AB2637" i="7"/>
  <c r="AB214" i="7"/>
  <c r="AB790" i="7"/>
  <c r="AB862" i="7"/>
  <c r="AB1510" i="7"/>
  <c r="AB482" i="7"/>
  <c r="AB71" i="7"/>
  <c r="AB143" i="7"/>
  <c r="AB791" i="7"/>
  <c r="AB863" i="7"/>
  <c r="AB432" i="7"/>
  <c r="AB1944" i="7"/>
  <c r="AB2016" i="7"/>
  <c r="AB253" i="7"/>
  <c r="AB1765" i="7"/>
  <c r="AB2282" i="7"/>
  <c r="AB2156" i="7"/>
  <c r="AB1479" i="7"/>
  <c r="AB1551" i="7"/>
  <c r="AB136" i="7"/>
  <c r="AB1472" i="7"/>
  <c r="AB428" i="7"/>
  <c r="AB992" i="7"/>
  <c r="AB1220" i="7"/>
  <c r="AB410" i="7"/>
  <c r="AB2447" i="7"/>
  <c r="AB2304" i="7"/>
  <c r="AB1079" i="7"/>
  <c r="AB1799" i="7"/>
  <c r="AB2565" i="7"/>
  <c r="AB549" i="7"/>
  <c r="AB1917" i="7"/>
  <c r="AB914" i="7"/>
  <c r="AB1438" i="7"/>
  <c r="AB2566" i="7"/>
  <c r="AB1511" i="7"/>
  <c r="AB360" i="7"/>
  <c r="AB1080" i="7"/>
  <c r="AB1872" i="7"/>
  <c r="AB2448" i="7"/>
  <c r="AB2520" i="7"/>
  <c r="AB194" i="7"/>
  <c r="AB1634" i="7"/>
  <c r="AB181" i="7"/>
  <c r="AB632" i="7"/>
  <c r="AB687" i="7"/>
  <c r="AB759" i="7"/>
  <c r="AB1335" i="7"/>
  <c r="AB1407" i="7"/>
  <c r="AB2127" i="7"/>
  <c r="AB2199" i="7"/>
  <c r="AB2212" i="7"/>
  <c r="AB2308" i="7"/>
  <c r="AB2380" i="7"/>
  <c r="AB344" i="7"/>
  <c r="AB1688" i="7"/>
  <c r="AB1850" i="7"/>
  <c r="AB431" i="7"/>
  <c r="AB1871" i="7"/>
  <c r="AB1333" i="7"/>
  <c r="AB1629" i="7"/>
  <c r="AB358" i="7"/>
  <c r="AB1125" i="7"/>
  <c r="AB1989" i="7"/>
  <c r="AB698" i="7"/>
  <c r="AB142" i="7"/>
  <c r="AB477" i="7"/>
  <c r="AB1845" i="7"/>
  <c r="AB2493" i="7"/>
  <c r="AB1706" i="7"/>
  <c r="AB70" i="7"/>
  <c r="AB646" i="7"/>
  <c r="AB718" i="7"/>
  <c r="AB2306" i="7"/>
  <c r="AB647" i="7"/>
  <c r="AB719" i="7"/>
  <c r="AB1439" i="7"/>
  <c r="AB2087" i="7"/>
  <c r="AB2159" i="7"/>
  <c r="AB1008" i="7"/>
  <c r="AB1800" i="7"/>
  <c r="AB829" i="7"/>
  <c r="AB901" i="7"/>
  <c r="AB1621" i="7"/>
  <c r="AB1693" i="7"/>
  <c r="AB2269" i="7"/>
  <c r="AB2341" i="7"/>
  <c r="AB2480" i="7"/>
  <c r="AB39" i="7"/>
  <c r="AB1263" i="7"/>
  <c r="AB64" i="7"/>
  <c r="AB712" i="7"/>
  <c r="AB784" i="7"/>
  <c r="AB1504" i="7"/>
  <c r="AB1576" i="7"/>
  <c r="AB2548" i="7"/>
  <c r="AB1280" i="7"/>
  <c r="AB560" i="7"/>
  <c r="AB704" i="7"/>
  <c r="AB848" i="7"/>
  <c r="AB1700" i="7"/>
  <c r="AB909" i="7"/>
  <c r="AB2066" i="7"/>
  <c r="AB1261" i="7"/>
  <c r="AB2053" i="7"/>
  <c r="AB1269" i="7"/>
  <c r="AB1053" i="7"/>
  <c r="AB1773" i="7"/>
  <c r="AB2421" i="7"/>
  <c r="AB986" i="7"/>
  <c r="AB1294" i="7"/>
  <c r="AB1366" i="7"/>
  <c r="AB2170" i="7"/>
  <c r="AB2650" i="7"/>
  <c r="AB1295" i="7"/>
  <c r="AB1367" i="7"/>
  <c r="AB216" i="7"/>
  <c r="AB288" i="7"/>
  <c r="AB2376" i="7"/>
  <c r="AB50" i="7"/>
  <c r="AB1202" i="7"/>
  <c r="AB1418" i="7"/>
  <c r="AB109" i="7"/>
  <c r="AB1549" i="7"/>
  <c r="AB543" i="7"/>
  <c r="AB615" i="7"/>
  <c r="AB1191" i="7"/>
  <c r="AB2631" i="7"/>
  <c r="AB1360" i="7"/>
  <c r="AB1432" i="7"/>
  <c r="AB2000" i="7"/>
  <c r="AB405" i="7"/>
  <c r="AB981" i="7"/>
  <c r="AB2349" i="7"/>
  <c r="AB574" i="7"/>
  <c r="AB1222" i="7"/>
  <c r="AB503" i="7"/>
  <c r="AB575" i="7"/>
  <c r="AB1223" i="7"/>
  <c r="AB936" i="7"/>
  <c r="AB1728" i="7"/>
  <c r="AB2138" i="7"/>
  <c r="AB1477" i="7"/>
  <c r="AB1119" i="7"/>
  <c r="AB1983" i="7"/>
  <c r="AB2055" i="7"/>
  <c r="AB568" i="7"/>
  <c r="AB640" i="7"/>
  <c r="AB1288" i="7"/>
  <c r="AB2068" i="7"/>
  <c r="AB2236" i="7"/>
  <c r="AB1064" i="7"/>
  <c r="AB1076" i="7"/>
  <c r="AB1292" i="7"/>
  <c r="AB2528" i="7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<sst xmlns="http://schemas.openxmlformats.org/spreadsheetml/2006/main" count="32430" uniqueCount="282">
  <si>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</si>
  <si>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</si>
  <si>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</si>
  <si>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</si>
  <si>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</si>
  <si>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</si>
  <si>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</si>
  <si>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</si>
  <si>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</si>
  <si>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</si>
  <si>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</si>
  <si>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</si>
  <si>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</si>
  <si>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</si>
  <si>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</si>
  <si>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</si>
  <si>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</si>
  <si>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</si>
  <si>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</si>
  <si>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</si>
  <si>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</si>
  <si>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</si>
  <si>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</si>
  <si>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</si>
  <si>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</si>
  <si>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</si>
  <si>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</si>
  <si>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</si>
  <si>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</si>
  <si>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</si>
  <si>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</si>
  <si>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</si>
  <si>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</si>
  <si>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</si>
  <si>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</si>
  <si>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</si>
  <si>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</si>
  <si>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</si>
  <si>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</si>
  <si>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</si>
  <si>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</si>
  <si>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</si>
  <si>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</si>
  <si>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</si>
  <si>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</si>
  <si>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</si>
  <si>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</si>
  <si>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</si>
  <si>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</si>
  <si>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</si>
  <si>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</si>
  <si>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</si>
  <si>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</si>
  <si>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</si>
  <si>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</si>
  <si>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</si>
  <si>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</si>
  <si>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</si>
  <si>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YEAR</t>
  </si>
  <si>
    <t>Afghanistan-Asia</t>
  </si>
  <si>
    <t>Asia</t>
  </si>
  <si>
    <t>Albania-Europe</t>
  </si>
  <si>
    <t>Europe</t>
  </si>
  <si>
    <t>Algeria-Africa</t>
  </si>
  <si>
    <t>Africa</t>
  </si>
  <si>
    <t>American Samoa-Oceania</t>
  </si>
  <si>
    <t>Oceania</t>
  </si>
  <si>
    <t>Andorra-Europe</t>
  </si>
  <si>
    <t>Angola-Africa</t>
  </si>
  <si>
    <t>Antigua and Barbuda-The Americas</t>
  </si>
  <si>
    <t>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</si>
  <si>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</si>
  <si>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</si>
  <si>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</si>
  <si>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</si>
  <si>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</si>
  <si>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</si>
  <si>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</si>
  <si>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Bahrain-Middle East</t>
  </si>
  <si>
    <t>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</si>
  <si>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</si>
  <si>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</si>
  <si>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</si>
  <si>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</si>
  <si>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</si>
  <si>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</si>
  <si>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</si>
  <si>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</si>
  <si>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</si>
  <si>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</si>
  <si>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</si>
  <si>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</si>
  <si>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</si>
  <si>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</si>
  <si>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</si>
  <si>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</si>
  <si>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</si>
  <si>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</si>
  <si>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</si>
  <si>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</si>
  <si>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</si>
  <si>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</si>
  <si>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</si>
  <si>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</si>
  <si>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</si>
  <si>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</si>
  <si>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</si>
  <si>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</si>
  <si>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</si>
  <si>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</si>
  <si>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</si>
  <si>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</si>
  <si>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</si>
  <si>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</si>
  <si>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</si>
  <si>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</si>
  <si>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</si>
  <si>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</si>
  <si>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</si>
  <si>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</si>
  <si>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</si>
  <si>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</si>
  <si>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</si>
  <si>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</si>
  <si>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</si>
  <si>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</si>
  <si>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</si>
  <si>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</si>
  <si>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</si>
  <si>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</si>
  <si>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</si>
  <si>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</si>
  <si>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</si>
  <si>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</si>
  <si>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</si>
  <si>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</si>
  <si>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</si>
  <si>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</si>
  <si>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</si>
  <si>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</si>
  <si>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</si>
  <si>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</si>
  <si>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</si>
  <si>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</si>
  <si>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</si>
  <si>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</si>
  <si>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</si>
  <si>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</si>
  <si>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</si>
  <si>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</si>
  <si>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</si>
  <si>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</si>
  <si>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</si>
  <si>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</si>
  <si>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</si>
  <si>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</si>
  <si>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</si>
  <si>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</si>
  <si>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</si>
  <si>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</si>
  <si>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</si>
  <si>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</si>
  <si>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</si>
  <si>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</si>
  <si>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</si>
  <si>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</si>
  <si>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</si>
  <si>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</si>
  <si>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</si>
  <si>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</si>
  <si>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</si>
  <si>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</si>
  <si>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</si>
  <si>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</si>
  <si>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</si>
  <si>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</si>
  <si>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</si>
  <si>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</si>
  <si>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</si>
  <si>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</si>
  <si>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</si>
  <si>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</si>
  <si>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</si>
  <si>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</si>
  <si>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</si>
  <si>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</si>
  <si>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</si>
  <si>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</si>
  <si>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</si>
  <si>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</si>
  <si>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</si>
  <si>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</si>
  <si>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</si>
  <si>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</si>
  <si>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</si>
  <si>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</si>
  <si>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</si>
  <si>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</si>
  <si>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</si>
  <si>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</si>
  <si>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</si>
  <si>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</si>
  <si>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</si>
  <si>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</si>
  <si>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</si>
  <si>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</si>
  <si>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</si>
  <si>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</si>
  <si>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</si>
  <si>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</si>
  <si>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</si>
  <si>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</si>
  <si>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</si>
  <si>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</si>
  <si>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</si>
  <si>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</si>
  <si>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</si>
  <si>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</si>
  <si>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</si>
  <si>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</si>
  <si>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</si>
  <si>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</si>
  <si>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</si>
  <si>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</si>
  <si>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</si>
  <si>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</si>
  <si>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</si>
  <si>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</si>
  <si>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</si>
  <si>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</si>
  <si>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</si>
  <si>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</si>
  <si>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</si>
  <si>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</si>
  <si>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</si>
  <si>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</si>
  <si>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</si>
  <si>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</si>
  <si>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</si>
  <si>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</si>
  <si>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</si>
  <si>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</si>
  <si>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</si>
  <si>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</si>
  <si>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</si>
  <si>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</si>
  <si>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</si>
  <si>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</si>
  <si>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</si>
  <si>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</si>
  <si>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</si>
  <si>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</si>
  <si>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</si>
  <si>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</si>
  <si>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</si>
  <si>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</si>
  <si>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</si>
  <si>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</si>
  <si>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</si>
  <si>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</si>
  <si>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</si>
  <si>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</si>
  <si>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</si>
  <si>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</si>
  <si>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</si>
  <si>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</si>
  <si>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</si>
  <si>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</si>
  <si>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</si>
  <si>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</si>
  <si>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</si>
  <si>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</si>
  <si>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ID</t>
  </si>
  <si>
    <t>Common</t>
  </si>
  <si>
    <t>Energy</t>
  </si>
  <si>
    <t>Human Resource</t>
  </si>
  <si>
    <t>Tourism</t>
  </si>
  <si>
    <t>Business</t>
  </si>
  <si>
    <t>Missing Value Formula</t>
  </si>
  <si>
    <t>Lending Interest (Missing)</t>
  </si>
  <si>
    <t>GDP/Capita</t>
  </si>
  <si>
    <t>IF(H5="",IF(AND(B5=B4,C5&lt;&gt;2000),H4,""),H5)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</si>
</sst>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0.000"/>
    <numFmt numFmtId="166" formatCode="&quot;$&quot;#,##0"/>
  </numFmts>
  <fonts count="6" x14ac:knownFonts="1">
    <font>
      <sz val="10"/>
      <color rgb="FF000000"/>
      <name val="Arial"/>
      <scheme val="minor"/>
    </font>
    <font>
      <b/>
      <sz val="10"/>
      <color theme="0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/>
    <xf numFmtId="0" fontId="3" fillId="0" borderId="1" xfId="0" applyFont="1" applyBorder="1"/>
    <xf numFmtId="164" fontId="3" fillId="0" borderId="0" xfId="0" applyNumberFormat="1" applyFont="1"/>
    <xf numFmtId="0" fontId="3" fillId="0" borderId="0" xfId="0" applyFont="1"/>
    <xf numFmtId="0" fontId="4" fillId="0" borderId="0" xfId="0" applyFont="1"/>
    <xf numFmtId="164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11" fontId="3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5" fillId="0" borderId="0" xfId="0" applyFont="1"/>
    <xf numFmtId="164" fontId="0" fillId="0" borderId="0" xfId="0" applyNumberFormat="1"/>
    <xf numFmtId="165" fontId="3" fillId="0" borderId="0" xfId="0" applyNumberFormat="1" applyFont="1"/>
    <xf numFmtId="165" fontId="3" fillId="0" borderId="0" xfId="0" applyNumberFormat="1" applyFont="1" applyAlignment="1">
      <alignment horizontal="right"/>
    </xf>
    <xf numFmtId="165" fontId="0" fillId="0" borderId="0" xfId="0" applyNumberFormat="1"/>
    <xf numFmtId="166" fontId="0" fillId="0" borderId="0" xfId="0" applyNumberFormat="1"/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1" fontId="5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8EE3D-2885-4018-9BD4-7C42FC0A3665}">
  <dimension ref="A1:AB2693"/>
  <sheetViews>
    <sheetView tabSelected="1" workbookViewId="0">
      <selection activeCell="E9" sqref="E9"/>
    </sheetView>
  </sheetViews>
  <sheetFormatPr defaultRowHeight="12.75" x14ac:dyDescent="0.2"/>
  <cols>
    <col min="1" max="1" width="44.7109375" bestFit="1" customWidth="1"/>
    <col min="2" max="2" width="41.85546875" bestFit="1" customWidth="1"/>
    <col min="3" max="3" width="12.5703125"/>
    <col min="4" max="4" width="12.85546875" bestFit="1" customWidth="1"/>
    <col min="5" max="5" width="18.5703125" style="16" bestFit="1" customWidth="1"/>
    <col min="6" max="6" width="17.28515625" bestFit="1" customWidth="1"/>
    <col min="7" max="7" width="16.140625" bestFit="1" customWidth="1"/>
    <col min="8" max="8" width="14.28515625" bestFit="1" customWidth="1"/>
    <col min="9" max="9" width="12.7109375" bestFit="1" customWidth="1"/>
    <col min="10" max="10" width="14.140625" bestFit="1" customWidth="1"/>
    <col min="11" max="11" width="9.28515625" bestFit="1" customWidth="1"/>
    <col min="12" max="12" width="17.85546875" bestFit="1" customWidth="1"/>
    <col min="13" max="13" width="21.42578125" bestFit="1" customWidth="1"/>
    <col min="14" max="14" width="19.140625" bestFit="1" customWidth="1"/>
    <col min="15" max="15" width="14" bestFit="1" customWidth="1"/>
    <col min="16" max="16" width="15" bestFit="1" customWidth="1"/>
    <col min="17" max="17" width="13.5703125" bestFit="1" customWidth="1"/>
    <col min="18" max="18" width="14.42578125" bestFit="1" customWidth="1"/>
    <col min="19" max="19" width="15.28515625" bestFit="1" customWidth="1"/>
    <col min="20" max="20" width="14.7109375" bestFit="1" customWidth="1"/>
    <col min="21" max="21" width="16.28515625" bestFit="1" customWidth="1"/>
    <col min="22" max="22" width="16.85546875" bestFit="1" customWidth="1"/>
    <col min="23" max="23" width="20.5703125" bestFit="1" customWidth="1"/>
    <col min="24" max="24" width="15.7109375" bestFit="1" customWidth="1"/>
    <col min="25" max="25" width="14.28515625" bestFit="1" customWidth="1"/>
    <col min="26" max="26" width="13.140625" bestFit="1" customWidth="1"/>
    <col min="27" max="27" width="18.42578125" bestFit="1" customWidth="1"/>
    <col min="28" max="28" width="10.85546875" bestFit="1" customWidth="1"/>
  </cols>
  <sheetData>
    <row r="1" spans="1:28" x14ac:dyDescent="0.2">
      <c r="A1" s="17" t="s">
        <v>273</v>
      </c>
      <c r="B1" s="17"/>
      <c r="C1" s="17"/>
      <c r="D1" s="17"/>
      <c r="E1" s="19" t="s">
        <v>3</v>
      </c>
      <c r="F1" s="20"/>
      <c r="G1" s="20"/>
      <c r="H1" s="20"/>
      <c r="I1" s="17" t="s">
        <v>274</v>
      </c>
      <c r="J1" s="18"/>
      <c r="K1" s="17" t="s">
        <v>275</v>
      </c>
      <c r="L1" s="18"/>
      <c r="M1" s="18"/>
      <c r="N1" s="18"/>
      <c r="O1" s="18"/>
      <c r="P1" s="18"/>
      <c r="Q1" s="18"/>
      <c r="R1" s="18"/>
      <c r="S1" s="18"/>
      <c r="T1" s="17" t="s">
        <v>276</v>
      </c>
      <c r="U1" s="18"/>
      <c r="V1" s="17" t="s">
        <v>277</v>
      </c>
      <c r="W1" s="18"/>
      <c r="X1" s="18"/>
      <c r="Y1" s="18"/>
      <c r="Z1" s="18"/>
      <c r="AA1" s="18"/>
    </row>
    <row r="2" spans="1:28" ht="15" x14ac:dyDescent="0.25">
      <c r="A2" s="11" t="s">
        <v>272</v>
      </c>
      <c r="B2" s="4" t="s">
        <v>5</v>
      </c>
      <c r="C2" s="6" t="s">
        <v>58</v>
      </c>
      <c r="D2" s="5" t="s">
        <v>4</v>
      </c>
      <c r="E2" s="16" t="str" cm="1">
        <f t="array" ref="E2:H2">VLOOKUP(A2,GDP!A1:I2692,{5,6,7,9},0)</f>
        <v>GDP</v>
      </c>
      <c r="F2" t="str">
        <v>Health Exp % GDP</v>
      </c>
      <c r="G2" t="str">
        <v>Health Exp/Capita</v>
      </c>
      <c r="H2" t="str">
        <v>Lending Interest</v>
      </c>
      <c r="I2" t="str" cm="1">
        <f t="array" ref="I2:J2">VLOOKUP(A2,ENERGY!$A$1:$F$2692,{5,6},0)</f>
        <v>Energy Usage</v>
      </c>
      <c r="J2" t="str">
        <v>CO2 Emissions</v>
      </c>
      <c r="K2" t="str" cm="1">
        <f t="array" ref="K2:S2">VLOOKUP(A2,'HUMAN RESOURCES'!$A$1:$M$2692,{5,6,7,8,9,10,11,12,13},0)</f>
        <v>Birth Rate</v>
      </c>
      <c r="L2" t="str">
        <v>Infant Mortality Rate</v>
      </c>
      <c r="M2" t="str">
        <v>Life Expectancy Female</v>
      </c>
      <c r="N2" t="str">
        <v>Life Expectancy Male</v>
      </c>
      <c r="O2" t="str">
        <v>Population 0-14</v>
      </c>
      <c r="P2" t="str">
        <v>Population 15-64</v>
      </c>
      <c r="Q2" t="str">
        <v>Population 65+</v>
      </c>
      <c r="R2" t="str">
        <v>Population Total</v>
      </c>
      <c r="S2" t="str">
        <v>Population Urban</v>
      </c>
      <c r="T2" t="str" cm="1">
        <f t="array" ref="T2:U2">VLOOKUP(A2,TOURISM!$A$1:$F$2692,{5,6},0)</f>
        <v>Tourism Inbound</v>
      </c>
      <c r="U2" t="str">
        <v>Tourism Outbound</v>
      </c>
      <c r="V2" t="str" cm="1">
        <f t="array" ref="V2:AA2">VLOOKUP(A2,BUSINESS!$A$1:$J$2692,{5,6,7,8,9,10},0)</f>
        <v>Business Tax Rate</v>
      </c>
      <c r="W2" t="str">
        <v>Days to Start Business</v>
      </c>
      <c r="X2" t="str">
        <v>Ease of Business</v>
      </c>
      <c r="Y2" t="str">
        <v>Hours to do Tax</v>
      </c>
      <c r="Z2" t="str">
        <v>Internet Usage</v>
      </c>
      <c r="AA2" t="str">
        <v>Mobile Phone Usage</v>
      </c>
      <c r="AB2" s="11" t="s">
        <v>280</v>
      </c>
    </row>
    <row r="3" spans="1:28" ht="15" x14ac:dyDescent="0.25">
      <c r="A3" t="str">
        <f t="shared" ref="A3:A66" si="0">B3&amp;"-"&amp;C3</f>
        <v>Afghanistan-Asia-2000</v>
      </c>
      <c r="B3" s="4" t="s">
        <v>59</v>
      </c>
      <c r="C3" s="10">
        <v>2000</v>
      </c>
      <c r="D3" s="5" t="s">
        <v>60</v>
      </c>
      <c r="E3" s="16" cm="1">
        <f t="array" ref="E3:H3">VLOOKUP(A3,GDP!$A$1:$I$2692,{5,6,7,9},0)</f>
        <v>2461666315</v>
      </c>
      <c r="F3">
        <v>0</v>
      </c>
      <c r="G3">
        <v>0</v>
      </c>
      <c r="H3">
        <v>0</v>
      </c>
      <c r="I3" cm="1">
        <f t="array" ref="I3:J3">VLOOKUP(A3,ENERGY!$A$1:$F$2692,{5,6},0)</f>
        <v>0</v>
      </c>
      <c r="J3">
        <v>0</v>
      </c>
      <c r="K3" cm="1">
        <f t="array" ref="K3:S3">VLOOKUP(A3,'HUMAN RESOURCES'!$A$1:$M$2692,{5,6,7,8,9,10,11,12,13},0)</f>
        <v>0.05</v>
      </c>
      <c r="L3">
        <v>9.5000000000000001E-2</v>
      </c>
      <c r="M3">
        <v>56</v>
      </c>
      <c r="N3">
        <v>54</v>
      </c>
      <c r="O3">
        <v>0.495</v>
      </c>
      <c r="P3">
        <v>0.48499999999999999</v>
      </c>
      <c r="Q3">
        <v>0.02</v>
      </c>
      <c r="R3">
        <v>20595360</v>
      </c>
      <c r="S3">
        <v>0.21299999999999999</v>
      </c>
      <c r="T3" cm="1">
        <f t="array" ref="T3:U3">VLOOKUP(A3,TOURISM!$A$1:$F$2692,{5,6},0)</f>
        <v>0</v>
      </c>
      <c r="U3">
        <v>0</v>
      </c>
      <c r="V3" cm="1">
        <f t="array" ref="V3:AA3">VLOOKUP(A3,BUSINESS!$A$1:$J$2692,{5,6,7,8,9,10},0)</f>
        <v>0</v>
      </c>
      <c r="W3">
        <v>0</v>
      </c>
      <c r="X3">
        <v>0</v>
      </c>
      <c r="Y3">
        <v>0</v>
      </c>
      <c r="Z3">
        <v>0</v>
      </c>
      <c r="AA3">
        <v>0</v>
      </c>
      <c r="AB3" s="12">
        <f>E3/R3</f>
        <v>119.52528700639367</v>
      </c>
    </row>
    <row r="4" spans="1:28" ht="15" x14ac:dyDescent="0.25">
      <c r="A4" t="str">
        <f t="shared" si="0"/>
        <v>Afghanistan-Asia-2001</v>
      </c>
      <c r="B4" s="4" t="s">
        <v>59</v>
      </c>
      <c r="C4" s="10">
        <v>2001</v>
      </c>
      <c r="D4" s="5" t="s">
        <v>60</v>
      </c>
      <c r="E4" s="16" cm="1">
        <f t="array" ref="E4:H4">VLOOKUP(A4,GDP!$A$1:$I$2692,{5,6,7,9},0)</f>
        <v>2461666315</v>
      </c>
      <c r="F4">
        <v>0</v>
      </c>
      <c r="G4">
        <v>0</v>
      </c>
      <c r="H4">
        <v>0</v>
      </c>
      <c r="I4" cm="1">
        <f t="array" ref="I4:J4">VLOOKUP(A4,ENERGY!$A$1:$F$2692,{5,6},0)</f>
        <v>0</v>
      </c>
      <c r="J4">
        <v>0</v>
      </c>
      <c r="K4" cm="1">
        <f t="array" ref="K4:S4">VLOOKUP(A4,'HUMAN RESOURCES'!$A$1:$M$2692,{5,6,7,8,9,10,11,12,13},0)</f>
        <v>4.9000000000000002E-2</v>
      </c>
      <c r="L4">
        <v>9.2999999999999999E-2</v>
      </c>
      <c r="M4">
        <v>56</v>
      </c>
      <c r="N4">
        <v>54</v>
      </c>
      <c r="O4">
        <v>0.495</v>
      </c>
      <c r="P4">
        <v>0.48399999999999999</v>
      </c>
      <c r="Q4">
        <v>0.02</v>
      </c>
      <c r="R4">
        <v>21347782</v>
      </c>
      <c r="S4">
        <v>0.216</v>
      </c>
      <c r="T4" cm="1">
        <f t="array" ref="T4:U4">VLOOKUP(A4,TOURISM!$A$1:$F$2692,{5,6},0)</f>
        <v>0</v>
      </c>
      <c r="U4">
        <v>0</v>
      </c>
      <c r="V4" cm="1">
        <f t="array" ref="V4:AA4">VLOOKUP(A4,BUSINESS!$A$1:$J$2692,{5,6,7,8,9,10},0)</f>
        <v>0</v>
      </c>
      <c r="W4">
        <v>0</v>
      </c>
      <c r="X4">
        <v>0</v>
      </c>
      <c r="Y4">
        <v>0</v>
      </c>
      <c r="Z4">
        <v>0</v>
      </c>
      <c r="AA4">
        <v>0</v>
      </c>
      <c r="AB4" s="12">
        <f t="shared" ref="AB4:AB67" si="1">E4/R4</f>
        <v>115.31250951504002</v>
      </c>
    </row>
    <row r="5" spans="1:28" ht="15" x14ac:dyDescent="0.25">
      <c r="A5" t="str">
        <f t="shared" si="0"/>
        <v>Afghanistan-Asia-2002</v>
      </c>
      <c r="B5" s="4" t="s">
        <v>59</v>
      </c>
      <c r="C5" s="10">
        <v>2002</v>
      </c>
      <c r="D5" s="5" t="s">
        <v>60</v>
      </c>
      <c r="E5" s="16" cm="1">
        <f t="array" ref="E5:H5">VLOOKUP(A5,GDP!$A$1:$I$2692,{5,6,7,9},0)</f>
        <v>4128818043</v>
      </c>
      <c r="F5">
        <v>8.8999999999999996E-2</v>
      </c>
      <c r="G5">
        <v>14</v>
      </c>
      <c r="H5">
        <v>0</v>
      </c>
      <c r="I5" cm="1">
        <f t="array" ref="I5:J5">VLOOKUP(A5,ENERGY!$A$1:$F$2692,{5,6},0)</f>
        <v>0</v>
      </c>
      <c r="J5">
        <v>8236</v>
      </c>
      <c r="K5" cm="1">
        <f t="array" ref="K5:S5">VLOOKUP(A5,'HUMAN RESOURCES'!$A$1:$M$2692,{5,6,7,8,9,10,11,12,13},0)</f>
        <v>4.8000000000000001E-2</v>
      </c>
      <c r="L5">
        <v>9.0999999999999998E-2</v>
      </c>
      <c r="M5">
        <v>57</v>
      </c>
      <c r="N5">
        <v>55</v>
      </c>
      <c r="O5">
        <v>0.495</v>
      </c>
      <c r="P5">
        <v>0.48499999999999999</v>
      </c>
      <c r="Q5">
        <v>0.02</v>
      </c>
      <c r="R5">
        <v>22202806</v>
      </c>
      <c r="S5">
        <v>0.219</v>
      </c>
      <c r="T5" cm="1">
        <f t="array" ref="T5:U5">VLOOKUP(A5,TOURISM!$A$1:$F$2692,{5,6},0)</f>
        <v>0</v>
      </c>
      <c r="U5">
        <v>0</v>
      </c>
      <c r="V5" cm="1">
        <f t="array" ref="V5:AA5">VLOOKUP(A5,BUSINESS!$A$1:$J$2692,{5,6,7,8,9,10},0)</f>
        <v>0</v>
      </c>
      <c r="W5">
        <v>0</v>
      </c>
      <c r="X5">
        <v>0</v>
      </c>
      <c r="Y5">
        <v>0</v>
      </c>
      <c r="Z5">
        <v>0</v>
      </c>
      <c r="AA5">
        <v>1E-3</v>
      </c>
      <c r="AB5" s="12">
        <f t="shared" si="1"/>
        <v>185.9592901455789</v>
      </c>
    </row>
    <row r="6" spans="1:28" ht="15" x14ac:dyDescent="0.25">
      <c r="A6" t="str">
        <f t="shared" si="0"/>
        <v>Afghanistan-Asia-2003</v>
      </c>
      <c r="B6" s="4" t="s">
        <v>59</v>
      </c>
      <c r="C6" s="10">
        <v>2003</v>
      </c>
      <c r="D6" s="5" t="s">
        <v>60</v>
      </c>
      <c r="E6" s="16" cm="1">
        <f t="array" ref="E6:H6">VLOOKUP(A6,GDP!$A$1:$I$2692,{5,6,7,9},0)</f>
        <v>4583648922</v>
      </c>
      <c r="F6">
        <v>0.1</v>
      </c>
      <c r="G6">
        <v>18</v>
      </c>
      <c r="H6">
        <v>0</v>
      </c>
      <c r="I6" cm="1">
        <f t="array" ref="I6:J6">VLOOKUP(A6,ENERGY!$A$1:$F$2692,{5,6},0)</f>
        <v>0</v>
      </c>
      <c r="J6">
        <v>6524</v>
      </c>
      <c r="K6" cm="1">
        <f t="array" ref="K6:S6">VLOOKUP(A6,'HUMAN RESOURCES'!$A$1:$M$2692,{5,6,7,8,9,10,11,12,13},0)</f>
        <v>4.7E-2</v>
      </c>
      <c r="L6">
        <v>8.7999999999999995E-2</v>
      </c>
      <c r="M6">
        <v>57</v>
      </c>
      <c r="N6">
        <v>55</v>
      </c>
      <c r="O6">
        <v>0.49399999999999999</v>
      </c>
      <c r="P6">
        <v>0.48499999999999999</v>
      </c>
      <c r="Q6">
        <v>0.02</v>
      </c>
      <c r="R6">
        <v>23116142</v>
      </c>
      <c r="S6">
        <v>0.222</v>
      </c>
      <c r="T6" cm="1">
        <f t="array" ref="T6:U6">VLOOKUP(A6,TOURISM!$A$1:$F$2692,{5,6},0)</f>
        <v>0</v>
      </c>
      <c r="U6">
        <v>0</v>
      </c>
      <c r="V6" cm="1">
        <f t="array" ref="V6:AA6">VLOOKUP(A6,BUSINESS!$A$1:$J$2692,{5,6,7,8,9,10},0)</f>
        <v>0</v>
      </c>
      <c r="W6">
        <v>0</v>
      </c>
      <c r="X6">
        <v>0</v>
      </c>
      <c r="Y6">
        <v>0</v>
      </c>
      <c r="Z6">
        <v>1E-3</v>
      </c>
      <c r="AA6">
        <v>8.9999999999999993E-3</v>
      </c>
      <c r="AB6" s="12">
        <f t="shared" si="1"/>
        <v>198.28779914918329</v>
      </c>
    </row>
    <row r="7" spans="1:28" ht="15" x14ac:dyDescent="0.25">
      <c r="A7" t="str">
        <f t="shared" si="0"/>
        <v>Afghanistan-Asia-2004</v>
      </c>
      <c r="B7" s="4" t="s">
        <v>59</v>
      </c>
      <c r="C7" s="10">
        <v>2004</v>
      </c>
      <c r="D7" s="5" t="s">
        <v>60</v>
      </c>
      <c r="E7" s="16" cm="1">
        <f t="array" ref="E7:H7">VLOOKUP(A7,GDP!$A$1:$I$2692,{5,6,7,9},0)</f>
        <v>5285461999</v>
      </c>
      <c r="F7">
        <v>9.8000000000000004E-2</v>
      </c>
      <c r="G7">
        <v>19</v>
      </c>
      <c r="H7">
        <v>0</v>
      </c>
      <c r="I7" cm="1">
        <f t="array" ref="I7:J7">VLOOKUP(A7,ENERGY!$A$1:$F$2692,{5,6},0)</f>
        <v>0</v>
      </c>
      <c r="J7">
        <v>3927</v>
      </c>
      <c r="K7" cm="1">
        <f t="array" ref="K7:S7">VLOOKUP(A7,'HUMAN RESOURCES'!$A$1:$M$2692,{5,6,7,8,9,10,11,12,13},0)</f>
        <v>4.5999999999999999E-2</v>
      </c>
      <c r="L7">
        <v>8.5999999999999993E-2</v>
      </c>
      <c r="M7">
        <v>58</v>
      </c>
      <c r="N7">
        <v>55</v>
      </c>
      <c r="O7">
        <v>0.49399999999999999</v>
      </c>
      <c r="P7">
        <v>0.48599999999999999</v>
      </c>
      <c r="Q7">
        <v>0.02</v>
      </c>
      <c r="R7">
        <v>24018682</v>
      </c>
      <c r="S7">
        <v>0.22600000000000001</v>
      </c>
      <c r="T7" cm="1">
        <f t="array" ref="T7:U7">VLOOKUP(A7,TOURISM!$A$1:$F$2692,{5,6},0)</f>
        <v>0</v>
      </c>
      <c r="U7">
        <v>0</v>
      </c>
      <c r="V7" cm="1">
        <f t="array" ref="V7:AA7">VLOOKUP(A7,BUSINESS!$A$1:$J$2692,{5,6,7,8,9,10},0)</f>
        <v>0</v>
      </c>
      <c r="W7">
        <v>9</v>
      </c>
      <c r="X7">
        <v>0</v>
      </c>
      <c r="Y7">
        <v>0</v>
      </c>
      <c r="Z7">
        <v>1E-3</v>
      </c>
      <c r="AA7">
        <v>2.5000000000000001E-2</v>
      </c>
      <c r="AB7" s="12">
        <f t="shared" si="1"/>
        <v>220.05628780963085</v>
      </c>
    </row>
    <row r="8" spans="1:28" ht="15" x14ac:dyDescent="0.25">
      <c r="A8" t="str">
        <f t="shared" si="0"/>
        <v>Afghanistan-Asia-2005</v>
      </c>
      <c r="B8" s="4" t="s">
        <v>59</v>
      </c>
      <c r="C8" s="10">
        <v>2005</v>
      </c>
      <c r="D8" s="5" t="s">
        <v>60</v>
      </c>
      <c r="E8" s="16" cm="1">
        <f t="array" ref="E8:H8">VLOOKUP(A8,GDP!$A$1:$I$2692,{5,6,7,9},0)</f>
        <v>6275076016</v>
      </c>
      <c r="F8">
        <v>9.1999999999999998E-2</v>
      </c>
      <c r="G8">
        <v>21</v>
      </c>
      <c r="H8">
        <v>0</v>
      </c>
      <c r="I8" cm="1">
        <f t="array" ref="I8:J8">VLOOKUP(A8,ENERGY!$A$1:$F$2692,{5,6},0)</f>
        <v>0</v>
      </c>
      <c r="J8">
        <v>1991</v>
      </c>
      <c r="K8" cm="1">
        <f t="array" ref="K8:S8">VLOOKUP(A8,'HUMAN RESOURCES'!$A$1:$M$2692,{5,6,7,8,9,10,11,12,13},0)</f>
        <v>4.4999999999999998E-2</v>
      </c>
      <c r="L8">
        <v>8.4000000000000005E-2</v>
      </c>
      <c r="M8">
        <v>58</v>
      </c>
      <c r="N8">
        <v>56</v>
      </c>
      <c r="O8">
        <v>0.49299999999999999</v>
      </c>
      <c r="P8">
        <v>0.48699999999999999</v>
      </c>
      <c r="Q8">
        <v>0.02</v>
      </c>
      <c r="R8">
        <v>24860855</v>
      </c>
      <c r="S8">
        <v>0.22900000000000001</v>
      </c>
      <c r="T8" cm="1">
        <f t="array" ref="T8:U8">VLOOKUP(A8,TOURISM!$A$1:$F$2692,{5,6},0)</f>
        <v>0</v>
      </c>
      <c r="U8">
        <v>0</v>
      </c>
      <c r="V8" cm="1">
        <f t="array" ref="V8:AA8">VLOOKUP(A8,BUSINESS!$A$1:$J$2692,{5,6,7,8,9,10},0)</f>
        <v>0.36299999999999999</v>
      </c>
      <c r="W8">
        <v>9</v>
      </c>
      <c r="X8">
        <v>0</v>
      </c>
      <c r="Y8">
        <v>275</v>
      </c>
      <c r="Z8">
        <v>1.2E-2</v>
      </c>
      <c r="AA8">
        <v>4.8000000000000001E-2</v>
      </c>
      <c r="AB8" s="12">
        <f t="shared" si="1"/>
        <v>252.40789248800976</v>
      </c>
    </row>
    <row r="9" spans="1:28" ht="15" x14ac:dyDescent="0.25">
      <c r="A9" t="str">
        <f t="shared" si="0"/>
        <v>Afghanistan-Asia-2006</v>
      </c>
      <c r="B9" s="4" t="s">
        <v>59</v>
      </c>
      <c r="C9" s="10">
        <v>2006</v>
      </c>
      <c r="D9" s="5" t="s">
        <v>60</v>
      </c>
      <c r="E9" s="16" cm="1">
        <f t="array" ref="E9:H9">VLOOKUP(A9,GDP!$A$1:$I$2692,{5,6,7,9},0)</f>
        <v>7057597615</v>
      </c>
      <c r="F9">
        <v>9.0999999999999998E-2</v>
      </c>
      <c r="G9">
        <v>23</v>
      </c>
      <c r="H9">
        <v>0.18</v>
      </c>
      <c r="I9">
        <v>0</v>
      </c>
      <c r="K9" cm="1">
        <f t="array" ref="K9:S9">VLOOKUP(A9,'HUMAN RESOURCES'!$A$1:$M$2692,{5,6,7,8,9,10,11,12,13},0)</f>
        <v>4.3999999999999997E-2</v>
      </c>
      <c r="L9">
        <v>8.2000000000000003E-2</v>
      </c>
      <c r="M9">
        <v>59</v>
      </c>
      <c r="N9">
        <v>56</v>
      </c>
      <c r="O9">
        <v>0.49299999999999999</v>
      </c>
      <c r="P9">
        <v>0.48699999999999999</v>
      </c>
      <c r="Q9">
        <v>0.02</v>
      </c>
      <c r="R9">
        <v>25631282</v>
      </c>
      <c r="S9">
        <v>0.23200000000000001</v>
      </c>
      <c r="T9" cm="1">
        <f t="array" ref="T9:U9">VLOOKUP(A9,TOURISM!$A$1:$F$2692,{5,6},0)</f>
        <v>0</v>
      </c>
      <c r="U9">
        <v>0</v>
      </c>
      <c r="V9" cm="1">
        <f t="array" ref="V9:AA9">VLOOKUP(A9,BUSINESS!$A$1:$J$2692,{5,6,7,8,9,10},0)</f>
        <v>0.36299999999999999</v>
      </c>
      <c r="W9">
        <v>9</v>
      </c>
      <c r="X9">
        <v>0</v>
      </c>
      <c r="Y9">
        <v>275</v>
      </c>
      <c r="Z9">
        <v>2.1000000000000001E-2</v>
      </c>
      <c r="AA9">
        <v>9.8000000000000004E-2</v>
      </c>
      <c r="AB9" s="12">
        <f t="shared" si="1"/>
        <v>275.35094089324133</v>
      </c>
    </row>
    <row r="10" spans="1:28" ht="15" x14ac:dyDescent="0.25">
      <c r="A10" t="str">
        <f t="shared" si="0"/>
        <v>Afghanistan-Asia-2007</v>
      </c>
      <c r="B10" s="4" t="s">
        <v>59</v>
      </c>
      <c r="C10" s="10">
        <v>2007</v>
      </c>
      <c r="D10" s="5" t="s">
        <v>60</v>
      </c>
      <c r="E10" s="16" cm="1">
        <f t="array" ref="E10:H10">VLOOKUP(A10,GDP!$A$1:$I$2692,{5,6,7,9},0)</f>
        <v>9843851009</v>
      </c>
      <c r="F10">
        <v>0.1</v>
      </c>
      <c r="G10">
        <v>30</v>
      </c>
      <c r="H10">
        <v>0.18099999999999999</v>
      </c>
      <c r="I10">
        <v>0</v>
      </c>
      <c r="K10" cm="1">
        <f t="array" ref="K10:S10">VLOOKUP(A10,'HUMAN RESOURCES'!$A$1:$M$2692,{5,6,7,8,9,10,11,12,13},0)</f>
        <v>4.2000000000000003E-2</v>
      </c>
      <c r="L10">
        <v>0.08</v>
      </c>
      <c r="M10">
        <v>59</v>
      </c>
      <c r="N10">
        <v>57</v>
      </c>
      <c r="O10">
        <v>0.49199999999999999</v>
      </c>
      <c r="P10">
        <v>0.48699999999999999</v>
      </c>
      <c r="Q10">
        <v>2.1000000000000001E-2</v>
      </c>
      <c r="R10">
        <v>26349243</v>
      </c>
      <c r="S10">
        <v>0.23599999999999999</v>
      </c>
      <c r="T10" cm="1">
        <f t="array" ref="T10:U10">VLOOKUP(A10,TOURISM!$A$1:$F$2692,{5,6},0)</f>
        <v>0</v>
      </c>
      <c r="U10">
        <v>0</v>
      </c>
      <c r="V10" cm="1">
        <f t="array" ref="V10:AA10">VLOOKUP(A10,BUSINESS!$A$1:$J$2692,{5,6,7,8,9,10},0)</f>
        <v>0.36299999999999999</v>
      </c>
      <c r="W10">
        <v>9</v>
      </c>
      <c r="X10">
        <v>0</v>
      </c>
      <c r="Y10">
        <v>275</v>
      </c>
      <c r="Z10">
        <v>1.9E-2</v>
      </c>
      <c r="AA10">
        <v>0.17699999999999999</v>
      </c>
      <c r="AB10" s="12">
        <f t="shared" si="1"/>
        <v>373.59141623157825</v>
      </c>
    </row>
    <row r="11" spans="1:28" ht="15" x14ac:dyDescent="0.25">
      <c r="A11" t="str">
        <f t="shared" si="0"/>
        <v>Afghanistan-Asia-2008</v>
      </c>
      <c r="B11" s="4" t="s">
        <v>59</v>
      </c>
      <c r="C11" s="10">
        <v>2008</v>
      </c>
      <c r="D11" s="5" t="s">
        <v>60</v>
      </c>
      <c r="E11" s="16" cm="1">
        <f t="array" ref="E11:H11">VLOOKUP(A11,GDP!$A$1:$I$2692,{5,6,7,9},0)</f>
        <v>10190534636</v>
      </c>
      <c r="F11">
        <v>9.7000000000000003E-2</v>
      </c>
      <c r="G11">
        <v>35</v>
      </c>
      <c r="H11">
        <v>0.14899999999999999</v>
      </c>
      <c r="I11" cm="1">
        <f t="array" ref="I11:J11">VLOOKUP(A11,ENERGY!$A$1:$F$2692,{5,6},0)</f>
        <v>0</v>
      </c>
      <c r="J11">
        <v>583</v>
      </c>
      <c r="K11" cm="1">
        <f t="array" ref="K11:S11">VLOOKUP(A11,'HUMAN RESOURCES'!$A$1:$M$2692,{5,6,7,8,9,10,11,12,13},0)</f>
        <v>4.1000000000000002E-2</v>
      </c>
      <c r="L11">
        <v>7.9000000000000001E-2</v>
      </c>
      <c r="M11">
        <v>60</v>
      </c>
      <c r="N11">
        <v>57</v>
      </c>
      <c r="O11">
        <v>0.49199999999999999</v>
      </c>
      <c r="P11">
        <v>0.48699999999999999</v>
      </c>
      <c r="Q11">
        <v>2.1000000000000001E-2</v>
      </c>
      <c r="R11">
        <v>27032197</v>
      </c>
      <c r="S11">
        <v>0.23899999999999999</v>
      </c>
      <c r="T11" cm="1">
        <f t="array" ref="T11:U11">VLOOKUP(A11,TOURISM!$A$1:$F$2692,{5,6},0)</f>
        <v>43000000</v>
      </c>
      <c r="U11">
        <v>58000000</v>
      </c>
      <c r="V11" cm="1">
        <f t="array" ref="V11:AA11">VLOOKUP(A11,BUSINESS!$A$1:$J$2692,{5,6,7,8,9,10},0)</f>
        <v>0.36299999999999999</v>
      </c>
      <c r="W11">
        <v>9</v>
      </c>
      <c r="X11">
        <v>0</v>
      </c>
      <c r="Y11">
        <v>275</v>
      </c>
      <c r="Z11">
        <v>1.7999999999999999E-2</v>
      </c>
      <c r="AA11">
        <v>0.29199999999999998</v>
      </c>
      <c r="AB11" s="12">
        <f t="shared" si="1"/>
        <v>376.97766985051197</v>
      </c>
    </row>
    <row r="12" spans="1:28" ht="15" x14ac:dyDescent="0.25">
      <c r="A12" t="str">
        <f t="shared" si="0"/>
        <v>Afghanistan-Asia-2009</v>
      </c>
      <c r="B12" s="4" t="s">
        <v>59</v>
      </c>
      <c r="C12" s="10">
        <v>2009</v>
      </c>
      <c r="D12" s="5" t="s">
        <v>60</v>
      </c>
      <c r="E12" s="16" cm="1">
        <f t="array" ref="E12:H12">VLOOKUP(A12,GDP!$A$1:$I$2692,{5,6,7,9},0)</f>
        <v>12486950469</v>
      </c>
      <c r="F12">
        <v>8.6999999999999994E-2</v>
      </c>
      <c r="G12">
        <v>35</v>
      </c>
      <c r="H12">
        <v>0.15</v>
      </c>
      <c r="I12" cm="1">
        <f t="array" ref="I12:J12">VLOOKUP(A12,ENERGY!$A$1:$F$2692,{5,6},0)</f>
        <v>0</v>
      </c>
      <c r="J12">
        <v>1338</v>
      </c>
      <c r="K12" cm="1">
        <f t="array" ref="K12:S12">VLOOKUP(A12,'HUMAN RESOURCES'!$A$1:$M$2692,{5,6,7,8,9,10,11,12,13},0)</f>
        <v>3.9E-2</v>
      </c>
      <c r="L12">
        <v>7.6999999999999999E-2</v>
      </c>
      <c r="M12">
        <v>60</v>
      </c>
      <c r="N12">
        <v>58</v>
      </c>
      <c r="O12">
        <v>0.49</v>
      </c>
      <c r="P12">
        <v>0.48899999999999999</v>
      </c>
      <c r="Q12">
        <v>2.1000000000000001E-2</v>
      </c>
      <c r="R12">
        <v>27708187</v>
      </c>
      <c r="S12">
        <v>0.24299999999999999</v>
      </c>
      <c r="T12" cm="1">
        <f t="array" ref="T12:U12">VLOOKUP(A12,TOURISM!$A$1:$F$2692,{5,6},0)</f>
        <v>96000000</v>
      </c>
      <c r="U12">
        <v>61000000</v>
      </c>
      <c r="V12" cm="1">
        <f t="array" ref="V12:AA12">VLOOKUP(A12,BUSINESS!$A$1:$J$2692,{5,6,7,8,9,10},0)</f>
        <v>0.36299999999999999</v>
      </c>
      <c r="W12">
        <v>7</v>
      </c>
      <c r="X12">
        <v>0</v>
      </c>
      <c r="Y12">
        <v>275</v>
      </c>
      <c r="Z12">
        <v>3.5999999999999997E-2</v>
      </c>
      <c r="AA12">
        <v>0.379</v>
      </c>
      <c r="AB12" s="12">
        <f t="shared" si="1"/>
        <v>450.65923905450762</v>
      </c>
    </row>
    <row r="13" spans="1:28" ht="15" x14ac:dyDescent="0.25">
      <c r="A13" t="str">
        <f t="shared" si="0"/>
        <v>Afghanistan-Asia-2010</v>
      </c>
      <c r="B13" s="4" t="s">
        <v>59</v>
      </c>
      <c r="C13" s="10">
        <v>2010</v>
      </c>
      <c r="D13" s="5" t="s">
        <v>60</v>
      </c>
      <c r="E13" s="16" cm="1">
        <f t="array" ref="E13:H13">VLOOKUP(A13,GDP!$A$1:$I$2692,{5,6,7,9},0)</f>
        <v>15936784436</v>
      </c>
      <c r="F13">
        <v>8.6999999999999994E-2</v>
      </c>
      <c r="G13">
        <v>43</v>
      </c>
      <c r="H13">
        <v>0.157</v>
      </c>
      <c r="I13">
        <v>0</v>
      </c>
      <c r="K13" cm="1">
        <f t="array" ref="K13:S13">VLOOKUP(A13,'HUMAN RESOURCES'!$A$1:$M$2692,{5,6,7,8,9,10,11,12,13},0)</f>
        <v>3.7999999999999999E-2</v>
      </c>
      <c r="L13">
        <v>7.4999999999999997E-2</v>
      </c>
      <c r="M13">
        <v>61</v>
      </c>
      <c r="N13">
        <v>58</v>
      </c>
      <c r="O13">
        <v>0.48599999999999999</v>
      </c>
      <c r="P13">
        <v>0.49199999999999999</v>
      </c>
      <c r="Q13">
        <v>2.1999999999999999E-2</v>
      </c>
      <c r="R13">
        <v>28397812</v>
      </c>
      <c r="S13">
        <v>0.247</v>
      </c>
      <c r="T13" cm="1">
        <f t="array" ref="T13:U13">VLOOKUP(A13,TOURISM!$A$1:$F$2692,{5,6},0)</f>
        <v>138000000</v>
      </c>
      <c r="U13">
        <v>86000000</v>
      </c>
      <c r="V13" cm="1">
        <f t="array" ref="V13:AA13">VLOOKUP(A13,BUSINESS!$A$1:$J$2692,{5,6,7,8,9,10},0)</f>
        <v>0.36299999999999999</v>
      </c>
      <c r="W13">
        <v>7</v>
      </c>
      <c r="X13">
        <v>0</v>
      </c>
      <c r="Y13">
        <v>275</v>
      </c>
      <c r="Z13">
        <v>0.04</v>
      </c>
      <c r="AA13">
        <v>0.45800000000000002</v>
      </c>
      <c r="AB13" s="12">
        <f t="shared" si="1"/>
        <v>561.19761747841699</v>
      </c>
    </row>
    <row r="14" spans="1:28" ht="15" x14ac:dyDescent="0.25">
      <c r="A14" t="str">
        <f t="shared" si="0"/>
        <v>Afghanistan-Asia-2011</v>
      </c>
      <c r="B14" s="4" t="s">
        <v>59</v>
      </c>
      <c r="C14" s="10">
        <v>2011</v>
      </c>
      <c r="D14" s="5" t="s">
        <v>60</v>
      </c>
      <c r="E14" s="16" cm="1">
        <f t="array" ref="E14:H14">VLOOKUP(A14,GDP!$A$1:$I$2692,{5,6,7,9},0)</f>
        <v>17870159082</v>
      </c>
      <c r="F14">
        <v>8.4000000000000005E-2</v>
      </c>
      <c r="G14">
        <v>48</v>
      </c>
      <c r="H14">
        <v>0.151</v>
      </c>
      <c r="I14" cm="1">
        <f t="array" ref="I14:J14">VLOOKUP(A14,ENERGY!$A$1:$F$2692,{5,6},0)</f>
        <v>0</v>
      </c>
      <c r="J14">
        <v>733</v>
      </c>
      <c r="K14" cm="1">
        <f t="array" ref="K14:S14">VLOOKUP(A14,'HUMAN RESOURCES'!$A$1:$M$2692,{5,6,7,8,9,10,11,12,13},0)</f>
        <v>3.6999999999999998E-2</v>
      </c>
      <c r="L14">
        <v>7.3999999999999996E-2</v>
      </c>
      <c r="M14">
        <v>61</v>
      </c>
      <c r="N14">
        <v>59</v>
      </c>
      <c r="O14">
        <v>0.48099999999999998</v>
      </c>
      <c r="P14">
        <v>0.497</v>
      </c>
      <c r="Q14">
        <v>2.1999999999999999E-2</v>
      </c>
      <c r="R14">
        <v>29105480</v>
      </c>
      <c r="S14">
        <v>0.251</v>
      </c>
      <c r="T14" cm="1">
        <f t="array" ref="T14:U14">VLOOKUP(A14,TOURISM!$A$1:$F$2692,{5,6},0)</f>
        <v>137000000</v>
      </c>
      <c r="U14">
        <v>127000000</v>
      </c>
      <c r="V14" cm="1">
        <f t="array" ref="V14:AA14">VLOOKUP(A14,BUSINESS!$A$1:$J$2692,{5,6,7,8,9,10},0)</f>
        <v>0.36299999999999999</v>
      </c>
      <c r="W14">
        <v>7</v>
      </c>
      <c r="X14">
        <v>0</v>
      </c>
      <c r="Y14">
        <v>275</v>
      </c>
      <c r="Z14">
        <v>0.05</v>
      </c>
      <c r="AA14">
        <v>0.60299999999999998</v>
      </c>
      <c r="AB14" s="12">
        <f t="shared" si="1"/>
        <v>613.97919161614925</v>
      </c>
    </row>
    <row r="15" spans="1:28" ht="15" x14ac:dyDescent="0.25">
      <c r="A15" t="str">
        <f t="shared" si="0"/>
        <v>Afghanistan-Asia-2012</v>
      </c>
      <c r="B15" s="4" t="s">
        <v>59</v>
      </c>
      <c r="C15" s="10">
        <v>2012</v>
      </c>
      <c r="D15" s="5" t="s">
        <v>60</v>
      </c>
      <c r="E15" s="16" cm="1">
        <f t="array" ref="E15:H15">VLOOKUP(A15,GDP!$A$1:$I$2692,{5,6,7,9},0)</f>
        <v>20506795254</v>
      </c>
      <c r="F15">
        <v>8.5999999999999993E-2</v>
      </c>
      <c r="G15">
        <v>51</v>
      </c>
      <c r="H15">
        <v>0.15</v>
      </c>
      <c r="I15" cm="1">
        <f t="array" ref="I15:J15">VLOOKUP(A15,ENERGY!$A$1:$F$2692,{5,6},0)</f>
        <v>0</v>
      </c>
      <c r="J15">
        <v>359</v>
      </c>
      <c r="K15" cm="1">
        <f t="array" ref="K15:S15">VLOOKUP(A15,'HUMAN RESOURCES'!$A$1:$M$2692,{5,6,7,8,9,10,11,12,13},0)</f>
        <v>3.5000000000000003E-2</v>
      </c>
      <c r="L15">
        <v>7.1999999999999995E-2</v>
      </c>
      <c r="M15">
        <v>62</v>
      </c>
      <c r="N15">
        <v>59</v>
      </c>
      <c r="O15">
        <v>0.47399999999999998</v>
      </c>
      <c r="P15">
        <v>0.503</v>
      </c>
      <c r="Q15">
        <v>2.3E-2</v>
      </c>
      <c r="R15">
        <v>29824536</v>
      </c>
      <c r="S15">
        <v>0.255</v>
      </c>
      <c r="T15" cm="1">
        <f t="array" ref="T15:U15">VLOOKUP(A15,TOURISM!$A$1:$F$2692,{5,6},0)</f>
        <v>116000000</v>
      </c>
      <c r="U15">
        <v>80000000</v>
      </c>
      <c r="V15" cm="1">
        <f t="array" ref="V15:AA15">VLOOKUP(A15,BUSINESS!$A$1:$J$2692,{5,6,7,8,9,10},0)</f>
        <v>0.36299999999999999</v>
      </c>
      <c r="W15">
        <v>7</v>
      </c>
      <c r="X15">
        <v>170</v>
      </c>
      <c r="Y15">
        <v>275</v>
      </c>
      <c r="Z15">
        <v>5.5E-2</v>
      </c>
      <c r="AA15">
        <v>0.65500000000000003</v>
      </c>
      <c r="AB15" s="12">
        <f t="shared" si="1"/>
        <v>687.58136770342378</v>
      </c>
    </row>
    <row r="16" spans="1:28" ht="15" x14ac:dyDescent="0.25">
      <c r="A16" t="str">
        <f t="shared" si="0"/>
        <v>Albania-Europe-2000</v>
      </c>
      <c r="B16" s="4" t="s">
        <v>61</v>
      </c>
      <c r="C16" s="10">
        <v>2000</v>
      </c>
      <c r="D16" s="5" t="s">
        <v>62</v>
      </c>
      <c r="E16" s="16" cm="1">
        <f t="array" ref="E16:H16">VLOOKUP(A16,GDP!$A$1:$I$2692,{5,6,7,9},0)</f>
        <v>3686649387</v>
      </c>
      <c r="F16">
        <v>6.4000000000000001E-2</v>
      </c>
      <c r="G16">
        <v>70</v>
      </c>
      <c r="H16">
        <v>0.221</v>
      </c>
      <c r="I16" cm="1">
        <f t="array" ref="I16:J16">VLOOKUP(A16,ENERGY!$A$1:$F$2692,{5,6},0)</f>
        <v>0</v>
      </c>
      <c r="J16">
        <v>0</v>
      </c>
      <c r="K16" cm="1">
        <f t="array" ref="K16:S16">VLOOKUP(A16,'HUMAN RESOURCES'!$A$1:$M$2692,{5,6,7,8,9,10,11,12,13},0)</f>
        <v>1.9E-2</v>
      </c>
      <c r="L16">
        <v>2.3E-2</v>
      </c>
      <c r="M16">
        <v>77</v>
      </c>
      <c r="N16">
        <v>71</v>
      </c>
      <c r="O16">
        <v>0.30299999999999999</v>
      </c>
      <c r="P16">
        <v>0.628</v>
      </c>
      <c r="Q16">
        <v>6.8000000000000005E-2</v>
      </c>
      <c r="R16">
        <v>3089027</v>
      </c>
      <c r="S16">
        <v>0.41699999999999998</v>
      </c>
      <c r="T16" cm="1">
        <f t="array" ref="T16:U16">VLOOKUP(A16,TOURISM!$A$1:$F$2692,{5,6},0)</f>
        <v>398000000</v>
      </c>
      <c r="U16">
        <v>290000000</v>
      </c>
      <c r="V16" cm="1">
        <f t="array" ref="V16:AA16">VLOOKUP(A16,BUSINESS!$A$1:$J$2692,{5,6,7,8,9,10},0)</f>
        <v>0</v>
      </c>
      <c r="W16">
        <v>0</v>
      </c>
      <c r="X16">
        <v>0</v>
      </c>
      <c r="Y16">
        <v>0</v>
      </c>
      <c r="Z16">
        <v>1E-3</v>
      </c>
      <c r="AA16">
        <v>8.9999999999999993E-3</v>
      </c>
      <c r="AB16" s="12">
        <f t="shared" si="1"/>
        <v>1193.4662231828986</v>
      </c>
    </row>
    <row r="17" spans="1:28" ht="15" x14ac:dyDescent="0.25">
      <c r="A17" t="str">
        <f t="shared" si="0"/>
        <v>Albania-Europe-2001</v>
      </c>
      <c r="B17" s="4" t="s">
        <v>61</v>
      </c>
      <c r="C17" s="10">
        <v>2001</v>
      </c>
      <c r="D17" s="5" t="s">
        <v>62</v>
      </c>
      <c r="E17" s="16" cm="1">
        <f t="array" ref="E17:H17">VLOOKUP(A17,GDP!$A$1:$I$2692,{5,6,7,9},0)</f>
        <v>4091020249</v>
      </c>
      <c r="F17">
        <v>0.06</v>
      </c>
      <c r="G17">
        <v>75</v>
      </c>
      <c r="H17">
        <v>0.19700000000000001</v>
      </c>
      <c r="I17" cm="1">
        <f t="array" ref="I17:J17">VLOOKUP(A17,ENERGY!$A$1:$F$2692,{5,6},0)</f>
        <v>2173</v>
      </c>
      <c r="J17">
        <v>0</v>
      </c>
      <c r="K17" cm="1">
        <f t="array" ref="K17:S17">VLOOKUP(A17,'HUMAN RESOURCES'!$A$1:$M$2692,{5,6,7,8,9,10,11,12,13},0)</f>
        <v>1.7999999999999999E-2</v>
      </c>
      <c r="L17">
        <v>2.1999999999999999E-2</v>
      </c>
      <c r="M17">
        <v>78</v>
      </c>
      <c r="N17">
        <v>72</v>
      </c>
      <c r="O17">
        <v>0.29699999999999999</v>
      </c>
      <c r="P17">
        <v>0.63200000000000001</v>
      </c>
      <c r="Q17">
        <v>7.0999999999999994E-2</v>
      </c>
      <c r="R17">
        <v>3064111</v>
      </c>
      <c r="S17">
        <v>0.42399999999999999</v>
      </c>
      <c r="T17" cm="1">
        <f t="array" ref="T17:U17">VLOOKUP(A17,TOURISM!$A$1:$F$2692,{5,6},0)</f>
        <v>451000000</v>
      </c>
      <c r="U17">
        <v>269000000</v>
      </c>
      <c r="V17" cm="1">
        <f t="array" ref="V17:AA17">VLOOKUP(A17,BUSINESS!$A$1:$J$2692,{5,6,7,8,9,10},0)</f>
        <v>0</v>
      </c>
      <c r="W17">
        <v>0</v>
      </c>
      <c r="X17">
        <v>0</v>
      </c>
      <c r="Y17">
        <v>0</v>
      </c>
      <c r="Z17">
        <v>3.0000000000000001E-3</v>
      </c>
      <c r="AA17">
        <v>0.11899999999999999</v>
      </c>
      <c r="AB17" s="12">
        <f t="shared" si="1"/>
        <v>1335.1410079465136</v>
      </c>
    </row>
    <row r="18" spans="1:28" ht="15" x14ac:dyDescent="0.25">
      <c r="A18" t="str">
        <f t="shared" si="0"/>
        <v>Albania-Europe-2002</v>
      </c>
      <c r="B18" s="4" t="s">
        <v>61</v>
      </c>
      <c r="C18" s="10">
        <v>2002</v>
      </c>
      <c r="D18" s="5" t="s">
        <v>62</v>
      </c>
      <c r="E18" s="16" cm="1">
        <f t="array" ref="E18:H18">VLOOKUP(A18,GDP!$A$1:$I$2692,{5,6,7,9},0)</f>
        <v>4449373456</v>
      </c>
      <c r="F18">
        <v>6.5000000000000002E-2</v>
      </c>
      <c r="G18">
        <v>89</v>
      </c>
      <c r="H18">
        <v>0.153</v>
      </c>
      <c r="I18" cm="1">
        <f t="array" ref="I18:J18">VLOOKUP(A18,ENERGY!$A$1:$F$2692,{5,6},0)</f>
        <v>2059</v>
      </c>
      <c r="J18">
        <v>4283</v>
      </c>
      <c r="K18" cm="1">
        <f t="array" ref="K18:S18">VLOOKUP(A18,'HUMAN RESOURCES'!$A$1:$M$2692,{5,6,7,8,9,10,11,12,13},0)</f>
        <v>1.7000000000000001E-2</v>
      </c>
      <c r="L18">
        <v>2.1000000000000001E-2</v>
      </c>
      <c r="M18">
        <v>78</v>
      </c>
      <c r="N18">
        <v>72</v>
      </c>
      <c r="O18">
        <v>0.28999999999999998</v>
      </c>
      <c r="P18">
        <v>0.63600000000000001</v>
      </c>
      <c r="Q18">
        <v>7.4999999999999997E-2</v>
      </c>
      <c r="R18">
        <v>3051427</v>
      </c>
      <c r="S18">
        <v>0.435</v>
      </c>
      <c r="T18" cm="1">
        <f t="array" ref="T18:U18">VLOOKUP(A18,TOURISM!$A$1:$F$2692,{5,6},0)</f>
        <v>492000000</v>
      </c>
      <c r="U18">
        <v>386000000</v>
      </c>
      <c r="V18" cm="1">
        <f t="array" ref="V18:AA18">VLOOKUP(A18,BUSINESS!$A$1:$J$2692,{5,6,7,8,9,10},0)</f>
        <v>0</v>
      </c>
      <c r="W18">
        <v>0</v>
      </c>
      <c r="X18">
        <v>0</v>
      </c>
      <c r="Y18">
        <v>0</v>
      </c>
      <c r="Z18">
        <v>4.0000000000000001E-3</v>
      </c>
      <c r="AA18">
        <v>0.26100000000000001</v>
      </c>
      <c r="AB18" s="12">
        <f t="shared" si="1"/>
        <v>1458.1287561524493</v>
      </c>
    </row>
    <row r="19" spans="1:28" ht="15" x14ac:dyDescent="0.25">
      <c r="A19" t="str">
        <f t="shared" si="0"/>
        <v>Albania-Europe-2003</v>
      </c>
      <c r="B19" s="4" t="s">
        <v>61</v>
      </c>
      <c r="C19" s="10">
        <v>2003</v>
      </c>
      <c r="D19" s="5" t="s">
        <v>62</v>
      </c>
      <c r="E19" s="16" cm="1">
        <f t="array" ref="E19:H19">VLOOKUP(A19,GDP!$A$1:$I$2692,{5,6,7,9},0)</f>
        <v>5652325082</v>
      </c>
      <c r="F19">
        <v>6.2E-2</v>
      </c>
      <c r="G19">
        <v>108</v>
      </c>
      <c r="H19">
        <v>0.14299999999999999</v>
      </c>
      <c r="I19" cm="1">
        <f t="array" ref="I19:J19">VLOOKUP(A19,ENERGY!$A$1:$F$2692,{5,6},0)</f>
        <v>2068</v>
      </c>
      <c r="J19">
        <v>3880</v>
      </c>
      <c r="K19" cm="1">
        <f t="array" ref="K19:S19">VLOOKUP(A19,'HUMAN RESOURCES'!$A$1:$M$2692,{5,6,7,8,9,10,11,12,13},0)</f>
        <v>1.6E-2</v>
      </c>
      <c r="L19">
        <v>0.02</v>
      </c>
      <c r="M19">
        <v>79</v>
      </c>
      <c r="N19">
        <v>72</v>
      </c>
      <c r="O19">
        <v>0.28199999999999997</v>
      </c>
      <c r="P19">
        <v>0.64</v>
      </c>
      <c r="Q19">
        <v>7.8E-2</v>
      </c>
      <c r="R19">
        <v>3033659</v>
      </c>
      <c r="S19">
        <v>0.44600000000000001</v>
      </c>
      <c r="T19" cm="1">
        <f t="array" ref="T19:U19">VLOOKUP(A19,TOURISM!$A$1:$F$2692,{5,6},0)</f>
        <v>537000000</v>
      </c>
      <c r="U19">
        <v>507000000</v>
      </c>
      <c r="V19" cm="1">
        <f t="array" ref="V19:AA19">VLOOKUP(A19,BUSINESS!$A$1:$J$2692,{5,6,7,8,9,10},0)</f>
        <v>0</v>
      </c>
      <c r="W19">
        <v>41</v>
      </c>
      <c r="X19">
        <v>0</v>
      </c>
      <c r="Y19">
        <v>0</v>
      </c>
      <c r="Z19">
        <v>0.01</v>
      </c>
      <c r="AA19">
        <v>0.34</v>
      </c>
      <c r="AB19" s="12">
        <f t="shared" si="1"/>
        <v>1863.2038347091745</v>
      </c>
    </row>
    <row r="20" spans="1:28" ht="15" x14ac:dyDescent="0.25">
      <c r="A20" t="str">
        <f t="shared" si="0"/>
        <v>Albania-Europe-2004</v>
      </c>
      <c r="B20" s="4" t="s">
        <v>61</v>
      </c>
      <c r="C20" s="10">
        <v>2004</v>
      </c>
      <c r="D20" s="5" t="s">
        <v>62</v>
      </c>
      <c r="E20" s="16" cm="1">
        <f t="array" ref="E20:H20">VLOOKUP(A20,GDP!$A$1:$I$2692,{5,6,7,9},0)</f>
        <v>7464446950</v>
      </c>
      <c r="F20">
        <v>6.5000000000000002E-2</v>
      </c>
      <c r="G20">
        <v>148</v>
      </c>
      <c r="H20">
        <v>0.11799999999999999</v>
      </c>
      <c r="I20" cm="1">
        <f t="array" ref="I20:J20">VLOOKUP(A20,ENERGY!$A$1:$F$2692,{5,6},0)</f>
        <v>2061</v>
      </c>
      <c r="J20">
        <v>4129</v>
      </c>
      <c r="K20" cm="1">
        <f t="array" ref="K20:S20">VLOOKUP(A20,'HUMAN RESOURCES'!$A$1:$M$2692,{5,6,7,8,9,10,11,12,13},0)</f>
        <v>1.4999999999999999E-2</v>
      </c>
      <c r="L20">
        <v>1.9E-2</v>
      </c>
      <c r="M20">
        <v>79</v>
      </c>
      <c r="N20">
        <v>73</v>
      </c>
      <c r="O20">
        <v>0.27300000000000002</v>
      </c>
      <c r="P20">
        <v>0.64500000000000002</v>
      </c>
      <c r="Q20">
        <v>8.2000000000000003E-2</v>
      </c>
      <c r="R20">
        <v>3014579</v>
      </c>
      <c r="S20">
        <v>0.45700000000000002</v>
      </c>
      <c r="T20" cm="1">
        <f t="array" ref="T20:U20">VLOOKUP(A20,TOURISM!$A$1:$F$2692,{5,6},0)</f>
        <v>756000000</v>
      </c>
      <c r="U20">
        <v>669000000</v>
      </c>
      <c r="V20" cm="1">
        <f t="array" ref="V20:AA20">VLOOKUP(A20,BUSINESS!$A$1:$J$2692,{5,6,7,8,9,10},0)</f>
        <v>0</v>
      </c>
      <c r="W20">
        <v>41</v>
      </c>
      <c r="X20">
        <v>0</v>
      </c>
      <c r="Y20">
        <v>0</v>
      </c>
      <c r="Z20">
        <v>2.4E-2</v>
      </c>
      <c r="AA20">
        <v>0.39200000000000002</v>
      </c>
      <c r="AB20" s="12">
        <f t="shared" si="1"/>
        <v>2476.1158855017566</v>
      </c>
    </row>
    <row r="21" spans="1:28" ht="15" x14ac:dyDescent="0.25">
      <c r="A21" t="str">
        <f t="shared" si="0"/>
        <v>Albania-Europe-2005</v>
      </c>
      <c r="B21" s="4" t="s">
        <v>61</v>
      </c>
      <c r="C21" s="10">
        <v>2005</v>
      </c>
      <c r="D21" s="5" t="s">
        <v>62</v>
      </c>
      <c r="E21" s="16" cm="1">
        <f t="array" ref="E21:H21">VLOOKUP(A21,GDP!$A$1:$I$2692,{5,6,7,9},0)</f>
        <v>8376483740</v>
      </c>
      <c r="F21">
        <v>6.3E-2</v>
      </c>
      <c r="G21">
        <v>160</v>
      </c>
      <c r="H21">
        <v>0.13100000000000001</v>
      </c>
      <c r="I21" cm="1">
        <f t="array" ref="I21:J21">VLOOKUP(A21,ENERGY!$A$1:$F$2692,{5,6},0)</f>
        <v>2025</v>
      </c>
      <c r="J21">
        <v>4056</v>
      </c>
      <c r="K21" cm="1">
        <f t="array" ref="K21:S21">VLOOKUP(A21,'HUMAN RESOURCES'!$A$1:$M$2692,{5,6,7,8,9,10,11,12,13},0)</f>
        <v>1.4E-2</v>
      </c>
      <c r="L21">
        <v>1.7999999999999999E-2</v>
      </c>
      <c r="M21">
        <v>79</v>
      </c>
      <c r="N21">
        <v>73</v>
      </c>
      <c r="O21">
        <v>0.26500000000000001</v>
      </c>
      <c r="P21">
        <v>0.64900000000000002</v>
      </c>
      <c r="Q21">
        <v>8.5000000000000006E-2</v>
      </c>
      <c r="R21">
        <v>2992724</v>
      </c>
      <c r="S21">
        <v>0.46700000000000003</v>
      </c>
      <c r="T21" cm="1">
        <f t="array" ref="T21:U21">VLOOKUP(A21,TOURISM!$A$1:$F$2692,{5,6},0)</f>
        <v>880000000</v>
      </c>
      <c r="U21">
        <v>808000000</v>
      </c>
      <c r="V21" cm="1">
        <f t="array" ref="V21:AA21">VLOOKUP(A21,BUSINESS!$A$1:$J$2692,{5,6,7,8,9,10},0)</f>
        <v>0.58199999999999996</v>
      </c>
      <c r="W21">
        <v>41</v>
      </c>
      <c r="X21">
        <v>0</v>
      </c>
      <c r="Y21">
        <v>364</v>
      </c>
      <c r="Z21">
        <v>0.06</v>
      </c>
      <c r="AA21">
        <v>0.47899999999999998</v>
      </c>
      <c r="AB21" s="12">
        <f t="shared" si="1"/>
        <v>2798.9496325087111</v>
      </c>
    </row>
    <row r="22" spans="1:28" ht="15" x14ac:dyDescent="0.25">
      <c r="A22" t="str">
        <f t="shared" si="0"/>
        <v>Albania-Europe-2006</v>
      </c>
      <c r="B22" s="4" t="s">
        <v>61</v>
      </c>
      <c r="C22" s="10">
        <v>2006</v>
      </c>
      <c r="D22" s="5" t="s">
        <v>62</v>
      </c>
      <c r="E22" s="16" cm="1">
        <f t="array" ref="E22:H22">VLOOKUP(A22,GDP!$A$1:$I$2692,{5,6,7,9},0)</f>
        <v>9132562332</v>
      </c>
      <c r="F22">
        <v>0.06</v>
      </c>
      <c r="G22">
        <v>168</v>
      </c>
      <c r="H22">
        <v>0.129</v>
      </c>
      <c r="I22">
        <v>0</v>
      </c>
      <c r="K22" cm="1">
        <f t="array" ref="K22:S22">VLOOKUP(A22,'HUMAN RESOURCES'!$A$1:$M$2692,{5,6,7,8,9,10,11,12,13},0)</f>
        <v>1.4E-2</v>
      </c>
      <c r="L22">
        <v>1.7000000000000001E-2</v>
      </c>
      <c r="M22">
        <v>80</v>
      </c>
      <c r="N22">
        <v>73</v>
      </c>
      <c r="O22">
        <v>0.25800000000000001</v>
      </c>
      <c r="P22">
        <v>0.65400000000000003</v>
      </c>
      <c r="Q22">
        <v>8.8999999999999996E-2</v>
      </c>
      <c r="R22">
        <v>2968028</v>
      </c>
      <c r="S22">
        <v>0.47799999999999998</v>
      </c>
      <c r="T22" cm="1">
        <f t="array" ref="T22:U22">VLOOKUP(A22,TOURISM!$A$1:$F$2692,{5,6},0)</f>
        <v>1057000000</v>
      </c>
      <c r="U22">
        <v>989000000</v>
      </c>
      <c r="V22" cm="1">
        <f t="array" ref="V22:AA22">VLOOKUP(A22,BUSINESS!$A$1:$J$2692,{5,6,7,8,9,10},0)</f>
        <v>0.56499999999999995</v>
      </c>
      <c r="W22">
        <v>39</v>
      </c>
      <c r="X22">
        <v>0</v>
      </c>
      <c r="Y22">
        <v>364</v>
      </c>
      <c r="Z22">
        <v>9.6000000000000002E-2</v>
      </c>
      <c r="AA22">
        <v>0.60099999999999998</v>
      </c>
      <c r="AB22" s="12">
        <f t="shared" si="1"/>
        <v>3076.9798438559205</v>
      </c>
    </row>
    <row r="23" spans="1:28" ht="15" x14ac:dyDescent="0.25">
      <c r="A23" t="str">
        <f t="shared" si="0"/>
        <v>Albania-Europe-2007</v>
      </c>
      <c r="B23" s="4" t="s">
        <v>61</v>
      </c>
      <c r="C23" s="10">
        <v>2007</v>
      </c>
      <c r="D23" s="5" t="s">
        <v>62</v>
      </c>
      <c r="E23" s="16" cm="1">
        <f t="array" ref="E23:H23">VLOOKUP(A23,GDP!$A$1:$I$2692,{5,6,7,9},0)</f>
        <v>10701011856</v>
      </c>
      <c r="F23">
        <v>6.4000000000000001E-2</v>
      </c>
      <c r="G23">
        <v>218</v>
      </c>
      <c r="H23">
        <v>0.14099999999999999</v>
      </c>
      <c r="I23">
        <v>0</v>
      </c>
      <c r="K23" cm="1">
        <f t="array" ref="K23:S23">VLOOKUP(A23,'HUMAN RESOURCES'!$A$1:$M$2692,{5,6,7,8,9,10,11,12,13},0)</f>
        <v>1.2999999999999999E-2</v>
      </c>
      <c r="L23">
        <v>1.7000000000000001E-2</v>
      </c>
      <c r="M23">
        <v>80</v>
      </c>
      <c r="N23">
        <v>73</v>
      </c>
      <c r="O23">
        <v>0.25</v>
      </c>
      <c r="P23">
        <v>0.65800000000000003</v>
      </c>
      <c r="Q23">
        <v>9.1999999999999998E-2</v>
      </c>
      <c r="R23">
        <v>2940880</v>
      </c>
      <c r="S23">
        <v>0.48899999999999999</v>
      </c>
      <c r="T23" cm="1">
        <f t="array" ref="T23:U23">VLOOKUP(A23,TOURISM!$A$1:$F$2692,{5,6},0)</f>
        <v>1479000000</v>
      </c>
      <c r="U23">
        <v>1331000000</v>
      </c>
      <c r="V23" cm="1">
        <f t="array" ref="V23:AA23">VLOOKUP(A23,BUSINESS!$A$1:$J$2692,{5,6,7,8,9,10},0)</f>
        <v>0.45900000000000002</v>
      </c>
      <c r="W23">
        <v>36</v>
      </c>
      <c r="X23">
        <v>0</v>
      </c>
      <c r="Y23">
        <v>364</v>
      </c>
      <c r="Z23">
        <v>0.15</v>
      </c>
      <c r="AA23">
        <v>0.73399999999999999</v>
      </c>
      <c r="AB23" s="12">
        <f t="shared" si="1"/>
        <v>3638.7108130899596</v>
      </c>
    </row>
    <row r="24" spans="1:28" ht="15" x14ac:dyDescent="0.25">
      <c r="A24" t="str">
        <f t="shared" si="0"/>
        <v>Albania-Europe-2008</v>
      </c>
      <c r="B24" s="4" t="s">
        <v>61</v>
      </c>
      <c r="C24" s="10">
        <v>2008</v>
      </c>
      <c r="D24" s="5" t="s">
        <v>62</v>
      </c>
      <c r="E24" s="16" cm="1">
        <f t="array" ref="E24:H24">VLOOKUP(A24,GDP!$A$1:$I$2692,{5,6,7,9},0)</f>
        <v>12881352688</v>
      </c>
      <c r="F24">
        <v>6.0999999999999999E-2</v>
      </c>
      <c r="G24">
        <v>251</v>
      </c>
      <c r="H24">
        <v>0.13</v>
      </c>
      <c r="I24" cm="1">
        <f t="array" ref="I24:J24">VLOOKUP(A24,ENERGY!$A$1:$F$2692,{5,6},0)</f>
        <v>1976</v>
      </c>
      <c r="J24">
        <v>4294</v>
      </c>
      <c r="K24" cm="1">
        <f t="array" ref="K24:S24">VLOOKUP(A24,'HUMAN RESOURCES'!$A$1:$M$2692,{5,6,7,8,9,10,11,12,13},0)</f>
        <v>1.2999999999999999E-2</v>
      </c>
      <c r="L24">
        <v>1.6E-2</v>
      </c>
      <c r="M24">
        <v>80</v>
      </c>
      <c r="N24">
        <v>74</v>
      </c>
      <c r="O24">
        <v>0.24299999999999999</v>
      </c>
      <c r="P24">
        <v>0.66200000000000003</v>
      </c>
      <c r="Q24">
        <v>9.5000000000000001E-2</v>
      </c>
      <c r="R24">
        <v>2912559</v>
      </c>
      <c r="S24">
        <v>0.5</v>
      </c>
      <c r="T24" cm="1">
        <f t="array" ref="T24:U24">VLOOKUP(A24,TOURISM!$A$1:$F$2692,{5,6},0)</f>
        <v>1848000000</v>
      </c>
      <c r="U24">
        <v>1644000000</v>
      </c>
      <c r="V24" cm="1">
        <f t="array" ref="V24:AA24">VLOOKUP(A24,BUSINESS!$A$1:$J$2692,{5,6,7,8,9,10},0)</f>
        <v>0.46200000000000002</v>
      </c>
      <c r="W24">
        <v>9</v>
      </c>
      <c r="X24">
        <v>0</v>
      </c>
      <c r="Y24">
        <v>368</v>
      </c>
      <c r="Z24">
        <v>0.23899999999999999</v>
      </c>
      <c r="AA24">
        <v>0.58899999999999997</v>
      </c>
      <c r="AB24" s="12">
        <f t="shared" si="1"/>
        <v>4422.6924460586033</v>
      </c>
    </row>
    <row r="25" spans="1:28" ht="15" x14ac:dyDescent="0.25">
      <c r="A25" t="str">
        <f t="shared" si="0"/>
        <v>Albania-Europe-2009</v>
      </c>
      <c r="B25" s="4" t="s">
        <v>61</v>
      </c>
      <c r="C25" s="10">
        <v>2009</v>
      </c>
      <c r="D25" s="5" t="s">
        <v>62</v>
      </c>
      <c r="E25" s="16" cm="1">
        <f t="array" ref="E25:H25">VLOOKUP(A25,GDP!$A$1:$I$2692,{5,6,7,9},0)</f>
        <v>12044212904</v>
      </c>
      <c r="F25">
        <v>0.06</v>
      </c>
      <c r="G25">
        <v>230</v>
      </c>
      <c r="H25">
        <v>0.127</v>
      </c>
      <c r="I25" cm="1">
        <f t="array" ref="I25:J25">VLOOKUP(A25,ENERGY!$A$1:$F$2692,{5,6},0)</f>
        <v>2068</v>
      </c>
      <c r="J25">
        <v>3865</v>
      </c>
      <c r="K25" cm="1">
        <f t="array" ref="K25:S25">VLOOKUP(A25,'HUMAN RESOURCES'!$A$1:$M$2692,{5,6,7,8,9,10,11,12,13},0)</f>
        <v>1.2999999999999999E-2</v>
      </c>
      <c r="L25">
        <v>1.4999999999999999E-2</v>
      </c>
      <c r="M25">
        <v>80</v>
      </c>
      <c r="N25">
        <v>74</v>
      </c>
      <c r="O25">
        <v>0.23599999999999999</v>
      </c>
      <c r="P25">
        <v>0.66600000000000004</v>
      </c>
      <c r="Q25">
        <v>9.8000000000000004E-2</v>
      </c>
      <c r="R25">
        <v>2884303</v>
      </c>
      <c r="S25">
        <v>0.51100000000000001</v>
      </c>
      <c r="T25" cm="1">
        <f t="array" ref="T25:U25">VLOOKUP(A25,TOURISM!$A$1:$F$2692,{5,6},0)</f>
        <v>2014000000</v>
      </c>
      <c r="U25">
        <v>1693000000</v>
      </c>
      <c r="V25" cm="1">
        <f t="array" ref="V25:AA25">VLOOKUP(A25,BUSINESS!$A$1:$J$2692,{5,6,7,8,9,10},0)</f>
        <v>0.37</v>
      </c>
      <c r="W25">
        <v>6</v>
      </c>
      <c r="X25">
        <v>0</v>
      </c>
      <c r="Y25">
        <v>368</v>
      </c>
      <c r="Z25">
        <v>0.41199999999999998</v>
      </c>
      <c r="AA25">
        <v>0.78200000000000003</v>
      </c>
      <c r="AB25" s="12">
        <f t="shared" si="1"/>
        <v>4175.7793491183138</v>
      </c>
    </row>
    <row r="26" spans="1:28" ht="15" x14ac:dyDescent="0.25">
      <c r="A26" t="str">
        <f t="shared" si="0"/>
        <v>Albania-Europe-2010</v>
      </c>
      <c r="B26" s="4" t="s">
        <v>61</v>
      </c>
      <c r="C26" s="10">
        <v>2010</v>
      </c>
      <c r="D26" s="5" t="s">
        <v>62</v>
      </c>
      <c r="E26" s="16" cm="1">
        <f t="array" ref="E26:H26">VLOOKUP(A26,GDP!$A$1:$I$2692,{5,6,7,9},0)</f>
        <v>11926953259</v>
      </c>
      <c r="F26">
        <v>5.5E-2</v>
      </c>
      <c r="G26">
        <v>207</v>
      </c>
      <c r="H26">
        <v>0.128</v>
      </c>
      <c r="I26">
        <v>0</v>
      </c>
      <c r="K26" cm="1">
        <f t="array" ref="K26:S26">VLOOKUP(A26,'HUMAN RESOURCES'!$A$1:$M$2692,{5,6,7,8,9,10,11,12,13},0)</f>
        <v>1.2999999999999999E-2</v>
      </c>
      <c r="L26">
        <v>1.4999999999999999E-2</v>
      </c>
      <c r="M26">
        <v>80</v>
      </c>
      <c r="N26">
        <v>74</v>
      </c>
      <c r="O26">
        <v>0.22800000000000001</v>
      </c>
      <c r="P26">
        <v>0.67100000000000004</v>
      </c>
      <c r="Q26">
        <v>0.10100000000000001</v>
      </c>
      <c r="R26">
        <v>2856673</v>
      </c>
      <c r="S26">
        <v>0.52200000000000002</v>
      </c>
      <c r="T26" cm="1">
        <f t="array" ref="T26:U26">VLOOKUP(A26,TOURISM!$A$1:$F$2692,{5,6},0)</f>
        <v>1780000000</v>
      </c>
      <c r="U26">
        <v>1454000000</v>
      </c>
      <c r="V26" cm="1">
        <f t="array" ref="V26:AA26">VLOOKUP(A26,BUSINESS!$A$1:$J$2692,{5,6,7,8,9,10},0)</f>
        <v>0.33100000000000002</v>
      </c>
      <c r="W26">
        <v>6</v>
      </c>
      <c r="X26">
        <v>0</v>
      </c>
      <c r="Y26">
        <v>360</v>
      </c>
      <c r="Z26">
        <v>0.45</v>
      </c>
      <c r="AA26">
        <v>0.85499999999999998</v>
      </c>
      <c r="AB26" s="12">
        <f t="shared" si="1"/>
        <v>4175.1202391733323</v>
      </c>
    </row>
    <row r="27" spans="1:28" ht="15" x14ac:dyDescent="0.25">
      <c r="A27" t="str">
        <f t="shared" si="0"/>
        <v>Albania-Europe-2011</v>
      </c>
      <c r="B27" s="4" t="s">
        <v>61</v>
      </c>
      <c r="C27" s="10">
        <v>2011</v>
      </c>
      <c r="D27" s="5" t="s">
        <v>62</v>
      </c>
      <c r="E27" s="16" cm="1">
        <f t="array" ref="E27:H27">VLOOKUP(A27,GDP!$A$1:$I$2692,{5,6,7,9},0)</f>
        <v>12890867763</v>
      </c>
      <c r="F27">
        <v>0.06</v>
      </c>
      <c r="G27">
        <v>243</v>
      </c>
      <c r="H27">
        <v>0.124</v>
      </c>
      <c r="I27" cm="1">
        <f t="array" ref="I27:J27">VLOOKUP(A27,ENERGY!$A$1:$F$2692,{5,6},0)</f>
        <v>2172</v>
      </c>
      <c r="J27">
        <v>4166</v>
      </c>
      <c r="K27" cm="1">
        <f t="array" ref="K27:S27">VLOOKUP(A27,'HUMAN RESOURCES'!$A$1:$M$2692,{5,6,7,8,9,10,11,12,13},0)</f>
        <v>1.2999999999999999E-2</v>
      </c>
      <c r="L27">
        <v>1.4E-2</v>
      </c>
      <c r="M27">
        <v>80</v>
      </c>
      <c r="N27">
        <v>74</v>
      </c>
      <c r="O27">
        <v>0.221</v>
      </c>
      <c r="P27">
        <v>0.67600000000000005</v>
      </c>
      <c r="Q27">
        <v>0.10299999999999999</v>
      </c>
      <c r="R27">
        <v>2829337</v>
      </c>
      <c r="S27">
        <v>0.53200000000000003</v>
      </c>
      <c r="T27" cm="1">
        <f t="array" ref="T27:U27">VLOOKUP(A27,TOURISM!$A$1:$F$2692,{5,6},0)</f>
        <v>1833000000</v>
      </c>
      <c r="U27">
        <v>1678000000</v>
      </c>
      <c r="V27" cm="1">
        <f t="array" ref="V27:AA27">VLOOKUP(A27,BUSINESS!$A$1:$J$2692,{5,6,7,8,9,10},0)</f>
        <v>0.315</v>
      </c>
      <c r="W27">
        <v>6</v>
      </c>
      <c r="X27">
        <v>0</v>
      </c>
      <c r="Y27">
        <v>371</v>
      </c>
      <c r="Z27">
        <v>0.49</v>
      </c>
      <c r="AA27">
        <v>0.98299999999999998</v>
      </c>
      <c r="AB27" s="12">
        <f t="shared" si="1"/>
        <v>4556.1443415895665</v>
      </c>
    </row>
    <row r="28" spans="1:28" ht="15" x14ac:dyDescent="0.25">
      <c r="A28" t="str">
        <f t="shared" si="0"/>
        <v>Albania-Europe-2012</v>
      </c>
      <c r="B28" s="4" t="s">
        <v>61</v>
      </c>
      <c r="C28" s="10">
        <v>2012</v>
      </c>
      <c r="D28" s="5" t="s">
        <v>62</v>
      </c>
      <c r="E28" s="16" cm="1">
        <f t="array" ref="E28:H28">VLOOKUP(A28,GDP!$A$1:$I$2692,{5,6,7,9},0)</f>
        <v>12344532541</v>
      </c>
      <c r="F28">
        <v>0.06</v>
      </c>
      <c r="G28">
        <v>228</v>
      </c>
      <c r="H28">
        <v>0.109</v>
      </c>
      <c r="I28" cm="1">
        <f t="array" ref="I28:J28">VLOOKUP(A28,ENERGY!$A$1:$F$2692,{5,6},0)</f>
        <v>1975</v>
      </c>
      <c r="J28">
        <v>3751</v>
      </c>
      <c r="K28" cm="1">
        <f t="array" ref="K28:S28">VLOOKUP(A28,'HUMAN RESOURCES'!$A$1:$M$2692,{5,6,7,8,9,10,11,12,13},0)</f>
        <v>1.2999999999999999E-2</v>
      </c>
      <c r="L28">
        <v>1.4E-2</v>
      </c>
      <c r="M28">
        <v>80</v>
      </c>
      <c r="N28">
        <v>74</v>
      </c>
      <c r="O28">
        <v>0.21299999999999999</v>
      </c>
      <c r="P28">
        <v>0.68100000000000005</v>
      </c>
      <c r="Q28">
        <v>0.106</v>
      </c>
      <c r="R28">
        <v>2801681</v>
      </c>
      <c r="S28">
        <v>0.54300000000000004</v>
      </c>
      <c r="T28" cm="1">
        <f t="array" ref="T28:U28">VLOOKUP(A28,TOURISM!$A$1:$F$2692,{5,6},0)</f>
        <v>1623000000</v>
      </c>
      <c r="U28">
        <v>1374000000</v>
      </c>
      <c r="V28" cm="1">
        <f t="array" ref="V28:AA28">VLOOKUP(A28,BUSINESS!$A$1:$J$2692,{5,6,7,8,9,10},0)</f>
        <v>0.32</v>
      </c>
      <c r="W28">
        <v>5</v>
      </c>
      <c r="X28">
        <v>82</v>
      </c>
      <c r="Y28">
        <v>357</v>
      </c>
      <c r="Z28">
        <v>0.54700000000000004</v>
      </c>
      <c r="AA28">
        <v>1.107</v>
      </c>
      <c r="AB28" s="12">
        <f t="shared" si="1"/>
        <v>4406.116378345715</v>
      </c>
    </row>
    <row r="29" spans="1:28" ht="15" x14ac:dyDescent="0.25">
      <c r="A29" t="str">
        <f t="shared" si="0"/>
        <v>Algeria-Africa-2000</v>
      </c>
      <c r="B29" s="4" t="s">
        <v>63</v>
      </c>
      <c r="C29" s="10">
        <v>2000</v>
      </c>
      <c r="D29" s="5" t="s">
        <v>64</v>
      </c>
      <c r="E29" s="16" cm="1">
        <f t="array" ref="E29:H29">VLOOKUP(A29,GDP!$A$1:$I$2692,{5,6,7,9},0)</f>
        <v>54790058957</v>
      </c>
      <c r="F29">
        <v>3.5000000000000003E-2</v>
      </c>
      <c r="G29">
        <v>60</v>
      </c>
      <c r="H29">
        <v>0.1</v>
      </c>
      <c r="I29" cm="1">
        <f t="array" ref="I29:J29">VLOOKUP(A29,ENERGY!$A$1:$F$2692,{5,6},0)</f>
        <v>0</v>
      </c>
      <c r="J29">
        <v>0</v>
      </c>
      <c r="K29" cm="1">
        <f t="array" ref="K29:S29">VLOOKUP(A29,'HUMAN RESOURCES'!$A$1:$M$2692,{5,6,7,8,9,10,11,12,13},0)</f>
        <v>0.02</v>
      </c>
      <c r="L29">
        <v>3.4000000000000002E-2</v>
      </c>
      <c r="M29">
        <v>71</v>
      </c>
      <c r="N29">
        <v>67</v>
      </c>
      <c r="O29">
        <v>0.34200000000000003</v>
      </c>
      <c r="P29">
        <v>0.61899999999999999</v>
      </c>
      <c r="Q29">
        <v>3.9E-2</v>
      </c>
      <c r="R29">
        <v>31719449</v>
      </c>
      <c r="S29">
        <v>0.59899999999999998</v>
      </c>
      <c r="T29" cm="1">
        <f t="array" ref="T29:U29">VLOOKUP(A29,TOURISM!$A$1:$F$2692,{5,6},0)</f>
        <v>102000000</v>
      </c>
      <c r="U29">
        <v>193000000</v>
      </c>
      <c r="V29" cm="1">
        <f t="array" ref="V29:AA29">VLOOKUP(A29,BUSINESS!$A$1:$J$2692,{5,6,7,8,9,10},0)</f>
        <v>0</v>
      </c>
      <c r="W29">
        <v>0</v>
      </c>
      <c r="X29">
        <v>0</v>
      </c>
      <c r="Y29">
        <v>0</v>
      </c>
      <c r="Z29">
        <v>5.0000000000000001E-3</v>
      </c>
      <c r="AA29">
        <v>3.0000000000000001E-3</v>
      </c>
      <c r="AB29" s="12">
        <f t="shared" si="1"/>
        <v>1727.3332508707829</v>
      </c>
    </row>
    <row r="30" spans="1:28" ht="15" x14ac:dyDescent="0.25">
      <c r="A30" t="str">
        <f t="shared" si="0"/>
        <v>Algeria-Africa-2001</v>
      </c>
      <c r="B30" s="4" t="s">
        <v>63</v>
      </c>
      <c r="C30" s="10">
        <v>2001</v>
      </c>
      <c r="D30" s="5" t="s">
        <v>64</v>
      </c>
      <c r="E30" s="16" cm="1">
        <f t="array" ref="E30:H30">VLOOKUP(A30,GDP!$A$1:$I$2692,{5,6,7,9},0)</f>
        <v>54744716706</v>
      </c>
      <c r="F30">
        <v>3.7999999999999999E-2</v>
      </c>
      <c r="G30">
        <v>65</v>
      </c>
      <c r="H30">
        <v>9.5000000000000001E-2</v>
      </c>
      <c r="I30" cm="1">
        <f t="array" ref="I30:J30">VLOOKUP(A30,ENERGY!$A$1:$F$2692,{5,6},0)</f>
        <v>41852</v>
      </c>
      <c r="J30">
        <v>0</v>
      </c>
      <c r="K30" cm="1">
        <f t="array" ref="K30:S30">VLOOKUP(A30,'HUMAN RESOURCES'!$A$1:$M$2692,{5,6,7,8,9,10,11,12,13},0)</f>
        <v>1.9E-2</v>
      </c>
      <c r="L30">
        <v>3.3000000000000002E-2</v>
      </c>
      <c r="M30">
        <v>71</v>
      </c>
      <c r="N30">
        <v>68</v>
      </c>
      <c r="O30">
        <v>0.33</v>
      </c>
      <c r="P30">
        <v>0.63</v>
      </c>
      <c r="Q30">
        <v>0.04</v>
      </c>
      <c r="R30">
        <v>32150198</v>
      </c>
      <c r="S30">
        <v>0.60699999999999998</v>
      </c>
      <c r="T30" cm="1">
        <f t="array" ref="T30:U30">VLOOKUP(A30,TOURISM!$A$1:$F$2692,{5,6},0)</f>
        <v>100000000</v>
      </c>
      <c r="U30">
        <v>194000000</v>
      </c>
      <c r="V30" cm="1">
        <f t="array" ref="V30:AA30">VLOOKUP(A30,BUSINESS!$A$1:$J$2692,{5,6,7,8,9,10},0)</f>
        <v>0</v>
      </c>
      <c r="W30">
        <v>0</v>
      </c>
      <c r="X30">
        <v>0</v>
      </c>
      <c r="Y30">
        <v>0</v>
      </c>
      <c r="Z30">
        <v>6.0000000000000001E-3</v>
      </c>
      <c r="AA30">
        <v>3.0000000000000001E-3</v>
      </c>
      <c r="AB30" s="12">
        <f t="shared" si="1"/>
        <v>1702.7800794881575</v>
      </c>
    </row>
    <row r="31" spans="1:28" ht="15" x14ac:dyDescent="0.25">
      <c r="A31" t="str">
        <f t="shared" si="0"/>
        <v>Algeria-Africa-2002</v>
      </c>
      <c r="B31" s="4" t="s">
        <v>63</v>
      </c>
      <c r="C31" s="10">
        <v>2002</v>
      </c>
      <c r="D31" s="5" t="s">
        <v>64</v>
      </c>
      <c r="E31" s="16" cm="1">
        <f t="array" ref="E31:H31">VLOOKUP(A31,GDP!$A$1:$I$2692,{5,6,7,9},0)</f>
        <v>56760288962</v>
      </c>
      <c r="F31">
        <v>3.6999999999999998E-2</v>
      </c>
      <c r="G31">
        <v>65</v>
      </c>
      <c r="H31">
        <v>8.5999999999999993E-2</v>
      </c>
      <c r="I31" cm="1">
        <f t="array" ref="I31:J31">VLOOKUP(A31,ENERGY!$A$1:$F$2692,{5,6},0)</f>
        <v>40105</v>
      </c>
      <c r="J31">
        <v>123475</v>
      </c>
      <c r="K31" cm="1">
        <f t="array" ref="K31:S31">VLOOKUP(A31,'HUMAN RESOURCES'!$A$1:$M$2692,{5,6,7,8,9,10,11,12,13},0)</f>
        <v>1.9E-2</v>
      </c>
      <c r="L31">
        <v>3.2000000000000001E-2</v>
      </c>
      <c r="M31">
        <v>71</v>
      </c>
      <c r="N31">
        <v>68</v>
      </c>
      <c r="O31">
        <v>0.318</v>
      </c>
      <c r="P31">
        <v>0.64100000000000001</v>
      </c>
      <c r="Q31">
        <v>4.1000000000000002E-2</v>
      </c>
      <c r="R31">
        <v>32572977</v>
      </c>
      <c r="S31">
        <v>0.61499999999999999</v>
      </c>
      <c r="T31" cm="1">
        <f t="array" ref="T31:U31">VLOOKUP(A31,TOURISM!$A$1:$F$2692,{5,6},0)</f>
        <v>111000000</v>
      </c>
      <c r="U31">
        <v>248000000</v>
      </c>
      <c r="V31" cm="1">
        <f t="array" ref="V31:AA31">VLOOKUP(A31,BUSINESS!$A$1:$J$2692,{5,6,7,8,9,10},0)</f>
        <v>0</v>
      </c>
      <c r="W31">
        <v>0</v>
      </c>
      <c r="X31">
        <v>0</v>
      </c>
      <c r="Y31">
        <v>0</v>
      </c>
      <c r="Z31">
        <v>1.6E-2</v>
      </c>
      <c r="AA31">
        <v>1.4E-2</v>
      </c>
      <c r="AB31" s="12">
        <f t="shared" si="1"/>
        <v>1742.5576103160604</v>
      </c>
    </row>
    <row r="32" spans="1:28" ht="15" x14ac:dyDescent="0.25">
      <c r="A32" t="str">
        <f t="shared" si="0"/>
        <v>Algeria-Africa-2003</v>
      </c>
      <c r="B32" s="4" t="s">
        <v>63</v>
      </c>
      <c r="C32" s="10">
        <v>2003</v>
      </c>
      <c r="D32" s="5" t="s">
        <v>64</v>
      </c>
      <c r="E32" s="16" cm="1">
        <f t="array" ref="E32:H32">VLOOKUP(A32,GDP!$A$1:$I$2692,{5,6,7,9},0)</f>
        <v>67863832648</v>
      </c>
      <c r="F32">
        <v>3.5999999999999997E-2</v>
      </c>
      <c r="G32">
        <v>74</v>
      </c>
      <c r="H32">
        <v>8.1000000000000003E-2</v>
      </c>
      <c r="I32" cm="1">
        <f t="array" ref="I32:J32">VLOOKUP(A32,ENERGY!$A$1:$F$2692,{5,6},0)</f>
        <v>40823</v>
      </c>
      <c r="J32">
        <v>124586</v>
      </c>
      <c r="K32" cm="1">
        <f t="array" ref="K32:S32">VLOOKUP(A32,'HUMAN RESOURCES'!$A$1:$M$2692,{5,6,7,8,9,10,11,12,13},0)</f>
        <v>0.02</v>
      </c>
      <c r="L32">
        <v>3.1E-2</v>
      </c>
      <c r="M32">
        <v>71</v>
      </c>
      <c r="N32">
        <v>68</v>
      </c>
      <c r="O32">
        <v>0.307</v>
      </c>
      <c r="P32">
        <v>0.65100000000000002</v>
      </c>
      <c r="Q32">
        <v>4.2000000000000003E-2</v>
      </c>
      <c r="R32">
        <v>33003442</v>
      </c>
      <c r="S32">
        <v>0.623</v>
      </c>
      <c r="T32" cm="1">
        <f t="array" ref="T32:U32">VLOOKUP(A32,TOURISM!$A$1:$F$2692,{5,6},0)</f>
        <v>112000000</v>
      </c>
      <c r="U32">
        <v>255000000</v>
      </c>
      <c r="V32" cm="1">
        <f t="array" ref="V32:AA32">VLOOKUP(A32,BUSINESS!$A$1:$J$2692,{5,6,7,8,9,10},0)</f>
        <v>0</v>
      </c>
      <c r="W32">
        <v>25</v>
      </c>
      <c r="X32">
        <v>0</v>
      </c>
      <c r="Y32">
        <v>0</v>
      </c>
      <c r="Z32">
        <v>2.1999999999999999E-2</v>
      </c>
      <c r="AA32">
        <v>4.3999999999999997E-2</v>
      </c>
      <c r="AB32" s="12">
        <f t="shared" si="1"/>
        <v>2056.2653025099626</v>
      </c>
    </row>
    <row r="33" spans="1:28" ht="15" x14ac:dyDescent="0.25">
      <c r="A33" t="str">
        <f t="shared" si="0"/>
        <v>Algeria-Africa-2004</v>
      </c>
      <c r="B33" s="4" t="s">
        <v>63</v>
      </c>
      <c r="C33" s="10">
        <v>2004</v>
      </c>
      <c r="D33" s="5" t="s">
        <v>64</v>
      </c>
      <c r="E33" s="16" cm="1">
        <f t="array" ref="E33:H33">VLOOKUP(A33,GDP!$A$1:$I$2692,{5,6,7,9},0)</f>
        <v>85324997370</v>
      </c>
      <c r="F33">
        <v>3.5000000000000003E-2</v>
      </c>
      <c r="G33">
        <v>90</v>
      </c>
      <c r="H33">
        <v>0.08</v>
      </c>
      <c r="I33" cm="1">
        <f t="array" ref="I33:J33">VLOOKUP(A33,ENERGY!$A$1:$F$2692,{5,6},0)</f>
        <v>37425</v>
      </c>
      <c r="J33">
        <v>114619</v>
      </c>
      <c r="K33" cm="1">
        <f t="array" ref="K33:S33">VLOOKUP(A33,'HUMAN RESOURCES'!$A$1:$M$2692,{5,6,7,8,9,10,11,12,13},0)</f>
        <v>0.02</v>
      </c>
      <c r="L33">
        <v>0.03</v>
      </c>
      <c r="M33">
        <v>71</v>
      </c>
      <c r="N33">
        <v>68</v>
      </c>
      <c r="O33">
        <v>0.29699999999999999</v>
      </c>
      <c r="P33">
        <v>0.66</v>
      </c>
      <c r="Q33">
        <v>4.2999999999999997E-2</v>
      </c>
      <c r="R33">
        <v>33461345</v>
      </c>
      <c r="S33">
        <v>0.63100000000000001</v>
      </c>
      <c r="T33" cm="1">
        <f t="array" ref="T33:U33">VLOOKUP(A33,TOURISM!$A$1:$F$2692,{5,6},0)</f>
        <v>178000000</v>
      </c>
      <c r="U33">
        <v>341000000</v>
      </c>
      <c r="V33" cm="1">
        <f t="array" ref="V33:AA33">VLOOKUP(A33,BUSINESS!$A$1:$J$2692,{5,6,7,8,9,10},0)</f>
        <v>0</v>
      </c>
      <c r="W33">
        <v>25</v>
      </c>
      <c r="X33">
        <v>0</v>
      </c>
      <c r="Y33">
        <v>0</v>
      </c>
      <c r="Z33">
        <v>4.5999999999999999E-2</v>
      </c>
      <c r="AA33">
        <v>0.14599999999999999</v>
      </c>
      <c r="AB33" s="12">
        <f t="shared" si="1"/>
        <v>2549.9571929938861</v>
      </c>
    </row>
    <row r="34" spans="1:28" ht="15" x14ac:dyDescent="0.25">
      <c r="A34" t="str">
        <f t="shared" si="0"/>
        <v>Algeria-Africa-2005</v>
      </c>
      <c r="B34" s="4" t="s">
        <v>63</v>
      </c>
      <c r="C34" s="10">
        <v>2005</v>
      </c>
      <c r="D34" s="5" t="s">
        <v>64</v>
      </c>
      <c r="E34" s="16" cm="1">
        <f t="array" ref="E34:H34">VLOOKUP(A34,GDP!$A$1:$I$2692,{5,6,7,9},0)</f>
        <v>103000000000</v>
      </c>
      <c r="F34">
        <v>3.1E-2</v>
      </c>
      <c r="G34">
        <v>95</v>
      </c>
      <c r="H34">
        <v>0.08</v>
      </c>
      <c r="I34" cm="1">
        <f t="array" ref="I34:J34">VLOOKUP(A34,ENERGY!$A$1:$F$2692,{5,6},0)</f>
        <v>36793</v>
      </c>
      <c r="J34">
        <v>112339</v>
      </c>
      <c r="K34" cm="1">
        <f t="array" ref="K34:S34">VLOOKUP(A34,'HUMAN RESOURCES'!$A$1:$M$2692,{5,6,7,8,9,10,11,12,13},0)</f>
        <v>2.1000000000000001E-2</v>
      </c>
      <c r="L34">
        <v>2.9000000000000001E-2</v>
      </c>
      <c r="M34">
        <v>71</v>
      </c>
      <c r="N34">
        <v>68</v>
      </c>
      <c r="O34">
        <v>0.28899999999999998</v>
      </c>
      <c r="P34">
        <v>0.66700000000000004</v>
      </c>
      <c r="Q34">
        <v>4.3999999999999997E-2</v>
      </c>
      <c r="R34">
        <v>33960903</v>
      </c>
      <c r="S34">
        <v>0.63800000000000001</v>
      </c>
      <c r="T34" cm="1">
        <f t="array" ref="T34:U34">VLOOKUP(A34,TOURISM!$A$1:$F$2692,{5,6},0)</f>
        <v>477000000</v>
      </c>
      <c r="U34">
        <v>660000000</v>
      </c>
      <c r="V34" cm="1">
        <f t="array" ref="V34:AA34">VLOOKUP(A34,BUSINESS!$A$1:$J$2692,{5,6,7,8,9,10},0)</f>
        <v>0.76900000000000002</v>
      </c>
      <c r="W34">
        <v>25</v>
      </c>
      <c r="X34">
        <v>0</v>
      </c>
      <c r="Y34">
        <v>451</v>
      </c>
      <c r="Z34">
        <v>5.8000000000000003E-2</v>
      </c>
      <c r="AA34">
        <v>0.40200000000000002</v>
      </c>
      <c r="AB34" s="12">
        <f t="shared" si="1"/>
        <v>3032.8993313281453</v>
      </c>
    </row>
    <row r="35" spans="1:28" ht="15" x14ac:dyDescent="0.25">
      <c r="A35" t="str">
        <f t="shared" si="0"/>
        <v>Algeria-Africa-2006</v>
      </c>
      <c r="B35" s="4" t="s">
        <v>63</v>
      </c>
      <c r="C35" s="10">
        <v>2006</v>
      </c>
      <c r="D35" s="5" t="s">
        <v>64</v>
      </c>
      <c r="E35" s="16" cm="1">
        <f t="array" ref="E35:H35">VLOOKUP(A35,GDP!$A$1:$I$2692,{5,6,7,9},0)</f>
        <v>117000000000</v>
      </c>
      <c r="F35">
        <v>3.1E-2</v>
      </c>
      <c r="G35">
        <v>106</v>
      </c>
      <c r="H35">
        <v>0.08</v>
      </c>
      <c r="I35">
        <v>0</v>
      </c>
      <c r="K35" cm="1">
        <f t="array" ref="K35:S35">VLOOKUP(A35,'HUMAN RESOURCES'!$A$1:$M$2692,{5,6,7,8,9,10,11,12,13},0)</f>
        <v>2.1999999999999999E-2</v>
      </c>
      <c r="L35">
        <v>2.8000000000000001E-2</v>
      </c>
      <c r="M35">
        <v>72</v>
      </c>
      <c r="N35">
        <v>68</v>
      </c>
      <c r="O35">
        <v>0.28199999999999997</v>
      </c>
      <c r="P35">
        <v>0.67300000000000004</v>
      </c>
      <c r="Q35">
        <v>4.4999999999999998E-2</v>
      </c>
      <c r="R35">
        <v>34507214</v>
      </c>
      <c r="S35">
        <v>0.64600000000000002</v>
      </c>
      <c r="T35" cm="1">
        <f t="array" ref="T35:U35">VLOOKUP(A35,TOURISM!$A$1:$F$2692,{5,6},0)</f>
        <v>393000000</v>
      </c>
      <c r="U35">
        <v>414000000</v>
      </c>
      <c r="V35" cm="1">
        <f t="array" ref="V35:AA35">VLOOKUP(A35,BUSINESS!$A$1:$J$2692,{5,6,7,8,9,10},0)</f>
        <v>0.76900000000000002</v>
      </c>
      <c r="W35">
        <v>25</v>
      </c>
      <c r="X35">
        <v>0</v>
      </c>
      <c r="Y35">
        <v>451</v>
      </c>
      <c r="Z35">
        <v>7.3999999999999996E-2</v>
      </c>
      <c r="AA35">
        <v>0.60899999999999999</v>
      </c>
      <c r="AB35" s="12">
        <f t="shared" si="1"/>
        <v>3390.595369420435</v>
      </c>
    </row>
    <row r="36" spans="1:28" ht="15" x14ac:dyDescent="0.25">
      <c r="A36" t="str">
        <f t="shared" si="0"/>
        <v>Algeria-Africa-2007</v>
      </c>
      <c r="B36" s="4" t="s">
        <v>63</v>
      </c>
      <c r="C36" s="10">
        <v>2007</v>
      </c>
      <c r="D36" s="5" t="s">
        <v>64</v>
      </c>
      <c r="E36" s="16" cm="1">
        <f t="array" ref="E36:H36">VLOOKUP(A36,GDP!$A$1:$I$2692,{5,6,7,9},0)</f>
        <v>135000000000</v>
      </c>
      <c r="F36">
        <v>3.5000000000000003E-2</v>
      </c>
      <c r="G36">
        <v>135</v>
      </c>
      <c r="H36">
        <v>0.08</v>
      </c>
      <c r="I36">
        <v>0</v>
      </c>
      <c r="K36" cm="1">
        <f t="array" ref="K36:S36">VLOOKUP(A36,'HUMAN RESOURCES'!$A$1:$M$2692,{5,6,7,8,9,10,11,12,13},0)</f>
        <v>2.3E-2</v>
      </c>
      <c r="L36">
        <v>2.5999999999999999E-2</v>
      </c>
      <c r="M36">
        <v>72</v>
      </c>
      <c r="N36">
        <v>69</v>
      </c>
      <c r="O36">
        <v>0.27700000000000002</v>
      </c>
      <c r="P36">
        <v>0.67700000000000005</v>
      </c>
      <c r="Q36">
        <v>4.5999999999999999E-2</v>
      </c>
      <c r="R36">
        <v>35097043</v>
      </c>
      <c r="S36">
        <v>0.65300000000000002</v>
      </c>
      <c r="T36" cm="1">
        <f t="array" ref="T36:U36">VLOOKUP(A36,TOURISM!$A$1:$F$2692,{5,6},0)</f>
        <v>332000000</v>
      </c>
      <c r="U36">
        <v>504000000</v>
      </c>
      <c r="V36" cm="1">
        <f t="array" ref="V36:AA36">VLOOKUP(A36,BUSINESS!$A$1:$J$2692,{5,6,7,8,9,10},0)</f>
        <v>0.74199999999999999</v>
      </c>
      <c r="W36">
        <v>25</v>
      </c>
      <c r="X36">
        <v>0</v>
      </c>
      <c r="Y36">
        <v>451</v>
      </c>
      <c r="Z36">
        <v>9.5000000000000001E-2</v>
      </c>
      <c r="AA36">
        <v>0.78500000000000003</v>
      </c>
      <c r="AB36" s="12">
        <f t="shared" si="1"/>
        <v>3846.4778927387129</v>
      </c>
    </row>
    <row r="37" spans="1:28" ht="15" x14ac:dyDescent="0.25">
      <c r="A37" t="str">
        <f t="shared" si="0"/>
        <v>Algeria-Africa-2008</v>
      </c>
      <c r="B37" s="4" t="s">
        <v>63</v>
      </c>
      <c r="C37" s="10">
        <v>2008</v>
      </c>
      <c r="D37" s="5" t="s">
        <v>64</v>
      </c>
      <c r="E37" s="16" cm="1">
        <f t="array" ref="E37:H37">VLOOKUP(A37,GDP!$A$1:$I$2692,{5,6,7,9},0)</f>
        <v>171000000000</v>
      </c>
      <c r="F37">
        <v>3.7999999999999999E-2</v>
      </c>
      <c r="G37">
        <v>183</v>
      </c>
      <c r="H37">
        <v>0.08</v>
      </c>
      <c r="I37" cm="1">
        <f t="array" ref="I37:J37">VLOOKUP(A37,ENERGY!$A$1:$F$2692,{5,6},0)</f>
        <v>30698</v>
      </c>
      <c r="J37">
        <v>92533</v>
      </c>
      <c r="K37" cm="1">
        <f t="array" ref="K37:S37">VLOOKUP(A37,'HUMAN RESOURCES'!$A$1:$M$2692,{5,6,7,8,9,10,11,12,13},0)</f>
        <v>2.4E-2</v>
      </c>
      <c r="L37">
        <v>2.5000000000000001E-2</v>
      </c>
      <c r="M37">
        <v>72</v>
      </c>
      <c r="N37">
        <v>69</v>
      </c>
      <c r="O37">
        <v>0.27400000000000002</v>
      </c>
      <c r="P37">
        <v>0.68</v>
      </c>
      <c r="Q37">
        <v>4.7E-2</v>
      </c>
      <c r="R37">
        <v>35725377</v>
      </c>
      <c r="S37">
        <v>0.66100000000000003</v>
      </c>
      <c r="T37" cm="1">
        <f t="array" ref="T37:U37">VLOOKUP(A37,TOURISM!$A$1:$F$2692,{5,6},0)</f>
        <v>474000000</v>
      </c>
      <c r="U37">
        <v>617000000</v>
      </c>
      <c r="V37" cm="1">
        <f t="array" ref="V37:AA37">VLOOKUP(A37,BUSINESS!$A$1:$J$2692,{5,6,7,8,9,10},0)</f>
        <v>0.73799999999999999</v>
      </c>
      <c r="W37">
        <v>25</v>
      </c>
      <c r="X37">
        <v>0</v>
      </c>
      <c r="Y37">
        <v>451</v>
      </c>
      <c r="Z37">
        <v>0.10199999999999999</v>
      </c>
      <c r="AA37">
        <v>0.75700000000000001</v>
      </c>
      <c r="AB37" s="12">
        <f t="shared" si="1"/>
        <v>4786.5135195074363</v>
      </c>
    </row>
    <row r="38" spans="1:28" ht="15" x14ac:dyDescent="0.25">
      <c r="A38" t="str">
        <f t="shared" si="0"/>
        <v>Algeria-Africa-2009</v>
      </c>
      <c r="B38" s="4" t="s">
        <v>63</v>
      </c>
      <c r="C38" s="10">
        <v>2009</v>
      </c>
      <c r="D38" s="5" t="s">
        <v>64</v>
      </c>
      <c r="E38" s="16" cm="1">
        <f t="array" ref="E38:H38">VLOOKUP(A38,GDP!$A$1:$I$2692,{5,6,7,9},0)</f>
        <v>137000000000</v>
      </c>
      <c r="F38">
        <v>4.5999999999999999E-2</v>
      </c>
      <c r="G38">
        <v>174</v>
      </c>
      <c r="H38">
        <v>0.08</v>
      </c>
      <c r="I38" cm="1">
        <f t="array" ref="I38:J38">VLOOKUP(A38,ENERGY!$A$1:$F$2692,{5,6},0)</f>
        <v>34658</v>
      </c>
      <c r="J38">
        <v>103963</v>
      </c>
      <c r="K38" cm="1">
        <f t="array" ref="K38:S38">VLOOKUP(A38,'HUMAN RESOURCES'!$A$1:$M$2692,{5,6,7,8,9,10,11,12,13},0)</f>
        <v>2.4E-2</v>
      </c>
      <c r="L38">
        <v>2.4E-2</v>
      </c>
      <c r="M38">
        <v>72</v>
      </c>
      <c r="N38">
        <v>69</v>
      </c>
      <c r="O38">
        <v>0.27200000000000002</v>
      </c>
      <c r="P38">
        <v>0.68100000000000005</v>
      </c>
      <c r="Q38">
        <v>4.7E-2</v>
      </c>
      <c r="R38">
        <v>36383302</v>
      </c>
      <c r="S38">
        <v>0.66800000000000004</v>
      </c>
      <c r="T38" cm="1">
        <f t="array" ref="T38:U38">VLOOKUP(A38,TOURISM!$A$1:$F$2692,{5,6},0)</f>
        <v>381000000</v>
      </c>
      <c r="U38">
        <v>574000000</v>
      </c>
      <c r="V38" cm="1">
        <f t="array" ref="V38:AA38">VLOOKUP(A38,BUSINESS!$A$1:$J$2692,{5,6,7,8,9,10},0)</f>
        <v>0.72</v>
      </c>
      <c r="W38">
        <v>25</v>
      </c>
      <c r="X38">
        <v>0</v>
      </c>
      <c r="Y38">
        <v>451</v>
      </c>
      <c r="Z38">
        <v>0.112</v>
      </c>
      <c r="AA38">
        <v>0.9</v>
      </c>
      <c r="AB38" s="12">
        <f t="shared" si="1"/>
        <v>3765.4636184478254</v>
      </c>
    </row>
    <row r="39" spans="1:28" ht="15" x14ac:dyDescent="0.25">
      <c r="A39" t="str">
        <f t="shared" si="0"/>
        <v>Algeria-Africa-2010</v>
      </c>
      <c r="B39" s="4" t="s">
        <v>63</v>
      </c>
      <c r="C39" s="10">
        <v>2010</v>
      </c>
      <c r="D39" s="5" t="s">
        <v>64</v>
      </c>
      <c r="E39" s="16" cm="1">
        <f t="array" ref="E39:H39">VLOOKUP(A39,GDP!$A$1:$I$2692,{5,6,7,9},0)</f>
        <v>161000000000</v>
      </c>
      <c r="F39">
        <v>4.2000000000000003E-2</v>
      </c>
      <c r="G39">
        <v>181</v>
      </c>
      <c r="H39">
        <v>0.08</v>
      </c>
      <c r="I39">
        <v>0</v>
      </c>
      <c r="K39" cm="1">
        <f t="array" ref="K39:S39">VLOOKUP(A39,'HUMAN RESOURCES'!$A$1:$M$2692,{5,6,7,8,9,10,11,12,13},0)</f>
        <v>2.5000000000000001E-2</v>
      </c>
      <c r="L39">
        <v>2.4E-2</v>
      </c>
      <c r="M39">
        <v>72</v>
      </c>
      <c r="N39">
        <v>69</v>
      </c>
      <c r="O39">
        <v>0.27100000000000002</v>
      </c>
      <c r="P39">
        <v>0.68100000000000005</v>
      </c>
      <c r="Q39">
        <v>4.7E-2</v>
      </c>
      <c r="R39">
        <v>37062820</v>
      </c>
      <c r="S39">
        <v>0.67500000000000004</v>
      </c>
      <c r="T39" cm="1">
        <f t="array" ref="T39:U39">VLOOKUP(A39,TOURISM!$A$1:$F$2692,{5,6},0)</f>
        <v>323000000</v>
      </c>
      <c r="U39">
        <v>737000000</v>
      </c>
      <c r="V39" cm="1">
        <f t="array" ref="V39:AA39">VLOOKUP(A39,BUSINESS!$A$1:$J$2692,{5,6,7,8,9,10},0)</f>
        <v>0.72</v>
      </c>
      <c r="W39">
        <v>25</v>
      </c>
      <c r="X39">
        <v>0</v>
      </c>
      <c r="Y39">
        <v>451</v>
      </c>
      <c r="Z39">
        <v>0.125</v>
      </c>
      <c r="AA39">
        <v>0.88400000000000001</v>
      </c>
      <c r="AB39" s="12">
        <f t="shared" si="1"/>
        <v>4343.9759845581093</v>
      </c>
    </row>
    <row r="40" spans="1:28" ht="15" x14ac:dyDescent="0.25">
      <c r="A40" t="str">
        <f t="shared" si="0"/>
        <v>Algeria-Africa-2011</v>
      </c>
      <c r="B40" s="4" t="s">
        <v>63</v>
      </c>
      <c r="C40" s="10">
        <v>2011</v>
      </c>
      <c r="D40" s="5" t="s">
        <v>64</v>
      </c>
      <c r="E40" s="16" cm="1">
        <f t="array" ref="E40:H40">VLOOKUP(A40,GDP!$A$1:$I$2692,{5,6,7,9},0)</f>
        <v>199000000000</v>
      </c>
      <c r="F40">
        <v>4.3999999999999997E-2</v>
      </c>
      <c r="G40">
        <v>233</v>
      </c>
      <c r="H40">
        <v>0.08</v>
      </c>
      <c r="I40" cm="1">
        <f t="array" ref="I40:J40">VLOOKUP(A40,ENERGY!$A$1:$F$2692,{5,6},0)</f>
        <v>30974</v>
      </c>
      <c r="J40">
        <v>89493</v>
      </c>
      <c r="K40" cm="1">
        <f t="array" ref="K40:S40">VLOOKUP(A40,'HUMAN RESOURCES'!$A$1:$M$2692,{5,6,7,8,9,10,11,12,13},0)</f>
        <v>2.5000000000000001E-2</v>
      </c>
      <c r="L40">
        <v>2.3E-2</v>
      </c>
      <c r="M40">
        <v>72</v>
      </c>
      <c r="N40">
        <v>69</v>
      </c>
      <c r="O40">
        <v>0.27200000000000002</v>
      </c>
      <c r="P40">
        <v>0.68100000000000005</v>
      </c>
      <c r="Q40">
        <v>4.7E-2</v>
      </c>
      <c r="R40">
        <v>37762962</v>
      </c>
      <c r="S40">
        <v>0.68200000000000005</v>
      </c>
      <c r="T40" cm="1">
        <f t="array" ref="T40:U40">VLOOKUP(A40,TOURISM!$A$1:$F$2692,{5,6},0)</f>
        <v>300000000</v>
      </c>
      <c r="U40">
        <v>571000000</v>
      </c>
      <c r="V40" cm="1">
        <f t="array" ref="V40:AA40">VLOOKUP(A40,BUSINESS!$A$1:$J$2692,{5,6,7,8,9,10},0)</f>
        <v>0.72</v>
      </c>
      <c r="W40">
        <v>25</v>
      </c>
      <c r="X40">
        <v>0</v>
      </c>
      <c r="Y40">
        <v>451</v>
      </c>
      <c r="Z40">
        <v>0.14000000000000001</v>
      </c>
      <c r="AA40">
        <v>0.94299999999999995</v>
      </c>
      <c r="AB40" s="12">
        <f t="shared" si="1"/>
        <v>5269.713747560374</v>
      </c>
    </row>
    <row r="41" spans="1:28" ht="15" x14ac:dyDescent="0.25">
      <c r="A41" t="str">
        <f t="shared" si="0"/>
        <v>Algeria-Africa-2012</v>
      </c>
      <c r="B41" s="4" t="s">
        <v>63</v>
      </c>
      <c r="C41" s="10">
        <v>2012</v>
      </c>
      <c r="D41" s="5" t="s">
        <v>64</v>
      </c>
      <c r="E41" s="16" cm="1">
        <f t="array" ref="E41:H41">VLOOKUP(A41,GDP!$A$1:$I$2692,{5,6,7,9},0)</f>
        <v>204000000000</v>
      </c>
      <c r="F41">
        <v>5.1999999999999998E-2</v>
      </c>
      <c r="G41">
        <v>279</v>
      </c>
      <c r="H41">
        <v>0.08</v>
      </c>
      <c r="I41" cm="1">
        <f t="array" ref="I41:J41">VLOOKUP(A41,ENERGY!$A$1:$F$2692,{5,6},0)</f>
        <v>28773</v>
      </c>
      <c r="J41">
        <v>90854</v>
      </c>
      <c r="K41" cm="1">
        <f t="array" ref="K41:S41">VLOOKUP(A41,'HUMAN RESOURCES'!$A$1:$M$2692,{5,6,7,8,9,10,11,12,13},0)</f>
        <v>2.5000000000000001E-2</v>
      </c>
      <c r="L41">
        <v>2.1999999999999999E-2</v>
      </c>
      <c r="M41">
        <v>73</v>
      </c>
      <c r="N41">
        <v>69</v>
      </c>
      <c r="O41">
        <v>0.27400000000000002</v>
      </c>
      <c r="P41">
        <v>0.67900000000000005</v>
      </c>
      <c r="Q41">
        <v>4.7E-2</v>
      </c>
      <c r="R41">
        <v>38481705</v>
      </c>
      <c r="S41">
        <v>0.68899999999999995</v>
      </c>
      <c r="T41" cm="1">
        <f t="array" ref="T41:U41">VLOOKUP(A41,TOURISM!$A$1:$F$2692,{5,6},0)</f>
        <v>295000000</v>
      </c>
      <c r="U41">
        <v>559000000</v>
      </c>
      <c r="V41" cm="1">
        <f t="array" ref="V41:AA41">VLOOKUP(A41,BUSINESS!$A$1:$J$2692,{5,6,7,8,9,10},0)</f>
        <v>0.71899999999999997</v>
      </c>
      <c r="W41">
        <v>25</v>
      </c>
      <c r="X41">
        <v>151</v>
      </c>
      <c r="Y41">
        <v>451</v>
      </c>
      <c r="Z41">
        <v>0.152</v>
      </c>
      <c r="AA41">
        <v>0.97499999999999998</v>
      </c>
      <c r="AB41" s="12">
        <f t="shared" si="1"/>
        <v>5301.2204111018473</v>
      </c>
    </row>
    <row r="42" spans="1:28" ht="15" x14ac:dyDescent="0.25">
      <c r="A42" t="str">
        <f t="shared" si="0"/>
        <v>American Samoa-Oceania-2001</v>
      </c>
      <c r="B42" s="4" t="s">
        <v>65</v>
      </c>
      <c r="C42" s="10">
        <v>2001</v>
      </c>
      <c r="D42" s="5" t="s">
        <v>66</v>
      </c>
      <c r="E42" s="16" cm="1">
        <f t="array" ref="E42:H42">VLOOKUP(A42,GDP!$A$1:$I$2692,{5,6,7,9},0)</f>
        <v>0</v>
      </c>
      <c r="F42">
        <v>0</v>
      </c>
      <c r="G42">
        <v>0</v>
      </c>
      <c r="H42">
        <v>0</v>
      </c>
      <c r="I42" cm="1">
        <f t="array" ref="I42:J42">VLOOKUP(A42,ENERGY!$A$1:$F$2692,{5,6},0)</f>
        <v>0</v>
      </c>
      <c r="J42">
        <v>0</v>
      </c>
      <c r="K42" cm="1">
        <f t="array" ref="K42:S42">VLOOKUP(A42,'HUMAN RESOURCES'!$A$1:$M$2692,{5,6,7,8,9,10,11,12,13},0)</f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58176</v>
      </c>
      <c r="S42">
        <v>0.88500000000000001</v>
      </c>
      <c r="T42" cm="1">
        <f t="array" ref="T42:U42">VLOOKUP(A42,TOURISM!$A$1:$F$2692,{5,6},0)</f>
        <v>0</v>
      </c>
      <c r="U42">
        <v>0</v>
      </c>
      <c r="V42" cm="1">
        <f t="array" ref="V42:AA42">VLOOKUP(A42,BUSINESS!$A$1:$J$2692,{5,6,7,8,9,10},0)</f>
        <v>0</v>
      </c>
      <c r="W42">
        <v>0</v>
      </c>
      <c r="X42">
        <v>0</v>
      </c>
      <c r="Y42">
        <v>0</v>
      </c>
      <c r="Z42">
        <v>0</v>
      </c>
      <c r="AA42">
        <v>3.6999999999999998E-2</v>
      </c>
      <c r="AB42" s="12">
        <f t="shared" si="1"/>
        <v>0</v>
      </c>
    </row>
    <row r="43" spans="1:28" ht="15" x14ac:dyDescent="0.25">
      <c r="A43" t="str">
        <f t="shared" si="0"/>
        <v>American Samoa-Oceania-2002</v>
      </c>
      <c r="B43" s="4" t="s">
        <v>65</v>
      </c>
      <c r="C43" s="10">
        <v>2002</v>
      </c>
      <c r="D43" s="5" t="s">
        <v>66</v>
      </c>
      <c r="E43" s="16" cm="1">
        <f t="array" ref="E43:H43">VLOOKUP(A43,GDP!$A$1:$I$2692,{5,6,7,9},0)</f>
        <v>0</v>
      </c>
      <c r="F43">
        <v>0</v>
      </c>
      <c r="G43">
        <v>0</v>
      </c>
      <c r="H43">
        <v>0</v>
      </c>
      <c r="I43" cm="1">
        <f t="array" ref="I43:J43">VLOOKUP(A43,ENERGY!$A$1:$F$2692,{5,6},0)</f>
        <v>0</v>
      </c>
      <c r="J43">
        <v>0</v>
      </c>
      <c r="K43" cm="1">
        <f t="array" ref="K43:S43">VLOOKUP(A43,'HUMAN RESOURCES'!$A$1:$M$2692,{5,6,7,8,9,10,11,12,13},0)</f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58729</v>
      </c>
      <c r="S43">
        <v>0.88400000000000001</v>
      </c>
      <c r="T43" cm="1">
        <f t="array" ref="T43:U43">VLOOKUP(A43,TOURISM!$A$1:$F$2692,{5,6},0)</f>
        <v>0</v>
      </c>
      <c r="U43">
        <v>0</v>
      </c>
      <c r="V43" cm="1">
        <f t="array" ref="V43:AA43">VLOOKUP(A43,BUSINESS!$A$1:$J$2692,{5,6,7,8,9,10},0)</f>
        <v>0</v>
      </c>
      <c r="W43">
        <v>0</v>
      </c>
      <c r="X43">
        <v>0</v>
      </c>
      <c r="Y43">
        <v>0</v>
      </c>
      <c r="Z43">
        <v>0</v>
      </c>
      <c r="AA43">
        <v>3.5000000000000003E-2</v>
      </c>
      <c r="AB43" s="12">
        <f t="shared" si="1"/>
        <v>0</v>
      </c>
    </row>
    <row r="44" spans="1:28" ht="15" x14ac:dyDescent="0.25">
      <c r="A44" t="str">
        <f t="shared" si="0"/>
        <v>American Samoa-Oceania-2003</v>
      </c>
      <c r="B44" s="4" t="s">
        <v>65</v>
      </c>
      <c r="C44" s="10">
        <v>2003</v>
      </c>
      <c r="D44" s="5" t="s">
        <v>66</v>
      </c>
      <c r="E44" s="16" cm="1">
        <f t="array" ref="E44:H44">VLOOKUP(A44,GDP!$A$1:$I$2692,{5,6,7,9},0)</f>
        <v>0</v>
      </c>
      <c r="F44">
        <v>0</v>
      </c>
      <c r="G44">
        <v>0</v>
      </c>
      <c r="H44">
        <v>0</v>
      </c>
      <c r="I44" cm="1">
        <f t="array" ref="I44:J44">VLOOKUP(A44,ENERGY!$A$1:$F$2692,{5,6},0)</f>
        <v>0</v>
      </c>
      <c r="J44">
        <v>0</v>
      </c>
      <c r="K44" cm="1">
        <f t="array" ref="K44:S44">VLOOKUP(A44,'HUMAN RESOURCES'!$A$1:$M$2692,{5,6,7,8,9,10,11,12,13},0)</f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59117</v>
      </c>
      <c r="S44">
        <v>0.88300000000000001</v>
      </c>
      <c r="T44" cm="1">
        <f t="array" ref="T44:U44">VLOOKUP(A44,TOURISM!$A$1:$F$2692,{5,6},0)</f>
        <v>0</v>
      </c>
      <c r="U44">
        <v>0</v>
      </c>
      <c r="V44" cm="1">
        <f t="array" ref="V44:AA44">VLOOKUP(A44,BUSINESS!$A$1:$J$2692,{5,6,7,8,9,10},0)</f>
        <v>0</v>
      </c>
      <c r="W44">
        <v>0</v>
      </c>
      <c r="X44">
        <v>0</v>
      </c>
      <c r="Y44">
        <v>0</v>
      </c>
      <c r="Z44">
        <v>0</v>
      </c>
      <c r="AA44">
        <v>3.5999999999999997E-2</v>
      </c>
      <c r="AB44" s="12">
        <f t="shared" si="1"/>
        <v>0</v>
      </c>
    </row>
    <row r="45" spans="1:28" ht="15" x14ac:dyDescent="0.25">
      <c r="A45" t="str">
        <f t="shared" si="0"/>
        <v>American Samoa-Oceania-2004</v>
      </c>
      <c r="B45" s="4" t="s">
        <v>65</v>
      </c>
      <c r="C45" s="10">
        <v>2004</v>
      </c>
      <c r="D45" s="5" t="s">
        <v>66</v>
      </c>
      <c r="E45" s="16" cm="1">
        <f t="array" ref="E45:H45">VLOOKUP(A45,GDP!$A$1:$I$2692,{5,6,7,9},0)</f>
        <v>0</v>
      </c>
      <c r="F45">
        <v>0</v>
      </c>
      <c r="G45">
        <v>0</v>
      </c>
      <c r="H45">
        <v>0</v>
      </c>
      <c r="I45" cm="1">
        <f t="array" ref="I45:J45">VLOOKUP(A45,ENERGY!$A$1:$F$2692,{5,6},0)</f>
        <v>0</v>
      </c>
      <c r="J45">
        <v>0</v>
      </c>
      <c r="K45" cm="1">
        <f t="array" ref="K45:S45">VLOOKUP(A45,'HUMAN RESOURCES'!$A$1:$M$2692,{5,6,7,8,9,10,11,12,13},0)</f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59262</v>
      </c>
      <c r="S45">
        <v>0.88200000000000001</v>
      </c>
      <c r="T45" cm="1">
        <f t="array" ref="T45:U45">VLOOKUP(A45,TOURISM!$A$1:$F$2692,{5,6},0)</f>
        <v>0</v>
      </c>
      <c r="U45">
        <v>0</v>
      </c>
      <c r="V45" cm="1">
        <f t="array" ref="V45:AA45">VLOOKUP(A45,BUSINESS!$A$1:$J$2692,{5,6,7,8,9,10},0)</f>
        <v>0</v>
      </c>
      <c r="W45">
        <v>0</v>
      </c>
      <c r="X45">
        <v>0</v>
      </c>
      <c r="Y45">
        <v>0</v>
      </c>
      <c r="Z45">
        <v>0</v>
      </c>
      <c r="AA45">
        <v>3.7999999999999999E-2</v>
      </c>
      <c r="AB45" s="12">
        <f t="shared" si="1"/>
        <v>0</v>
      </c>
    </row>
    <row r="46" spans="1:28" ht="15" x14ac:dyDescent="0.25">
      <c r="A46" t="str">
        <f t="shared" si="0"/>
        <v>American Samoa-Oceania-2005</v>
      </c>
      <c r="B46" s="4" t="s">
        <v>65</v>
      </c>
      <c r="C46" s="10">
        <v>2005</v>
      </c>
      <c r="D46" s="5" t="s">
        <v>66</v>
      </c>
      <c r="E46" s="16" cm="1">
        <f t="array" ref="E46:H46">VLOOKUP(A46,GDP!$A$1:$I$2692,{5,6,7,9},0)</f>
        <v>0</v>
      </c>
      <c r="F46">
        <v>0</v>
      </c>
      <c r="G46">
        <v>0</v>
      </c>
      <c r="H46">
        <v>0</v>
      </c>
      <c r="I46" cm="1">
        <f t="array" ref="I46:J46">VLOOKUP(A46,ENERGY!$A$1:$F$2692,{5,6},0)</f>
        <v>0</v>
      </c>
      <c r="J46">
        <v>0</v>
      </c>
      <c r="K46" cm="1">
        <f t="array" ref="K46:S46">VLOOKUP(A46,'HUMAN RESOURCES'!$A$1:$M$2692,{5,6,7,8,9,10,11,12,13},0)</f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59117</v>
      </c>
      <c r="S46">
        <v>0.88100000000000001</v>
      </c>
      <c r="T46" cm="1">
        <f t="array" ref="T46:U46">VLOOKUP(A46,TOURISM!$A$1:$F$2692,{5,6},0)</f>
        <v>0</v>
      </c>
      <c r="U46">
        <v>0</v>
      </c>
      <c r="V46" cm="1">
        <f t="array" ref="V46:AA46">VLOOKUP(A46,BUSINESS!$A$1:$J$2692,{5,6,7,8,9,10},0)</f>
        <v>0</v>
      </c>
      <c r="W46">
        <v>0</v>
      </c>
      <c r="X46">
        <v>0</v>
      </c>
      <c r="Y46">
        <v>0</v>
      </c>
      <c r="Z46">
        <v>0</v>
      </c>
      <c r="AA46">
        <v>3.7999999999999999E-2</v>
      </c>
      <c r="AB46" s="12">
        <f t="shared" si="1"/>
        <v>0</v>
      </c>
    </row>
    <row r="47" spans="1:28" ht="15" x14ac:dyDescent="0.25">
      <c r="A47" t="str">
        <f t="shared" si="0"/>
        <v>American Samoa-Oceania-2006</v>
      </c>
      <c r="B47" s="4" t="s">
        <v>65</v>
      </c>
      <c r="C47" s="10">
        <v>2006</v>
      </c>
      <c r="D47" s="5" t="s">
        <v>66</v>
      </c>
      <c r="E47" s="16" cm="1">
        <f t="array" ref="E47:H47">VLOOKUP(A47,GDP!$A$1:$I$2692,{5,6,7,9},0)</f>
        <v>0</v>
      </c>
      <c r="F47">
        <v>0</v>
      </c>
      <c r="G47">
        <v>0</v>
      </c>
      <c r="H47">
        <v>0</v>
      </c>
      <c r="I47">
        <v>0</v>
      </c>
      <c r="K47" cm="1">
        <f t="array" ref="K47:S47">VLOOKUP(A47,'HUMAN RESOURCES'!$A$1:$M$2692,{5,6,7,8,9,10,11,12,13},0)</f>
        <v>2.1999999999999999E-2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58652</v>
      </c>
      <c r="S47">
        <v>0.88</v>
      </c>
      <c r="T47" cm="1">
        <f t="array" ref="T47:U47">VLOOKUP(A47,TOURISM!$A$1:$F$2692,{5,6},0)</f>
        <v>0</v>
      </c>
      <c r="U47">
        <v>0</v>
      </c>
      <c r="V47" cm="1">
        <f t="array" ref="V47:AA47">VLOOKUP(A47,BUSINESS!$A$1:$J$2692,{5,6,7,8,9,10},0)</f>
        <v>0</v>
      </c>
      <c r="W47">
        <v>0</v>
      </c>
      <c r="X47">
        <v>0</v>
      </c>
      <c r="Y47">
        <v>0</v>
      </c>
      <c r="Z47">
        <v>0</v>
      </c>
      <c r="AA47">
        <v>0</v>
      </c>
      <c r="AB47" s="12">
        <f t="shared" si="1"/>
        <v>0</v>
      </c>
    </row>
    <row r="48" spans="1:28" ht="15" x14ac:dyDescent="0.25">
      <c r="A48" t="str">
        <f t="shared" si="0"/>
        <v>American Samoa-Oceania-2007</v>
      </c>
      <c r="B48" s="4" t="s">
        <v>65</v>
      </c>
      <c r="C48" s="10">
        <v>2007</v>
      </c>
      <c r="D48" s="5" t="s">
        <v>66</v>
      </c>
      <c r="E48" s="16" cm="1">
        <f t="array" ref="E48:H48">VLOOKUP(A48,GDP!$A$1:$I$2692,{5,6,7,9},0)</f>
        <v>0</v>
      </c>
      <c r="F48">
        <v>0</v>
      </c>
      <c r="G48">
        <v>0</v>
      </c>
      <c r="H48">
        <v>0</v>
      </c>
      <c r="I48">
        <v>0</v>
      </c>
      <c r="K48" cm="1">
        <f t="array" ref="K48:S48">VLOOKUP(A48,'HUMAN RESOURCES'!$A$1:$M$2692,{5,6,7,8,9,10,11,12,13},0)</f>
        <v>2.1999999999999999E-2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57919</v>
      </c>
      <c r="S48">
        <v>0.879</v>
      </c>
      <c r="T48" cm="1">
        <f t="array" ref="T48:U48">VLOOKUP(A48,TOURISM!$A$1:$F$2692,{5,6},0)</f>
        <v>0</v>
      </c>
      <c r="U48">
        <v>0</v>
      </c>
      <c r="V48" cm="1">
        <f t="array" ref="V48:AA48">VLOOKUP(A48,BUSINESS!$A$1:$J$2692,{5,6,7,8,9,10},0)</f>
        <v>0</v>
      </c>
      <c r="W48">
        <v>0</v>
      </c>
      <c r="X48">
        <v>0</v>
      </c>
      <c r="Y48">
        <v>0</v>
      </c>
      <c r="Z48">
        <v>0</v>
      </c>
      <c r="AA48">
        <v>0</v>
      </c>
      <c r="AB48" s="12">
        <f t="shared" si="1"/>
        <v>0</v>
      </c>
    </row>
    <row r="49" spans="1:28" ht="15" x14ac:dyDescent="0.25">
      <c r="A49" t="str">
        <f t="shared" si="0"/>
        <v>American Samoa-Oceania-2008</v>
      </c>
      <c r="B49" s="4" t="s">
        <v>65</v>
      </c>
      <c r="C49" s="10">
        <v>2008</v>
      </c>
      <c r="D49" s="5" t="s">
        <v>66</v>
      </c>
      <c r="E49" s="16" cm="1">
        <f t="array" ref="E49:H49">VLOOKUP(A49,GDP!$A$1:$I$2692,{5,6,7,9},0)</f>
        <v>0</v>
      </c>
      <c r="F49">
        <v>0</v>
      </c>
      <c r="G49">
        <v>0</v>
      </c>
      <c r="H49">
        <v>0</v>
      </c>
      <c r="I49" cm="1">
        <f t="array" ref="I49:J49">VLOOKUP(A49,ENERGY!$A$1:$F$2692,{5,6},0)</f>
        <v>0</v>
      </c>
      <c r="J49">
        <v>0</v>
      </c>
      <c r="K49" cm="1">
        <f t="array" ref="K49:S49">VLOOKUP(A49,'HUMAN RESOURCES'!$A$1:$M$2692,{5,6,7,8,9,10,11,12,13},0)</f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57053</v>
      </c>
      <c r="S49">
        <v>0.878</v>
      </c>
      <c r="T49" cm="1">
        <f t="array" ref="T49:U49">VLOOKUP(A49,TOURISM!$A$1:$F$2692,{5,6},0)</f>
        <v>0</v>
      </c>
      <c r="U49">
        <v>0</v>
      </c>
      <c r="V49" cm="1">
        <f t="array" ref="V49:AA49">VLOOKUP(A49,BUSINESS!$A$1:$J$2692,{5,6,7,8,9,10},0)</f>
        <v>0</v>
      </c>
      <c r="W49">
        <v>0</v>
      </c>
      <c r="X49">
        <v>0</v>
      </c>
      <c r="Y49">
        <v>0</v>
      </c>
      <c r="Z49">
        <v>0</v>
      </c>
      <c r="AA49">
        <v>0</v>
      </c>
      <c r="AB49" s="12">
        <f t="shared" si="1"/>
        <v>0</v>
      </c>
    </row>
    <row r="50" spans="1:28" ht="15" x14ac:dyDescent="0.25">
      <c r="A50" t="str">
        <f t="shared" si="0"/>
        <v>American Samoa-Oceania-2009</v>
      </c>
      <c r="B50" s="4" t="s">
        <v>65</v>
      </c>
      <c r="C50" s="10">
        <v>2009</v>
      </c>
      <c r="D50" s="5" t="s">
        <v>66</v>
      </c>
      <c r="E50" s="16" cm="1">
        <f t="array" ref="E50:H50">VLOOKUP(A50,GDP!$A$1:$I$2692,{5,6,7,9},0)</f>
        <v>0</v>
      </c>
      <c r="F50">
        <v>0</v>
      </c>
      <c r="G50">
        <v>0</v>
      </c>
      <c r="H50">
        <v>0</v>
      </c>
      <c r="I50" cm="1">
        <f t="array" ref="I50:J50">VLOOKUP(A50,ENERGY!$A$1:$F$2692,{5,6},0)</f>
        <v>0</v>
      </c>
      <c r="J50">
        <v>0</v>
      </c>
      <c r="K50" cm="1">
        <f t="array" ref="K50:S50">VLOOKUP(A50,'HUMAN RESOURCES'!$A$1:$M$2692,{5,6,7,8,9,10,11,12,13},0)</f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56245</v>
      </c>
      <c r="S50">
        <v>0.877</v>
      </c>
      <c r="T50" cm="1">
        <f t="array" ref="T50:U50">VLOOKUP(A50,TOURISM!$A$1:$F$2692,{5,6},0)</f>
        <v>0</v>
      </c>
      <c r="U50">
        <v>0</v>
      </c>
      <c r="V50" cm="1">
        <f t="array" ref="V50:AA50">VLOOKUP(A50,BUSINESS!$A$1:$J$2692,{5,6,7,8,9,10},0)</f>
        <v>0</v>
      </c>
      <c r="W50">
        <v>0</v>
      </c>
      <c r="X50">
        <v>0</v>
      </c>
      <c r="Y50">
        <v>0</v>
      </c>
      <c r="Z50">
        <v>0</v>
      </c>
      <c r="AA50">
        <v>0</v>
      </c>
      <c r="AB50" s="12">
        <f t="shared" si="1"/>
        <v>0</v>
      </c>
    </row>
    <row r="51" spans="1:28" ht="15" x14ac:dyDescent="0.25">
      <c r="A51" t="str">
        <f t="shared" si="0"/>
        <v>American Samoa-Oceania-2010</v>
      </c>
      <c r="B51" s="4" t="s">
        <v>65</v>
      </c>
      <c r="C51" s="10">
        <v>2010</v>
      </c>
      <c r="D51" s="5" t="s">
        <v>66</v>
      </c>
      <c r="E51" s="16" cm="1">
        <f t="array" ref="E51:H51">VLOOKUP(A51,GDP!$A$1:$I$2692,{5,6,7,9},0)</f>
        <v>0</v>
      </c>
      <c r="F51">
        <v>0</v>
      </c>
      <c r="G51">
        <v>0</v>
      </c>
      <c r="H51">
        <v>0</v>
      </c>
      <c r="I51">
        <v>0</v>
      </c>
      <c r="K51" cm="1">
        <f t="array" ref="K51:S51">VLOOKUP(A51,'HUMAN RESOURCES'!$A$1:$M$2692,{5,6,7,8,9,10,11,12,13},0)</f>
        <v>1.9E-2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55636</v>
      </c>
      <c r="S51">
        <v>0.876</v>
      </c>
      <c r="T51" cm="1">
        <f t="array" ref="T51:U51">VLOOKUP(A51,TOURISM!$A$1:$F$2692,{5,6},0)</f>
        <v>0</v>
      </c>
      <c r="U51">
        <v>0</v>
      </c>
      <c r="V51" cm="1">
        <f t="array" ref="V51:AA51">VLOOKUP(A51,BUSINESS!$A$1:$J$2692,{5,6,7,8,9,10},0)</f>
        <v>0</v>
      </c>
      <c r="W51">
        <v>0</v>
      </c>
      <c r="X51">
        <v>0</v>
      </c>
      <c r="Y51">
        <v>0</v>
      </c>
      <c r="Z51">
        <v>0</v>
      </c>
      <c r="AA51">
        <v>0</v>
      </c>
      <c r="AB51" s="12">
        <f t="shared" si="1"/>
        <v>0</v>
      </c>
    </row>
    <row r="52" spans="1:28" ht="15" x14ac:dyDescent="0.25">
      <c r="A52" t="str">
        <f t="shared" si="0"/>
        <v>American Samoa-Oceania-2011</v>
      </c>
      <c r="B52" s="4" t="s">
        <v>65</v>
      </c>
      <c r="C52" s="10">
        <v>2011</v>
      </c>
      <c r="D52" s="5" t="s">
        <v>66</v>
      </c>
      <c r="E52" s="16" cm="1">
        <f t="array" ref="E52:H52">VLOOKUP(A52,GDP!$A$1:$I$2692,{5,6,7,9},0)</f>
        <v>0</v>
      </c>
      <c r="F52">
        <v>0</v>
      </c>
      <c r="G52">
        <v>0</v>
      </c>
      <c r="H52">
        <v>0</v>
      </c>
      <c r="I52" cm="1">
        <f t="array" ref="I52:J52">VLOOKUP(A52,ENERGY!$A$1:$F$2692,{5,6},0)</f>
        <v>0</v>
      </c>
      <c r="J52">
        <v>0</v>
      </c>
      <c r="K52" cm="1">
        <f t="array" ref="K52:S52">VLOOKUP(A52,'HUMAN RESOURCES'!$A$1:$M$2692,{5,6,7,8,9,10,11,12,13},0)</f>
        <v>1.9E-2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55274</v>
      </c>
      <c r="S52">
        <v>0.875</v>
      </c>
      <c r="T52" cm="1">
        <f t="array" ref="T52:U52">VLOOKUP(A52,TOURISM!$A$1:$F$2692,{5,6},0)</f>
        <v>0</v>
      </c>
      <c r="U52">
        <v>0</v>
      </c>
      <c r="V52" cm="1">
        <f t="array" ref="V52:AA52">VLOOKUP(A52,BUSINESS!$A$1:$J$2692,{5,6,7,8,9,10},0)</f>
        <v>0</v>
      </c>
      <c r="W52">
        <v>0</v>
      </c>
      <c r="X52">
        <v>0</v>
      </c>
      <c r="Y52">
        <v>0</v>
      </c>
      <c r="Z52">
        <v>0</v>
      </c>
      <c r="AA52">
        <v>0</v>
      </c>
      <c r="AB52" s="12">
        <f t="shared" si="1"/>
        <v>0</v>
      </c>
    </row>
    <row r="53" spans="1:28" ht="15" x14ac:dyDescent="0.25">
      <c r="A53" t="str">
        <f t="shared" si="0"/>
        <v>American Samoa-Oceania-2012</v>
      </c>
      <c r="B53" s="4" t="s">
        <v>65</v>
      </c>
      <c r="C53" s="10">
        <v>2012</v>
      </c>
      <c r="D53" s="5" t="s">
        <v>66</v>
      </c>
      <c r="E53" s="16" cm="1">
        <f t="array" ref="E53:H53">VLOOKUP(A53,GDP!$A$1:$I$2692,{5,6,7,9},0)</f>
        <v>0</v>
      </c>
      <c r="F53">
        <v>0</v>
      </c>
      <c r="G53">
        <v>0</v>
      </c>
      <c r="H53">
        <v>0</v>
      </c>
      <c r="I53" cm="1">
        <f t="array" ref="I53:J53">VLOOKUP(A53,ENERGY!$A$1:$F$2692,{5,6},0)</f>
        <v>0</v>
      </c>
      <c r="J53">
        <v>0</v>
      </c>
      <c r="K53" cm="1">
        <f t="array" ref="K53:S53">VLOOKUP(A53,'HUMAN RESOURCES'!$A$1:$M$2692,{5,6,7,8,9,10,11,12,13},0)</f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55128</v>
      </c>
      <c r="S53">
        <v>0.874</v>
      </c>
      <c r="T53" cm="1">
        <f t="array" ref="T53:U53">VLOOKUP(A53,TOURISM!$A$1:$F$2692,{5,6},0)</f>
        <v>0</v>
      </c>
      <c r="U53">
        <v>0</v>
      </c>
      <c r="V53" cm="1">
        <f t="array" ref="V53:AA53">VLOOKUP(A53,BUSINESS!$A$1:$J$2692,{5,6,7,8,9,10},0)</f>
        <v>0</v>
      </c>
      <c r="W53">
        <v>0</v>
      </c>
      <c r="X53">
        <v>0</v>
      </c>
      <c r="Y53">
        <v>0</v>
      </c>
      <c r="Z53">
        <v>0</v>
      </c>
      <c r="AA53">
        <v>0</v>
      </c>
      <c r="AB53" s="12">
        <f t="shared" si="1"/>
        <v>0</v>
      </c>
    </row>
    <row r="54" spans="1:28" ht="15" x14ac:dyDescent="0.25">
      <c r="A54" t="str">
        <f t="shared" si="0"/>
        <v>American Samoa-Oceania-2000</v>
      </c>
      <c r="B54" s="4" t="s">
        <v>65</v>
      </c>
      <c r="C54" s="10">
        <v>2000</v>
      </c>
      <c r="D54" s="5" t="s">
        <v>66</v>
      </c>
      <c r="E54" s="16" cm="1">
        <f t="array" ref="E54:H54">VLOOKUP(A54,GDP!$A$1:$I$2692,{5,6,7,9},0)</f>
        <v>0</v>
      </c>
      <c r="F54">
        <v>0</v>
      </c>
      <c r="G54">
        <v>0</v>
      </c>
      <c r="H54">
        <v>0</v>
      </c>
      <c r="I54" cm="1">
        <f t="array" ref="I54:J54">VLOOKUP(A54,ENERGY!$A$1:$F$2692,{5,6},0)</f>
        <v>0</v>
      </c>
      <c r="J54">
        <v>0</v>
      </c>
      <c r="K54" cm="1">
        <f t="array" ref="K54:S54">VLOOKUP(A54,'HUMAN RESOURCES'!$A$1:$M$2692,{5,6,7,8,9,10,11,12,13},0)</f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57522</v>
      </c>
      <c r="S54">
        <v>0.88600000000000001</v>
      </c>
      <c r="T54" cm="1">
        <f t="array" ref="T54:U54">VLOOKUP(A54,TOURISM!$A$1:$F$2692,{5,6},0)</f>
        <v>0</v>
      </c>
      <c r="U54">
        <v>0</v>
      </c>
      <c r="V54" cm="1">
        <f t="array" ref="V54:AA54">VLOOKUP(A54,BUSINESS!$A$1:$J$2692,{5,6,7,8,9,10},0)</f>
        <v>0</v>
      </c>
      <c r="W54">
        <v>0</v>
      </c>
      <c r="X54">
        <v>0</v>
      </c>
      <c r="Y54">
        <v>0</v>
      </c>
      <c r="Z54">
        <v>0</v>
      </c>
      <c r="AA54">
        <v>3.5000000000000003E-2</v>
      </c>
      <c r="AB54" s="12">
        <f t="shared" si="1"/>
        <v>0</v>
      </c>
    </row>
    <row r="55" spans="1:28" ht="15" x14ac:dyDescent="0.25">
      <c r="A55" t="str">
        <f t="shared" si="0"/>
        <v>Andorra-Europe-2001</v>
      </c>
      <c r="B55" s="4" t="s">
        <v>67</v>
      </c>
      <c r="C55" s="10">
        <v>2001</v>
      </c>
      <c r="D55" s="5" t="s">
        <v>62</v>
      </c>
      <c r="E55" s="16" cm="1">
        <f t="array" ref="E55:H55">VLOOKUP(A55,GDP!$A$1:$I$2692,{5,6,7,9},0)</f>
        <v>1133644295</v>
      </c>
      <c r="F55">
        <v>6.2E-2</v>
      </c>
      <c r="G55">
        <v>1330</v>
      </c>
      <c r="H55">
        <v>0</v>
      </c>
      <c r="I55" cm="1">
        <f t="array" ref="I55:J55">VLOOKUP(A55,ENERGY!$A$1:$F$2692,{5,6},0)</f>
        <v>0</v>
      </c>
      <c r="J55">
        <v>0</v>
      </c>
      <c r="K55" cm="1">
        <f t="array" ref="K55:S55">VLOOKUP(A55,'HUMAN RESOURCES'!$A$1:$M$2692,{5,6,7,8,9,10,11,12,13},0)</f>
        <v>1.2E-2</v>
      </c>
      <c r="L55">
        <v>4.0000000000000001E-3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68000</v>
      </c>
      <c r="S55">
        <v>0.92100000000000004</v>
      </c>
      <c r="T55" cm="1">
        <f t="array" ref="T55:U55">VLOOKUP(A55,TOURISM!$A$1:$F$2692,{5,6},0)</f>
        <v>0</v>
      </c>
      <c r="U55">
        <v>0</v>
      </c>
      <c r="V55" cm="1">
        <f t="array" ref="V55:AA55">VLOOKUP(A55,BUSINESS!$A$1:$J$2692,{5,6,7,8,9,10},0)</f>
        <v>0</v>
      </c>
      <c r="W55">
        <v>0</v>
      </c>
      <c r="X55">
        <v>0</v>
      </c>
      <c r="Y55">
        <v>0</v>
      </c>
      <c r="Z55">
        <v>0.105</v>
      </c>
      <c r="AA55">
        <v>0.433</v>
      </c>
      <c r="AB55" s="12">
        <f t="shared" si="1"/>
        <v>16671.239632352943</v>
      </c>
    </row>
    <row r="56" spans="1:28" ht="15" x14ac:dyDescent="0.25">
      <c r="A56" t="str">
        <f t="shared" si="0"/>
        <v>Andorra-Europe-2002</v>
      </c>
      <c r="B56" s="4" t="s">
        <v>67</v>
      </c>
      <c r="C56" s="10">
        <v>2002</v>
      </c>
      <c r="D56" s="5" t="s">
        <v>62</v>
      </c>
      <c r="E56" s="16" cm="1">
        <f t="array" ref="E56:H56">VLOOKUP(A56,GDP!$A$1:$I$2692,{5,6,7,9},0)</f>
        <v>1264760246</v>
      </c>
      <c r="F56">
        <v>5.6000000000000001E-2</v>
      </c>
      <c r="G56">
        <v>1294</v>
      </c>
      <c r="H56">
        <v>0</v>
      </c>
      <c r="I56" cm="1">
        <f t="array" ref="I56:J56">VLOOKUP(A56,ENERGY!$A$1:$F$2692,{5,6},0)</f>
        <v>0</v>
      </c>
      <c r="J56">
        <v>517</v>
      </c>
      <c r="K56" cm="1">
        <f t="array" ref="K56:S56">VLOOKUP(A56,'HUMAN RESOURCES'!$A$1:$M$2692,{5,6,7,8,9,10,11,12,13},0)</f>
        <v>1.0999999999999999E-2</v>
      </c>
      <c r="L56">
        <v>4.0000000000000001E-3</v>
      </c>
      <c r="M56">
        <v>0</v>
      </c>
      <c r="N56">
        <v>0</v>
      </c>
      <c r="O56">
        <v>0</v>
      </c>
      <c r="P56">
        <v>0</v>
      </c>
      <c r="Q56">
        <v>0</v>
      </c>
      <c r="R56">
        <v>71639</v>
      </c>
      <c r="S56">
        <v>0.91600000000000004</v>
      </c>
      <c r="T56" cm="1">
        <f t="array" ref="T56:U56">VLOOKUP(A56,TOURISM!$A$1:$F$2692,{5,6},0)</f>
        <v>0</v>
      </c>
      <c r="U56">
        <v>0</v>
      </c>
      <c r="V56" cm="1">
        <f t="array" ref="V56:AA56">VLOOKUP(A56,BUSINESS!$A$1:$J$2692,{5,6,7,8,9,10},0)</f>
        <v>0</v>
      </c>
      <c r="W56">
        <v>0</v>
      </c>
      <c r="X56">
        <v>0</v>
      </c>
      <c r="Y56">
        <v>0</v>
      </c>
      <c r="Z56">
        <v>0.113</v>
      </c>
      <c r="AA56">
        <v>0.45800000000000002</v>
      </c>
      <c r="AB56" s="12">
        <f t="shared" si="1"/>
        <v>17654.632895489885</v>
      </c>
    </row>
    <row r="57" spans="1:28" ht="15" x14ac:dyDescent="0.25">
      <c r="A57" t="str">
        <f t="shared" si="0"/>
        <v>Andorra-Europe-2003</v>
      </c>
      <c r="B57" s="4" t="s">
        <v>67</v>
      </c>
      <c r="C57" s="10">
        <v>2003</v>
      </c>
      <c r="D57" s="5" t="s">
        <v>62</v>
      </c>
      <c r="E57" s="16" cm="1">
        <f t="array" ref="E57:H57">VLOOKUP(A57,GDP!$A$1:$I$2692,{5,6,7,9},0)</f>
        <v>1456198796</v>
      </c>
      <c r="F57">
        <v>5.8000000000000003E-2</v>
      </c>
      <c r="G57">
        <v>1486</v>
      </c>
      <c r="H57">
        <v>0</v>
      </c>
      <c r="I57" cm="1">
        <f t="array" ref="I57:J57">VLOOKUP(A57,ENERGY!$A$1:$F$2692,{5,6},0)</f>
        <v>0</v>
      </c>
      <c r="J57">
        <v>517</v>
      </c>
      <c r="K57" cm="1">
        <f t="array" ref="K57:S57">VLOOKUP(A57,'HUMAN RESOURCES'!$A$1:$M$2692,{5,6,7,8,9,10,11,12,13},0)</f>
        <v>0.01</v>
      </c>
      <c r="L57">
        <v>3.0000000000000001E-3</v>
      </c>
      <c r="M57">
        <v>0</v>
      </c>
      <c r="N57">
        <v>0</v>
      </c>
      <c r="O57">
        <v>0</v>
      </c>
      <c r="P57">
        <v>0</v>
      </c>
      <c r="Q57">
        <v>0</v>
      </c>
      <c r="R57">
        <v>75643</v>
      </c>
      <c r="S57">
        <v>0.91200000000000003</v>
      </c>
      <c r="T57" cm="1">
        <f t="array" ref="T57:U57">VLOOKUP(A57,TOURISM!$A$1:$F$2692,{5,6},0)</f>
        <v>0</v>
      </c>
      <c r="U57">
        <v>0</v>
      </c>
      <c r="V57" cm="1">
        <f t="array" ref="V57:AA57">VLOOKUP(A57,BUSINESS!$A$1:$J$2692,{5,6,7,8,9,10},0)</f>
        <v>0</v>
      </c>
      <c r="W57">
        <v>0</v>
      </c>
      <c r="X57">
        <v>0</v>
      </c>
      <c r="Y57">
        <v>0</v>
      </c>
      <c r="Z57">
        <v>0.13500000000000001</v>
      </c>
      <c r="AA57">
        <v>0.68600000000000005</v>
      </c>
      <c r="AB57" s="12">
        <f t="shared" si="1"/>
        <v>19250.939227687955</v>
      </c>
    </row>
    <row r="58" spans="1:28" ht="15" x14ac:dyDescent="0.25">
      <c r="A58" t="str">
        <f t="shared" si="0"/>
        <v>Andorra-Europe-2004</v>
      </c>
      <c r="B58" s="4" t="s">
        <v>67</v>
      </c>
      <c r="C58" s="10">
        <v>2004</v>
      </c>
      <c r="D58" s="5" t="s">
        <v>62</v>
      </c>
      <c r="E58" s="16" cm="1">
        <f t="array" ref="E58:H58">VLOOKUP(A58,GDP!$A$1:$I$2692,{5,6,7,9},0)</f>
        <v>1917948475</v>
      </c>
      <c r="F58">
        <v>5.8000000000000003E-2</v>
      </c>
      <c r="G58">
        <v>1891</v>
      </c>
      <c r="H58">
        <v>0</v>
      </c>
      <c r="I58" cm="1">
        <f t="array" ref="I58:J58">VLOOKUP(A58,ENERGY!$A$1:$F$2692,{5,6},0)</f>
        <v>0</v>
      </c>
      <c r="J58">
        <v>539</v>
      </c>
      <c r="K58" cm="1">
        <f t="array" ref="K58:S58">VLOOKUP(A58,'HUMAN RESOURCES'!$A$1:$M$2692,{5,6,7,8,9,10,11,12,13},0)</f>
        <v>1.0999999999999999E-2</v>
      </c>
      <c r="L58">
        <v>3.0000000000000001E-3</v>
      </c>
      <c r="M58">
        <v>0</v>
      </c>
      <c r="N58">
        <v>0</v>
      </c>
      <c r="O58">
        <v>0</v>
      </c>
      <c r="P58">
        <v>0</v>
      </c>
      <c r="Q58">
        <v>0</v>
      </c>
      <c r="R58">
        <v>79060</v>
      </c>
      <c r="S58">
        <v>0.90800000000000003</v>
      </c>
      <c r="T58" cm="1">
        <f t="array" ref="T58:U58">VLOOKUP(A58,TOURISM!$A$1:$F$2692,{5,6},0)</f>
        <v>0</v>
      </c>
      <c r="U58">
        <v>0</v>
      </c>
      <c r="V58" cm="1">
        <f t="array" ref="V58:AA58">VLOOKUP(A58,BUSINESS!$A$1:$J$2692,{5,6,7,8,9,10},0)</f>
        <v>0</v>
      </c>
      <c r="W58">
        <v>0</v>
      </c>
      <c r="X58">
        <v>0</v>
      </c>
      <c r="Y58">
        <v>0</v>
      </c>
      <c r="Z58">
        <v>0.26800000000000002</v>
      </c>
      <c r="AA58">
        <v>0.73799999999999999</v>
      </c>
      <c r="AB58" s="12">
        <f t="shared" si="1"/>
        <v>24259.403933721223</v>
      </c>
    </row>
    <row r="59" spans="1:28" ht="15" x14ac:dyDescent="0.25">
      <c r="A59" t="str">
        <f t="shared" si="0"/>
        <v>Andorra-Europe-2005</v>
      </c>
      <c r="B59" s="4" t="s">
        <v>67</v>
      </c>
      <c r="C59" s="10">
        <v>2005</v>
      </c>
      <c r="D59" s="5" t="s">
        <v>62</v>
      </c>
      <c r="E59" s="16" cm="1">
        <f t="array" ref="E59:H59">VLOOKUP(A59,GDP!$A$1:$I$2692,{5,6,7,9},0)</f>
        <v>2322163502</v>
      </c>
      <c r="F59">
        <v>5.7000000000000002E-2</v>
      </c>
      <c r="G59">
        <v>2193</v>
      </c>
      <c r="H59">
        <v>0</v>
      </c>
      <c r="I59" cm="1">
        <f t="array" ref="I59:J59">VLOOKUP(A59,ENERGY!$A$1:$F$2692,{5,6},0)</f>
        <v>0</v>
      </c>
      <c r="J59">
        <v>539</v>
      </c>
      <c r="K59" cm="1">
        <f t="array" ref="K59:S59">VLOOKUP(A59,'HUMAN RESOURCES'!$A$1:$M$2692,{5,6,7,8,9,10,11,12,13},0)</f>
        <v>1.0999999999999999E-2</v>
      </c>
      <c r="L59">
        <v>3.0000000000000001E-3</v>
      </c>
      <c r="M59">
        <v>0</v>
      </c>
      <c r="N59">
        <v>0</v>
      </c>
      <c r="O59">
        <v>0</v>
      </c>
      <c r="P59">
        <v>0</v>
      </c>
      <c r="Q59">
        <v>0</v>
      </c>
      <c r="R59">
        <v>81223</v>
      </c>
      <c r="S59">
        <v>0.90300000000000002</v>
      </c>
      <c r="T59" cm="1">
        <f t="array" ref="T59:U59">VLOOKUP(A59,TOURISM!$A$1:$F$2692,{5,6},0)</f>
        <v>0</v>
      </c>
      <c r="U59">
        <v>0</v>
      </c>
      <c r="V59" cm="1">
        <f t="array" ref="V59:AA59">VLOOKUP(A59,BUSINESS!$A$1:$J$2692,{5,6,7,8,9,10},0)</f>
        <v>0</v>
      </c>
      <c r="W59">
        <v>0</v>
      </c>
      <c r="X59">
        <v>0</v>
      </c>
      <c r="Y59">
        <v>0</v>
      </c>
      <c r="Z59">
        <v>0.376</v>
      </c>
      <c r="AA59">
        <v>0.79500000000000004</v>
      </c>
      <c r="AB59" s="12">
        <f t="shared" si="1"/>
        <v>28589.974539231498</v>
      </c>
    </row>
    <row r="60" spans="1:28" ht="15" x14ac:dyDescent="0.25">
      <c r="A60" t="str">
        <f t="shared" si="0"/>
        <v>Andorra-Europe-2006</v>
      </c>
      <c r="B60" s="4" t="s">
        <v>67</v>
      </c>
      <c r="C60" s="10">
        <v>2006</v>
      </c>
      <c r="D60" s="5" t="s">
        <v>62</v>
      </c>
      <c r="E60" s="16" cm="1">
        <f t="array" ref="E60:H60">VLOOKUP(A60,GDP!$A$1:$I$2692,{5,6,7,9},0)</f>
        <v>2539759286</v>
      </c>
      <c r="F60">
        <v>5.8000000000000003E-2</v>
      </c>
      <c r="G60">
        <v>2356</v>
      </c>
      <c r="H60">
        <v>0</v>
      </c>
      <c r="I60">
        <v>0</v>
      </c>
      <c r="K60" cm="1">
        <f t="array" ref="K60:S60">VLOOKUP(A60,'HUMAN RESOURCES'!$A$1:$M$2692,{5,6,7,8,9,10,11,12,13},0)</f>
        <v>1.0999999999999999E-2</v>
      </c>
      <c r="L60">
        <v>3.0000000000000001E-3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81877</v>
      </c>
      <c r="S60">
        <v>0.89800000000000002</v>
      </c>
      <c r="T60" cm="1">
        <f t="array" ref="T60:U60">VLOOKUP(A60,TOURISM!$A$1:$F$2692,{5,6},0)</f>
        <v>0</v>
      </c>
      <c r="U60">
        <v>0</v>
      </c>
      <c r="V60" cm="1">
        <f t="array" ref="V60:AA60">VLOOKUP(A60,BUSINESS!$A$1:$J$2692,{5,6,7,8,9,10},0)</f>
        <v>0</v>
      </c>
      <c r="W60">
        <v>0</v>
      </c>
      <c r="X60">
        <v>0</v>
      </c>
      <c r="Y60">
        <v>0</v>
      </c>
      <c r="Z60">
        <v>0.48899999999999999</v>
      </c>
      <c r="AA60">
        <v>0.84299999999999997</v>
      </c>
      <c r="AB60" s="12">
        <f t="shared" si="1"/>
        <v>31019.203024048267</v>
      </c>
    </row>
    <row r="61" spans="1:28" ht="15" x14ac:dyDescent="0.25">
      <c r="A61" t="str">
        <f t="shared" si="0"/>
        <v>Andorra-Europe-2007</v>
      </c>
      <c r="B61" s="4" t="s">
        <v>67</v>
      </c>
      <c r="C61" s="10">
        <v>2007</v>
      </c>
      <c r="D61" s="5" t="s">
        <v>62</v>
      </c>
      <c r="E61" s="16" cm="1">
        <f t="array" ref="E61:H61">VLOOKUP(A61,GDP!$A$1:$I$2692,{5,6,7,9},0)</f>
        <v>2823503853</v>
      </c>
      <c r="F61">
        <v>0.06</v>
      </c>
      <c r="G61">
        <v>2631</v>
      </c>
      <c r="H61">
        <v>0</v>
      </c>
      <c r="I61">
        <v>0</v>
      </c>
      <c r="K61" cm="1">
        <f t="array" ref="K61:S61">VLOOKUP(A61,'HUMAN RESOURCES'!$A$1:$M$2692,{5,6,7,8,9,10,11,12,13},0)</f>
        <v>0.01</v>
      </c>
      <c r="L61">
        <v>3.0000000000000001E-3</v>
      </c>
      <c r="M61">
        <v>0</v>
      </c>
      <c r="N61">
        <v>0</v>
      </c>
      <c r="O61">
        <v>0</v>
      </c>
      <c r="P61">
        <v>0</v>
      </c>
      <c r="Q61">
        <v>0</v>
      </c>
      <c r="R61">
        <v>81292</v>
      </c>
      <c r="S61">
        <v>0.89400000000000002</v>
      </c>
      <c r="T61" cm="1">
        <f t="array" ref="T61:U61">VLOOKUP(A61,TOURISM!$A$1:$F$2692,{5,6},0)</f>
        <v>0</v>
      </c>
      <c r="U61">
        <v>0</v>
      </c>
      <c r="V61" cm="1">
        <f t="array" ref="V61:AA61">VLOOKUP(A61,BUSINESS!$A$1:$J$2692,{5,6,7,8,9,10},0)</f>
        <v>0</v>
      </c>
      <c r="W61">
        <v>0</v>
      </c>
      <c r="X61">
        <v>0</v>
      </c>
      <c r="Y61">
        <v>0</v>
      </c>
      <c r="Z61">
        <v>0.70899999999999996</v>
      </c>
      <c r="AA61">
        <v>0.78100000000000003</v>
      </c>
      <c r="AB61" s="12">
        <f t="shared" si="1"/>
        <v>34732.862434187868</v>
      </c>
    </row>
    <row r="62" spans="1:28" ht="15" x14ac:dyDescent="0.25">
      <c r="A62" t="str">
        <f t="shared" si="0"/>
        <v>Andorra-Europe-2008</v>
      </c>
      <c r="B62" s="4" t="s">
        <v>67</v>
      </c>
      <c r="C62" s="10">
        <v>2008</v>
      </c>
      <c r="D62" s="5" t="s">
        <v>62</v>
      </c>
      <c r="E62" s="16" cm="1">
        <f t="array" ref="E62:H62">VLOOKUP(A62,GDP!$A$1:$I$2692,{5,6,7,9},0)</f>
        <v>3245411584</v>
      </c>
      <c r="F62">
        <v>6.2E-2</v>
      </c>
      <c r="G62">
        <v>3012</v>
      </c>
      <c r="H62">
        <v>0</v>
      </c>
      <c r="I62" cm="1">
        <f t="array" ref="I62:J62">VLOOKUP(A62,ENERGY!$A$1:$F$2692,{5,6},0)</f>
        <v>0</v>
      </c>
      <c r="J62">
        <v>535</v>
      </c>
      <c r="K62" cm="1">
        <f t="array" ref="K62:S62">VLOOKUP(A62,'HUMAN RESOURCES'!$A$1:$M$2692,{5,6,7,8,9,10,11,12,13},0)</f>
        <v>0.01</v>
      </c>
      <c r="L62">
        <v>3.0000000000000001E-3</v>
      </c>
      <c r="M62">
        <v>0</v>
      </c>
      <c r="N62">
        <v>0</v>
      </c>
      <c r="O62">
        <v>0</v>
      </c>
      <c r="P62">
        <v>0</v>
      </c>
      <c r="Q62">
        <v>0</v>
      </c>
      <c r="R62">
        <v>79969</v>
      </c>
      <c r="S62">
        <v>0.88900000000000001</v>
      </c>
      <c r="T62" cm="1">
        <f t="array" ref="T62:U62">VLOOKUP(A62,TOURISM!$A$1:$F$2692,{5,6},0)</f>
        <v>0</v>
      </c>
      <c r="U62">
        <v>0</v>
      </c>
      <c r="V62" cm="1">
        <f t="array" ref="V62:AA62">VLOOKUP(A62,BUSINESS!$A$1:$J$2692,{5,6,7,8,9,10},0)</f>
        <v>0</v>
      </c>
      <c r="W62">
        <v>0</v>
      </c>
      <c r="X62">
        <v>0</v>
      </c>
      <c r="Y62">
        <v>0</v>
      </c>
      <c r="Z62">
        <v>0.7</v>
      </c>
      <c r="AA62">
        <v>0.80300000000000005</v>
      </c>
      <c r="AB62" s="12">
        <f t="shared" si="1"/>
        <v>40583.370856206777</v>
      </c>
    </row>
    <row r="63" spans="1:28" ht="15" x14ac:dyDescent="0.25">
      <c r="A63" t="str">
        <f t="shared" si="0"/>
        <v>Andorra-Europe-2009</v>
      </c>
      <c r="B63" s="4" t="s">
        <v>67</v>
      </c>
      <c r="C63" s="10">
        <v>2009</v>
      </c>
      <c r="D63" s="5" t="s">
        <v>62</v>
      </c>
      <c r="E63" s="16" cm="1">
        <f t="array" ref="E63:H63">VLOOKUP(A63,GDP!$A$1:$I$2692,{5,6,7,9},0)</f>
        <v>3712034267</v>
      </c>
      <c r="F63">
        <v>6.2E-2</v>
      </c>
      <c r="G63">
        <v>3105</v>
      </c>
      <c r="H63">
        <v>0</v>
      </c>
      <c r="I63" cm="1">
        <f t="array" ref="I63:J63">VLOOKUP(A63,ENERGY!$A$1:$F$2692,{5,6},0)</f>
        <v>0</v>
      </c>
      <c r="J63">
        <v>546</v>
      </c>
      <c r="K63" cm="1">
        <f t="array" ref="K63:S63">VLOOKUP(A63,'HUMAN RESOURCES'!$A$1:$M$2692,{5,6,7,8,9,10,11,12,13},0)</f>
        <v>0.01</v>
      </c>
      <c r="L63">
        <v>3.0000000000000001E-3</v>
      </c>
      <c r="M63">
        <v>0</v>
      </c>
      <c r="N63">
        <v>0</v>
      </c>
      <c r="O63">
        <v>0</v>
      </c>
      <c r="P63">
        <v>0</v>
      </c>
      <c r="Q63">
        <v>0</v>
      </c>
      <c r="R63">
        <v>78659</v>
      </c>
      <c r="S63">
        <v>0.88400000000000001</v>
      </c>
      <c r="T63" cm="1">
        <f t="array" ref="T63:U63">VLOOKUP(A63,TOURISM!$A$1:$F$2692,{5,6},0)</f>
        <v>0</v>
      </c>
      <c r="U63">
        <v>0</v>
      </c>
      <c r="V63" cm="1">
        <f t="array" ref="V63:AA63">VLOOKUP(A63,BUSINESS!$A$1:$J$2692,{5,6,7,8,9,10},0)</f>
        <v>0</v>
      </c>
      <c r="W63">
        <v>0</v>
      </c>
      <c r="X63">
        <v>0</v>
      </c>
      <c r="Y63">
        <v>0</v>
      </c>
      <c r="Z63">
        <v>0.78500000000000003</v>
      </c>
      <c r="AA63">
        <v>0.82099999999999995</v>
      </c>
      <c r="AB63" s="12">
        <f t="shared" si="1"/>
        <v>47191.47544464079</v>
      </c>
    </row>
    <row r="64" spans="1:28" ht="15" x14ac:dyDescent="0.25">
      <c r="A64" t="str">
        <f t="shared" si="0"/>
        <v>Andorra-Europe-2010</v>
      </c>
      <c r="B64" s="4" t="s">
        <v>67</v>
      </c>
      <c r="C64" s="10">
        <v>2010</v>
      </c>
      <c r="D64" s="5" t="s">
        <v>62</v>
      </c>
      <c r="E64" s="16" cm="1">
        <f t="array" ref="E64:H64">VLOOKUP(A64,GDP!$A$1:$I$2692,{5,6,7,9},0)</f>
        <v>3712034267</v>
      </c>
      <c r="F64">
        <v>6.2E-2</v>
      </c>
      <c r="G64">
        <v>2762</v>
      </c>
      <c r="H64">
        <v>0</v>
      </c>
      <c r="I64">
        <v>0</v>
      </c>
      <c r="K64" cm="1">
        <f t="array" ref="K64:S64">VLOOKUP(A64,'HUMAN RESOURCES'!$A$1:$M$2692,{5,6,7,8,9,10,11,12,13},0)</f>
        <v>0.01</v>
      </c>
      <c r="L64">
        <v>2E-3</v>
      </c>
      <c r="M64">
        <v>0</v>
      </c>
      <c r="N64">
        <v>0</v>
      </c>
      <c r="O64">
        <v>0</v>
      </c>
      <c r="P64">
        <v>0</v>
      </c>
      <c r="Q64">
        <v>0</v>
      </c>
      <c r="R64">
        <v>77907</v>
      </c>
      <c r="S64">
        <v>0.878</v>
      </c>
      <c r="T64" cm="1">
        <f t="array" ref="T64:U64">VLOOKUP(A64,TOURISM!$A$1:$F$2692,{5,6},0)</f>
        <v>0</v>
      </c>
      <c r="U64">
        <v>0</v>
      </c>
      <c r="V64" cm="1">
        <f t="array" ref="V64:AA64">VLOOKUP(A64,BUSINESS!$A$1:$J$2692,{5,6,7,8,9,10},0)</f>
        <v>0</v>
      </c>
      <c r="W64">
        <v>0</v>
      </c>
      <c r="X64">
        <v>0</v>
      </c>
      <c r="Y64">
        <v>0</v>
      </c>
      <c r="Z64">
        <v>0.81</v>
      </c>
      <c r="AA64">
        <v>0.84099999999999997</v>
      </c>
      <c r="AB64" s="12">
        <f t="shared" si="1"/>
        <v>47646.992786270814</v>
      </c>
    </row>
    <row r="65" spans="1:28" ht="15" x14ac:dyDescent="0.25">
      <c r="A65" t="str">
        <f t="shared" si="0"/>
        <v>Andorra-Europe-2011</v>
      </c>
      <c r="B65" s="4" t="s">
        <v>67</v>
      </c>
      <c r="C65" s="10">
        <v>2011</v>
      </c>
      <c r="D65" s="5" t="s">
        <v>62</v>
      </c>
      <c r="E65" s="16" cm="1">
        <f t="array" ref="E65:H65">VLOOKUP(A65,GDP!$A$1:$I$2692,{5,6,7,9},0)</f>
        <v>0</v>
      </c>
      <c r="F65">
        <v>7.1999999999999995E-2</v>
      </c>
      <c r="G65">
        <v>2958</v>
      </c>
      <c r="H65">
        <v>0</v>
      </c>
      <c r="I65" cm="1">
        <f t="array" ref="I65:J65">VLOOKUP(A65,ENERGY!$A$1:$F$2692,{5,6},0)</f>
        <v>0</v>
      </c>
      <c r="J65">
        <v>565</v>
      </c>
      <c r="K65" cm="1">
        <f t="array" ref="K65:S65">VLOOKUP(A65,'HUMAN RESOURCES'!$A$1:$M$2692,{5,6,7,8,9,10,11,12,13},0)</f>
        <v>0.01</v>
      </c>
      <c r="L65">
        <v>2E-3</v>
      </c>
      <c r="M65">
        <v>0</v>
      </c>
      <c r="N65">
        <v>0</v>
      </c>
      <c r="O65">
        <v>0</v>
      </c>
      <c r="P65">
        <v>0</v>
      </c>
      <c r="Q65">
        <v>0</v>
      </c>
      <c r="R65">
        <v>77865</v>
      </c>
      <c r="S65">
        <v>0.873</v>
      </c>
      <c r="T65" cm="1">
        <f t="array" ref="T65:U65">VLOOKUP(A65,TOURISM!$A$1:$F$2692,{5,6},0)</f>
        <v>0</v>
      </c>
      <c r="U65">
        <v>0</v>
      </c>
      <c r="V65" cm="1">
        <f t="array" ref="V65:AA65">VLOOKUP(A65,BUSINESS!$A$1:$J$2692,{5,6,7,8,9,10},0)</f>
        <v>0</v>
      </c>
      <c r="W65">
        <v>0</v>
      </c>
      <c r="X65">
        <v>0</v>
      </c>
      <c r="Y65">
        <v>0</v>
      </c>
      <c r="Z65">
        <v>0.81</v>
      </c>
      <c r="AA65">
        <v>0.83499999999999996</v>
      </c>
      <c r="AB65" s="12">
        <f t="shared" si="1"/>
        <v>0</v>
      </c>
    </row>
    <row r="66" spans="1:28" ht="15" x14ac:dyDescent="0.25">
      <c r="A66" t="str">
        <f t="shared" si="0"/>
        <v>Andorra-Europe-2012</v>
      </c>
      <c r="B66" s="4" t="s">
        <v>67</v>
      </c>
      <c r="C66" s="10">
        <v>2012</v>
      </c>
      <c r="D66" s="5" t="s">
        <v>62</v>
      </c>
      <c r="E66" s="16" cm="1">
        <f t="array" ref="E66:H66">VLOOKUP(A66,GDP!$A$1:$I$2692,{5,6,7,9},0)</f>
        <v>0</v>
      </c>
      <c r="F66">
        <v>7.1999999999999995E-2</v>
      </c>
      <c r="G66">
        <v>3053</v>
      </c>
      <c r="H66">
        <v>0</v>
      </c>
      <c r="I66" cm="1">
        <f t="array" ref="I66:J66">VLOOKUP(A66,ENERGY!$A$1:$F$2692,{5,6},0)</f>
        <v>0</v>
      </c>
      <c r="J66">
        <v>532</v>
      </c>
      <c r="K66" cm="1">
        <f t="array" ref="K66:S66">VLOOKUP(A66,'HUMAN RESOURCES'!$A$1:$M$2692,{5,6,7,8,9,10,11,12,13},0)</f>
        <v>0.01</v>
      </c>
      <c r="L66">
        <v>2E-3</v>
      </c>
      <c r="M66">
        <v>0</v>
      </c>
      <c r="N66">
        <v>0</v>
      </c>
      <c r="O66">
        <v>0</v>
      </c>
      <c r="P66">
        <v>0</v>
      </c>
      <c r="Q66">
        <v>0</v>
      </c>
      <c r="R66">
        <v>78360</v>
      </c>
      <c r="S66">
        <v>0.86699999999999999</v>
      </c>
      <c r="T66" cm="1">
        <f t="array" ref="T66:U66">VLOOKUP(A66,TOURISM!$A$1:$F$2692,{5,6},0)</f>
        <v>0</v>
      </c>
      <c r="U66">
        <v>0</v>
      </c>
      <c r="V66" cm="1">
        <f t="array" ref="V66:AA66">VLOOKUP(A66,BUSINESS!$A$1:$J$2692,{5,6,7,8,9,10},0)</f>
        <v>0</v>
      </c>
      <c r="W66">
        <v>0</v>
      </c>
      <c r="X66">
        <v>0</v>
      </c>
      <c r="Y66">
        <v>0</v>
      </c>
      <c r="Z66">
        <v>0.86399999999999999</v>
      </c>
      <c r="AA66">
        <v>0.81499999999999995</v>
      </c>
      <c r="AB66" s="12">
        <f t="shared" si="1"/>
        <v>0</v>
      </c>
    </row>
    <row r="67" spans="1:28" ht="15" x14ac:dyDescent="0.25">
      <c r="A67" t="str">
        <f t="shared" ref="A67:A130" si="2">B67&amp;"-"&amp;C67</f>
        <v>Andorra-Europe-2000</v>
      </c>
      <c r="B67" s="4" t="s">
        <v>67</v>
      </c>
      <c r="C67" s="10">
        <v>2000</v>
      </c>
      <c r="D67" s="5" t="s">
        <v>62</v>
      </c>
      <c r="E67" s="16" cm="1">
        <f t="array" ref="E67:H67">VLOOKUP(A67,GDP!$A$1:$I$2692,{5,6,7,9},0)</f>
        <v>9129594819</v>
      </c>
      <c r="F67">
        <v>8.3000000000000004E-2</v>
      </c>
      <c r="G67">
        <v>3057</v>
      </c>
      <c r="H67">
        <v>0</v>
      </c>
      <c r="I67" cm="1">
        <f t="array" ref="I67:J67">VLOOKUP(A67,ENERGY!$A$1:$F$2692,{5,6},0)</f>
        <v>0</v>
      </c>
      <c r="J67">
        <v>0</v>
      </c>
      <c r="K67" cm="1">
        <f t="array" ref="K67:S67">VLOOKUP(A67,'HUMAN RESOURCES'!$A$1:$M$2692,{5,6,7,8,9,10,11,12,13},0)</f>
        <v>1.0999999999999999E-2</v>
      </c>
      <c r="L67">
        <v>4.0000000000000001E-3</v>
      </c>
      <c r="M67">
        <v>0</v>
      </c>
      <c r="N67">
        <v>0</v>
      </c>
      <c r="O67">
        <v>0</v>
      </c>
      <c r="P67">
        <v>0</v>
      </c>
      <c r="Q67">
        <v>0</v>
      </c>
      <c r="R67">
        <v>65399</v>
      </c>
      <c r="S67">
        <v>0.92400000000000004</v>
      </c>
      <c r="T67" cm="1">
        <f t="array" ref="T67:U67">VLOOKUP(A67,TOURISM!$A$1:$F$2692,{5,6},0)</f>
        <v>0</v>
      </c>
      <c r="U67">
        <v>0</v>
      </c>
      <c r="V67" cm="1">
        <f t="array" ref="V67:AA67">VLOOKUP(A67,BUSINESS!$A$1:$J$2692,{5,6,7,8,9,10},0)</f>
        <v>0</v>
      </c>
      <c r="W67">
        <v>0</v>
      </c>
      <c r="X67">
        <v>0</v>
      </c>
      <c r="Y67">
        <v>0</v>
      </c>
      <c r="Z67">
        <v>0.105</v>
      </c>
      <c r="AA67">
        <v>0.36</v>
      </c>
      <c r="AB67" s="12">
        <f t="shared" si="1"/>
        <v>139598.38558693559</v>
      </c>
    </row>
    <row r="68" spans="1:28" ht="15" x14ac:dyDescent="0.25">
      <c r="A68" t="str">
        <f t="shared" si="2"/>
        <v>Angola-Africa-2001</v>
      </c>
      <c r="B68" s="4" t="s">
        <v>68</v>
      </c>
      <c r="C68" s="10">
        <v>2001</v>
      </c>
      <c r="D68" s="5" t="s">
        <v>64</v>
      </c>
      <c r="E68" s="16" cm="1">
        <f t="array" ref="E68:H68">VLOOKUP(A68,GDP!$A$1:$I$2692,{5,6,7,9},0)</f>
        <v>9129594819</v>
      </c>
      <c r="F68">
        <v>3.4000000000000002E-2</v>
      </c>
      <c r="G68">
        <v>22</v>
      </c>
      <c r="H68">
        <v>1.032</v>
      </c>
      <c r="I68" cm="1">
        <f t="array" ref="I68:J68">VLOOKUP(A68,ENERGY!$A$1:$F$2692,{5,6},0)</f>
        <v>13576</v>
      </c>
      <c r="J68">
        <v>0</v>
      </c>
      <c r="K68" cm="1">
        <f t="array" ref="K68:S68">VLOOKUP(A68,'HUMAN RESOURCES'!$A$1:$M$2692,{5,6,7,8,9,10,11,12,13},0)</f>
        <v>0.05</v>
      </c>
      <c r="L68">
        <v>0.127</v>
      </c>
      <c r="M68">
        <v>47</v>
      </c>
      <c r="N68">
        <v>45</v>
      </c>
      <c r="O68">
        <v>0.47699999999999998</v>
      </c>
      <c r="P68">
        <v>0.499</v>
      </c>
      <c r="Q68">
        <v>2.5000000000000001E-2</v>
      </c>
      <c r="R68">
        <v>14385283</v>
      </c>
      <c r="S68">
        <v>0.33200000000000002</v>
      </c>
      <c r="T68" cm="1">
        <f t="array" ref="T68:U68">VLOOKUP(A68,TOURISM!$A$1:$F$2692,{5,6},0)</f>
        <v>35000000</v>
      </c>
      <c r="U68">
        <v>80000000</v>
      </c>
      <c r="V68" cm="1">
        <f t="array" ref="V68:AA68">VLOOKUP(A68,BUSINESS!$A$1:$J$2692,{5,6,7,8,9,10},0)</f>
        <v>0</v>
      </c>
      <c r="W68">
        <v>0</v>
      </c>
      <c r="X68">
        <v>0</v>
      </c>
      <c r="Y68">
        <v>0</v>
      </c>
      <c r="Z68">
        <v>1E-3</v>
      </c>
      <c r="AA68">
        <v>5.0000000000000001E-3</v>
      </c>
      <c r="AB68" s="12">
        <f t="shared" ref="AB68:AB131" si="3">E68/R68</f>
        <v>634.64825954414664</v>
      </c>
    </row>
    <row r="69" spans="1:28" ht="15" x14ac:dyDescent="0.25">
      <c r="A69" t="str">
        <f t="shared" si="2"/>
        <v>Angola-Africa-2002</v>
      </c>
      <c r="B69" s="4" t="s">
        <v>68</v>
      </c>
      <c r="C69" s="10">
        <v>2002</v>
      </c>
      <c r="D69" s="5" t="s">
        <v>64</v>
      </c>
      <c r="E69" s="16" cm="1">
        <f t="array" ref="E69:H69">VLOOKUP(A69,GDP!$A$1:$I$2692,{5,6,7,9},0)</f>
        <v>8936079253</v>
      </c>
      <c r="F69">
        <v>5.8000000000000003E-2</v>
      </c>
      <c r="G69">
        <v>36</v>
      </c>
      <c r="H69">
        <v>0.96</v>
      </c>
      <c r="I69" cm="1">
        <f t="array" ref="I69:J69">VLOOKUP(A69,ENERGY!$A$1:$F$2692,{5,6},0)</f>
        <v>13378</v>
      </c>
      <c r="J69">
        <v>30418</v>
      </c>
      <c r="K69" cm="1">
        <f t="array" ref="K69:S69">VLOOKUP(A69,'HUMAN RESOURCES'!$A$1:$M$2692,{5,6,7,8,9,10,11,12,13},0)</f>
        <v>0.05</v>
      </c>
      <c r="L69">
        <v>0.126</v>
      </c>
      <c r="M69">
        <v>48</v>
      </c>
      <c r="N69">
        <v>45</v>
      </c>
      <c r="O69">
        <v>0.47699999999999998</v>
      </c>
      <c r="P69">
        <v>0.499</v>
      </c>
      <c r="Q69">
        <v>2.5000000000000001E-2</v>
      </c>
      <c r="R69">
        <v>14886574</v>
      </c>
      <c r="S69">
        <v>0.33900000000000002</v>
      </c>
      <c r="T69" cm="1">
        <f t="array" ref="T69:U69">VLOOKUP(A69,TOURISM!$A$1:$F$2692,{5,6},0)</f>
        <v>51000000</v>
      </c>
      <c r="U69">
        <v>52000000</v>
      </c>
      <c r="V69" cm="1">
        <f t="array" ref="V69:AA69">VLOOKUP(A69,BUSINESS!$A$1:$J$2692,{5,6,7,8,9,10},0)</f>
        <v>0</v>
      </c>
      <c r="W69">
        <v>0</v>
      </c>
      <c r="X69">
        <v>0</v>
      </c>
      <c r="Y69">
        <v>0</v>
      </c>
      <c r="Z69">
        <v>3.0000000000000001E-3</v>
      </c>
      <c r="AA69">
        <v>8.9999999999999993E-3</v>
      </c>
      <c r="AB69" s="12">
        <f t="shared" si="3"/>
        <v>600.27775719248768</v>
      </c>
    </row>
    <row r="70" spans="1:28" ht="15" x14ac:dyDescent="0.25">
      <c r="A70" t="str">
        <f t="shared" si="2"/>
        <v>Angola-Africa-2003</v>
      </c>
      <c r="B70" s="4" t="s">
        <v>68</v>
      </c>
      <c r="C70" s="10">
        <v>2003</v>
      </c>
      <c r="D70" s="5" t="s">
        <v>64</v>
      </c>
      <c r="E70" s="16" cm="1">
        <f t="array" ref="E70:H70">VLOOKUP(A70,GDP!$A$1:$I$2692,{5,6,7,9},0)</f>
        <v>12497346043</v>
      </c>
      <c r="F70">
        <v>4.3999999999999997E-2</v>
      </c>
      <c r="G70">
        <v>33</v>
      </c>
      <c r="H70">
        <v>0.97299999999999998</v>
      </c>
      <c r="I70" cm="1">
        <f t="array" ref="I70:J70">VLOOKUP(A70,ENERGY!$A$1:$F$2692,{5,6},0)</f>
        <v>12586</v>
      </c>
      <c r="J70">
        <v>27836</v>
      </c>
      <c r="K70" cm="1">
        <f t="array" ref="K70:S70">VLOOKUP(A70,'HUMAN RESOURCES'!$A$1:$M$2692,{5,6,7,8,9,10,11,12,13},0)</f>
        <v>0.05</v>
      </c>
      <c r="L70">
        <v>0.125</v>
      </c>
      <c r="M70">
        <v>49</v>
      </c>
      <c r="N70">
        <v>46</v>
      </c>
      <c r="O70">
        <v>0.47699999999999998</v>
      </c>
      <c r="P70">
        <v>0.498</v>
      </c>
      <c r="Q70">
        <v>2.5000000000000001E-2</v>
      </c>
      <c r="R70">
        <v>15421075</v>
      </c>
      <c r="S70">
        <v>0.34599999999999997</v>
      </c>
      <c r="T70" cm="1">
        <f t="array" ref="T70:U70">VLOOKUP(A70,TOURISM!$A$1:$F$2692,{5,6},0)</f>
        <v>63000000</v>
      </c>
      <c r="U70">
        <v>49000000</v>
      </c>
      <c r="V70" cm="1">
        <f t="array" ref="V70:AA70">VLOOKUP(A70,BUSINESS!$A$1:$J$2692,{5,6,7,8,9,10},0)</f>
        <v>0</v>
      </c>
      <c r="W70">
        <v>119</v>
      </c>
      <c r="X70">
        <v>0</v>
      </c>
      <c r="Y70">
        <v>0</v>
      </c>
      <c r="Z70">
        <v>4.0000000000000001E-3</v>
      </c>
      <c r="AA70">
        <v>2.3E-2</v>
      </c>
      <c r="AB70" s="12">
        <f t="shared" si="3"/>
        <v>810.40692967254233</v>
      </c>
    </row>
    <row r="71" spans="1:28" ht="15" x14ac:dyDescent="0.25">
      <c r="A71" t="str">
        <f t="shared" si="2"/>
        <v>Angola-Africa-2004</v>
      </c>
      <c r="B71" s="4" t="s">
        <v>68</v>
      </c>
      <c r="C71" s="10">
        <v>2004</v>
      </c>
      <c r="D71" s="5" t="s">
        <v>64</v>
      </c>
      <c r="E71" s="16" cm="1">
        <f t="array" ref="E71:H71">VLOOKUP(A71,GDP!$A$1:$I$2692,{5,6,7,9},0)</f>
        <v>14188949240</v>
      </c>
      <c r="F71">
        <v>4.9000000000000002E-2</v>
      </c>
      <c r="G71">
        <v>45</v>
      </c>
      <c r="H71">
        <v>0.96099999999999997</v>
      </c>
      <c r="I71" cm="1">
        <f t="array" ref="I71:J71">VLOOKUP(A71,ENERGY!$A$1:$F$2692,{5,6},0)</f>
        <v>11584</v>
      </c>
      <c r="J71">
        <v>26597</v>
      </c>
      <c r="K71" cm="1">
        <f t="array" ref="K71:S71">VLOOKUP(A71,'HUMAN RESOURCES'!$A$1:$M$2692,{5,6,7,8,9,10,11,12,13},0)</f>
        <v>0.05</v>
      </c>
      <c r="L71">
        <v>0.123</v>
      </c>
      <c r="M71">
        <v>49</v>
      </c>
      <c r="N71">
        <v>47</v>
      </c>
      <c r="O71">
        <v>0.47699999999999998</v>
      </c>
      <c r="P71">
        <v>0.498</v>
      </c>
      <c r="Q71">
        <v>2.5000000000000001E-2</v>
      </c>
      <c r="R71">
        <v>15976715</v>
      </c>
      <c r="S71">
        <v>0.35399999999999998</v>
      </c>
      <c r="T71" cm="1">
        <f t="array" ref="T71:U71">VLOOKUP(A71,TOURISM!$A$1:$F$2692,{5,6},0)</f>
        <v>82000000</v>
      </c>
      <c r="U71">
        <v>86000000</v>
      </c>
      <c r="V71" cm="1">
        <f t="array" ref="V71:AA71">VLOOKUP(A71,BUSINESS!$A$1:$J$2692,{5,6,7,8,9,10},0)</f>
        <v>0</v>
      </c>
      <c r="W71">
        <v>119</v>
      </c>
      <c r="X71">
        <v>0</v>
      </c>
      <c r="Y71">
        <v>0</v>
      </c>
      <c r="Z71">
        <v>5.0000000000000001E-3</v>
      </c>
      <c r="AA71">
        <v>4.5999999999999999E-2</v>
      </c>
      <c r="AB71" s="12">
        <f t="shared" si="3"/>
        <v>888.1017931408303</v>
      </c>
    </row>
    <row r="72" spans="1:28" ht="15" x14ac:dyDescent="0.25">
      <c r="A72" t="str">
        <f t="shared" si="2"/>
        <v>Angola-Africa-2005</v>
      </c>
      <c r="B72" s="4" t="s">
        <v>68</v>
      </c>
      <c r="C72" s="10">
        <v>2005</v>
      </c>
      <c r="D72" s="5" t="s">
        <v>64</v>
      </c>
      <c r="E72" s="16" cm="1">
        <f t="array" ref="E72:H72">VLOOKUP(A72,GDP!$A$1:$I$2692,{5,6,7,9},0)</f>
        <v>19640862550</v>
      </c>
      <c r="F72">
        <v>5.0999999999999997E-2</v>
      </c>
      <c r="G72">
        <v>63</v>
      </c>
      <c r="H72">
        <v>0.82299999999999995</v>
      </c>
      <c r="I72" cm="1">
        <f t="array" ref="I72:J72">VLOOKUP(A72,ENERGY!$A$1:$F$2692,{5,6},0)</f>
        <v>10697</v>
      </c>
      <c r="J72">
        <v>25152</v>
      </c>
      <c r="K72" cm="1">
        <f t="array" ref="K72:S72">VLOOKUP(A72,'HUMAN RESOURCES'!$A$1:$M$2692,{5,6,7,8,9,10,11,12,13},0)</f>
        <v>4.9000000000000002E-2</v>
      </c>
      <c r="L72">
        <v>0.122</v>
      </c>
      <c r="M72">
        <v>50</v>
      </c>
      <c r="N72">
        <v>47</v>
      </c>
      <c r="O72">
        <v>0.47799999999999998</v>
      </c>
      <c r="P72">
        <v>0.498</v>
      </c>
      <c r="Q72">
        <v>2.5000000000000001E-2</v>
      </c>
      <c r="R72">
        <v>16544376</v>
      </c>
      <c r="S72">
        <v>0.36199999999999999</v>
      </c>
      <c r="T72" cm="1">
        <f t="array" ref="T72:U72">VLOOKUP(A72,TOURISM!$A$1:$F$2692,{5,6},0)</f>
        <v>103000000</v>
      </c>
      <c r="U72">
        <v>135000000</v>
      </c>
      <c r="V72" cm="1">
        <f t="array" ref="V72:AA72">VLOOKUP(A72,BUSINESS!$A$1:$J$2692,{5,6,7,8,9,10},0)</f>
        <v>0.52100000000000002</v>
      </c>
      <c r="W72">
        <v>119</v>
      </c>
      <c r="X72">
        <v>0</v>
      </c>
      <c r="Y72">
        <v>272</v>
      </c>
      <c r="Z72">
        <v>1.0999999999999999E-2</v>
      </c>
      <c r="AA72">
        <v>9.7000000000000003E-2</v>
      </c>
      <c r="AB72" s="12">
        <f t="shared" si="3"/>
        <v>1187.162486515055</v>
      </c>
    </row>
    <row r="73" spans="1:28" ht="15" x14ac:dyDescent="0.25">
      <c r="A73" t="str">
        <f t="shared" si="2"/>
        <v>Angola-Africa-2006</v>
      </c>
      <c r="B73" s="4" t="s">
        <v>68</v>
      </c>
      <c r="C73" s="10">
        <v>2006</v>
      </c>
      <c r="D73" s="5" t="s">
        <v>64</v>
      </c>
      <c r="E73" s="16" cm="1">
        <f t="array" ref="E73:H73">VLOOKUP(A73,GDP!$A$1:$I$2692,{5,6,7,9},0)</f>
        <v>28233699240</v>
      </c>
      <c r="F73">
        <v>4.2000000000000003E-2</v>
      </c>
      <c r="G73">
        <v>71</v>
      </c>
      <c r="H73">
        <v>0.67700000000000005</v>
      </c>
      <c r="I73">
        <v>0</v>
      </c>
      <c r="K73" cm="1">
        <f t="array" ref="K73:S73">VLOOKUP(A73,'HUMAN RESOURCES'!$A$1:$M$2692,{5,6,7,8,9,10,11,12,13},0)</f>
        <v>4.9000000000000002E-2</v>
      </c>
      <c r="L73">
        <v>0.12</v>
      </c>
      <c r="M73">
        <v>50</v>
      </c>
      <c r="N73">
        <v>48</v>
      </c>
      <c r="O73">
        <v>0.47799999999999998</v>
      </c>
      <c r="P73">
        <v>0.497</v>
      </c>
      <c r="Q73">
        <v>2.4E-2</v>
      </c>
      <c r="R73">
        <v>17122409</v>
      </c>
      <c r="S73">
        <v>0.36899999999999999</v>
      </c>
      <c r="T73" cm="1">
        <f t="array" ref="T73:U73">VLOOKUP(A73,TOURISM!$A$1:$F$2692,{5,6},0)</f>
        <v>91000000</v>
      </c>
      <c r="U73">
        <v>393000000</v>
      </c>
      <c r="V73" cm="1">
        <f t="array" ref="V73:AA73">VLOOKUP(A73,BUSINESS!$A$1:$J$2692,{5,6,7,8,9,10},0)</f>
        <v>0.52100000000000002</v>
      </c>
      <c r="W73">
        <v>119</v>
      </c>
      <c r="X73">
        <v>0</v>
      </c>
      <c r="Y73">
        <v>272</v>
      </c>
      <c r="Z73">
        <v>1.9E-2</v>
      </c>
      <c r="AA73">
        <v>0.17799999999999999</v>
      </c>
      <c r="AB73" s="12">
        <f t="shared" si="3"/>
        <v>1648.9326496055548</v>
      </c>
    </row>
    <row r="74" spans="1:28" ht="15" x14ac:dyDescent="0.25">
      <c r="A74" t="str">
        <f t="shared" si="2"/>
        <v>Angola-Africa-2007</v>
      </c>
      <c r="B74" s="4" t="s">
        <v>68</v>
      </c>
      <c r="C74" s="10">
        <v>2007</v>
      </c>
      <c r="D74" s="5" t="s">
        <v>64</v>
      </c>
      <c r="E74" s="16" cm="1">
        <f t="array" ref="E74:H74">VLOOKUP(A74,GDP!$A$1:$I$2692,{5,6,7,9},0)</f>
        <v>41789494462</v>
      </c>
      <c r="F74">
        <v>4.4999999999999998E-2</v>
      </c>
      <c r="G74">
        <v>111</v>
      </c>
      <c r="H74">
        <v>0.19500000000000001</v>
      </c>
      <c r="I74">
        <v>0</v>
      </c>
      <c r="K74" cm="1">
        <f t="array" ref="K74:S74">VLOOKUP(A74,'HUMAN RESOURCES'!$A$1:$M$2692,{5,6,7,8,9,10,11,12,13},0)</f>
        <v>4.8000000000000001E-2</v>
      </c>
      <c r="L74">
        <v>0.11700000000000001</v>
      </c>
      <c r="M74">
        <v>51</v>
      </c>
      <c r="N74">
        <v>48</v>
      </c>
      <c r="O74">
        <v>0.47899999999999998</v>
      </c>
      <c r="P74">
        <v>0.497</v>
      </c>
      <c r="Q74">
        <v>2.4E-2</v>
      </c>
      <c r="R74">
        <v>17712824</v>
      </c>
      <c r="S74">
        <v>0.377</v>
      </c>
      <c r="T74" cm="1">
        <f t="array" ref="T74:U74">VLOOKUP(A74,TOURISM!$A$1:$F$2692,{5,6},0)</f>
        <v>236000000</v>
      </c>
      <c r="U74">
        <v>473000000</v>
      </c>
      <c r="V74" cm="1">
        <f t="array" ref="V74:AA74">VLOOKUP(A74,BUSINESS!$A$1:$J$2692,{5,6,7,8,9,10},0)</f>
        <v>0.52100000000000002</v>
      </c>
      <c r="W74">
        <v>119</v>
      </c>
      <c r="X74">
        <v>0</v>
      </c>
      <c r="Y74">
        <v>272</v>
      </c>
      <c r="Z74">
        <v>3.2000000000000001E-2</v>
      </c>
      <c r="AA74">
        <v>0.28000000000000003</v>
      </c>
      <c r="AB74" s="12">
        <f t="shared" si="3"/>
        <v>2359.2790433642881</v>
      </c>
    </row>
    <row r="75" spans="1:28" ht="15" x14ac:dyDescent="0.25">
      <c r="A75" t="str">
        <f t="shared" si="2"/>
        <v>Angola-Africa-2008</v>
      </c>
      <c r="B75" s="4" t="s">
        <v>68</v>
      </c>
      <c r="C75" s="10">
        <v>2008</v>
      </c>
      <c r="D75" s="5" t="s">
        <v>64</v>
      </c>
      <c r="E75" s="16" cm="1">
        <f t="array" ref="E75:H75">VLOOKUP(A75,GDP!$A$1:$I$2692,{5,6,7,9},0)</f>
        <v>60448890972</v>
      </c>
      <c r="F75">
        <v>3.4000000000000002E-2</v>
      </c>
      <c r="G75">
        <v>115</v>
      </c>
      <c r="H75">
        <v>0.17699999999999999</v>
      </c>
      <c r="I75" cm="1">
        <f t="array" ref="I75:J75">VLOOKUP(A75,ENERGY!$A$1:$F$2692,{5,6},0)</f>
        <v>9004</v>
      </c>
      <c r="J75">
        <v>9065</v>
      </c>
      <c r="K75" cm="1">
        <f t="array" ref="K75:S75">VLOOKUP(A75,'HUMAN RESOURCES'!$A$1:$M$2692,{5,6,7,8,9,10,11,12,13},0)</f>
        <v>4.8000000000000001E-2</v>
      </c>
      <c r="L75">
        <v>0.115</v>
      </c>
      <c r="M75">
        <v>51</v>
      </c>
      <c r="N75">
        <v>48</v>
      </c>
      <c r="O75">
        <v>0.47899999999999998</v>
      </c>
      <c r="P75">
        <v>0.497</v>
      </c>
      <c r="Q75">
        <v>2.4E-2</v>
      </c>
      <c r="R75">
        <v>18314441</v>
      </c>
      <c r="S75">
        <v>0.38500000000000001</v>
      </c>
      <c r="T75" cm="1">
        <f t="array" ref="T75:U75">VLOOKUP(A75,TOURISM!$A$1:$F$2692,{5,6},0)</f>
        <v>293000000</v>
      </c>
      <c r="U75">
        <v>447000000</v>
      </c>
      <c r="V75" cm="1">
        <f t="array" ref="V75:AA75">VLOOKUP(A75,BUSINESS!$A$1:$J$2692,{5,6,7,8,9,10},0)</f>
        <v>0.52100000000000002</v>
      </c>
      <c r="W75">
        <v>68</v>
      </c>
      <c r="X75">
        <v>0</v>
      </c>
      <c r="Y75">
        <v>272</v>
      </c>
      <c r="Z75">
        <v>4.5999999999999999E-2</v>
      </c>
      <c r="AA75">
        <v>0.37</v>
      </c>
      <c r="AB75" s="12">
        <f t="shared" si="3"/>
        <v>3300.6134870291698</v>
      </c>
    </row>
    <row r="76" spans="1:28" ht="15" x14ac:dyDescent="0.25">
      <c r="A76" t="str">
        <f t="shared" si="2"/>
        <v>Angola-Africa-2009</v>
      </c>
      <c r="B76" s="4" t="s">
        <v>68</v>
      </c>
      <c r="C76" s="10">
        <v>2009</v>
      </c>
      <c r="D76" s="5" t="s">
        <v>64</v>
      </c>
      <c r="E76" s="16" cm="1">
        <f t="array" ref="E76:H76">VLOOKUP(A76,GDP!$A$1:$I$2692,{5,6,7,9},0)</f>
        <v>84178086999</v>
      </c>
      <c r="F76">
        <v>3.7999999999999999E-2</v>
      </c>
      <c r="G76">
        <v>177</v>
      </c>
      <c r="H76">
        <v>0.125</v>
      </c>
      <c r="I76" cm="1">
        <f t="array" ref="I76:J76">VLOOKUP(A76,ENERGY!$A$1:$F$2692,{5,6},0)</f>
        <v>10006</v>
      </c>
      <c r="J76">
        <v>22266</v>
      </c>
      <c r="K76" cm="1">
        <f t="array" ref="K76:S76">VLOOKUP(A76,'HUMAN RESOURCES'!$A$1:$M$2692,{5,6,7,8,9,10,11,12,13},0)</f>
        <v>4.7E-2</v>
      </c>
      <c r="L76">
        <v>0.112</v>
      </c>
      <c r="M76">
        <v>52</v>
      </c>
      <c r="N76">
        <v>49</v>
      </c>
      <c r="O76">
        <v>0.47899999999999998</v>
      </c>
      <c r="P76">
        <v>0.497</v>
      </c>
      <c r="Q76">
        <v>2.4E-2</v>
      </c>
      <c r="R76">
        <v>18926650</v>
      </c>
      <c r="S76">
        <v>0.39300000000000002</v>
      </c>
      <c r="T76" cm="1">
        <f t="array" ref="T76:U76">VLOOKUP(A76,TOURISM!$A$1:$F$2692,{5,6},0)</f>
        <v>554000000</v>
      </c>
      <c r="U76">
        <v>270000000</v>
      </c>
      <c r="V76" cm="1">
        <f t="array" ref="V76:AA76">VLOOKUP(A76,BUSINESS!$A$1:$J$2692,{5,6,7,8,9,10},0)</f>
        <v>0.52100000000000002</v>
      </c>
      <c r="W76">
        <v>68</v>
      </c>
      <c r="X76">
        <v>0</v>
      </c>
      <c r="Y76">
        <v>272</v>
      </c>
      <c r="Z76">
        <v>0.06</v>
      </c>
      <c r="AA76">
        <v>0.42799999999999999</v>
      </c>
      <c r="AB76" s="12">
        <f t="shared" si="3"/>
        <v>4447.5956917362555</v>
      </c>
    </row>
    <row r="77" spans="1:28" ht="15" x14ac:dyDescent="0.25">
      <c r="A77" t="str">
        <f t="shared" si="2"/>
        <v>Angola-Africa-2010</v>
      </c>
      <c r="B77" s="4" t="s">
        <v>68</v>
      </c>
      <c r="C77" s="10">
        <v>2010</v>
      </c>
      <c r="D77" s="5" t="s">
        <v>64</v>
      </c>
      <c r="E77" s="16" cm="1">
        <f t="array" ref="E77:H77">VLOOKUP(A77,GDP!$A$1:$I$2692,{5,6,7,9},0)</f>
        <v>75492417649</v>
      </c>
      <c r="F77">
        <v>4.3999999999999997E-2</v>
      </c>
      <c r="G77">
        <v>174</v>
      </c>
      <c r="H77">
        <v>0.157</v>
      </c>
      <c r="I77">
        <v>0</v>
      </c>
      <c r="K77" cm="1">
        <f t="array" ref="K77:S77">VLOOKUP(A77,'HUMAN RESOURCES'!$A$1:$M$2692,{5,6,7,8,9,10,11,12,13},0)</f>
        <v>4.5999999999999999E-2</v>
      </c>
      <c r="L77">
        <v>0.11</v>
      </c>
      <c r="M77">
        <v>52</v>
      </c>
      <c r="N77">
        <v>49</v>
      </c>
      <c r="O77">
        <v>0.47799999999999998</v>
      </c>
      <c r="P77">
        <v>0.498</v>
      </c>
      <c r="Q77">
        <v>2.4E-2</v>
      </c>
      <c r="R77">
        <v>19549124</v>
      </c>
      <c r="S77">
        <v>0.40100000000000002</v>
      </c>
      <c r="T77" cm="1">
        <f t="array" ref="T77:U77">VLOOKUP(A77,TOURISM!$A$1:$F$2692,{5,6},0)</f>
        <v>726000000</v>
      </c>
      <c r="U77">
        <v>275000000</v>
      </c>
      <c r="V77" cm="1">
        <f t="array" ref="V77:AA77">VLOOKUP(A77,BUSINESS!$A$1:$J$2692,{5,6,7,8,9,10},0)</f>
        <v>0.52100000000000002</v>
      </c>
      <c r="W77">
        <v>66</v>
      </c>
      <c r="X77">
        <v>0</v>
      </c>
      <c r="Y77">
        <v>282</v>
      </c>
      <c r="Z77">
        <v>0.1</v>
      </c>
      <c r="AA77">
        <v>0.48099999999999998</v>
      </c>
      <c r="AB77" s="12">
        <f t="shared" si="3"/>
        <v>3861.6777738480764</v>
      </c>
    </row>
    <row r="78" spans="1:28" ht="15" x14ac:dyDescent="0.25">
      <c r="A78" t="str">
        <f t="shared" si="2"/>
        <v>Angola-Africa-2011</v>
      </c>
      <c r="B78" s="4" t="s">
        <v>68</v>
      </c>
      <c r="C78" s="10">
        <v>2011</v>
      </c>
      <c r="D78" s="5" t="s">
        <v>64</v>
      </c>
      <c r="E78" s="16" cm="1">
        <f t="array" ref="E78:H78">VLOOKUP(A78,GDP!$A$1:$I$2692,{5,6,7,9},0)</f>
        <v>82470894868</v>
      </c>
      <c r="F78">
        <v>3.4000000000000002E-2</v>
      </c>
      <c r="G78">
        <v>144</v>
      </c>
      <c r="H78">
        <v>0.22500000000000001</v>
      </c>
      <c r="I78" cm="1">
        <f t="array" ref="I78:J78">VLOOKUP(A78,ENERGY!$A$1:$F$2692,{5,6},0)</f>
        <v>9676</v>
      </c>
      <c r="J78">
        <v>18793</v>
      </c>
      <c r="K78" cm="1">
        <f t="array" ref="K78:S78">VLOOKUP(A78,'HUMAN RESOURCES'!$A$1:$M$2692,{5,6,7,8,9,10,11,12,13},0)</f>
        <v>4.5999999999999999E-2</v>
      </c>
      <c r="L78">
        <v>0.107</v>
      </c>
      <c r="M78">
        <v>53</v>
      </c>
      <c r="N78">
        <v>50</v>
      </c>
      <c r="O78">
        <v>0.47699999999999998</v>
      </c>
      <c r="P78">
        <v>0.499</v>
      </c>
      <c r="Q78">
        <v>2.4E-2</v>
      </c>
      <c r="R78">
        <v>20180490</v>
      </c>
      <c r="S78">
        <v>0.40899999999999997</v>
      </c>
      <c r="T78" cm="1">
        <f t="array" ref="T78:U78">VLOOKUP(A78,TOURISM!$A$1:$F$2692,{5,6},0)</f>
        <v>653000000</v>
      </c>
      <c r="U78">
        <v>323000000</v>
      </c>
      <c r="V78" cm="1">
        <f t="array" ref="V78:AA78">VLOOKUP(A78,BUSINESS!$A$1:$J$2692,{5,6,7,8,9,10},0)</f>
        <v>0.52100000000000002</v>
      </c>
      <c r="W78">
        <v>66</v>
      </c>
      <c r="X78">
        <v>0</v>
      </c>
      <c r="Y78">
        <v>282</v>
      </c>
      <c r="Z78">
        <v>0.14799999999999999</v>
      </c>
      <c r="AA78">
        <v>0.53</v>
      </c>
      <c r="AB78" s="12">
        <f t="shared" si="3"/>
        <v>4086.6646383710208</v>
      </c>
    </row>
    <row r="79" spans="1:28" ht="15" x14ac:dyDescent="0.25">
      <c r="A79" t="str">
        <f t="shared" si="2"/>
        <v>Angola-Africa-2012</v>
      </c>
      <c r="B79" s="4" t="s">
        <v>68</v>
      </c>
      <c r="C79" s="10">
        <v>2012</v>
      </c>
      <c r="D79" s="5" t="s">
        <v>64</v>
      </c>
      <c r="E79" s="16" cm="1">
        <f t="array" ref="E79:H79">VLOOKUP(A79,GDP!$A$1:$I$2692,{5,6,7,9},0)</f>
        <v>104000000000</v>
      </c>
      <c r="F79">
        <v>3.4000000000000002E-2</v>
      </c>
      <c r="G79">
        <v>178</v>
      </c>
      <c r="H79">
        <v>0.188</v>
      </c>
      <c r="I79" cm="1">
        <f t="array" ref="I79:J79">VLOOKUP(A79,ENERGY!$A$1:$F$2692,{5,6},0)</f>
        <v>8304</v>
      </c>
      <c r="J79">
        <v>12666</v>
      </c>
      <c r="K79" cm="1">
        <f t="array" ref="K79:S79">VLOOKUP(A79,'HUMAN RESOURCES'!$A$1:$M$2692,{5,6,7,8,9,10,11,12,13},0)</f>
        <v>4.4999999999999998E-2</v>
      </c>
      <c r="L79">
        <v>0.104</v>
      </c>
      <c r="M79">
        <v>53</v>
      </c>
      <c r="N79">
        <v>50</v>
      </c>
      <c r="O79">
        <v>0.47599999999999998</v>
      </c>
      <c r="P79">
        <v>0.5</v>
      </c>
      <c r="Q79">
        <v>2.4E-2</v>
      </c>
      <c r="R79">
        <v>20820525</v>
      </c>
      <c r="S79">
        <v>0.41699999999999998</v>
      </c>
      <c r="T79" cm="1">
        <f t="array" ref="T79:U79">VLOOKUP(A79,TOURISM!$A$1:$F$2692,{5,6},0)</f>
        <v>711000000</v>
      </c>
      <c r="U79">
        <v>292000000</v>
      </c>
      <c r="V79" cm="1">
        <f t="array" ref="V79:AA79">VLOOKUP(A79,BUSINESS!$A$1:$J$2692,{5,6,7,8,9,10},0)</f>
        <v>0.52100000000000002</v>
      </c>
      <c r="W79">
        <v>66</v>
      </c>
      <c r="X79">
        <v>178</v>
      </c>
      <c r="Y79">
        <v>282</v>
      </c>
      <c r="Z79">
        <v>0.16900000000000001</v>
      </c>
      <c r="AA79">
        <v>0.61399999999999999</v>
      </c>
      <c r="AB79" s="12">
        <f t="shared" si="3"/>
        <v>4995.0709696321301</v>
      </c>
    </row>
    <row r="80" spans="1:28" ht="15" x14ac:dyDescent="0.25">
      <c r="A80" t="str">
        <f t="shared" si="2"/>
        <v>Angola-Africa-2000</v>
      </c>
      <c r="B80" s="4" t="s">
        <v>68</v>
      </c>
      <c r="C80" s="10">
        <v>2000</v>
      </c>
      <c r="D80" s="5" t="s">
        <v>64</v>
      </c>
      <c r="E80" s="16" cm="1">
        <f t="array" ref="E80:H80">VLOOKUP(A80,GDP!$A$1:$I$2692,{5,6,7,9},0)</f>
        <v>115000000000</v>
      </c>
      <c r="F80">
        <v>3.5000000000000003E-2</v>
      </c>
      <c r="G80">
        <v>190</v>
      </c>
      <c r="H80">
        <v>0.16700000000000001</v>
      </c>
      <c r="I80" cm="1">
        <f t="array" ref="I80:J80">VLOOKUP(A80,ENERGY!$A$1:$F$2692,{5,6},0)</f>
        <v>0</v>
      </c>
      <c r="J80">
        <v>0</v>
      </c>
      <c r="K80" cm="1">
        <f t="array" ref="K80:S80">VLOOKUP(A80,'HUMAN RESOURCES'!$A$1:$M$2692,{5,6,7,8,9,10,11,12,13},0)</f>
        <v>0.05</v>
      </c>
      <c r="L80">
        <v>0.128</v>
      </c>
      <c r="M80">
        <v>47</v>
      </c>
      <c r="N80">
        <v>44</v>
      </c>
      <c r="O80">
        <v>0.47599999999999998</v>
      </c>
      <c r="P80">
        <v>0.499</v>
      </c>
      <c r="Q80">
        <v>2.5000000000000001E-2</v>
      </c>
      <c r="R80">
        <v>13924930</v>
      </c>
      <c r="S80">
        <v>0.32400000000000001</v>
      </c>
      <c r="T80" cm="1">
        <f t="array" ref="T80:U80">VLOOKUP(A80,TOURISM!$A$1:$F$2692,{5,6},0)</f>
        <v>34000000</v>
      </c>
      <c r="U80">
        <v>146000000</v>
      </c>
      <c r="V80" cm="1">
        <f t="array" ref="V80:AA80">VLOOKUP(A80,BUSINESS!$A$1:$J$2692,{5,6,7,8,9,10},0)</f>
        <v>0</v>
      </c>
      <c r="W80">
        <v>0</v>
      </c>
      <c r="X80">
        <v>0</v>
      </c>
      <c r="Y80">
        <v>0</v>
      </c>
      <c r="Z80">
        <v>1E-3</v>
      </c>
      <c r="AA80">
        <v>2E-3</v>
      </c>
      <c r="AB80" s="12">
        <f t="shared" si="3"/>
        <v>8258.5693428979539</v>
      </c>
    </row>
    <row r="81" spans="1:28" ht="15" x14ac:dyDescent="0.25">
      <c r="A81" t="str">
        <f t="shared" si="2"/>
        <v>Antigua and Barbuda-The Americas-2001</v>
      </c>
      <c r="B81" s="4" t="s">
        <v>69</v>
      </c>
      <c r="C81" s="10">
        <v>2001</v>
      </c>
      <c r="D81" s="5" t="s">
        <v>70</v>
      </c>
      <c r="E81" s="16" cm="1">
        <f t="array" ref="E81:H81">VLOOKUP(A81,GDP!$A$1:$I$2692,{5,6,7,9},0)</f>
        <v>787693391</v>
      </c>
      <c r="F81">
        <v>0.04</v>
      </c>
      <c r="G81">
        <v>408</v>
      </c>
      <c r="H81">
        <v>0.122</v>
      </c>
      <c r="I81" cm="1">
        <f t="array" ref="I81:J81">VLOOKUP(A81,ENERGY!$A$1:$F$2692,{5,6},0)</f>
        <v>0</v>
      </c>
      <c r="J81">
        <v>0</v>
      </c>
      <c r="K81" cm="1">
        <f t="array" ref="K81:S81">VLOOKUP(A81,'HUMAN RESOURCES'!$A$1:$M$2692,{5,6,7,8,9,10,11,12,13},0)</f>
        <v>0.02</v>
      </c>
      <c r="L81">
        <v>1.2999999999999999E-2</v>
      </c>
      <c r="M81">
        <v>76</v>
      </c>
      <c r="N81">
        <v>71</v>
      </c>
      <c r="O81">
        <v>0.29099999999999998</v>
      </c>
      <c r="P81">
        <v>0.63900000000000001</v>
      </c>
      <c r="Q81">
        <v>7.0000000000000007E-2</v>
      </c>
      <c r="R81">
        <v>78972</v>
      </c>
      <c r="S81">
        <v>0.317</v>
      </c>
      <c r="T81" cm="1">
        <f t="array" ref="T81:U81">VLOOKUP(A81,TOURISM!$A$1:$F$2692,{5,6},0)</f>
        <v>272000000</v>
      </c>
      <c r="U81">
        <v>32000000</v>
      </c>
      <c r="V81" cm="1">
        <f t="array" ref="V81:AA81">VLOOKUP(A81,BUSINESS!$A$1:$J$2692,{5,6,7,8,9,10},0)</f>
        <v>0</v>
      </c>
      <c r="W81">
        <v>0</v>
      </c>
      <c r="X81">
        <v>0</v>
      </c>
      <c r="Y81">
        <v>0</v>
      </c>
      <c r="Z81">
        <v>8.8999999999999996E-2</v>
      </c>
      <c r="AA81">
        <v>0.317</v>
      </c>
      <c r="AB81" s="12">
        <f t="shared" si="3"/>
        <v>9974.3376259940233</v>
      </c>
    </row>
    <row r="82" spans="1:28" ht="15" x14ac:dyDescent="0.25">
      <c r="A82" t="str">
        <f t="shared" si="2"/>
        <v>Antigua and Barbuda-The Americas-2002</v>
      </c>
      <c r="B82" s="4" t="s">
        <v>69</v>
      </c>
      <c r="C82" s="10">
        <v>2002</v>
      </c>
      <c r="D82" s="5" t="s">
        <v>70</v>
      </c>
      <c r="E82" s="16" cm="1">
        <f t="array" ref="E82:H82">VLOOKUP(A82,GDP!$A$1:$I$2692,{5,6,7,9},0)</f>
        <v>778311557</v>
      </c>
      <c r="F82">
        <v>4.3999999999999997E-2</v>
      </c>
      <c r="G82">
        <v>429</v>
      </c>
      <c r="H82">
        <v>0.11600000000000001</v>
      </c>
      <c r="I82" cm="1">
        <f t="array" ref="I82:J82">VLOOKUP(A82,ENERGY!$A$1:$F$2692,{5,6},0)</f>
        <v>0</v>
      </c>
      <c r="J82">
        <v>513</v>
      </c>
      <c r="K82" cm="1">
        <f t="array" ref="K82:S82">VLOOKUP(A82,'HUMAN RESOURCES'!$A$1:$M$2692,{5,6,7,8,9,10,11,12,13},0)</f>
        <v>0.02</v>
      </c>
      <c r="L82">
        <v>1.2E-2</v>
      </c>
      <c r="M82">
        <v>76</v>
      </c>
      <c r="N82">
        <v>71</v>
      </c>
      <c r="O82">
        <v>0.28999999999999998</v>
      </c>
      <c r="P82">
        <v>0.64</v>
      </c>
      <c r="Q82">
        <v>7.0000000000000007E-2</v>
      </c>
      <c r="R82">
        <v>80030</v>
      </c>
      <c r="S82">
        <v>0.311</v>
      </c>
      <c r="T82" cm="1">
        <f t="array" ref="T82:U82">VLOOKUP(A82,TOURISM!$A$1:$F$2692,{5,6},0)</f>
        <v>274000000</v>
      </c>
      <c r="U82">
        <v>33000000</v>
      </c>
      <c r="V82" cm="1">
        <f t="array" ref="V82:AA82">VLOOKUP(A82,BUSINESS!$A$1:$J$2692,{5,6,7,8,9,10},0)</f>
        <v>0</v>
      </c>
      <c r="W82">
        <v>0</v>
      </c>
      <c r="X82">
        <v>0</v>
      </c>
      <c r="Y82">
        <v>0</v>
      </c>
      <c r="Z82">
        <v>0.125</v>
      </c>
      <c r="AA82">
        <v>0.47699999999999998</v>
      </c>
      <c r="AB82" s="12">
        <f t="shared" si="3"/>
        <v>9725.2474946894908</v>
      </c>
    </row>
    <row r="83" spans="1:28" ht="15" x14ac:dyDescent="0.25">
      <c r="A83" t="str">
        <f t="shared" si="2"/>
        <v>Antigua and Barbuda-The Americas-2003</v>
      </c>
      <c r="B83" s="4" t="s">
        <v>69</v>
      </c>
      <c r="C83" s="10">
        <v>2003</v>
      </c>
      <c r="D83" s="5" t="s">
        <v>70</v>
      </c>
      <c r="E83" s="16" cm="1">
        <f t="array" ref="E83:H83">VLOOKUP(A83,GDP!$A$1:$I$2692,{5,6,7,9},0)</f>
        <v>806505874</v>
      </c>
      <c r="F83">
        <v>4.2999999999999997E-2</v>
      </c>
      <c r="G83">
        <v>433</v>
      </c>
      <c r="H83">
        <v>0.114</v>
      </c>
      <c r="I83" cm="1">
        <f t="array" ref="I83:J83">VLOOKUP(A83,ENERGY!$A$1:$F$2692,{5,6},0)</f>
        <v>0</v>
      </c>
      <c r="J83">
        <v>499</v>
      </c>
      <c r="K83" cm="1">
        <f t="array" ref="K83:S83">VLOOKUP(A83,'HUMAN RESOURCES'!$A$1:$M$2692,{5,6,7,8,9,10,11,12,13},0)</f>
        <v>1.9E-2</v>
      </c>
      <c r="L83">
        <v>1.2E-2</v>
      </c>
      <c r="M83">
        <v>77</v>
      </c>
      <c r="N83">
        <v>72</v>
      </c>
      <c r="O83">
        <v>0.28799999999999998</v>
      </c>
      <c r="P83">
        <v>0.64</v>
      </c>
      <c r="Q83">
        <v>7.0999999999999994E-2</v>
      </c>
      <c r="R83">
        <v>80904</v>
      </c>
      <c r="S83">
        <v>0.30499999999999999</v>
      </c>
      <c r="T83" cm="1">
        <f t="array" ref="T83:U83">VLOOKUP(A83,TOURISM!$A$1:$F$2692,{5,6},0)</f>
        <v>300000000</v>
      </c>
      <c r="U83">
        <v>35000000</v>
      </c>
      <c r="V83" cm="1">
        <f t="array" ref="V83:AA83">VLOOKUP(A83,BUSINESS!$A$1:$J$2692,{5,6,7,8,9,10},0)</f>
        <v>0</v>
      </c>
      <c r="W83">
        <v>0</v>
      </c>
      <c r="X83">
        <v>0</v>
      </c>
      <c r="Y83">
        <v>0</v>
      </c>
      <c r="Z83">
        <v>0.17199999999999999</v>
      </c>
      <c r="AA83">
        <v>0.56999999999999995</v>
      </c>
      <c r="AB83" s="12">
        <f t="shared" si="3"/>
        <v>9968.677370710966</v>
      </c>
    </row>
    <row r="84" spans="1:28" ht="15" x14ac:dyDescent="0.25">
      <c r="A84" t="str">
        <f t="shared" si="2"/>
        <v>Antigua and Barbuda-The Americas-2004</v>
      </c>
      <c r="B84" s="4" t="s">
        <v>69</v>
      </c>
      <c r="C84" s="10">
        <v>2004</v>
      </c>
      <c r="D84" s="5" t="s">
        <v>70</v>
      </c>
      <c r="E84" s="16" cm="1">
        <f t="array" ref="E84:H84">VLOOKUP(A84,GDP!$A$1:$I$2692,{5,6,7,9},0)</f>
        <v>849234754</v>
      </c>
      <c r="F84">
        <v>4.3999999999999997E-2</v>
      </c>
      <c r="G84">
        <v>457</v>
      </c>
      <c r="H84">
        <v>0.128</v>
      </c>
      <c r="I84" cm="1">
        <f t="array" ref="I84:J84">VLOOKUP(A84,ENERGY!$A$1:$F$2692,{5,6},0)</f>
        <v>0</v>
      </c>
      <c r="J84">
        <v>458</v>
      </c>
      <c r="K84" cm="1">
        <f t="array" ref="K84:S84">VLOOKUP(A84,'HUMAN RESOURCES'!$A$1:$M$2692,{5,6,7,8,9,10,11,12,13},0)</f>
        <v>1.9E-2</v>
      </c>
      <c r="L84">
        <v>1.0999999999999999E-2</v>
      </c>
      <c r="M84">
        <v>77</v>
      </c>
      <c r="N84">
        <v>72</v>
      </c>
      <c r="O84">
        <v>0.28599999999999998</v>
      </c>
      <c r="P84">
        <v>0.64200000000000002</v>
      </c>
      <c r="Q84">
        <v>7.1999999999999995E-2</v>
      </c>
      <c r="R84">
        <v>81718</v>
      </c>
      <c r="S84">
        <v>0.29799999999999999</v>
      </c>
      <c r="T84" cm="1">
        <f t="array" ref="T84:U84">VLOOKUP(A84,TOURISM!$A$1:$F$2692,{5,6},0)</f>
        <v>337000000</v>
      </c>
      <c r="U84">
        <v>38000000</v>
      </c>
      <c r="V84" cm="1">
        <f t="array" ref="V84:AA84">VLOOKUP(A84,BUSINESS!$A$1:$J$2692,{5,6,7,8,9,10},0)</f>
        <v>0</v>
      </c>
      <c r="W84">
        <v>0</v>
      </c>
      <c r="X84">
        <v>0</v>
      </c>
      <c r="Y84">
        <v>0</v>
      </c>
      <c r="Z84">
        <v>0.24299999999999999</v>
      </c>
      <c r="AA84">
        <v>0.66100000000000003</v>
      </c>
      <c r="AB84" s="12">
        <f t="shared" si="3"/>
        <v>10392.260628013411</v>
      </c>
    </row>
    <row r="85" spans="1:28" ht="15" x14ac:dyDescent="0.25">
      <c r="A85" t="str">
        <f t="shared" si="2"/>
        <v>Antigua and Barbuda-The Americas-2005</v>
      </c>
      <c r="B85" s="4" t="s">
        <v>69</v>
      </c>
      <c r="C85" s="10">
        <v>2005</v>
      </c>
      <c r="D85" s="5" t="s">
        <v>70</v>
      </c>
      <c r="E85" s="16" cm="1">
        <f t="array" ref="E85:H85">VLOOKUP(A85,GDP!$A$1:$I$2692,{5,6,7,9},0)</f>
        <v>905113767</v>
      </c>
      <c r="F85">
        <v>4.1000000000000002E-2</v>
      </c>
      <c r="G85">
        <v>453</v>
      </c>
      <c r="H85">
        <v>0.12</v>
      </c>
      <c r="I85" cm="1">
        <f t="array" ref="I85:J85">VLOOKUP(A85,ENERGY!$A$1:$F$2692,{5,6},0)</f>
        <v>146</v>
      </c>
      <c r="J85">
        <v>444</v>
      </c>
      <c r="K85" cm="1">
        <f t="array" ref="K85:S85">VLOOKUP(A85,'HUMAN RESOURCES'!$A$1:$M$2692,{5,6,7,8,9,10,11,12,13},0)</f>
        <v>1.9E-2</v>
      </c>
      <c r="L85">
        <v>1.0999999999999999E-2</v>
      </c>
      <c r="M85">
        <v>77</v>
      </c>
      <c r="N85">
        <v>72</v>
      </c>
      <c r="O85">
        <v>0.28299999999999997</v>
      </c>
      <c r="P85">
        <v>0.64400000000000002</v>
      </c>
      <c r="Q85">
        <v>7.2999999999999995E-2</v>
      </c>
      <c r="R85">
        <v>82565</v>
      </c>
      <c r="S85">
        <v>0.29199999999999998</v>
      </c>
      <c r="T85" cm="1">
        <f t="array" ref="T85:U85">VLOOKUP(A85,TOURISM!$A$1:$F$2692,{5,6},0)</f>
        <v>309000000</v>
      </c>
      <c r="U85">
        <v>40000000</v>
      </c>
      <c r="V85" cm="1">
        <f t="array" ref="V85:AA85">VLOOKUP(A85,BUSINESS!$A$1:$J$2692,{5,6,7,8,9,10},0)</f>
        <v>0.51500000000000001</v>
      </c>
      <c r="W85">
        <v>31</v>
      </c>
      <c r="X85">
        <v>0</v>
      </c>
      <c r="Y85">
        <v>184</v>
      </c>
      <c r="Z85">
        <v>0.27</v>
      </c>
      <c r="AA85">
        <v>1.042</v>
      </c>
      <c r="AB85" s="12">
        <f t="shared" si="3"/>
        <v>10962.438890571066</v>
      </c>
    </row>
    <row r="86" spans="1:28" ht="15" x14ac:dyDescent="0.25">
      <c r="A86" t="str">
        <f t="shared" si="2"/>
        <v>Antigua and Barbuda-The Americas-2006</v>
      </c>
      <c r="B86" s="4" t="s">
        <v>69</v>
      </c>
      <c r="C86" s="10">
        <v>2006</v>
      </c>
      <c r="D86" s="5" t="s">
        <v>70</v>
      </c>
      <c r="E86" s="16" cm="1">
        <f t="array" ref="E86:H86">VLOOKUP(A86,GDP!$A$1:$I$2692,{5,6,7,9},0)</f>
        <v>1001970945</v>
      </c>
      <c r="F86">
        <v>4.4999999999999998E-2</v>
      </c>
      <c r="G86">
        <v>544</v>
      </c>
      <c r="H86">
        <v>0.114</v>
      </c>
      <c r="I86">
        <v>0</v>
      </c>
      <c r="K86" cm="1">
        <f t="array" ref="K86:S86">VLOOKUP(A86,'HUMAN RESOURCES'!$A$1:$M$2692,{5,6,7,8,9,10,11,12,13},0)</f>
        <v>1.7999999999999999E-2</v>
      </c>
      <c r="L86">
        <v>0.01</v>
      </c>
      <c r="M86">
        <v>77</v>
      </c>
      <c r="N86">
        <v>72</v>
      </c>
      <c r="O86">
        <v>0.28000000000000003</v>
      </c>
      <c r="P86">
        <v>0.64700000000000002</v>
      </c>
      <c r="Q86">
        <v>7.2999999999999995E-2</v>
      </c>
      <c r="R86">
        <v>83467</v>
      </c>
      <c r="S86">
        <v>0.28599999999999998</v>
      </c>
      <c r="T86" cm="1">
        <f t="array" ref="T86:U86">VLOOKUP(A86,TOURISM!$A$1:$F$2692,{5,6},0)</f>
        <v>327000000</v>
      </c>
      <c r="U86">
        <v>45000000</v>
      </c>
      <c r="V86" cm="1">
        <f t="array" ref="V86:AA86">VLOOKUP(A86,BUSINESS!$A$1:$J$2692,{5,6,7,8,9,10},0)</f>
        <v>0.47599999999999998</v>
      </c>
      <c r="W86">
        <v>21</v>
      </c>
      <c r="X86">
        <v>0</v>
      </c>
      <c r="Y86">
        <v>184</v>
      </c>
      <c r="Z86">
        <v>0.3</v>
      </c>
      <c r="AA86">
        <v>1.32</v>
      </c>
      <c r="AB86" s="12">
        <f t="shared" si="3"/>
        <v>12004.39628835348</v>
      </c>
    </row>
    <row r="87" spans="1:28" ht="15" x14ac:dyDescent="0.25">
      <c r="A87" t="str">
        <f t="shared" si="2"/>
        <v>Antigua and Barbuda-The Americas-2007</v>
      </c>
      <c r="B87" s="4" t="s">
        <v>69</v>
      </c>
      <c r="C87" s="10">
        <v>2007</v>
      </c>
      <c r="D87" s="5" t="s">
        <v>70</v>
      </c>
      <c r="E87" s="16" cm="1">
        <f t="array" ref="E87:H87">VLOOKUP(A87,GDP!$A$1:$I$2692,{5,6,7,9},0)</f>
        <v>1141418340</v>
      </c>
      <c r="F87">
        <v>4.4999999999999998E-2</v>
      </c>
      <c r="G87">
        <v>607</v>
      </c>
      <c r="H87">
        <v>0.109</v>
      </c>
      <c r="I87">
        <v>0</v>
      </c>
      <c r="K87" cm="1">
        <f t="array" ref="K87:S87">VLOOKUP(A87,'HUMAN RESOURCES'!$A$1:$M$2692,{5,6,7,8,9,10,11,12,13},0)</f>
        <v>1.7999999999999999E-2</v>
      </c>
      <c r="L87">
        <v>0.01</v>
      </c>
      <c r="M87">
        <v>77</v>
      </c>
      <c r="N87">
        <v>72</v>
      </c>
      <c r="O87">
        <v>0.27600000000000002</v>
      </c>
      <c r="P87">
        <v>0.65100000000000002</v>
      </c>
      <c r="Q87">
        <v>7.2999999999999995E-2</v>
      </c>
      <c r="R87">
        <v>84397</v>
      </c>
      <c r="S87">
        <v>0.28000000000000003</v>
      </c>
      <c r="T87" cm="1">
        <f t="array" ref="T87:U87">VLOOKUP(A87,TOURISM!$A$1:$F$2692,{5,6},0)</f>
        <v>338000000</v>
      </c>
      <c r="U87">
        <v>52000000</v>
      </c>
      <c r="V87" cm="1">
        <f t="array" ref="V87:AA87">VLOOKUP(A87,BUSINESS!$A$1:$J$2692,{5,6,7,8,9,10},0)</f>
        <v>0.46200000000000002</v>
      </c>
      <c r="W87">
        <v>21</v>
      </c>
      <c r="X87">
        <v>0</v>
      </c>
      <c r="Y87">
        <v>184</v>
      </c>
      <c r="Z87">
        <v>0.34</v>
      </c>
      <c r="AA87">
        <v>1.3320000000000001</v>
      </c>
      <c r="AB87" s="12">
        <f t="shared" si="3"/>
        <v>13524.394705972962</v>
      </c>
    </row>
    <row r="88" spans="1:28" ht="15" x14ac:dyDescent="0.25">
      <c r="A88" t="str">
        <f t="shared" si="2"/>
        <v>Antigua and Barbuda-The Americas-2008</v>
      </c>
      <c r="B88" s="4" t="s">
        <v>69</v>
      </c>
      <c r="C88" s="10">
        <v>2008</v>
      </c>
      <c r="D88" s="5" t="s">
        <v>70</v>
      </c>
      <c r="E88" s="16" cm="1">
        <f t="array" ref="E88:H88">VLOOKUP(A88,GDP!$A$1:$I$2692,{5,6,7,9},0)</f>
        <v>1289259236</v>
      </c>
      <c r="F88">
        <v>4.5999999999999999E-2</v>
      </c>
      <c r="G88">
        <v>698</v>
      </c>
      <c r="H88">
        <v>0.104</v>
      </c>
      <c r="I88" cm="1">
        <f t="array" ref="I88:J88">VLOOKUP(A88,ENERGY!$A$1:$F$2692,{5,6},0)</f>
        <v>137</v>
      </c>
      <c r="J88">
        <v>389</v>
      </c>
      <c r="K88" cm="1">
        <f t="array" ref="K88:S88">VLOOKUP(A88,'HUMAN RESOURCES'!$A$1:$M$2692,{5,6,7,8,9,10,11,12,13},0)</f>
        <v>1.7999999999999999E-2</v>
      </c>
      <c r="L88">
        <v>8.9999999999999993E-3</v>
      </c>
      <c r="M88">
        <v>77</v>
      </c>
      <c r="N88">
        <v>73</v>
      </c>
      <c r="O88">
        <v>0.27100000000000002</v>
      </c>
      <c r="P88">
        <v>0.65600000000000003</v>
      </c>
      <c r="Q88">
        <v>7.2999999999999995E-2</v>
      </c>
      <c r="R88">
        <v>85349</v>
      </c>
      <c r="S88">
        <v>0.27400000000000002</v>
      </c>
      <c r="T88" cm="1">
        <f t="array" ref="T88:U88">VLOOKUP(A88,TOURISM!$A$1:$F$2692,{5,6},0)</f>
        <v>334000000</v>
      </c>
      <c r="U88">
        <v>58000000</v>
      </c>
      <c r="V88" cm="1">
        <f t="array" ref="V88:AA88">VLOOKUP(A88,BUSINESS!$A$1:$J$2692,{5,6,7,8,9,10},0)</f>
        <v>0.46200000000000002</v>
      </c>
      <c r="W88">
        <v>21</v>
      </c>
      <c r="X88">
        <v>0</v>
      </c>
      <c r="Y88">
        <v>207</v>
      </c>
      <c r="Z88">
        <v>0.38</v>
      </c>
      <c r="AA88">
        <v>1.6</v>
      </c>
      <c r="AB88" s="12">
        <f t="shared" si="3"/>
        <v>15105.733353642105</v>
      </c>
    </row>
    <row r="89" spans="1:28" ht="15" x14ac:dyDescent="0.25">
      <c r="A89" t="str">
        <f t="shared" si="2"/>
        <v>Antigua and Barbuda-The Americas-2009</v>
      </c>
      <c r="B89" s="4" t="s">
        <v>69</v>
      </c>
      <c r="C89" s="10">
        <v>2009</v>
      </c>
      <c r="D89" s="5" t="s">
        <v>70</v>
      </c>
      <c r="E89" s="16" cm="1">
        <f t="array" ref="E89:H89">VLOOKUP(A89,GDP!$A$1:$I$2692,{5,6,7,9},0)</f>
        <v>1347407407</v>
      </c>
      <c r="F89">
        <v>4.3999999999999997E-2</v>
      </c>
      <c r="G89">
        <v>702</v>
      </c>
      <c r="H89">
        <v>0.104</v>
      </c>
      <c r="I89" cm="1">
        <f t="array" ref="I89:J89">VLOOKUP(A89,ENERGY!$A$1:$F$2692,{5,6},0)</f>
        <v>143</v>
      </c>
      <c r="J89">
        <v>425</v>
      </c>
      <c r="K89" cm="1">
        <f t="array" ref="K89:S89">VLOOKUP(A89,'HUMAN RESOURCES'!$A$1:$M$2692,{5,6,7,8,9,10,11,12,13},0)</f>
        <v>1.7000000000000001E-2</v>
      </c>
      <c r="L89">
        <v>8.9999999999999993E-3</v>
      </c>
      <c r="M89">
        <v>78</v>
      </c>
      <c r="N89">
        <v>73</v>
      </c>
      <c r="O89">
        <v>0.26700000000000002</v>
      </c>
      <c r="P89">
        <v>0.66100000000000003</v>
      </c>
      <c r="Q89">
        <v>7.2999999999999995E-2</v>
      </c>
      <c r="R89">
        <v>86300</v>
      </c>
      <c r="S89">
        <v>0.26800000000000002</v>
      </c>
      <c r="T89" cm="1">
        <f t="array" ref="T89:U89">VLOOKUP(A89,TOURISM!$A$1:$F$2692,{5,6},0)</f>
        <v>305000000</v>
      </c>
      <c r="U89">
        <v>54000000</v>
      </c>
      <c r="V89" cm="1">
        <f t="array" ref="V89:AA89">VLOOKUP(A89,BUSINESS!$A$1:$J$2692,{5,6,7,8,9,10},0)</f>
        <v>0.41</v>
      </c>
      <c r="W89">
        <v>21</v>
      </c>
      <c r="X89">
        <v>0</v>
      </c>
      <c r="Y89">
        <v>207</v>
      </c>
      <c r="Z89">
        <v>0.42</v>
      </c>
      <c r="AA89">
        <v>1.5629999999999999</v>
      </c>
      <c r="AB89" s="12">
        <f t="shared" si="3"/>
        <v>15613.063812282735</v>
      </c>
    </row>
    <row r="90" spans="1:28" ht="15" x14ac:dyDescent="0.25">
      <c r="A90" t="str">
        <f t="shared" si="2"/>
        <v>Antigua and Barbuda-The Americas-2010</v>
      </c>
      <c r="B90" s="4" t="s">
        <v>69</v>
      </c>
      <c r="C90" s="10">
        <v>2010</v>
      </c>
      <c r="D90" s="5" t="s">
        <v>70</v>
      </c>
      <c r="E90" s="16" cm="1">
        <f t="array" ref="E90:H90">VLOOKUP(A90,GDP!$A$1:$I$2692,{5,6,7,9},0)</f>
        <v>1206296296</v>
      </c>
      <c r="F90">
        <v>4.5999999999999999E-2</v>
      </c>
      <c r="G90">
        <v>638</v>
      </c>
      <c r="H90">
        <v>0.10100000000000001</v>
      </c>
      <c r="I90">
        <v>0</v>
      </c>
      <c r="K90" cm="1">
        <f t="array" ref="K90:S90">VLOOKUP(A90,'HUMAN RESOURCES'!$A$1:$M$2692,{5,6,7,8,9,10,11,12,13},0)</f>
        <v>1.7000000000000001E-2</v>
      </c>
      <c r="L90">
        <v>8.9999999999999993E-3</v>
      </c>
      <c r="M90">
        <v>78</v>
      </c>
      <c r="N90">
        <v>73</v>
      </c>
      <c r="O90">
        <v>0.26200000000000001</v>
      </c>
      <c r="P90">
        <v>0.66500000000000004</v>
      </c>
      <c r="Q90">
        <v>7.1999999999999995E-2</v>
      </c>
      <c r="R90">
        <v>87233</v>
      </c>
      <c r="S90">
        <v>0.26200000000000001</v>
      </c>
      <c r="T90" cm="1">
        <f t="array" ref="T90:U90">VLOOKUP(A90,TOURISM!$A$1:$F$2692,{5,6},0)</f>
        <v>298000000</v>
      </c>
      <c r="U90">
        <v>52000000</v>
      </c>
      <c r="V90" cm="1">
        <f t="array" ref="V90:AA90">VLOOKUP(A90,BUSINESS!$A$1:$J$2692,{5,6,7,8,9,10},0)</f>
        <v>0.41</v>
      </c>
      <c r="W90">
        <v>21</v>
      </c>
      <c r="X90">
        <v>0</v>
      </c>
      <c r="Y90">
        <v>207</v>
      </c>
      <c r="Z90">
        <v>0.47</v>
      </c>
      <c r="AA90">
        <v>1.9259999999999999</v>
      </c>
      <c r="AB90" s="12">
        <f t="shared" si="3"/>
        <v>13828.439879403437</v>
      </c>
    </row>
    <row r="91" spans="1:28" ht="15" x14ac:dyDescent="0.25">
      <c r="A91" t="str">
        <f t="shared" si="2"/>
        <v>Antigua and Barbuda-The Americas-2011</v>
      </c>
      <c r="B91" s="4" t="s">
        <v>69</v>
      </c>
      <c r="C91" s="10">
        <v>2011</v>
      </c>
      <c r="D91" s="5" t="s">
        <v>70</v>
      </c>
      <c r="E91" s="16" cm="1">
        <f t="array" ref="E91:H91">VLOOKUP(A91,GDP!$A$1:$I$2692,{5,6,7,9},0)</f>
        <v>1135555556</v>
      </c>
      <c r="F91">
        <v>5.7000000000000002E-2</v>
      </c>
      <c r="G91">
        <v>736</v>
      </c>
      <c r="H91">
        <v>0.11</v>
      </c>
      <c r="I91" cm="1">
        <f t="array" ref="I91:J91">VLOOKUP(A91,ENERGY!$A$1:$F$2692,{5,6},0)</f>
        <v>143</v>
      </c>
      <c r="J91">
        <v>345</v>
      </c>
      <c r="K91" cm="1">
        <f t="array" ref="K91:S91">VLOOKUP(A91,'HUMAN RESOURCES'!$A$1:$M$2692,{5,6,7,8,9,10,11,12,13},0)</f>
        <v>1.7000000000000001E-2</v>
      </c>
      <c r="L91">
        <v>8.0000000000000002E-3</v>
      </c>
      <c r="M91">
        <v>78</v>
      </c>
      <c r="N91">
        <v>73</v>
      </c>
      <c r="O91">
        <v>0.25800000000000001</v>
      </c>
      <c r="P91">
        <v>0.67</v>
      </c>
      <c r="Q91">
        <v>7.1999999999999995E-2</v>
      </c>
      <c r="R91">
        <v>88152</v>
      </c>
      <c r="S91">
        <v>0.25700000000000001</v>
      </c>
      <c r="T91" cm="1">
        <f t="array" ref="T91:U91">VLOOKUP(A91,TOURISM!$A$1:$F$2692,{5,6},0)</f>
        <v>312000000</v>
      </c>
      <c r="U91">
        <v>50000000</v>
      </c>
      <c r="V91" cm="1">
        <f t="array" ref="V91:AA91">VLOOKUP(A91,BUSINESS!$A$1:$J$2692,{5,6,7,8,9,10},0)</f>
        <v>0.41</v>
      </c>
      <c r="W91">
        <v>21</v>
      </c>
      <c r="X91">
        <v>0</v>
      </c>
      <c r="Y91">
        <v>207</v>
      </c>
      <c r="Z91">
        <v>0.53</v>
      </c>
      <c r="AA91">
        <v>1.9970000000000001</v>
      </c>
      <c r="AB91" s="12">
        <f t="shared" si="3"/>
        <v>12881.790044468646</v>
      </c>
    </row>
    <row r="92" spans="1:28" ht="15" x14ac:dyDescent="0.25">
      <c r="A92" t="str">
        <f t="shared" si="2"/>
        <v>Antigua and Barbuda-The Americas-2012</v>
      </c>
      <c r="B92" s="4" t="s">
        <v>69</v>
      </c>
      <c r="C92" s="10">
        <v>2012</v>
      </c>
      <c r="D92" s="5" t="s">
        <v>70</v>
      </c>
      <c r="E92" s="16" cm="1">
        <f t="array" ref="E92:H92">VLOOKUP(A92,GDP!$A$1:$I$2692,{5,6,7,9},0)</f>
        <v>1127037037</v>
      </c>
      <c r="F92">
        <v>5.5E-2</v>
      </c>
      <c r="G92">
        <v>703</v>
      </c>
      <c r="H92">
        <v>0.109</v>
      </c>
      <c r="I92" cm="1">
        <f t="array" ref="I92:J92">VLOOKUP(A92,ENERGY!$A$1:$F$2692,{5,6},0)</f>
        <v>135</v>
      </c>
      <c r="J92">
        <v>407</v>
      </c>
      <c r="K92" cm="1">
        <f t="array" ref="K92:S92">VLOOKUP(A92,'HUMAN RESOURCES'!$A$1:$M$2692,{5,6,7,8,9,10,11,12,13},0)</f>
        <v>1.7000000000000001E-2</v>
      </c>
      <c r="L92">
        <v>8.0000000000000002E-3</v>
      </c>
      <c r="M92">
        <v>78</v>
      </c>
      <c r="N92">
        <v>73</v>
      </c>
      <c r="O92">
        <v>0.254</v>
      </c>
      <c r="P92">
        <v>0.67500000000000004</v>
      </c>
      <c r="Q92">
        <v>7.0999999999999994E-2</v>
      </c>
      <c r="R92">
        <v>89069</v>
      </c>
      <c r="S92">
        <v>0.251</v>
      </c>
      <c r="T92" cm="1">
        <f t="array" ref="T92:U92">VLOOKUP(A92,TOURISM!$A$1:$F$2692,{5,6},0)</f>
        <v>312000000</v>
      </c>
      <c r="U92">
        <v>50000000</v>
      </c>
      <c r="V92" cm="1">
        <f t="array" ref="V92:AA92">VLOOKUP(A92,BUSINESS!$A$1:$J$2692,{5,6,7,8,9,10},0)</f>
        <v>0.41</v>
      </c>
      <c r="W92">
        <v>21</v>
      </c>
      <c r="X92">
        <v>66</v>
      </c>
      <c r="Y92">
        <v>207</v>
      </c>
      <c r="Z92">
        <v>0.59</v>
      </c>
      <c r="AA92">
        <v>1.43</v>
      </c>
      <c r="AB92" s="12">
        <f t="shared" si="3"/>
        <v>12653.527456241791</v>
      </c>
    </row>
    <row r="93" spans="1:28" ht="15" x14ac:dyDescent="0.25">
      <c r="A93" t="str">
        <f t="shared" si="2"/>
        <v>Antigua and Barbuda-The Americas-2000</v>
      </c>
      <c r="B93" s="4" t="s">
        <v>69</v>
      </c>
      <c r="C93" s="10">
        <v>2000</v>
      </c>
      <c r="D93" s="5" t="s">
        <v>70</v>
      </c>
      <c r="E93" s="16" cm="1">
        <f t="array" ref="E93:H93">VLOOKUP(A93,GDP!$A$1:$I$2692,{5,6,7,9},0)</f>
        <v>1194074074</v>
      </c>
      <c r="F93">
        <v>5.1999999999999998E-2</v>
      </c>
      <c r="G93">
        <v>681</v>
      </c>
      <c r="H93">
        <v>0.10199999999999999</v>
      </c>
      <c r="I93" cm="1">
        <f t="array" ref="I93:J93">VLOOKUP(A93,ENERGY!$A$1:$F$2692,{5,6},0)</f>
        <v>0</v>
      </c>
      <c r="J93">
        <v>0</v>
      </c>
      <c r="K93" cm="1">
        <f t="array" ref="K93:S93">VLOOKUP(A93,'HUMAN RESOURCES'!$A$1:$M$2692,{5,6,7,8,9,10,11,12,13},0)</f>
        <v>0.02</v>
      </c>
      <c r="L93">
        <v>1.4E-2</v>
      </c>
      <c r="M93">
        <v>76</v>
      </c>
      <c r="N93">
        <v>71</v>
      </c>
      <c r="O93">
        <v>0.29199999999999998</v>
      </c>
      <c r="P93">
        <v>0.63700000000000001</v>
      </c>
      <c r="Q93">
        <v>7.0999999999999994E-2</v>
      </c>
      <c r="R93">
        <v>77648</v>
      </c>
      <c r="S93">
        <v>0.32100000000000001</v>
      </c>
      <c r="T93" cm="1">
        <f t="array" ref="T93:U93">VLOOKUP(A93,TOURISM!$A$1:$F$2692,{5,6},0)</f>
        <v>291000000</v>
      </c>
      <c r="U93">
        <v>31000000</v>
      </c>
      <c r="V93" cm="1">
        <f t="array" ref="V93:AA93">VLOOKUP(A93,BUSINESS!$A$1:$J$2692,{5,6,7,8,9,10},0)</f>
        <v>0</v>
      </c>
      <c r="W93">
        <v>0</v>
      </c>
      <c r="X93">
        <v>0</v>
      </c>
      <c r="Y93">
        <v>0</v>
      </c>
      <c r="Z93">
        <v>6.5000000000000002E-2</v>
      </c>
      <c r="AA93">
        <v>0.28299999999999997</v>
      </c>
      <c r="AB93" s="12">
        <f t="shared" si="3"/>
        <v>15378.040310117452</v>
      </c>
    </row>
    <row r="94" spans="1:28" ht="15" x14ac:dyDescent="0.25">
      <c r="A94" t="str">
        <f t="shared" si="2"/>
        <v>Argentina-The Americas-2001</v>
      </c>
      <c r="B94" s="4" t="s">
        <v>71</v>
      </c>
      <c r="C94" s="10">
        <v>2001</v>
      </c>
      <c r="D94" s="5" t="s">
        <v>70</v>
      </c>
      <c r="E94" s="16" cm="1">
        <f t="array" ref="E94:H94">VLOOKUP(A94,GDP!$A$1:$I$2692,{5,6,7,9},0)</f>
        <v>344000000000</v>
      </c>
      <c r="F94">
        <v>9.1999999999999998E-2</v>
      </c>
      <c r="G94">
        <v>710</v>
      </c>
      <c r="H94">
        <v>0.111</v>
      </c>
      <c r="I94" cm="1">
        <f t="array" ref="I94:J94">VLOOKUP(A94,ENERGY!$A$1:$F$2692,{5,6},0)</f>
        <v>80112</v>
      </c>
      <c r="J94">
        <v>0</v>
      </c>
      <c r="K94" cm="1">
        <f t="array" ref="K94:S94">VLOOKUP(A94,'HUMAN RESOURCES'!$A$1:$M$2692,{5,6,7,8,9,10,11,12,13},0)</f>
        <v>1.7999999999999999E-2</v>
      </c>
      <c r="L94">
        <v>1.7999999999999999E-2</v>
      </c>
      <c r="M94">
        <v>78</v>
      </c>
      <c r="N94">
        <v>70</v>
      </c>
      <c r="O94">
        <v>0.27600000000000002</v>
      </c>
      <c r="P94">
        <v>0.624</v>
      </c>
      <c r="Q94">
        <v>0.1</v>
      </c>
      <c r="R94">
        <v>37273361</v>
      </c>
      <c r="S94">
        <v>0.89300000000000002</v>
      </c>
      <c r="T94" cm="1">
        <f t="array" ref="T94:U94">VLOOKUP(A94,TOURISM!$A$1:$F$2692,{5,6},0)</f>
        <v>2756000000</v>
      </c>
      <c r="U94">
        <v>4888000000</v>
      </c>
      <c r="V94" cm="1">
        <f t="array" ref="V94:AA94">VLOOKUP(A94,BUSINESS!$A$1:$J$2692,{5,6,7,8,9,10},0)</f>
        <v>0</v>
      </c>
      <c r="W94">
        <v>0</v>
      </c>
      <c r="X94">
        <v>0</v>
      </c>
      <c r="Y94">
        <v>0</v>
      </c>
      <c r="Z94">
        <v>9.8000000000000004E-2</v>
      </c>
      <c r="AA94">
        <v>0.18099999999999999</v>
      </c>
      <c r="AB94" s="12">
        <f t="shared" si="3"/>
        <v>9229.1113752795191</v>
      </c>
    </row>
    <row r="95" spans="1:28" ht="15" x14ac:dyDescent="0.25">
      <c r="A95" t="str">
        <f t="shared" si="2"/>
        <v>Argentina-The Americas-2002</v>
      </c>
      <c r="B95" s="4" t="s">
        <v>71</v>
      </c>
      <c r="C95" s="10">
        <v>2002</v>
      </c>
      <c r="D95" s="5" t="s">
        <v>70</v>
      </c>
      <c r="E95" s="16" cm="1">
        <f t="array" ref="E95:H95">VLOOKUP(A95,GDP!$A$1:$I$2692,{5,6,7,9},0)</f>
        <v>325000000000</v>
      </c>
      <c r="F95">
        <v>9.4E-2</v>
      </c>
      <c r="G95">
        <v>676</v>
      </c>
      <c r="H95">
        <v>0.27700000000000002</v>
      </c>
      <c r="I95" cm="1">
        <f t="array" ref="I95:J95">VLOOKUP(A95,ENERGY!$A$1:$F$2692,{5,6},0)</f>
        <v>78162</v>
      </c>
      <c r="J95">
        <v>180512</v>
      </c>
      <c r="K95" cm="1">
        <f t="array" ref="K95:S95">VLOOKUP(A95,'HUMAN RESOURCES'!$A$1:$M$2692,{5,6,7,8,9,10,11,12,13},0)</f>
        <v>1.7999999999999999E-2</v>
      </c>
      <c r="L95">
        <v>1.7000000000000001E-2</v>
      </c>
      <c r="M95">
        <v>78</v>
      </c>
      <c r="N95">
        <v>71</v>
      </c>
      <c r="O95">
        <v>0.27300000000000002</v>
      </c>
      <c r="P95">
        <v>0.626</v>
      </c>
      <c r="Q95">
        <v>0.10100000000000001</v>
      </c>
      <c r="R95">
        <v>37627545</v>
      </c>
      <c r="S95">
        <v>0.89500000000000002</v>
      </c>
      <c r="T95" cm="1">
        <f t="array" ref="T95:U95">VLOOKUP(A95,TOURISM!$A$1:$F$2692,{5,6},0)</f>
        <v>1716000000</v>
      </c>
      <c r="U95">
        <v>2744000000</v>
      </c>
      <c r="V95" cm="1">
        <f t="array" ref="V95:AA95">VLOOKUP(A95,BUSINESS!$A$1:$J$2692,{5,6,7,8,9,10},0)</f>
        <v>0</v>
      </c>
      <c r="W95">
        <v>0</v>
      </c>
      <c r="X95">
        <v>0</v>
      </c>
      <c r="Y95">
        <v>0</v>
      </c>
      <c r="Z95">
        <v>0.109</v>
      </c>
      <c r="AA95">
        <v>0.17499999999999999</v>
      </c>
      <c r="AB95" s="12">
        <f t="shared" si="3"/>
        <v>8637.289517559544</v>
      </c>
    </row>
    <row r="96" spans="1:28" ht="15" x14ac:dyDescent="0.25">
      <c r="A96" t="str">
        <f t="shared" si="2"/>
        <v>Argentina-The Americas-2003</v>
      </c>
      <c r="B96" s="4" t="s">
        <v>71</v>
      </c>
      <c r="C96" s="10">
        <v>2003</v>
      </c>
      <c r="D96" s="5" t="s">
        <v>70</v>
      </c>
      <c r="E96" s="16" cm="1">
        <f t="array" ref="E96:H96">VLOOKUP(A96,GDP!$A$1:$I$2692,{5,6,7,9},0)</f>
        <v>124000000000</v>
      </c>
      <c r="F96">
        <v>8.3000000000000004E-2</v>
      </c>
      <c r="G96">
        <v>225</v>
      </c>
      <c r="H96">
        <v>0.51700000000000002</v>
      </c>
      <c r="I96" cm="1">
        <f t="array" ref="I96:J96">VLOOKUP(A96,ENERGY!$A$1:$F$2692,{5,6},0)</f>
        <v>76075</v>
      </c>
      <c r="J96">
        <v>179639</v>
      </c>
      <c r="K96" cm="1">
        <f t="array" ref="K96:S96">VLOOKUP(A96,'HUMAN RESOURCES'!$A$1:$M$2692,{5,6,7,8,9,10,11,12,13},0)</f>
        <v>1.7999999999999999E-2</v>
      </c>
      <c r="L96">
        <v>1.7000000000000001E-2</v>
      </c>
      <c r="M96">
        <v>78</v>
      </c>
      <c r="N96">
        <v>71</v>
      </c>
      <c r="O96">
        <v>0.27</v>
      </c>
      <c r="P96">
        <v>0.629</v>
      </c>
      <c r="Q96">
        <v>0.10100000000000001</v>
      </c>
      <c r="R96">
        <v>37970411</v>
      </c>
      <c r="S96">
        <v>0.89700000000000002</v>
      </c>
      <c r="T96" cm="1">
        <f t="array" ref="T96:U96">VLOOKUP(A96,TOURISM!$A$1:$F$2692,{5,6},0)</f>
        <v>2306000000</v>
      </c>
      <c r="U96">
        <v>2997000000</v>
      </c>
      <c r="V96" cm="1">
        <f t="array" ref="V96:AA96">VLOOKUP(A96,BUSINESS!$A$1:$J$2692,{5,6,7,8,9,10},0)</f>
        <v>0</v>
      </c>
      <c r="W96">
        <v>66</v>
      </c>
      <c r="X96">
        <v>0</v>
      </c>
      <c r="Y96">
        <v>0</v>
      </c>
      <c r="Z96">
        <v>0.11899999999999999</v>
      </c>
      <c r="AA96">
        <v>0.20699999999999999</v>
      </c>
      <c r="AB96" s="12">
        <f t="shared" si="3"/>
        <v>3265.7007584142293</v>
      </c>
    </row>
    <row r="97" spans="1:28" ht="15" x14ac:dyDescent="0.25">
      <c r="A97" t="str">
        <f t="shared" si="2"/>
        <v>Argentina-The Americas-2004</v>
      </c>
      <c r="B97" s="4" t="s">
        <v>71</v>
      </c>
      <c r="C97" s="10">
        <v>2004</v>
      </c>
      <c r="D97" s="5" t="s">
        <v>70</v>
      </c>
      <c r="E97" s="16" cm="1">
        <f t="array" ref="E97:H97">VLOOKUP(A97,GDP!$A$1:$I$2692,{5,6,7,9},0)</f>
        <v>157000000000</v>
      </c>
      <c r="F97">
        <v>8.2000000000000003E-2</v>
      </c>
      <c r="G97">
        <v>280</v>
      </c>
      <c r="H97">
        <v>0.191</v>
      </c>
      <c r="I97" cm="1">
        <f t="array" ref="I97:J97">VLOOKUP(A97,ENERGY!$A$1:$F$2692,{5,6},0)</f>
        <v>77794</v>
      </c>
      <c r="J97">
        <v>190057</v>
      </c>
      <c r="K97" cm="1">
        <f t="array" ref="K97:S97">VLOOKUP(A97,'HUMAN RESOURCES'!$A$1:$M$2692,{5,6,7,8,9,10,11,12,13},0)</f>
        <v>1.7999999999999999E-2</v>
      </c>
      <c r="L97">
        <v>1.6E-2</v>
      </c>
      <c r="M97">
        <v>78</v>
      </c>
      <c r="N97">
        <v>71</v>
      </c>
      <c r="O97">
        <v>0.26600000000000001</v>
      </c>
      <c r="P97">
        <v>0.63200000000000001</v>
      </c>
      <c r="Q97">
        <v>0.10199999999999999</v>
      </c>
      <c r="R97">
        <v>38308779</v>
      </c>
      <c r="S97">
        <v>0.89900000000000002</v>
      </c>
      <c r="T97" cm="1">
        <f t="array" ref="T97:U97">VLOOKUP(A97,TOURISM!$A$1:$F$2692,{5,6},0)</f>
        <v>2660000000</v>
      </c>
      <c r="U97">
        <v>3208000000</v>
      </c>
      <c r="V97" cm="1">
        <f t="array" ref="V97:AA97">VLOOKUP(A97,BUSINESS!$A$1:$J$2692,{5,6,7,8,9,10},0)</f>
        <v>0</v>
      </c>
      <c r="W97">
        <v>30</v>
      </c>
      <c r="X97">
        <v>0</v>
      </c>
      <c r="Y97">
        <v>0</v>
      </c>
      <c r="Z97">
        <v>0.16</v>
      </c>
      <c r="AA97">
        <v>0.35299999999999998</v>
      </c>
      <c r="AB97" s="12">
        <f t="shared" si="3"/>
        <v>4098.2773165388535</v>
      </c>
    </row>
    <row r="98" spans="1:28" ht="15" x14ac:dyDescent="0.25">
      <c r="A98" t="str">
        <f t="shared" si="2"/>
        <v>Argentina-The Americas-2005</v>
      </c>
      <c r="B98" s="4" t="s">
        <v>71</v>
      </c>
      <c r="C98" s="10">
        <v>2005</v>
      </c>
      <c r="D98" s="5" t="s">
        <v>70</v>
      </c>
      <c r="E98" s="16" cm="1">
        <f t="array" ref="E98:H98">VLOOKUP(A98,GDP!$A$1:$I$2692,{5,6,7,9},0)</f>
        <v>183000000000</v>
      </c>
      <c r="F98">
        <v>8.2000000000000003E-2</v>
      </c>
      <c r="G98">
        <v>327</v>
      </c>
      <c r="H98">
        <v>6.8000000000000005E-2</v>
      </c>
      <c r="I98" cm="1">
        <f t="array" ref="I98:J98">VLOOKUP(A98,ENERGY!$A$1:$F$2692,{5,6},0)</f>
        <v>73673</v>
      </c>
      <c r="J98">
        <v>180416</v>
      </c>
      <c r="K98" cm="1">
        <f t="array" ref="K98:S98">VLOOKUP(A98,'HUMAN RESOURCES'!$A$1:$M$2692,{5,6,7,8,9,10,11,12,13},0)</f>
        <v>1.7999999999999999E-2</v>
      </c>
      <c r="L98">
        <v>1.4999999999999999E-2</v>
      </c>
      <c r="M98">
        <v>79</v>
      </c>
      <c r="N98">
        <v>71</v>
      </c>
      <c r="O98">
        <v>0.26300000000000001</v>
      </c>
      <c r="P98">
        <v>0.63400000000000001</v>
      </c>
      <c r="Q98">
        <v>0.10199999999999999</v>
      </c>
      <c r="R98">
        <v>38647854</v>
      </c>
      <c r="S98">
        <v>0.90100000000000002</v>
      </c>
      <c r="T98" cm="1">
        <f t="array" ref="T98:U98">VLOOKUP(A98,TOURISM!$A$1:$F$2692,{5,6},0)</f>
        <v>3209000000</v>
      </c>
      <c r="U98">
        <v>3554000000</v>
      </c>
      <c r="V98" cm="1">
        <f t="array" ref="V98:AA98">VLOOKUP(A98,BUSINESS!$A$1:$J$2692,{5,6,7,8,9,10},0)</f>
        <v>1.075</v>
      </c>
      <c r="W98">
        <v>30</v>
      </c>
      <c r="X98">
        <v>0</v>
      </c>
      <c r="Y98">
        <v>453</v>
      </c>
      <c r="Z98">
        <v>0.17699999999999999</v>
      </c>
      <c r="AA98">
        <v>0.57299999999999995</v>
      </c>
      <c r="AB98" s="12">
        <f t="shared" si="3"/>
        <v>4735.0623918212896</v>
      </c>
    </row>
    <row r="99" spans="1:28" ht="15" x14ac:dyDescent="0.25">
      <c r="A99" t="str">
        <f t="shared" si="2"/>
        <v>Argentina-The Americas-2006</v>
      </c>
      <c r="B99" s="4" t="s">
        <v>71</v>
      </c>
      <c r="C99" s="10">
        <v>2006</v>
      </c>
      <c r="D99" s="5" t="s">
        <v>70</v>
      </c>
      <c r="E99" s="16" cm="1">
        <f t="array" ref="E99:H99">VLOOKUP(A99,GDP!$A$1:$I$2692,{5,6,7,9},0)</f>
        <v>223000000000</v>
      </c>
      <c r="F99">
        <v>8.3000000000000004E-2</v>
      </c>
      <c r="G99">
        <v>395</v>
      </c>
      <c r="H99">
        <v>6.2E-2</v>
      </c>
      <c r="I99">
        <v>0</v>
      </c>
      <c r="K99" cm="1">
        <f t="array" ref="K99:S99">VLOOKUP(A99,'HUMAN RESOURCES'!$A$1:$M$2692,{5,6,7,8,9,10,11,12,13},0)</f>
        <v>1.7999999999999999E-2</v>
      </c>
      <c r="L99">
        <v>1.4999999999999999E-2</v>
      </c>
      <c r="M99">
        <v>79</v>
      </c>
      <c r="N99">
        <v>71</v>
      </c>
      <c r="O99">
        <v>0.26</v>
      </c>
      <c r="P99">
        <v>0.63700000000000001</v>
      </c>
      <c r="Q99">
        <v>0.10299999999999999</v>
      </c>
      <c r="R99">
        <v>38988923</v>
      </c>
      <c r="S99">
        <v>0.90300000000000002</v>
      </c>
      <c r="T99" cm="1">
        <f t="array" ref="T99:U99">VLOOKUP(A99,TOURISM!$A$1:$F$2692,{5,6},0)</f>
        <v>3899000000</v>
      </c>
      <c r="U99">
        <v>4038000000</v>
      </c>
      <c r="V99" cm="1">
        <f t="array" ref="V99:AA99">VLOOKUP(A99,BUSINESS!$A$1:$J$2692,{5,6,7,8,9,10},0)</f>
        <v>1.0760000000000001</v>
      </c>
      <c r="W99">
        <v>30</v>
      </c>
      <c r="X99">
        <v>0</v>
      </c>
      <c r="Y99">
        <v>453</v>
      </c>
      <c r="Z99">
        <v>0.20899999999999999</v>
      </c>
      <c r="AA99">
        <v>0.80800000000000005</v>
      </c>
      <c r="AB99" s="12">
        <f t="shared" si="3"/>
        <v>5719.573223399887</v>
      </c>
    </row>
    <row r="100" spans="1:28" ht="15" x14ac:dyDescent="0.25">
      <c r="A100" t="str">
        <f t="shared" si="2"/>
        <v>Argentina-The Americas-2007</v>
      </c>
      <c r="B100" s="4" t="s">
        <v>71</v>
      </c>
      <c r="C100" s="10">
        <v>2007</v>
      </c>
      <c r="D100" s="5" t="s">
        <v>70</v>
      </c>
      <c r="E100" s="16" cm="1">
        <f t="array" ref="E100:H100">VLOOKUP(A100,GDP!$A$1:$I$2692,{5,6,7,9},0)</f>
        <v>264000000000</v>
      </c>
      <c r="F100">
        <v>8.3000000000000004E-2</v>
      </c>
      <c r="G100">
        <v>454</v>
      </c>
      <c r="H100">
        <v>8.5999999999999993E-2</v>
      </c>
      <c r="I100">
        <v>0</v>
      </c>
      <c r="K100" cm="1">
        <f t="array" ref="K100:S100">VLOOKUP(A100,'HUMAN RESOURCES'!$A$1:$M$2692,{5,6,7,8,9,10,11,12,13},0)</f>
        <v>1.7000000000000001E-2</v>
      </c>
      <c r="L100">
        <v>1.4E-2</v>
      </c>
      <c r="M100">
        <v>79</v>
      </c>
      <c r="N100">
        <v>71</v>
      </c>
      <c r="O100">
        <v>0.25700000000000001</v>
      </c>
      <c r="P100">
        <v>0.63900000000000001</v>
      </c>
      <c r="Q100">
        <v>0.104</v>
      </c>
      <c r="R100">
        <v>39331357</v>
      </c>
      <c r="S100">
        <v>0.90400000000000003</v>
      </c>
      <c r="T100" cm="1">
        <f t="array" ref="T100:U100">VLOOKUP(A100,TOURISM!$A$1:$F$2692,{5,6},0)</f>
        <v>4984000000</v>
      </c>
      <c r="U100">
        <v>5063000000</v>
      </c>
      <c r="V100" cm="1">
        <f t="array" ref="V100:AA100">VLOOKUP(A100,BUSINESS!$A$1:$J$2692,{5,6,7,8,9,10},0)</f>
        <v>1.0760000000000001</v>
      </c>
      <c r="W100">
        <v>30</v>
      </c>
      <c r="X100">
        <v>0</v>
      </c>
      <c r="Y100">
        <v>453</v>
      </c>
      <c r="Z100">
        <v>0.25900000000000001</v>
      </c>
      <c r="AA100">
        <v>1.0269999999999999</v>
      </c>
      <c r="AB100" s="12">
        <f t="shared" si="3"/>
        <v>6712.2016664718685</v>
      </c>
    </row>
    <row r="101" spans="1:28" ht="15" x14ac:dyDescent="0.25">
      <c r="A101" t="str">
        <f t="shared" si="2"/>
        <v>Argentina-The Americas-2008</v>
      </c>
      <c r="B101" s="4" t="s">
        <v>71</v>
      </c>
      <c r="C101" s="10">
        <v>2008</v>
      </c>
      <c r="D101" s="5" t="s">
        <v>70</v>
      </c>
      <c r="E101" s="16" cm="1">
        <f t="array" ref="E101:H101">VLOOKUP(A101,GDP!$A$1:$I$2692,{5,6,7,9},0)</f>
        <v>330000000000</v>
      </c>
      <c r="F101">
        <v>8.2000000000000003E-2</v>
      </c>
      <c r="G101">
        <v>548</v>
      </c>
      <c r="H101">
        <v>0.111</v>
      </c>
      <c r="I101" cm="1">
        <f t="array" ref="I101:J101">VLOOKUP(A101,ENERGY!$A$1:$F$2692,{5,6},0)</f>
        <v>59047</v>
      </c>
      <c r="J101">
        <v>133127</v>
      </c>
      <c r="K101" cm="1">
        <f t="array" ref="K101:S101">VLOOKUP(A101,'HUMAN RESOURCES'!$A$1:$M$2692,{5,6,7,8,9,10,11,12,13},0)</f>
        <v>1.7000000000000001E-2</v>
      </c>
      <c r="L101">
        <v>1.4E-2</v>
      </c>
      <c r="M101">
        <v>79</v>
      </c>
      <c r="N101">
        <v>72</v>
      </c>
      <c r="O101">
        <v>0.254</v>
      </c>
      <c r="P101">
        <v>0.64100000000000001</v>
      </c>
      <c r="Q101">
        <v>0.104</v>
      </c>
      <c r="R101">
        <v>39676083</v>
      </c>
      <c r="S101">
        <v>0.90600000000000003</v>
      </c>
      <c r="T101" cm="1">
        <f t="array" ref="T101:U101">VLOOKUP(A101,TOURISM!$A$1:$F$2692,{5,6},0)</f>
        <v>5295000000</v>
      </c>
      <c r="U101">
        <v>5962000000</v>
      </c>
      <c r="V101" cm="1">
        <f t="array" ref="V101:AA101">VLOOKUP(A101,BUSINESS!$A$1:$J$2692,{5,6,7,8,9,10},0)</f>
        <v>1.0760000000000001</v>
      </c>
      <c r="W101">
        <v>31</v>
      </c>
      <c r="X101">
        <v>0</v>
      </c>
      <c r="Y101">
        <v>453</v>
      </c>
      <c r="Z101">
        <v>0.28100000000000003</v>
      </c>
      <c r="AA101">
        <v>1.1719999999999999</v>
      </c>
      <c r="AB101" s="12">
        <f t="shared" si="3"/>
        <v>8317.3533032482064</v>
      </c>
    </row>
    <row r="102" spans="1:28" ht="15" x14ac:dyDescent="0.25">
      <c r="A102" t="str">
        <f t="shared" si="2"/>
        <v>Argentina-The Americas-2009</v>
      </c>
      <c r="B102" s="4" t="s">
        <v>71</v>
      </c>
      <c r="C102" s="10">
        <v>2009</v>
      </c>
      <c r="D102" s="5" t="s">
        <v>70</v>
      </c>
      <c r="E102" s="16" cm="1">
        <f t="array" ref="E102:H102">VLOOKUP(A102,GDP!$A$1:$I$2692,{5,6,7,9},0)</f>
        <v>406000000000</v>
      </c>
      <c r="F102">
        <v>8.3000000000000004E-2</v>
      </c>
      <c r="G102">
        <v>686</v>
      </c>
      <c r="H102">
        <v>0.19500000000000001</v>
      </c>
      <c r="I102" cm="1">
        <f t="array" ref="I102:J102">VLOOKUP(A102,ENERGY!$A$1:$F$2692,{5,6},0)</f>
        <v>73128</v>
      </c>
      <c r="J102">
        <v>174238</v>
      </c>
      <c r="K102" cm="1">
        <f t="array" ref="K102:S102">VLOOKUP(A102,'HUMAN RESOURCES'!$A$1:$M$2692,{5,6,7,8,9,10,11,12,13},0)</f>
        <v>1.7000000000000001E-2</v>
      </c>
      <c r="L102">
        <v>1.2999999999999999E-2</v>
      </c>
      <c r="M102">
        <v>79</v>
      </c>
      <c r="N102">
        <v>72</v>
      </c>
      <c r="O102">
        <v>0.251</v>
      </c>
      <c r="P102">
        <v>0.64300000000000002</v>
      </c>
      <c r="Q102">
        <v>0.105</v>
      </c>
      <c r="R102">
        <v>40023641</v>
      </c>
      <c r="S102">
        <v>0.90800000000000003</v>
      </c>
      <c r="T102" cm="1">
        <f t="array" ref="T102:U102">VLOOKUP(A102,TOURISM!$A$1:$F$2692,{5,6},0)</f>
        <v>4476000000</v>
      </c>
      <c r="U102">
        <v>5766000000</v>
      </c>
      <c r="V102" cm="1">
        <f t="array" ref="V102:AA102">VLOOKUP(A102,BUSINESS!$A$1:$J$2692,{5,6,7,8,9,10},0)</f>
        <v>1.0760000000000001</v>
      </c>
      <c r="W102">
        <v>26</v>
      </c>
      <c r="X102">
        <v>0</v>
      </c>
      <c r="Y102">
        <v>453</v>
      </c>
      <c r="Z102">
        <v>0.34</v>
      </c>
      <c r="AA102">
        <v>1.3109999999999999</v>
      </c>
      <c r="AB102" s="12">
        <f t="shared" si="3"/>
        <v>10144.004639657845</v>
      </c>
    </row>
    <row r="103" spans="1:28" ht="15" x14ac:dyDescent="0.25">
      <c r="A103" t="str">
        <f t="shared" si="2"/>
        <v>Argentina-The Americas-2010</v>
      </c>
      <c r="B103" s="4" t="s">
        <v>71</v>
      </c>
      <c r="C103" s="10">
        <v>2010</v>
      </c>
      <c r="D103" s="5" t="s">
        <v>70</v>
      </c>
      <c r="E103" s="16" cm="1">
        <f t="array" ref="E103:H103">VLOOKUP(A103,GDP!$A$1:$I$2692,{5,6,7,9},0)</f>
        <v>378000000000</v>
      </c>
      <c r="F103">
        <v>9.4E-2</v>
      </c>
      <c r="G103">
        <v>726</v>
      </c>
      <c r="H103">
        <v>0.157</v>
      </c>
      <c r="I103">
        <v>0</v>
      </c>
      <c r="K103" cm="1">
        <f t="array" ref="K103:S103">VLOOKUP(A103,'HUMAN RESOURCES'!$A$1:$M$2692,{5,6,7,8,9,10,11,12,13},0)</f>
        <v>1.7000000000000001E-2</v>
      </c>
      <c r="L103">
        <v>1.2999999999999999E-2</v>
      </c>
      <c r="M103">
        <v>79</v>
      </c>
      <c r="N103">
        <v>72</v>
      </c>
      <c r="O103">
        <v>0.249</v>
      </c>
      <c r="P103">
        <v>0.64500000000000002</v>
      </c>
      <c r="Q103">
        <v>0.106</v>
      </c>
      <c r="R103">
        <v>40374224</v>
      </c>
      <c r="S103">
        <v>0.91</v>
      </c>
      <c r="T103" cm="1">
        <f t="array" ref="T103:U103">VLOOKUP(A103,TOURISM!$A$1:$F$2692,{5,6},0)</f>
        <v>5629000000</v>
      </c>
      <c r="U103">
        <v>6375000000</v>
      </c>
      <c r="V103" cm="1">
        <f t="array" ref="V103:AA103">VLOOKUP(A103,BUSINESS!$A$1:$J$2692,{5,6,7,8,9,10},0)</f>
        <v>1.0760000000000001</v>
      </c>
      <c r="W103">
        <v>25</v>
      </c>
      <c r="X103">
        <v>0</v>
      </c>
      <c r="Y103">
        <v>453</v>
      </c>
      <c r="Z103">
        <v>0.45</v>
      </c>
      <c r="AA103">
        <v>1.4139999999999999</v>
      </c>
      <c r="AB103" s="12">
        <f t="shared" si="3"/>
        <v>9362.4090459298986</v>
      </c>
    </row>
    <row r="104" spans="1:28" ht="15" x14ac:dyDescent="0.25">
      <c r="A104" t="str">
        <f t="shared" si="2"/>
        <v>Argentina-The Americas-2011</v>
      </c>
      <c r="B104" s="4" t="s">
        <v>71</v>
      </c>
      <c r="C104" s="10">
        <v>2011</v>
      </c>
      <c r="D104" s="5" t="s">
        <v>70</v>
      </c>
      <c r="E104" s="16" cm="1">
        <f t="array" ref="E104:H104">VLOOKUP(A104,GDP!$A$1:$I$2692,{5,6,7,9},0)</f>
        <v>463000000000</v>
      </c>
      <c r="F104">
        <v>8.2000000000000003E-2</v>
      </c>
      <c r="G104">
        <v>751</v>
      </c>
      <c r="H104">
        <v>0.106</v>
      </c>
      <c r="I104" cm="1">
        <f t="array" ref="I104:J104">VLOOKUP(A104,ENERGY!$A$1:$F$2692,{5,6},0)</f>
        <v>57835</v>
      </c>
      <c r="J104">
        <v>132632</v>
      </c>
      <c r="K104" cm="1">
        <f t="array" ref="K104:S104">VLOOKUP(A104,'HUMAN RESOURCES'!$A$1:$M$2692,{5,6,7,8,9,10,11,12,13},0)</f>
        <v>1.7000000000000001E-2</v>
      </c>
      <c r="L104">
        <v>1.2999999999999999E-2</v>
      </c>
      <c r="M104">
        <v>80</v>
      </c>
      <c r="N104">
        <v>72</v>
      </c>
      <c r="O104">
        <v>0.246</v>
      </c>
      <c r="P104">
        <v>0.64600000000000002</v>
      </c>
      <c r="Q104">
        <v>0.107</v>
      </c>
      <c r="R104">
        <v>40728738</v>
      </c>
      <c r="S104">
        <v>0.91100000000000003</v>
      </c>
      <c r="T104" cm="1">
        <f t="array" ref="T104:U104">VLOOKUP(A104,TOURISM!$A$1:$F$2692,{5,6},0)</f>
        <v>6060000000</v>
      </c>
      <c r="U104">
        <v>7477000000</v>
      </c>
      <c r="V104" cm="1">
        <f t="array" ref="V104:AA104">VLOOKUP(A104,BUSINESS!$A$1:$J$2692,{5,6,7,8,9,10},0)</f>
        <v>1.077</v>
      </c>
      <c r="W104">
        <v>25</v>
      </c>
      <c r="X104">
        <v>0</v>
      </c>
      <c r="Y104">
        <v>415</v>
      </c>
      <c r="Z104">
        <v>0.51</v>
      </c>
      <c r="AA104">
        <v>1.4910000000000001</v>
      </c>
      <c r="AB104" s="12">
        <f t="shared" si="3"/>
        <v>11367.894580971304</v>
      </c>
    </row>
    <row r="105" spans="1:28" ht="15" x14ac:dyDescent="0.25">
      <c r="A105" t="str">
        <f t="shared" si="2"/>
        <v>Argentina-The Americas-2012</v>
      </c>
      <c r="B105" s="4" t="s">
        <v>71</v>
      </c>
      <c r="C105" s="10">
        <v>2012</v>
      </c>
      <c r="D105" s="5" t="s">
        <v>70</v>
      </c>
      <c r="E105" s="16" cm="1">
        <f t="array" ref="E105:H105">VLOOKUP(A105,GDP!$A$1:$I$2692,{5,6,7,9},0)</f>
        <v>558000000000</v>
      </c>
      <c r="F105">
        <v>7.9000000000000001E-2</v>
      </c>
      <c r="G105">
        <v>866</v>
      </c>
      <c r="H105">
        <v>0.14099999999999999</v>
      </c>
      <c r="I105" cm="1">
        <f t="array" ref="I105:J105">VLOOKUP(A105,ENERGY!$A$1:$F$2692,{5,6},0)</f>
        <v>67303</v>
      </c>
      <c r="J105">
        <v>156170</v>
      </c>
      <c r="K105" cm="1">
        <f t="array" ref="K105:S105">VLOOKUP(A105,'HUMAN RESOURCES'!$A$1:$M$2692,{5,6,7,8,9,10,11,12,13},0)</f>
        <v>1.7000000000000001E-2</v>
      </c>
      <c r="L105">
        <v>1.2E-2</v>
      </c>
      <c r="M105">
        <v>80</v>
      </c>
      <c r="N105">
        <v>72</v>
      </c>
      <c r="O105">
        <v>0.24399999999999999</v>
      </c>
      <c r="P105">
        <v>0.64800000000000002</v>
      </c>
      <c r="Q105">
        <v>0.108</v>
      </c>
      <c r="R105">
        <v>41086927</v>
      </c>
      <c r="S105">
        <v>0.91300000000000003</v>
      </c>
      <c r="T105" cm="1">
        <f t="array" ref="T105:U105">VLOOKUP(A105,TOURISM!$A$1:$F$2692,{5,6},0)</f>
        <v>5655000000</v>
      </c>
      <c r="U105">
        <v>8213000000</v>
      </c>
      <c r="V105" cm="1">
        <f t="array" ref="V105:AA105">VLOOKUP(A105,BUSINESS!$A$1:$J$2692,{5,6,7,8,9,10},0)</f>
        <v>1.0780000000000001</v>
      </c>
      <c r="W105">
        <v>25</v>
      </c>
      <c r="X105">
        <v>121</v>
      </c>
      <c r="Y105">
        <v>405</v>
      </c>
      <c r="Z105">
        <v>0.55800000000000005</v>
      </c>
      <c r="AA105">
        <v>1.5660000000000001</v>
      </c>
      <c r="AB105" s="12">
        <f t="shared" si="3"/>
        <v>13580.962139125177</v>
      </c>
    </row>
    <row r="106" spans="1:28" ht="15" x14ac:dyDescent="0.25">
      <c r="A106" t="str">
        <f t="shared" si="2"/>
        <v>Argentina-The Americas-2000</v>
      </c>
      <c r="B106" s="4" t="s">
        <v>71</v>
      </c>
      <c r="C106" s="10">
        <v>2000</v>
      </c>
      <c r="D106" s="5" t="s">
        <v>70</v>
      </c>
      <c r="E106" s="16" cm="1">
        <f t="array" ref="E106:H106">VLOOKUP(A106,GDP!$A$1:$I$2692,{5,6,7,9},0)</f>
        <v>603000000000</v>
      </c>
      <c r="F106">
        <v>8.5000000000000006E-2</v>
      </c>
      <c r="G106">
        <v>995</v>
      </c>
      <c r="H106">
        <v>0.14099999999999999</v>
      </c>
      <c r="I106" cm="1">
        <f t="array" ref="I106:J106">VLOOKUP(A106,ENERGY!$A$1:$F$2692,{5,6},0)</f>
        <v>0</v>
      </c>
      <c r="J106">
        <v>0</v>
      </c>
      <c r="K106" cm="1">
        <f t="array" ref="K106:S106">VLOOKUP(A106,'HUMAN RESOURCES'!$A$1:$M$2692,{5,6,7,8,9,10,11,12,13},0)</f>
        <v>1.9E-2</v>
      </c>
      <c r="L106">
        <v>1.7999999999999999E-2</v>
      </c>
      <c r="M106">
        <v>78</v>
      </c>
      <c r="N106">
        <v>70</v>
      </c>
      <c r="O106">
        <v>0.27900000000000003</v>
      </c>
      <c r="P106">
        <v>0.621</v>
      </c>
      <c r="Q106">
        <v>9.9000000000000005E-2</v>
      </c>
      <c r="R106">
        <v>36903067</v>
      </c>
      <c r="S106">
        <v>0.89100000000000001</v>
      </c>
      <c r="T106" cm="1">
        <f t="array" ref="T106:U106">VLOOKUP(A106,TOURISM!$A$1:$F$2692,{5,6},0)</f>
        <v>3195000000</v>
      </c>
      <c r="U106">
        <v>5460000000</v>
      </c>
      <c r="V106" cm="1">
        <f t="array" ref="V106:AA106">VLOOKUP(A106,BUSINESS!$A$1:$J$2692,{5,6,7,8,9,10},0)</f>
        <v>0</v>
      </c>
      <c r="W106">
        <v>0</v>
      </c>
      <c r="X106">
        <v>0</v>
      </c>
      <c r="Y106">
        <v>0</v>
      </c>
      <c r="Z106">
        <v>7.0000000000000007E-2</v>
      </c>
      <c r="AA106">
        <v>0.17599999999999999</v>
      </c>
      <c r="AB106" s="12">
        <f t="shared" si="3"/>
        <v>16340.10528176425</v>
      </c>
    </row>
    <row r="107" spans="1:28" ht="15" x14ac:dyDescent="0.25">
      <c r="A107" t="str">
        <f t="shared" si="2"/>
        <v>Armenia-Asia-2001</v>
      </c>
      <c r="B107" s="4" t="s">
        <v>72</v>
      </c>
      <c r="C107" s="10">
        <v>2001</v>
      </c>
      <c r="D107" s="5" t="s">
        <v>60</v>
      </c>
      <c r="E107" s="16" cm="1">
        <f t="array" ref="E107:H107">VLOOKUP(A107,GDP!$A$1:$I$2692,{5,6,7,9},0)</f>
        <v>1911563665</v>
      </c>
      <c r="F107">
        <v>6.3E-2</v>
      </c>
      <c r="G107">
        <v>39</v>
      </c>
      <c r="H107">
        <v>0.316</v>
      </c>
      <c r="I107" cm="1">
        <f t="array" ref="I107:J107">VLOOKUP(A107,ENERGY!$A$1:$F$2692,{5,6},0)</f>
        <v>2716</v>
      </c>
      <c r="J107">
        <v>0</v>
      </c>
      <c r="K107" cm="1">
        <f t="array" ref="K107:S107">VLOOKUP(A107,'HUMAN RESOURCES'!$A$1:$M$2692,{5,6,7,8,9,10,11,12,13},0)</f>
        <v>1.2999999999999999E-2</v>
      </c>
      <c r="L107">
        <v>2.5000000000000001E-2</v>
      </c>
      <c r="M107">
        <v>75</v>
      </c>
      <c r="N107">
        <v>68</v>
      </c>
      <c r="O107">
        <v>0.25</v>
      </c>
      <c r="P107">
        <v>0.64600000000000002</v>
      </c>
      <c r="Q107">
        <v>0.104</v>
      </c>
      <c r="R107">
        <v>3059960</v>
      </c>
      <c r="S107">
        <v>0.64400000000000002</v>
      </c>
      <c r="T107" cm="1">
        <f t="array" ref="T107:U107">VLOOKUP(A107,TOURISM!$A$1:$F$2692,{5,6},0)</f>
        <v>81000000</v>
      </c>
      <c r="U107">
        <v>59000000</v>
      </c>
      <c r="V107" cm="1">
        <f t="array" ref="V107:AA107">VLOOKUP(A107,BUSINESS!$A$1:$J$2692,{5,6,7,8,9,10},0)</f>
        <v>0</v>
      </c>
      <c r="W107">
        <v>0</v>
      </c>
      <c r="X107">
        <v>0</v>
      </c>
      <c r="Y107">
        <v>0</v>
      </c>
      <c r="Z107">
        <v>1.6E-2</v>
      </c>
      <c r="AA107">
        <v>8.0000000000000002E-3</v>
      </c>
      <c r="AB107" s="12">
        <f t="shared" si="3"/>
        <v>624.70217421142763</v>
      </c>
    </row>
    <row r="108" spans="1:28" ht="15" x14ac:dyDescent="0.25">
      <c r="A108" t="str">
        <f t="shared" si="2"/>
        <v>Armenia-Asia-2002</v>
      </c>
      <c r="B108" s="4" t="s">
        <v>72</v>
      </c>
      <c r="C108" s="10">
        <v>2002</v>
      </c>
      <c r="D108" s="5" t="s">
        <v>60</v>
      </c>
      <c r="E108" s="16" cm="1">
        <f t="array" ref="E108:H108">VLOOKUP(A108,GDP!$A$1:$I$2692,{5,6,7,9},0)</f>
        <v>2118467913</v>
      </c>
      <c r="F108">
        <v>5.8999999999999997E-2</v>
      </c>
      <c r="G108">
        <v>41</v>
      </c>
      <c r="H108">
        <v>0.26700000000000002</v>
      </c>
      <c r="I108" cm="1">
        <f t="array" ref="I108:J108">VLOOKUP(A108,ENERGY!$A$1:$F$2692,{5,6},0)</f>
        <v>2483</v>
      </c>
      <c r="J108">
        <v>4221</v>
      </c>
      <c r="K108" cm="1">
        <f t="array" ref="K108:S108">VLOOKUP(A108,'HUMAN RESOURCES'!$A$1:$M$2692,{5,6,7,8,9,10,11,12,13},0)</f>
        <v>1.2999999999999999E-2</v>
      </c>
      <c r="L108">
        <v>2.4E-2</v>
      </c>
      <c r="M108">
        <v>76</v>
      </c>
      <c r="N108">
        <v>69</v>
      </c>
      <c r="O108">
        <v>0.24099999999999999</v>
      </c>
      <c r="P108">
        <v>0.65100000000000002</v>
      </c>
      <c r="Q108">
        <v>0.108</v>
      </c>
      <c r="R108">
        <v>3047002</v>
      </c>
      <c r="S108">
        <v>0.64300000000000002</v>
      </c>
      <c r="T108" cm="1">
        <f t="array" ref="T108:U108">VLOOKUP(A108,TOURISM!$A$1:$F$2692,{5,6},0)</f>
        <v>81000000</v>
      </c>
      <c r="U108">
        <v>85000000</v>
      </c>
      <c r="V108" cm="1">
        <f t="array" ref="V108:AA108">VLOOKUP(A108,BUSINESS!$A$1:$J$2692,{5,6,7,8,9,10},0)</f>
        <v>0</v>
      </c>
      <c r="W108">
        <v>0</v>
      </c>
      <c r="X108">
        <v>0</v>
      </c>
      <c r="Y108">
        <v>0</v>
      </c>
      <c r="Z108">
        <v>0.02</v>
      </c>
      <c r="AA108">
        <v>2.3E-2</v>
      </c>
      <c r="AB108" s="12">
        <f t="shared" si="3"/>
        <v>695.26305299438593</v>
      </c>
    </row>
    <row r="109" spans="1:28" ht="15" x14ac:dyDescent="0.25">
      <c r="A109" t="str">
        <f t="shared" si="2"/>
        <v>Armenia-Asia-2003</v>
      </c>
      <c r="B109" s="4" t="s">
        <v>72</v>
      </c>
      <c r="C109" s="10">
        <v>2003</v>
      </c>
      <c r="D109" s="5" t="s">
        <v>60</v>
      </c>
      <c r="E109" s="16" cm="1">
        <f t="array" ref="E109:H109">VLOOKUP(A109,GDP!$A$1:$I$2692,{5,6,7,9},0)</f>
        <v>2376335048</v>
      </c>
      <c r="F109">
        <v>5.3999999999999999E-2</v>
      </c>
      <c r="G109">
        <v>42</v>
      </c>
      <c r="H109">
        <v>0.21099999999999999</v>
      </c>
      <c r="I109" cm="1">
        <f t="array" ref="I109:J109">VLOOKUP(A109,ENERGY!$A$1:$F$2692,{5,6},0)</f>
        <v>2610</v>
      </c>
      <c r="J109">
        <v>4353</v>
      </c>
      <c r="K109" cm="1">
        <f t="array" ref="K109:S109">VLOOKUP(A109,'HUMAN RESOURCES'!$A$1:$M$2692,{5,6,7,8,9,10,11,12,13},0)</f>
        <v>1.4E-2</v>
      </c>
      <c r="L109">
        <v>2.3E-2</v>
      </c>
      <c r="M109">
        <v>76</v>
      </c>
      <c r="N109">
        <v>69</v>
      </c>
      <c r="O109">
        <v>0.23300000000000001</v>
      </c>
      <c r="P109">
        <v>0.65500000000000003</v>
      </c>
      <c r="Q109">
        <v>0.112</v>
      </c>
      <c r="R109">
        <v>3036032</v>
      </c>
      <c r="S109">
        <v>0.64300000000000002</v>
      </c>
      <c r="T109" cm="1">
        <f t="array" ref="T109:U109">VLOOKUP(A109,TOURISM!$A$1:$F$2692,{5,6},0)</f>
        <v>90000000</v>
      </c>
      <c r="U109">
        <v>97000000</v>
      </c>
      <c r="V109" cm="1">
        <f t="array" ref="V109:AA109">VLOOKUP(A109,BUSINESS!$A$1:$J$2692,{5,6,7,8,9,10},0)</f>
        <v>0</v>
      </c>
      <c r="W109">
        <v>18</v>
      </c>
      <c r="X109">
        <v>0</v>
      </c>
      <c r="Y109">
        <v>0</v>
      </c>
      <c r="Z109">
        <v>4.5999999999999999E-2</v>
      </c>
      <c r="AA109">
        <v>3.7999999999999999E-2</v>
      </c>
      <c r="AB109" s="12">
        <f t="shared" si="3"/>
        <v>782.71080410219656</v>
      </c>
    </row>
    <row r="110" spans="1:28" ht="15" x14ac:dyDescent="0.25">
      <c r="A110" t="str">
        <f t="shared" si="2"/>
        <v>Armenia-Asia-2004</v>
      </c>
      <c r="B110" s="4" t="s">
        <v>72</v>
      </c>
      <c r="C110" s="10">
        <v>2004</v>
      </c>
      <c r="D110" s="5" t="s">
        <v>60</v>
      </c>
      <c r="E110" s="16" cm="1">
        <f t="array" ref="E110:H110">VLOOKUP(A110,GDP!$A$1:$I$2692,{5,6,7,9},0)</f>
        <v>2807061009</v>
      </c>
      <c r="F110">
        <v>5.6000000000000001E-2</v>
      </c>
      <c r="G110">
        <v>51</v>
      </c>
      <c r="H110">
        <v>0.20799999999999999</v>
      </c>
      <c r="I110" cm="1">
        <f t="array" ref="I110:J110">VLOOKUP(A110,ENERGY!$A$1:$F$2692,{5,6},0)</f>
        <v>3004</v>
      </c>
      <c r="J110">
        <v>5556</v>
      </c>
      <c r="K110" cm="1">
        <f t="array" ref="K110:S110">VLOOKUP(A110,'HUMAN RESOURCES'!$A$1:$M$2692,{5,6,7,8,9,10,11,12,13},0)</f>
        <v>1.4E-2</v>
      </c>
      <c r="L110">
        <v>2.1999999999999999E-2</v>
      </c>
      <c r="M110">
        <v>76</v>
      </c>
      <c r="N110">
        <v>70</v>
      </c>
      <c r="O110">
        <v>0.22500000000000001</v>
      </c>
      <c r="P110">
        <v>0.66</v>
      </c>
      <c r="Q110">
        <v>0.115</v>
      </c>
      <c r="R110">
        <v>3025652</v>
      </c>
      <c r="S110">
        <v>0.64200000000000002</v>
      </c>
      <c r="T110" cm="1">
        <f t="array" ref="T110:U110">VLOOKUP(A110,TOURISM!$A$1:$F$2692,{5,6},0)</f>
        <v>188000000</v>
      </c>
      <c r="U110">
        <v>216000000</v>
      </c>
      <c r="V110" cm="1">
        <f t="array" ref="V110:AA110">VLOOKUP(A110,BUSINESS!$A$1:$J$2692,{5,6,7,8,9,10},0)</f>
        <v>0</v>
      </c>
      <c r="W110">
        <v>18</v>
      </c>
      <c r="X110">
        <v>0</v>
      </c>
      <c r="Y110">
        <v>0</v>
      </c>
      <c r="Z110">
        <v>4.9000000000000002E-2</v>
      </c>
      <c r="AA110">
        <v>6.7000000000000004E-2</v>
      </c>
      <c r="AB110" s="12">
        <f t="shared" si="3"/>
        <v>927.75408705297241</v>
      </c>
    </row>
    <row r="111" spans="1:28" ht="15" x14ac:dyDescent="0.25">
      <c r="A111" t="str">
        <f t="shared" si="2"/>
        <v>Armenia-Asia-2005</v>
      </c>
      <c r="B111" s="4" t="s">
        <v>72</v>
      </c>
      <c r="C111" s="10">
        <v>2005</v>
      </c>
      <c r="D111" s="5" t="s">
        <v>60</v>
      </c>
      <c r="E111" s="16" cm="1">
        <f t="array" ref="E111:H111">VLOOKUP(A111,GDP!$A$1:$I$2692,{5,6,7,9},0)</f>
        <v>3576615240</v>
      </c>
      <c r="F111">
        <v>5.5E-2</v>
      </c>
      <c r="G111">
        <v>65</v>
      </c>
      <c r="H111">
        <v>0.186</v>
      </c>
      <c r="I111" cm="1">
        <f t="array" ref="I111:J111">VLOOKUP(A111,ENERGY!$A$1:$F$2692,{5,6},0)</f>
        <v>2853</v>
      </c>
      <c r="J111">
        <v>5068</v>
      </c>
      <c r="K111" cm="1">
        <f t="array" ref="K111:S111">VLOOKUP(A111,'HUMAN RESOURCES'!$A$1:$M$2692,{5,6,7,8,9,10,11,12,13},0)</f>
        <v>1.4E-2</v>
      </c>
      <c r="L111">
        <v>2.1000000000000001E-2</v>
      </c>
      <c r="M111">
        <v>77</v>
      </c>
      <c r="N111">
        <v>70</v>
      </c>
      <c r="O111">
        <v>0.219</v>
      </c>
      <c r="P111">
        <v>0.66500000000000004</v>
      </c>
      <c r="Q111">
        <v>0.11600000000000001</v>
      </c>
      <c r="R111">
        <v>3014917</v>
      </c>
      <c r="S111">
        <v>0.64200000000000002</v>
      </c>
      <c r="T111" cm="1">
        <f t="array" ref="T111:U111">VLOOKUP(A111,TOURISM!$A$1:$F$2692,{5,6},0)</f>
        <v>240000000</v>
      </c>
      <c r="U111">
        <v>284000000</v>
      </c>
      <c r="V111" cm="1">
        <f t="array" ref="V111:AA111">VLOOKUP(A111,BUSINESS!$A$1:$J$2692,{5,6,7,8,9,10},0)</f>
        <v>0.36599999999999999</v>
      </c>
      <c r="W111">
        <v>18</v>
      </c>
      <c r="X111">
        <v>0</v>
      </c>
      <c r="Y111">
        <v>580</v>
      </c>
      <c r="Z111">
        <v>5.2999999999999999E-2</v>
      </c>
      <c r="AA111">
        <v>0.105</v>
      </c>
      <c r="AB111" s="12">
        <f t="shared" si="3"/>
        <v>1186.306369296402</v>
      </c>
    </row>
    <row r="112" spans="1:28" ht="15" x14ac:dyDescent="0.25">
      <c r="A112" t="str">
        <f t="shared" si="2"/>
        <v>Armenia-Asia-2006</v>
      </c>
      <c r="B112" s="4" t="s">
        <v>72</v>
      </c>
      <c r="C112" s="10">
        <v>2006</v>
      </c>
      <c r="D112" s="5" t="s">
        <v>60</v>
      </c>
      <c r="E112" s="16" cm="1">
        <f t="array" ref="E112:H112">VLOOKUP(A112,GDP!$A$1:$I$2692,{5,6,7,9},0)</f>
        <v>4900436759</v>
      </c>
      <c r="F112">
        <v>5.2999999999999999E-2</v>
      </c>
      <c r="G112">
        <v>85</v>
      </c>
      <c r="H112">
        <v>0.18</v>
      </c>
      <c r="I112">
        <v>0</v>
      </c>
      <c r="K112" cm="1">
        <f t="array" ref="K112:S112">VLOOKUP(A112,'HUMAN RESOURCES'!$A$1:$M$2692,{5,6,7,8,9,10,11,12,13},0)</f>
        <v>1.4E-2</v>
      </c>
      <c r="L112">
        <v>0.02</v>
      </c>
      <c r="M112">
        <v>77</v>
      </c>
      <c r="N112">
        <v>70</v>
      </c>
      <c r="O112">
        <v>0.214</v>
      </c>
      <c r="P112">
        <v>0.67</v>
      </c>
      <c r="Q112">
        <v>0.11600000000000001</v>
      </c>
      <c r="R112">
        <v>3002911</v>
      </c>
      <c r="S112">
        <v>0.64200000000000002</v>
      </c>
      <c r="T112" cm="1">
        <f t="array" ref="T112:U112">VLOOKUP(A112,TOURISM!$A$1:$F$2692,{5,6},0)</f>
        <v>307000000</v>
      </c>
      <c r="U112">
        <v>321000000</v>
      </c>
      <c r="V112" cm="1">
        <f t="array" ref="V112:AA112">VLOOKUP(A112,BUSINESS!$A$1:$J$2692,{5,6,7,8,9,10},0)</f>
        <v>0.36599999999999999</v>
      </c>
      <c r="W112">
        <v>17</v>
      </c>
      <c r="X112">
        <v>0</v>
      </c>
      <c r="Y112">
        <v>580</v>
      </c>
      <c r="Z112">
        <v>5.6000000000000001E-2</v>
      </c>
      <c r="AA112">
        <v>0.42</v>
      </c>
      <c r="AB112" s="12">
        <f t="shared" si="3"/>
        <v>1631.8954371275072</v>
      </c>
    </row>
    <row r="113" spans="1:28" ht="15" x14ac:dyDescent="0.25">
      <c r="A113" t="str">
        <f t="shared" si="2"/>
        <v>Armenia-Asia-2007</v>
      </c>
      <c r="B113" s="4" t="s">
        <v>72</v>
      </c>
      <c r="C113" s="10">
        <v>2007</v>
      </c>
      <c r="D113" s="5" t="s">
        <v>60</v>
      </c>
      <c r="E113" s="16" cm="1">
        <f t="array" ref="E113:H113">VLOOKUP(A113,GDP!$A$1:$I$2692,{5,6,7,9},0)</f>
        <v>6384457744</v>
      </c>
      <c r="F113">
        <v>4.5999999999999999E-2</v>
      </c>
      <c r="G113">
        <v>97</v>
      </c>
      <c r="H113">
        <v>0.16500000000000001</v>
      </c>
      <c r="I113">
        <v>0</v>
      </c>
      <c r="K113" cm="1">
        <f t="array" ref="K113:S113">VLOOKUP(A113,'HUMAN RESOURCES'!$A$1:$M$2692,{5,6,7,8,9,10,11,12,13},0)</f>
        <v>1.4E-2</v>
      </c>
      <c r="L113">
        <v>1.9E-2</v>
      </c>
      <c r="M113">
        <v>77</v>
      </c>
      <c r="N113">
        <v>70</v>
      </c>
      <c r="O113">
        <v>0.21099999999999999</v>
      </c>
      <c r="P113">
        <v>0.67600000000000005</v>
      </c>
      <c r="Q113">
        <v>0.114</v>
      </c>
      <c r="R113">
        <v>2989882</v>
      </c>
      <c r="S113">
        <v>0.64100000000000001</v>
      </c>
      <c r="T113" cm="1">
        <f t="array" ref="T113:U113">VLOOKUP(A113,TOURISM!$A$1:$F$2692,{5,6},0)</f>
        <v>343000000</v>
      </c>
      <c r="U113">
        <v>345000000</v>
      </c>
      <c r="V113" cm="1">
        <f t="array" ref="V113:AA113">VLOOKUP(A113,BUSINESS!$A$1:$J$2692,{5,6,7,8,9,10},0)</f>
        <v>0.38800000000000001</v>
      </c>
      <c r="W113">
        <v>17</v>
      </c>
      <c r="X113">
        <v>0</v>
      </c>
      <c r="Y113">
        <v>581</v>
      </c>
      <c r="Z113">
        <v>0.06</v>
      </c>
      <c r="AA113">
        <v>0.628</v>
      </c>
      <c r="AB113" s="12">
        <f t="shared" si="3"/>
        <v>2135.354420007211</v>
      </c>
    </row>
    <row r="114" spans="1:28" ht="15" x14ac:dyDescent="0.25">
      <c r="A114" t="str">
        <f t="shared" si="2"/>
        <v>Armenia-Asia-2008</v>
      </c>
      <c r="B114" s="4" t="s">
        <v>72</v>
      </c>
      <c r="C114" s="10">
        <v>2008</v>
      </c>
      <c r="D114" s="5" t="s">
        <v>60</v>
      </c>
      <c r="E114" s="16" cm="1">
        <f t="array" ref="E114:H114">VLOOKUP(A114,GDP!$A$1:$I$2692,{5,6,7,9},0)</f>
        <v>9206301700</v>
      </c>
      <c r="F114">
        <v>4.2999999999999997E-2</v>
      </c>
      <c r="G114">
        <v>133</v>
      </c>
      <c r="H114">
        <v>0.17499999999999999</v>
      </c>
      <c r="I114" cm="1">
        <f t="array" ref="I114:J114">VLOOKUP(A114,ENERGY!$A$1:$F$2692,{5,6},0)</f>
        <v>1981</v>
      </c>
      <c r="J114">
        <v>3429</v>
      </c>
      <c r="K114" cm="1">
        <f t="array" ref="K114:S114">VLOOKUP(A114,'HUMAN RESOURCES'!$A$1:$M$2692,{5,6,7,8,9,10,11,12,13},0)</f>
        <v>1.4E-2</v>
      </c>
      <c r="L114">
        <v>1.7999999999999999E-2</v>
      </c>
      <c r="M114">
        <v>77</v>
      </c>
      <c r="N114">
        <v>71</v>
      </c>
      <c r="O114">
        <v>0.20799999999999999</v>
      </c>
      <c r="P114">
        <v>0.68100000000000005</v>
      </c>
      <c r="Q114">
        <v>0.111</v>
      </c>
      <c r="R114">
        <v>2977488</v>
      </c>
      <c r="S114">
        <v>0.64</v>
      </c>
      <c r="T114" cm="1">
        <f t="array" ref="T114:U114">VLOOKUP(A114,TOURISM!$A$1:$F$2692,{5,6},0)</f>
        <v>377000000</v>
      </c>
      <c r="U114">
        <v>383000000</v>
      </c>
      <c r="V114" cm="1">
        <f t="array" ref="V114:AA114">VLOOKUP(A114,BUSINESS!$A$1:$J$2692,{5,6,7,8,9,10},0)</f>
        <v>0.38600000000000001</v>
      </c>
      <c r="W114">
        <v>17</v>
      </c>
      <c r="X114">
        <v>0</v>
      </c>
      <c r="Y114">
        <v>581</v>
      </c>
      <c r="Z114">
        <v>6.2E-2</v>
      </c>
      <c r="AA114">
        <v>0.48399999999999999</v>
      </c>
      <c r="AB114" s="12">
        <f t="shared" si="3"/>
        <v>3091.9693714970472</v>
      </c>
    </row>
    <row r="115" spans="1:28" ht="15" x14ac:dyDescent="0.25">
      <c r="A115" t="str">
        <f t="shared" si="2"/>
        <v>Armenia-Asia-2009</v>
      </c>
      <c r="B115" s="4" t="s">
        <v>72</v>
      </c>
      <c r="C115" s="10">
        <v>2009</v>
      </c>
      <c r="D115" s="5" t="s">
        <v>60</v>
      </c>
      <c r="E115" s="16" cm="1">
        <f t="array" ref="E115:H115">VLOOKUP(A115,GDP!$A$1:$I$2692,{5,6,7,9},0)</f>
        <v>11662040714</v>
      </c>
      <c r="F115">
        <v>3.7999999999999999E-2</v>
      </c>
      <c r="G115">
        <v>149</v>
      </c>
      <c r="H115">
        <v>0.17</v>
      </c>
      <c r="I115" cm="1">
        <f t="array" ref="I115:J115">VLOOKUP(A115,ENERGY!$A$1:$F$2692,{5,6},0)</f>
        <v>2559</v>
      </c>
      <c r="J115">
        <v>4382</v>
      </c>
      <c r="K115" cm="1">
        <f t="array" ref="K115:S115">VLOOKUP(A115,'HUMAN RESOURCES'!$A$1:$M$2692,{5,6,7,8,9,10,11,12,13},0)</f>
        <v>1.4E-2</v>
      </c>
      <c r="L115">
        <v>1.7000000000000001E-2</v>
      </c>
      <c r="M115">
        <v>78</v>
      </c>
      <c r="N115">
        <v>71</v>
      </c>
      <c r="O115">
        <v>0.20599999999999999</v>
      </c>
      <c r="P115">
        <v>0.68600000000000005</v>
      </c>
      <c r="Q115">
        <v>0.108</v>
      </c>
      <c r="R115">
        <v>2968154</v>
      </c>
      <c r="S115">
        <v>0.63800000000000001</v>
      </c>
      <c r="T115" cm="1">
        <f t="array" ref="T115:U115">VLOOKUP(A115,TOURISM!$A$1:$F$2692,{5,6},0)</f>
        <v>374000000</v>
      </c>
      <c r="U115">
        <v>379000000</v>
      </c>
      <c r="V115" cm="1">
        <f t="array" ref="V115:AA115">VLOOKUP(A115,BUSINESS!$A$1:$J$2692,{5,6,7,8,9,10},0)</f>
        <v>0.38600000000000001</v>
      </c>
      <c r="W115">
        <v>14</v>
      </c>
      <c r="X115">
        <v>0</v>
      </c>
      <c r="Y115">
        <v>581</v>
      </c>
      <c r="Z115">
        <v>0.153</v>
      </c>
      <c r="AA115">
        <v>0.73799999999999999</v>
      </c>
      <c r="AB115" s="12">
        <f t="shared" si="3"/>
        <v>3929.0551346055495</v>
      </c>
    </row>
    <row r="116" spans="1:28" ht="15" x14ac:dyDescent="0.25">
      <c r="A116" t="str">
        <f t="shared" si="2"/>
        <v>Armenia-Asia-2010</v>
      </c>
      <c r="B116" s="4" t="s">
        <v>72</v>
      </c>
      <c r="C116" s="10">
        <v>2010</v>
      </c>
      <c r="D116" s="5" t="s">
        <v>60</v>
      </c>
      <c r="E116" s="16" cm="1">
        <f t="array" ref="E116:H116">VLOOKUP(A116,GDP!$A$1:$I$2692,{5,6,7,9},0)</f>
        <v>8647936748</v>
      </c>
      <c r="F116">
        <v>4.4999999999999998E-2</v>
      </c>
      <c r="G116">
        <v>132</v>
      </c>
      <c r="H116">
        <v>0.188</v>
      </c>
      <c r="I116">
        <v>0</v>
      </c>
      <c r="K116" cm="1">
        <f t="array" ref="K116:S116">VLOOKUP(A116,'HUMAN RESOURCES'!$A$1:$M$2692,{5,6,7,8,9,10,11,12,13},0)</f>
        <v>1.4E-2</v>
      </c>
      <c r="L116">
        <v>1.6E-2</v>
      </c>
      <c r="M116">
        <v>78</v>
      </c>
      <c r="N116">
        <v>71</v>
      </c>
      <c r="O116">
        <v>0.20499999999999999</v>
      </c>
      <c r="P116">
        <v>0.68899999999999995</v>
      </c>
      <c r="Q116">
        <v>0.105</v>
      </c>
      <c r="R116">
        <v>2963496</v>
      </c>
      <c r="S116">
        <v>0.63600000000000001</v>
      </c>
      <c r="T116" cm="1">
        <f t="array" ref="T116:U116">VLOOKUP(A116,TOURISM!$A$1:$F$2692,{5,6},0)</f>
        <v>456000000</v>
      </c>
      <c r="U116">
        <v>466000000</v>
      </c>
      <c r="V116" cm="1">
        <f t="array" ref="V116:AA116">VLOOKUP(A116,BUSINESS!$A$1:$J$2692,{5,6,7,8,9,10},0)</f>
        <v>0.38600000000000001</v>
      </c>
      <c r="W116">
        <v>14</v>
      </c>
      <c r="X116">
        <v>0</v>
      </c>
      <c r="Y116">
        <v>581</v>
      </c>
      <c r="Z116">
        <v>0.25</v>
      </c>
      <c r="AA116">
        <v>1.304</v>
      </c>
      <c r="AB116" s="12">
        <f t="shared" si="3"/>
        <v>2918.1536766035792</v>
      </c>
    </row>
    <row r="117" spans="1:28" ht="15" x14ac:dyDescent="0.25">
      <c r="A117" t="str">
        <f t="shared" si="2"/>
        <v>Armenia-Asia-2011</v>
      </c>
      <c r="B117" s="4" t="s">
        <v>72</v>
      </c>
      <c r="C117" s="10">
        <v>2011</v>
      </c>
      <c r="D117" s="5" t="s">
        <v>60</v>
      </c>
      <c r="E117" s="16" cm="1">
        <f t="array" ref="E117:H117">VLOOKUP(A117,GDP!$A$1:$I$2692,{5,6,7,9},0)</f>
        <v>9260287416</v>
      </c>
      <c r="F117">
        <v>4.5999999999999999E-2</v>
      </c>
      <c r="G117">
        <v>143</v>
      </c>
      <c r="H117">
        <v>0.192</v>
      </c>
      <c r="I117" cm="1">
        <f t="array" ref="I117:J117">VLOOKUP(A117,ENERGY!$A$1:$F$2692,{5,6},0)</f>
        <v>2006</v>
      </c>
      <c r="J117">
        <v>3542</v>
      </c>
      <c r="K117" cm="1">
        <f t="array" ref="K117:S117">VLOOKUP(A117,'HUMAN RESOURCES'!$A$1:$M$2692,{5,6,7,8,9,10,11,12,13},0)</f>
        <v>1.4E-2</v>
      </c>
      <c r="L117">
        <v>1.4999999999999999E-2</v>
      </c>
      <c r="M117">
        <v>78</v>
      </c>
      <c r="N117">
        <v>71</v>
      </c>
      <c r="O117">
        <v>0.20399999999999999</v>
      </c>
      <c r="P117">
        <v>0.69199999999999995</v>
      </c>
      <c r="Q117">
        <v>0.104</v>
      </c>
      <c r="R117">
        <v>2964120</v>
      </c>
      <c r="S117">
        <v>0.63400000000000001</v>
      </c>
      <c r="T117" cm="1">
        <f t="array" ref="T117:U117">VLOOKUP(A117,TOURISM!$A$1:$F$2692,{5,6},0)</f>
        <v>486000000</v>
      </c>
      <c r="U117">
        <v>546000000</v>
      </c>
      <c r="V117" cm="1">
        <f t="array" ref="V117:AA117">VLOOKUP(A117,BUSINESS!$A$1:$J$2692,{5,6,7,8,9,10},0)</f>
        <v>0.38800000000000001</v>
      </c>
      <c r="W117">
        <v>8</v>
      </c>
      <c r="X117">
        <v>0</v>
      </c>
      <c r="Y117">
        <v>500</v>
      </c>
      <c r="Z117">
        <v>0.32</v>
      </c>
      <c r="AA117">
        <v>1.083</v>
      </c>
      <c r="AB117" s="12">
        <f t="shared" si="3"/>
        <v>3124.1270312942797</v>
      </c>
    </row>
    <row r="118" spans="1:28" ht="15" x14ac:dyDescent="0.25">
      <c r="A118" t="str">
        <f t="shared" si="2"/>
        <v>Armenia-Asia-2012</v>
      </c>
      <c r="B118" s="4" t="s">
        <v>72</v>
      </c>
      <c r="C118" s="10">
        <v>2012</v>
      </c>
      <c r="D118" s="5" t="s">
        <v>60</v>
      </c>
      <c r="E118" s="16" cm="1">
        <f t="array" ref="E118:H118">VLOOKUP(A118,GDP!$A$1:$I$2692,{5,6,7,9},0)</f>
        <v>10142342770</v>
      </c>
      <c r="F118">
        <v>3.6999999999999998E-2</v>
      </c>
      <c r="G118">
        <v>127</v>
      </c>
      <c r="H118">
        <v>0.17799999999999999</v>
      </c>
      <c r="I118" cm="1">
        <f t="array" ref="I118:J118">VLOOKUP(A118,ENERGY!$A$1:$F$2692,{5,6},0)</f>
        <v>2095</v>
      </c>
      <c r="J118">
        <v>3645</v>
      </c>
      <c r="K118" cm="1">
        <f t="array" ref="K118:S118">VLOOKUP(A118,'HUMAN RESOURCES'!$A$1:$M$2692,{5,6,7,8,9,10,11,12,13},0)</f>
        <v>1.4E-2</v>
      </c>
      <c r="L118">
        <v>1.4999999999999999E-2</v>
      </c>
      <c r="M118">
        <v>78</v>
      </c>
      <c r="N118">
        <v>71</v>
      </c>
      <c r="O118">
        <v>0.20300000000000001</v>
      </c>
      <c r="P118">
        <v>0.69299999999999995</v>
      </c>
      <c r="Q118">
        <v>0.10299999999999999</v>
      </c>
      <c r="R118">
        <v>2969081</v>
      </c>
      <c r="S118">
        <v>0.63200000000000001</v>
      </c>
      <c r="T118" cm="1">
        <f t="array" ref="T118:U118">VLOOKUP(A118,TOURISM!$A$1:$F$2692,{5,6},0)</f>
        <v>487000000</v>
      </c>
      <c r="U118">
        <v>556000000</v>
      </c>
      <c r="V118" cm="1">
        <f t="array" ref="V118:AA118">VLOOKUP(A118,BUSINESS!$A$1:$J$2692,{5,6,7,8,9,10},0)</f>
        <v>0.38800000000000001</v>
      </c>
      <c r="W118">
        <v>8</v>
      </c>
      <c r="X118">
        <v>40</v>
      </c>
      <c r="Y118">
        <v>380</v>
      </c>
      <c r="Z118">
        <v>0.39200000000000002</v>
      </c>
      <c r="AA118">
        <v>1.119</v>
      </c>
      <c r="AB118" s="12">
        <f t="shared" si="3"/>
        <v>3415.9872263505104</v>
      </c>
    </row>
    <row r="119" spans="1:28" ht="15" x14ac:dyDescent="0.25">
      <c r="A119" t="str">
        <f t="shared" si="2"/>
        <v>Armenia-Asia-2000</v>
      </c>
      <c r="B119" s="4" t="s">
        <v>72</v>
      </c>
      <c r="C119" s="10">
        <v>2000</v>
      </c>
      <c r="D119" s="5" t="s">
        <v>60</v>
      </c>
      <c r="E119" s="16" cm="1">
        <f t="array" ref="E119:H119">VLOOKUP(A119,GDP!$A$1:$I$2692,{5,6,7,9},0)</f>
        <v>9958217880</v>
      </c>
      <c r="F119">
        <v>4.4999999999999998E-2</v>
      </c>
      <c r="G119">
        <v>150</v>
      </c>
      <c r="H119">
        <v>0.17199999999999999</v>
      </c>
      <c r="I119" cm="1">
        <f t="array" ref="I119:J119">VLOOKUP(A119,ENERGY!$A$1:$F$2692,{5,6},0)</f>
        <v>0</v>
      </c>
      <c r="J119">
        <v>0</v>
      </c>
      <c r="K119" cm="1">
        <f t="array" ref="K119:S119">VLOOKUP(A119,'HUMAN RESOURCES'!$A$1:$M$2692,{5,6,7,8,9,10,11,12,13},0)</f>
        <v>1.2999999999999999E-2</v>
      </c>
      <c r="L119">
        <v>2.7E-2</v>
      </c>
      <c r="M119">
        <v>75</v>
      </c>
      <c r="N119">
        <v>68</v>
      </c>
      <c r="O119">
        <v>0.25900000000000001</v>
      </c>
      <c r="P119">
        <v>0.64100000000000001</v>
      </c>
      <c r="Q119">
        <v>0.1</v>
      </c>
      <c r="R119">
        <v>3076098</v>
      </c>
      <c r="S119">
        <v>0.64700000000000002</v>
      </c>
      <c r="T119" cm="1">
        <f t="array" ref="T119:U119">VLOOKUP(A119,TOURISM!$A$1:$F$2692,{5,6},0)</f>
        <v>52000000</v>
      </c>
      <c r="U119">
        <v>56000000</v>
      </c>
      <c r="V119" cm="1">
        <f t="array" ref="V119:AA119">VLOOKUP(A119,BUSINESS!$A$1:$J$2692,{5,6,7,8,9,10},0)</f>
        <v>0</v>
      </c>
      <c r="W119">
        <v>0</v>
      </c>
      <c r="X119">
        <v>0</v>
      </c>
      <c r="Y119">
        <v>0</v>
      </c>
      <c r="Z119">
        <v>1.2999999999999999E-2</v>
      </c>
      <c r="AA119">
        <v>6.0000000000000001E-3</v>
      </c>
      <c r="AB119" s="12">
        <f t="shared" si="3"/>
        <v>3237.2888900158578</v>
      </c>
    </row>
    <row r="120" spans="1:28" ht="15" x14ac:dyDescent="0.25">
      <c r="A120" t="str">
        <f t="shared" si="2"/>
        <v>Aruba-The Americas-2001</v>
      </c>
      <c r="B120" s="4" t="s">
        <v>73</v>
      </c>
      <c r="C120" s="10">
        <v>2001</v>
      </c>
      <c r="D120" s="5" t="s">
        <v>70</v>
      </c>
      <c r="E120" s="16" cm="1">
        <f t="array" ref="E120:H120">VLOOKUP(A120,GDP!$A$1:$I$2692,{5,6,7,9},0)</f>
        <v>1873452514</v>
      </c>
      <c r="F120">
        <v>0</v>
      </c>
      <c r="G120">
        <v>0</v>
      </c>
      <c r="H120">
        <v>0.121</v>
      </c>
      <c r="I120" cm="1">
        <f t="array" ref="I120:J120">VLOOKUP(A120,ENERGY!$A$1:$F$2692,{5,6},0)</f>
        <v>0</v>
      </c>
      <c r="J120">
        <v>0</v>
      </c>
      <c r="K120" cm="1">
        <f t="array" ref="K120:S120">VLOOKUP(A120,'HUMAN RESOURCES'!$A$1:$M$2692,{5,6,7,8,9,10,11,12,13},0)</f>
        <v>1.4E-2</v>
      </c>
      <c r="L120">
        <v>0</v>
      </c>
      <c r="M120">
        <v>76</v>
      </c>
      <c r="N120">
        <v>71</v>
      </c>
      <c r="O120">
        <v>0.22900000000000001</v>
      </c>
      <c r="P120">
        <v>0.69399999999999995</v>
      </c>
      <c r="Q120">
        <v>7.8E-2</v>
      </c>
      <c r="R120">
        <v>92894</v>
      </c>
      <c r="S120">
        <v>0.46300000000000002</v>
      </c>
      <c r="T120" cm="1">
        <f t="array" ref="T120:U120">VLOOKUP(A120,TOURISM!$A$1:$F$2692,{5,6},0)</f>
        <v>825000000</v>
      </c>
      <c r="U120">
        <v>156000000</v>
      </c>
      <c r="V120" cm="1">
        <f t="array" ref="V120:AA120">VLOOKUP(A120,BUSINESS!$A$1:$J$2692,{5,6,7,8,9,10},0)</f>
        <v>0</v>
      </c>
      <c r="W120">
        <v>0</v>
      </c>
      <c r="X120">
        <v>0</v>
      </c>
      <c r="Y120">
        <v>0</v>
      </c>
      <c r="Z120">
        <v>0.17100000000000001</v>
      </c>
      <c r="AA120">
        <v>0.57099999999999995</v>
      </c>
      <c r="AB120" s="12">
        <f t="shared" si="3"/>
        <v>20167.63745774754</v>
      </c>
    </row>
    <row r="121" spans="1:28" ht="15" x14ac:dyDescent="0.25">
      <c r="A121" t="str">
        <f t="shared" si="2"/>
        <v>Aruba-The Americas-2002</v>
      </c>
      <c r="B121" s="4" t="s">
        <v>73</v>
      </c>
      <c r="C121" s="10">
        <v>2002</v>
      </c>
      <c r="D121" s="5" t="s">
        <v>70</v>
      </c>
      <c r="E121" s="16" cm="1">
        <f t="array" ref="E121:H121">VLOOKUP(A121,GDP!$A$1:$I$2692,{5,6,7,9},0)</f>
        <v>1920262570</v>
      </c>
      <c r="F121">
        <v>0</v>
      </c>
      <c r="G121">
        <v>0</v>
      </c>
      <c r="H121">
        <v>0.121</v>
      </c>
      <c r="I121" cm="1">
        <f t="array" ref="I121:J121">VLOOKUP(A121,ENERGY!$A$1:$F$2692,{5,6},0)</f>
        <v>0</v>
      </c>
      <c r="J121">
        <v>2321</v>
      </c>
      <c r="K121" cm="1">
        <f t="array" ref="K121:S121">VLOOKUP(A121,'HUMAN RESOURCES'!$A$1:$M$2692,{5,6,7,8,9,10,11,12,13},0)</f>
        <v>1.2999999999999999E-2</v>
      </c>
      <c r="L121">
        <v>0</v>
      </c>
      <c r="M121">
        <v>76</v>
      </c>
      <c r="N121">
        <v>71</v>
      </c>
      <c r="O121">
        <v>0.22500000000000001</v>
      </c>
      <c r="P121">
        <v>0.69499999999999995</v>
      </c>
      <c r="Q121">
        <v>7.9000000000000001E-2</v>
      </c>
      <c r="R121">
        <v>94995</v>
      </c>
      <c r="S121">
        <v>0.46</v>
      </c>
      <c r="T121" cm="1">
        <f t="array" ref="T121:U121">VLOOKUP(A121,TOURISM!$A$1:$F$2692,{5,6},0)</f>
        <v>835000000</v>
      </c>
      <c r="U121">
        <v>172000000</v>
      </c>
      <c r="V121" cm="1">
        <f t="array" ref="V121:AA121">VLOOKUP(A121,BUSINESS!$A$1:$J$2692,{5,6,7,8,9,10},0)</f>
        <v>0</v>
      </c>
      <c r="W121">
        <v>0</v>
      </c>
      <c r="X121">
        <v>0</v>
      </c>
      <c r="Y121">
        <v>0</v>
      </c>
      <c r="Z121">
        <v>0.188</v>
      </c>
      <c r="AA121">
        <v>0.65100000000000002</v>
      </c>
      <c r="AB121" s="12">
        <f t="shared" si="3"/>
        <v>20214.354123901259</v>
      </c>
    </row>
    <row r="122" spans="1:28" ht="15" x14ac:dyDescent="0.25">
      <c r="A122" t="str">
        <f t="shared" si="2"/>
        <v>Aruba-The Americas-2003</v>
      </c>
      <c r="B122" s="4" t="s">
        <v>73</v>
      </c>
      <c r="C122" s="10">
        <v>2003</v>
      </c>
      <c r="D122" s="5" t="s">
        <v>70</v>
      </c>
      <c r="E122" s="16" cm="1">
        <f t="array" ref="E122:H122">VLOOKUP(A122,GDP!$A$1:$I$2692,{5,6,7,9},0)</f>
        <v>1941094972</v>
      </c>
      <c r="F122">
        <v>0</v>
      </c>
      <c r="G122">
        <v>0</v>
      </c>
      <c r="H122">
        <v>0.13100000000000001</v>
      </c>
      <c r="I122" cm="1">
        <f t="array" ref="I122:J122">VLOOKUP(A122,ENERGY!$A$1:$F$2692,{5,6},0)</f>
        <v>0</v>
      </c>
      <c r="J122">
        <v>2296</v>
      </c>
      <c r="K122" cm="1">
        <f t="array" ref="K122:S122">VLOOKUP(A122,'HUMAN RESOURCES'!$A$1:$M$2692,{5,6,7,8,9,10,11,12,13},0)</f>
        <v>1.2999999999999999E-2</v>
      </c>
      <c r="L122">
        <v>0</v>
      </c>
      <c r="M122">
        <v>76</v>
      </c>
      <c r="N122">
        <v>72</v>
      </c>
      <c r="O122">
        <v>0.221</v>
      </c>
      <c r="P122">
        <v>0.69799999999999995</v>
      </c>
      <c r="Q122">
        <v>8.1000000000000003E-2</v>
      </c>
      <c r="R122">
        <v>97015</v>
      </c>
      <c r="S122">
        <v>0.45600000000000002</v>
      </c>
      <c r="T122" cm="1">
        <f t="array" ref="T122:U122">VLOOKUP(A122,TOURISM!$A$1:$F$2692,{5,6},0)</f>
        <v>858000000</v>
      </c>
      <c r="U122">
        <v>213000000</v>
      </c>
      <c r="V122" cm="1">
        <f t="array" ref="V122:AA122">VLOOKUP(A122,BUSINESS!$A$1:$J$2692,{5,6,7,8,9,10},0)</f>
        <v>0</v>
      </c>
      <c r="W122">
        <v>0</v>
      </c>
      <c r="X122">
        <v>0</v>
      </c>
      <c r="Y122">
        <v>0</v>
      </c>
      <c r="Z122">
        <v>0.20799999999999999</v>
      </c>
      <c r="AA122">
        <v>0.72099999999999997</v>
      </c>
      <c r="AB122" s="12">
        <f t="shared" si="3"/>
        <v>20008.194320465907</v>
      </c>
    </row>
    <row r="123" spans="1:28" ht="15" x14ac:dyDescent="0.25">
      <c r="A123" t="str">
        <f t="shared" si="2"/>
        <v>Aruba-The Americas-2004</v>
      </c>
      <c r="B123" s="4" t="s">
        <v>73</v>
      </c>
      <c r="C123" s="10">
        <v>2004</v>
      </c>
      <c r="D123" s="5" t="s">
        <v>70</v>
      </c>
      <c r="E123" s="16" cm="1">
        <f t="array" ref="E123:H123">VLOOKUP(A123,GDP!$A$1:$I$2692,{5,6,7,9},0)</f>
        <v>2021301676</v>
      </c>
      <c r="F123">
        <v>0</v>
      </c>
      <c r="G123">
        <v>0</v>
      </c>
      <c r="H123">
        <v>0.115</v>
      </c>
      <c r="I123" cm="1">
        <f t="array" ref="I123:J123">VLOOKUP(A123,ENERGY!$A$1:$F$2692,{5,6},0)</f>
        <v>0</v>
      </c>
      <c r="J123">
        <v>2288</v>
      </c>
      <c r="K123" cm="1">
        <f t="array" ref="K123:S123">VLOOKUP(A123,'HUMAN RESOURCES'!$A$1:$M$2692,{5,6,7,8,9,10,11,12,13},0)</f>
        <v>1.2999999999999999E-2</v>
      </c>
      <c r="L123">
        <v>0</v>
      </c>
      <c r="M123">
        <v>77</v>
      </c>
      <c r="N123">
        <v>72</v>
      </c>
      <c r="O123">
        <v>0.217</v>
      </c>
      <c r="P123">
        <v>0.69899999999999995</v>
      </c>
      <c r="Q123">
        <v>8.3000000000000004E-2</v>
      </c>
      <c r="R123">
        <v>98742</v>
      </c>
      <c r="S123">
        <v>0.45200000000000001</v>
      </c>
      <c r="T123" cm="1">
        <f t="array" ref="T123:U123">VLOOKUP(A123,TOURISM!$A$1:$F$2692,{5,6},0)</f>
        <v>1056000000</v>
      </c>
      <c r="U123">
        <v>248000000</v>
      </c>
      <c r="V123" cm="1">
        <f t="array" ref="V123:AA123">VLOOKUP(A123,BUSINESS!$A$1:$J$2692,{5,6,7,8,9,10},0)</f>
        <v>0</v>
      </c>
      <c r="W123">
        <v>0</v>
      </c>
      <c r="X123">
        <v>0</v>
      </c>
      <c r="Y123">
        <v>0</v>
      </c>
      <c r="Z123">
        <v>0.23</v>
      </c>
      <c r="AA123">
        <v>0.996</v>
      </c>
      <c r="AB123" s="12">
        <f t="shared" si="3"/>
        <v>20470.53610419072</v>
      </c>
    </row>
    <row r="124" spans="1:28" ht="15" x14ac:dyDescent="0.25">
      <c r="A124" t="str">
        <f t="shared" si="2"/>
        <v>Aruba-The Americas-2005</v>
      </c>
      <c r="B124" s="4" t="s">
        <v>73</v>
      </c>
      <c r="C124" s="10">
        <v>2005</v>
      </c>
      <c r="D124" s="5" t="s">
        <v>70</v>
      </c>
      <c r="E124" s="16" cm="1">
        <f t="array" ref="E124:H124">VLOOKUP(A124,GDP!$A$1:$I$2692,{5,6,7,9},0)</f>
        <v>2228279330</v>
      </c>
      <c r="F124">
        <v>0</v>
      </c>
      <c r="G124">
        <v>0</v>
      </c>
      <c r="H124">
        <v>0.11600000000000001</v>
      </c>
      <c r="I124" cm="1">
        <f t="array" ref="I124:J124">VLOOKUP(A124,ENERGY!$A$1:$F$2692,{5,6},0)</f>
        <v>0</v>
      </c>
      <c r="J124">
        <v>2358</v>
      </c>
      <c r="K124" cm="1">
        <f t="array" ref="K124:S124">VLOOKUP(A124,'HUMAN RESOURCES'!$A$1:$M$2692,{5,6,7,8,9,10,11,12,13},0)</f>
        <v>1.2E-2</v>
      </c>
      <c r="L124">
        <v>0</v>
      </c>
      <c r="M124">
        <v>77</v>
      </c>
      <c r="N124">
        <v>72</v>
      </c>
      <c r="O124">
        <v>0.215</v>
      </c>
      <c r="P124">
        <v>0.69899999999999995</v>
      </c>
      <c r="Q124">
        <v>8.5999999999999993E-2</v>
      </c>
      <c r="R124">
        <v>100031</v>
      </c>
      <c r="S124">
        <v>0.44900000000000001</v>
      </c>
      <c r="T124" cm="1">
        <f t="array" ref="T124:U124">VLOOKUP(A124,TOURISM!$A$1:$F$2692,{5,6},0)</f>
        <v>1097000000</v>
      </c>
      <c r="U124">
        <v>250000000</v>
      </c>
      <c r="V124" cm="1">
        <f t="array" ref="V124:AA124">VLOOKUP(A124,BUSINESS!$A$1:$J$2692,{5,6,7,8,9,10},0)</f>
        <v>0</v>
      </c>
      <c r="W124">
        <v>0</v>
      </c>
      <c r="X124">
        <v>0</v>
      </c>
      <c r="Y124">
        <v>0</v>
      </c>
      <c r="Z124">
        <v>0.254</v>
      </c>
      <c r="AA124">
        <v>1.034</v>
      </c>
      <c r="AB124" s="12">
        <f t="shared" si="3"/>
        <v>22275.887774789815</v>
      </c>
    </row>
    <row r="125" spans="1:28" ht="15" x14ac:dyDescent="0.25">
      <c r="A125" t="str">
        <f t="shared" si="2"/>
        <v>Aruba-The Americas-2006</v>
      </c>
      <c r="B125" s="4" t="s">
        <v>73</v>
      </c>
      <c r="C125" s="10">
        <v>2006</v>
      </c>
      <c r="D125" s="5" t="s">
        <v>70</v>
      </c>
      <c r="E125" s="16" cm="1">
        <f t="array" ref="E125:H125">VLOOKUP(A125,GDP!$A$1:$I$2692,{5,6,7,9},0)</f>
        <v>2331005587</v>
      </c>
      <c r="F125">
        <v>0</v>
      </c>
      <c r="G125">
        <v>0</v>
      </c>
      <c r="H125">
        <v>0.115</v>
      </c>
      <c r="I125" cm="1">
        <f t="array" ref="I125:J125">VLOOKUP(A125,ENERGY!$A$1:$F$2692,{5,6},0)</f>
        <v>0</v>
      </c>
      <c r="J125">
        <v>2274</v>
      </c>
      <c r="K125" cm="1">
        <f t="array" ref="K125:S125">VLOOKUP(A125,'HUMAN RESOURCES'!$A$1:$M$2692,{5,6,7,8,9,10,11,12,13},0)</f>
        <v>1.2E-2</v>
      </c>
      <c r="L125">
        <v>0</v>
      </c>
      <c r="M125">
        <v>77</v>
      </c>
      <c r="N125">
        <v>72</v>
      </c>
      <c r="O125">
        <v>0.21299999999999999</v>
      </c>
      <c r="P125">
        <v>0.69799999999999995</v>
      </c>
      <c r="Q125">
        <v>8.8999999999999996E-2</v>
      </c>
      <c r="R125">
        <v>100830</v>
      </c>
      <c r="S125">
        <v>0.44500000000000001</v>
      </c>
      <c r="T125" cm="1">
        <f t="array" ref="T125:U125">VLOOKUP(A125,TOURISM!$A$1:$F$2692,{5,6},0)</f>
        <v>1064000000</v>
      </c>
      <c r="U125">
        <v>241000000</v>
      </c>
      <c r="V125" cm="1">
        <f t="array" ref="V125:AA125">VLOOKUP(A125,BUSINESS!$A$1:$J$2692,{5,6,7,8,9,10},0)</f>
        <v>0</v>
      </c>
      <c r="W125">
        <v>0</v>
      </c>
      <c r="X125">
        <v>0</v>
      </c>
      <c r="Y125">
        <v>0</v>
      </c>
      <c r="Z125">
        <v>0.28000000000000003</v>
      </c>
      <c r="AA125">
        <v>1.081</v>
      </c>
      <c r="AB125" s="12">
        <f t="shared" si="3"/>
        <v>23118.175017355945</v>
      </c>
    </row>
    <row r="126" spans="1:28" ht="15" x14ac:dyDescent="0.25">
      <c r="A126" t="str">
        <f t="shared" si="2"/>
        <v>Aruba-The Americas-2007</v>
      </c>
      <c r="B126" s="4" t="s">
        <v>73</v>
      </c>
      <c r="C126" s="10">
        <v>2007</v>
      </c>
      <c r="D126" s="5" t="s">
        <v>70</v>
      </c>
      <c r="E126" s="16" cm="1">
        <f t="array" ref="E126:H126">VLOOKUP(A126,GDP!$A$1:$I$2692,{5,6,7,9},0)</f>
        <v>2421474860</v>
      </c>
      <c r="F126">
        <v>0</v>
      </c>
      <c r="G126">
        <v>0</v>
      </c>
      <c r="H126">
        <v>0.113</v>
      </c>
      <c r="I126">
        <v>0</v>
      </c>
      <c r="K126" cm="1">
        <f t="array" ref="K126:S126">VLOOKUP(A126,'HUMAN RESOURCES'!$A$1:$M$2692,{5,6,7,8,9,10,11,12,13},0)</f>
        <v>1.2E-2</v>
      </c>
      <c r="L126">
        <v>0</v>
      </c>
      <c r="M126">
        <v>77</v>
      </c>
      <c r="N126">
        <v>72</v>
      </c>
      <c r="O126">
        <v>0.21199999999999999</v>
      </c>
      <c r="P126">
        <v>0.69599999999999995</v>
      </c>
      <c r="Q126">
        <v>9.1999999999999998E-2</v>
      </c>
      <c r="R126">
        <v>101219</v>
      </c>
      <c r="S126">
        <v>0.441</v>
      </c>
      <c r="T126" cm="1">
        <f t="array" ref="T126:U126">VLOOKUP(A126,TOURISM!$A$1:$F$2692,{5,6},0)</f>
        <v>1213000000</v>
      </c>
      <c r="U126">
        <v>270000000</v>
      </c>
      <c r="V126" cm="1">
        <f t="array" ref="V126:AA126">VLOOKUP(A126,BUSINESS!$A$1:$J$2692,{5,6,7,8,9,10},0)</f>
        <v>0</v>
      </c>
      <c r="W126">
        <v>0</v>
      </c>
      <c r="X126">
        <v>0</v>
      </c>
      <c r="Y126">
        <v>0</v>
      </c>
      <c r="Z126">
        <v>0.309</v>
      </c>
      <c r="AA126">
        <v>1.1220000000000001</v>
      </c>
      <c r="AB126" s="12">
        <f t="shared" si="3"/>
        <v>23923.125697744494</v>
      </c>
    </row>
    <row r="127" spans="1:28" ht="15" x14ac:dyDescent="0.25">
      <c r="A127" t="str">
        <f t="shared" si="2"/>
        <v>Aruba-The Americas-2008</v>
      </c>
      <c r="B127" s="4" t="s">
        <v>73</v>
      </c>
      <c r="C127" s="10">
        <v>2008</v>
      </c>
      <c r="D127" s="5" t="s">
        <v>70</v>
      </c>
      <c r="E127" s="16" cm="1">
        <f t="array" ref="E127:H127">VLOOKUP(A127,GDP!$A$1:$I$2692,{5,6,7,9},0)</f>
        <v>2623726257</v>
      </c>
      <c r="F127">
        <v>0</v>
      </c>
      <c r="G127">
        <v>0</v>
      </c>
      <c r="H127">
        <v>0.11</v>
      </c>
      <c r="I127" cm="1">
        <f t="array" ref="I127:J127">VLOOKUP(A127,ENERGY!$A$1:$F$2692,{5,6},0)</f>
        <v>0</v>
      </c>
      <c r="J127">
        <v>2255</v>
      </c>
      <c r="K127" cm="1">
        <f t="array" ref="K127:S127">VLOOKUP(A127,'HUMAN RESOURCES'!$A$1:$M$2692,{5,6,7,8,9,10,11,12,13},0)</f>
        <v>1.0999999999999999E-2</v>
      </c>
      <c r="L127">
        <v>0</v>
      </c>
      <c r="M127">
        <v>77</v>
      </c>
      <c r="N127">
        <v>72</v>
      </c>
      <c r="O127">
        <v>0.21199999999999999</v>
      </c>
      <c r="P127">
        <v>0.69299999999999995</v>
      </c>
      <c r="Q127">
        <v>9.6000000000000002E-2</v>
      </c>
      <c r="R127">
        <v>101344</v>
      </c>
      <c r="S127">
        <v>0.438</v>
      </c>
      <c r="T127" cm="1">
        <f t="array" ref="T127:U127">VLOOKUP(A127,TOURISM!$A$1:$F$2692,{5,6},0)</f>
        <v>1353000000</v>
      </c>
      <c r="U127">
        <v>273000000</v>
      </c>
      <c r="V127" cm="1">
        <f t="array" ref="V127:AA127">VLOOKUP(A127,BUSINESS!$A$1:$J$2692,{5,6,7,8,9,10},0)</f>
        <v>0</v>
      </c>
      <c r="W127">
        <v>0</v>
      </c>
      <c r="X127">
        <v>0</v>
      </c>
      <c r="Y127">
        <v>0</v>
      </c>
      <c r="Z127">
        <v>0.52</v>
      </c>
      <c r="AA127">
        <v>1.1919999999999999</v>
      </c>
      <c r="AB127" s="12">
        <f t="shared" si="3"/>
        <v>25889.310240369436</v>
      </c>
    </row>
    <row r="128" spans="1:28" ht="15" x14ac:dyDescent="0.25">
      <c r="A128" t="str">
        <f t="shared" si="2"/>
        <v>Aruba-The Americas-2009</v>
      </c>
      <c r="B128" s="4" t="s">
        <v>73</v>
      </c>
      <c r="C128" s="10">
        <v>2009</v>
      </c>
      <c r="D128" s="5" t="s">
        <v>70</v>
      </c>
      <c r="E128" s="16" cm="1">
        <f t="array" ref="E128:H128">VLOOKUP(A128,GDP!$A$1:$I$2692,{5,6,7,9},0)</f>
        <v>2791960894</v>
      </c>
      <c r="F128">
        <v>0</v>
      </c>
      <c r="G128">
        <v>0</v>
      </c>
      <c r="H128">
        <v>0.112</v>
      </c>
      <c r="I128" cm="1">
        <f t="array" ref="I128:J128">VLOOKUP(A128,ENERGY!$A$1:$F$2692,{5,6},0)</f>
        <v>0</v>
      </c>
      <c r="J128">
        <v>2274</v>
      </c>
      <c r="K128" cm="1">
        <f t="array" ref="K128:S128">VLOOKUP(A128,'HUMAN RESOURCES'!$A$1:$M$2692,{5,6,7,8,9,10,11,12,13},0)</f>
        <v>1.0999999999999999E-2</v>
      </c>
      <c r="L128">
        <v>0</v>
      </c>
      <c r="M128">
        <v>77</v>
      </c>
      <c r="N128">
        <v>72</v>
      </c>
      <c r="O128">
        <v>0.21</v>
      </c>
      <c r="P128">
        <v>0.69</v>
      </c>
      <c r="Q128">
        <v>9.9000000000000005E-2</v>
      </c>
      <c r="R128">
        <v>101418</v>
      </c>
      <c r="S128">
        <v>0.434</v>
      </c>
      <c r="T128" cm="1">
        <f t="array" ref="T128:U128">VLOOKUP(A128,TOURISM!$A$1:$F$2692,{5,6},0)</f>
        <v>1224000000</v>
      </c>
      <c r="U128">
        <v>265000000</v>
      </c>
      <c r="V128" cm="1">
        <f t="array" ref="V128:AA128">VLOOKUP(A128,BUSINESS!$A$1:$J$2692,{5,6,7,8,9,10},0)</f>
        <v>0</v>
      </c>
      <c r="W128">
        <v>0</v>
      </c>
      <c r="X128">
        <v>0</v>
      </c>
      <c r="Y128">
        <v>0</v>
      </c>
      <c r="Z128">
        <v>0.57999999999999996</v>
      </c>
      <c r="AA128">
        <v>1.262</v>
      </c>
      <c r="AB128" s="12">
        <f t="shared" si="3"/>
        <v>27529.244256443628</v>
      </c>
    </row>
    <row r="129" spans="1:28" ht="15" x14ac:dyDescent="0.25">
      <c r="A129" t="str">
        <f t="shared" si="2"/>
        <v>Aruba-The Americas-2010</v>
      </c>
      <c r="B129" s="4" t="s">
        <v>73</v>
      </c>
      <c r="C129" s="10">
        <v>2010</v>
      </c>
      <c r="D129" s="5" t="s">
        <v>70</v>
      </c>
      <c r="E129" s="16" cm="1">
        <f t="array" ref="E129:H129">VLOOKUP(A129,GDP!$A$1:$I$2692,{5,6,7,9},0)</f>
        <v>2498932961</v>
      </c>
      <c r="F129">
        <v>0</v>
      </c>
      <c r="G129">
        <v>0</v>
      </c>
      <c r="H129">
        <v>0.108</v>
      </c>
      <c r="I129">
        <v>0</v>
      </c>
      <c r="K129" cm="1">
        <f t="array" ref="K129:S129">VLOOKUP(A129,'HUMAN RESOURCES'!$A$1:$M$2692,{5,6,7,8,9,10,11,12,13},0)</f>
        <v>1.0999999999999999E-2</v>
      </c>
      <c r="L129">
        <v>0</v>
      </c>
      <c r="M129">
        <v>77</v>
      </c>
      <c r="N129">
        <v>73</v>
      </c>
      <c r="O129">
        <v>0.20799999999999999</v>
      </c>
      <c r="P129">
        <v>0.68899999999999995</v>
      </c>
      <c r="Q129">
        <v>0.10299999999999999</v>
      </c>
      <c r="R129">
        <v>101597</v>
      </c>
      <c r="S129">
        <v>0.43099999999999999</v>
      </c>
      <c r="T129" cm="1">
        <f t="array" ref="T129:U129">VLOOKUP(A129,TOURISM!$A$1:$F$2692,{5,6},0)</f>
        <v>1256000000</v>
      </c>
      <c r="U129">
        <v>264000000</v>
      </c>
      <c r="V129" cm="1">
        <f t="array" ref="V129:AA129">VLOOKUP(A129,BUSINESS!$A$1:$J$2692,{5,6,7,8,9,10},0)</f>
        <v>0</v>
      </c>
      <c r="W129">
        <v>0</v>
      </c>
      <c r="X129">
        <v>0</v>
      </c>
      <c r="Y129">
        <v>0</v>
      </c>
      <c r="Z129">
        <v>0.62</v>
      </c>
      <c r="AA129">
        <v>1.2969999999999999</v>
      </c>
      <c r="AB129" s="12">
        <f t="shared" si="3"/>
        <v>24596.523135525655</v>
      </c>
    </row>
    <row r="130" spans="1:28" ht="15" x14ac:dyDescent="0.25">
      <c r="A130" t="str">
        <f t="shared" si="2"/>
        <v>Aruba-The Americas-2011</v>
      </c>
      <c r="B130" s="4" t="s">
        <v>73</v>
      </c>
      <c r="C130" s="10">
        <v>2011</v>
      </c>
      <c r="D130" s="5" t="s">
        <v>70</v>
      </c>
      <c r="E130" s="16" cm="1">
        <f t="array" ref="E130:H130">VLOOKUP(A130,GDP!$A$1:$I$2692,{5,6,7,9},0)</f>
        <v>2467703911</v>
      </c>
      <c r="F130">
        <v>0</v>
      </c>
      <c r="G130">
        <v>0</v>
      </c>
      <c r="H130">
        <v>0.107</v>
      </c>
      <c r="I130" cm="1">
        <f t="array" ref="I130:J130">VLOOKUP(A130,ENERGY!$A$1:$F$2692,{5,6},0)</f>
        <v>0</v>
      </c>
      <c r="J130">
        <v>2237</v>
      </c>
      <c r="K130" cm="1">
        <f t="array" ref="K130:S130">VLOOKUP(A130,'HUMAN RESOURCES'!$A$1:$M$2692,{5,6,7,8,9,10,11,12,13},0)</f>
        <v>1.0999999999999999E-2</v>
      </c>
      <c r="L130">
        <v>0</v>
      </c>
      <c r="M130">
        <v>78</v>
      </c>
      <c r="N130">
        <v>73</v>
      </c>
      <c r="O130">
        <v>0.20399999999999999</v>
      </c>
      <c r="P130">
        <v>0.68899999999999995</v>
      </c>
      <c r="Q130">
        <v>0.107</v>
      </c>
      <c r="R130">
        <v>101932</v>
      </c>
      <c r="S130">
        <v>0.42699999999999999</v>
      </c>
      <c r="T130" cm="1">
        <f t="array" ref="T130:U130">VLOOKUP(A130,TOURISM!$A$1:$F$2692,{5,6},0)</f>
        <v>1360000000</v>
      </c>
      <c r="U130">
        <v>289000000</v>
      </c>
      <c r="V130" cm="1">
        <f t="array" ref="V130:AA130">VLOOKUP(A130,BUSINESS!$A$1:$J$2692,{5,6,7,8,9,10},0)</f>
        <v>0</v>
      </c>
      <c r="W130">
        <v>0</v>
      </c>
      <c r="X130">
        <v>0</v>
      </c>
      <c r="Y130">
        <v>0</v>
      </c>
      <c r="Z130">
        <v>0.69</v>
      </c>
      <c r="AA130">
        <v>1.2969999999999999</v>
      </c>
      <c r="AB130" s="12">
        <f t="shared" si="3"/>
        <v>24209.315141466861</v>
      </c>
    </row>
    <row r="131" spans="1:28" ht="15" x14ac:dyDescent="0.25">
      <c r="A131" t="str">
        <f t="shared" ref="A131:A194" si="4">B131&amp;"-"&amp;C131</f>
        <v>Aruba-The Americas-2012</v>
      </c>
      <c r="B131" s="4" t="s">
        <v>73</v>
      </c>
      <c r="C131" s="10">
        <v>2012</v>
      </c>
      <c r="D131" s="5" t="s">
        <v>70</v>
      </c>
      <c r="E131" s="16" cm="1">
        <f t="array" ref="E131:H131">VLOOKUP(A131,GDP!$A$1:$I$2692,{5,6,7,9},0)</f>
        <v>2584463687</v>
      </c>
      <c r="F131">
        <v>0</v>
      </c>
      <c r="G131">
        <v>0</v>
      </c>
      <c r="H131">
        <v>9.7000000000000003E-2</v>
      </c>
      <c r="I131" cm="1">
        <f t="array" ref="I131:J131">VLOOKUP(A131,ENERGY!$A$1:$F$2692,{5,6},0)</f>
        <v>0</v>
      </c>
      <c r="J131">
        <v>2259</v>
      </c>
      <c r="K131" cm="1">
        <f t="array" ref="K131:S131">VLOOKUP(A131,'HUMAN RESOURCES'!$A$1:$M$2692,{5,6,7,8,9,10,11,12,13},0)</f>
        <v>0.01</v>
      </c>
      <c r="L131">
        <v>0</v>
      </c>
      <c r="M131">
        <v>78</v>
      </c>
      <c r="N131">
        <v>73</v>
      </c>
      <c r="O131">
        <v>0.19900000000000001</v>
      </c>
      <c r="P131">
        <v>0.69</v>
      </c>
      <c r="Q131">
        <v>0.11</v>
      </c>
      <c r="R131">
        <v>102384</v>
      </c>
      <c r="S131">
        <v>0.42399999999999999</v>
      </c>
      <c r="T131" cm="1">
        <f t="array" ref="T131:U131">VLOOKUP(A131,TOURISM!$A$1:$F$2692,{5,6},0)</f>
        <v>1414000000</v>
      </c>
      <c r="U131">
        <v>296000000</v>
      </c>
      <c r="V131" cm="1">
        <f t="array" ref="V131:AA131">VLOOKUP(A131,BUSINESS!$A$1:$J$2692,{5,6,7,8,9,10},0)</f>
        <v>0</v>
      </c>
      <c r="W131">
        <v>0</v>
      </c>
      <c r="X131">
        <v>0</v>
      </c>
      <c r="Y131">
        <v>0</v>
      </c>
      <c r="Z131">
        <v>0.74</v>
      </c>
      <c r="AA131">
        <v>1.319</v>
      </c>
      <c r="AB131" s="12">
        <f t="shared" si="3"/>
        <v>25242.847388263792</v>
      </c>
    </row>
    <row r="132" spans="1:28" ht="15" x14ac:dyDescent="0.25">
      <c r="A132" t="str">
        <f t="shared" si="4"/>
        <v>Aruba-The Americas-2000</v>
      </c>
      <c r="B132" s="4" t="s">
        <v>73</v>
      </c>
      <c r="C132" s="10">
        <v>2000</v>
      </c>
      <c r="D132" s="5" t="s">
        <v>70</v>
      </c>
      <c r="E132" s="16" cm="1">
        <f t="array" ref="E132:H132">VLOOKUP(A132,GDP!$A$1:$I$2692,{5,6,7,9},0)</f>
        <v>415000000000</v>
      </c>
      <c r="F132">
        <v>0</v>
      </c>
      <c r="G132">
        <v>0</v>
      </c>
      <c r="H132">
        <v>9.1999999999999998E-2</v>
      </c>
      <c r="I132" cm="1">
        <f t="array" ref="I132:J132">VLOOKUP(A132,ENERGY!$A$1:$F$2692,{5,6},0)</f>
        <v>0</v>
      </c>
      <c r="J132">
        <v>0</v>
      </c>
      <c r="K132" cm="1">
        <f t="array" ref="K132:S132">VLOOKUP(A132,'HUMAN RESOURCES'!$A$1:$M$2692,{5,6,7,8,9,10,11,12,13},0)</f>
        <v>1.4E-2</v>
      </c>
      <c r="L132">
        <v>0</v>
      </c>
      <c r="M132">
        <v>76</v>
      </c>
      <c r="N132">
        <v>71</v>
      </c>
      <c r="O132">
        <v>0.23200000000000001</v>
      </c>
      <c r="P132">
        <v>0.69199999999999995</v>
      </c>
      <c r="Q132">
        <v>7.5999999999999998E-2</v>
      </c>
      <c r="R132">
        <v>90858</v>
      </c>
      <c r="S132">
        <v>0.46700000000000003</v>
      </c>
      <c r="T132" cm="1">
        <f t="array" ref="T132:U132">VLOOKUP(A132,TOURISM!$A$1:$F$2692,{5,6},0)</f>
        <v>850000000</v>
      </c>
      <c r="U132">
        <v>163000000</v>
      </c>
      <c r="V132" cm="1">
        <f t="array" ref="V132:AA132">VLOOKUP(A132,BUSINESS!$A$1:$J$2692,{5,6,7,8,9,10},0)</f>
        <v>0</v>
      </c>
      <c r="W132">
        <v>0</v>
      </c>
      <c r="X132">
        <v>0</v>
      </c>
      <c r="Y132">
        <v>0</v>
      </c>
      <c r="Z132">
        <v>0.154</v>
      </c>
      <c r="AA132">
        <v>0.16500000000000001</v>
      </c>
      <c r="AB132" s="12">
        <f t="shared" ref="AB132:AB195" si="5">E132/R132</f>
        <v>4567566.9726386229</v>
      </c>
    </row>
    <row r="133" spans="1:28" ht="15" x14ac:dyDescent="0.25">
      <c r="A133" t="str">
        <f t="shared" si="4"/>
        <v>Australia-Oceania-2001</v>
      </c>
      <c r="B133" s="4" t="s">
        <v>74</v>
      </c>
      <c r="C133" s="10">
        <v>2001</v>
      </c>
      <c r="D133" s="5" t="s">
        <v>66</v>
      </c>
      <c r="E133" s="16" cm="1">
        <f t="array" ref="E133:H133">VLOOKUP(A133,GDP!$A$1:$I$2692,{5,6,7,9},0)</f>
        <v>415000000000</v>
      </c>
      <c r="F133">
        <v>8.1000000000000003E-2</v>
      </c>
      <c r="G133">
        <v>1713</v>
      </c>
      <c r="H133">
        <v>9.2999999999999999E-2</v>
      </c>
      <c r="I133" cm="1">
        <f t="array" ref="I133:J133">VLOOKUP(A133,ENERGY!$A$1:$F$2692,{5,6},0)</f>
        <v>122888</v>
      </c>
      <c r="J133">
        <v>0</v>
      </c>
      <c r="K133" cm="1">
        <f t="array" ref="K133:S133">VLOOKUP(A133,'HUMAN RESOURCES'!$A$1:$M$2692,{5,6,7,8,9,10,11,12,13},0)</f>
        <v>1.2999999999999999E-2</v>
      </c>
      <c r="L133">
        <v>5.0000000000000001E-3</v>
      </c>
      <c r="M133">
        <v>82</v>
      </c>
      <c r="N133">
        <v>77</v>
      </c>
      <c r="O133">
        <v>0.20599999999999999</v>
      </c>
      <c r="P133">
        <v>0.66900000000000004</v>
      </c>
      <c r="Q133">
        <v>0.125</v>
      </c>
      <c r="R133">
        <v>19413000</v>
      </c>
      <c r="S133">
        <v>0.874</v>
      </c>
      <c r="T133" cm="1">
        <f t="array" ref="T133:U133">VLOOKUP(A133,TOURISM!$A$1:$F$2692,{5,6},0)</f>
        <v>12804000000</v>
      </c>
      <c r="U133">
        <v>8053000000</v>
      </c>
      <c r="V133" cm="1">
        <f t="array" ref="V133:AA133">VLOOKUP(A133,BUSINESS!$A$1:$J$2692,{5,6,7,8,9,10},0)</f>
        <v>0</v>
      </c>
      <c r="W133">
        <v>0</v>
      </c>
      <c r="X133">
        <v>0</v>
      </c>
      <c r="Y133">
        <v>0</v>
      </c>
      <c r="Z133">
        <v>0.52700000000000002</v>
      </c>
      <c r="AA133">
        <v>0.57099999999999995</v>
      </c>
      <c r="AB133" s="12">
        <f t="shared" si="5"/>
        <v>21377.427497038068</v>
      </c>
    </row>
    <row r="134" spans="1:28" ht="15" x14ac:dyDescent="0.25">
      <c r="A134" t="str">
        <f t="shared" si="4"/>
        <v>Australia-Oceania-2002</v>
      </c>
      <c r="B134" s="4" t="s">
        <v>74</v>
      </c>
      <c r="C134" s="10">
        <v>2002</v>
      </c>
      <c r="D134" s="5" t="s">
        <v>66</v>
      </c>
      <c r="E134" s="16" cm="1">
        <f t="array" ref="E134:H134">VLOOKUP(A134,GDP!$A$1:$I$2692,{5,6,7,9},0)</f>
        <v>379000000000</v>
      </c>
      <c r="F134">
        <v>8.2000000000000003E-2</v>
      </c>
      <c r="G134">
        <v>1632</v>
      </c>
      <c r="H134">
        <v>8.6999999999999994E-2</v>
      </c>
      <c r="I134" cm="1">
        <f t="array" ref="I134:J134">VLOOKUP(A134,ENERGY!$A$1:$F$2692,{5,6},0)</f>
        <v>122512</v>
      </c>
      <c r="J134">
        <v>373081</v>
      </c>
      <c r="K134" cm="1">
        <f t="array" ref="K134:S134">VLOOKUP(A134,'HUMAN RESOURCES'!$A$1:$M$2692,{5,6,7,8,9,10,11,12,13},0)</f>
        <v>1.2999999999999999E-2</v>
      </c>
      <c r="L134">
        <v>5.0000000000000001E-3</v>
      </c>
      <c r="M134">
        <v>83</v>
      </c>
      <c r="N134">
        <v>77</v>
      </c>
      <c r="O134">
        <v>0.20399999999999999</v>
      </c>
      <c r="P134">
        <v>0.67</v>
      </c>
      <c r="Q134">
        <v>0.126</v>
      </c>
      <c r="R134">
        <v>19651400</v>
      </c>
      <c r="S134">
        <v>0.875</v>
      </c>
      <c r="T134" cm="1">
        <f t="array" ref="T134:U134">VLOOKUP(A134,TOURISM!$A$1:$F$2692,{5,6},0)</f>
        <v>13624000000</v>
      </c>
      <c r="U134">
        <v>8494000000</v>
      </c>
      <c r="V134" cm="1">
        <f t="array" ref="V134:AA134">VLOOKUP(A134,BUSINESS!$A$1:$J$2692,{5,6,7,8,9,10},0)</f>
        <v>0</v>
      </c>
      <c r="W134">
        <v>0</v>
      </c>
      <c r="X134">
        <v>0</v>
      </c>
      <c r="Y134">
        <v>0</v>
      </c>
      <c r="Z134">
        <v>0.52700000000000002</v>
      </c>
      <c r="AA134">
        <v>0.64300000000000002</v>
      </c>
      <c r="AB134" s="12">
        <f t="shared" si="5"/>
        <v>19286.157729220311</v>
      </c>
    </row>
    <row r="135" spans="1:28" ht="15" x14ac:dyDescent="0.25">
      <c r="A135" t="str">
        <f t="shared" si="4"/>
        <v>Australia-Oceania-2003</v>
      </c>
      <c r="B135" s="4" t="s">
        <v>74</v>
      </c>
      <c r="C135" s="10">
        <v>2003</v>
      </c>
      <c r="D135" s="5" t="s">
        <v>66</v>
      </c>
      <c r="E135" s="16" cm="1">
        <f t="array" ref="E135:H135">VLOOKUP(A135,GDP!$A$1:$I$2692,{5,6,7,9},0)</f>
        <v>394000000000</v>
      </c>
      <c r="F135">
        <v>8.4000000000000005E-2</v>
      </c>
      <c r="G135">
        <v>1847</v>
      </c>
      <c r="H135">
        <v>8.2000000000000003E-2</v>
      </c>
      <c r="I135" cm="1">
        <f t="array" ref="I135:J135">VLOOKUP(A135,ENERGY!$A$1:$F$2692,{5,6},0)</f>
        <v>122108</v>
      </c>
      <c r="J135">
        <v>395094</v>
      </c>
      <c r="K135" cm="1">
        <f t="array" ref="K135:S135">VLOOKUP(A135,'HUMAN RESOURCES'!$A$1:$M$2692,{5,6,7,8,9,10,11,12,13},0)</f>
        <v>1.2999999999999999E-2</v>
      </c>
      <c r="L135">
        <v>5.0000000000000001E-3</v>
      </c>
      <c r="M135">
        <v>83</v>
      </c>
      <c r="N135">
        <v>78</v>
      </c>
      <c r="O135">
        <v>0.20200000000000001</v>
      </c>
      <c r="P135">
        <v>0.67100000000000004</v>
      </c>
      <c r="Q135">
        <v>0.127</v>
      </c>
      <c r="R135">
        <v>19895400</v>
      </c>
      <c r="S135">
        <v>0.877</v>
      </c>
      <c r="T135" cm="1">
        <f t="array" ref="T135:U135">VLOOKUP(A135,TOURISM!$A$1:$F$2692,{5,6},0)</f>
        <v>16647000000</v>
      </c>
      <c r="U135">
        <v>10135000000</v>
      </c>
      <c r="V135" cm="1">
        <f t="array" ref="V135:AA135">VLOOKUP(A135,BUSINESS!$A$1:$J$2692,{5,6,7,8,9,10},0)</f>
        <v>0</v>
      </c>
      <c r="W135">
        <v>3</v>
      </c>
      <c r="X135">
        <v>0</v>
      </c>
      <c r="Y135">
        <v>0</v>
      </c>
      <c r="Z135">
        <v>0</v>
      </c>
      <c r="AA135">
        <v>0.71899999999999997</v>
      </c>
      <c r="AB135" s="12">
        <f t="shared" si="5"/>
        <v>19803.572685143299</v>
      </c>
    </row>
    <row r="136" spans="1:28" ht="15" x14ac:dyDescent="0.25">
      <c r="A136" t="str">
        <f t="shared" si="4"/>
        <v>Australia-Oceania-2004</v>
      </c>
      <c r="B136" s="4" t="s">
        <v>74</v>
      </c>
      <c r="C136" s="10">
        <v>2004</v>
      </c>
      <c r="D136" s="5" t="s">
        <v>66</v>
      </c>
      <c r="E136" s="16" cm="1">
        <f t="array" ref="E136:H136">VLOOKUP(A136,GDP!$A$1:$I$2692,{5,6,7,9},0)</f>
        <v>467000000000</v>
      </c>
      <c r="F136">
        <v>8.3000000000000004E-2</v>
      </c>
      <c r="G136">
        <v>2323</v>
      </c>
      <c r="H136">
        <v>8.4000000000000005E-2</v>
      </c>
      <c r="I136" cm="1">
        <f t="array" ref="I136:J136">VLOOKUP(A136,ENERGY!$A$1:$F$2692,{5,6},0)</f>
        <v>122519</v>
      </c>
      <c r="J136">
        <v>387635</v>
      </c>
      <c r="K136" cm="1">
        <f t="array" ref="K136:S136">VLOOKUP(A136,'HUMAN RESOURCES'!$A$1:$M$2692,{5,6,7,8,9,10,11,12,13},0)</f>
        <v>1.2E-2</v>
      </c>
      <c r="L136">
        <v>5.0000000000000001E-3</v>
      </c>
      <c r="M136">
        <v>83</v>
      </c>
      <c r="N136">
        <v>78</v>
      </c>
      <c r="O136">
        <v>0.2</v>
      </c>
      <c r="P136">
        <v>0.67200000000000004</v>
      </c>
      <c r="Q136">
        <v>0.128</v>
      </c>
      <c r="R136">
        <v>20127400</v>
      </c>
      <c r="S136">
        <v>0.878</v>
      </c>
      <c r="T136" cm="1">
        <f t="array" ref="T136:U136">VLOOKUP(A136,TOURISM!$A$1:$F$2692,{5,6},0)</f>
        <v>20453000000</v>
      </c>
      <c r="U136">
        <v>14224000000</v>
      </c>
      <c r="V136" cm="1">
        <f t="array" ref="V136:AA136">VLOOKUP(A136,BUSINESS!$A$1:$J$2692,{5,6,7,8,9,10},0)</f>
        <v>0</v>
      </c>
      <c r="W136">
        <v>3</v>
      </c>
      <c r="X136">
        <v>0</v>
      </c>
      <c r="Y136">
        <v>0</v>
      </c>
      <c r="Z136">
        <v>0</v>
      </c>
      <c r="AA136">
        <v>0.81499999999999995</v>
      </c>
      <c r="AB136" s="12">
        <f t="shared" si="5"/>
        <v>23202.201973429255</v>
      </c>
    </row>
    <row r="137" spans="1:28" ht="15" x14ac:dyDescent="0.25">
      <c r="A137" t="str">
        <f t="shared" si="4"/>
        <v>Australia-Oceania-2005</v>
      </c>
      <c r="B137" s="4" t="s">
        <v>74</v>
      </c>
      <c r="C137" s="10">
        <v>2005</v>
      </c>
      <c r="D137" s="5" t="s">
        <v>66</v>
      </c>
      <c r="E137" s="16" cm="1">
        <f t="array" ref="E137:H137">VLOOKUP(A137,GDP!$A$1:$I$2692,{5,6,7,9},0)</f>
        <v>613000000000</v>
      </c>
      <c r="F137">
        <v>8.5999999999999993E-2</v>
      </c>
      <c r="G137">
        <v>2872</v>
      </c>
      <c r="H137">
        <v>8.8999999999999996E-2</v>
      </c>
      <c r="I137" cm="1">
        <f t="array" ref="I137:J137">VLOOKUP(A137,ENERGY!$A$1:$F$2692,{5,6},0)</f>
        <v>118655</v>
      </c>
      <c r="J137">
        <v>377235</v>
      </c>
      <c r="K137" cm="1">
        <f t="array" ref="K137:S137">VLOOKUP(A137,'HUMAN RESOURCES'!$A$1:$M$2692,{5,6,7,8,9,10,11,12,13},0)</f>
        <v>1.2999999999999999E-2</v>
      </c>
      <c r="L137">
        <v>5.0000000000000001E-3</v>
      </c>
      <c r="M137">
        <v>83</v>
      </c>
      <c r="N137">
        <v>79</v>
      </c>
      <c r="O137">
        <v>0.19800000000000001</v>
      </c>
      <c r="P137">
        <v>0.67300000000000004</v>
      </c>
      <c r="Q137">
        <v>0.129</v>
      </c>
      <c r="R137">
        <v>20394800</v>
      </c>
      <c r="S137">
        <v>0.88</v>
      </c>
      <c r="T137" cm="1">
        <f t="array" ref="T137:U137">VLOOKUP(A137,TOURISM!$A$1:$F$2692,{5,6},0)</f>
        <v>19820000000</v>
      </c>
      <c r="U137">
        <v>15656000000</v>
      </c>
      <c r="V137" cm="1">
        <f t="array" ref="V137:AA137">VLOOKUP(A137,BUSINESS!$A$1:$J$2692,{5,6,7,8,9,10},0)</f>
        <v>0.52100000000000002</v>
      </c>
      <c r="W137">
        <v>3</v>
      </c>
      <c r="X137">
        <v>0</v>
      </c>
      <c r="Y137">
        <v>107</v>
      </c>
      <c r="Z137">
        <v>0.63</v>
      </c>
      <c r="AA137">
        <v>0.89800000000000002</v>
      </c>
      <c r="AB137" s="12">
        <f t="shared" si="5"/>
        <v>30056.681114793966</v>
      </c>
    </row>
    <row r="138" spans="1:28" ht="15" x14ac:dyDescent="0.25">
      <c r="A138" t="str">
        <f t="shared" si="4"/>
        <v>Australia-Oceania-2006</v>
      </c>
      <c r="B138" s="4" t="s">
        <v>74</v>
      </c>
      <c r="C138" s="10">
        <v>2006</v>
      </c>
      <c r="D138" s="5" t="s">
        <v>66</v>
      </c>
      <c r="E138" s="16" cm="1">
        <f t="array" ref="E138:H138">VLOOKUP(A138,GDP!$A$1:$I$2692,{5,6,7,9},0)</f>
        <v>694000000000</v>
      </c>
      <c r="F138">
        <v>8.5000000000000006E-2</v>
      </c>
      <c r="G138">
        <v>3136</v>
      </c>
      <c r="H138">
        <v>9.0999999999999998E-2</v>
      </c>
      <c r="I138" cm="1">
        <f t="array" ref="I138:J138">VLOOKUP(A138,ENERGY!$A$1:$F$2692,{5,6},0)</f>
        <v>113503</v>
      </c>
      <c r="J138">
        <v>362685</v>
      </c>
      <c r="K138" cm="1">
        <f t="array" ref="K138:S138">VLOOKUP(A138,'HUMAN RESOURCES'!$A$1:$M$2692,{5,6,7,8,9,10,11,12,13},0)</f>
        <v>1.2999999999999999E-2</v>
      </c>
      <c r="L138">
        <v>5.0000000000000001E-3</v>
      </c>
      <c r="M138">
        <v>84</v>
      </c>
      <c r="N138">
        <v>79</v>
      </c>
      <c r="O138">
        <v>0.19500000000000001</v>
      </c>
      <c r="P138">
        <v>0.67400000000000004</v>
      </c>
      <c r="Q138">
        <v>0.13</v>
      </c>
      <c r="R138">
        <v>20697900</v>
      </c>
      <c r="S138">
        <v>0.88200000000000001</v>
      </c>
      <c r="T138" cm="1">
        <f t="array" ref="T138:U138">VLOOKUP(A138,TOURISM!$A$1:$F$2692,{5,6},0)</f>
        <v>20726000000</v>
      </c>
      <c r="U138">
        <v>16446000000</v>
      </c>
      <c r="V138" cm="1">
        <f t="array" ref="V138:AA138">VLOOKUP(A138,BUSINESS!$A$1:$J$2692,{5,6,7,8,9,10},0)</f>
        <v>0.51100000000000001</v>
      </c>
      <c r="W138">
        <v>3</v>
      </c>
      <c r="X138">
        <v>0</v>
      </c>
      <c r="Y138">
        <v>107</v>
      </c>
      <c r="Z138">
        <v>0.66</v>
      </c>
      <c r="AA138">
        <v>0.94699999999999995</v>
      </c>
      <c r="AB138" s="12">
        <f t="shared" si="5"/>
        <v>33529.971639634939</v>
      </c>
    </row>
    <row r="139" spans="1:28" ht="15" x14ac:dyDescent="0.25">
      <c r="A139" t="str">
        <f t="shared" si="4"/>
        <v>Australia-Oceania-2007</v>
      </c>
      <c r="B139" s="4" t="s">
        <v>74</v>
      </c>
      <c r="C139" s="10">
        <v>2007</v>
      </c>
      <c r="D139" s="5" t="s">
        <v>66</v>
      </c>
      <c r="E139" s="16" cm="1">
        <f t="array" ref="E139:H139">VLOOKUP(A139,GDP!$A$1:$I$2692,{5,6,7,9},0)</f>
        <v>747000000000</v>
      </c>
      <c r="F139">
        <v>8.5000000000000006E-2</v>
      </c>
      <c r="G139">
        <v>3330</v>
      </c>
      <c r="H139">
        <v>9.4E-2</v>
      </c>
      <c r="I139">
        <v>0</v>
      </c>
      <c r="K139" cm="1">
        <f t="array" ref="K139:S139">VLOOKUP(A139,'HUMAN RESOURCES'!$A$1:$M$2692,{5,6,7,8,9,10,11,12,13},0)</f>
        <v>1.4E-2</v>
      </c>
      <c r="L139">
        <v>5.0000000000000001E-3</v>
      </c>
      <c r="M139">
        <v>84</v>
      </c>
      <c r="N139">
        <v>79</v>
      </c>
      <c r="O139">
        <v>0.193</v>
      </c>
      <c r="P139">
        <v>0.67600000000000005</v>
      </c>
      <c r="Q139">
        <v>0.13100000000000001</v>
      </c>
      <c r="R139">
        <v>20827600</v>
      </c>
      <c r="S139">
        <v>0.88300000000000001</v>
      </c>
      <c r="T139" cm="1">
        <f t="array" ref="T139:U139">VLOOKUP(A139,TOURISM!$A$1:$F$2692,{5,6},0)</f>
        <v>25624000000</v>
      </c>
      <c r="U139">
        <v>20429000000</v>
      </c>
      <c r="V139" cm="1">
        <f t="array" ref="V139:AA139">VLOOKUP(A139,BUSINESS!$A$1:$J$2692,{5,6,7,8,9,10},0)</f>
        <v>0.501</v>
      </c>
      <c r="W139">
        <v>3</v>
      </c>
      <c r="X139">
        <v>0</v>
      </c>
      <c r="Y139">
        <v>107</v>
      </c>
      <c r="Z139">
        <v>0.69499999999999995</v>
      </c>
      <c r="AA139">
        <v>1.0009999999999999</v>
      </c>
      <c r="AB139" s="12">
        <f t="shared" si="5"/>
        <v>35865.870287503123</v>
      </c>
    </row>
    <row r="140" spans="1:28" ht="15" x14ac:dyDescent="0.25">
      <c r="A140" t="str">
        <f t="shared" si="4"/>
        <v>Australia-Oceania-2008</v>
      </c>
      <c r="B140" s="4" t="s">
        <v>74</v>
      </c>
      <c r="C140" s="10">
        <v>2008</v>
      </c>
      <c r="D140" s="5" t="s">
        <v>66</v>
      </c>
      <c r="E140" s="16" cm="1">
        <f t="array" ref="E140:H140">VLOOKUP(A140,GDP!$A$1:$I$2692,{5,6,7,9},0)</f>
        <v>854000000000</v>
      </c>
      <c r="F140">
        <v>8.5999999999999993E-2</v>
      </c>
      <c r="G140">
        <v>3956</v>
      </c>
      <c r="H140">
        <v>8.2000000000000003E-2</v>
      </c>
      <c r="I140" cm="1">
        <f t="array" ref="I140:J140">VLOOKUP(A140,ENERGY!$A$1:$F$2692,{5,6},0)</f>
        <v>110814</v>
      </c>
      <c r="J140">
        <v>346476</v>
      </c>
      <c r="K140" cm="1">
        <f t="array" ref="K140:S140">VLOOKUP(A140,'HUMAN RESOURCES'!$A$1:$M$2692,{5,6,7,8,9,10,11,12,13},0)</f>
        <v>1.4E-2</v>
      </c>
      <c r="L140">
        <v>4.0000000000000001E-3</v>
      </c>
      <c r="M140">
        <v>84</v>
      </c>
      <c r="N140">
        <v>79</v>
      </c>
      <c r="O140">
        <v>0.192</v>
      </c>
      <c r="P140">
        <v>0.67700000000000005</v>
      </c>
      <c r="Q140">
        <v>0.13200000000000001</v>
      </c>
      <c r="R140">
        <v>21249200</v>
      </c>
      <c r="S140">
        <v>0.88400000000000001</v>
      </c>
      <c r="T140" cm="1">
        <f t="array" ref="T140:U140">VLOOKUP(A140,TOURISM!$A$1:$F$2692,{5,6},0)</f>
        <v>28306000000</v>
      </c>
      <c r="U140">
        <v>24689000000</v>
      </c>
      <c r="V140" cm="1">
        <f t="array" ref="V140:AA140">VLOOKUP(A140,BUSINESS!$A$1:$J$2692,{5,6,7,8,9,10},0)</f>
        <v>0.499</v>
      </c>
      <c r="W140">
        <v>3</v>
      </c>
      <c r="X140">
        <v>0</v>
      </c>
      <c r="Y140">
        <v>107</v>
      </c>
      <c r="Z140">
        <v>0.71699999999999997</v>
      </c>
      <c r="AA140">
        <v>1.022</v>
      </c>
      <c r="AB140" s="12">
        <f t="shared" si="5"/>
        <v>40189.748319936749</v>
      </c>
    </row>
    <row r="141" spans="1:28" ht="15" x14ac:dyDescent="0.25">
      <c r="A141" t="str">
        <f t="shared" si="4"/>
        <v>Australia-Oceania-2009</v>
      </c>
      <c r="B141" s="4" t="s">
        <v>74</v>
      </c>
      <c r="C141" s="10">
        <v>2009</v>
      </c>
      <c r="D141" s="5" t="s">
        <v>66</v>
      </c>
      <c r="E141" s="16" cm="1">
        <f t="array" ref="E141:H141">VLOOKUP(A141,GDP!$A$1:$I$2692,{5,6,7,9},0)</f>
        <v>1060000000000</v>
      </c>
      <c r="F141">
        <v>8.7999999999999995E-2</v>
      </c>
      <c r="G141">
        <v>4237</v>
      </c>
      <c r="H141">
        <v>8.8999999999999996E-2</v>
      </c>
      <c r="I141" cm="1">
        <f t="array" ref="I141:J141">VLOOKUP(A141,ENERGY!$A$1:$F$2692,{5,6},0)</f>
        <v>115020</v>
      </c>
      <c r="J141">
        <v>371214</v>
      </c>
      <c r="K141" cm="1">
        <f t="array" ref="K141:S141">VLOOKUP(A141,'HUMAN RESOURCES'!$A$1:$M$2692,{5,6,7,8,9,10,11,12,13},0)</f>
        <v>1.4E-2</v>
      </c>
      <c r="L141">
        <v>4.0000000000000001E-3</v>
      </c>
      <c r="M141">
        <v>84</v>
      </c>
      <c r="N141">
        <v>79</v>
      </c>
      <c r="O141">
        <v>0.19</v>
      </c>
      <c r="P141">
        <v>0.67700000000000005</v>
      </c>
      <c r="Q141">
        <v>0.13300000000000001</v>
      </c>
      <c r="R141">
        <v>21691700</v>
      </c>
      <c r="S141">
        <v>0.88600000000000001</v>
      </c>
      <c r="T141" cm="1">
        <f t="array" ref="T141:U141">VLOOKUP(A141,TOURISM!$A$1:$F$2692,{5,6},0)</f>
        <v>28022000000</v>
      </c>
      <c r="U141">
        <v>21891000000</v>
      </c>
      <c r="V141" cm="1">
        <f t="array" ref="V141:AA141">VLOOKUP(A141,BUSINESS!$A$1:$J$2692,{5,6,7,8,9,10},0)</f>
        <v>0.47599999999999998</v>
      </c>
      <c r="W141">
        <v>3</v>
      </c>
      <c r="X141">
        <v>0</v>
      </c>
      <c r="Y141">
        <v>107</v>
      </c>
      <c r="Z141">
        <v>0.74299999999999999</v>
      </c>
      <c r="AA141">
        <v>1.0069999999999999</v>
      </c>
      <c r="AB141" s="12">
        <f t="shared" si="5"/>
        <v>48866.617185375049</v>
      </c>
    </row>
    <row r="142" spans="1:28" ht="15" x14ac:dyDescent="0.25">
      <c r="A142" t="str">
        <f t="shared" si="4"/>
        <v>Australia-Oceania-2010</v>
      </c>
      <c r="B142" s="4" t="s">
        <v>74</v>
      </c>
      <c r="C142" s="10">
        <v>2010</v>
      </c>
      <c r="D142" s="5" t="s">
        <v>66</v>
      </c>
      <c r="E142" s="16" cm="1">
        <f t="array" ref="E142:H142">VLOOKUP(A142,GDP!$A$1:$I$2692,{5,6,7,9},0)</f>
        <v>927000000000</v>
      </c>
      <c r="F142">
        <v>0.09</v>
      </c>
      <c r="G142">
        <v>4118</v>
      </c>
      <c r="H142">
        <v>0.06</v>
      </c>
      <c r="I142">
        <v>0</v>
      </c>
      <c r="K142" cm="1">
        <f t="array" ref="K142:S142">VLOOKUP(A142,'HUMAN RESOURCES'!$A$1:$M$2692,{5,6,7,8,9,10,11,12,13},0)</f>
        <v>1.4E-2</v>
      </c>
      <c r="L142">
        <v>4.0000000000000001E-3</v>
      </c>
      <c r="M142">
        <v>84</v>
      </c>
      <c r="N142">
        <v>80</v>
      </c>
      <c r="O142">
        <v>0.189</v>
      </c>
      <c r="P142">
        <v>0.67600000000000005</v>
      </c>
      <c r="Q142">
        <v>0.13400000000000001</v>
      </c>
      <c r="R142">
        <v>22031800</v>
      </c>
      <c r="S142">
        <v>0.88700000000000001</v>
      </c>
      <c r="T142" cm="1">
        <f t="array" ref="T142:U142">VLOOKUP(A142,TOURISM!$A$1:$F$2692,{5,6},0)</f>
        <v>32336000000</v>
      </c>
      <c r="U142">
        <v>27534000000</v>
      </c>
      <c r="V142" cm="1">
        <f t="array" ref="V142:AA142">VLOOKUP(A142,BUSINESS!$A$1:$J$2692,{5,6,7,8,9,10},0)</f>
        <v>0.47499999999999998</v>
      </c>
      <c r="W142">
        <v>3</v>
      </c>
      <c r="X142">
        <v>0</v>
      </c>
      <c r="Y142">
        <v>109</v>
      </c>
      <c r="Z142">
        <v>0.76</v>
      </c>
      <c r="AA142">
        <v>1.004</v>
      </c>
      <c r="AB142" s="12">
        <f t="shared" si="5"/>
        <v>42075.545348087762</v>
      </c>
    </row>
    <row r="143" spans="1:28" ht="15" x14ac:dyDescent="0.25">
      <c r="A143" t="str">
        <f t="shared" si="4"/>
        <v>Australia-Oceania-2011</v>
      </c>
      <c r="B143" s="4" t="s">
        <v>74</v>
      </c>
      <c r="C143" s="10">
        <v>2011</v>
      </c>
      <c r="D143" s="5" t="s">
        <v>66</v>
      </c>
      <c r="E143" s="16" cm="1">
        <f t="array" ref="E143:H143">VLOOKUP(A143,GDP!$A$1:$I$2692,{5,6,7,9},0)</f>
        <v>1140000000000</v>
      </c>
      <c r="F143">
        <v>8.8999999999999996E-2</v>
      </c>
      <c r="G143">
        <v>5138</v>
      </c>
      <c r="H143">
        <v>7.2999999999999995E-2</v>
      </c>
      <c r="I143" cm="1">
        <f t="array" ref="I143:J143">VLOOKUP(A143,ENERGY!$A$1:$F$2692,{5,6},0)</f>
        <v>105751</v>
      </c>
      <c r="J143">
        <v>324860</v>
      </c>
      <c r="K143" cm="1">
        <f t="array" ref="K143:S143">VLOOKUP(A143,'HUMAN RESOURCES'!$A$1:$M$2692,{5,6,7,8,9,10,11,12,13},0)</f>
        <v>1.4E-2</v>
      </c>
      <c r="L143">
        <v>4.0000000000000001E-3</v>
      </c>
      <c r="M143">
        <v>84</v>
      </c>
      <c r="N143">
        <v>80</v>
      </c>
      <c r="O143">
        <v>0.189</v>
      </c>
      <c r="P143">
        <v>0.67400000000000004</v>
      </c>
      <c r="Q143">
        <v>0.13700000000000001</v>
      </c>
      <c r="R143">
        <v>22340000</v>
      </c>
      <c r="S143">
        <v>0.88900000000000001</v>
      </c>
      <c r="T143" cm="1">
        <f t="array" ref="T143:U143">VLOOKUP(A143,TOURISM!$A$1:$F$2692,{5,6},0)</f>
        <v>34207000000</v>
      </c>
      <c r="U143">
        <v>33328000000</v>
      </c>
      <c r="V143" cm="1">
        <f t="array" ref="V143:AA143">VLOOKUP(A143,BUSINESS!$A$1:$J$2692,{5,6,7,8,9,10},0)</f>
        <v>0.47299999999999998</v>
      </c>
      <c r="W143">
        <v>3</v>
      </c>
      <c r="X143">
        <v>0</v>
      </c>
      <c r="Y143">
        <v>109</v>
      </c>
      <c r="Z143">
        <v>0.79500000000000004</v>
      </c>
      <c r="AA143">
        <v>1.046</v>
      </c>
      <c r="AB143" s="12">
        <f t="shared" si="5"/>
        <v>51029.543419874666</v>
      </c>
    </row>
    <row r="144" spans="1:28" ht="15" x14ac:dyDescent="0.25">
      <c r="A144" t="str">
        <f t="shared" si="4"/>
        <v>Australia-Oceania-2012</v>
      </c>
      <c r="B144" s="4" t="s">
        <v>74</v>
      </c>
      <c r="C144" s="10">
        <v>2012</v>
      </c>
      <c r="D144" s="5" t="s">
        <v>66</v>
      </c>
      <c r="E144" s="16" cm="1">
        <f t="array" ref="E144:H144">VLOOKUP(A144,GDP!$A$1:$I$2692,{5,6,7,9},0)</f>
        <v>1390000000000</v>
      </c>
      <c r="F144">
        <v>9.1999999999999998E-2</v>
      </c>
      <c r="G144">
        <v>6114</v>
      </c>
      <c r="H144">
        <v>7.6999999999999999E-2</v>
      </c>
      <c r="I144" cm="1">
        <f t="array" ref="I144:J144">VLOOKUP(A144,ENERGY!$A$1:$F$2692,{5,6},0)</f>
        <v>112696</v>
      </c>
      <c r="J144">
        <v>348757</v>
      </c>
      <c r="K144" cm="1">
        <f t="array" ref="K144:S144">VLOOKUP(A144,'HUMAN RESOURCES'!$A$1:$M$2692,{5,6,7,8,9,10,11,12,13},0)</f>
        <v>1.4E-2</v>
      </c>
      <c r="L144">
        <v>4.0000000000000001E-3</v>
      </c>
      <c r="M144">
        <v>84</v>
      </c>
      <c r="N144">
        <v>80</v>
      </c>
      <c r="O144">
        <v>0.189</v>
      </c>
      <c r="P144">
        <v>0.67100000000000004</v>
      </c>
      <c r="Q144">
        <v>0.14000000000000001</v>
      </c>
      <c r="R144">
        <v>22723900</v>
      </c>
      <c r="S144">
        <v>0.89</v>
      </c>
      <c r="T144" cm="1">
        <f t="array" ref="T144:U144">VLOOKUP(A144,TOURISM!$A$1:$F$2692,{5,6},0)</f>
        <v>34130000000</v>
      </c>
      <c r="U144">
        <v>34704000000</v>
      </c>
      <c r="V144" cm="1">
        <f t="array" ref="V144:AA144">VLOOKUP(A144,BUSINESS!$A$1:$J$2692,{5,6,7,8,9,10},0)</f>
        <v>0.47199999999999998</v>
      </c>
      <c r="W144">
        <v>3</v>
      </c>
      <c r="X144">
        <v>10</v>
      </c>
      <c r="Y144">
        <v>109</v>
      </c>
      <c r="Z144">
        <v>0.79</v>
      </c>
      <c r="AA144">
        <v>1.056</v>
      </c>
      <c r="AB144" s="12">
        <f t="shared" si="5"/>
        <v>61169.077491099677</v>
      </c>
    </row>
    <row r="145" spans="1:28" ht="15" x14ac:dyDescent="0.25">
      <c r="A145" t="str">
        <f t="shared" si="4"/>
        <v>Australia-Oceania-2000</v>
      </c>
      <c r="B145" s="4" t="s">
        <v>74</v>
      </c>
      <c r="C145" s="10">
        <v>2000</v>
      </c>
      <c r="D145" s="5" t="s">
        <v>66</v>
      </c>
      <c r="E145" s="16" cm="1">
        <f t="array" ref="E145:H145">VLOOKUP(A145,GDP!$A$1:$I$2692,{5,6,7,9},0)</f>
        <v>1530000000000</v>
      </c>
      <c r="F145">
        <v>9.0999999999999998E-2</v>
      </c>
      <c r="G145">
        <v>6140</v>
      </c>
      <c r="H145">
        <v>7.0000000000000007E-2</v>
      </c>
      <c r="I145" cm="1">
        <f t="array" ref="I145:J145">VLOOKUP(A145,ENERGY!$A$1:$F$2692,{5,6},0)</f>
        <v>133681</v>
      </c>
      <c r="J145">
        <v>0</v>
      </c>
      <c r="K145" cm="1">
        <f t="array" ref="K145:S145">VLOOKUP(A145,'HUMAN RESOURCES'!$A$1:$M$2692,{5,6,7,8,9,10,11,12,13},0)</f>
        <v>1.2999999999999999E-2</v>
      </c>
      <c r="L145">
        <v>5.0000000000000001E-3</v>
      </c>
      <c r="M145">
        <v>82</v>
      </c>
      <c r="N145">
        <v>77</v>
      </c>
      <c r="O145">
        <v>0.20699999999999999</v>
      </c>
      <c r="P145">
        <v>0.66900000000000004</v>
      </c>
      <c r="Q145">
        <v>0.124</v>
      </c>
      <c r="R145">
        <v>19153000</v>
      </c>
      <c r="S145">
        <v>0.872</v>
      </c>
      <c r="T145" cm="1">
        <f t="array" ref="T145:U145">VLOOKUP(A145,TOURISM!$A$1:$F$2692,{5,6},0)</f>
        <v>13016000000</v>
      </c>
      <c r="U145">
        <v>8780000000</v>
      </c>
      <c r="V145" cm="1">
        <f t="array" ref="V145:AA145">VLOOKUP(A145,BUSINESS!$A$1:$J$2692,{5,6,7,8,9,10},0)</f>
        <v>0</v>
      </c>
      <c r="W145">
        <v>0</v>
      </c>
      <c r="X145">
        <v>0</v>
      </c>
      <c r="Y145">
        <v>0</v>
      </c>
      <c r="Z145">
        <v>0.46800000000000003</v>
      </c>
      <c r="AA145">
        <v>0.44500000000000001</v>
      </c>
      <c r="AB145" s="12">
        <f t="shared" si="5"/>
        <v>79883.047042238817</v>
      </c>
    </row>
    <row r="146" spans="1:28" ht="15" x14ac:dyDescent="0.25">
      <c r="A146" t="str">
        <f t="shared" si="4"/>
        <v>Austria-Europe-2001</v>
      </c>
      <c r="B146" s="4" t="s">
        <v>75</v>
      </c>
      <c r="C146" s="10">
        <v>2001</v>
      </c>
      <c r="D146" s="5" t="s">
        <v>62</v>
      </c>
      <c r="E146" s="16" cm="1">
        <f t="array" ref="E146:H146">VLOOKUP(A146,GDP!$A$1:$I$2692,{5,6,7,9},0)</f>
        <v>192000000000</v>
      </c>
      <c r="F146">
        <v>0.1</v>
      </c>
      <c r="G146">
        <v>2403</v>
      </c>
      <c r="H146">
        <v>0</v>
      </c>
      <c r="I146" cm="1">
        <f t="array" ref="I146:J146">VLOOKUP(A146,ENERGY!$A$1:$F$2692,{5,6},0)</f>
        <v>33019</v>
      </c>
      <c r="J146">
        <v>0</v>
      </c>
      <c r="K146" cm="1">
        <f t="array" ref="K146:S146">VLOOKUP(A146,'HUMAN RESOURCES'!$A$1:$M$2692,{5,6,7,8,9,10,11,12,13},0)</f>
        <v>8.9999999999999993E-3</v>
      </c>
      <c r="L146">
        <v>5.0000000000000001E-3</v>
      </c>
      <c r="M146">
        <v>82</v>
      </c>
      <c r="N146">
        <v>76</v>
      </c>
      <c r="O146">
        <v>0.16800000000000001</v>
      </c>
      <c r="P146">
        <v>0.67600000000000005</v>
      </c>
      <c r="Q146">
        <v>0.156</v>
      </c>
      <c r="R146">
        <v>8042293</v>
      </c>
      <c r="S146">
        <v>0.65800000000000003</v>
      </c>
      <c r="T146" cm="1">
        <f t="array" ref="T146:U146">VLOOKUP(A146,TOURISM!$A$1:$F$2692,{5,6},0)</f>
        <v>11511000000</v>
      </c>
      <c r="U146">
        <v>7408000000</v>
      </c>
      <c r="V146" cm="1">
        <f t="array" ref="V146:AA146">VLOOKUP(A146,BUSINESS!$A$1:$J$2692,{5,6,7,8,9,10},0)</f>
        <v>0</v>
      </c>
      <c r="W146">
        <v>0</v>
      </c>
      <c r="X146">
        <v>0</v>
      </c>
      <c r="Y146">
        <v>0</v>
      </c>
      <c r="Z146">
        <v>0.39200000000000002</v>
      </c>
      <c r="AA146">
        <v>0.81299999999999994</v>
      </c>
      <c r="AB146" s="12">
        <f t="shared" si="5"/>
        <v>23873.788234275969</v>
      </c>
    </row>
    <row r="147" spans="1:28" ht="15" x14ac:dyDescent="0.25">
      <c r="A147" t="str">
        <f t="shared" si="4"/>
        <v>Austria-Europe-2002</v>
      </c>
      <c r="B147" s="4" t="s">
        <v>75</v>
      </c>
      <c r="C147" s="10">
        <v>2002</v>
      </c>
      <c r="D147" s="5" t="s">
        <v>62</v>
      </c>
      <c r="E147" s="16" cm="1">
        <f t="array" ref="E147:H147">VLOOKUP(A147,GDP!$A$1:$I$2692,{5,6,7,9},0)</f>
        <v>192000000000</v>
      </c>
      <c r="F147">
        <v>0.10100000000000001</v>
      </c>
      <c r="G147">
        <v>2406</v>
      </c>
      <c r="H147">
        <v>0</v>
      </c>
      <c r="I147" cm="1">
        <f t="array" ref="I147:J147">VLOOKUP(A147,ENERGY!$A$1:$F$2692,{5,6},0)</f>
        <v>34228</v>
      </c>
      <c r="J147">
        <v>66897</v>
      </c>
      <c r="K147" cm="1">
        <f t="array" ref="K147:S147">VLOOKUP(A147,'HUMAN RESOURCES'!$A$1:$M$2692,{5,6,7,8,9,10,11,12,13},0)</f>
        <v>0.01</v>
      </c>
      <c r="L147">
        <v>4.0000000000000001E-3</v>
      </c>
      <c r="M147">
        <v>82</v>
      </c>
      <c r="N147">
        <v>76</v>
      </c>
      <c r="O147">
        <v>0.16700000000000001</v>
      </c>
      <c r="P147">
        <v>0.67700000000000005</v>
      </c>
      <c r="Q147">
        <v>0.156</v>
      </c>
      <c r="R147">
        <v>8081957</v>
      </c>
      <c r="S147">
        <v>0.65800000000000003</v>
      </c>
      <c r="T147" cm="1">
        <f t="array" ref="T147:U147">VLOOKUP(A147,TOURISM!$A$1:$F$2692,{5,6},0)</f>
        <v>12334000000</v>
      </c>
      <c r="U147">
        <v>7743000000</v>
      </c>
      <c r="V147" cm="1">
        <f t="array" ref="V147:AA147">VLOOKUP(A147,BUSINESS!$A$1:$J$2692,{5,6,7,8,9,10},0)</f>
        <v>0</v>
      </c>
      <c r="W147">
        <v>0</v>
      </c>
      <c r="X147">
        <v>0</v>
      </c>
      <c r="Y147">
        <v>0</v>
      </c>
      <c r="Z147">
        <v>0.36599999999999999</v>
      </c>
      <c r="AA147">
        <v>0.83199999999999996</v>
      </c>
      <c r="AB147" s="12">
        <f t="shared" si="5"/>
        <v>23756.622313135296</v>
      </c>
    </row>
    <row r="148" spans="1:28" ht="15" x14ac:dyDescent="0.25">
      <c r="A148" t="str">
        <f t="shared" si="4"/>
        <v>Austria-Europe-2003</v>
      </c>
      <c r="B148" s="4" t="s">
        <v>75</v>
      </c>
      <c r="C148" s="10">
        <v>2003</v>
      </c>
      <c r="D148" s="5" t="s">
        <v>62</v>
      </c>
      <c r="E148" s="16" cm="1">
        <f t="array" ref="E148:H148">VLOOKUP(A148,GDP!$A$1:$I$2692,{5,6,7,9},0)</f>
        <v>208000000000</v>
      </c>
      <c r="F148">
        <v>0.10100000000000001</v>
      </c>
      <c r="G148">
        <v>2599</v>
      </c>
      <c r="H148">
        <v>0</v>
      </c>
      <c r="I148" cm="1">
        <f t="array" ref="I148:J148">VLOOKUP(A148,ENERGY!$A$1:$F$2692,{5,6},0)</f>
        <v>31963</v>
      </c>
      <c r="J148">
        <v>62262</v>
      </c>
      <c r="K148" cm="1">
        <f t="array" ref="K148:S148">VLOOKUP(A148,'HUMAN RESOURCES'!$A$1:$M$2692,{5,6,7,8,9,10,11,12,13},0)</f>
        <v>0.01</v>
      </c>
      <c r="L148">
        <v>4.0000000000000001E-3</v>
      </c>
      <c r="M148">
        <v>82</v>
      </c>
      <c r="N148">
        <v>76</v>
      </c>
      <c r="O148">
        <v>0.16500000000000001</v>
      </c>
      <c r="P148">
        <v>0.67800000000000005</v>
      </c>
      <c r="Q148">
        <v>0.157</v>
      </c>
      <c r="R148">
        <v>8121423</v>
      </c>
      <c r="S148">
        <v>0.65800000000000003</v>
      </c>
      <c r="T148" cm="1">
        <f t="array" ref="T148:U148">VLOOKUP(A148,TOURISM!$A$1:$F$2692,{5,6},0)</f>
        <v>15128000000</v>
      </c>
      <c r="U148">
        <v>9761000000</v>
      </c>
      <c r="V148" cm="1">
        <f t="array" ref="V148:AA148">VLOOKUP(A148,BUSINESS!$A$1:$J$2692,{5,6,7,8,9,10},0)</f>
        <v>0</v>
      </c>
      <c r="W148">
        <v>25</v>
      </c>
      <c r="X148">
        <v>0</v>
      </c>
      <c r="Y148">
        <v>0</v>
      </c>
      <c r="Z148">
        <v>0.42699999999999999</v>
      </c>
      <c r="AA148">
        <v>0.89300000000000002</v>
      </c>
      <c r="AB148" s="12">
        <f t="shared" si="5"/>
        <v>25611.275265430701</v>
      </c>
    </row>
    <row r="149" spans="1:28" ht="15" x14ac:dyDescent="0.25">
      <c r="A149" t="str">
        <f t="shared" si="4"/>
        <v>Austria-Europe-2004</v>
      </c>
      <c r="B149" s="4" t="s">
        <v>75</v>
      </c>
      <c r="C149" s="10">
        <v>2004</v>
      </c>
      <c r="D149" s="5" t="s">
        <v>62</v>
      </c>
      <c r="E149" s="16" cm="1">
        <f t="array" ref="E149:H149">VLOOKUP(A149,GDP!$A$1:$I$2692,{5,6,7,9},0)</f>
        <v>254000000000</v>
      </c>
      <c r="F149">
        <v>0.10299999999999999</v>
      </c>
      <c r="G149">
        <v>3223</v>
      </c>
      <c r="H149">
        <v>0</v>
      </c>
      <c r="I149" cm="1">
        <f t="array" ref="I149:J149">VLOOKUP(A149,ENERGY!$A$1:$F$2692,{5,6},0)</f>
        <v>33545</v>
      </c>
      <c r="J149">
        <v>68269</v>
      </c>
      <c r="K149" cm="1">
        <f t="array" ref="K149:S149">VLOOKUP(A149,'HUMAN RESOURCES'!$A$1:$M$2692,{5,6,7,8,9,10,11,12,13},0)</f>
        <v>0.01</v>
      </c>
      <c r="L149">
        <v>4.0000000000000001E-3</v>
      </c>
      <c r="M149">
        <v>82</v>
      </c>
      <c r="N149">
        <v>76</v>
      </c>
      <c r="O149">
        <v>0.16300000000000001</v>
      </c>
      <c r="P149">
        <v>0.67900000000000005</v>
      </c>
      <c r="Q149">
        <v>0.158</v>
      </c>
      <c r="R149">
        <v>8171966</v>
      </c>
      <c r="S149">
        <v>0.65800000000000003</v>
      </c>
      <c r="T149" cm="1">
        <f t="array" ref="T149:U149">VLOOKUP(A149,TOURISM!$A$1:$F$2692,{5,6},0)</f>
        <v>17251000000</v>
      </c>
      <c r="U149">
        <v>10812000000</v>
      </c>
      <c r="V149" cm="1">
        <f t="array" ref="V149:AA149">VLOOKUP(A149,BUSINESS!$A$1:$J$2692,{5,6,7,8,9,10},0)</f>
        <v>0</v>
      </c>
      <c r="W149">
        <v>25</v>
      </c>
      <c r="X149">
        <v>0</v>
      </c>
      <c r="Y149">
        <v>0</v>
      </c>
      <c r="Z149">
        <v>0.54300000000000004</v>
      </c>
      <c r="AA149">
        <v>0.97499999999999998</v>
      </c>
      <c r="AB149" s="12">
        <f t="shared" si="5"/>
        <v>31081.871853113436</v>
      </c>
    </row>
    <row r="150" spans="1:28" ht="15" x14ac:dyDescent="0.25">
      <c r="A150" t="str">
        <f t="shared" si="4"/>
        <v>Austria-Europe-2005</v>
      </c>
      <c r="B150" s="4" t="s">
        <v>75</v>
      </c>
      <c r="C150" s="10">
        <v>2005</v>
      </c>
      <c r="D150" s="5" t="s">
        <v>62</v>
      </c>
      <c r="E150" s="16" cm="1">
        <f t="array" ref="E150:H150">VLOOKUP(A150,GDP!$A$1:$I$2692,{5,6,7,9},0)</f>
        <v>291000000000</v>
      </c>
      <c r="F150">
        <v>0.104</v>
      </c>
      <c r="G150">
        <v>3720</v>
      </c>
      <c r="H150">
        <v>0</v>
      </c>
      <c r="I150" cm="1">
        <f t="array" ref="I150:J150">VLOOKUP(A150,ENERGY!$A$1:$F$2692,{5,6},0)</f>
        <v>33393</v>
      </c>
      <c r="J150">
        <v>69141</v>
      </c>
      <c r="K150" cm="1">
        <f t="array" ref="K150:S150">VLOOKUP(A150,'HUMAN RESOURCES'!$A$1:$M$2692,{5,6,7,8,9,10,11,12,13},0)</f>
        <v>0.01</v>
      </c>
      <c r="L150">
        <v>4.0000000000000001E-3</v>
      </c>
      <c r="M150">
        <v>82</v>
      </c>
      <c r="N150">
        <v>77</v>
      </c>
      <c r="O150">
        <v>0.16</v>
      </c>
      <c r="P150">
        <v>0.67900000000000005</v>
      </c>
      <c r="Q150">
        <v>0.161</v>
      </c>
      <c r="R150">
        <v>8227829</v>
      </c>
      <c r="S150">
        <v>0.65800000000000003</v>
      </c>
      <c r="T150" cm="1">
        <f t="array" ref="T150:U150">VLOOKUP(A150,TOURISM!$A$1:$F$2692,{5,6},0)</f>
        <v>18471000000</v>
      </c>
      <c r="U150">
        <v>11077000000</v>
      </c>
      <c r="V150" cm="1">
        <f t="array" ref="V150:AA150">VLOOKUP(A150,BUSINESS!$A$1:$J$2692,{5,6,7,8,9,10},0)</f>
        <v>0.58199999999999996</v>
      </c>
      <c r="W150">
        <v>25</v>
      </c>
      <c r="X150">
        <v>0</v>
      </c>
      <c r="Y150">
        <v>170</v>
      </c>
      <c r="Z150">
        <v>0.57999999999999996</v>
      </c>
      <c r="AA150">
        <v>1.052</v>
      </c>
      <c r="AB150" s="12">
        <f t="shared" si="5"/>
        <v>35367.774415340915</v>
      </c>
    </row>
    <row r="151" spans="1:28" ht="15" x14ac:dyDescent="0.25">
      <c r="A151" t="str">
        <f t="shared" si="4"/>
        <v>Austria-Europe-2006</v>
      </c>
      <c r="B151" s="4" t="s">
        <v>75</v>
      </c>
      <c r="C151" s="10">
        <v>2006</v>
      </c>
      <c r="D151" s="5" t="s">
        <v>62</v>
      </c>
      <c r="E151" s="16" cm="1">
        <f t="array" ref="E151:H151">VLOOKUP(A151,GDP!$A$1:$I$2692,{5,6,7,9},0)</f>
        <v>305000000000</v>
      </c>
      <c r="F151">
        <v>0.104</v>
      </c>
      <c r="G151">
        <v>3863</v>
      </c>
      <c r="H151">
        <v>0</v>
      </c>
      <c r="I151" cm="1">
        <f t="array" ref="I151:J151">VLOOKUP(A151,ENERGY!$A$1:$F$2692,{5,6},0)</f>
        <v>33792</v>
      </c>
      <c r="J151">
        <v>74238</v>
      </c>
      <c r="K151" cm="1">
        <f t="array" ref="K151:S151">VLOOKUP(A151,'HUMAN RESOURCES'!$A$1:$M$2692,{5,6,7,8,9,10,11,12,13},0)</f>
        <v>8.9999999999999993E-3</v>
      </c>
      <c r="L151">
        <v>4.0000000000000001E-3</v>
      </c>
      <c r="M151">
        <v>83</v>
      </c>
      <c r="N151">
        <v>77</v>
      </c>
      <c r="O151">
        <v>0.158</v>
      </c>
      <c r="P151">
        <v>0.67900000000000005</v>
      </c>
      <c r="Q151">
        <v>0.16400000000000001</v>
      </c>
      <c r="R151">
        <v>8268641</v>
      </c>
      <c r="S151">
        <v>0.65800000000000003</v>
      </c>
      <c r="T151" cm="1">
        <f t="array" ref="T151:U151">VLOOKUP(A151,TOURISM!$A$1:$F$2692,{5,6},0)</f>
        <v>18886000000</v>
      </c>
      <c r="U151">
        <v>11721000000</v>
      </c>
      <c r="V151" cm="1">
        <f t="array" ref="V151:AA151">VLOOKUP(A151,BUSINESS!$A$1:$J$2692,{5,6,7,8,9,10},0)</f>
        <v>0.52400000000000002</v>
      </c>
      <c r="W151">
        <v>25</v>
      </c>
      <c r="X151">
        <v>0</v>
      </c>
      <c r="Y151">
        <v>170</v>
      </c>
      <c r="Z151">
        <v>0.63600000000000001</v>
      </c>
      <c r="AA151">
        <v>1.121</v>
      </c>
      <c r="AB151" s="12">
        <f t="shared" si="5"/>
        <v>36886.351699148625</v>
      </c>
    </row>
    <row r="152" spans="1:28" ht="15" x14ac:dyDescent="0.25">
      <c r="A152" t="str">
        <f t="shared" si="4"/>
        <v>Austria-Europe-2007</v>
      </c>
      <c r="B152" s="4" t="s">
        <v>75</v>
      </c>
      <c r="C152" s="10">
        <v>2007</v>
      </c>
      <c r="D152" s="5" t="s">
        <v>62</v>
      </c>
      <c r="E152" s="16" cm="1">
        <f t="array" ref="E152:H152">VLOOKUP(A152,GDP!$A$1:$I$2692,{5,6,7,9},0)</f>
        <v>325000000000</v>
      </c>
      <c r="F152">
        <v>0.10199999999999999</v>
      </c>
      <c r="G152">
        <v>4016</v>
      </c>
      <c r="H152">
        <v>0</v>
      </c>
      <c r="I152">
        <v>0</v>
      </c>
      <c r="K152" cm="1">
        <f t="array" ref="K152:S152">VLOOKUP(A152,'HUMAN RESOURCES'!$A$1:$M$2692,{5,6,7,8,9,10,11,12,13},0)</f>
        <v>8.9999999999999993E-3</v>
      </c>
      <c r="L152">
        <v>4.0000000000000001E-3</v>
      </c>
      <c r="M152">
        <v>83</v>
      </c>
      <c r="N152">
        <v>77</v>
      </c>
      <c r="O152">
        <v>0.155</v>
      </c>
      <c r="P152">
        <v>0.67800000000000005</v>
      </c>
      <c r="Q152">
        <v>0.16700000000000001</v>
      </c>
      <c r="R152">
        <v>8300788</v>
      </c>
      <c r="S152">
        <v>0.65800000000000003</v>
      </c>
      <c r="T152" cm="1">
        <f t="array" ref="T152:U152">VLOOKUP(A152,TOURISM!$A$1:$F$2692,{5,6},0)</f>
        <v>21088000000</v>
      </c>
      <c r="U152">
        <v>12825000000</v>
      </c>
      <c r="V152" cm="1">
        <f t="array" ref="V152:AA152">VLOOKUP(A152,BUSINESS!$A$1:$J$2692,{5,6,7,8,9,10},0)</f>
        <v>0.52400000000000002</v>
      </c>
      <c r="W152">
        <v>25</v>
      </c>
      <c r="X152">
        <v>0</v>
      </c>
      <c r="Y152">
        <v>170</v>
      </c>
      <c r="Z152">
        <v>0.69399999999999995</v>
      </c>
      <c r="AA152">
        <v>1.1930000000000001</v>
      </c>
      <c r="AB152" s="12">
        <f t="shared" si="5"/>
        <v>39152.909338245961</v>
      </c>
    </row>
    <row r="153" spans="1:28" ht="15" x14ac:dyDescent="0.25">
      <c r="A153" t="str">
        <f t="shared" si="4"/>
        <v>Austria-Europe-2008</v>
      </c>
      <c r="B153" s="4" t="s">
        <v>75</v>
      </c>
      <c r="C153" s="10">
        <v>2008</v>
      </c>
      <c r="D153" s="5" t="s">
        <v>62</v>
      </c>
      <c r="E153" s="16" cm="1">
        <f t="array" ref="E153:H153">VLOOKUP(A153,GDP!$A$1:$I$2692,{5,6,7,9},0)</f>
        <v>375000000000</v>
      </c>
      <c r="F153">
        <v>0.10299999999999999</v>
      </c>
      <c r="G153">
        <v>4636</v>
      </c>
      <c r="H153">
        <v>0</v>
      </c>
      <c r="I153" cm="1">
        <f t="array" ref="I153:J153">VLOOKUP(A153,ENERGY!$A$1:$F$2692,{5,6},0)</f>
        <v>32214</v>
      </c>
      <c r="J153">
        <v>72317</v>
      </c>
      <c r="K153" cm="1">
        <f t="array" ref="K153:S153">VLOOKUP(A153,'HUMAN RESOURCES'!$A$1:$M$2692,{5,6,7,8,9,10,11,12,13},0)</f>
        <v>8.9999999999999993E-3</v>
      </c>
      <c r="L153">
        <v>4.0000000000000001E-3</v>
      </c>
      <c r="M153">
        <v>83</v>
      </c>
      <c r="N153">
        <v>78</v>
      </c>
      <c r="O153">
        <v>0.152</v>
      </c>
      <c r="P153">
        <v>0.67700000000000005</v>
      </c>
      <c r="Q153">
        <v>0.17100000000000001</v>
      </c>
      <c r="R153">
        <v>8336926</v>
      </c>
      <c r="S153">
        <v>0.65800000000000003</v>
      </c>
      <c r="T153" cm="1">
        <f t="array" ref="T153:U153">VLOOKUP(A153,TOURISM!$A$1:$F$2692,{5,6},0)</f>
        <v>24346000000</v>
      </c>
      <c r="U153">
        <v>13993000000</v>
      </c>
      <c r="V153" cm="1">
        <f t="array" ref="V153:AA153">VLOOKUP(A153,BUSINESS!$A$1:$J$2692,{5,6,7,8,9,10},0)</f>
        <v>0.52400000000000002</v>
      </c>
      <c r="W153">
        <v>25</v>
      </c>
      <c r="X153">
        <v>0</v>
      </c>
      <c r="Y153">
        <v>170</v>
      </c>
      <c r="Z153">
        <v>0.72899999999999998</v>
      </c>
      <c r="AA153">
        <v>1.2969999999999999</v>
      </c>
      <c r="AB153" s="12">
        <f t="shared" si="5"/>
        <v>44980.607960296154</v>
      </c>
    </row>
    <row r="154" spans="1:28" ht="15" x14ac:dyDescent="0.25">
      <c r="A154" t="str">
        <f t="shared" si="4"/>
        <v>Austria-Europe-2009</v>
      </c>
      <c r="B154" s="4" t="s">
        <v>75</v>
      </c>
      <c r="C154" s="10">
        <v>2009</v>
      </c>
      <c r="D154" s="5" t="s">
        <v>62</v>
      </c>
      <c r="E154" s="16" cm="1">
        <f t="array" ref="E154:H154">VLOOKUP(A154,GDP!$A$1:$I$2692,{5,6,7,9},0)</f>
        <v>414000000000</v>
      </c>
      <c r="F154">
        <v>0.105</v>
      </c>
      <c r="G154">
        <v>5211</v>
      </c>
      <c r="H154">
        <v>0</v>
      </c>
      <c r="I154" cm="1">
        <f t="array" ref="I154:J154">VLOOKUP(A154,ENERGY!$A$1:$F$2692,{5,6},0)</f>
        <v>33799</v>
      </c>
      <c r="J154">
        <v>71565</v>
      </c>
      <c r="K154" cm="1">
        <f t="array" ref="K154:S154">VLOOKUP(A154,'HUMAN RESOURCES'!$A$1:$M$2692,{5,6,7,8,9,10,11,12,13},0)</f>
        <v>8.9999999999999993E-3</v>
      </c>
      <c r="L154">
        <v>4.0000000000000001E-3</v>
      </c>
      <c r="M154">
        <v>83</v>
      </c>
      <c r="N154">
        <v>77</v>
      </c>
      <c r="O154">
        <v>0.15</v>
      </c>
      <c r="P154">
        <v>0.67500000000000004</v>
      </c>
      <c r="Q154">
        <v>0.17499999999999999</v>
      </c>
      <c r="R154">
        <v>8365275</v>
      </c>
      <c r="S154">
        <v>0.65800000000000003</v>
      </c>
      <c r="T154" cm="1">
        <f t="array" ref="T154:U154">VLOOKUP(A154,TOURISM!$A$1:$F$2692,{5,6},0)</f>
        <v>21220000000</v>
      </c>
      <c r="U154">
        <v>12767000000</v>
      </c>
      <c r="V154" cm="1">
        <f t="array" ref="V154:AA154">VLOOKUP(A154,BUSINESS!$A$1:$J$2692,{5,6,7,8,9,10},0)</f>
        <v>0.53400000000000003</v>
      </c>
      <c r="W154">
        <v>25</v>
      </c>
      <c r="X154">
        <v>0</v>
      </c>
      <c r="Y154">
        <v>170</v>
      </c>
      <c r="Z154">
        <v>0.73499999999999999</v>
      </c>
      <c r="AA154">
        <v>1.3660000000000001</v>
      </c>
      <c r="AB154" s="12">
        <f t="shared" si="5"/>
        <v>49490.303666048036</v>
      </c>
    </row>
    <row r="155" spans="1:28" ht="15" x14ac:dyDescent="0.25">
      <c r="A155" t="str">
        <f t="shared" si="4"/>
        <v>Austria-Europe-2010</v>
      </c>
      <c r="B155" s="4" t="s">
        <v>75</v>
      </c>
      <c r="C155" s="10">
        <v>2010</v>
      </c>
      <c r="D155" s="5" t="s">
        <v>62</v>
      </c>
      <c r="E155" s="16" cm="1">
        <f t="array" ref="E155:H155">VLOOKUP(A155,GDP!$A$1:$I$2692,{5,6,7,9},0)</f>
        <v>384000000000</v>
      </c>
      <c r="F155">
        <v>0.112</v>
      </c>
      <c r="G155">
        <v>5125</v>
      </c>
      <c r="H155">
        <v>0</v>
      </c>
      <c r="I155">
        <v>0</v>
      </c>
      <c r="K155" cm="1">
        <f t="array" ref="K155:S155">VLOOKUP(A155,'HUMAN RESOURCES'!$A$1:$M$2692,{5,6,7,8,9,10,11,12,13},0)</f>
        <v>8.9999999999999993E-3</v>
      </c>
      <c r="L155">
        <v>4.0000000000000001E-3</v>
      </c>
      <c r="M155">
        <v>83</v>
      </c>
      <c r="N155">
        <v>78</v>
      </c>
      <c r="O155">
        <v>0.14799999999999999</v>
      </c>
      <c r="P155">
        <v>0.67400000000000004</v>
      </c>
      <c r="Q155">
        <v>0.17799999999999999</v>
      </c>
      <c r="R155">
        <v>8389771</v>
      </c>
      <c r="S155">
        <v>0.65900000000000003</v>
      </c>
      <c r="T155" cm="1">
        <f t="array" ref="T155:U155">VLOOKUP(A155,TOURISM!$A$1:$F$2692,{5,6},0)</f>
        <v>20980000000</v>
      </c>
      <c r="U155">
        <v>12213000000</v>
      </c>
      <c r="V155" cm="1">
        <f t="array" ref="V155:AA155">VLOOKUP(A155,BUSINESS!$A$1:$J$2692,{5,6,7,8,9,10},0)</f>
        <v>0.53200000000000003</v>
      </c>
      <c r="W155">
        <v>25</v>
      </c>
      <c r="X155">
        <v>0</v>
      </c>
      <c r="Y155">
        <v>170</v>
      </c>
      <c r="Z155">
        <v>0.752</v>
      </c>
      <c r="AA155">
        <v>1.4570000000000001</v>
      </c>
      <c r="AB155" s="12">
        <f t="shared" si="5"/>
        <v>45770.021613224009</v>
      </c>
    </row>
    <row r="156" spans="1:28" ht="15" x14ac:dyDescent="0.25">
      <c r="A156" t="str">
        <f t="shared" si="4"/>
        <v>Austria-Europe-2011</v>
      </c>
      <c r="B156" s="4" t="s">
        <v>75</v>
      </c>
      <c r="C156" s="10">
        <v>2011</v>
      </c>
      <c r="D156" s="5" t="s">
        <v>62</v>
      </c>
      <c r="E156" s="16" cm="1">
        <f t="array" ref="E156:H156">VLOOKUP(A156,GDP!$A$1:$I$2692,{5,6,7,9},0)</f>
        <v>378000000000</v>
      </c>
      <c r="F156">
        <v>0.11600000000000001</v>
      </c>
      <c r="G156">
        <v>5272</v>
      </c>
      <c r="H156">
        <v>0</v>
      </c>
      <c r="I156" cm="1">
        <f t="array" ref="I156:J156">VLOOKUP(A156,ENERGY!$A$1:$F$2692,{5,6},0)</f>
        <v>30177</v>
      </c>
      <c r="J156">
        <v>65716</v>
      </c>
      <c r="K156" cm="1">
        <f t="array" ref="K156:S156">VLOOKUP(A156,'HUMAN RESOURCES'!$A$1:$M$2692,{5,6,7,8,9,10,11,12,13},0)</f>
        <v>8.9999999999999993E-3</v>
      </c>
      <c r="L156">
        <v>3.0000000000000001E-3</v>
      </c>
      <c r="M156">
        <v>84</v>
      </c>
      <c r="N156">
        <v>78</v>
      </c>
      <c r="O156">
        <v>0.14599999999999999</v>
      </c>
      <c r="P156">
        <v>0.67300000000000004</v>
      </c>
      <c r="Q156">
        <v>0.18099999999999999</v>
      </c>
      <c r="R156">
        <v>8406187</v>
      </c>
      <c r="S156">
        <v>0.65900000000000003</v>
      </c>
      <c r="T156" cm="1">
        <f t="array" ref="T156:U156">VLOOKUP(A156,TOURISM!$A$1:$F$2692,{5,6},0)</f>
        <v>22453000000</v>
      </c>
      <c r="U156">
        <v>12920000000</v>
      </c>
      <c r="V156" cm="1">
        <f t="array" ref="V156:AA156">VLOOKUP(A156,BUSINESS!$A$1:$J$2692,{5,6,7,8,9,10},0)</f>
        <v>0.52300000000000002</v>
      </c>
      <c r="W156">
        <v>25</v>
      </c>
      <c r="X156">
        <v>0</v>
      </c>
      <c r="Y156">
        <v>170</v>
      </c>
      <c r="Z156">
        <v>0.78700000000000003</v>
      </c>
      <c r="AA156">
        <v>1.544</v>
      </c>
      <c r="AB156" s="12">
        <f t="shared" si="5"/>
        <v>44966.879751782821</v>
      </c>
    </row>
    <row r="157" spans="1:28" ht="15" x14ac:dyDescent="0.25">
      <c r="A157" t="str">
        <f t="shared" si="4"/>
        <v>Austria-Europe-2012</v>
      </c>
      <c r="B157" s="4" t="s">
        <v>75</v>
      </c>
      <c r="C157" s="10">
        <v>2012</v>
      </c>
      <c r="D157" s="5" t="s">
        <v>62</v>
      </c>
      <c r="E157" s="16" cm="1">
        <f t="array" ref="E157:H157">VLOOKUP(A157,GDP!$A$1:$I$2692,{5,6,7,9},0)</f>
        <v>416000000000</v>
      </c>
      <c r="F157">
        <v>0.113</v>
      </c>
      <c r="G157">
        <v>5643</v>
      </c>
      <c r="H157">
        <v>0</v>
      </c>
      <c r="I157" cm="1">
        <f t="array" ref="I157:J157">VLOOKUP(A157,ENERGY!$A$1:$F$2692,{5,6},0)</f>
        <v>32690</v>
      </c>
      <c r="J157">
        <v>71866</v>
      </c>
      <c r="K157" cm="1">
        <f t="array" ref="K157:S157">VLOOKUP(A157,'HUMAN RESOURCES'!$A$1:$M$2692,{5,6,7,8,9,10,11,12,13},0)</f>
        <v>8.9999999999999993E-3</v>
      </c>
      <c r="L157">
        <v>3.0000000000000001E-3</v>
      </c>
      <c r="M157">
        <v>84</v>
      </c>
      <c r="N157">
        <v>78</v>
      </c>
      <c r="O157">
        <v>0.14499999999999999</v>
      </c>
      <c r="P157">
        <v>0.67200000000000004</v>
      </c>
      <c r="Q157">
        <v>0.182</v>
      </c>
      <c r="R157">
        <v>8429991</v>
      </c>
      <c r="S157">
        <v>0.65900000000000003</v>
      </c>
      <c r="T157" cm="1">
        <f t="array" ref="T157:U157">VLOOKUP(A157,TOURISM!$A$1:$F$2692,{5,6},0)</f>
        <v>21446000000</v>
      </c>
      <c r="U157">
        <v>12352000000</v>
      </c>
      <c r="V157" cm="1">
        <f t="array" ref="V157:AA157">VLOOKUP(A157,BUSINESS!$A$1:$J$2692,{5,6,7,8,9,10},0)</f>
        <v>0.52400000000000002</v>
      </c>
      <c r="W157">
        <v>25</v>
      </c>
      <c r="X157">
        <v>28</v>
      </c>
      <c r="Y157">
        <v>170</v>
      </c>
      <c r="Z157">
        <v>0.8</v>
      </c>
      <c r="AA157">
        <v>1.605</v>
      </c>
      <c r="AB157" s="12">
        <f t="shared" si="5"/>
        <v>49347.62089307094</v>
      </c>
    </row>
    <row r="158" spans="1:28" ht="15" x14ac:dyDescent="0.25">
      <c r="A158" t="str">
        <f t="shared" si="4"/>
        <v>Austria-Europe-2000</v>
      </c>
      <c r="B158" s="4" t="s">
        <v>75</v>
      </c>
      <c r="C158" s="10">
        <v>2000</v>
      </c>
      <c r="D158" s="5" t="s">
        <v>62</v>
      </c>
      <c r="E158" s="16" cm="1">
        <f t="array" ref="E158:H158">VLOOKUP(A158,GDP!$A$1:$I$2692,{5,6,7,9},0)</f>
        <v>394000000000</v>
      </c>
      <c r="F158">
        <v>0.115</v>
      </c>
      <c r="G158">
        <v>5407</v>
      </c>
      <c r="H158">
        <v>0</v>
      </c>
      <c r="I158" cm="1">
        <f t="array" ref="I158:J158">VLOOKUP(A158,ENERGY!$A$1:$F$2692,{5,6},0)</f>
        <v>32896</v>
      </c>
      <c r="J158">
        <v>0</v>
      </c>
      <c r="K158" cm="1">
        <f t="array" ref="K158:S158">VLOOKUP(A158,'HUMAN RESOURCES'!$A$1:$M$2692,{5,6,7,8,9,10,11,12,13},0)</f>
        <v>0.01</v>
      </c>
      <c r="L158">
        <v>5.0000000000000001E-3</v>
      </c>
      <c r="M158">
        <v>81</v>
      </c>
      <c r="N158">
        <v>75</v>
      </c>
      <c r="O158">
        <v>0.17</v>
      </c>
      <c r="P158">
        <v>0.67500000000000004</v>
      </c>
      <c r="Q158">
        <v>0.155</v>
      </c>
      <c r="R158">
        <v>8011566</v>
      </c>
      <c r="S158">
        <v>0.65800000000000003</v>
      </c>
      <c r="T158" cm="1">
        <f t="array" ref="T158:U158">VLOOKUP(A158,TOURISM!$A$1:$F$2692,{5,6},0)</f>
        <v>11382000000</v>
      </c>
      <c r="U158">
        <v>7001000000</v>
      </c>
      <c r="V158" cm="1">
        <f t="array" ref="V158:AA158">VLOOKUP(A158,BUSINESS!$A$1:$J$2692,{5,6,7,8,9,10},0)</f>
        <v>0</v>
      </c>
      <c r="W158">
        <v>0</v>
      </c>
      <c r="X158">
        <v>0</v>
      </c>
      <c r="Y158">
        <v>0</v>
      </c>
      <c r="Z158">
        <v>0.33700000000000002</v>
      </c>
      <c r="AA158">
        <v>0.76300000000000001</v>
      </c>
      <c r="AB158" s="12">
        <f t="shared" si="5"/>
        <v>49178.899605894774</v>
      </c>
    </row>
    <row r="159" spans="1:28" ht="15" x14ac:dyDescent="0.25">
      <c r="A159" t="str">
        <f t="shared" si="4"/>
        <v>Azerbaijan-Asia-2001</v>
      </c>
      <c r="B159" s="4" t="s">
        <v>76</v>
      </c>
      <c r="C159" s="10">
        <v>2001</v>
      </c>
      <c r="D159" s="5" t="s">
        <v>60</v>
      </c>
      <c r="E159" s="16" cm="1">
        <f t="array" ref="E159:H159">VLOOKUP(A159,GDP!$A$1:$I$2692,{5,6,7,9},0)</f>
        <v>5272617196</v>
      </c>
      <c r="F159">
        <v>4.7E-2</v>
      </c>
      <c r="G159">
        <v>30</v>
      </c>
      <c r="H159">
        <v>0.19700000000000001</v>
      </c>
      <c r="I159" cm="1">
        <f t="array" ref="I159:J159">VLOOKUP(A159,ENERGY!$A$1:$F$2692,{5,6},0)</f>
        <v>12561</v>
      </c>
      <c r="J159">
        <v>0</v>
      </c>
      <c r="K159" cm="1">
        <f t="array" ref="K159:S159">VLOOKUP(A159,'HUMAN RESOURCES'!$A$1:$M$2692,{5,6,7,8,9,10,11,12,13},0)</f>
        <v>1.4E-2</v>
      </c>
      <c r="L159">
        <v>5.7000000000000002E-2</v>
      </c>
      <c r="M159">
        <v>70</v>
      </c>
      <c r="N159">
        <v>64</v>
      </c>
      <c r="O159">
        <v>0.30099999999999999</v>
      </c>
      <c r="P159">
        <v>0.64100000000000001</v>
      </c>
      <c r="Q159">
        <v>5.8000000000000003E-2</v>
      </c>
      <c r="R159">
        <v>8111200</v>
      </c>
      <c r="S159">
        <v>0.51600000000000001</v>
      </c>
      <c r="T159" cm="1">
        <f t="array" ref="T159:U159">VLOOKUP(A159,TOURISM!$A$1:$F$2692,{5,6},0)</f>
        <v>57000000</v>
      </c>
      <c r="U159">
        <v>119000000</v>
      </c>
      <c r="V159" cm="1">
        <f t="array" ref="V159:AA159">VLOOKUP(A159,BUSINESS!$A$1:$J$2692,{5,6,7,8,9,10},0)</f>
        <v>0</v>
      </c>
      <c r="W159">
        <v>0</v>
      </c>
      <c r="X159">
        <v>0</v>
      </c>
      <c r="Y159">
        <v>0</v>
      </c>
      <c r="Z159">
        <v>3.0000000000000001E-3</v>
      </c>
      <c r="AA159">
        <v>8.8999999999999996E-2</v>
      </c>
      <c r="AB159" s="12">
        <f t="shared" si="5"/>
        <v>650.04157165400932</v>
      </c>
    </row>
    <row r="160" spans="1:28" ht="15" x14ac:dyDescent="0.25">
      <c r="A160" t="str">
        <f t="shared" si="4"/>
        <v>Azerbaijan-Asia-2002</v>
      </c>
      <c r="B160" s="4" t="s">
        <v>76</v>
      </c>
      <c r="C160" s="10">
        <v>2002</v>
      </c>
      <c r="D160" s="5" t="s">
        <v>60</v>
      </c>
      <c r="E160" s="16" cm="1">
        <f t="array" ref="E160:H160">VLOOKUP(A160,GDP!$A$1:$I$2692,{5,6,7,9},0)</f>
        <v>5707618247</v>
      </c>
      <c r="F160">
        <v>4.4999999999999998E-2</v>
      </c>
      <c r="G160">
        <v>31</v>
      </c>
      <c r="H160">
        <v>0.19700000000000001</v>
      </c>
      <c r="I160" cm="1">
        <f t="array" ref="I160:J160">VLOOKUP(A160,ENERGY!$A$1:$F$2692,{5,6},0)</f>
        <v>11586</v>
      </c>
      <c r="J160">
        <v>45731</v>
      </c>
      <c r="K160" cm="1">
        <f t="array" ref="K160:S160">VLOOKUP(A160,'HUMAN RESOURCES'!$A$1:$M$2692,{5,6,7,8,9,10,11,12,13},0)</f>
        <v>1.4E-2</v>
      </c>
      <c r="L160">
        <v>5.2999999999999999E-2</v>
      </c>
      <c r="M160">
        <v>70</v>
      </c>
      <c r="N160">
        <v>65</v>
      </c>
      <c r="O160">
        <v>0.29099999999999998</v>
      </c>
      <c r="P160">
        <v>0.64900000000000002</v>
      </c>
      <c r="Q160">
        <v>0.06</v>
      </c>
      <c r="R160">
        <v>8171950</v>
      </c>
      <c r="S160">
        <v>0.51800000000000002</v>
      </c>
      <c r="T160" cm="1">
        <f t="array" ref="T160:U160">VLOOKUP(A160,TOURISM!$A$1:$F$2692,{5,6},0)</f>
        <v>63000000</v>
      </c>
      <c r="U160">
        <v>110000000</v>
      </c>
      <c r="V160" cm="1">
        <f t="array" ref="V160:AA160">VLOOKUP(A160,BUSINESS!$A$1:$J$2692,{5,6,7,8,9,10},0)</f>
        <v>0</v>
      </c>
      <c r="W160">
        <v>0</v>
      </c>
      <c r="X160">
        <v>0</v>
      </c>
      <c r="Y160">
        <v>0</v>
      </c>
      <c r="Z160">
        <v>0.05</v>
      </c>
      <c r="AA160">
        <v>9.6000000000000002E-2</v>
      </c>
      <c r="AB160" s="12">
        <f t="shared" si="5"/>
        <v>698.4401822086528</v>
      </c>
    </row>
    <row r="161" spans="1:28" ht="15" x14ac:dyDescent="0.25">
      <c r="A161" t="str">
        <f t="shared" si="4"/>
        <v>Azerbaijan-Asia-2003</v>
      </c>
      <c r="B161" s="4" t="s">
        <v>76</v>
      </c>
      <c r="C161" s="10">
        <v>2003</v>
      </c>
      <c r="D161" s="5" t="s">
        <v>60</v>
      </c>
      <c r="E161" s="16" cm="1">
        <f t="array" ref="E161:H161">VLOOKUP(A161,GDP!$A$1:$I$2692,{5,6,7,9},0)</f>
        <v>6236024951</v>
      </c>
      <c r="F161">
        <v>4.4999999999999998E-2</v>
      </c>
      <c r="G161">
        <v>34</v>
      </c>
      <c r="H161">
        <v>0.17399999999999999</v>
      </c>
      <c r="I161" cm="1">
        <f t="array" ref="I161:J161">VLOOKUP(A161,ENERGY!$A$1:$F$2692,{5,6},0)</f>
        <v>11937</v>
      </c>
      <c r="J161">
        <v>42629</v>
      </c>
      <c r="K161" cm="1">
        <f t="array" ref="K161:S161">VLOOKUP(A161,'HUMAN RESOURCES'!$A$1:$M$2692,{5,6,7,8,9,10,11,12,13},0)</f>
        <v>1.4E-2</v>
      </c>
      <c r="L161">
        <v>0.05</v>
      </c>
      <c r="M161">
        <v>71</v>
      </c>
      <c r="N161">
        <v>65</v>
      </c>
      <c r="O161">
        <v>0.28000000000000003</v>
      </c>
      <c r="P161">
        <v>0.65800000000000003</v>
      </c>
      <c r="Q161">
        <v>6.2E-2</v>
      </c>
      <c r="R161">
        <v>8234100</v>
      </c>
      <c r="S161">
        <v>0.52</v>
      </c>
      <c r="T161" cm="1">
        <f t="array" ref="T161:U161">VLOOKUP(A161,TOURISM!$A$1:$F$2692,{5,6},0)</f>
        <v>70000000</v>
      </c>
      <c r="U161">
        <v>120000000</v>
      </c>
      <c r="V161" cm="1">
        <f t="array" ref="V161:AA161">VLOOKUP(A161,BUSINESS!$A$1:$J$2692,{5,6,7,8,9,10},0)</f>
        <v>0</v>
      </c>
      <c r="W161">
        <v>105</v>
      </c>
      <c r="X161">
        <v>0</v>
      </c>
      <c r="Y161">
        <v>0</v>
      </c>
      <c r="Z161">
        <v>0.05</v>
      </c>
      <c r="AA161">
        <v>0.126</v>
      </c>
      <c r="AB161" s="12">
        <f t="shared" si="5"/>
        <v>757.34141569813335</v>
      </c>
    </row>
    <row r="162" spans="1:28" ht="15" x14ac:dyDescent="0.25">
      <c r="A162" t="str">
        <f t="shared" si="4"/>
        <v>Azerbaijan-Asia-2004</v>
      </c>
      <c r="B162" s="4" t="s">
        <v>76</v>
      </c>
      <c r="C162" s="10">
        <v>2004</v>
      </c>
      <c r="D162" s="5" t="s">
        <v>60</v>
      </c>
      <c r="E162" s="16" cm="1">
        <f t="array" ref="E162:H162">VLOOKUP(A162,GDP!$A$1:$I$2692,{5,6,7,9},0)</f>
        <v>7275766111</v>
      </c>
      <c r="F162">
        <v>6.6000000000000003E-2</v>
      </c>
      <c r="G162">
        <v>57</v>
      </c>
      <c r="H162">
        <v>0.155</v>
      </c>
      <c r="I162" cm="1">
        <f t="array" ref="I162:J162">VLOOKUP(A162,ENERGY!$A$1:$F$2692,{5,6},0)</f>
        <v>13322</v>
      </c>
      <c r="J162">
        <v>45702</v>
      </c>
      <c r="K162" cm="1">
        <f t="array" ref="K162:S162">VLOOKUP(A162,'HUMAN RESOURCES'!$A$1:$M$2692,{5,6,7,8,9,10,11,12,13},0)</f>
        <v>1.6E-2</v>
      </c>
      <c r="L162">
        <v>4.7E-2</v>
      </c>
      <c r="M162">
        <v>71</v>
      </c>
      <c r="N162">
        <v>66</v>
      </c>
      <c r="O162">
        <v>0.27</v>
      </c>
      <c r="P162">
        <v>0.66700000000000004</v>
      </c>
      <c r="Q162">
        <v>6.4000000000000001E-2</v>
      </c>
      <c r="R162">
        <v>8306500</v>
      </c>
      <c r="S162">
        <v>0.52200000000000002</v>
      </c>
      <c r="T162" cm="1">
        <f t="array" ref="T162:U162">VLOOKUP(A162,TOURISM!$A$1:$F$2692,{5,6},0)</f>
        <v>79000000</v>
      </c>
      <c r="U162">
        <v>140000000</v>
      </c>
      <c r="V162" cm="1">
        <f t="array" ref="V162:AA162">VLOOKUP(A162,BUSINESS!$A$1:$J$2692,{5,6,7,8,9,10},0)</f>
        <v>0</v>
      </c>
      <c r="W162">
        <v>121</v>
      </c>
      <c r="X162">
        <v>0</v>
      </c>
      <c r="Y162">
        <v>0</v>
      </c>
      <c r="Z162">
        <v>0</v>
      </c>
      <c r="AA162">
        <v>0.17199999999999999</v>
      </c>
      <c r="AB162" s="12">
        <f t="shared" si="5"/>
        <v>875.91237115511944</v>
      </c>
    </row>
    <row r="163" spans="1:28" ht="15" x14ac:dyDescent="0.25">
      <c r="A163" t="str">
        <f t="shared" si="4"/>
        <v>Azerbaijan-Asia-2005</v>
      </c>
      <c r="B163" s="4" t="s">
        <v>76</v>
      </c>
      <c r="C163" s="10">
        <v>2005</v>
      </c>
      <c r="D163" s="5" t="s">
        <v>60</v>
      </c>
      <c r="E163" s="16" cm="1">
        <f t="array" ref="E163:H163">VLOOKUP(A163,GDP!$A$1:$I$2692,{5,6,7,9},0)</f>
        <v>8680511918</v>
      </c>
      <c r="F163">
        <v>7.9000000000000001E-2</v>
      </c>
      <c r="G163">
        <v>81</v>
      </c>
      <c r="H163">
        <v>0.157</v>
      </c>
      <c r="I163" cm="1">
        <f t="array" ref="I163:J163">VLOOKUP(A163,ENERGY!$A$1:$F$2692,{5,6},0)</f>
        <v>12113</v>
      </c>
      <c r="J163">
        <v>41426</v>
      </c>
      <c r="K163" cm="1">
        <f t="array" ref="K163:S163">VLOOKUP(A163,'HUMAN RESOURCES'!$A$1:$M$2692,{5,6,7,8,9,10,11,12,13},0)</f>
        <v>1.7000000000000001E-2</v>
      </c>
      <c r="L163">
        <v>4.3999999999999997E-2</v>
      </c>
      <c r="M163">
        <v>72</v>
      </c>
      <c r="N163">
        <v>66</v>
      </c>
      <c r="O163">
        <v>0.26</v>
      </c>
      <c r="P163">
        <v>0.67600000000000005</v>
      </c>
      <c r="Q163">
        <v>6.4000000000000001E-2</v>
      </c>
      <c r="R163">
        <v>8391850</v>
      </c>
      <c r="S163">
        <v>0.52400000000000002</v>
      </c>
      <c r="T163" cm="1">
        <f t="array" ref="T163:U163">VLOOKUP(A163,TOURISM!$A$1:$F$2692,{5,6},0)</f>
        <v>100000000</v>
      </c>
      <c r="U163">
        <v>188000000</v>
      </c>
      <c r="V163" cm="1">
        <f t="array" ref="V163:AA163">VLOOKUP(A163,BUSINESS!$A$1:$J$2692,{5,6,7,8,9,10},0)</f>
        <v>0.46400000000000002</v>
      </c>
      <c r="W163">
        <v>113</v>
      </c>
      <c r="X163">
        <v>0</v>
      </c>
      <c r="Y163">
        <v>756</v>
      </c>
      <c r="Z163">
        <v>0.08</v>
      </c>
      <c r="AA163">
        <v>0.26200000000000001</v>
      </c>
      <c r="AB163" s="12">
        <f t="shared" si="5"/>
        <v>1034.397888189136</v>
      </c>
    </row>
    <row r="164" spans="1:28" ht="15" x14ac:dyDescent="0.25">
      <c r="A164" t="str">
        <f t="shared" si="4"/>
        <v>Azerbaijan-Asia-2006</v>
      </c>
      <c r="B164" s="4" t="s">
        <v>76</v>
      </c>
      <c r="C164" s="10">
        <v>2006</v>
      </c>
      <c r="D164" s="5" t="s">
        <v>60</v>
      </c>
      <c r="E164" s="16" cm="1">
        <f t="array" ref="E164:H164">VLOOKUP(A164,GDP!$A$1:$I$2692,{5,6,7,9},0)</f>
        <v>13245421881</v>
      </c>
      <c r="F164">
        <v>7.9000000000000001E-2</v>
      </c>
      <c r="G164">
        <v>122</v>
      </c>
      <c r="H164">
        <v>0.17</v>
      </c>
      <c r="I164" cm="1">
        <f t="array" ref="I164:J164">VLOOKUP(A164,ENERGY!$A$1:$F$2692,{5,6},0)</f>
        <v>13427</v>
      </c>
      <c r="J164">
        <v>34338</v>
      </c>
      <c r="K164" cm="1">
        <f t="array" ref="K164:S164">VLOOKUP(A164,'HUMAN RESOURCES'!$A$1:$M$2692,{5,6,7,8,9,10,11,12,13},0)</f>
        <v>1.7999999999999999E-2</v>
      </c>
      <c r="L164">
        <v>4.2000000000000003E-2</v>
      </c>
      <c r="M164">
        <v>72</v>
      </c>
      <c r="N164">
        <v>67</v>
      </c>
      <c r="O164">
        <v>0.251</v>
      </c>
      <c r="P164">
        <v>0.68500000000000005</v>
      </c>
      <c r="Q164">
        <v>6.4000000000000001E-2</v>
      </c>
      <c r="R164">
        <v>8484550</v>
      </c>
      <c r="S164">
        <v>0.52600000000000002</v>
      </c>
      <c r="T164" cm="1">
        <f t="array" ref="T164:U164">VLOOKUP(A164,TOURISM!$A$1:$F$2692,{5,6},0)</f>
        <v>201000000</v>
      </c>
      <c r="U164">
        <v>256000000</v>
      </c>
      <c r="V164" cm="1">
        <f t="array" ref="V164:AA164">VLOOKUP(A164,BUSINESS!$A$1:$J$2692,{5,6,7,8,9,10},0)</f>
        <v>0.42199999999999999</v>
      </c>
      <c r="W164">
        <v>51</v>
      </c>
      <c r="X164">
        <v>0</v>
      </c>
      <c r="Y164">
        <v>1000</v>
      </c>
      <c r="Z164">
        <v>0.12</v>
      </c>
      <c r="AA164">
        <v>0.38400000000000001</v>
      </c>
      <c r="AB164" s="12">
        <f t="shared" si="5"/>
        <v>1561.1224968914084</v>
      </c>
    </row>
    <row r="165" spans="1:28" ht="15" x14ac:dyDescent="0.25">
      <c r="A165" t="str">
        <f t="shared" si="4"/>
        <v>Azerbaijan-Asia-2007</v>
      </c>
      <c r="B165" s="4" t="s">
        <v>76</v>
      </c>
      <c r="C165" s="10">
        <v>2007</v>
      </c>
      <c r="D165" s="5" t="s">
        <v>60</v>
      </c>
      <c r="E165" s="16" cm="1">
        <f t="array" ref="E165:H165">VLOOKUP(A165,GDP!$A$1:$I$2692,{5,6,7,9},0)</f>
        <v>20982270733</v>
      </c>
      <c r="F165">
        <v>6.2E-2</v>
      </c>
      <c r="G165">
        <v>149</v>
      </c>
      <c r="H165">
        <v>0.17899999999999999</v>
      </c>
      <c r="I165">
        <v>0</v>
      </c>
      <c r="K165" cm="1">
        <f t="array" ref="K165:S165">VLOOKUP(A165,'HUMAN RESOURCES'!$A$1:$M$2692,{5,6,7,8,9,10,11,12,13},0)</f>
        <v>1.7999999999999999E-2</v>
      </c>
      <c r="L165">
        <v>3.9E-2</v>
      </c>
      <c r="M165">
        <v>73</v>
      </c>
      <c r="N165">
        <v>67</v>
      </c>
      <c r="O165">
        <v>0.24299999999999999</v>
      </c>
      <c r="P165">
        <v>0.69299999999999995</v>
      </c>
      <c r="Q165">
        <v>6.3E-2</v>
      </c>
      <c r="R165">
        <v>8581300</v>
      </c>
      <c r="S165">
        <v>0.52800000000000002</v>
      </c>
      <c r="T165" cm="1">
        <f t="array" ref="T165:U165">VLOOKUP(A165,TOURISM!$A$1:$F$2692,{5,6},0)</f>
        <v>317000000</v>
      </c>
      <c r="U165">
        <v>381000000</v>
      </c>
      <c r="V165" cm="1">
        <f t="array" ref="V165:AA165">VLOOKUP(A165,BUSINESS!$A$1:$J$2692,{5,6,7,8,9,10},0)</f>
        <v>0.40899999999999997</v>
      </c>
      <c r="W165">
        <v>36</v>
      </c>
      <c r="X165">
        <v>0</v>
      </c>
      <c r="Y165">
        <v>952</v>
      </c>
      <c r="Z165">
        <v>0.14499999999999999</v>
      </c>
      <c r="AA165">
        <v>0.51500000000000001</v>
      </c>
      <c r="AB165" s="12">
        <f t="shared" si="5"/>
        <v>2445.1156273524989</v>
      </c>
    </row>
    <row r="166" spans="1:28" ht="15" x14ac:dyDescent="0.25">
      <c r="A166" t="str">
        <f t="shared" si="4"/>
        <v>Azerbaijan-Asia-2008</v>
      </c>
      <c r="B166" s="4" t="s">
        <v>76</v>
      </c>
      <c r="C166" s="10">
        <v>2008</v>
      </c>
      <c r="D166" s="5" t="s">
        <v>60</v>
      </c>
      <c r="E166" s="16" cm="1">
        <f t="array" ref="E166:H166">VLOOKUP(A166,GDP!$A$1:$I$2692,{5,6,7,9},0)</f>
        <v>33050343783</v>
      </c>
      <c r="F166">
        <v>5.0999999999999997E-2</v>
      </c>
      <c r="G166">
        <v>192</v>
      </c>
      <c r="H166">
        <v>0.191</v>
      </c>
      <c r="I166" cm="1">
        <f t="array" ref="I166:J166">VLOOKUP(A166,ENERGY!$A$1:$F$2692,{5,6},0)</f>
        <v>12158</v>
      </c>
      <c r="J166">
        <v>30616</v>
      </c>
      <c r="K166" cm="1">
        <f t="array" ref="K166:S166">VLOOKUP(A166,'HUMAN RESOURCES'!$A$1:$M$2692,{5,6,7,8,9,10,11,12,13},0)</f>
        <v>1.7000000000000001E-2</v>
      </c>
      <c r="L166">
        <v>3.6999999999999998E-2</v>
      </c>
      <c r="M166">
        <v>73</v>
      </c>
      <c r="N166">
        <v>67</v>
      </c>
      <c r="O166">
        <v>0.23699999999999999</v>
      </c>
      <c r="P166">
        <v>0.70099999999999996</v>
      </c>
      <c r="Q166">
        <v>6.2E-2</v>
      </c>
      <c r="R166">
        <v>8763400</v>
      </c>
      <c r="S166">
        <v>0.53</v>
      </c>
      <c r="T166" cm="1">
        <f t="array" ref="T166:U166">VLOOKUP(A166,TOURISM!$A$1:$F$2692,{5,6},0)</f>
        <v>382000000</v>
      </c>
      <c r="U166">
        <v>456000000</v>
      </c>
      <c r="V166" cm="1">
        <f t="array" ref="V166:AA166">VLOOKUP(A166,BUSINESS!$A$1:$J$2692,{5,6,7,8,9,10},0)</f>
        <v>0.40899999999999997</v>
      </c>
      <c r="W166">
        <v>10</v>
      </c>
      <c r="X166">
        <v>0</v>
      </c>
      <c r="Y166">
        <v>376</v>
      </c>
      <c r="Z166">
        <v>0.17100000000000001</v>
      </c>
      <c r="AA166">
        <v>0.73799999999999999</v>
      </c>
      <c r="AB166" s="12">
        <f t="shared" si="5"/>
        <v>3771.4065069493577</v>
      </c>
    </row>
    <row r="167" spans="1:28" ht="15" x14ac:dyDescent="0.25">
      <c r="A167" t="str">
        <f t="shared" si="4"/>
        <v>Azerbaijan-Asia-2009</v>
      </c>
      <c r="B167" s="4" t="s">
        <v>76</v>
      </c>
      <c r="C167" s="10">
        <v>2009</v>
      </c>
      <c r="D167" s="5" t="s">
        <v>60</v>
      </c>
      <c r="E167" s="16" cm="1">
        <f t="array" ref="E167:H167">VLOOKUP(A167,GDP!$A$1:$I$2692,{5,6,7,9},0)</f>
        <v>48852482960</v>
      </c>
      <c r="F167">
        <v>4.3999999999999997E-2</v>
      </c>
      <c r="G167">
        <v>241</v>
      </c>
      <c r="H167">
        <v>0.19800000000000001</v>
      </c>
      <c r="I167" cm="1">
        <f t="array" ref="I167:J167">VLOOKUP(A167,ENERGY!$A$1:$F$2692,{5,6},0)</f>
        <v>13232</v>
      </c>
      <c r="J167">
        <v>39167</v>
      </c>
      <c r="K167" cm="1">
        <f t="array" ref="K167:S167">VLOOKUP(A167,'HUMAN RESOURCES'!$A$1:$M$2692,{5,6,7,8,9,10,11,12,13},0)</f>
        <v>1.7000000000000001E-2</v>
      </c>
      <c r="L167">
        <v>3.5000000000000003E-2</v>
      </c>
      <c r="M167">
        <v>73</v>
      </c>
      <c r="N167">
        <v>67</v>
      </c>
      <c r="O167">
        <v>0.23100000000000001</v>
      </c>
      <c r="P167">
        <v>0.70799999999999996</v>
      </c>
      <c r="Q167">
        <v>6.0999999999999999E-2</v>
      </c>
      <c r="R167">
        <v>8947243</v>
      </c>
      <c r="S167">
        <v>0.53200000000000003</v>
      </c>
      <c r="T167" cm="1">
        <f t="array" ref="T167:U167">VLOOKUP(A167,TOURISM!$A$1:$F$2692,{5,6},0)</f>
        <v>545000000</v>
      </c>
      <c r="U167">
        <v>488000000</v>
      </c>
      <c r="V167" cm="1">
        <f t="array" ref="V167:AA167">VLOOKUP(A167,BUSINESS!$A$1:$J$2692,{5,6,7,8,9,10},0)</f>
        <v>0.40899999999999997</v>
      </c>
      <c r="W167">
        <v>10</v>
      </c>
      <c r="X167">
        <v>0</v>
      </c>
      <c r="Y167">
        <v>376</v>
      </c>
      <c r="Z167">
        <v>0.27400000000000002</v>
      </c>
      <c r="AA167">
        <v>0.86299999999999999</v>
      </c>
      <c r="AB167" s="12">
        <f t="shared" si="5"/>
        <v>5460.0599268400329</v>
      </c>
    </row>
    <row r="168" spans="1:28" ht="15" x14ac:dyDescent="0.25">
      <c r="A168" t="str">
        <f t="shared" si="4"/>
        <v>Azerbaijan-Asia-2010</v>
      </c>
      <c r="B168" s="4" t="s">
        <v>76</v>
      </c>
      <c r="C168" s="10">
        <v>2010</v>
      </c>
      <c r="D168" s="5" t="s">
        <v>60</v>
      </c>
      <c r="E168" s="16" cm="1">
        <f t="array" ref="E168:H168">VLOOKUP(A168,GDP!$A$1:$I$2692,{5,6,7,9},0)</f>
        <v>44291490421</v>
      </c>
      <c r="F168">
        <v>5.8999999999999997E-2</v>
      </c>
      <c r="G168">
        <v>288</v>
      </c>
      <c r="H168">
        <v>0.2</v>
      </c>
      <c r="I168">
        <v>0</v>
      </c>
      <c r="K168" cm="1">
        <f t="array" ref="K168:S168">VLOOKUP(A168,'HUMAN RESOURCES'!$A$1:$M$2692,{5,6,7,8,9,10,11,12,13},0)</f>
        <v>1.7999999999999999E-2</v>
      </c>
      <c r="L168">
        <v>3.4000000000000002E-2</v>
      </c>
      <c r="M168">
        <v>74</v>
      </c>
      <c r="N168">
        <v>67</v>
      </c>
      <c r="O168">
        <v>0.22700000000000001</v>
      </c>
      <c r="P168">
        <v>0.71399999999999997</v>
      </c>
      <c r="Q168">
        <v>5.8999999999999997E-2</v>
      </c>
      <c r="R168">
        <v>9054332</v>
      </c>
      <c r="S168">
        <v>0.53400000000000003</v>
      </c>
      <c r="T168" cm="1">
        <f t="array" ref="T168:U168">VLOOKUP(A168,TOURISM!$A$1:$F$2692,{5,6},0)</f>
        <v>792000000</v>
      </c>
      <c r="U168">
        <v>856000000</v>
      </c>
      <c r="V168" cm="1">
        <f t="array" ref="V168:AA168">VLOOKUP(A168,BUSINESS!$A$1:$J$2692,{5,6,7,8,9,10},0)</f>
        <v>0.40899999999999997</v>
      </c>
      <c r="W168">
        <v>8</v>
      </c>
      <c r="X168">
        <v>0</v>
      </c>
      <c r="Y168">
        <v>306</v>
      </c>
      <c r="Z168">
        <v>0.46</v>
      </c>
      <c r="AA168">
        <v>1.0009999999999999</v>
      </c>
      <c r="AB168" s="12">
        <f t="shared" si="5"/>
        <v>4891.745787651701</v>
      </c>
    </row>
    <row r="169" spans="1:28" ht="15" x14ac:dyDescent="0.25">
      <c r="A169" t="str">
        <f t="shared" si="4"/>
        <v>Azerbaijan-Asia-2011</v>
      </c>
      <c r="B169" s="4" t="s">
        <v>76</v>
      </c>
      <c r="C169" s="10">
        <v>2011</v>
      </c>
      <c r="D169" s="5" t="s">
        <v>60</v>
      </c>
      <c r="E169" s="16" cm="1">
        <f t="array" ref="E169:H169">VLOOKUP(A169,GDP!$A$1:$I$2692,{5,6,7,9},0)</f>
        <v>52902703376</v>
      </c>
      <c r="F169">
        <v>5.2999999999999999E-2</v>
      </c>
      <c r="G169">
        <v>310</v>
      </c>
      <c r="H169">
        <v>0.20699999999999999</v>
      </c>
      <c r="I169">
        <v>0</v>
      </c>
      <c r="K169" cm="1">
        <f t="array" ref="K169:S169">VLOOKUP(A169,'HUMAN RESOURCES'!$A$1:$M$2692,{5,6,7,8,9,10,11,12,13},0)</f>
        <v>1.9E-2</v>
      </c>
      <c r="L169">
        <v>3.2000000000000001E-2</v>
      </c>
      <c r="M169">
        <v>74</v>
      </c>
      <c r="N169">
        <v>68</v>
      </c>
      <c r="O169">
        <v>0.224</v>
      </c>
      <c r="P169">
        <v>0.71799999999999997</v>
      </c>
      <c r="Q169">
        <v>5.8000000000000003E-2</v>
      </c>
      <c r="R169">
        <v>9173082</v>
      </c>
      <c r="S169">
        <v>0.53600000000000003</v>
      </c>
      <c r="T169" cm="1">
        <f t="array" ref="T169:U169">VLOOKUP(A169,TOURISM!$A$1:$F$2692,{5,6},0)</f>
        <v>1500000000</v>
      </c>
      <c r="U169">
        <v>1778000000</v>
      </c>
      <c r="V169" cm="1">
        <f t="array" ref="V169:AA169">VLOOKUP(A169,BUSINESS!$A$1:$J$2692,{5,6,7,8,9,10},0)</f>
        <v>0.4</v>
      </c>
      <c r="W169">
        <v>8</v>
      </c>
      <c r="X169">
        <v>0</v>
      </c>
      <c r="Y169">
        <v>225</v>
      </c>
      <c r="Z169">
        <v>0.5</v>
      </c>
      <c r="AA169">
        <v>1.1000000000000001</v>
      </c>
      <c r="AB169" s="12">
        <f t="shared" si="5"/>
        <v>5767.1678260370945</v>
      </c>
    </row>
    <row r="170" spans="1:28" ht="15" x14ac:dyDescent="0.25">
      <c r="A170" t="str">
        <f t="shared" si="4"/>
        <v>Azerbaijan-Asia-2012</v>
      </c>
      <c r="B170" s="4" t="s">
        <v>76</v>
      </c>
      <c r="C170" s="10">
        <v>2012</v>
      </c>
      <c r="D170" s="5" t="s">
        <v>60</v>
      </c>
      <c r="E170" s="16" cm="1">
        <f t="array" ref="E170:H170">VLOOKUP(A170,GDP!$A$1:$I$2692,{5,6,7,9},0)</f>
        <v>65951627200</v>
      </c>
      <c r="F170">
        <v>0.05</v>
      </c>
      <c r="G170">
        <v>359</v>
      </c>
      <c r="H170">
        <v>0.19</v>
      </c>
      <c r="I170" cm="1">
        <f t="array" ref="I170:J170">VLOOKUP(A170,ENERGY!$A$1:$F$2692,{5,6},0)</f>
        <v>12786</v>
      </c>
      <c r="J170">
        <v>32090</v>
      </c>
      <c r="K170" cm="1">
        <f t="array" ref="K170:S170">VLOOKUP(A170,'HUMAN RESOURCES'!$A$1:$M$2692,{5,6,7,8,9,10,11,12,13},0)</f>
        <v>1.9E-2</v>
      </c>
      <c r="L170">
        <v>3.1E-2</v>
      </c>
      <c r="M170">
        <v>74</v>
      </c>
      <c r="N170">
        <v>68</v>
      </c>
      <c r="O170">
        <v>0.222</v>
      </c>
      <c r="P170">
        <v>0.72099999999999997</v>
      </c>
      <c r="Q170">
        <v>5.7000000000000002E-2</v>
      </c>
      <c r="R170">
        <v>9295784</v>
      </c>
      <c r="S170">
        <v>0.53900000000000003</v>
      </c>
      <c r="T170" cm="1">
        <f t="array" ref="T170:U170">VLOOKUP(A170,TOURISM!$A$1:$F$2692,{5,6},0)</f>
        <v>2634000000</v>
      </c>
      <c r="U170">
        <v>2616000000</v>
      </c>
      <c r="V170" cm="1">
        <f t="array" ref="V170:AA170">VLOOKUP(A170,BUSINESS!$A$1:$J$2692,{5,6,7,8,9,10},0)</f>
        <v>0.4</v>
      </c>
      <c r="W170">
        <v>8</v>
      </c>
      <c r="X170">
        <v>71</v>
      </c>
      <c r="Y170">
        <v>214</v>
      </c>
      <c r="Z170">
        <v>0.54200000000000004</v>
      </c>
      <c r="AA170">
        <v>1.0880000000000001</v>
      </c>
      <c r="AB170" s="12">
        <f t="shared" si="5"/>
        <v>7094.7891216060962</v>
      </c>
    </row>
    <row r="171" spans="1:28" ht="15" x14ac:dyDescent="0.25">
      <c r="A171" t="str">
        <f t="shared" si="4"/>
        <v>Azerbaijan-Asia-2000</v>
      </c>
      <c r="B171" s="4" t="s">
        <v>76</v>
      </c>
      <c r="C171" s="10">
        <v>2000</v>
      </c>
      <c r="D171" s="5" t="s">
        <v>60</v>
      </c>
      <c r="E171" s="16" cm="1">
        <f t="array" ref="E171:H171">VLOOKUP(A171,GDP!$A$1:$I$2692,{5,6,7,9},0)</f>
        <v>68730906314</v>
      </c>
      <c r="F171">
        <v>5.3999999999999999E-2</v>
      </c>
      <c r="G171">
        <v>398</v>
      </c>
      <c r="H171">
        <v>0.183</v>
      </c>
      <c r="I171" cm="1">
        <f t="array" ref="I171:J171">VLOOKUP(A171,ENERGY!$A$1:$F$2692,{5,6},0)</f>
        <v>0</v>
      </c>
      <c r="J171">
        <v>0</v>
      </c>
      <c r="K171" cm="1">
        <f t="array" ref="K171:S171">VLOOKUP(A171,'HUMAN RESOURCES'!$A$1:$M$2692,{5,6,7,8,9,10,11,12,13},0)</f>
        <v>1.4999999999999999E-2</v>
      </c>
      <c r="L171">
        <v>6.0999999999999999E-2</v>
      </c>
      <c r="M171">
        <v>70</v>
      </c>
      <c r="N171">
        <v>64</v>
      </c>
      <c r="O171">
        <v>0.311</v>
      </c>
      <c r="P171">
        <v>0.63300000000000001</v>
      </c>
      <c r="Q171">
        <v>5.6000000000000001E-2</v>
      </c>
      <c r="R171">
        <v>8048600</v>
      </c>
      <c r="S171">
        <v>0.51400000000000001</v>
      </c>
      <c r="T171" cm="1">
        <f t="array" ref="T171:U171">VLOOKUP(A171,TOURISM!$A$1:$F$2692,{5,6},0)</f>
        <v>68000000</v>
      </c>
      <c r="U171">
        <v>138000000</v>
      </c>
      <c r="V171" cm="1">
        <f t="array" ref="V171:AA171">VLOOKUP(A171,BUSINESS!$A$1:$J$2692,{5,6,7,8,9,10},0)</f>
        <v>0</v>
      </c>
      <c r="W171">
        <v>0</v>
      </c>
      <c r="X171">
        <v>0</v>
      </c>
      <c r="Y171">
        <v>0</v>
      </c>
      <c r="Z171">
        <v>1E-3</v>
      </c>
      <c r="AA171">
        <v>5.1999999999999998E-2</v>
      </c>
      <c r="AB171" s="12">
        <f t="shared" si="5"/>
        <v>8539.4859123325805</v>
      </c>
    </row>
    <row r="172" spans="1:28" ht="15" x14ac:dyDescent="0.25">
      <c r="A172" t="str">
        <f t="shared" si="4"/>
        <v>Bahamas, The-The Americas-2001</v>
      </c>
      <c r="B172" s="4" t="s">
        <v>77</v>
      </c>
      <c r="C172" s="10">
        <v>2001</v>
      </c>
      <c r="D172" s="5" t="s">
        <v>70</v>
      </c>
      <c r="E172" s="16" cm="1">
        <f t="array" ref="E172:H172">VLOOKUP(A172,GDP!$A$1:$I$2692,{5,6,7,9},0)</f>
        <v>6327552000</v>
      </c>
      <c r="F172">
        <v>5.1999999999999998E-2</v>
      </c>
      <c r="G172">
        <v>1107</v>
      </c>
      <c r="H172">
        <v>0.06</v>
      </c>
      <c r="I172" cm="1">
        <f t="array" ref="I172:J172">VLOOKUP(A172,ENERGY!$A$1:$F$2692,{5,6},0)</f>
        <v>0</v>
      </c>
      <c r="J172">
        <v>0</v>
      </c>
      <c r="K172" cm="1">
        <f t="array" ref="K172:S172">VLOOKUP(A172,'HUMAN RESOURCES'!$A$1:$M$2692,{5,6,7,8,9,10,11,12,13},0)</f>
        <v>1.7000000000000001E-2</v>
      </c>
      <c r="L172">
        <v>1.2999999999999999E-2</v>
      </c>
      <c r="M172">
        <v>76</v>
      </c>
      <c r="N172">
        <v>70</v>
      </c>
      <c r="O172">
        <v>0.28599999999999998</v>
      </c>
      <c r="P172">
        <v>0.65900000000000003</v>
      </c>
      <c r="Q172">
        <v>5.5E-2</v>
      </c>
      <c r="R172">
        <v>303005</v>
      </c>
      <c r="S172">
        <v>0.82099999999999995</v>
      </c>
      <c r="T172" cm="1">
        <f t="array" ref="T172:U172">VLOOKUP(A172,TOURISM!$A$1:$F$2692,{5,6},0)</f>
        <v>1665000000</v>
      </c>
      <c r="U172">
        <v>342000000</v>
      </c>
      <c r="V172" cm="1">
        <f t="array" ref="V172:AA172">VLOOKUP(A172,BUSINESS!$A$1:$J$2692,{5,6,7,8,9,10},0)</f>
        <v>0</v>
      </c>
      <c r="W172">
        <v>0</v>
      </c>
      <c r="X172">
        <v>0</v>
      </c>
      <c r="Y172">
        <v>0</v>
      </c>
      <c r="Z172">
        <v>0.11799999999999999</v>
      </c>
      <c r="AA172">
        <v>0.2</v>
      </c>
      <c r="AB172" s="12">
        <f t="shared" si="5"/>
        <v>20882.665302552763</v>
      </c>
    </row>
    <row r="173" spans="1:28" ht="15" x14ac:dyDescent="0.25">
      <c r="A173" t="str">
        <f t="shared" si="4"/>
        <v>Bahamas, The-The Americas-2002</v>
      </c>
      <c r="B173" s="4" t="s">
        <v>77</v>
      </c>
      <c r="C173" s="10">
        <v>2002</v>
      </c>
      <c r="D173" s="5" t="s">
        <v>70</v>
      </c>
      <c r="E173" s="16" cm="1">
        <f t="array" ref="E173:H173">VLOOKUP(A173,GDP!$A$1:$I$2692,{5,6,7,9},0)</f>
        <v>6516651000</v>
      </c>
      <c r="F173">
        <v>5.0999999999999997E-2</v>
      </c>
      <c r="G173">
        <v>1107</v>
      </c>
      <c r="H173">
        <v>0.06</v>
      </c>
      <c r="I173" cm="1">
        <f t="array" ref="I173:J173">VLOOKUP(A173,ENERGY!$A$1:$F$2692,{5,6},0)</f>
        <v>0</v>
      </c>
      <c r="J173">
        <v>2464</v>
      </c>
      <c r="K173" cm="1">
        <f t="array" ref="K173:S173">VLOOKUP(A173,'HUMAN RESOURCES'!$A$1:$M$2692,{5,6,7,8,9,10,11,12,13},0)</f>
        <v>1.6E-2</v>
      </c>
      <c r="L173">
        <v>1.2999999999999999E-2</v>
      </c>
      <c r="M173">
        <v>76</v>
      </c>
      <c r="N173">
        <v>70</v>
      </c>
      <c r="O173">
        <v>0.27900000000000003</v>
      </c>
      <c r="P173">
        <v>0.66400000000000003</v>
      </c>
      <c r="Q173">
        <v>5.7000000000000002E-2</v>
      </c>
      <c r="R173">
        <v>309039</v>
      </c>
      <c r="S173">
        <v>0.82099999999999995</v>
      </c>
      <c r="T173" cm="1">
        <f t="array" ref="T173:U173">VLOOKUP(A173,TOURISM!$A$1:$F$2692,{5,6},0)</f>
        <v>1773000000</v>
      </c>
      <c r="U173">
        <v>338000000</v>
      </c>
      <c r="V173" cm="1">
        <f t="array" ref="V173:AA173">VLOOKUP(A173,BUSINESS!$A$1:$J$2692,{5,6,7,8,9,10},0)</f>
        <v>0</v>
      </c>
      <c r="W173">
        <v>0</v>
      </c>
      <c r="X173">
        <v>0</v>
      </c>
      <c r="Y173">
        <v>0</v>
      </c>
      <c r="Z173">
        <v>0.18</v>
      </c>
      <c r="AA173">
        <v>0.39400000000000002</v>
      </c>
      <c r="AB173" s="12">
        <f t="shared" si="5"/>
        <v>21086.823993088252</v>
      </c>
    </row>
    <row r="174" spans="1:28" ht="15" x14ac:dyDescent="0.25">
      <c r="A174" t="str">
        <f t="shared" si="4"/>
        <v>Bahamas, The-The Americas-2003</v>
      </c>
      <c r="B174" s="4" t="s">
        <v>77</v>
      </c>
      <c r="C174" s="10">
        <v>2003</v>
      </c>
      <c r="D174" s="5" t="s">
        <v>70</v>
      </c>
      <c r="E174" s="16" cm="1">
        <f t="array" ref="E174:H174">VLOOKUP(A174,GDP!$A$1:$I$2692,{5,6,7,9},0)</f>
        <v>6957996000</v>
      </c>
      <c r="F174">
        <v>5.2999999999999999E-2</v>
      </c>
      <c r="G174">
        <v>1183</v>
      </c>
      <c r="H174">
        <v>0.06</v>
      </c>
      <c r="I174" cm="1">
        <f t="array" ref="I174:J174">VLOOKUP(A174,ENERGY!$A$1:$F$2692,{5,6},0)</f>
        <v>0</v>
      </c>
      <c r="J174">
        <v>1643</v>
      </c>
      <c r="K174" cm="1">
        <f t="array" ref="K174:S174">VLOOKUP(A174,'HUMAN RESOURCES'!$A$1:$M$2692,{5,6,7,8,9,10,11,12,13},0)</f>
        <v>1.6E-2</v>
      </c>
      <c r="L174">
        <v>1.2999999999999999E-2</v>
      </c>
      <c r="M174">
        <v>76</v>
      </c>
      <c r="N174">
        <v>70</v>
      </c>
      <c r="O174">
        <v>0.27100000000000002</v>
      </c>
      <c r="P174">
        <v>0.67</v>
      </c>
      <c r="Q174">
        <v>5.8999999999999997E-2</v>
      </c>
      <c r="R174">
        <v>315624</v>
      </c>
      <c r="S174">
        <v>0.82199999999999995</v>
      </c>
      <c r="T174" cm="1">
        <f t="array" ref="T174:U174">VLOOKUP(A174,TOURISM!$A$1:$F$2692,{5,6},0)</f>
        <v>1770000000</v>
      </c>
      <c r="U174">
        <v>404000000</v>
      </c>
      <c r="V174" cm="1">
        <f t="array" ref="V174:AA174">VLOOKUP(A174,BUSINESS!$A$1:$J$2692,{5,6,7,8,9,10},0)</f>
        <v>0</v>
      </c>
      <c r="W174">
        <v>0</v>
      </c>
      <c r="X174">
        <v>0</v>
      </c>
      <c r="Y174">
        <v>0</v>
      </c>
      <c r="Z174">
        <v>0.2</v>
      </c>
      <c r="AA174">
        <v>0.38700000000000001</v>
      </c>
      <c r="AB174" s="12">
        <f t="shared" si="5"/>
        <v>22045.205687780395</v>
      </c>
    </row>
    <row r="175" spans="1:28" ht="15" x14ac:dyDescent="0.25">
      <c r="A175" t="str">
        <f t="shared" si="4"/>
        <v>Bahamas, The-The Americas-2004</v>
      </c>
      <c r="B175" s="4" t="s">
        <v>77</v>
      </c>
      <c r="C175" s="10">
        <v>2004</v>
      </c>
      <c r="D175" s="5" t="s">
        <v>70</v>
      </c>
      <c r="E175" s="16" cm="1">
        <f t="array" ref="E175:H175">VLOOKUP(A175,GDP!$A$1:$I$2692,{5,6,7,9},0)</f>
        <v>6949317000</v>
      </c>
      <c r="F175">
        <v>5.6000000000000001E-2</v>
      </c>
      <c r="G175">
        <v>1237</v>
      </c>
      <c r="H175">
        <v>0.06</v>
      </c>
      <c r="I175" cm="1">
        <f t="array" ref="I175:J175">VLOOKUP(A175,ENERGY!$A$1:$F$2692,{5,6},0)</f>
        <v>0</v>
      </c>
      <c r="J175">
        <v>1045</v>
      </c>
      <c r="K175" cm="1">
        <f t="array" ref="K175:S175">VLOOKUP(A175,'HUMAN RESOURCES'!$A$1:$M$2692,{5,6,7,8,9,10,11,12,13},0)</f>
        <v>1.4999999999999999E-2</v>
      </c>
      <c r="L175">
        <v>1.2999999999999999E-2</v>
      </c>
      <c r="M175">
        <v>77</v>
      </c>
      <c r="N175">
        <v>70</v>
      </c>
      <c r="O175">
        <v>0.26300000000000001</v>
      </c>
      <c r="P175">
        <v>0.67600000000000005</v>
      </c>
      <c r="Q175">
        <v>6.0999999999999999E-2</v>
      </c>
      <c r="R175">
        <v>322400</v>
      </c>
      <c r="S175">
        <v>0.82199999999999995</v>
      </c>
      <c r="T175" cm="1">
        <f t="array" ref="T175:U175">VLOOKUP(A175,TOURISM!$A$1:$F$2692,{5,6},0)</f>
        <v>1897000000</v>
      </c>
      <c r="U175">
        <v>469000000</v>
      </c>
      <c r="V175" cm="1">
        <f t="array" ref="V175:AA175">VLOOKUP(A175,BUSINESS!$A$1:$J$2692,{5,6,7,8,9,10},0)</f>
        <v>0</v>
      </c>
      <c r="W175">
        <v>0</v>
      </c>
      <c r="X175">
        <v>0</v>
      </c>
      <c r="Y175">
        <v>0</v>
      </c>
      <c r="Z175">
        <v>0.22</v>
      </c>
      <c r="AA175">
        <v>0.57699999999999996</v>
      </c>
      <c r="AB175" s="12">
        <f t="shared" si="5"/>
        <v>21554.95347394541</v>
      </c>
    </row>
    <row r="176" spans="1:28" ht="15" x14ac:dyDescent="0.25">
      <c r="A176" t="str">
        <f t="shared" si="4"/>
        <v>Bahamas, The-The Americas-2005</v>
      </c>
      <c r="B176" s="4" t="s">
        <v>77</v>
      </c>
      <c r="C176" s="10">
        <v>2005</v>
      </c>
      <c r="D176" s="5" t="s">
        <v>70</v>
      </c>
      <c r="E176" s="16" cm="1">
        <f t="array" ref="E176:H176">VLOOKUP(A176,GDP!$A$1:$I$2692,{5,6,7,9},0)</f>
        <v>7094413000</v>
      </c>
      <c r="F176">
        <v>0.06</v>
      </c>
      <c r="G176">
        <v>1326</v>
      </c>
      <c r="H176">
        <v>0.06</v>
      </c>
      <c r="I176" cm="1">
        <f t="array" ref="I176:J176">VLOOKUP(A176,ENERGY!$A$1:$F$2692,{5,6},0)</f>
        <v>709</v>
      </c>
      <c r="J176">
        <v>1547</v>
      </c>
      <c r="K176" cm="1">
        <f t="array" ref="K176:S176">VLOOKUP(A176,'HUMAN RESOURCES'!$A$1:$M$2692,{5,6,7,8,9,10,11,12,13},0)</f>
        <v>1.4999999999999999E-2</v>
      </c>
      <c r="L176">
        <v>1.2999999999999999E-2</v>
      </c>
      <c r="M176">
        <v>77</v>
      </c>
      <c r="N176">
        <v>71</v>
      </c>
      <c r="O176">
        <v>0.25600000000000001</v>
      </c>
      <c r="P176">
        <v>0.68200000000000005</v>
      </c>
      <c r="Q176">
        <v>6.2E-2</v>
      </c>
      <c r="R176">
        <v>329088</v>
      </c>
      <c r="S176">
        <v>0.82299999999999995</v>
      </c>
      <c r="T176" cm="1">
        <f t="array" ref="T176:U176">VLOOKUP(A176,TOURISM!$A$1:$F$2692,{5,6},0)</f>
        <v>2081000000</v>
      </c>
      <c r="U176">
        <v>528000000</v>
      </c>
      <c r="V176" cm="1">
        <f t="array" ref="V176:AA176">VLOOKUP(A176,BUSINESS!$A$1:$J$2692,{5,6,7,8,9,10},0)</f>
        <v>0</v>
      </c>
      <c r="W176">
        <v>0</v>
      </c>
      <c r="X176">
        <v>0</v>
      </c>
      <c r="Y176">
        <v>0</v>
      </c>
      <c r="Z176">
        <v>0.25</v>
      </c>
      <c r="AA176">
        <v>0.69199999999999995</v>
      </c>
      <c r="AB176" s="12">
        <f t="shared" si="5"/>
        <v>21557.799129716062</v>
      </c>
    </row>
    <row r="177" spans="1:28" ht="15" x14ac:dyDescent="0.25">
      <c r="A177" t="str">
        <f t="shared" si="4"/>
        <v>Bahamas, The-The Americas-2006</v>
      </c>
      <c r="B177" s="4" t="s">
        <v>77</v>
      </c>
      <c r="C177" s="10">
        <v>2006</v>
      </c>
      <c r="D177" s="5" t="s">
        <v>70</v>
      </c>
      <c r="E177" s="16" cm="1">
        <f t="array" ref="E177:H177">VLOOKUP(A177,GDP!$A$1:$I$2692,{5,6,7,9},0)</f>
        <v>7706222000</v>
      </c>
      <c r="F177">
        <v>0.06</v>
      </c>
      <c r="G177">
        <v>1394</v>
      </c>
      <c r="H177">
        <v>5.5E-2</v>
      </c>
      <c r="I177" cm="1">
        <f t="array" ref="I177:J177">VLOOKUP(A177,ENERGY!$A$1:$F$2692,{5,6},0)</f>
        <v>696</v>
      </c>
      <c r="J177">
        <v>1599</v>
      </c>
      <c r="K177" cm="1">
        <f t="array" ref="K177:S177">VLOOKUP(A177,'HUMAN RESOURCES'!$A$1:$M$2692,{5,6,7,8,9,10,11,12,13},0)</f>
        <v>1.4999999999999999E-2</v>
      </c>
      <c r="L177">
        <v>1.2E-2</v>
      </c>
      <c r="M177">
        <v>77</v>
      </c>
      <c r="N177">
        <v>71</v>
      </c>
      <c r="O177">
        <v>0.249</v>
      </c>
      <c r="P177">
        <v>0.68799999999999994</v>
      </c>
      <c r="Q177">
        <v>6.4000000000000001E-2</v>
      </c>
      <c r="R177">
        <v>335622</v>
      </c>
      <c r="S177">
        <v>0.82299999999999995</v>
      </c>
      <c r="T177" cm="1">
        <f t="array" ref="T177:U177">VLOOKUP(A177,TOURISM!$A$1:$F$2692,{5,6},0)</f>
        <v>2066000000</v>
      </c>
      <c r="U177">
        <v>541000000</v>
      </c>
      <c r="V177" cm="1">
        <f t="array" ref="V177:AA177">VLOOKUP(A177,BUSINESS!$A$1:$J$2692,{5,6,7,8,9,10},0)</f>
        <v>0</v>
      </c>
      <c r="W177">
        <v>0</v>
      </c>
      <c r="X177">
        <v>0</v>
      </c>
      <c r="Y177">
        <v>0</v>
      </c>
      <c r="Z177">
        <v>0.26</v>
      </c>
      <c r="AA177">
        <v>0.754</v>
      </c>
      <c r="AB177" s="12">
        <f t="shared" si="5"/>
        <v>22961.015666434261</v>
      </c>
    </row>
    <row r="178" spans="1:28" ht="15" x14ac:dyDescent="0.25">
      <c r="A178" t="str">
        <f t="shared" si="4"/>
        <v>Bahamas, The-The Americas-2007</v>
      </c>
      <c r="B178" s="4" t="s">
        <v>77</v>
      </c>
      <c r="C178" s="10">
        <v>2007</v>
      </c>
      <c r="D178" s="5" t="s">
        <v>70</v>
      </c>
      <c r="E178" s="16" cm="1">
        <f t="array" ref="E178:H178">VLOOKUP(A178,GDP!$A$1:$I$2692,{5,6,7,9},0)</f>
        <v>7965588000</v>
      </c>
      <c r="F178">
        <v>6.9000000000000006E-2</v>
      </c>
      <c r="G178">
        <v>1645</v>
      </c>
      <c r="H178">
        <v>5.5E-2</v>
      </c>
      <c r="I178">
        <v>0</v>
      </c>
      <c r="K178" cm="1">
        <f t="array" ref="K178:S178">VLOOKUP(A178,'HUMAN RESOURCES'!$A$1:$M$2692,{5,6,7,8,9,10,11,12,13},0)</f>
        <v>1.4999999999999999E-2</v>
      </c>
      <c r="L178">
        <v>1.2E-2</v>
      </c>
      <c r="M178">
        <v>77</v>
      </c>
      <c r="N178">
        <v>71</v>
      </c>
      <c r="O178">
        <v>0.24199999999999999</v>
      </c>
      <c r="P178">
        <v>0.69299999999999995</v>
      </c>
      <c r="Q178">
        <v>6.5000000000000002E-2</v>
      </c>
      <c r="R178">
        <v>342049</v>
      </c>
      <c r="S178">
        <v>0.82399999999999995</v>
      </c>
      <c r="T178" cm="1">
        <f t="array" ref="T178:U178">VLOOKUP(A178,TOURISM!$A$1:$F$2692,{5,6},0)</f>
        <v>2198000000</v>
      </c>
      <c r="U178">
        <v>538000000</v>
      </c>
      <c r="V178" cm="1">
        <f t="array" ref="V178:AA178">VLOOKUP(A178,BUSINESS!$A$1:$J$2692,{5,6,7,8,9,10},0)</f>
        <v>0.44900000000000001</v>
      </c>
      <c r="W178">
        <v>31</v>
      </c>
      <c r="X178">
        <v>0</v>
      </c>
      <c r="Y178">
        <v>58</v>
      </c>
      <c r="Z178">
        <v>0.27</v>
      </c>
      <c r="AA178">
        <v>1.093</v>
      </c>
      <c r="AB178" s="12">
        <f t="shared" si="5"/>
        <v>23287.856418232477</v>
      </c>
    </row>
    <row r="179" spans="1:28" ht="15" x14ac:dyDescent="0.25">
      <c r="A179" t="str">
        <f t="shared" si="4"/>
        <v>Bahamas, The-The Americas-2008</v>
      </c>
      <c r="B179" s="4" t="s">
        <v>77</v>
      </c>
      <c r="C179" s="10">
        <v>2008</v>
      </c>
      <c r="D179" s="5" t="s">
        <v>70</v>
      </c>
      <c r="E179" s="16" cm="1">
        <f t="array" ref="E179:H179">VLOOKUP(A179,GDP!$A$1:$I$2692,{5,6,7,9},0)</f>
        <v>8318996000</v>
      </c>
      <c r="F179">
        <v>7.0999999999999994E-2</v>
      </c>
      <c r="G179">
        <v>1721</v>
      </c>
      <c r="H179">
        <v>5.5E-2</v>
      </c>
      <c r="I179" cm="1">
        <f t="array" ref="I179:J179">VLOOKUP(A179,ENERGY!$A$1:$F$2692,{5,6},0)</f>
        <v>696</v>
      </c>
      <c r="J179">
        <v>1518</v>
      </c>
      <c r="K179" cm="1">
        <f t="array" ref="K179:S179">VLOOKUP(A179,'HUMAN RESOURCES'!$A$1:$M$2692,{5,6,7,8,9,10,11,12,13},0)</f>
        <v>1.6E-2</v>
      </c>
      <c r="L179">
        <v>1.2E-2</v>
      </c>
      <c r="M179">
        <v>77</v>
      </c>
      <c r="N179">
        <v>71</v>
      </c>
      <c r="O179">
        <v>0.23599999999999999</v>
      </c>
      <c r="P179">
        <v>0.69799999999999995</v>
      </c>
      <c r="Q179">
        <v>6.6000000000000003E-2</v>
      </c>
      <c r="R179">
        <v>348340</v>
      </c>
      <c r="S179">
        <v>0.82399999999999995</v>
      </c>
      <c r="T179" cm="1">
        <f t="array" ref="T179:U179">VLOOKUP(A179,TOURISM!$A$1:$F$2692,{5,6},0)</f>
        <v>2155000000</v>
      </c>
      <c r="U179">
        <v>460000000</v>
      </c>
      <c r="V179" cm="1">
        <f t="array" ref="V179:AA179">VLOOKUP(A179,BUSINESS!$A$1:$J$2692,{5,6,7,8,9,10},0)</f>
        <v>0.44900000000000001</v>
      </c>
      <c r="W179">
        <v>31</v>
      </c>
      <c r="X179">
        <v>0</v>
      </c>
      <c r="Y179">
        <v>58</v>
      </c>
      <c r="Z179">
        <v>0.315</v>
      </c>
      <c r="AA179">
        <v>1.028</v>
      </c>
      <c r="AB179" s="12">
        <f t="shared" si="5"/>
        <v>23881.828098983751</v>
      </c>
    </row>
    <row r="180" spans="1:28" ht="15" x14ac:dyDescent="0.25">
      <c r="A180" t="str">
        <f t="shared" si="4"/>
        <v>Bahamas, The-The Americas-2009</v>
      </c>
      <c r="B180" s="4" t="s">
        <v>77</v>
      </c>
      <c r="C180" s="10">
        <v>2009</v>
      </c>
      <c r="D180" s="5" t="s">
        <v>70</v>
      </c>
      <c r="E180" s="16" cm="1">
        <f t="array" ref="E180:H180">VLOOKUP(A180,GDP!$A$1:$I$2692,{5,6,7,9},0)</f>
        <v>8246650000</v>
      </c>
      <c r="F180">
        <v>7.2999999999999995E-2</v>
      </c>
      <c r="G180">
        <v>1729</v>
      </c>
      <c r="H180">
        <v>5.5E-2</v>
      </c>
      <c r="I180" cm="1">
        <f t="array" ref="I180:J180">VLOOKUP(A180,ENERGY!$A$1:$F$2692,{5,6},0)</f>
        <v>706</v>
      </c>
      <c r="J180">
        <v>1522</v>
      </c>
      <c r="K180" cm="1">
        <f t="array" ref="K180:S180">VLOOKUP(A180,'HUMAN RESOURCES'!$A$1:$M$2692,{5,6,7,8,9,10,11,12,13},0)</f>
        <v>1.6E-2</v>
      </c>
      <c r="L180">
        <v>1.2E-2</v>
      </c>
      <c r="M180">
        <v>78</v>
      </c>
      <c r="N180">
        <v>71</v>
      </c>
      <c r="O180">
        <v>0.23</v>
      </c>
      <c r="P180">
        <v>0.70199999999999996</v>
      </c>
      <c r="Q180">
        <v>6.8000000000000005E-2</v>
      </c>
      <c r="R180">
        <v>354492</v>
      </c>
      <c r="S180">
        <v>0.82499999999999996</v>
      </c>
      <c r="T180" cm="1">
        <f t="array" ref="T180:U180">VLOOKUP(A180,TOURISM!$A$1:$F$2692,{5,6},0)</f>
        <v>2025000000</v>
      </c>
      <c r="U180">
        <v>386000000</v>
      </c>
      <c r="V180" cm="1">
        <f t="array" ref="V180:AA180">VLOOKUP(A180,BUSINESS!$A$1:$J$2692,{5,6,7,8,9,10},0)</f>
        <v>0.44900000000000001</v>
      </c>
      <c r="W180">
        <v>31</v>
      </c>
      <c r="X180">
        <v>0</v>
      </c>
      <c r="Y180">
        <v>58</v>
      </c>
      <c r="Z180">
        <v>0.33900000000000002</v>
      </c>
      <c r="AA180">
        <v>1.012</v>
      </c>
      <c r="AB180" s="12">
        <f t="shared" si="5"/>
        <v>23263.289439536013</v>
      </c>
    </row>
    <row r="181" spans="1:28" ht="15" x14ac:dyDescent="0.25">
      <c r="A181" t="str">
        <f t="shared" si="4"/>
        <v>Bahamas, The-The Americas-2010</v>
      </c>
      <c r="B181" s="4" t="s">
        <v>77</v>
      </c>
      <c r="C181" s="10">
        <v>2010</v>
      </c>
      <c r="D181" s="5" t="s">
        <v>70</v>
      </c>
      <c r="E181" s="16" cm="1">
        <f t="array" ref="E181:H181">VLOOKUP(A181,GDP!$A$1:$I$2692,{5,6,7,9},0)</f>
        <v>7820420000</v>
      </c>
      <c r="F181">
        <v>7.3999999999999996E-2</v>
      </c>
      <c r="G181">
        <v>1640</v>
      </c>
      <c r="H181">
        <v>5.5E-2</v>
      </c>
      <c r="I181">
        <v>0</v>
      </c>
      <c r="K181" cm="1">
        <f t="array" ref="K181:S181">VLOOKUP(A181,'HUMAN RESOURCES'!$A$1:$M$2692,{5,6,7,8,9,10,11,12,13},0)</f>
        <v>1.6E-2</v>
      </c>
      <c r="L181">
        <v>1.0999999999999999E-2</v>
      </c>
      <c r="M181">
        <v>78</v>
      </c>
      <c r="N181">
        <v>72</v>
      </c>
      <c r="O181">
        <v>0.22500000000000001</v>
      </c>
      <c r="P181">
        <v>0.70599999999999996</v>
      </c>
      <c r="Q181">
        <v>7.0000000000000007E-2</v>
      </c>
      <c r="R181">
        <v>360498</v>
      </c>
      <c r="S181">
        <v>0.82499999999999996</v>
      </c>
      <c r="T181" cm="1">
        <f t="array" ref="T181:U181">VLOOKUP(A181,TOURISM!$A$1:$F$2692,{5,6},0)</f>
        <v>2159000000</v>
      </c>
      <c r="U181">
        <v>369000000</v>
      </c>
      <c r="V181" cm="1">
        <f t="array" ref="V181:AA181">VLOOKUP(A181,BUSINESS!$A$1:$J$2692,{5,6,7,8,9,10},0)</f>
        <v>0.44900000000000001</v>
      </c>
      <c r="W181">
        <v>24</v>
      </c>
      <c r="X181">
        <v>0</v>
      </c>
      <c r="Y181">
        <v>58</v>
      </c>
      <c r="Z181">
        <v>0.43</v>
      </c>
      <c r="AA181">
        <v>1.1879999999999999</v>
      </c>
      <c r="AB181" s="12">
        <f t="shared" si="5"/>
        <v>21693.379713618382</v>
      </c>
    </row>
    <row r="182" spans="1:28" ht="15" x14ac:dyDescent="0.25">
      <c r="A182" t="str">
        <f t="shared" si="4"/>
        <v>Bahamas, The-The Americas-2011</v>
      </c>
      <c r="B182" s="4" t="s">
        <v>77</v>
      </c>
      <c r="C182" s="10">
        <v>2011</v>
      </c>
      <c r="D182" s="5" t="s">
        <v>70</v>
      </c>
      <c r="E182" s="16" cm="1">
        <f t="array" ref="E182:H182">VLOOKUP(A182,GDP!$A$1:$I$2692,{5,6,7,9},0)</f>
        <v>7888087000</v>
      </c>
      <c r="F182">
        <v>7.3999999999999996E-2</v>
      </c>
      <c r="G182">
        <v>1626</v>
      </c>
      <c r="H182">
        <v>5.5E-2</v>
      </c>
      <c r="I182">
        <v>0</v>
      </c>
      <c r="K182" cm="1">
        <f t="array" ref="K182:S182">VLOOKUP(A182,'HUMAN RESOURCES'!$A$1:$M$2692,{5,6,7,8,9,10,11,12,13},0)</f>
        <v>1.4999999999999999E-2</v>
      </c>
      <c r="L182">
        <v>1.0999999999999999E-2</v>
      </c>
      <c r="M182">
        <v>78</v>
      </c>
      <c r="N182">
        <v>72</v>
      </c>
      <c r="O182">
        <v>0.22</v>
      </c>
      <c r="P182">
        <v>0.70799999999999996</v>
      </c>
      <c r="Q182">
        <v>7.1999999999999995E-2</v>
      </c>
      <c r="R182">
        <v>366331</v>
      </c>
      <c r="S182">
        <v>0.82599999999999996</v>
      </c>
      <c r="T182" cm="1">
        <f t="array" ref="T182:U182">VLOOKUP(A182,TOURISM!$A$1:$F$2692,{5,6},0)</f>
        <v>2223000000</v>
      </c>
      <c r="U182">
        <v>347000000</v>
      </c>
      <c r="V182" cm="1">
        <f t="array" ref="V182:AA182">VLOOKUP(A182,BUSINESS!$A$1:$J$2692,{5,6,7,8,9,10},0)</f>
        <v>0.46600000000000003</v>
      </c>
      <c r="W182">
        <v>24</v>
      </c>
      <c r="X182">
        <v>0</v>
      </c>
      <c r="Y182">
        <v>58</v>
      </c>
      <c r="Z182">
        <v>0.65</v>
      </c>
      <c r="AA182">
        <v>0.81599999999999995</v>
      </c>
      <c r="AB182" s="12">
        <f t="shared" si="5"/>
        <v>21532.676732244883</v>
      </c>
    </row>
    <row r="183" spans="1:28" ht="15" x14ac:dyDescent="0.25">
      <c r="A183" t="str">
        <f t="shared" si="4"/>
        <v>Bahamas, The-The Americas-2012</v>
      </c>
      <c r="B183" s="4" t="s">
        <v>77</v>
      </c>
      <c r="C183" s="10">
        <v>2012</v>
      </c>
      <c r="D183" s="5" t="s">
        <v>70</v>
      </c>
      <c r="E183" s="16" cm="1">
        <f t="array" ref="E183:H183">VLOOKUP(A183,GDP!$A$1:$I$2692,{5,6,7,9},0)</f>
        <v>7872584000</v>
      </c>
      <c r="F183">
        <v>7.4999999999999997E-2</v>
      </c>
      <c r="G183">
        <v>1622</v>
      </c>
      <c r="H183">
        <v>5.0999999999999997E-2</v>
      </c>
      <c r="I183" cm="1">
        <f t="array" ref="I183:J183">VLOOKUP(A183,ENERGY!$A$1:$F$2692,{5,6},0)</f>
        <v>664</v>
      </c>
      <c r="J183">
        <v>1723</v>
      </c>
      <c r="K183" cm="1">
        <f t="array" ref="K183:S183">VLOOKUP(A183,'HUMAN RESOURCES'!$A$1:$M$2692,{5,6,7,8,9,10,11,12,13},0)</f>
        <v>1.4999999999999999E-2</v>
      </c>
      <c r="L183">
        <v>1.0999999999999999E-2</v>
      </c>
      <c r="M183">
        <v>78</v>
      </c>
      <c r="N183">
        <v>72</v>
      </c>
      <c r="O183">
        <v>0.216</v>
      </c>
      <c r="P183">
        <v>0.71</v>
      </c>
      <c r="Q183">
        <v>7.3999999999999996E-2</v>
      </c>
      <c r="R183">
        <v>371960</v>
      </c>
      <c r="S183">
        <v>0.82699999999999996</v>
      </c>
      <c r="T183" cm="1">
        <f t="array" ref="T183:U183">VLOOKUP(A183,TOURISM!$A$1:$F$2692,{5,6},0)</f>
        <v>2415000000</v>
      </c>
      <c r="U183">
        <v>384000000</v>
      </c>
      <c r="V183" cm="1">
        <f t="array" ref="V183:AA183">VLOOKUP(A183,BUSINESS!$A$1:$J$2692,{5,6,7,8,9,10},0)</f>
        <v>0.46600000000000003</v>
      </c>
      <c r="W183">
        <v>24</v>
      </c>
      <c r="X183">
        <v>76</v>
      </c>
      <c r="Y183">
        <v>58</v>
      </c>
      <c r="Z183">
        <v>0.71699999999999997</v>
      </c>
      <c r="AA183">
        <v>0.80700000000000005</v>
      </c>
      <c r="AB183" s="12">
        <f t="shared" si="5"/>
        <v>21165.136036132917</v>
      </c>
    </row>
    <row r="184" spans="1:28" ht="15" x14ac:dyDescent="0.25">
      <c r="A184" t="str">
        <f t="shared" si="4"/>
        <v>Bahamas, The-The Americas-2000</v>
      </c>
      <c r="B184" s="4" t="s">
        <v>77</v>
      </c>
      <c r="C184" s="10">
        <v>2000</v>
      </c>
      <c r="D184" s="5" t="s">
        <v>70</v>
      </c>
      <c r="E184" s="16" cm="1">
        <f t="array" ref="E184:H184">VLOOKUP(A184,GDP!$A$1:$I$2692,{5,6,7,9},0)</f>
        <v>8149004000</v>
      </c>
      <c r="F184">
        <v>7.4999999999999997E-2</v>
      </c>
      <c r="G184">
        <v>1647</v>
      </c>
      <c r="H184">
        <v>4.8000000000000001E-2</v>
      </c>
      <c r="I184" cm="1">
        <f t="array" ref="I184:J184">VLOOKUP(A184,ENERGY!$A$1:$F$2692,{5,6},0)</f>
        <v>0</v>
      </c>
      <c r="J184">
        <v>0</v>
      </c>
      <c r="K184" cm="1">
        <f t="array" ref="K184:S184">VLOOKUP(A184,'HUMAN RESOURCES'!$A$1:$M$2692,{5,6,7,8,9,10,11,12,13},0)</f>
        <v>1.7999999999999999E-2</v>
      </c>
      <c r="L184">
        <v>1.2999999999999999E-2</v>
      </c>
      <c r="M184">
        <v>75</v>
      </c>
      <c r="N184">
        <v>69</v>
      </c>
      <c r="O184">
        <v>0.29299999999999998</v>
      </c>
      <c r="P184">
        <v>0.65400000000000003</v>
      </c>
      <c r="Q184">
        <v>5.3999999999999999E-2</v>
      </c>
      <c r="R184">
        <v>297759</v>
      </c>
      <c r="S184">
        <v>0.82</v>
      </c>
      <c r="T184" cm="1">
        <f t="array" ref="T184:U184">VLOOKUP(A184,TOURISM!$A$1:$F$2692,{5,6},0)</f>
        <v>1753000000</v>
      </c>
      <c r="U184">
        <v>348000000</v>
      </c>
      <c r="V184" cm="1">
        <f t="array" ref="V184:AA184">VLOOKUP(A184,BUSINESS!$A$1:$J$2692,{5,6,7,8,9,10},0)</f>
        <v>0</v>
      </c>
      <c r="W184">
        <v>0</v>
      </c>
      <c r="X184">
        <v>0</v>
      </c>
      <c r="Y184">
        <v>0</v>
      </c>
      <c r="Z184">
        <v>0.08</v>
      </c>
      <c r="AA184">
        <v>0.106</v>
      </c>
      <c r="AB184" s="12">
        <f t="shared" si="5"/>
        <v>27367.784013245611</v>
      </c>
    </row>
    <row r="185" spans="1:28" ht="15" x14ac:dyDescent="0.25">
      <c r="A185" t="str">
        <f t="shared" si="4"/>
        <v>Bahrain-Middle East-2001</v>
      </c>
      <c r="B185" s="4" t="s">
        <v>78</v>
      </c>
      <c r="C185" s="10">
        <v>2001</v>
      </c>
      <c r="D185" s="5" t="s">
        <v>79</v>
      </c>
      <c r="E185" s="16" cm="1">
        <f t="array" ref="E185:H185">VLOOKUP(A185,GDP!$A$1:$I$2692,{5,6,7,9},0)</f>
        <v>9063147901</v>
      </c>
      <c r="F185">
        <v>3.5000000000000003E-2</v>
      </c>
      <c r="G185">
        <v>476</v>
      </c>
      <c r="H185">
        <v>0.11600000000000001</v>
      </c>
      <c r="I185" cm="1">
        <f t="array" ref="I185:J185">VLOOKUP(A185,ENERGY!$A$1:$F$2692,{5,6},0)</f>
        <v>9506</v>
      </c>
      <c r="J185">
        <v>0</v>
      </c>
      <c r="K185" cm="1">
        <f t="array" ref="K185:S185">VLOOKUP(A185,'HUMAN RESOURCES'!$A$1:$M$2692,{5,6,7,8,9,10,11,12,13},0)</f>
        <v>2.1000000000000001E-2</v>
      </c>
      <c r="L185">
        <v>1.0999999999999999E-2</v>
      </c>
      <c r="M185">
        <v>76</v>
      </c>
      <c r="N185">
        <v>74</v>
      </c>
      <c r="O185">
        <v>0.30499999999999999</v>
      </c>
      <c r="P185">
        <v>0.67</v>
      </c>
      <c r="Q185">
        <v>2.4E-2</v>
      </c>
      <c r="R185">
        <v>698749</v>
      </c>
      <c r="S185">
        <v>0.88400000000000001</v>
      </c>
      <c r="T185" cm="1">
        <f t="array" ref="T185:U185">VLOOKUP(A185,TOURISM!$A$1:$F$2692,{5,6},0)</f>
        <v>886000000</v>
      </c>
      <c r="U185">
        <v>423000000</v>
      </c>
      <c r="V185" cm="1">
        <f t="array" ref="V185:AA185">VLOOKUP(A185,BUSINESS!$A$1:$J$2692,{5,6,7,8,9,10},0)</f>
        <v>0</v>
      </c>
      <c r="W185">
        <v>0</v>
      </c>
      <c r="X185">
        <v>0</v>
      </c>
      <c r="Y185">
        <v>0</v>
      </c>
      <c r="Z185">
        <v>0.15</v>
      </c>
      <c r="AA185">
        <v>0.42899999999999999</v>
      </c>
      <c r="AB185" s="12">
        <f t="shared" si="5"/>
        <v>12970.534342088504</v>
      </c>
    </row>
    <row r="186" spans="1:28" ht="15" x14ac:dyDescent="0.25">
      <c r="A186" t="str">
        <f t="shared" si="4"/>
        <v>Bahrain-Middle East-2002</v>
      </c>
      <c r="B186" s="4" t="s">
        <v>78</v>
      </c>
      <c r="C186" s="10">
        <v>2002</v>
      </c>
      <c r="D186" s="5" t="s">
        <v>79</v>
      </c>
      <c r="E186" s="16" cm="1">
        <f t="array" ref="E186:H186">VLOOKUP(A186,GDP!$A$1:$I$2692,{5,6,7,9},0)</f>
        <v>8976446420</v>
      </c>
      <c r="F186">
        <v>3.7999999999999999E-2</v>
      </c>
      <c r="G186">
        <v>488</v>
      </c>
      <c r="H186">
        <v>0.107</v>
      </c>
      <c r="I186" cm="1">
        <f t="array" ref="I186:J186">VLOOKUP(A186,ENERGY!$A$1:$F$2692,{5,6},0)</f>
        <v>9472</v>
      </c>
      <c r="J186">
        <v>24202</v>
      </c>
      <c r="K186" cm="1">
        <f t="array" ref="K186:S186">VLOOKUP(A186,'HUMAN RESOURCES'!$A$1:$M$2692,{5,6,7,8,9,10,11,12,13},0)</f>
        <v>0.02</v>
      </c>
      <c r="L186">
        <v>0.01</v>
      </c>
      <c r="M186">
        <v>76</v>
      </c>
      <c r="N186">
        <v>74</v>
      </c>
      <c r="O186">
        <v>0.30099999999999999</v>
      </c>
      <c r="P186">
        <v>0.67500000000000004</v>
      </c>
      <c r="Q186">
        <v>2.4E-2</v>
      </c>
      <c r="R186">
        <v>732541</v>
      </c>
      <c r="S186">
        <v>0.88400000000000001</v>
      </c>
      <c r="T186" cm="1">
        <f t="array" ref="T186:U186">VLOOKUP(A186,TOURISM!$A$1:$F$2692,{5,6},0)</f>
        <v>985000000</v>
      </c>
      <c r="U186">
        <v>550000000</v>
      </c>
      <c r="V186" cm="1">
        <f t="array" ref="V186:AA186">VLOOKUP(A186,BUSINESS!$A$1:$J$2692,{5,6,7,8,9,10},0)</f>
        <v>0</v>
      </c>
      <c r="W186">
        <v>0</v>
      </c>
      <c r="X186">
        <v>0</v>
      </c>
      <c r="Y186">
        <v>0</v>
      </c>
      <c r="Z186">
        <v>0.18099999999999999</v>
      </c>
      <c r="AA186">
        <v>0.53100000000000003</v>
      </c>
      <c r="AB186" s="12">
        <f t="shared" si="5"/>
        <v>12253.848480835884</v>
      </c>
    </row>
    <row r="187" spans="1:28" ht="15" x14ac:dyDescent="0.25">
      <c r="A187" t="str">
        <f t="shared" si="4"/>
        <v>Bahrain-Middle East-2003</v>
      </c>
      <c r="B187" s="4" t="s">
        <v>78</v>
      </c>
      <c r="C187" s="10">
        <v>2003</v>
      </c>
      <c r="D187" s="5" t="s">
        <v>79</v>
      </c>
      <c r="E187" s="16" cm="1">
        <f t="array" ref="E187:H187">VLOOKUP(A187,GDP!$A$1:$I$2692,{5,6,7,9},0)</f>
        <v>9632411109</v>
      </c>
      <c r="F187">
        <v>3.9E-2</v>
      </c>
      <c r="G187">
        <v>510</v>
      </c>
      <c r="H187">
        <v>8.4000000000000005E-2</v>
      </c>
      <c r="I187" cm="1">
        <f t="array" ref="I187:J187">VLOOKUP(A187,ENERGY!$A$1:$F$2692,{5,6},0)</f>
        <v>9340</v>
      </c>
      <c r="J187">
        <v>24169</v>
      </c>
      <c r="K187" cm="1">
        <f t="array" ref="K187:S187">VLOOKUP(A187,'HUMAN RESOURCES'!$A$1:$M$2692,{5,6,7,8,9,10,11,12,13},0)</f>
        <v>0.02</v>
      </c>
      <c r="L187">
        <v>0.01</v>
      </c>
      <c r="M187">
        <v>76</v>
      </c>
      <c r="N187">
        <v>74</v>
      </c>
      <c r="O187">
        <v>0.29399999999999998</v>
      </c>
      <c r="P187">
        <v>0.68300000000000005</v>
      </c>
      <c r="Q187">
        <v>2.3E-2</v>
      </c>
      <c r="R187">
        <v>772058</v>
      </c>
      <c r="S187">
        <v>0.88400000000000001</v>
      </c>
      <c r="T187" cm="1">
        <f t="array" ref="T187:U187">VLOOKUP(A187,TOURISM!$A$1:$F$2692,{5,6},0)</f>
        <v>1206000000</v>
      </c>
      <c r="U187">
        <v>492000000</v>
      </c>
      <c r="V187" cm="1">
        <f t="array" ref="V187:AA187">VLOOKUP(A187,BUSINESS!$A$1:$J$2692,{5,6,7,8,9,10},0)</f>
        <v>0</v>
      </c>
      <c r="W187">
        <v>0</v>
      </c>
      <c r="X187">
        <v>0</v>
      </c>
      <c r="Y187">
        <v>0</v>
      </c>
      <c r="Z187">
        <v>0.216</v>
      </c>
      <c r="AA187">
        <v>0.57399999999999995</v>
      </c>
      <c r="AB187" s="12">
        <f t="shared" si="5"/>
        <v>12476.279125402496</v>
      </c>
    </row>
    <row r="188" spans="1:28" ht="15" x14ac:dyDescent="0.25">
      <c r="A188" t="str">
        <f t="shared" si="4"/>
        <v>Bahrain-Middle East-2004</v>
      </c>
      <c r="B188" s="4" t="s">
        <v>78</v>
      </c>
      <c r="C188" s="10">
        <v>2004</v>
      </c>
      <c r="D188" s="5" t="s">
        <v>79</v>
      </c>
      <c r="E188" s="16" cm="1">
        <f t="array" ref="E188:H188">VLOOKUP(A188,GDP!$A$1:$I$2692,{5,6,7,9},0)</f>
        <v>11075116594</v>
      </c>
      <c r="F188">
        <v>3.6999999999999998E-2</v>
      </c>
      <c r="G188">
        <v>536</v>
      </c>
      <c r="H188">
        <v>8.3000000000000004E-2</v>
      </c>
      <c r="I188" cm="1">
        <f t="array" ref="I188:J188">VLOOKUP(A188,ENERGY!$A$1:$F$2692,{5,6},0)</f>
        <v>9771</v>
      </c>
      <c r="J188">
        <v>24301</v>
      </c>
      <c r="K188" cm="1">
        <f t="array" ref="K188:S188">VLOOKUP(A188,'HUMAN RESOURCES'!$A$1:$M$2692,{5,6,7,8,9,10,11,12,13},0)</f>
        <v>1.9E-2</v>
      </c>
      <c r="L188">
        <v>0.01</v>
      </c>
      <c r="M188">
        <v>76</v>
      </c>
      <c r="N188">
        <v>75</v>
      </c>
      <c r="O188">
        <v>0.28299999999999997</v>
      </c>
      <c r="P188">
        <v>0.69399999999999995</v>
      </c>
      <c r="Q188">
        <v>2.3E-2</v>
      </c>
      <c r="R188">
        <v>820505</v>
      </c>
      <c r="S188">
        <v>0.88400000000000001</v>
      </c>
      <c r="T188" cm="1">
        <f t="array" ref="T188:U188">VLOOKUP(A188,TOURISM!$A$1:$F$2692,{5,6},0)</f>
        <v>1504000000</v>
      </c>
      <c r="U188">
        <v>528000000</v>
      </c>
      <c r="V188" cm="1">
        <f t="array" ref="V188:AA188">VLOOKUP(A188,BUSINESS!$A$1:$J$2692,{5,6,7,8,9,10},0)</f>
        <v>0</v>
      </c>
      <c r="W188">
        <v>0</v>
      </c>
      <c r="X188">
        <v>0</v>
      </c>
      <c r="Y188">
        <v>0</v>
      </c>
      <c r="Z188">
        <v>0.215</v>
      </c>
      <c r="AA188">
        <v>0.79200000000000004</v>
      </c>
      <c r="AB188" s="12">
        <f t="shared" si="5"/>
        <v>13497.92700105423</v>
      </c>
    </row>
    <row r="189" spans="1:28" ht="15" x14ac:dyDescent="0.25">
      <c r="A189" t="str">
        <f t="shared" si="4"/>
        <v>Bahrain-Middle East-2005</v>
      </c>
      <c r="B189" s="4" t="s">
        <v>78</v>
      </c>
      <c r="C189" s="10">
        <v>2005</v>
      </c>
      <c r="D189" s="5" t="s">
        <v>79</v>
      </c>
      <c r="E189" s="16" cm="1">
        <f t="array" ref="E189:H189">VLOOKUP(A189,GDP!$A$1:$I$2692,{5,6,7,9},0)</f>
        <v>13150516509</v>
      </c>
      <c r="F189">
        <v>3.9E-2</v>
      </c>
      <c r="G189">
        <v>539</v>
      </c>
      <c r="H189">
        <v>7.9000000000000001E-2</v>
      </c>
      <c r="I189" cm="1">
        <f t="array" ref="I189:J189">VLOOKUP(A189,ENERGY!$A$1:$F$2692,{5,6},0)</f>
        <v>8962</v>
      </c>
      <c r="J189">
        <v>22398</v>
      </c>
      <c r="K189" cm="1">
        <f t="array" ref="K189:S189">VLOOKUP(A189,'HUMAN RESOURCES'!$A$1:$M$2692,{5,6,7,8,9,10,11,12,13},0)</f>
        <v>1.9E-2</v>
      </c>
      <c r="L189">
        <v>8.9999999999999993E-3</v>
      </c>
      <c r="M189">
        <v>76</v>
      </c>
      <c r="N189">
        <v>75</v>
      </c>
      <c r="O189">
        <v>0.26900000000000002</v>
      </c>
      <c r="P189">
        <v>0.70899999999999996</v>
      </c>
      <c r="Q189">
        <v>2.1999999999999999E-2</v>
      </c>
      <c r="R189">
        <v>879534</v>
      </c>
      <c r="S189">
        <v>0.88400000000000001</v>
      </c>
      <c r="T189" cm="1">
        <f t="array" ref="T189:U189">VLOOKUP(A189,TOURISM!$A$1:$F$2692,{5,6},0)</f>
        <v>1603000000</v>
      </c>
      <c r="U189">
        <v>574000000</v>
      </c>
      <c r="V189" cm="1">
        <f t="array" ref="V189:AA189">VLOOKUP(A189,BUSINESS!$A$1:$J$2692,{5,6,7,8,9,10},0)</f>
        <v>0</v>
      </c>
      <c r="W189">
        <v>0</v>
      </c>
      <c r="X189">
        <v>0</v>
      </c>
      <c r="Y189">
        <v>0</v>
      </c>
      <c r="Z189">
        <v>0.21299999999999999</v>
      </c>
      <c r="AA189">
        <v>0.872</v>
      </c>
      <c r="AB189" s="12">
        <f t="shared" si="5"/>
        <v>14951.686357775821</v>
      </c>
    </row>
    <row r="190" spans="1:28" ht="15" x14ac:dyDescent="0.25">
      <c r="A190" t="str">
        <f t="shared" si="4"/>
        <v>Bahrain-Middle East-2006</v>
      </c>
      <c r="B190" s="4" t="s">
        <v>78</v>
      </c>
      <c r="C190" s="10">
        <v>2006</v>
      </c>
      <c r="D190" s="5" t="s">
        <v>79</v>
      </c>
      <c r="E190" s="16" cm="1">
        <f t="array" ref="E190:H190">VLOOKUP(A190,GDP!$A$1:$I$2692,{5,6,7,9},0)</f>
        <v>15969151306</v>
      </c>
      <c r="F190">
        <v>3.6999999999999998E-2</v>
      </c>
      <c r="G190">
        <v>573</v>
      </c>
      <c r="H190">
        <v>7.8E-2</v>
      </c>
      <c r="I190" cm="1">
        <f t="array" ref="I190:J190">VLOOKUP(A190,ENERGY!$A$1:$F$2692,{5,6},0)</f>
        <v>7332</v>
      </c>
      <c r="J190">
        <v>19208</v>
      </c>
      <c r="K190" cm="1">
        <f t="array" ref="K190:S190">VLOOKUP(A190,'HUMAN RESOURCES'!$A$1:$M$2692,{5,6,7,8,9,10,11,12,13},0)</f>
        <v>1.7999999999999999E-2</v>
      </c>
      <c r="L190">
        <v>8.9999999999999993E-3</v>
      </c>
      <c r="M190">
        <v>76</v>
      </c>
      <c r="N190">
        <v>75</v>
      </c>
      <c r="O190">
        <v>0.252</v>
      </c>
      <c r="P190">
        <v>0.72699999999999998</v>
      </c>
      <c r="Q190">
        <v>2.1999999999999999E-2</v>
      </c>
      <c r="R190">
        <v>950951</v>
      </c>
      <c r="S190">
        <v>0.88400000000000001</v>
      </c>
      <c r="T190" cm="1">
        <f t="array" ref="T190:U190">VLOOKUP(A190,TOURISM!$A$1:$F$2692,{5,6},0)</f>
        <v>1786000000</v>
      </c>
      <c r="U190">
        <v>639000000</v>
      </c>
      <c r="V190" cm="1">
        <f t="array" ref="V190:AA190">VLOOKUP(A190,BUSINESS!$A$1:$J$2692,{5,6,7,8,9,10},0)</f>
        <v>0</v>
      </c>
      <c r="W190">
        <v>0</v>
      </c>
      <c r="X190">
        <v>0</v>
      </c>
      <c r="Y190">
        <v>0</v>
      </c>
      <c r="Z190">
        <v>0.28199999999999997</v>
      </c>
      <c r="AA190">
        <v>0.95399999999999996</v>
      </c>
      <c r="AB190" s="12">
        <f t="shared" si="5"/>
        <v>16792.82245457442</v>
      </c>
    </row>
    <row r="191" spans="1:28" ht="15" x14ac:dyDescent="0.25">
      <c r="A191" t="str">
        <f t="shared" si="4"/>
        <v>Bahrain-Middle East-2007</v>
      </c>
      <c r="B191" s="4" t="s">
        <v>78</v>
      </c>
      <c r="C191" s="10">
        <v>2007</v>
      </c>
      <c r="D191" s="5" t="s">
        <v>79</v>
      </c>
      <c r="E191" s="16" cm="1">
        <f t="array" ref="E191:H191">VLOOKUP(A191,GDP!$A$1:$I$2692,{5,6,7,9},0)</f>
        <v>18505250857</v>
      </c>
      <c r="F191">
        <v>3.5999999999999997E-2</v>
      </c>
      <c r="G191">
        <v>599</v>
      </c>
      <c r="H191">
        <v>0.08</v>
      </c>
      <c r="I191">
        <v>0</v>
      </c>
      <c r="K191" cm="1">
        <f t="array" ref="K191:S191">VLOOKUP(A191,'HUMAN RESOURCES'!$A$1:$M$2692,{5,6,7,8,9,10,11,12,13},0)</f>
        <v>1.7999999999999999E-2</v>
      </c>
      <c r="L191">
        <v>8.9999999999999993E-3</v>
      </c>
      <c r="M191">
        <v>77</v>
      </c>
      <c r="N191">
        <v>75</v>
      </c>
      <c r="O191">
        <v>0.23300000000000001</v>
      </c>
      <c r="P191">
        <v>0.746</v>
      </c>
      <c r="Q191">
        <v>2.1000000000000001E-2</v>
      </c>
      <c r="R191">
        <v>1032353</v>
      </c>
      <c r="S191">
        <v>0.88400000000000001</v>
      </c>
      <c r="T191" cm="1">
        <f t="array" ref="T191:U191">VLOOKUP(A191,TOURISM!$A$1:$F$2692,{5,6},0)</f>
        <v>1854000000</v>
      </c>
      <c r="U191">
        <v>671000000</v>
      </c>
      <c r="V191" cm="1">
        <f t="array" ref="V191:AA191">VLOOKUP(A191,BUSINESS!$A$1:$J$2692,{5,6,7,8,9,10},0)</f>
        <v>0.14699999999999999</v>
      </c>
      <c r="W191">
        <v>9</v>
      </c>
      <c r="X191">
        <v>0</v>
      </c>
      <c r="Y191">
        <v>36</v>
      </c>
      <c r="Z191">
        <v>0.32900000000000001</v>
      </c>
      <c r="AA191">
        <v>1.081</v>
      </c>
      <c r="AB191" s="12">
        <f t="shared" si="5"/>
        <v>17925.313199070471</v>
      </c>
    </row>
    <row r="192" spans="1:28" ht="15" x14ac:dyDescent="0.25">
      <c r="A192" t="str">
        <f t="shared" si="4"/>
        <v>Bahrain-Middle East-2008</v>
      </c>
      <c r="B192" s="4" t="s">
        <v>78</v>
      </c>
      <c r="C192" s="10">
        <v>2008</v>
      </c>
      <c r="D192" s="5" t="s">
        <v>79</v>
      </c>
      <c r="E192" s="16" cm="1">
        <f t="array" ref="E192:H192">VLOOKUP(A192,GDP!$A$1:$I$2692,{5,6,7,9},0)</f>
        <v>21730590263</v>
      </c>
      <c r="F192">
        <v>3.5999999999999997E-2</v>
      </c>
      <c r="G192">
        <v>648</v>
      </c>
      <c r="H192">
        <v>8.3000000000000004E-2</v>
      </c>
      <c r="I192" cm="1">
        <f t="array" ref="I192:J192">VLOOKUP(A192,ENERGY!$A$1:$F$2692,{5,6},0)</f>
        <v>6752</v>
      </c>
      <c r="J192">
        <v>16468</v>
      </c>
      <c r="K192" cm="1">
        <f t="array" ref="K192:S192">VLOOKUP(A192,'HUMAN RESOURCES'!$A$1:$M$2692,{5,6,7,8,9,10,11,12,13},0)</f>
        <v>1.7000000000000001E-2</v>
      </c>
      <c r="L192">
        <v>8.0000000000000002E-3</v>
      </c>
      <c r="M192">
        <v>77</v>
      </c>
      <c r="N192">
        <v>75</v>
      </c>
      <c r="O192">
        <v>0.217</v>
      </c>
      <c r="P192">
        <v>0.76300000000000001</v>
      </c>
      <c r="Q192">
        <v>2.1000000000000001E-2</v>
      </c>
      <c r="R192">
        <v>1116038</v>
      </c>
      <c r="S192">
        <v>0.88500000000000001</v>
      </c>
      <c r="T192" cm="1">
        <f t="array" ref="T192:U192">VLOOKUP(A192,TOURISM!$A$1:$F$2692,{5,6},0)</f>
        <v>1927000000</v>
      </c>
      <c r="U192">
        <v>704000000</v>
      </c>
      <c r="V192" cm="1">
        <f t="array" ref="V192:AA192">VLOOKUP(A192,BUSINESS!$A$1:$J$2692,{5,6,7,8,9,10},0)</f>
        <v>0.13500000000000001</v>
      </c>
      <c r="W192">
        <v>9</v>
      </c>
      <c r="X192">
        <v>0</v>
      </c>
      <c r="Y192">
        <v>36</v>
      </c>
      <c r="Z192">
        <v>0.52</v>
      </c>
      <c r="AA192">
        <v>1.2909999999999999</v>
      </c>
      <c r="AB192" s="12">
        <f t="shared" si="5"/>
        <v>19471.192076793082</v>
      </c>
    </row>
    <row r="193" spans="1:28" ht="15" x14ac:dyDescent="0.25">
      <c r="A193" t="str">
        <f t="shared" si="4"/>
        <v>Bahrain-Middle East-2009</v>
      </c>
      <c r="B193" s="4" t="s">
        <v>78</v>
      </c>
      <c r="C193" s="10">
        <v>2009</v>
      </c>
      <c r="D193" s="5" t="s">
        <v>79</v>
      </c>
      <c r="E193" s="16" cm="1">
        <f t="array" ref="E193:H193">VLOOKUP(A193,GDP!$A$1:$I$2692,{5,6,7,9},0)</f>
        <v>25711147929</v>
      </c>
      <c r="F193">
        <v>4.1000000000000002E-2</v>
      </c>
      <c r="G193">
        <v>727</v>
      </c>
      <c r="H193">
        <v>8.2000000000000003E-2</v>
      </c>
      <c r="I193" cm="1">
        <f t="array" ref="I193:J193">VLOOKUP(A193,ENERGY!$A$1:$F$2692,{5,6},0)</f>
        <v>8093</v>
      </c>
      <c r="J193">
        <v>19497</v>
      </c>
      <c r="K193" cm="1">
        <f t="array" ref="K193:S193">VLOOKUP(A193,'HUMAN RESOURCES'!$A$1:$M$2692,{5,6,7,8,9,10,11,12,13},0)</f>
        <v>1.7000000000000001E-2</v>
      </c>
      <c r="L193">
        <v>7.0000000000000001E-3</v>
      </c>
      <c r="M193">
        <v>77</v>
      </c>
      <c r="N193">
        <v>75</v>
      </c>
      <c r="O193">
        <v>0.20499999999999999</v>
      </c>
      <c r="P193">
        <v>0.77500000000000002</v>
      </c>
      <c r="Q193">
        <v>0.02</v>
      </c>
      <c r="R193">
        <v>1191539</v>
      </c>
      <c r="S193">
        <v>0.88500000000000001</v>
      </c>
      <c r="T193" cm="1">
        <f t="array" ref="T193:U193">VLOOKUP(A193,TOURISM!$A$1:$F$2692,{5,6},0)</f>
        <v>1873000000</v>
      </c>
      <c r="U193">
        <v>597000000</v>
      </c>
      <c r="V193" cm="1">
        <f t="array" ref="V193:AA193">VLOOKUP(A193,BUSINESS!$A$1:$J$2692,{5,6,7,8,9,10},0)</f>
        <v>0.13500000000000001</v>
      </c>
      <c r="W193">
        <v>9</v>
      </c>
      <c r="X193">
        <v>0</v>
      </c>
      <c r="Y193">
        <v>36</v>
      </c>
      <c r="Z193">
        <v>0.53</v>
      </c>
      <c r="AA193">
        <v>1.177</v>
      </c>
      <c r="AB193" s="12">
        <f t="shared" si="5"/>
        <v>21578.100195629351</v>
      </c>
    </row>
    <row r="194" spans="1:28" ht="15" x14ac:dyDescent="0.25">
      <c r="A194" t="str">
        <f t="shared" si="4"/>
        <v>Bahrain-Middle East-2010</v>
      </c>
      <c r="B194" s="4" t="s">
        <v>78</v>
      </c>
      <c r="C194" s="10">
        <v>2010</v>
      </c>
      <c r="D194" s="5" t="s">
        <v>79</v>
      </c>
      <c r="E194" s="16" cm="1">
        <f t="array" ref="E194:H194">VLOOKUP(A194,GDP!$A$1:$I$2692,{5,6,7,9},0)</f>
        <v>22938464723</v>
      </c>
      <c r="F194">
        <v>4.4999999999999998E-2</v>
      </c>
      <c r="G194">
        <v>729</v>
      </c>
      <c r="H194">
        <v>7.9000000000000001E-2</v>
      </c>
      <c r="I194">
        <v>0</v>
      </c>
      <c r="K194" cm="1">
        <f t="array" ref="K194:S194">VLOOKUP(A194,'HUMAN RESOURCES'!$A$1:$M$2692,{5,6,7,8,9,10,11,12,13},0)</f>
        <v>1.6E-2</v>
      </c>
      <c r="L194">
        <v>7.0000000000000001E-3</v>
      </c>
      <c r="M194">
        <v>77</v>
      </c>
      <c r="N194">
        <v>76</v>
      </c>
      <c r="O194">
        <v>0.19900000000000001</v>
      </c>
      <c r="P194">
        <v>0.78100000000000003</v>
      </c>
      <c r="Q194">
        <v>0.02</v>
      </c>
      <c r="R194">
        <v>1251513</v>
      </c>
      <c r="S194">
        <v>0.88500000000000001</v>
      </c>
      <c r="T194" cm="1">
        <f t="array" ref="T194:U194">VLOOKUP(A194,TOURISM!$A$1:$F$2692,{5,6},0)</f>
        <v>2163000000</v>
      </c>
      <c r="U194">
        <v>684000000</v>
      </c>
      <c r="V194" cm="1">
        <f t="array" ref="V194:AA194">VLOOKUP(A194,BUSINESS!$A$1:$J$2692,{5,6,7,8,9,10},0)</f>
        <v>0.13500000000000001</v>
      </c>
      <c r="W194">
        <v>9</v>
      </c>
      <c r="X194">
        <v>0</v>
      </c>
      <c r="Y194">
        <v>36</v>
      </c>
      <c r="Z194">
        <v>0.55000000000000004</v>
      </c>
      <c r="AA194">
        <v>1.252</v>
      </c>
      <c r="AB194" s="12">
        <f t="shared" si="5"/>
        <v>18328.586856868445</v>
      </c>
    </row>
    <row r="195" spans="1:28" ht="15" x14ac:dyDescent="0.25">
      <c r="A195" t="str">
        <f t="shared" ref="A195:A258" si="6">B195&amp;"-"&amp;C195</f>
        <v>Bahrain-Middle East-2011</v>
      </c>
      <c r="B195" s="4" t="s">
        <v>78</v>
      </c>
      <c r="C195" s="10">
        <v>2011</v>
      </c>
      <c r="D195" s="5" t="s">
        <v>79</v>
      </c>
      <c r="E195" s="16" cm="1">
        <f t="array" ref="E195:H195">VLOOKUP(A195,GDP!$A$1:$I$2692,{5,6,7,9},0)</f>
        <v>25713547869</v>
      </c>
      <c r="F195">
        <v>4.2999999999999997E-2</v>
      </c>
      <c r="G195">
        <v>747</v>
      </c>
      <c r="H195">
        <v>7.1999999999999995E-2</v>
      </c>
      <c r="I195">
        <v>0</v>
      </c>
      <c r="K195" cm="1">
        <f t="array" ref="K195:S195">VLOOKUP(A195,'HUMAN RESOURCES'!$A$1:$M$2692,{5,6,7,8,9,10,11,12,13},0)</f>
        <v>1.6E-2</v>
      </c>
      <c r="L195">
        <v>6.0000000000000001E-3</v>
      </c>
      <c r="M195">
        <v>77</v>
      </c>
      <c r="N195">
        <v>76</v>
      </c>
      <c r="O195">
        <v>0.19800000000000001</v>
      </c>
      <c r="P195">
        <v>0.78100000000000003</v>
      </c>
      <c r="Q195">
        <v>2.1000000000000001E-2</v>
      </c>
      <c r="R195">
        <v>1292764</v>
      </c>
      <c r="S195">
        <v>0.88600000000000001</v>
      </c>
      <c r="T195" cm="1">
        <f t="array" ref="T195:U195">VLOOKUP(A195,TOURISM!$A$1:$F$2692,{5,6},0)</f>
        <v>1766000000</v>
      </c>
      <c r="U195">
        <v>899000000</v>
      </c>
      <c r="V195" cm="1">
        <f t="array" ref="V195:AA195">VLOOKUP(A195,BUSINESS!$A$1:$J$2692,{5,6,7,8,9,10},0)</f>
        <v>0.13500000000000001</v>
      </c>
      <c r="W195">
        <v>9</v>
      </c>
      <c r="X195">
        <v>0</v>
      </c>
      <c r="Y195">
        <v>36</v>
      </c>
      <c r="Z195">
        <v>0.77</v>
      </c>
      <c r="AA195">
        <v>1.31</v>
      </c>
      <c r="AB195" s="12">
        <f t="shared" si="5"/>
        <v>19890.365038785116</v>
      </c>
    </row>
    <row r="196" spans="1:28" ht="15" x14ac:dyDescent="0.25">
      <c r="A196" t="str">
        <f t="shared" si="6"/>
        <v>Bahrain-Middle East-2012</v>
      </c>
      <c r="B196" s="4" t="s">
        <v>78</v>
      </c>
      <c r="C196" s="10">
        <v>2012</v>
      </c>
      <c r="D196" s="5" t="s">
        <v>79</v>
      </c>
      <c r="E196" s="16" cm="1">
        <f t="array" ref="E196:H196">VLOOKUP(A196,GDP!$A$1:$I$2692,{5,6,7,9},0)</f>
        <v>29044378668</v>
      </c>
      <c r="F196">
        <v>3.7999999999999999E-2</v>
      </c>
      <c r="G196">
        <v>766</v>
      </c>
      <c r="H196">
        <v>6.8000000000000005E-2</v>
      </c>
      <c r="I196" cm="1">
        <f t="array" ref="I196:J196">VLOOKUP(A196,ENERGY!$A$1:$F$2692,{5,6},0)</f>
        <v>6970</v>
      </c>
      <c r="J196">
        <v>17510</v>
      </c>
      <c r="K196" cm="1">
        <f t="array" ref="K196:S196">VLOOKUP(A196,'HUMAN RESOURCES'!$A$1:$M$2692,{5,6,7,8,9,10,11,12,13},0)</f>
        <v>1.6E-2</v>
      </c>
      <c r="L196">
        <v>6.0000000000000001E-3</v>
      </c>
      <c r="M196">
        <v>77</v>
      </c>
      <c r="N196">
        <v>76</v>
      </c>
      <c r="O196">
        <v>0.20200000000000001</v>
      </c>
      <c r="P196">
        <v>0.77700000000000002</v>
      </c>
      <c r="Q196">
        <v>2.1000000000000001E-2</v>
      </c>
      <c r="R196">
        <v>1317827</v>
      </c>
      <c r="S196">
        <v>0.88600000000000001</v>
      </c>
      <c r="T196" cm="1">
        <f t="array" ref="T196:U196">VLOOKUP(A196,TOURISM!$A$1:$F$2692,{5,6},0)</f>
        <v>1742000000</v>
      </c>
      <c r="U196">
        <v>889000000</v>
      </c>
      <c r="V196" cm="1">
        <f t="array" ref="V196:AA196">VLOOKUP(A196,BUSINESS!$A$1:$J$2692,{5,6,7,8,9,10},0)</f>
        <v>0.13500000000000001</v>
      </c>
      <c r="W196">
        <v>9</v>
      </c>
      <c r="X196">
        <v>47</v>
      </c>
      <c r="Y196">
        <v>36</v>
      </c>
      <c r="Z196">
        <v>0.88</v>
      </c>
      <c r="AA196">
        <v>1.6120000000000001</v>
      </c>
      <c r="AB196" s="12">
        <f t="shared" ref="AB196:AB259" si="7">E196/R196</f>
        <v>22039.59902779348</v>
      </c>
    </row>
    <row r="197" spans="1:28" ht="15" x14ac:dyDescent="0.25">
      <c r="A197" t="str">
        <f t="shared" si="6"/>
        <v>Bahrain-Middle East-2000</v>
      </c>
      <c r="B197" s="4" t="s">
        <v>78</v>
      </c>
      <c r="C197" s="10">
        <v>2000</v>
      </c>
      <c r="D197" s="5" t="s">
        <v>79</v>
      </c>
      <c r="E197" s="16" cm="1">
        <f t="array" ref="E197:H197">VLOOKUP(A197,GDP!$A$1:$I$2692,{5,6,7,9},0)</f>
        <v>30362317939</v>
      </c>
      <c r="F197">
        <v>3.9E-2</v>
      </c>
      <c r="G197">
        <v>895</v>
      </c>
      <c r="H197">
        <v>0.06</v>
      </c>
      <c r="I197" cm="1">
        <f t="array" ref="I197:J197">VLOOKUP(A197,ENERGY!$A$1:$F$2692,{5,6},0)</f>
        <v>0</v>
      </c>
      <c r="J197">
        <v>0</v>
      </c>
      <c r="K197" cm="1">
        <f t="array" ref="K197:S197">VLOOKUP(A197,'HUMAN RESOURCES'!$A$1:$M$2692,{5,6,7,8,9,10,11,12,13},0)</f>
        <v>2.1000000000000001E-2</v>
      </c>
      <c r="L197">
        <v>1.0999999999999999E-2</v>
      </c>
      <c r="M197">
        <v>76</v>
      </c>
      <c r="N197">
        <v>74</v>
      </c>
      <c r="O197">
        <v>0.308</v>
      </c>
      <c r="P197">
        <v>0.66700000000000004</v>
      </c>
      <c r="Q197">
        <v>2.4E-2</v>
      </c>
      <c r="R197">
        <v>668239</v>
      </c>
      <c r="S197">
        <v>0.88400000000000001</v>
      </c>
      <c r="T197" cm="1">
        <f t="array" ref="T197:U197">VLOOKUP(A197,TOURISM!$A$1:$F$2692,{5,6},0)</f>
        <v>854000000</v>
      </c>
      <c r="U197">
        <v>425000000</v>
      </c>
      <c r="V197" cm="1">
        <f t="array" ref="V197:AA197">VLOOKUP(A197,BUSINESS!$A$1:$J$2692,{5,6,7,8,9,10},0)</f>
        <v>0</v>
      </c>
      <c r="W197">
        <v>0</v>
      </c>
      <c r="X197">
        <v>0</v>
      </c>
      <c r="Y197">
        <v>0</v>
      </c>
      <c r="Z197">
        <v>6.2E-2</v>
      </c>
      <c r="AA197">
        <v>0.308</v>
      </c>
      <c r="AB197" s="12">
        <f t="shared" si="7"/>
        <v>45436.315358726446</v>
      </c>
    </row>
    <row r="198" spans="1:28" ht="15" x14ac:dyDescent="0.25">
      <c r="A198" t="str">
        <f t="shared" si="6"/>
        <v>Bangladesh-Asia-2001</v>
      </c>
      <c r="B198" s="4" t="s">
        <v>80</v>
      </c>
      <c r="C198" s="10">
        <v>2001</v>
      </c>
      <c r="D198" s="5" t="s">
        <v>60</v>
      </c>
      <c r="E198" s="16" cm="1">
        <f t="array" ref="E198:H198">VLOOKUP(A198,GDP!$A$1:$I$2692,{5,6,7,9},0)</f>
        <v>47124925462</v>
      </c>
      <c r="F198">
        <v>2.8000000000000001E-2</v>
      </c>
      <c r="G198">
        <v>10</v>
      </c>
      <c r="H198">
        <v>0.155</v>
      </c>
      <c r="I198" cm="1">
        <f t="array" ref="I198:J198">VLOOKUP(A198,ENERGY!$A$1:$F$2692,{5,6},0)</f>
        <v>31294</v>
      </c>
      <c r="J198">
        <v>0</v>
      </c>
      <c r="K198" cm="1">
        <f t="array" ref="K198:S198">VLOOKUP(A198,'HUMAN RESOURCES'!$A$1:$M$2692,{5,6,7,8,9,10,11,12,13},0)</f>
        <v>2.5999999999999999E-2</v>
      </c>
      <c r="L198">
        <v>6.2E-2</v>
      </c>
      <c r="M198">
        <v>66</v>
      </c>
      <c r="N198">
        <v>66</v>
      </c>
      <c r="O198">
        <v>0.36399999999999999</v>
      </c>
      <c r="P198">
        <v>0.59499999999999997</v>
      </c>
      <c r="Q198">
        <v>4.1000000000000002E-2</v>
      </c>
      <c r="R198">
        <v>134729503</v>
      </c>
      <c r="S198">
        <v>0.24099999999999999</v>
      </c>
      <c r="T198" cm="1">
        <f t="array" ref="T198:U198">VLOOKUP(A198,TOURISM!$A$1:$F$2692,{5,6},0)</f>
        <v>48000000</v>
      </c>
      <c r="U198">
        <v>341000000</v>
      </c>
      <c r="V198" cm="1">
        <f t="array" ref="V198:AA198">VLOOKUP(A198,BUSINESS!$A$1:$J$2692,{5,6,7,8,9,10},0)</f>
        <v>0</v>
      </c>
      <c r="W198">
        <v>0</v>
      </c>
      <c r="X198">
        <v>0</v>
      </c>
      <c r="Y198">
        <v>0</v>
      </c>
      <c r="Z198">
        <v>1E-3</v>
      </c>
      <c r="AA198">
        <v>4.0000000000000001E-3</v>
      </c>
      <c r="AB198" s="12">
        <f t="shared" si="7"/>
        <v>349.7743583452542</v>
      </c>
    </row>
    <row r="199" spans="1:28" ht="15" x14ac:dyDescent="0.25">
      <c r="A199" t="str">
        <f t="shared" si="6"/>
        <v>Bangladesh-Asia-2002</v>
      </c>
      <c r="B199" s="4" t="s">
        <v>80</v>
      </c>
      <c r="C199" s="10">
        <v>2002</v>
      </c>
      <c r="D199" s="5" t="s">
        <v>60</v>
      </c>
      <c r="E199" s="16" cm="1">
        <f t="array" ref="E199:H199">VLOOKUP(A199,GDP!$A$1:$I$2692,{5,6,7,9},0)</f>
        <v>46987842847</v>
      </c>
      <c r="F199">
        <v>0.03</v>
      </c>
      <c r="G199">
        <v>10</v>
      </c>
      <c r="H199">
        <v>0.158</v>
      </c>
      <c r="I199" cm="1">
        <f t="array" ref="I199:J199">VLOOKUP(A199,ENERGY!$A$1:$F$2692,{5,6},0)</f>
        <v>30756</v>
      </c>
      <c r="J199">
        <v>56153</v>
      </c>
      <c r="K199" cm="1">
        <f t="array" ref="K199:S199">VLOOKUP(A199,'HUMAN RESOURCES'!$A$1:$M$2692,{5,6,7,8,9,10,11,12,13},0)</f>
        <v>2.5999999999999999E-2</v>
      </c>
      <c r="L199">
        <v>5.8999999999999997E-2</v>
      </c>
      <c r="M199">
        <v>67</v>
      </c>
      <c r="N199">
        <v>66</v>
      </c>
      <c r="O199">
        <v>0.35899999999999999</v>
      </c>
      <c r="P199">
        <v>0.6</v>
      </c>
      <c r="Q199">
        <v>4.1000000000000002E-2</v>
      </c>
      <c r="R199">
        <v>137006279</v>
      </c>
      <c r="S199">
        <v>0.248</v>
      </c>
      <c r="T199" cm="1">
        <f t="array" ref="T199:U199">VLOOKUP(A199,TOURISM!$A$1:$F$2692,{5,6},0)</f>
        <v>59000000</v>
      </c>
      <c r="U199">
        <v>309000000</v>
      </c>
      <c r="V199" cm="1">
        <f t="array" ref="V199:AA199">VLOOKUP(A199,BUSINESS!$A$1:$J$2692,{5,6,7,8,9,10},0)</f>
        <v>0</v>
      </c>
      <c r="W199">
        <v>0</v>
      </c>
      <c r="X199">
        <v>0</v>
      </c>
      <c r="Y199">
        <v>0</v>
      </c>
      <c r="Z199">
        <v>1E-3</v>
      </c>
      <c r="AA199">
        <v>8.0000000000000002E-3</v>
      </c>
      <c r="AB199" s="12">
        <f t="shared" si="7"/>
        <v>342.9612364481485</v>
      </c>
    </row>
    <row r="200" spans="1:28" ht="15" x14ac:dyDescent="0.25">
      <c r="A200" t="str">
        <f t="shared" si="6"/>
        <v>Bangladesh-Asia-2003</v>
      </c>
      <c r="B200" s="4" t="s">
        <v>80</v>
      </c>
      <c r="C200" s="10">
        <v>2003</v>
      </c>
      <c r="D200" s="5" t="s">
        <v>60</v>
      </c>
      <c r="E200" s="16" cm="1">
        <f t="array" ref="E200:H200">VLOOKUP(A200,GDP!$A$1:$I$2692,{5,6,7,9},0)</f>
        <v>47571130071</v>
      </c>
      <c r="F200">
        <v>3.1E-2</v>
      </c>
      <c r="G200">
        <v>11</v>
      </c>
      <c r="H200">
        <v>0.16</v>
      </c>
      <c r="I200" cm="1">
        <f t="array" ref="I200:J200">VLOOKUP(A200,ENERGY!$A$1:$F$2692,{5,6},0)</f>
        <v>29131</v>
      </c>
      <c r="J200">
        <v>52328</v>
      </c>
      <c r="K200" cm="1">
        <f t="array" ref="K200:S200">VLOOKUP(A200,'HUMAN RESOURCES'!$A$1:$M$2692,{5,6,7,8,9,10,11,12,13},0)</f>
        <v>2.5000000000000001E-2</v>
      </c>
      <c r="L200">
        <v>5.6000000000000001E-2</v>
      </c>
      <c r="M200">
        <v>67</v>
      </c>
      <c r="N200">
        <v>66</v>
      </c>
      <c r="O200">
        <v>0.35399999999999998</v>
      </c>
      <c r="P200">
        <v>0.60499999999999998</v>
      </c>
      <c r="Q200">
        <v>4.2000000000000003E-2</v>
      </c>
      <c r="R200">
        <v>139185986</v>
      </c>
      <c r="S200">
        <v>0.254</v>
      </c>
      <c r="T200" cm="1">
        <f t="array" ref="T200:U200">VLOOKUP(A200,TOURISM!$A$1:$F$2692,{5,6},0)</f>
        <v>59000000</v>
      </c>
      <c r="U200">
        <v>389000000</v>
      </c>
      <c r="V200" cm="1">
        <f t="array" ref="V200:AA200">VLOOKUP(A200,BUSINESS!$A$1:$J$2692,{5,6,7,8,9,10},0)</f>
        <v>0</v>
      </c>
      <c r="W200">
        <v>50</v>
      </c>
      <c r="X200">
        <v>0</v>
      </c>
      <c r="Y200">
        <v>0</v>
      </c>
      <c r="Z200">
        <v>2E-3</v>
      </c>
      <c r="AA200">
        <v>0.01</v>
      </c>
      <c r="AB200" s="12">
        <f t="shared" si="7"/>
        <v>341.78103297698374</v>
      </c>
    </row>
    <row r="201" spans="1:28" ht="15" x14ac:dyDescent="0.25">
      <c r="A201" t="str">
        <f t="shared" si="6"/>
        <v>Bangladesh-Asia-2004</v>
      </c>
      <c r="B201" s="4" t="s">
        <v>80</v>
      </c>
      <c r="C201" s="10">
        <v>2004</v>
      </c>
      <c r="D201" s="5" t="s">
        <v>60</v>
      </c>
      <c r="E201" s="16" cm="1">
        <f t="array" ref="E201:H201">VLOOKUP(A201,GDP!$A$1:$I$2692,{5,6,7,9},0)</f>
        <v>51913661485</v>
      </c>
      <c r="F201">
        <v>0.03</v>
      </c>
      <c r="G201">
        <v>11</v>
      </c>
      <c r="H201">
        <v>0.16</v>
      </c>
      <c r="I201" cm="1">
        <f t="array" ref="I201:J201">VLOOKUP(A201,ENERGY!$A$1:$F$2692,{5,6},0)</f>
        <v>27873</v>
      </c>
      <c r="J201">
        <v>46435</v>
      </c>
      <c r="K201" cm="1">
        <f t="array" ref="K201:S201">VLOOKUP(A201,'HUMAN RESOURCES'!$A$1:$M$2692,{5,6,7,8,9,10,11,12,13},0)</f>
        <v>2.4E-2</v>
      </c>
      <c r="L201">
        <v>5.2999999999999999E-2</v>
      </c>
      <c r="M201">
        <v>68</v>
      </c>
      <c r="N201">
        <v>67</v>
      </c>
      <c r="O201">
        <v>0.34799999999999998</v>
      </c>
      <c r="P201">
        <v>0.60899999999999999</v>
      </c>
      <c r="Q201">
        <v>4.2000000000000003E-2</v>
      </c>
      <c r="R201">
        <v>141235035</v>
      </c>
      <c r="S201">
        <v>0.26100000000000001</v>
      </c>
      <c r="T201" cm="1">
        <f t="array" ref="T201:U201">VLOOKUP(A201,TOURISM!$A$1:$F$2692,{5,6},0)</f>
        <v>76000000</v>
      </c>
      <c r="U201">
        <v>442000000</v>
      </c>
      <c r="V201" cm="1">
        <f t="array" ref="V201:AA201">VLOOKUP(A201,BUSINESS!$A$1:$J$2692,{5,6,7,8,9,10},0)</f>
        <v>0</v>
      </c>
      <c r="W201">
        <v>50</v>
      </c>
      <c r="X201">
        <v>0</v>
      </c>
      <c r="Y201">
        <v>0</v>
      </c>
      <c r="Z201">
        <v>2E-3</v>
      </c>
      <c r="AA201">
        <v>0.02</v>
      </c>
      <c r="AB201" s="12">
        <f t="shared" si="7"/>
        <v>367.56928962420693</v>
      </c>
    </row>
    <row r="202" spans="1:28" ht="15" x14ac:dyDescent="0.25">
      <c r="A202" t="str">
        <f t="shared" si="6"/>
        <v>Bangladesh-Asia-2005</v>
      </c>
      <c r="B202" s="4" t="s">
        <v>80</v>
      </c>
      <c r="C202" s="10">
        <v>2005</v>
      </c>
      <c r="D202" s="5" t="s">
        <v>60</v>
      </c>
      <c r="E202" s="16" cm="1">
        <f t="array" ref="E202:H202">VLOOKUP(A202,GDP!$A$1:$I$2692,{5,6,7,9},0)</f>
        <v>56560744012</v>
      </c>
      <c r="F202">
        <v>3.1E-2</v>
      </c>
      <c r="G202">
        <v>12</v>
      </c>
      <c r="H202">
        <v>0.14799999999999999</v>
      </c>
      <c r="I202" cm="1">
        <f t="array" ref="I202:J202">VLOOKUP(A202,ENERGY!$A$1:$F$2692,{5,6},0)</f>
        <v>26626</v>
      </c>
      <c r="J202">
        <v>48467</v>
      </c>
      <c r="K202" cm="1">
        <f t="array" ref="K202:S202">VLOOKUP(A202,'HUMAN RESOURCES'!$A$1:$M$2692,{5,6,7,8,9,10,11,12,13},0)</f>
        <v>2.3E-2</v>
      </c>
      <c r="L202">
        <v>5.0999999999999997E-2</v>
      </c>
      <c r="M202">
        <v>68</v>
      </c>
      <c r="N202">
        <v>67</v>
      </c>
      <c r="O202">
        <v>0.34300000000000003</v>
      </c>
      <c r="P202">
        <v>0.61399999999999999</v>
      </c>
      <c r="Q202">
        <v>4.2999999999999997E-2</v>
      </c>
      <c r="R202">
        <v>143135180</v>
      </c>
      <c r="S202">
        <v>0.26800000000000002</v>
      </c>
      <c r="T202" cm="1">
        <f t="array" ref="T202:U202">VLOOKUP(A202,TOURISM!$A$1:$F$2692,{5,6},0)</f>
        <v>79000000</v>
      </c>
      <c r="U202">
        <v>375000000</v>
      </c>
      <c r="V202" cm="1">
        <f t="array" ref="V202:AA202">VLOOKUP(A202,BUSINESS!$A$1:$J$2692,{5,6,7,8,9,10},0)</f>
        <v>0.35299999999999998</v>
      </c>
      <c r="W202">
        <v>50</v>
      </c>
      <c r="X202">
        <v>0</v>
      </c>
      <c r="Y202">
        <v>400</v>
      </c>
      <c r="Z202">
        <v>2E-3</v>
      </c>
      <c r="AA202">
        <v>6.3E-2</v>
      </c>
      <c r="AB202" s="12">
        <f t="shared" si="7"/>
        <v>395.15613151148443</v>
      </c>
    </row>
    <row r="203" spans="1:28" ht="15" x14ac:dyDescent="0.25">
      <c r="A203" t="str">
        <f t="shared" si="6"/>
        <v>Bangladesh-Asia-2006</v>
      </c>
      <c r="B203" s="4" t="s">
        <v>80</v>
      </c>
      <c r="C203" s="10">
        <v>2006</v>
      </c>
      <c r="D203" s="5" t="s">
        <v>60</v>
      </c>
      <c r="E203" s="16" cm="1">
        <f t="array" ref="E203:H203">VLOOKUP(A203,GDP!$A$1:$I$2692,{5,6,7,9},0)</f>
        <v>60277560976</v>
      </c>
      <c r="F203">
        <v>3.2000000000000001E-2</v>
      </c>
      <c r="G203">
        <v>13</v>
      </c>
      <c r="H203">
        <v>0.14000000000000001</v>
      </c>
      <c r="I203" cm="1">
        <f t="array" ref="I203:J203">VLOOKUP(A203,ENERGY!$A$1:$F$2692,{5,6},0)</f>
        <v>23868</v>
      </c>
      <c r="J203">
        <v>37554</v>
      </c>
      <c r="K203" cm="1">
        <f t="array" ref="K203:S203">VLOOKUP(A203,'HUMAN RESOURCES'!$A$1:$M$2692,{5,6,7,8,9,10,11,12,13},0)</f>
        <v>2.3E-2</v>
      </c>
      <c r="L203">
        <v>4.8000000000000001E-2</v>
      </c>
      <c r="M203">
        <v>68</v>
      </c>
      <c r="N203">
        <v>67</v>
      </c>
      <c r="O203">
        <v>0.33800000000000002</v>
      </c>
      <c r="P203">
        <v>0.61899999999999999</v>
      </c>
      <c r="Q203">
        <v>4.3999999999999997E-2</v>
      </c>
      <c r="R203">
        <v>144868702</v>
      </c>
      <c r="S203">
        <v>0.27500000000000002</v>
      </c>
      <c r="T203" cm="1">
        <f t="array" ref="T203:U203">VLOOKUP(A203,TOURISM!$A$1:$F$2692,{5,6},0)</f>
        <v>80000000</v>
      </c>
      <c r="U203">
        <v>444000000</v>
      </c>
      <c r="V203" cm="1">
        <f t="array" ref="V203:AA203">VLOOKUP(A203,BUSINESS!$A$1:$J$2692,{5,6,7,8,9,10},0)</f>
        <v>0.35299999999999998</v>
      </c>
      <c r="W203">
        <v>50</v>
      </c>
      <c r="X203">
        <v>0</v>
      </c>
      <c r="Y203">
        <v>400</v>
      </c>
      <c r="Z203">
        <v>0.01</v>
      </c>
      <c r="AA203">
        <v>0.13200000000000001</v>
      </c>
      <c r="AB203" s="12">
        <f t="shared" si="7"/>
        <v>416.08408264747203</v>
      </c>
    </row>
    <row r="204" spans="1:28" ht="15" x14ac:dyDescent="0.25">
      <c r="A204" t="str">
        <f t="shared" si="6"/>
        <v>Bangladesh-Asia-2007</v>
      </c>
      <c r="B204" s="4" t="s">
        <v>80</v>
      </c>
      <c r="C204" s="10">
        <v>2007</v>
      </c>
      <c r="D204" s="5" t="s">
        <v>60</v>
      </c>
      <c r="E204" s="16" cm="1">
        <f t="array" ref="E204:H204">VLOOKUP(A204,GDP!$A$1:$I$2692,{5,6,7,9},0)</f>
        <v>61901116736</v>
      </c>
      <c r="F204">
        <v>3.4000000000000002E-2</v>
      </c>
      <c r="G204">
        <v>14</v>
      </c>
      <c r="H204">
        <v>0.153</v>
      </c>
      <c r="I204">
        <v>0</v>
      </c>
      <c r="K204" cm="1">
        <f t="array" ref="K204:S204">VLOOKUP(A204,'HUMAN RESOURCES'!$A$1:$M$2692,{5,6,7,8,9,10,11,12,13},0)</f>
        <v>2.1999999999999999E-2</v>
      </c>
      <c r="L204">
        <v>4.5999999999999999E-2</v>
      </c>
      <c r="M204">
        <v>69</v>
      </c>
      <c r="N204">
        <v>68</v>
      </c>
      <c r="O204">
        <v>0.33300000000000002</v>
      </c>
      <c r="P204">
        <v>0.623</v>
      </c>
      <c r="Q204">
        <v>4.3999999999999997E-2</v>
      </c>
      <c r="R204">
        <v>146457067</v>
      </c>
      <c r="S204">
        <v>0.28199999999999997</v>
      </c>
      <c r="T204" cm="1">
        <f t="array" ref="T204:U204">VLOOKUP(A204,TOURISM!$A$1:$F$2692,{5,6},0)</f>
        <v>76000000</v>
      </c>
      <c r="U204">
        <v>530000000</v>
      </c>
      <c r="V204" cm="1">
        <f t="array" ref="V204:AA204">VLOOKUP(A204,BUSINESS!$A$1:$J$2692,{5,6,7,8,9,10},0)</f>
        <v>0.37</v>
      </c>
      <c r="W204">
        <v>74</v>
      </c>
      <c r="X204">
        <v>0</v>
      </c>
      <c r="Y204">
        <v>400</v>
      </c>
      <c r="Z204">
        <v>1.7999999999999999E-2</v>
      </c>
      <c r="AA204">
        <v>0.23499999999999999</v>
      </c>
      <c r="AB204" s="12">
        <f t="shared" si="7"/>
        <v>422.65708308906665</v>
      </c>
    </row>
    <row r="205" spans="1:28" ht="15" x14ac:dyDescent="0.25">
      <c r="A205" t="str">
        <f t="shared" si="6"/>
        <v>Bangladesh-Asia-2008</v>
      </c>
      <c r="B205" s="4" t="s">
        <v>80</v>
      </c>
      <c r="C205" s="10">
        <v>2008</v>
      </c>
      <c r="D205" s="5" t="s">
        <v>60</v>
      </c>
      <c r="E205" s="16" cm="1">
        <f t="array" ref="E205:H205">VLOOKUP(A205,GDP!$A$1:$I$2692,{5,6,7,9},0)</f>
        <v>68415421373</v>
      </c>
      <c r="F205">
        <v>3.5000000000000003E-2</v>
      </c>
      <c r="G205">
        <v>16</v>
      </c>
      <c r="H205">
        <v>0.16</v>
      </c>
      <c r="I205" cm="1">
        <f t="array" ref="I205:J205">VLOOKUP(A205,ENERGY!$A$1:$F$2692,{5,6},0)</f>
        <v>21713</v>
      </c>
      <c r="J205">
        <v>33883</v>
      </c>
      <c r="K205" cm="1">
        <f t="array" ref="K205:S205">VLOOKUP(A205,'HUMAN RESOURCES'!$A$1:$M$2692,{5,6,7,8,9,10,11,12,13},0)</f>
        <v>2.1999999999999999E-2</v>
      </c>
      <c r="L205">
        <v>4.2999999999999997E-2</v>
      </c>
      <c r="M205">
        <v>69</v>
      </c>
      <c r="N205">
        <v>68</v>
      </c>
      <c r="O205">
        <v>0.32700000000000001</v>
      </c>
      <c r="P205">
        <v>0.628</v>
      </c>
      <c r="Q205">
        <v>4.4999999999999998E-2</v>
      </c>
      <c r="R205">
        <v>147969967</v>
      </c>
      <c r="S205">
        <v>0.28999999999999998</v>
      </c>
      <c r="T205" cm="1">
        <f t="array" ref="T205:U205">VLOOKUP(A205,TOURISM!$A$1:$F$2692,{5,6},0)</f>
        <v>75000000</v>
      </c>
      <c r="U205">
        <v>735000000</v>
      </c>
      <c r="V205" cm="1">
        <f t="array" ref="V205:AA205">VLOOKUP(A205,BUSINESS!$A$1:$J$2692,{5,6,7,8,9,10},0)</f>
        <v>0.36099999999999999</v>
      </c>
      <c r="W205">
        <v>73</v>
      </c>
      <c r="X205">
        <v>0</v>
      </c>
      <c r="Y205">
        <v>302</v>
      </c>
      <c r="Z205">
        <v>2.5000000000000001E-2</v>
      </c>
      <c r="AA205">
        <v>0.30199999999999999</v>
      </c>
      <c r="AB205" s="12">
        <f t="shared" si="7"/>
        <v>462.3601853814024</v>
      </c>
    </row>
    <row r="206" spans="1:28" ht="15" x14ac:dyDescent="0.25">
      <c r="A206" t="str">
        <f t="shared" si="6"/>
        <v>Bangladesh-Asia-2009</v>
      </c>
      <c r="B206" s="4" t="s">
        <v>80</v>
      </c>
      <c r="C206" s="10">
        <v>2009</v>
      </c>
      <c r="D206" s="5" t="s">
        <v>60</v>
      </c>
      <c r="E206" s="16" cm="1">
        <f t="array" ref="E206:H206">VLOOKUP(A206,GDP!$A$1:$I$2692,{5,6,7,9},0)</f>
        <v>79554350678</v>
      </c>
      <c r="F206">
        <v>3.5000000000000003E-2</v>
      </c>
      <c r="G206">
        <v>19</v>
      </c>
      <c r="H206">
        <v>0.16400000000000001</v>
      </c>
      <c r="I206" cm="1">
        <f t="array" ref="I206:J206">VLOOKUP(A206,ENERGY!$A$1:$F$2692,{5,6},0)</f>
        <v>25332</v>
      </c>
      <c r="J206">
        <v>48137</v>
      </c>
      <c r="K206" cm="1">
        <f t="array" ref="K206:S206">VLOOKUP(A206,'HUMAN RESOURCES'!$A$1:$M$2692,{5,6,7,8,9,10,11,12,13},0)</f>
        <v>2.1000000000000001E-2</v>
      </c>
      <c r="L206">
        <v>4.1000000000000002E-2</v>
      </c>
      <c r="M206">
        <v>70</v>
      </c>
      <c r="N206">
        <v>68</v>
      </c>
      <c r="O206">
        <v>0.32200000000000001</v>
      </c>
      <c r="P206">
        <v>0.63200000000000001</v>
      </c>
      <c r="Q206">
        <v>4.5999999999999999E-2</v>
      </c>
      <c r="R206">
        <v>149503100</v>
      </c>
      <c r="S206">
        <v>0.29699999999999999</v>
      </c>
      <c r="T206" cm="1">
        <f t="array" ref="T206:U206">VLOOKUP(A206,TOURISM!$A$1:$F$2692,{5,6},0)</f>
        <v>77000000</v>
      </c>
      <c r="U206">
        <v>651000000</v>
      </c>
      <c r="V206" cm="1">
        <f t="array" ref="V206:AA206">VLOOKUP(A206,BUSINESS!$A$1:$J$2692,{5,6,7,8,9,10},0)</f>
        <v>0.35</v>
      </c>
      <c r="W206">
        <v>43</v>
      </c>
      <c r="X206">
        <v>0</v>
      </c>
      <c r="Y206">
        <v>302</v>
      </c>
      <c r="Z206">
        <v>3.1E-2</v>
      </c>
      <c r="AA206">
        <v>0.34399999999999997</v>
      </c>
      <c r="AB206" s="12">
        <f t="shared" si="7"/>
        <v>532.12509090446952</v>
      </c>
    </row>
    <row r="207" spans="1:28" ht="15" x14ac:dyDescent="0.25">
      <c r="A207" t="str">
        <f t="shared" si="6"/>
        <v>Bangladesh-Asia-2010</v>
      </c>
      <c r="B207" s="4" t="s">
        <v>80</v>
      </c>
      <c r="C207" s="10">
        <v>2010</v>
      </c>
      <c r="D207" s="5" t="s">
        <v>60</v>
      </c>
      <c r="E207" s="16" cm="1">
        <f t="array" ref="E207:H207">VLOOKUP(A207,GDP!$A$1:$I$2692,{5,6,7,9},0)</f>
        <v>89356650349</v>
      </c>
      <c r="F207">
        <v>3.6999999999999998E-2</v>
      </c>
      <c r="G207">
        <v>22</v>
      </c>
      <c r="H207">
        <v>0.14599999999999999</v>
      </c>
      <c r="I207">
        <v>0</v>
      </c>
      <c r="K207" cm="1">
        <f t="array" ref="K207:S207">VLOOKUP(A207,'HUMAN RESOURCES'!$A$1:$M$2692,{5,6,7,8,9,10,11,12,13},0)</f>
        <v>2.1000000000000001E-2</v>
      </c>
      <c r="L207">
        <v>3.9E-2</v>
      </c>
      <c r="M207">
        <v>70</v>
      </c>
      <c r="N207">
        <v>69</v>
      </c>
      <c r="O207">
        <v>0.317</v>
      </c>
      <c r="P207">
        <v>0.63700000000000001</v>
      </c>
      <c r="Q207">
        <v>4.5999999999999999E-2</v>
      </c>
      <c r="R207">
        <v>151125475</v>
      </c>
      <c r="S207">
        <v>0.30499999999999999</v>
      </c>
      <c r="T207" cm="1">
        <f t="array" ref="T207:U207">VLOOKUP(A207,TOURISM!$A$1:$F$2692,{5,6},0)</f>
        <v>103000000</v>
      </c>
      <c r="U207">
        <v>835000000</v>
      </c>
      <c r="V207" cm="1">
        <f t="array" ref="V207:AA207">VLOOKUP(A207,BUSINESS!$A$1:$J$2692,{5,6,7,8,9,10},0)</f>
        <v>0.35</v>
      </c>
      <c r="W207">
        <v>19</v>
      </c>
      <c r="X207">
        <v>0</v>
      </c>
      <c r="Y207">
        <v>302</v>
      </c>
      <c r="Z207">
        <v>3.6999999999999998E-2</v>
      </c>
      <c r="AA207">
        <v>0.44900000000000001</v>
      </c>
      <c r="AB207" s="12">
        <f t="shared" si="7"/>
        <v>591.27457067711453</v>
      </c>
    </row>
    <row r="208" spans="1:28" ht="15" x14ac:dyDescent="0.25">
      <c r="A208" t="str">
        <f t="shared" si="6"/>
        <v>Bangladesh-Asia-2011</v>
      </c>
      <c r="B208" s="4" t="s">
        <v>80</v>
      </c>
      <c r="C208" s="10">
        <v>2011</v>
      </c>
      <c r="D208" s="5" t="s">
        <v>60</v>
      </c>
      <c r="E208" s="16" cm="1">
        <f t="array" ref="E208:H208">VLOOKUP(A208,GDP!$A$1:$I$2692,{5,6,7,9},0)</f>
        <v>100000000000</v>
      </c>
      <c r="F208">
        <v>3.6999999999999998E-2</v>
      </c>
      <c r="G208">
        <v>24</v>
      </c>
      <c r="H208">
        <v>0.13</v>
      </c>
      <c r="I208">
        <v>0</v>
      </c>
      <c r="K208" cm="1">
        <f t="array" ref="K208:S208">VLOOKUP(A208,'HUMAN RESOURCES'!$A$1:$M$2692,{5,6,7,8,9,10,11,12,13},0)</f>
        <v>2.1000000000000001E-2</v>
      </c>
      <c r="L208">
        <v>3.6999999999999998E-2</v>
      </c>
      <c r="M208">
        <v>71</v>
      </c>
      <c r="N208">
        <v>69</v>
      </c>
      <c r="O208">
        <v>0.311</v>
      </c>
      <c r="P208">
        <v>0.64200000000000002</v>
      </c>
      <c r="Q208">
        <v>4.7E-2</v>
      </c>
      <c r="R208">
        <v>152862431</v>
      </c>
      <c r="S208">
        <v>0.312</v>
      </c>
      <c r="T208" cm="1">
        <f t="array" ref="T208:U208">VLOOKUP(A208,TOURISM!$A$1:$F$2692,{5,6},0)</f>
        <v>97000000</v>
      </c>
      <c r="U208">
        <v>819000000</v>
      </c>
      <c r="V208" cm="1">
        <f t="array" ref="V208:AA208">VLOOKUP(A208,BUSINESS!$A$1:$J$2692,{5,6,7,8,9,10},0)</f>
        <v>0.35</v>
      </c>
      <c r="W208">
        <v>19</v>
      </c>
      <c r="X208">
        <v>0</v>
      </c>
      <c r="Y208">
        <v>302</v>
      </c>
      <c r="Z208">
        <v>0.05</v>
      </c>
      <c r="AA208">
        <v>0.55200000000000005</v>
      </c>
      <c r="AB208" s="12">
        <f t="shared" si="7"/>
        <v>654.18297580260253</v>
      </c>
    </row>
    <row r="209" spans="1:28" ht="15" x14ac:dyDescent="0.25">
      <c r="A209" t="str">
        <f t="shared" si="6"/>
        <v>Bangladesh-Asia-2012</v>
      </c>
      <c r="B209" s="4" t="s">
        <v>80</v>
      </c>
      <c r="C209" s="10">
        <v>2012</v>
      </c>
      <c r="D209" s="5" t="s">
        <v>60</v>
      </c>
      <c r="E209" s="16" cm="1">
        <f t="array" ref="E209:H209">VLOOKUP(A209,GDP!$A$1:$I$2692,{5,6,7,9},0)</f>
        <v>112000000000</v>
      </c>
      <c r="F209">
        <v>3.7999999999999999E-2</v>
      </c>
      <c r="G209">
        <v>27</v>
      </c>
      <c r="H209">
        <v>0.13300000000000001</v>
      </c>
      <c r="I209" cm="1">
        <f t="array" ref="I209:J209">VLOOKUP(A209,ENERGY!$A$1:$F$2692,{5,6},0)</f>
        <v>22554</v>
      </c>
      <c r="J209">
        <v>39750</v>
      </c>
      <c r="K209" cm="1">
        <f t="array" ref="K209:S209">VLOOKUP(A209,'HUMAN RESOURCES'!$A$1:$M$2692,{5,6,7,8,9,10,11,12,13},0)</f>
        <v>0.02</v>
      </c>
      <c r="L209">
        <v>3.5000000000000003E-2</v>
      </c>
      <c r="M209">
        <v>71</v>
      </c>
      <c r="N209">
        <v>70</v>
      </c>
      <c r="O209">
        <v>0.30599999999999999</v>
      </c>
      <c r="P209">
        <v>0.64700000000000002</v>
      </c>
      <c r="Q209">
        <v>4.7E-2</v>
      </c>
      <c r="R209">
        <v>154695368</v>
      </c>
      <c r="S209">
        <v>0.32</v>
      </c>
      <c r="T209" cm="1">
        <f t="array" ref="T209:U209">VLOOKUP(A209,TOURISM!$A$1:$F$2692,{5,6},0)</f>
        <v>110000000</v>
      </c>
      <c r="U209">
        <v>829000000</v>
      </c>
      <c r="V209" cm="1">
        <f t="array" ref="V209:AA209">VLOOKUP(A209,BUSINESS!$A$1:$J$2692,{5,6,7,8,9,10},0)</f>
        <v>0.35</v>
      </c>
      <c r="W209">
        <v>19</v>
      </c>
      <c r="X209">
        <v>132</v>
      </c>
      <c r="Y209">
        <v>302</v>
      </c>
      <c r="Z209">
        <v>5.8000000000000003E-2</v>
      </c>
      <c r="AA209">
        <v>0.628</v>
      </c>
      <c r="AB209" s="12">
        <f t="shared" si="7"/>
        <v>724.00357843940094</v>
      </c>
    </row>
    <row r="210" spans="1:28" ht="15" x14ac:dyDescent="0.25">
      <c r="A210" t="str">
        <f t="shared" si="6"/>
        <v>Bangladesh-Asia-2000</v>
      </c>
      <c r="B210" s="4" t="s">
        <v>80</v>
      </c>
      <c r="C210" s="10">
        <v>2000</v>
      </c>
      <c r="D210" s="5" t="s">
        <v>60</v>
      </c>
      <c r="E210" s="16" cm="1">
        <f t="array" ref="E210:H210">VLOOKUP(A210,GDP!$A$1:$I$2692,{5,6,7,9},0)</f>
        <v>116000000000</v>
      </c>
      <c r="F210">
        <v>3.5999999999999997E-2</v>
      </c>
      <c r="G210">
        <v>26</v>
      </c>
      <c r="H210">
        <v>0.13</v>
      </c>
      <c r="I210" cm="1">
        <f t="array" ref="I210:J210">VLOOKUP(A210,ENERGY!$A$1:$F$2692,{5,6},0)</f>
        <v>0</v>
      </c>
      <c r="J210">
        <v>0</v>
      </c>
      <c r="K210" cm="1">
        <f t="array" ref="K210:S210">VLOOKUP(A210,'HUMAN RESOURCES'!$A$1:$M$2692,{5,6,7,8,9,10,11,12,13},0)</f>
        <v>2.7E-2</v>
      </c>
      <c r="L210">
        <v>6.4000000000000001E-2</v>
      </c>
      <c r="M210">
        <v>66</v>
      </c>
      <c r="N210">
        <v>65</v>
      </c>
      <c r="O210">
        <v>0.37</v>
      </c>
      <c r="P210">
        <v>0.59</v>
      </c>
      <c r="Q210">
        <v>4.1000000000000002E-2</v>
      </c>
      <c r="R210">
        <v>132383265</v>
      </c>
      <c r="S210">
        <v>0.23599999999999999</v>
      </c>
      <c r="T210" cm="1">
        <f t="array" ref="T210:U210">VLOOKUP(A210,TOURISM!$A$1:$F$2692,{5,6},0)</f>
        <v>50000000</v>
      </c>
      <c r="U210">
        <v>471000000</v>
      </c>
      <c r="V210" cm="1">
        <f t="array" ref="V210:AA210">VLOOKUP(A210,BUSINESS!$A$1:$J$2692,{5,6,7,8,9,10},0)</f>
        <v>0</v>
      </c>
      <c r="W210">
        <v>0</v>
      </c>
      <c r="X210">
        <v>0</v>
      </c>
      <c r="Y210">
        <v>0</v>
      </c>
      <c r="Z210">
        <v>1E-3</v>
      </c>
      <c r="AA210">
        <v>2E-3</v>
      </c>
      <c r="AB210" s="12">
        <f t="shared" si="7"/>
        <v>876.24368533288555</v>
      </c>
    </row>
    <row r="211" spans="1:28" ht="15" x14ac:dyDescent="0.25">
      <c r="A211" t="str">
        <f t="shared" si="6"/>
        <v>Barbados-The Americas-2001</v>
      </c>
      <c r="B211" s="4" t="s">
        <v>81</v>
      </c>
      <c r="C211" s="10">
        <v>2001</v>
      </c>
      <c r="D211" s="5" t="s">
        <v>70</v>
      </c>
      <c r="E211" s="16" cm="1">
        <f t="array" ref="E211:H211">VLOOKUP(A211,GDP!$A$1:$I$2692,{5,6,7,9},0)</f>
        <v>3119500000</v>
      </c>
      <c r="F211">
        <v>6.3E-2</v>
      </c>
      <c r="G211">
        <v>602</v>
      </c>
      <c r="H211">
        <v>0.10199999999999999</v>
      </c>
      <c r="I211" cm="1">
        <f t="array" ref="I211:J211">VLOOKUP(A211,ENERGY!$A$1:$F$2692,{5,6},0)</f>
        <v>0</v>
      </c>
      <c r="J211">
        <v>0</v>
      </c>
      <c r="K211" cm="1">
        <f t="array" ref="K211:S211">VLOOKUP(A211,'HUMAN RESOURCES'!$A$1:$M$2692,{5,6,7,8,9,10,11,12,13},0)</f>
        <v>1.2999999999999999E-2</v>
      </c>
      <c r="L211">
        <v>1.4999999999999999E-2</v>
      </c>
      <c r="M211">
        <v>76</v>
      </c>
      <c r="N211">
        <v>71</v>
      </c>
      <c r="O211">
        <v>0.217</v>
      </c>
      <c r="P211">
        <v>0.66900000000000004</v>
      </c>
      <c r="Q211">
        <v>0.115</v>
      </c>
      <c r="R211">
        <v>268296</v>
      </c>
      <c r="S211">
        <v>0.33700000000000002</v>
      </c>
      <c r="T211" cm="1">
        <f t="array" ref="T211:U211">VLOOKUP(A211,TOURISM!$A$1:$F$2692,{5,6},0)</f>
        <v>706000000</v>
      </c>
      <c r="U211">
        <v>149000000</v>
      </c>
      <c r="V211" cm="1">
        <f t="array" ref="V211:AA211">VLOOKUP(A211,BUSINESS!$A$1:$J$2692,{5,6,7,8,9,10},0)</f>
        <v>0</v>
      </c>
      <c r="W211">
        <v>0</v>
      </c>
      <c r="X211">
        <v>0</v>
      </c>
      <c r="Y211">
        <v>0</v>
      </c>
      <c r="Z211">
        <v>0.11899999999999999</v>
      </c>
      <c r="AA211">
        <v>0.19800000000000001</v>
      </c>
      <c r="AB211" s="12">
        <f t="shared" si="7"/>
        <v>11627.083519694666</v>
      </c>
    </row>
    <row r="212" spans="1:28" ht="15" x14ac:dyDescent="0.25">
      <c r="A212" t="str">
        <f t="shared" si="6"/>
        <v>Barbados-The Americas-2002</v>
      </c>
      <c r="B212" s="4" t="s">
        <v>81</v>
      </c>
      <c r="C212" s="10">
        <v>2002</v>
      </c>
      <c r="D212" s="5" t="s">
        <v>70</v>
      </c>
      <c r="E212" s="16" cm="1">
        <f t="array" ref="E212:H212">VLOOKUP(A212,GDP!$A$1:$I$2692,{5,6,7,9},0)</f>
        <v>3112350000</v>
      </c>
      <c r="F212">
        <v>6.7000000000000004E-2</v>
      </c>
      <c r="G212">
        <v>635</v>
      </c>
      <c r="H212">
        <v>9.6000000000000002E-2</v>
      </c>
      <c r="I212" cm="1">
        <f t="array" ref="I212:J212">VLOOKUP(A212,ENERGY!$A$1:$F$2692,{5,6},0)</f>
        <v>0</v>
      </c>
      <c r="J212">
        <v>1503</v>
      </c>
      <c r="K212" cm="1">
        <f t="array" ref="K212:S212">VLOOKUP(A212,'HUMAN RESOURCES'!$A$1:$M$2692,{5,6,7,8,9,10,11,12,13},0)</f>
        <v>1.2999999999999999E-2</v>
      </c>
      <c r="L212">
        <v>1.4999999999999999E-2</v>
      </c>
      <c r="M212">
        <v>76</v>
      </c>
      <c r="N212">
        <v>71</v>
      </c>
      <c r="O212">
        <v>0.214</v>
      </c>
      <c r="P212">
        <v>0.67200000000000004</v>
      </c>
      <c r="Q212">
        <v>0.114</v>
      </c>
      <c r="R212">
        <v>269524</v>
      </c>
      <c r="S212">
        <v>0.33500000000000002</v>
      </c>
      <c r="T212" cm="1">
        <f t="array" ref="T212:U212">VLOOKUP(A212,TOURISM!$A$1:$F$2692,{5,6},0)</f>
        <v>666000000</v>
      </c>
      <c r="U212">
        <v>146000000</v>
      </c>
      <c r="V212" cm="1">
        <f t="array" ref="V212:AA212">VLOOKUP(A212,BUSINESS!$A$1:$J$2692,{5,6,7,8,9,10},0)</f>
        <v>0</v>
      </c>
      <c r="W212">
        <v>0</v>
      </c>
      <c r="X212">
        <v>0</v>
      </c>
      <c r="Y212">
        <v>0</v>
      </c>
      <c r="Z212">
        <v>0.27800000000000002</v>
      </c>
      <c r="AA212">
        <v>0.36099999999999999</v>
      </c>
      <c r="AB212" s="12">
        <f t="shared" si="7"/>
        <v>11547.580178388567</v>
      </c>
    </row>
    <row r="213" spans="1:28" ht="15" x14ac:dyDescent="0.25">
      <c r="A213" t="str">
        <f t="shared" si="6"/>
        <v>Barbados-The Americas-2003</v>
      </c>
      <c r="B213" s="4" t="s">
        <v>81</v>
      </c>
      <c r="C213" s="10">
        <v>2003</v>
      </c>
      <c r="D213" s="5" t="s">
        <v>70</v>
      </c>
      <c r="E213" s="16" cm="1">
        <f t="array" ref="E213:H213">VLOOKUP(A213,GDP!$A$1:$I$2692,{5,6,7,9},0)</f>
        <v>3168600000</v>
      </c>
      <c r="F213">
        <v>7.3999999999999996E-2</v>
      </c>
      <c r="G213">
        <v>677</v>
      </c>
      <c r="H213">
        <v>8.5000000000000006E-2</v>
      </c>
      <c r="I213" cm="1">
        <f t="array" ref="I213:J213">VLOOKUP(A213,ENERGY!$A$1:$F$2692,{5,6},0)</f>
        <v>0</v>
      </c>
      <c r="J213">
        <v>1624</v>
      </c>
      <c r="K213" cm="1">
        <f t="array" ref="K213:S213">VLOOKUP(A213,'HUMAN RESOURCES'!$A$1:$M$2692,{5,6,7,8,9,10,11,12,13},0)</f>
        <v>1.2999999999999999E-2</v>
      </c>
      <c r="L213">
        <v>1.4999999999999999E-2</v>
      </c>
      <c r="M213">
        <v>76</v>
      </c>
      <c r="N213">
        <v>71</v>
      </c>
      <c r="O213">
        <v>0.21099999999999999</v>
      </c>
      <c r="P213">
        <v>0.67700000000000005</v>
      </c>
      <c r="Q213">
        <v>0.112</v>
      </c>
      <c r="R213">
        <v>270844</v>
      </c>
      <c r="S213">
        <v>0.33300000000000002</v>
      </c>
      <c r="T213" cm="1">
        <f t="array" ref="T213:U213">VLOOKUP(A213,TOURISM!$A$1:$F$2692,{5,6},0)</f>
        <v>767000000</v>
      </c>
      <c r="U213">
        <v>153000000</v>
      </c>
      <c r="V213" cm="1">
        <f t="array" ref="V213:AA213">VLOOKUP(A213,BUSINESS!$A$1:$J$2692,{5,6,7,8,9,10},0)</f>
        <v>0</v>
      </c>
      <c r="W213">
        <v>0</v>
      </c>
      <c r="X213">
        <v>0</v>
      </c>
      <c r="Y213">
        <v>0</v>
      </c>
      <c r="Z213">
        <v>0.39700000000000002</v>
      </c>
      <c r="AA213">
        <v>0.51700000000000002</v>
      </c>
      <c r="AB213" s="12">
        <f t="shared" si="7"/>
        <v>11698.985393806028</v>
      </c>
    </row>
    <row r="214" spans="1:28" ht="15" x14ac:dyDescent="0.25">
      <c r="A214" t="str">
        <f t="shared" si="6"/>
        <v>Barbados-The Americas-2004</v>
      </c>
      <c r="B214" s="4" t="s">
        <v>81</v>
      </c>
      <c r="C214" s="10">
        <v>2004</v>
      </c>
      <c r="D214" s="5" t="s">
        <v>70</v>
      </c>
      <c r="E214" s="16" cm="1">
        <f t="array" ref="E214:H214">VLOOKUP(A214,GDP!$A$1:$I$2692,{5,6,7,9},0)</f>
        <v>3271200000</v>
      </c>
      <c r="F214">
        <v>7.0999999999999994E-2</v>
      </c>
      <c r="G214">
        <v>702</v>
      </c>
      <c r="H214">
        <v>8.5000000000000006E-2</v>
      </c>
      <c r="I214" cm="1">
        <f t="array" ref="I214:J214">VLOOKUP(A214,ENERGY!$A$1:$F$2692,{5,6},0)</f>
        <v>0</v>
      </c>
      <c r="J214">
        <v>1635</v>
      </c>
      <c r="K214" cm="1">
        <f t="array" ref="K214:S214">VLOOKUP(A214,'HUMAN RESOURCES'!$A$1:$M$2692,{5,6,7,8,9,10,11,12,13},0)</f>
        <v>1.2999999999999999E-2</v>
      </c>
      <c r="L214">
        <v>1.4999999999999999E-2</v>
      </c>
      <c r="M214">
        <v>76</v>
      </c>
      <c r="N214">
        <v>71</v>
      </c>
      <c r="O214">
        <v>0.20899999999999999</v>
      </c>
      <c r="P214">
        <v>0.68100000000000005</v>
      </c>
      <c r="Q214">
        <v>0.11</v>
      </c>
      <c r="R214">
        <v>272205</v>
      </c>
      <c r="S214">
        <v>0.33100000000000002</v>
      </c>
      <c r="T214" cm="1">
        <f t="array" ref="T214:U214">VLOOKUP(A214,TOURISM!$A$1:$F$2692,{5,6},0)</f>
        <v>784000000</v>
      </c>
      <c r="U214">
        <v>163000000</v>
      </c>
      <c r="V214" cm="1">
        <f t="array" ref="V214:AA214">VLOOKUP(A214,BUSINESS!$A$1:$J$2692,{5,6,7,8,9,10},0)</f>
        <v>0</v>
      </c>
      <c r="W214">
        <v>0</v>
      </c>
      <c r="X214">
        <v>0</v>
      </c>
      <c r="Y214">
        <v>0</v>
      </c>
      <c r="Z214">
        <v>0.498</v>
      </c>
      <c r="AA214">
        <v>0.73499999999999999</v>
      </c>
      <c r="AB214" s="12">
        <f t="shared" si="7"/>
        <v>12017.41334655866</v>
      </c>
    </row>
    <row r="215" spans="1:28" ht="15" x14ac:dyDescent="0.25">
      <c r="A215" t="str">
        <f t="shared" si="6"/>
        <v>Barbados-The Americas-2005</v>
      </c>
      <c r="B215" s="4" t="s">
        <v>81</v>
      </c>
      <c r="C215" s="10">
        <v>2005</v>
      </c>
      <c r="D215" s="5" t="s">
        <v>70</v>
      </c>
      <c r="E215" s="16" cm="1">
        <f t="array" ref="E215:H215">VLOOKUP(A215,GDP!$A$1:$I$2692,{5,6,7,9},0)</f>
        <v>3509700000</v>
      </c>
      <c r="F215">
        <v>7.0999999999999994E-2</v>
      </c>
      <c r="G215">
        <v>737</v>
      </c>
      <c r="H215">
        <v>8.3000000000000004E-2</v>
      </c>
      <c r="I215" cm="1">
        <f t="array" ref="I215:J215">VLOOKUP(A215,ENERGY!$A$1:$F$2692,{5,6},0)</f>
        <v>401</v>
      </c>
      <c r="J215">
        <v>1426</v>
      </c>
      <c r="K215" cm="1">
        <f t="array" ref="K215:S215">VLOOKUP(A215,'HUMAN RESOURCES'!$A$1:$M$2692,{5,6,7,8,9,10,11,12,13},0)</f>
        <v>1.2999999999999999E-2</v>
      </c>
      <c r="L215">
        <v>1.4999999999999999E-2</v>
      </c>
      <c r="M215">
        <v>76</v>
      </c>
      <c r="N215">
        <v>72</v>
      </c>
      <c r="O215">
        <v>0.20599999999999999</v>
      </c>
      <c r="P215">
        <v>0.68600000000000005</v>
      </c>
      <c r="Q215">
        <v>0.108</v>
      </c>
      <c r="R215">
        <v>273568</v>
      </c>
      <c r="S215">
        <v>0.32900000000000001</v>
      </c>
      <c r="T215" cm="1">
        <f t="array" ref="T215:U215">VLOOKUP(A215,TOURISM!$A$1:$F$2692,{5,6},0)</f>
        <v>1081000000</v>
      </c>
      <c r="U215">
        <v>274000000</v>
      </c>
      <c r="V215" cm="1">
        <f t="array" ref="V215:AA215">VLOOKUP(A215,BUSINESS!$A$1:$J$2692,{5,6,7,8,9,10},0)</f>
        <v>0</v>
      </c>
      <c r="W215">
        <v>0</v>
      </c>
      <c r="X215">
        <v>0</v>
      </c>
      <c r="Y215">
        <v>0</v>
      </c>
      <c r="Z215">
        <v>0.52500000000000002</v>
      </c>
      <c r="AA215">
        <v>0.754</v>
      </c>
      <c r="AB215" s="12">
        <f t="shared" si="7"/>
        <v>12829.351386127033</v>
      </c>
    </row>
    <row r="216" spans="1:28" ht="15" x14ac:dyDescent="0.25">
      <c r="A216" t="str">
        <f t="shared" si="6"/>
        <v>Barbados-The Americas-2006</v>
      </c>
      <c r="B216" s="4" t="s">
        <v>81</v>
      </c>
      <c r="C216" s="10">
        <v>2006</v>
      </c>
      <c r="D216" s="5" t="s">
        <v>70</v>
      </c>
      <c r="E216" s="16" cm="1">
        <f t="array" ref="E216:H216">VLOOKUP(A216,GDP!$A$1:$I$2692,{5,6,7,9},0)</f>
        <v>3891500000</v>
      </c>
      <c r="F216">
        <v>7.0000000000000007E-2</v>
      </c>
      <c r="G216">
        <v>765</v>
      </c>
      <c r="H216">
        <v>9.1999999999999998E-2</v>
      </c>
      <c r="I216" cm="1">
        <f t="array" ref="I216:J216">VLOOKUP(A216,ENERGY!$A$1:$F$2692,{5,6},0)</f>
        <v>390</v>
      </c>
      <c r="J216">
        <v>1353</v>
      </c>
      <c r="K216" cm="1">
        <f t="array" ref="K216:S216">VLOOKUP(A216,'HUMAN RESOURCES'!$A$1:$M$2692,{5,6,7,8,9,10,11,12,13},0)</f>
        <v>1.2999999999999999E-2</v>
      </c>
      <c r="L216">
        <v>1.4E-2</v>
      </c>
      <c r="M216">
        <v>77</v>
      </c>
      <c r="N216">
        <v>72</v>
      </c>
      <c r="O216">
        <v>0.20300000000000001</v>
      </c>
      <c r="P216">
        <v>0.69</v>
      </c>
      <c r="Q216">
        <v>0.107</v>
      </c>
      <c r="R216">
        <v>274923</v>
      </c>
      <c r="S216">
        <v>0.32800000000000001</v>
      </c>
      <c r="T216" cm="1">
        <f t="array" ref="T216:U216">VLOOKUP(A216,TOURISM!$A$1:$F$2692,{5,6},0)</f>
        <v>1235000000</v>
      </c>
      <c r="U216">
        <v>284000000</v>
      </c>
      <c r="V216" cm="1">
        <f t="array" ref="V216:AA216">VLOOKUP(A216,BUSINESS!$A$1:$J$2692,{5,6,7,8,9,10},0)</f>
        <v>0</v>
      </c>
      <c r="W216">
        <v>0</v>
      </c>
      <c r="X216">
        <v>0</v>
      </c>
      <c r="Y216">
        <v>0</v>
      </c>
      <c r="Z216">
        <v>0.55300000000000005</v>
      </c>
      <c r="AA216">
        <v>0.86199999999999999</v>
      </c>
      <c r="AB216" s="12">
        <f t="shared" si="7"/>
        <v>14154.872455196546</v>
      </c>
    </row>
    <row r="217" spans="1:28" ht="15" x14ac:dyDescent="0.25">
      <c r="A217" t="str">
        <f t="shared" si="6"/>
        <v>Barbados-The Americas-2007</v>
      </c>
      <c r="B217" s="4" t="s">
        <v>81</v>
      </c>
      <c r="C217" s="10">
        <v>2007</v>
      </c>
      <c r="D217" s="5" t="s">
        <v>70</v>
      </c>
      <c r="E217" s="16" cm="1">
        <f t="array" ref="E217:H217">VLOOKUP(A217,GDP!$A$1:$I$2692,{5,6,7,9},0)</f>
        <v>4314050000</v>
      </c>
      <c r="F217">
        <v>7.0999999999999994E-2</v>
      </c>
      <c r="G217">
        <v>826</v>
      </c>
      <c r="H217">
        <v>0.10299999999999999</v>
      </c>
      <c r="I217">
        <v>0</v>
      </c>
      <c r="K217" cm="1">
        <f t="array" ref="K217:S217">VLOOKUP(A217,'HUMAN RESOURCES'!$A$1:$M$2692,{5,6,7,8,9,10,11,12,13},0)</f>
        <v>1.2999999999999999E-2</v>
      </c>
      <c r="L217">
        <v>1.4E-2</v>
      </c>
      <c r="M217">
        <v>77</v>
      </c>
      <c r="N217">
        <v>72</v>
      </c>
      <c r="O217">
        <v>0.2</v>
      </c>
      <c r="P217">
        <v>0.69399999999999995</v>
      </c>
      <c r="Q217">
        <v>0.106</v>
      </c>
      <c r="R217">
        <v>276277</v>
      </c>
      <c r="S217">
        <v>0.32600000000000001</v>
      </c>
      <c r="T217" cm="1">
        <f t="array" ref="T217:U217">VLOOKUP(A217,TOURISM!$A$1:$F$2692,{5,6},0)</f>
        <v>1224000000</v>
      </c>
      <c r="U217">
        <v>290000000</v>
      </c>
      <c r="V217" cm="1">
        <f t="array" ref="V217:AA217">VLOOKUP(A217,BUSINESS!$A$1:$J$2692,{5,6,7,8,9,10},0)</f>
        <v>0</v>
      </c>
      <c r="W217">
        <v>0</v>
      </c>
      <c r="X217">
        <v>0</v>
      </c>
      <c r="Y217">
        <v>0</v>
      </c>
      <c r="Z217">
        <v>0.58199999999999996</v>
      </c>
      <c r="AA217">
        <v>0.93200000000000005</v>
      </c>
      <c r="AB217" s="12">
        <f t="shared" si="7"/>
        <v>15614.944421721679</v>
      </c>
    </row>
    <row r="218" spans="1:28" ht="15" x14ac:dyDescent="0.25">
      <c r="A218" t="str">
        <f t="shared" si="6"/>
        <v>Barbados-The Americas-2008</v>
      </c>
      <c r="B218" s="4" t="s">
        <v>81</v>
      </c>
      <c r="C218" s="10">
        <v>2008</v>
      </c>
      <c r="D218" s="5" t="s">
        <v>70</v>
      </c>
      <c r="E218" s="16" cm="1">
        <f t="array" ref="E218:H218">VLOOKUP(A218,GDP!$A$1:$I$2692,{5,6,7,9},0)</f>
        <v>4513250000</v>
      </c>
      <c r="F218">
        <v>7.4999999999999997E-2</v>
      </c>
      <c r="G218">
        <v>928</v>
      </c>
      <c r="H218">
        <v>0.108</v>
      </c>
      <c r="I218" cm="1">
        <f t="array" ref="I218:J218">VLOOKUP(A218,ENERGY!$A$1:$F$2692,{5,6},0)</f>
        <v>390</v>
      </c>
      <c r="J218">
        <v>1269</v>
      </c>
      <c r="K218" cm="1">
        <f t="array" ref="K218:S218">VLOOKUP(A218,'HUMAN RESOURCES'!$A$1:$M$2692,{5,6,7,8,9,10,11,12,13},0)</f>
        <v>1.2999999999999999E-2</v>
      </c>
      <c r="L218">
        <v>1.4E-2</v>
      </c>
      <c r="M218">
        <v>77</v>
      </c>
      <c r="N218">
        <v>72</v>
      </c>
      <c r="O218">
        <v>0.19800000000000001</v>
      </c>
      <c r="P218">
        <v>0.69799999999999995</v>
      </c>
      <c r="Q218">
        <v>0.105</v>
      </c>
      <c r="R218">
        <v>277634</v>
      </c>
      <c r="S218">
        <v>0.32400000000000001</v>
      </c>
      <c r="T218" cm="1">
        <f t="array" ref="T218:U218">VLOOKUP(A218,TOURISM!$A$1:$F$2692,{5,6},0)</f>
        <v>1244000000</v>
      </c>
      <c r="U218">
        <v>279000000</v>
      </c>
      <c r="V218" cm="1">
        <f t="array" ref="V218:AA218">VLOOKUP(A218,BUSINESS!$A$1:$J$2692,{5,6,7,8,9,10},0)</f>
        <v>0</v>
      </c>
      <c r="W218">
        <v>0</v>
      </c>
      <c r="X218">
        <v>0</v>
      </c>
      <c r="Y218">
        <v>0</v>
      </c>
      <c r="Z218">
        <v>0.61399999999999999</v>
      </c>
      <c r="AA218">
        <v>1.04</v>
      </c>
      <c r="AB218" s="12">
        <f t="shared" si="7"/>
        <v>16256.114164691644</v>
      </c>
    </row>
    <row r="219" spans="1:28" ht="15" x14ac:dyDescent="0.25">
      <c r="A219" t="str">
        <f t="shared" si="6"/>
        <v>Barbados-The Americas-2009</v>
      </c>
      <c r="B219" s="4" t="s">
        <v>81</v>
      </c>
      <c r="C219" s="10">
        <v>2009</v>
      </c>
      <c r="D219" s="5" t="s">
        <v>70</v>
      </c>
      <c r="E219" s="16" cm="1">
        <f t="array" ref="E219:H219">VLOOKUP(A219,GDP!$A$1:$I$2692,{5,6,7,9},0)</f>
        <v>4541550000</v>
      </c>
      <c r="F219">
        <v>7.4999999999999997E-2</v>
      </c>
      <c r="G219">
        <v>996</v>
      </c>
      <c r="H219">
        <v>0.1</v>
      </c>
      <c r="I219" cm="1">
        <f t="array" ref="I219:J219">VLOOKUP(A219,ENERGY!$A$1:$F$2692,{5,6},0)</f>
        <v>398</v>
      </c>
      <c r="J219">
        <v>1371</v>
      </c>
      <c r="K219" cm="1">
        <f t="array" ref="K219:S219">VLOOKUP(A219,'HUMAN RESOURCES'!$A$1:$M$2692,{5,6,7,8,9,10,11,12,13},0)</f>
        <v>1.2999999999999999E-2</v>
      </c>
      <c r="L219">
        <v>1.4E-2</v>
      </c>
      <c r="M219">
        <v>77</v>
      </c>
      <c r="N219">
        <v>72</v>
      </c>
      <c r="O219">
        <v>0.19500000000000001</v>
      </c>
      <c r="P219">
        <v>0.70099999999999996</v>
      </c>
      <c r="Q219">
        <v>0.104</v>
      </c>
      <c r="R219">
        <v>279006</v>
      </c>
      <c r="S219">
        <v>0.32200000000000001</v>
      </c>
      <c r="T219" cm="1">
        <f t="array" ref="T219:U219">VLOOKUP(A219,TOURISM!$A$1:$F$2692,{5,6},0)</f>
        <v>1122000000</v>
      </c>
      <c r="U219">
        <v>293000000</v>
      </c>
      <c r="V219" cm="1">
        <f t="array" ref="V219:AA219">VLOOKUP(A219,BUSINESS!$A$1:$J$2692,{5,6,7,8,9,10},0)</f>
        <v>0</v>
      </c>
      <c r="W219">
        <v>0</v>
      </c>
      <c r="X219">
        <v>0</v>
      </c>
      <c r="Y219">
        <v>0</v>
      </c>
      <c r="Z219">
        <v>0.64700000000000002</v>
      </c>
      <c r="AA219">
        <v>1.208</v>
      </c>
      <c r="AB219" s="12">
        <f t="shared" si="7"/>
        <v>16277.606933184232</v>
      </c>
    </row>
    <row r="220" spans="1:28" ht="15" x14ac:dyDescent="0.25">
      <c r="A220" t="str">
        <f t="shared" si="6"/>
        <v>Barbados-The Americas-2010</v>
      </c>
      <c r="B220" s="4" t="s">
        <v>81</v>
      </c>
      <c r="C220" s="10">
        <v>2010</v>
      </c>
      <c r="D220" s="5" t="s">
        <v>70</v>
      </c>
      <c r="E220" s="16" cm="1">
        <f t="array" ref="E220:H220">VLOOKUP(A220,GDP!$A$1:$I$2692,{5,6,7,9},0)</f>
        <v>4592650000</v>
      </c>
      <c r="F220">
        <v>0.08</v>
      </c>
      <c r="G220">
        <v>1025</v>
      </c>
      <c r="H220">
        <v>9.1999999999999998E-2</v>
      </c>
      <c r="I220">
        <v>0</v>
      </c>
      <c r="K220" cm="1">
        <f t="array" ref="K220:S220">VLOOKUP(A220,'HUMAN RESOURCES'!$A$1:$M$2692,{5,6,7,8,9,10,11,12,13},0)</f>
        <v>1.2999999999999999E-2</v>
      </c>
      <c r="L220">
        <v>1.4E-2</v>
      </c>
      <c r="M220">
        <v>77</v>
      </c>
      <c r="N220">
        <v>72</v>
      </c>
      <c r="O220">
        <v>0.193</v>
      </c>
      <c r="P220">
        <v>0.70299999999999996</v>
      </c>
      <c r="Q220">
        <v>0.104</v>
      </c>
      <c r="R220">
        <v>280396</v>
      </c>
      <c r="S220">
        <v>0.32100000000000001</v>
      </c>
      <c r="T220" cm="1">
        <f t="array" ref="T220:U220">VLOOKUP(A220,TOURISM!$A$1:$F$2692,{5,6},0)</f>
        <v>1074000000</v>
      </c>
      <c r="U220">
        <v>351000000</v>
      </c>
      <c r="V220" cm="1">
        <f t="array" ref="V220:AA220">VLOOKUP(A220,BUSINESS!$A$1:$J$2692,{5,6,7,8,9,10},0)</f>
        <v>0</v>
      </c>
      <c r="W220">
        <v>0</v>
      </c>
      <c r="X220">
        <v>0</v>
      </c>
      <c r="Y220">
        <v>0</v>
      </c>
      <c r="Z220">
        <v>0.68100000000000005</v>
      </c>
      <c r="AA220">
        <v>1.248</v>
      </c>
      <c r="AB220" s="12">
        <f t="shared" si="7"/>
        <v>16379.156621349804</v>
      </c>
    </row>
    <row r="221" spans="1:28" ht="15" x14ac:dyDescent="0.25">
      <c r="A221" t="str">
        <f t="shared" si="6"/>
        <v>Barbados-The Americas-2011</v>
      </c>
      <c r="B221" s="4" t="s">
        <v>81</v>
      </c>
      <c r="C221" s="10">
        <v>2011</v>
      </c>
      <c r="D221" s="5" t="s">
        <v>70</v>
      </c>
      <c r="E221" s="16" cm="1">
        <f t="array" ref="E221:H221">VLOOKUP(A221,GDP!$A$1:$I$2692,{5,6,7,9},0)</f>
        <v>4433700000</v>
      </c>
      <c r="F221">
        <v>6.7000000000000004E-2</v>
      </c>
      <c r="G221">
        <v>978</v>
      </c>
      <c r="H221">
        <v>8.6999999999999994E-2</v>
      </c>
      <c r="I221">
        <v>0</v>
      </c>
      <c r="K221" cm="1">
        <f t="array" ref="K221:S221">VLOOKUP(A221,'HUMAN RESOURCES'!$A$1:$M$2692,{5,6,7,8,9,10,11,12,13},0)</f>
        <v>1.2999999999999999E-2</v>
      </c>
      <c r="L221">
        <v>1.4E-2</v>
      </c>
      <c r="M221">
        <v>77</v>
      </c>
      <c r="N221">
        <v>73</v>
      </c>
      <c r="O221">
        <v>0.191</v>
      </c>
      <c r="P221">
        <v>0.70399999999999996</v>
      </c>
      <c r="Q221">
        <v>0.105</v>
      </c>
      <c r="R221">
        <v>281804</v>
      </c>
      <c r="S221">
        <v>0.31900000000000001</v>
      </c>
      <c r="T221" cm="1">
        <f t="array" ref="T221:U221">VLOOKUP(A221,TOURISM!$A$1:$F$2692,{5,6},0)</f>
        <v>1074000000</v>
      </c>
      <c r="U221">
        <v>351000000</v>
      </c>
      <c r="V221" cm="1">
        <f t="array" ref="V221:AA221">VLOOKUP(A221,BUSINESS!$A$1:$J$2692,{5,6,7,8,9,10},0)</f>
        <v>0.41099999999999998</v>
      </c>
      <c r="W221">
        <v>18</v>
      </c>
      <c r="X221">
        <v>0</v>
      </c>
      <c r="Y221">
        <v>245</v>
      </c>
      <c r="Z221">
        <v>0.71799999999999997</v>
      </c>
      <c r="AA221">
        <v>1.2350000000000001</v>
      </c>
      <c r="AB221" s="12">
        <f t="shared" si="7"/>
        <v>15733.275609998438</v>
      </c>
    </row>
    <row r="222" spans="1:28" ht="15" x14ac:dyDescent="0.25">
      <c r="A222" t="str">
        <f t="shared" si="6"/>
        <v>Barbados-The Americas-2012</v>
      </c>
      <c r="B222" s="4" t="s">
        <v>81</v>
      </c>
      <c r="C222" s="10">
        <v>2012</v>
      </c>
      <c r="D222" s="5" t="s">
        <v>70</v>
      </c>
      <c r="E222" s="16" cm="1">
        <f t="array" ref="E222:H222">VLOOKUP(A222,GDP!$A$1:$I$2692,{5,6,7,9},0)</f>
        <v>4368900000</v>
      </c>
      <c r="F222">
        <v>7.1999999999999995E-2</v>
      </c>
      <c r="G222">
        <v>935</v>
      </c>
      <c r="H222">
        <v>8.6999999999999994E-2</v>
      </c>
      <c r="I222" cm="1">
        <f t="array" ref="I222:J222">VLOOKUP(A222,ENERGY!$A$1:$F$2692,{5,6},0)</f>
        <v>375</v>
      </c>
      <c r="J222">
        <v>1294</v>
      </c>
      <c r="K222" cm="1">
        <f t="array" ref="K222:S222">VLOOKUP(A222,'HUMAN RESOURCES'!$A$1:$M$2692,{5,6,7,8,9,10,11,12,13},0)</f>
        <v>1.2999999999999999E-2</v>
      </c>
      <c r="L222">
        <v>1.4E-2</v>
      </c>
      <c r="M222">
        <v>78</v>
      </c>
      <c r="N222">
        <v>73</v>
      </c>
      <c r="O222">
        <v>0.19</v>
      </c>
      <c r="P222">
        <v>0.70399999999999996</v>
      </c>
      <c r="Q222">
        <v>0.106</v>
      </c>
      <c r="R222">
        <v>283221</v>
      </c>
      <c r="S222">
        <v>0.318</v>
      </c>
      <c r="T222" cm="1">
        <f t="array" ref="T222:U222">VLOOKUP(A222,TOURISM!$A$1:$F$2692,{5,6},0)</f>
        <v>0</v>
      </c>
      <c r="U222">
        <v>0</v>
      </c>
      <c r="V222" cm="1">
        <f t="array" ref="V222:AA222">VLOOKUP(A222,BUSINESS!$A$1:$J$2692,{5,6,7,8,9,10},0)</f>
        <v>0.40799999999999997</v>
      </c>
      <c r="W222">
        <v>18</v>
      </c>
      <c r="X222">
        <v>84</v>
      </c>
      <c r="Y222">
        <v>237</v>
      </c>
      <c r="Z222">
        <v>0.73299999999999998</v>
      </c>
      <c r="AA222">
        <v>1.2330000000000001</v>
      </c>
      <c r="AB222" s="12">
        <f t="shared" si="7"/>
        <v>15425.762920122448</v>
      </c>
    </row>
    <row r="223" spans="1:28" ht="15" x14ac:dyDescent="0.25">
      <c r="A223" t="str">
        <f t="shared" si="6"/>
        <v>Barbados-The Americas-2000</v>
      </c>
      <c r="B223" s="4" t="s">
        <v>81</v>
      </c>
      <c r="C223" s="10">
        <v>2000</v>
      </c>
      <c r="D223" s="5" t="s">
        <v>70</v>
      </c>
      <c r="E223" s="16" cm="1">
        <f t="array" ref="E223:H223">VLOOKUP(A223,GDP!$A$1:$I$2692,{5,6,7,9},0)</f>
        <v>4224850000</v>
      </c>
      <c r="F223">
        <v>6.3E-2</v>
      </c>
      <c r="G223">
        <v>938</v>
      </c>
      <c r="H223">
        <v>8.6999999999999994E-2</v>
      </c>
      <c r="I223" cm="1">
        <f t="array" ref="I223:J223">VLOOKUP(A223,ENERGY!$A$1:$F$2692,{5,6},0)</f>
        <v>0</v>
      </c>
      <c r="J223">
        <v>0</v>
      </c>
      <c r="K223" cm="1">
        <f t="array" ref="K223:S223">VLOOKUP(A223,'HUMAN RESOURCES'!$A$1:$M$2692,{5,6,7,8,9,10,11,12,13},0)</f>
        <v>1.2999999999999999E-2</v>
      </c>
      <c r="L223">
        <v>1.4999999999999999E-2</v>
      </c>
      <c r="M223">
        <v>75</v>
      </c>
      <c r="N223">
        <v>71</v>
      </c>
      <c r="O223">
        <v>0.219</v>
      </c>
      <c r="P223">
        <v>0.66600000000000004</v>
      </c>
      <c r="Q223">
        <v>0.115</v>
      </c>
      <c r="R223">
        <v>267190</v>
      </c>
      <c r="S223">
        <v>0.33800000000000002</v>
      </c>
      <c r="T223" cm="1">
        <f t="array" ref="T223:U223">VLOOKUP(A223,TOURISM!$A$1:$F$2692,{5,6},0)</f>
        <v>733000000</v>
      </c>
      <c r="U223">
        <v>141000000</v>
      </c>
      <c r="V223" cm="1">
        <f t="array" ref="V223:AA223">VLOOKUP(A223,BUSINESS!$A$1:$J$2692,{5,6,7,8,9,10},0)</f>
        <v>0</v>
      </c>
      <c r="W223">
        <v>0</v>
      </c>
      <c r="X223">
        <v>0</v>
      </c>
      <c r="Y223">
        <v>0</v>
      </c>
      <c r="Z223">
        <v>0.04</v>
      </c>
      <c r="AA223">
        <v>0.107</v>
      </c>
      <c r="AB223" s="12">
        <f t="shared" si="7"/>
        <v>15812.156143568247</v>
      </c>
    </row>
    <row r="224" spans="1:28" ht="15" x14ac:dyDescent="0.25">
      <c r="A224" t="str">
        <f t="shared" si="6"/>
        <v>Belarus-Europe-2001</v>
      </c>
      <c r="B224" s="4" t="s">
        <v>82</v>
      </c>
      <c r="C224" s="10">
        <v>2001</v>
      </c>
      <c r="D224" s="5" t="s">
        <v>62</v>
      </c>
      <c r="E224" s="16" cm="1">
        <f t="array" ref="E224:H224">VLOOKUP(A224,GDP!$A$1:$I$2692,{5,6,7,9},0)</f>
        <v>12736856485</v>
      </c>
      <c r="F224">
        <v>6.0999999999999999E-2</v>
      </c>
      <c r="G224">
        <v>64</v>
      </c>
      <c r="H224">
        <v>0.67700000000000005</v>
      </c>
      <c r="I224" cm="1">
        <f t="array" ref="I224:J224">VLOOKUP(A224,ENERGY!$A$1:$F$2692,{5,6},0)</f>
        <v>29501</v>
      </c>
      <c r="J224">
        <v>0</v>
      </c>
      <c r="K224" cm="1">
        <f t="array" ref="K224:S224">VLOOKUP(A224,'HUMAN RESOURCES'!$A$1:$M$2692,{5,6,7,8,9,10,11,12,13},0)</f>
        <v>8.9999999999999993E-3</v>
      </c>
      <c r="L224">
        <v>0.01</v>
      </c>
      <c r="M224">
        <v>75</v>
      </c>
      <c r="N224">
        <v>63</v>
      </c>
      <c r="O224">
        <v>0.17899999999999999</v>
      </c>
      <c r="P224">
        <v>0.68400000000000005</v>
      </c>
      <c r="Q224">
        <v>0.13700000000000001</v>
      </c>
      <c r="R224">
        <v>9928000</v>
      </c>
      <c r="S224">
        <v>0.70499999999999996</v>
      </c>
      <c r="T224" cm="1">
        <f t="array" ref="T224:U224">VLOOKUP(A224,TOURISM!$A$1:$F$2692,{5,6},0)</f>
        <v>272000000</v>
      </c>
      <c r="U224">
        <v>486000000</v>
      </c>
      <c r="V224" cm="1">
        <f t="array" ref="V224:AA224">VLOOKUP(A224,BUSINESS!$A$1:$J$2692,{5,6,7,8,9,10},0)</f>
        <v>0</v>
      </c>
      <c r="W224">
        <v>0</v>
      </c>
      <c r="X224">
        <v>0</v>
      </c>
      <c r="Y224">
        <v>0</v>
      </c>
      <c r="Z224">
        <v>4.2999999999999997E-2</v>
      </c>
      <c r="AA224">
        <v>1.4E-2</v>
      </c>
      <c r="AB224" s="12">
        <f t="shared" si="7"/>
        <v>1282.9226918815471</v>
      </c>
    </row>
    <row r="225" spans="1:28" ht="15" x14ac:dyDescent="0.25">
      <c r="A225" t="str">
        <f t="shared" si="6"/>
        <v>Belarus-Europe-2002</v>
      </c>
      <c r="B225" s="4" t="s">
        <v>82</v>
      </c>
      <c r="C225" s="10">
        <v>2002</v>
      </c>
      <c r="D225" s="5" t="s">
        <v>62</v>
      </c>
      <c r="E225" s="16" cm="1">
        <f t="array" ref="E225:H225">VLOOKUP(A225,GDP!$A$1:$I$2692,{5,6,7,9},0)</f>
        <v>12354820144</v>
      </c>
      <c r="F225">
        <v>6.6000000000000003E-2</v>
      </c>
      <c r="G225">
        <v>83</v>
      </c>
      <c r="H225">
        <v>0.47</v>
      </c>
      <c r="I225" cm="1">
        <f t="array" ref="I225:J225">VLOOKUP(A225,ENERGY!$A$1:$F$2692,{5,6},0)</f>
        <v>27686</v>
      </c>
      <c r="J225">
        <v>62222</v>
      </c>
      <c r="K225" cm="1">
        <f t="array" ref="K225:S225">VLOOKUP(A225,'HUMAN RESOURCES'!$A$1:$M$2692,{5,6,7,8,9,10,11,12,13},0)</f>
        <v>8.9999999999999993E-3</v>
      </c>
      <c r="L225">
        <v>8.9999999999999993E-3</v>
      </c>
      <c r="M225">
        <v>74</v>
      </c>
      <c r="N225">
        <v>62</v>
      </c>
      <c r="O225">
        <v>0.17199999999999999</v>
      </c>
      <c r="P225">
        <v>0.68700000000000006</v>
      </c>
      <c r="Q225">
        <v>0.14000000000000001</v>
      </c>
      <c r="R225">
        <v>9865000</v>
      </c>
      <c r="S225">
        <v>0.70899999999999996</v>
      </c>
      <c r="T225" cm="1">
        <f t="array" ref="T225:U225">VLOOKUP(A225,TOURISM!$A$1:$F$2692,{5,6},0)</f>
        <v>295000000</v>
      </c>
      <c r="U225">
        <v>527000000</v>
      </c>
      <c r="V225" cm="1">
        <f t="array" ref="V225:AA225">VLOOKUP(A225,BUSINESS!$A$1:$J$2692,{5,6,7,8,9,10},0)</f>
        <v>0</v>
      </c>
      <c r="W225">
        <v>0</v>
      </c>
      <c r="X225">
        <v>0</v>
      </c>
      <c r="Y225">
        <v>0</v>
      </c>
      <c r="Z225">
        <v>0.09</v>
      </c>
      <c r="AA225">
        <v>4.7E-2</v>
      </c>
      <c r="AB225" s="12">
        <f t="shared" si="7"/>
        <v>1252.3892695387735</v>
      </c>
    </row>
    <row r="226" spans="1:28" ht="15" x14ac:dyDescent="0.25">
      <c r="A226" t="str">
        <f t="shared" si="6"/>
        <v>Belarus-Europe-2003</v>
      </c>
      <c r="B226" s="4" t="s">
        <v>82</v>
      </c>
      <c r="C226" s="10">
        <v>2003</v>
      </c>
      <c r="D226" s="5" t="s">
        <v>62</v>
      </c>
      <c r="E226" s="16" cm="1">
        <f t="array" ref="E226:H226">VLOOKUP(A226,GDP!$A$1:$I$2692,{5,6,7,9},0)</f>
        <v>14594925393</v>
      </c>
      <c r="F226">
        <v>6.5000000000000002E-2</v>
      </c>
      <c r="G226">
        <v>96</v>
      </c>
      <c r="H226">
        <v>0.36899999999999999</v>
      </c>
      <c r="I226" cm="1">
        <f t="array" ref="I226:J226">VLOOKUP(A226,ENERGY!$A$1:$F$2692,{5,6},0)</f>
        <v>26737</v>
      </c>
      <c r="J226">
        <v>60293</v>
      </c>
      <c r="K226" cm="1">
        <f t="array" ref="K226:S226">VLOOKUP(A226,'HUMAN RESOURCES'!$A$1:$M$2692,{5,6,7,8,9,10,11,12,13},0)</f>
        <v>8.9999999999999993E-3</v>
      </c>
      <c r="L226">
        <v>8.9999999999999993E-3</v>
      </c>
      <c r="M226">
        <v>75</v>
      </c>
      <c r="N226">
        <v>63</v>
      </c>
      <c r="O226">
        <v>0.16600000000000001</v>
      </c>
      <c r="P226">
        <v>0.69099999999999995</v>
      </c>
      <c r="Q226">
        <v>0.14299999999999999</v>
      </c>
      <c r="R226">
        <v>9797000</v>
      </c>
      <c r="S226">
        <v>0.71399999999999997</v>
      </c>
      <c r="T226" cm="1">
        <f t="array" ref="T226:U226">VLOOKUP(A226,TOURISM!$A$1:$F$2692,{5,6},0)</f>
        <v>339000000</v>
      </c>
      <c r="U226">
        <v>436000000</v>
      </c>
      <c r="V226" cm="1">
        <f t="array" ref="V226:AA226">VLOOKUP(A226,BUSINESS!$A$1:$J$2692,{5,6,7,8,9,10},0)</f>
        <v>0</v>
      </c>
      <c r="W226">
        <v>79</v>
      </c>
      <c r="X226">
        <v>0</v>
      </c>
      <c r="Y226">
        <v>0</v>
      </c>
      <c r="Z226">
        <v>0.09</v>
      </c>
      <c r="AA226">
        <v>0.114</v>
      </c>
      <c r="AB226" s="12">
        <f t="shared" si="7"/>
        <v>1489.7341423905277</v>
      </c>
    </row>
    <row r="227" spans="1:28" ht="15" x14ac:dyDescent="0.25">
      <c r="A227" t="str">
        <f t="shared" si="6"/>
        <v>Belarus-Europe-2004</v>
      </c>
      <c r="B227" s="4" t="s">
        <v>82</v>
      </c>
      <c r="C227" s="10">
        <v>2004</v>
      </c>
      <c r="D227" s="5" t="s">
        <v>62</v>
      </c>
      <c r="E227" s="16" cm="1">
        <f t="array" ref="E227:H227">VLOOKUP(A227,GDP!$A$1:$I$2692,{5,6,7,9},0)</f>
        <v>17825436035</v>
      </c>
      <c r="F227">
        <v>6.6000000000000003E-2</v>
      </c>
      <c r="G227">
        <v>120</v>
      </c>
      <c r="H227">
        <v>0.24</v>
      </c>
      <c r="I227" cm="1">
        <f t="array" ref="I227:J227">VLOOKUP(A227,ENERGY!$A$1:$F$2692,{5,6},0)</f>
        <v>28098</v>
      </c>
      <c r="J227">
        <v>62816</v>
      </c>
      <c r="K227" cm="1">
        <f t="array" ref="K227:S227">VLOOKUP(A227,'HUMAN RESOURCES'!$A$1:$M$2692,{5,6,7,8,9,10,11,12,13},0)</f>
        <v>8.9999999999999993E-3</v>
      </c>
      <c r="L227">
        <v>8.0000000000000002E-3</v>
      </c>
      <c r="M227">
        <v>75</v>
      </c>
      <c r="N227">
        <v>63</v>
      </c>
      <c r="O227">
        <v>0.16</v>
      </c>
      <c r="P227">
        <v>0.69399999999999995</v>
      </c>
      <c r="Q227">
        <v>0.14599999999999999</v>
      </c>
      <c r="R227">
        <v>9730000</v>
      </c>
      <c r="S227">
        <v>0.71899999999999997</v>
      </c>
      <c r="T227" cm="1">
        <f t="array" ref="T227:U227">VLOOKUP(A227,TOURISM!$A$1:$F$2692,{5,6},0)</f>
        <v>362000000</v>
      </c>
      <c r="U227">
        <v>500000000</v>
      </c>
      <c r="V227" cm="1">
        <f t="array" ref="V227:AA227">VLOOKUP(A227,BUSINESS!$A$1:$J$2692,{5,6,7,8,9,10},0)</f>
        <v>0</v>
      </c>
      <c r="W227">
        <v>79</v>
      </c>
      <c r="X227">
        <v>0</v>
      </c>
      <c r="Y227">
        <v>0</v>
      </c>
      <c r="Z227">
        <v>0</v>
      </c>
      <c r="AA227">
        <v>0.23</v>
      </c>
      <c r="AB227" s="12">
        <f t="shared" si="7"/>
        <v>1832.0078144912641</v>
      </c>
    </row>
    <row r="228" spans="1:28" ht="15" x14ac:dyDescent="0.25">
      <c r="A228" t="str">
        <f t="shared" si="6"/>
        <v>Belarus-Europe-2005</v>
      </c>
      <c r="B228" s="4" t="s">
        <v>82</v>
      </c>
      <c r="C228" s="10">
        <v>2005</v>
      </c>
      <c r="D228" s="5" t="s">
        <v>62</v>
      </c>
      <c r="E228" s="16" cm="1">
        <f t="array" ref="E228:H228">VLOOKUP(A228,GDP!$A$1:$I$2692,{5,6,7,9},0)</f>
        <v>23141587718</v>
      </c>
      <c r="F228">
        <v>6.6000000000000003E-2</v>
      </c>
      <c r="G228">
        <v>157</v>
      </c>
      <c r="H228">
        <v>0.16900000000000001</v>
      </c>
      <c r="I228" cm="1">
        <f t="array" ref="I228:J228">VLOOKUP(A228,ENERGY!$A$1:$F$2692,{5,6},0)</f>
        <v>28039</v>
      </c>
      <c r="J228">
        <v>60282</v>
      </c>
      <c r="K228" cm="1">
        <f t="array" ref="K228:S228">VLOOKUP(A228,'HUMAN RESOURCES'!$A$1:$M$2692,{5,6,7,8,9,10,11,12,13},0)</f>
        <v>8.9999999999999993E-3</v>
      </c>
      <c r="L228">
        <v>7.0000000000000001E-3</v>
      </c>
      <c r="M228">
        <v>75</v>
      </c>
      <c r="N228">
        <v>63</v>
      </c>
      <c r="O228">
        <v>0.155</v>
      </c>
      <c r="P228">
        <v>0.69799999999999995</v>
      </c>
      <c r="Q228">
        <v>0.14699999999999999</v>
      </c>
      <c r="R228">
        <v>9663000</v>
      </c>
      <c r="S228">
        <v>0.72399999999999998</v>
      </c>
      <c r="T228" cm="1">
        <f t="array" ref="T228:U228">VLOOKUP(A228,TOURISM!$A$1:$F$2692,{5,6},0)</f>
        <v>346000000</v>
      </c>
      <c r="U228">
        <v>516000000</v>
      </c>
      <c r="V228" cm="1">
        <f t="array" ref="V228:AA228">VLOOKUP(A228,BUSINESS!$A$1:$J$2692,{5,6,7,8,9,10},0)</f>
        <v>1.373</v>
      </c>
      <c r="W228">
        <v>79</v>
      </c>
      <c r="X228">
        <v>0</v>
      </c>
      <c r="Y228">
        <v>987</v>
      </c>
      <c r="Z228">
        <v>0</v>
      </c>
      <c r="AA228">
        <v>0.42399999999999999</v>
      </c>
      <c r="AB228" s="12">
        <f t="shared" si="7"/>
        <v>2394.8657474904276</v>
      </c>
    </row>
    <row r="229" spans="1:28" ht="15" x14ac:dyDescent="0.25">
      <c r="A229" t="str">
        <f t="shared" si="6"/>
        <v>Belarus-Europe-2006</v>
      </c>
      <c r="B229" s="4" t="s">
        <v>82</v>
      </c>
      <c r="C229" s="10">
        <v>2006</v>
      </c>
      <c r="D229" s="5" t="s">
        <v>62</v>
      </c>
      <c r="E229" s="16" cm="1">
        <f t="array" ref="E229:H229">VLOOKUP(A229,GDP!$A$1:$I$2692,{5,6,7,9},0)</f>
        <v>30210091837</v>
      </c>
      <c r="F229">
        <v>6.9000000000000006E-2</v>
      </c>
      <c r="G229">
        <v>215</v>
      </c>
      <c r="H229">
        <v>0.114</v>
      </c>
      <c r="I229" cm="1">
        <f t="array" ref="I229:J229">VLOOKUP(A229,ENERGY!$A$1:$F$2692,{5,6},0)</f>
        <v>26874</v>
      </c>
      <c r="J229">
        <v>59064</v>
      </c>
      <c r="K229" cm="1">
        <f t="array" ref="K229:S229">VLOOKUP(A229,'HUMAN RESOURCES'!$A$1:$M$2692,{5,6,7,8,9,10,11,12,13},0)</f>
        <v>0.01</v>
      </c>
      <c r="L229">
        <v>7.0000000000000001E-3</v>
      </c>
      <c r="M229">
        <v>76</v>
      </c>
      <c r="N229">
        <v>64</v>
      </c>
      <c r="O229">
        <v>0.152</v>
      </c>
      <c r="P229">
        <v>0.70199999999999996</v>
      </c>
      <c r="Q229">
        <v>0.14699999999999999</v>
      </c>
      <c r="R229">
        <v>9604000</v>
      </c>
      <c r="S229">
        <v>0.72799999999999998</v>
      </c>
      <c r="T229" cm="1">
        <f t="array" ref="T229:U229">VLOOKUP(A229,TOURISM!$A$1:$F$2692,{5,6},0)</f>
        <v>401000000</v>
      </c>
      <c r="U229">
        <v>675000000</v>
      </c>
      <c r="V229" cm="1">
        <f t="array" ref="V229:AA229">VLOOKUP(A229,BUSINESS!$A$1:$J$2692,{5,6,7,8,9,10},0)</f>
        <v>1.373</v>
      </c>
      <c r="W229">
        <v>69</v>
      </c>
      <c r="X229">
        <v>0</v>
      </c>
      <c r="Y229">
        <v>987</v>
      </c>
      <c r="Z229">
        <v>0.16200000000000001</v>
      </c>
      <c r="AA229">
        <v>0.62</v>
      </c>
      <c r="AB229" s="12">
        <f t="shared" si="7"/>
        <v>3145.5739105581006</v>
      </c>
    </row>
    <row r="230" spans="1:28" ht="15" x14ac:dyDescent="0.25">
      <c r="A230" t="str">
        <f t="shared" si="6"/>
        <v>Belarus-Europe-2007</v>
      </c>
      <c r="B230" s="4" t="s">
        <v>82</v>
      </c>
      <c r="C230" s="10">
        <v>2007</v>
      </c>
      <c r="D230" s="5" t="s">
        <v>62</v>
      </c>
      <c r="E230" s="16" cm="1">
        <f t="array" ref="E230:H230">VLOOKUP(A230,GDP!$A$1:$I$2692,{5,6,7,9},0)</f>
        <v>36961918859</v>
      </c>
      <c r="F230">
        <v>6.3E-2</v>
      </c>
      <c r="G230">
        <v>243</v>
      </c>
      <c r="H230">
        <v>8.7999999999999995E-2</v>
      </c>
      <c r="I230">
        <v>0</v>
      </c>
      <c r="K230" cm="1">
        <f t="array" ref="K230:S230">VLOOKUP(A230,'HUMAN RESOURCES'!$A$1:$M$2692,{5,6,7,8,9,10,11,12,13},0)</f>
        <v>1.0999999999999999E-2</v>
      </c>
      <c r="L230">
        <v>6.0000000000000001E-3</v>
      </c>
      <c r="M230">
        <v>76</v>
      </c>
      <c r="N230">
        <v>65</v>
      </c>
      <c r="O230">
        <v>0.15</v>
      </c>
      <c r="P230">
        <v>0.70499999999999996</v>
      </c>
      <c r="Q230">
        <v>0.14499999999999999</v>
      </c>
      <c r="R230">
        <v>9560000</v>
      </c>
      <c r="S230">
        <v>0.73299999999999998</v>
      </c>
      <c r="T230" cm="1">
        <f t="array" ref="T230:U230">VLOOKUP(A230,TOURISM!$A$1:$F$2692,{5,6},0)</f>
        <v>479000000</v>
      </c>
      <c r="U230">
        <v>724000000</v>
      </c>
      <c r="V230" cm="1">
        <f t="array" ref="V230:AA230">VLOOKUP(A230,BUSINESS!$A$1:$J$2692,{5,6,7,8,9,10},0)</f>
        <v>1.208</v>
      </c>
      <c r="W230">
        <v>48</v>
      </c>
      <c r="X230">
        <v>0</v>
      </c>
      <c r="Y230">
        <v>987</v>
      </c>
      <c r="Z230">
        <v>0.19700000000000001</v>
      </c>
      <c r="AA230">
        <v>0.72599999999999998</v>
      </c>
      <c r="AB230" s="12">
        <f t="shared" si="7"/>
        <v>3866.3095040794979</v>
      </c>
    </row>
    <row r="231" spans="1:28" ht="15" x14ac:dyDescent="0.25">
      <c r="A231" t="str">
        <f t="shared" si="6"/>
        <v>Belarus-Europe-2008</v>
      </c>
      <c r="B231" s="4" t="s">
        <v>82</v>
      </c>
      <c r="C231" s="10">
        <v>2008</v>
      </c>
      <c r="D231" s="5" t="s">
        <v>62</v>
      </c>
      <c r="E231" s="16" cm="1">
        <f t="array" ref="E231:H231">VLOOKUP(A231,GDP!$A$1:$I$2692,{5,6,7,9},0)</f>
        <v>45275711996</v>
      </c>
      <c r="F231">
        <v>6.4000000000000001E-2</v>
      </c>
      <c r="G231">
        <v>304</v>
      </c>
      <c r="H231">
        <v>8.5999999999999993E-2</v>
      </c>
      <c r="I231" cm="1">
        <f t="array" ref="I231:J231">VLOOKUP(A231,ENERGY!$A$1:$F$2692,{5,6},0)</f>
        <v>26009</v>
      </c>
      <c r="J231">
        <v>53722</v>
      </c>
      <c r="K231" cm="1">
        <f t="array" ref="K231:S231">VLOOKUP(A231,'HUMAN RESOURCES'!$A$1:$M$2692,{5,6,7,8,9,10,11,12,13},0)</f>
        <v>1.0999999999999999E-2</v>
      </c>
      <c r="L231">
        <v>6.0000000000000001E-3</v>
      </c>
      <c r="M231">
        <v>77</v>
      </c>
      <c r="N231">
        <v>65</v>
      </c>
      <c r="O231">
        <v>0.14799999999999999</v>
      </c>
      <c r="P231">
        <v>0.70799999999999996</v>
      </c>
      <c r="Q231">
        <v>0.14299999999999999</v>
      </c>
      <c r="R231">
        <v>9528000</v>
      </c>
      <c r="S231">
        <v>0.73699999999999999</v>
      </c>
      <c r="T231" cm="1">
        <f t="array" ref="T231:U231">VLOOKUP(A231,TOURISM!$A$1:$F$2692,{5,6},0)</f>
        <v>585000000</v>
      </c>
      <c r="U231">
        <v>860000000</v>
      </c>
      <c r="V231" cm="1">
        <f t="array" ref="V231:AA231">VLOOKUP(A231,BUSINESS!$A$1:$J$2692,{5,6,7,8,9,10},0)</f>
        <v>1.175</v>
      </c>
      <c r="W231">
        <v>31</v>
      </c>
      <c r="X231">
        <v>0</v>
      </c>
      <c r="Y231">
        <v>987</v>
      </c>
      <c r="Z231">
        <v>0.23</v>
      </c>
      <c r="AA231">
        <v>0.85099999999999998</v>
      </c>
      <c r="AB231" s="12">
        <f t="shared" si="7"/>
        <v>4751.8589416456762</v>
      </c>
    </row>
    <row r="232" spans="1:28" ht="15" x14ac:dyDescent="0.25">
      <c r="A232" t="str">
        <f t="shared" si="6"/>
        <v>Belarus-Europe-2009</v>
      </c>
      <c r="B232" s="4" t="s">
        <v>82</v>
      </c>
      <c r="C232" s="10">
        <v>2009</v>
      </c>
      <c r="D232" s="5" t="s">
        <v>62</v>
      </c>
      <c r="E232" s="16" cm="1">
        <f t="array" ref="E232:H232">VLOOKUP(A232,GDP!$A$1:$I$2692,{5,6,7,9},0)</f>
        <v>60763483146</v>
      </c>
      <c r="F232">
        <v>5.8999999999999997E-2</v>
      </c>
      <c r="G232">
        <v>378</v>
      </c>
      <c r="H232">
        <v>8.5999999999999993E-2</v>
      </c>
      <c r="I232" cm="1">
        <f t="array" ref="I232:J232">VLOOKUP(A232,ENERGY!$A$1:$F$2692,{5,6},0)</f>
        <v>28621</v>
      </c>
      <c r="J232">
        <v>61829</v>
      </c>
      <c r="K232" cm="1">
        <f t="array" ref="K232:S232">VLOOKUP(A232,'HUMAN RESOURCES'!$A$1:$M$2692,{5,6,7,8,9,10,11,12,13},0)</f>
        <v>1.0999999999999999E-2</v>
      </c>
      <c r="L232">
        <v>5.0000000000000001E-3</v>
      </c>
      <c r="M232">
        <v>76</v>
      </c>
      <c r="N232">
        <v>65</v>
      </c>
      <c r="O232">
        <v>0.14799999999999999</v>
      </c>
      <c r="P232">
        <v>0.71099999999999997</v>
      </c>
      <c r="Q232">
        <v>0.14099999999999999</v>
      </c>
      <c r="R232">
        <v>9507000</v>
      </c>
      <c r="S232">
        <v>0.74199999999999999</v>
      </c>
      <c r="T232" cm="1">
        <f t="array" ref="T232:U232">VLOOKUP(A232,TOURISM!$A$1:$F$2692,{5,6},0)</f>
        <v>563000000</v>
      </c>
      <c r="U232">
        <v>752000000</v>
      </c>
      <c r="V232" cm="1">
        <f t="array" ref="V232:AA232">VLOOKUP(A232,BUSINESS!$A$1:$J$2692,{5,6,7,8,9,10},0)</f>
        <v>0.997</v>
      </c>
      <c r="W232">
        <v>10</v>
      </c>
      <c r="X232">
        <v>0</v>
      </c>
      <c r="Y232">
        <v>900</v>
      </c>
      <c r="Z232">
        <v>0.27400000000000002</v>
      </c>
      <c r="AA232">
        <v>1.0169999999999999</v>
      </c>
      <c r="AB232" s="12">
        <f t="shared" si="7"/>
        <v>6391.4466336383721</v>
      </c>
    </row>
    <row r="233" spans="1:28" ht="15" x14ac:dyDescent="0.25">
      <c r="A233" t="str">
        <f t="shared" si="6"/>
        <v>Belarus-Europe-2010</v>
      </c>
      <c r="B233" s="4" t="s">
        <v>82</v>
      </c>
      <c r="C233" s="10">
        <v>2010</v>
      </c>
      <c r="D233" s="5" t="s">
        <v>62</v>
      </c>
      <c r="E233" s="16" cm="1">
        <f t="array" ref="E233:H233">VLOOKUP(A233,GDP!$A$1:$I$2692,{5,6,7,9},0)</f>
        <v>49208656976</v>
      </c>
      <c r="F233">
        <v>6.0999999999999999E-2</v>
      </c>
      <c r="G233">
        <v>314</v>
      </c>
      <c r="H233">
        <v>0.11700000000000001</v>
      </c>
      <c r="I233">
        <v>0</v>
      </c>
      <c r="K233" cm="1">
        <f t="array" ref="K233:S233">VLOOKUP(A233,'HUMAN RESOURCES'!$A$1:$M$2692,{5,6,7,8,9,10,11,12,13},0)</f>
        <v>1.0999999999999999E-2</v>
      </c>
      <c r="L233">
        <v>5.0000000000000001E-3</v>
      </c>
      <c r="M233">
        <v>77</v>
      </c>
      <c r="N233">
        <v>65</v>
      </c>
      <c r="O233">
        <v>0.14799999999999999</v>
      </c>
      <c r="P233">
        <v>0.71199999999999997</v>
      </c>
      <c r="Q233">
        <v>0.13900000000000001</v>
      </c>
      <c r="R233">
        <v>9490000</v>
      </c>
      <c r="S233">
        <v>0.746</v>
      </c>
      <c r="T233" cm="1">
        <f t="array" ref="T233:U233">VLOOKUP(A233,TOURISM!$A$1:$F$2692,{5,6},0)</f>
        <v>665000000</v>
      </c>
      <c r="U233">
        <v>748000000</v>
      </c>
      <c r="V233" cm="1">
        <f t="array" ref="V233:AA233">VLOOKUP(A233,BUSINESS!$A$1:$J$2692,{5,6,7,8,9,10},0)</f>
        <v>0.80500000000000005</v>
      </c>
      <c r="W233">
        <v>10</v>
      </c>
      <c r="X233">
        <v>0</v>
      </c>
      <c r="Y233">
        <v>798</v>
      </c>
      <c r="Z233">
        <v>0.318</v>
      </c>
      <c r="AA233">
        <v>1.089</v>
      </c>
      <c r="AB233" s="12">
        <f t="shared" si="7"/>
        <v>5185.316857323498</v>
      </c>
    </row>
    <row r="234" spans="1:28" ht="15" x14ac:dyDescent="0.25">
      <c r="A234" t="str">
        <f t="shared" si="6"/>
        <v>Belarus-Europe-2011</v>
      </c>
      <c r="B234" s="4" t="s">
        <v>82</v>
      </c>
      <c r="C234" s="10">
        <v>2011</v>
      </c>
      <c r="D234" s="5" t="s">
        <v>62</v>
      </c>
      <c r="E234" s="16" cm="1">
        <f t="array" ref="E234:H234">VLOOKUP(A234,GDP!$A$1:$I$2692,{5,6,7,9},0)</f>
        <v>55220932614</v>
      </c>
      <c r="F234">
        <v>5.6000000000000001E-2</v>
      </c>
      <c r="G234">
        <v>323</v>
      </c>
      <c r="H234">
        <v>9.1999999999999998E-2</v>
      </c>
      <c r="I234">
        <v>0</v>
      </c>
      <c r="K234" cm="1">
        <f t="array" ref="K234:S234">VLOOKUP(A234,'HUMAN RESOURCES'!$A$1:$M$2692,{5,6,7,8,9,10,11,12,13},0)</f>
        <v>1.2E-2</v>
      </c>
      <c r="L234">
        <v>4.0000000000000001E-3</v>
      </c>
      <c r="M234">
        <v>77</v>
      </c>
      <c r="N234">
        <v>65</v>
      </c>
      <c r="O234">
        <v>0.14899999999999999</v>
      </c>
      <c r="P234">
        <v>0.71199999999999997</v>
      </c>
      <c r="Q234">
        <v>0.13800000000000001</v>
      </c>
      <c r="R234">
        <v>9473000</v>
      </c>
      <c r="S234">
        <v>0.75</v>
      </c>
      <c r="T234" cm="1">
        <f t="array" ref="T234:U234">VLOOKUP(A234,TOURISM!$A$1:$F$2692,{5,6},0)</f>
        <v>747000000</v>
      </c>
      <c r="U234">
        <v>729000000</v>
      </c>
      <c r="V234" cm="1">
        <f t="array" ref="V234:AA234">VLOOKUP(A234,BUSINESS!$A$1:$J$2692,{5,6,7,8,9,10},0)</f>
        <v>0.623</v>
      </c>
      <c r="W234">
        <v>10</v>
      </c>
      <c r="X234">
        <v>0</v>
      </c>
      <c r="Y234">
        <v>654</v>
      </c>
      <c r="Z234">
        <v>0.39600000000000002</v>
      </c>
      <c r="AA234">
        <v>1.1319999999999999</v>
      </c>
      <c r="AB234" s="12">
        <f t="shared" si="7"/>
        <v>5829.2972251662623</v>
      </c>
    </row>
    <row r="235" spans="1:28" ht="15" x14ac:dyDescent="0.25">
      <c r="A235" t="str">
        <f t="shared" si="6"/>
        <v>Belarus-Europe-2012</v>
      </c>
      <c r="B235" s="4" t="s">
        <v>82</v>
      </c>
      <c r="C235" s="10">
        <v>2012</v>
      </c>
      <c r="D235" s="5" t="s">
        <v>62</v>
      </c>
      <c r="E235" s="16" cm="1">
        <f t="array" ref="E235:H235">VLOOKUP(A235,GDP!$A$1:$I$2692,{5,6,7,9},0)</f>
        <v>59734593905</v>
      </c>
      <c r="F235">
        <v>4.9000000000000002E-2</v>
      </c>
      <c r="G235">
        <v>311</v>
      </c>
      <c r="H235">
        <v>0.13600000000000001</v>
      </c>
      <c r="I235" cm="1">
        <f t="array" ref="I235:J235">VLOOKUP(A235,ENERGY!$A$1:$F$2692,{5,6},0)</f>
        <v>26888</v>
      </c>
      <c r="J235">
        <v>58038</v>
      </c>
      <c r="K235" cm="1">
        <f t="array" ref="K235:S235">VLOOKUP(A235,'HUMAN RESOURCES'!$A$1:$M$2692,{5,6,7,8,9,10,11,12,13},0)</f>
        <v>1.2E-2</v>
      </c>
      <c r="L235">
        <v>4.0000000000000001E-3</v>
      </c>
      <c r="M235">
        <v>78</v>
      </c>
      <c r="N235">
        <v>67</v>
      </c>
      <c r="O235">
        <v>0.151</v>
      </c>
      <c r="P235">
        <v>0.71099999999999997</v>
      </c>
      <c r="Q235">
        <v>0.13800000000000001</v>
      </c>
      <c r="R235">
        <v>9464000</v>
      </c>
      <c r="S235">
        <v>0.755</v>
      </c>
      <c r="T235" cm="1">
        <f t="array" ref="T235:U235">VLOOKUP(A235,TOURISM!$A$1:$F$2692,{5,6},0)</f>
        <v>986000000</v>
      </c>
      <c r="U235">
        <v>781000000</v>
      </c>
      <c r="V235" cm="1">
        <f t="array" ref="V235:AA235">VLOOKUP(A235,BUSINESS!$A$1:$J$2692,{5,6,7,8,9,10},0)</f>
        <v>0.60499999999999998</v>
      </c>
      <c r="W235">
        <v>10</v>
      </c>
      <c r="X235">
        <v>64</v>
      </c>
      <c r="Y235">
        <v>338</v>
      </c>
      <c r="Z235">
        <v>0.46899999999999997</v>
      </c>
      <c r="AA235">
        <v>1.135</v>
      </c>
      <c r="AB235" s="12">
        <f t="shared" si="7"/>
        <v>6311.7702773668643</v>
      </c>
    </row>
    <row r="236" spans="1:28" ht="15" x14ac:dyDescent="0.25">
      <c r="A236" t="str">
        <f t="shared" si="6"/>
        <v>Belarus-Europe-2000</v>
      </c>
      <c r="B236" s="4" t="s">
        <v>82</v>
      </c>
      <c r="C236" s="10">
        <v>2000</v>
      </c>
      <c r="D236" s="5" t="s">
        <v>62</v>
      </c>
      <c r="E236" s="16" cm="1">
        <f t="array" ref="E236:H236">VLOOKUP(A236,GDP!$A$1:$I$2692,{5,6,7,9},0)</f>
        <v>63615445567</v>
      </c>
      <c r="F236">
        <v>0.05</v>
      </c>
      <c r="G236">
        <v>339</v>
      </c>
      <c r="H236">
        <v>0.19500000000000001</v>
      </c>
      <c r="I236" cm="1">
        <f t="array" ref="I236:J236">VLOOKUP(A236,ENERGY!$A$1:$F$2692,{5,6},0)</f>
        <v>0</v>
      </c>
      <c r="J236">
        <v>0</v>
      </c>
      <c r="K236" cm="1">
        <f t="array" ref="K236:S236">VLOOKUP(A236,'HUMAN RESOURCES'!$A$1:$M$2692,{5,6,7,8,9,10,11,12,13},0)</f>
        <v>8.9999999999999993E-3</v>
      </c>
      <c r="L236">
        <v>1.0999999999999999E-2</v>
      </c>
      <c r="M236">
        <v>75</v>
      </c>
      <c r="N236">
        <v>63</v>
      </c>
      <c r="O236">
        <v>0.186</v>
      </c>
      <c r="P236">
        <v>0.67900000000000005</v>
      </c>
      <c r="Q236">
        <v>0.13400000000000001</v>
      </c>
      <c r="R236">
        <v>10005000</v>
      </c>
      <c r="S236">
        <v>0.7</v>
      </c>
      <c r="T236" cm="1">
        <f t="array" ref="T236:U236">VLOOKUP(A236,TOURISM!$A$1:$F$2692,{5,6},0)</f>
        <v>188000000</v>
      </c>
      <c r="U236">
        <v>247000000</v>
      </c>
      <c r="V236" cm="1">
        <f t="array" ref="V236:AA236">VLOOKUP(A236,BUSINESS!$A$1:$J$2692,{5,6,7,8,9,10},0)</f>
        <v>0</v>
      </c>
      <c r="W236">
        <v>0</v>
      </c>
      <c r="X236">
        <v>0</v>
      </c>
      <c r="Y236">
        <v>0</v>
      </c>
      <c r="Z236">
        <v>1.9E-2</v>
      </c>
      <c r="AA236">
        <v>5.0000000000000001E-3</v>
      </c>
      <c r="AB236" s="12">
        <f t="shared" si="7"/>
        <v>6358.3653740129939</v>
      </c>
    </row>
    <row r="237" spans="1:28" ht="15" x14ac:dyDescent="0.25">
      <c r="A237" t="str">
        <f t="shared" si="6"/>
        <v>Belgium-Europe-2001</v>
      </c>
      <c r="B237" s="4" t="s">
        <v>83</v>
      </c>
      <c r="C237" s="10">
        <v>2001</v>
      </c>
      <c r="D237" s="5" t="s">
        <v>62</v>
      </c>
      <c r="E237" s="16" cm="1">
        <f t="array" ref="E237:H237">VLOOKUP(A237,GDP!$A$1:$I$2692,{5,6,7,9},0)</f>
        <v>233000000000</v>
      </c>
      <c r="F237">
        <v>8.1000000000000003E-2</v>
      </c>
      <c r="G237">
        <v>1845</v>
      </c>
      <c r="H237">
        <v>0.08</v>
      </c>
      <c r="I237" cm="1">
        <f t="array" ref="I237:J237">VLOOKUP(A237,ENERGY!$A$1:$F$2692,{5,6},0)</f>
        <v>59094</v>
      </c>
      <c r="J237">
        <v>0</v>
      </c>
      <c r="K237" cm="1">
        <f t="array" ref="K237:S237">VLOOKUP(A237,'HUMAN RESOURCES'!$A$1:$M$2692,{5,6,7,8,9,10,11,12,13},0)</f>
        <v>1.0999999999999999E-2</v>
      </c>
      <c r="L237">
        <v>5.0000000000000001E-3</v>
      </c>
      <c r="M237">
        <v>81</v>
      </c>
      <c r="N237">
        <v>75</v>
      </c>
      <c r="O237">
        <v>0.17499999999999999</v>
      </c>
      <c r="P237">
        <v>0.65500000000000003</v>
      </c>
      <c r="Q237">
        <v>0.17</v>
      </c>
      <c r="R237">
        <v>10286570</v>
      </c>
      <c r="S237">
        <v>0.97199999999999998</v>
      </c>
      <c r="T237" cm="1">
        <f t="array" ref="T237:U237">VLOOKUP(A237,TOURISM!$A$1:$F$2692,{5,6},0)</f>
        <v>8304000000</v>
      </c>
      <c r="U237">
        <v>10878000000</v>
      </c>
      <c r="V237" cm="1">
        <f t="array" ref="V237:AA237">VLOOKUP(A237,BUSINESS!$A$1:$J$2692,{5,6,7,8,9,10},0)</f>
        <v>0</v>
      </c>
      <c r="W237">
        <v>0</v>
      </c>
      <c r="X237">
        <v>0</v>
      </c>
      <c r="Y237">
        <v>0</v>
      </c>
      <c r="Z237">
        <v>0.313</v>
      </c>
      <c r="AA237">
        <v>0.747</v>
      </c>
      <c r="AB237" s="12">
        <f t="shared" si="7"/>
        <v>22650.893349289414</v>
      </c>
    </row>
    <row r="238" spans="1:28" ht="15" x14ac:dyDescent="0.25">
      <c r="A238" t="str">
        <f t="shared" si="6"/>
        <v>Belgium-Europe-2002</v>
      </c>
      <c r="B238" s="4" t="s">
        <v>83</v>
      </c>
      <c r="C238" s="10">
        <v>2002</v>
      </c>
      <c r="D238" s="5" t="s">
        <v>62</v>
      </c>
      <c r="E238" s="16" cm="1">
        <f t="array" ref="E238:H238">VLOOKUP(A238,GDP!$A$1:$I$2692,{5,6,7,9},0)</f>
        <v>232000000000</v>
      </c>
      <c r="F238">
        <v>8.3000000000000004E-2</v>
      </c>
      <c r="G238">
        <v>1878</v>
      </c>
      <c r="H238">
        <v>8.5000000000000006E-2</v>
      </c>
      <c r="I238" cm="1">
        <f t="array" ref="I238:J238">VLOOKUP(A238,ENERGY!$A$1:$F$2692,{5,6},0)</f>
        <v>60892</v>
      </c>
      <c r="J238">
        <v>108947</v>
      </c>
      <c r="K238" cm="1">
        <f t="array" ref="K238:S238">VLOOKUP(A238,'HUMAN RESOURCES'!$A$1:$M$2692,{5,6,7,8,9,10,11,12,13},0)</f>
        <v>1.0999999999999999E-2</v>
      </c>
      <c r="L238">
        <v>4.0000000000000001E-3</v>
      </c>
      <c r="M238">
        <v>81</v>
      </c>
      <c r="N238">
        <v>75</v>
      </c>
      <c r="O238">
        <v>0.17399999999999999</v>
      </c>
      <c r="P238">
        <v>0.65500000000000003</v>
      </c>
      <c r="Q238">
        <v>0.17100000000000001</v>
      </c>
      <c r="R238">
        <v>10332785</v>
      </c>
      <c r="S238">
        <v>0.97199999999999998</v>
      </c>
      <c r="T238" cm="1">
        <f t="array" ref="T238:U238">VLOOKUP(A238,TOURISM!$A$1:$F$2692,{5,6},0)</f>
        <v>7598000000</v>
      </c>
      <c r="U238">
        <v>11270000000</v>
      </c>
      <c r="V238" cm="1">
        <f t="array" ref="V238:AA238">VLOOKUP(A238,BUSINESS!$A$1:$J$2692,{5,6,7,8,9,10},0)</f>
        <v>0</v>
      </c>
      <c r="W238">
        <v>0</v>
      </c>
      <c r="X238">
        <v>0</v>
      </c>
      <c r="Y238">
        <v>0</v>
      </c>
      <c r="Z238">
        <v>0.46300000000000002</v>
      </c>
      <c r="AA238">
        <v>0.78400000000000003</v>
      </c>
      <c r="AB238" s="12">
        <f t="shared" si="7"/>
        <v>22452.804350424401</v>
      </c>
    </row>
    <row r="239" spans="1:28" ht="15" x14ac:dyDescent="0.25">
      <c r="A239" t="str">
        <f t="shared" si="6"/>
        <v>Belgium-Europe-2003</v>
      </c>
      <c r="B239" s="4" t="s">
        <v>83</v>
      </c>
      <c r="C239" s="10">
        <v>2003</v>
      </c>
      <c r="D239" s="5" t="s">
        <v>62</v>
      </c>
      <c r="E239" s="16" cm="1">
        <f t="array" ref="E239:H239">VLOOKUP(A239,GDP!$A$1:$I$2692,{5,6,7,9},0)</f>
        <v>253000000000</v>
      </c>
      <c r="F239">
        <v>8.5000000000000006E-2</v>
      </c>
      <c r="G239">
        <v>2075</v>
      </c>
      <c r="H239">
        <v>7.6999999999999999E-2</v>
      </c>
      <c r="I239" cm="1">
        <f t="array" ref="I239:J239">VLOOKUP(A239,ENERGY!$A$1:$F$2692,{5,6},0)</f>
        <v>57096</v>
      </c>
      <c r="J239">
        <v>104194</v>
      </c>
      <c r="K239" cm="1">
        <f t="array" ref="K239:S239">VLOOKUP(A239,'HUMAN RESOURCES'!$A$1:$M$2692,{5,6,7,8,9,10,11,12,13},0)</f>
        <v>1.0999999999999999E-2</v>
      </c>
      <c r="L239">
        <v>4.0000000000000001E-3</v>
      </c>
      <c r="M239">
        <v>81</v>
      </c>
      <c r="N239">
        <v>75</v>
      </c>
      <c r="O239">
        <v>0.17299999999999999</v>
      </c>
      <c r="P239">
        <v>0.65500000000000003</v>
      </c>
      <c r="Q239">
        <v>0.17199999999999999</v>
      </c>
      <c r="R239">
        <v>10376133</v>
      </c>
      <c r="S239">
        <v>0.97299999999999998</v>
      </c>
      <c r="T239" cm="1">
        <f t="array" ref="T239:U239">VLOOKUP(A239,TOURISM!$A$1:$F$2692,{5,6},0)</f>
        <v>8848000000</v>
      </c>
      <c r="U239">
        <v>13402000000</v>
      </c>
      <c r="V239" cm="1">
        <f t="array" ref="V239:AA239">VLOOKUP(A239,BUSINESS!$A$1:$J$2692,{5,6,7,8,9,10},0)</f>
        <v>0</v>
      </c>
      <c r="W239">
        <v>56</v>
      </c>
      <c r="X239">
        <v>0</v>
      </c>
      <c r="Y239">
        <v>0</v>
      </c>
      <c r="Z239">
        <v>0.5</v>
      </c>
      <c r="AA239">
        <v>0.82899999999999996</v>
      </c>
      <c r="AB239" s="12">
        <f t="shared" si="7"/>
        <v>24382.879440731918</v>
      </c>
    </row>
    <row r="240" spans="1:28" ht="15" x14ac:dyDescent="0.25">
      <c r="A240" t="str">
        <f t="shared" si="6"/>
        <v>Belgium-Europe-2004</v>
      </c>
      <c r="B240" s="4" t="s">
        <v>83</v>
      </c>
      <c r="C240" s="10">
        <v>2004</v>
      </c>
      <c r="D240" s="5" t="s">
        <v>62</v>
      </c>
      <c r="E240" s="16" cm="1">
        <f t="array" ref="E240:H240">VLOOKUP(A240,GDP!$A$1:$I$2692,{5,6,7,9},0)</f>
        <v>312000000000</v>
      </c>
      <c r="F240">
        <v>0.1</v>
      </c>
      <c r="G240">
        <v>3000</v>
      </c>
      <c r="H240">
        <v>6.9000000000000006E-2</v>
      </c>
      <c r="I240" cm="1">
        <f t="array" ref="I240:J240">VLOOKUP(A240,ENERGY!$A$1:$F$2692,{5,6},0)</f>
        <v>58600</v>
      </c>
      <c r="J240">
        <v>103882</v>
      </c>
      <c r="K240" cm="1">
        <f t="array" ref="K240:S240">VLOOKUP(A240,'HUMAN RESOURCES'!$A$1:$M$2692,{5,6,7,8,9,10,11,12,13},0)</f>
        <v>1.0999999999999999E-2</v>
      </c>
      <c r="L240">
        <v>4.0000000000000001E-3</v>
      </c>
      <c r="M240">
        <v>82</v>
      </c>
      <c r="N240">
        <v>76</v>
      </c>
      <c r="O240">
        <v>0.17199999999999999</v>
      </c>
      <c r="P240">
        <v>0.65600000000000003</v>
      </c>
      <c r="Q240">
        <v>0.17299999999999999</v>
      </c>
      <c r="R240">
        <v>10421137</v>
      </c>
      <c r="S240">
        <v>0.97299999999999998</v>
      </c>
      <c r="T240" cm="1">
        <f t="array" ref="T240:U240">VLOOKUP(A240,TOURISM!$A$1:$F$2692,{5,6},0)</f>
        <v>10089000000</v>
      </c>
      <c r="U240">
        <v>15456000000</v>
      </c>
      <c r="V240" cm="1">
        <f t="array" ref="V240:AA240">VLOOKUP(A240,BUSINESS!$A$1:$J$2692,{5,6,7,8,9,10},0)</f>
        <v>0</v>
      </c>
      <c r="W240">
        <v>34</v>
      </c>
      <c r="X240">
        <v>0</v>
      </c>
      <c r="Y240">
        <v>0</v>
      </c>
      <c r="Z240">
        <v>0.53900000000000003</v>
      </c>
      <c r="AA240">
        <v>0.875</v>
      </c>
      <c r="AB240" s="12">
        <f t="shared" si="7"/>
        <v>29939.151553232627</v>
      </c>
    </row>
    <row r="241" spans="1:28" ht="15" x14ac:dyDescent="0.25">
      <c r="A241" t="str">
        <f t="shared" si="6"/>
        <v>Belgium-Europe-2005</v>
      </c>
      <c r="B241" s="4" t="s">
        <v>83</v>
      </c>
      <c r="C241" s="10">
        <v>2005</v>
      </c>
      <c r="D241" s="5" t="s">
        <v>62</v>
      </c>
      <c r="E241" s="16" cm="1">
        <f t="array" ref="E241:H241">VLOOKUP(A241,GDP!$A$1:$I$2692,{5,6,7,9},0)</f>
        <v>362000000000</v>
      </c>
      <c r="F241">
        <v>0.1</v>
      </c>
      <c r="G241">
        <v>3482</v>
      </c>
      <c r="H241">
        <v>6.7000000000000004E-2</v>
      </c>
      <c r="I241" cm="1">
        <f t="array" ref="I241:J241">VLOOKUP(A241,ENERGY!$A$1:$F$2692,{5,6},0)</f>
        <v>56375</v>
      </c>
      <c r="J241">
        <v>107531</v>
      </c>
      <c r="K241" cm="1">
        <f t="array" ref="K241:S241">VLOOKUP(A241,'HUMAN RESOURCES'!$A$1:$M$2692,{5,6,7,8,9,10,11,12,13},0)</f>
        <v>1.0999999999999999E-2</v>
      </c>
      <c r="L241">
        <v>4.0000000000000001E-3</v>
      </c>
      <c r="M241">
        <v>82</v>
      </c>
      <c r="N241">
        <v>76</v>
      </c>
      <c r="O241">
        <v>0.17100000000000001</v>
      </c>
      <c r="P241">
        <v>0.65700000000000003</v>
      </c>
      <c r="Q241">
        <v>0.17299999999999999</v>
      </c>
      <c r="R241">
        <v>10478617</v>
      </c>
      <c r="S241">
        <v>0.97399999999999998</v>
      </c>
      <c r="T241" cm="1">
        <f t="array" ref="T241:U241">VLOOKUP(A241,TOURISM!$A$1:$F$2692,{5,6},0)</f>
        <v>10881000000</v>
      </c>
      <c r="U241">
        <v>16771000000</v>
      </c>
      <c r="V241" cm="1">
        <f t="array" ref="V241:AA241">VLOOKUP(A241,BUSINESS!$A$1:$J$2692,{5,6,7,8,9,10},0)</f>
        <v>0.59499999999999997</v>
      </c>
      <c r="W241">
        <v>34</v>
      </c>
      <c r="X241">
        <v>0</v>
      </c>
      <c r="Y241">
        <v>156</v>
      </c>
      <c r="Z241">
        <v>0.55800000000000005</v>
      </c>
      <c r="AA241">
        <v>0.91400000000000003</v>
      </c>
      <c r="AB241" s="12">
        <f t="shared" si="7"/>
        <v>34546.543689878155</v>
      </c>
    </row>
    <row r="242" spans="1:28" ht="15" x14ac:dyDescent="0.25">
      <c r="A242" t="str">
        <f t="shared" si="6"/>
        <v>Belgium-Europe-2006</v>
      </c>
      <c r="B242" s="4" t="s">
        <v>83</v>
      </c>
      <c r="C242" s="10">
        <v>2006</v>
      </c>
      <c r="D242" s="5" t="s">
        <v>62</v>
      </c>
      <c r="E242" s="16" cm="1">
        <f t="array" ref="E242:H242">VLOOKUP(A242,GDP!$A$1:$I$2692,{5,6,7,9},0)</f>
        <v>377000000000</v>
      </c>
      <c r="F242">
        <v>0.1</v>
      </c>
      <c r="G242">
        <v>3606</v>
      </c>
      <c r="H242">
        <v>6.7000000000000004E-2</v>
      </c>
      <c r="I242" cm="1">
        <f t="array" ref="I242:J242">VLOOKUP(A242,ENERGY!$A$1:$F$2692,{5,6},0)</f>
        <v>57019</v>
      </c>
      <c r="J242">
        <v>103215</v>
      </c>
      <c r="K242" cm="1">
        <f t="array" ref="K242:S242">VLOOKUP(A242,'HUMAN RESOURCES'!$A$1:$M$2692,{5,6,7,8,9,10,11,12,13},0)</f>
        <v>1.2E-2</v>
      </c>
      <c r="L242">
        <v>4.0000000000000001E-3</v>
      </c>
      <c r="M242">
        <v>82</v>
      </c>
      <c r="N242">
        <v>77</v>
      </c>
      <c r="O242">
        <v>0.17</v>
      </c>
      <c r="P242">
        <v>0.65800000000000003</v>
      </c>
      <c r="Q242">
        <v>0.17199999999999999</v>
      </c>
      <c r="R242">
        <v>10547958</v>
      </c>
      <c r="S242">
        <v>0.97399999999999998</v>
      </c>
      <c r="T242" cm="1">
        <f t="array" ref="T242:U242">VLOOKUP(A242,TOURISM!$A$1:$F$2692,{5,6},0)</f>
        <v>11625000000</v>
      </c>
      <c r="U242">
        <v>17891000000</v>
      </c>
      <c r="V242" cm="1">
        <f t="array" ref="V242:AA242">VLOOKUP(A242,BUSINESS!$A$1:$J$2692,{5,6,7,8,9,10},0)</f>
        <v>0.59299999999999997</v>
      </c>
      <c r="W242">
        <v>27</v>
      </c>
      <c r="X242">
        <v>0</v>
      </c>
      <c r="Y242">
        <v>156</v>
      </c>
      <c r="Z242">
        <v>0.59699999999999998</v>
      </c>
      <c r="AA242">
        <v>0.93</v>
      </c>
      <c r="AB242" s="12">
        <f t="shared" si="7"/>
        <v>35741.515087564818</v>
      </c>
    </row>
    <row r="243" spans="1:28" ht="15" x14ac:dyDescent="0.25">
      <c r="A243" t="str">
        <f t="shared" si="6"/>
        <v>Belgium-Europe-2007</v>
      </c>
      <c r="B243" s="4" t="s">
        <v>83</v>
      </c>
      <c r="C243" s="10">
        <v>2007</v>
      </c>
      <c r="D243" s="5" t="s">
        <v>62</v>
      </c>
      <c r="E243" s="16" cm="1">
        <f t="array" ref="E243:H243">VLOOKUP(A243,GDP!$A$1:$I$2692,{5,6,7,9},0)</f>
        <v>400000000000</v>
      </c>
      <c r="F243">
        <v>9.5000000000000001E-2</v>
      </c>
      <c r="G243">
        <v>3608</v>
      </c>
      <c r="H243">
        <v>7.4999999999999997E-2</v>
      </c>
      <c r="I243">
        <v>0</v>
      </c>
      <c r="K243" cm="1">
        <f t="array" ref="K243:S243">VLOOKUP(A243,'HUMAN RESOURCES'!$A$1:$M$2692,{5,6,7,8,9,10,11,12,13},0)</f>
        <v>1.2E-2</v>
      </c>
      <c r="L243">
        <v>4.0000000000000001E-3</v>
      </c>
      <c r="M243">
        <v>83</v>
      </c>
      <c r="N243">
        <v>77</v>
      </c>
      <c r="O243">
        <v>0.16900000000000001</v>
      </c>
      <c r="P243">
        <v>0.65900000000000003</v>
      </c>
      <c r="Q243">
        <v>0.17199999999999999</v>
      </c>
      <c r="R243">
        <v>10625700</v>
      </c>
      <c r="S243">
        <v>0.97499999999999998</v>
      </c>
      <c r="T243" cm="1">
        <f t="array" ref="T243:U243">VLOOKUP(A243,TOURISM!$A$1:$F$2692,{5,6},0)</f>
        <v>12371000000</v>
      </c>
      <c r="U243">
        <v>19215000000</v>
      </c>
      <c r="V243" cm="1">
        <f t="array" ref="V243:AA243">VLOOKUP(A243,BUSINESS!$A$1:$J$2692,{5,6,7,8,9,10},0)</f>
        <v>0.57299999999999995</v>
      </c>
      <c r="W243">
        <v>4</v>
      </c>
      <c r="X243">
        <v>0</v>
      </c>
      <c r="Y243">
        <v>156</v>
      </c>
      <c r="Z243">
        <v>0.64400000000000002</v>
      </c>
      <c r="AA243">
        <v>1.006</v>
      </c>
      <c r="AB243" s="12">
        <f t="shared" si="7"/>
        <v>37644.578710108508</v>
      </c>
    </row>
    <row r="244" spans="1:28" ht="15" x14ac:dyDescent="0.25">
      <c r="A244" t="str">
        <f t="shared" si="6"/>
        <v>Belgium-Europe-2008</v>
      </c>
      <c r="B244" s="4" t="s">
        <v>83</v>
      </c>
      <c r="C244" s="10">
        <v>2008</v>
      </c>
      <c r="D244" s="5" t="s">
        <v>62</v>
      </c>
      <c r="E244" s="16" cm="1">
        <f t="array" ref="E244:H244">VLOOKUP(A244,GDP!$A$1:$I$2692,{5,6,7,9},0)</f>
        <v>460000000000</v>
      </c>
      <c r="F244">
        <v>9.5000000000000001E-2</v>
      </c>
      <c r="G244">
        <v>4136</v>
      </c>
      <c r="H244">
        <v>8.5999999999999993E-2</v>
      </c>
      <c r="I244" cm="1">
        <f t="array" ref="I244:J244">VLOOKUP(A244,ENERGY!$A$1:$F$2692,{5,6},0)</f>
        <v>59242</v>
      </c>
      <c r="J244">
        <v>114836</v>
      </c>
      <c r="K244" cm="1">
        <f t="array" ref="K244:S244">VLOOKUP(A244,'HUMAN RESOURCES'!$A$1:$M$2692,{5,6,7,8,9,10,11,12,13},0)</f>
        <v>1.2E-2</v>
      </c>
      <c r="L244">
        <v>4.0000000000000001E-3</v>
      </c>
      <c r="M244">
        <v>83</v>
      </c>
      <c r="N244">
        <v>77</v>
      </c>
      <c r="O244">
        <v>0.16800000000000001</v>
      </c>
      <c r="P244">
        <v>0.66100000000000003</v>
      </c>
      <c r="Q244">
        <v>0.17100000000000001</v>
      </c>
      <c r="R244">
        <v>10709973</v>
      </c>
      <c r="S244">
        <v>0.97499999999999998</v>
      </c>
      <c r="T244" cm="1">
        <f t="array" ref="T244:U244">VLOOKUP(A244,TOURISM!$A$1:$F$2692,{5,6},0)</f>
        <v>13106000000</v>
      </c>
      <c r="U244">
        <v>21445000000</v>
      </c>
      <c r="V244" cm="1">
        <f t="array" ref="V244:AA244">VLOOKUP(A244,BUSINESS!$A$1:$J$2692,{5,6,7,8,9,10},0)</f>
        <v>0.55200000000000005</v>
      </c>
      <c r="W244">
        <v>4</v>
      </c>
      <c r="X244">
        <v>0</v>
      </c>
      <c r="Y244">
        <v>156</v>
      </c>
      <c r="Z244">
        <v>0.66</v>
      </c>
      <c r="AA244">
        <v>1.0529999999999999</v>
      </c>
      <c r="AB244" s="12">
        <f t="shared" si="7"/>
        <v>42950.621817627361</v>
      </c>
    </row>
    <row r="245" spans="1:28" ht="15" x14ac:dyDescent="0.25">
      <c r="A245" t="str">
        <f t="shared" si="6"/>
        <v>Belgium-Europe-2009</v>
      </c>
      <c r="B245" s="4" t="s">
        <v>83</v>
      </c>
      <c r="C245" s="10">
        <v>2009</v>
      </c>
      <c r="D245" s="5" t="s">
        <v>62</v>
      </c>
      <c r="E245" s="16" cm="1">
        <f t="array" ref="E245:H245">VLOOKUP(A245,GDP!$A$1:$I$2692,{5,6,7,9},0)</f>
        <v>507000000000</v>
      </c>
      <c r="F245">
        <v>9.9000000000000005E-2</v>
      </c>
      <c r="G245">
        <v>4715</v>
      </c>
      <c r="H245">
        <v>9.1999999999999998E-2</v>
      </c>
      <c r="I245" cm="1">
        <f t="array" ref="I245:J245">VLOOKUP(A245,ENERGY!$A$1:$F$2692,{5,6},0)</f>
        <v>58111</v>
      </c>
      <c r="J245">
        <v>106834</v>
      </c>
      <c r="K245" cm="1">
        <f t="array" ref="K245:S245">VLOOKUP(A245,'HUMAN RESOURCES'!$A$1:$M$2692,{5,6,7,8,9,10,11,12,13},0)</f>
        <v>1.2E-2</v>
      </c>
      <c r="L245">
        <v>4.0000000000000001E-3</v>
      </c>
      <c r="M245">
        <v>83</v>
      </c>
      <c r="N245">
        <v>77</v>
      </c>
      <c r="O245">
        <v>0.16800000000000001</v>
      </c>
      <c r="P245">
        <v>0.66100000000000003</v>
      </c>
      <c r="Q245">
        <v>0.17100000000000001</v>
      </c>
      <c r="R245">
        <v>10796493</v>
      </c>
      <c r="S245">
        <v>0.97599999999999998</v>
      </c>
      <c r="T245" cm="1">
        <f t="array" ref="T245:U245">VLOOKUP(A245,TOURISM!$A$1:$F$2692,{5,6},0)</f>
        <v>11500000000</v>
      </c>
      <c r="U245">
        <v>22292000000</v>
      </c>
      <c r="V245" cm="1">
        <f t="array" ref="V245:AA245">VLOOKUP(A245,BUSINESS!$A$1:$J$2692,{5,6,7,8,9,10},0)</f>
        <v>0.54500000000000004</v>
      </c>
      <c r="W245">
        <v>4</v>
      </c>
      <c r="X245">
        <v>0</v>
      </c>
      <c r="Y245">
        <v>156</v>
      </c>
      <c r="Z245">
        <v>0.7</v>
      </c>
      <c r="AA245">
        <v>1.0840000000000001</v>
      </c>
      <c r="AB245" s="12">
        <f t="shared" si="7"/>
        <v>46959.693300407824</v>
      </c>
    </row>
    <row r="246" spans="1:28" ht="15" x14ac:dyDescent="0.25">
      <c r="A246" t="str">
        <f t="shared" si="6"/>
        <v>Belgium-Europe-2010</v>
      </c>
      <c r="B246" s="4" t="s">
        <v>83</v>
      </c>
      <c r="C246" s="10">
        <v>2010</v>
      </c>
      <c r="D246" s="5" t="s">
        <v>62</v>
      </c>
      <c r="E246" s="16" cm="1">
        <f t="array" ref="E246:H246">VLOOKUP(A246,GDP!$A$1:$I$2692,{5,6,7,9},0)</f>
        <v>473000000000</v>
      </c>
      <c r="F246">
        <v>0.106</v>
      </c>
      <c r="G246">
        <v>4664</v>
      </c>
      <c r="H246">
        <v>9.5000000000000001E-2</v>
      </c>
      <c r="I246">
        <v>0</v>
      </c>
      <c r="K246" cm="1">
        <f t="array" ref="K246:S246">VLOOKUP(A246,'HUMAN RESOURCES'!$A$1:$M$2692,{5,6,7,8,9,10,11,12,13},0)</f>
        <v>1.2E-2</v>
      </c>
      <c r="L246">
        <v>4.0000000000000001E-3</v>
      </c>
      <c r="M246">
        <v>83</v>
      </c>
      <c r="N246">
        <v>78</v>
      </c>
      <c r="O246">
        <v>0.16800000000000001</v>
      </c>
      <c r="P246">
        <v>0.66100000000000003</v>
      </c>
      <c r="Q246">
        <v>0.17199999999999999</v>
      </c>
      <c r="R246">
        <v>10920272</v>
      </c>
      <c r="S246">
        <v>0.97599999999999998</v>
      </c>
      <c r="T246" cm="1">
        <f t="array" ref="T246:U246">VLOOKUP(A246,TOURISM!$A$1:$F$2692,{5,6},0)</f>
        <v>11624000000</v>
      </c>
      <c r="U246">
        <v>20876000000</v>
      </c>
      <c r="V246" cm="1">
        <f t="array" ref="V246:AA246">VLOOKUP(A246,BUSINESS!$A$1:$J$2692,{5,6,7,8,9,10},0)</f>
        <v>0.56699999999999995</v>
      </c>
      <c r="W246">
        <v>4</v>
      </c>
      <c r="X246">
        <v>0</v>
      </c>
      <c r="Y246">
        <v>156</v>
      </c>
      <c r="Z246">
        <v>0.75</v>
      </c>
      <c r="AA246">
        <v>1.111</v>
      </c>
      <c r="AB246" s="12">
        <f t="shared" si="7"/>
        <v>43313.939433010462</v>
      </c>
    </row>
    <row r="247" spans="1:28" ht="15" x14ac:dyDescent="0.25">
      <c r="A247" t="str">
        <f t="shared" si="6"/>
        <v>Belgium-Europe-2011</v>
      </c>
      <c r="B247" s="4" t="s">
        <v>83</v>
      </c>
      <c r="C247" s="10">
        <v>2011</v>
      </c>
      <c r="D247" s="5" t="s">
        <v>62</v>
      </c>
      <c r="E247" s="16" cm="1">
        <f t="array" ref="E247:H247">VLOOKUP(A247,GDP!$A$1:$I$2692,{5,6,7,9},0)</f>
        <v>471000000000</v>
      </c>
      <c r="F247">
        <v>0.105</v>
      </c>
      <c r="G247">
        <v>4570</v>
      </c>
      <c r="H247">
        <v>9.5000000000000001E-2</v>
      </c>
      <c r="I247">
        <v>0</v>
      </c>
      <c r="K247" cm="1">
        <f t="array" ref="K247:S247">VLOOKUP(A247,'HUMAN RESOURCES'!$A$1:$M$2692,{5,6,7,8,9,10,11,12,13},0)</f>
        <v>1.2E-2</v>
      </c>
      <c r="L247">
        <v>4.0000000000000001E-3</v>
      </c>
      <c r="M247">
        <v>83</v>
      </c>
      <c r="N247">
        <v>78</v>
      </c>
      <c r="O247">
        <v>0.16800000000000001</v>
      </c>
      <c r="P247">
        <v>0.65800000000000003</v>
      </c>
      <c r="Q247">
        <v>0.17399999999999999</v>
      </c>
      <c r="R247">
        <v>11047744</v>
      </c>
      <c r="S247">
        <v>0.97699999999999998</v>
      </c>
      <c r="T247" cm="1">
        <f t="array" ref="T247:U247">VLOOKUP(A247,TOURISM!$A$1:$F$2692,{5,6},0)</f>
        <v>13008000000</v>
      </c>
      <c r="U247">
        <v>24215000000</v>
      </c>
      <c r="V247" cm="1">
        <f t="array" ref="V247:AA247">VLOOKUP(A247,BUSINESS!$A$1:$J$2692,{5,6,7,8,9,10},0)</f>
        <v>0.56999999999999995</v>
      </c>
      <c r="W247">
        <v>4</v>
      </c>
      <c r="X247">
        <v>0</v>
      </c>
      <c r="Y247">
        <v>156</v>
      </c>
      <c r="Z247">
        <v>0.81599999999999995</v>
      </c>
      <c r="AA247">
        <v>1.135</v>
      </c>
      <c r="AB247" s="12">
        <f t="shared" si="7"/>
        <v>42633.13849415772</v>
      </c>
    </row>
    <row r="248" spans="1:28" ht="15" x14ac:dyDescent="0.25">
      <c r="A248" t="str">
        <f t="shared" si="6"/>
        <v>Belgium-Europe-2012</v>
      </c>
      <c r="B248" s="4" t="s">
        <v>83</v>
      </c>
      <c r="C248" s="10">
        <v>2012</v>
      </c>
      <c r="D248" s="5" t="s">
        <v>62</v>
      </c>
      <c r="E248" s="16" cm="1">
        <f t="array" ref="E248:H248">VLOOKUP(A248,GDP!$A$1:$I$2692,{5,6,7,9},0)</f>
        <v>513000000000</v>
      </c>
      <c r="F248">
        <v>0.105</v>
      </c>
      <c r="G248">
        <v>4914</v>
      </c>
      <c r="H248">
        <v>0</v>
      </c>
      <c r="I248" cm="1">
        <f t="array" ref="I248:J248">VLOOKUP(A248,ENERGY!$A$1:$F$2692,{5,6},0)</f>
        <v>58895</v>
      </c>
      <c r="J248">
        <v>111282</v>
      </c>
      <c r="K248" cm="1">
        <f t="array" ref="K248:S248">VLOOKUP(A248,'HUMAN RESOURCES'!$A$1:$M$2692,{5,6,7,8,9,10,11,12,13},0)</f>
        <v>1.0999999999999999E-2</v>
      </c>
      <c r="L248">
        <v>4.0000000000000001E-3</v>
      </c>
      <c r="M248">
        <v>83</v>
      </c>
      <c r="N248">
        <v>78</v>
      </c>
      <c r="O248">
        <v>0.16900000000000001</v>
      </c>
      <c r="P248">
        <v>0.65500000000000003</v>
      </c>
      <c r="Q248">
        <v>0.17599999999999999</v>
      </c>
      <c r="R248">
        <v>11128246</v>
      </c>
      <c r="S248">
        <v>0.97699999999999998</v>
      </c>
      <c r="T248" cm="1">
        <f t="array" ref="T248:U248">VLOOKUP(A248,TOURISM!$A$1:$F$2692,{5,6},0)</f>
        <v>12659000000</v>
      </c>
      <c r="U248">
        <v>23784000000</v>
      </c>
      <c r="V248" cm="1">
        <f t="array" ref="V248:AA248">VLOOKUP(A248,BUSINESS!$A$1:$J$2692,{5,6,7,8,9,10},0)</f>
        <v>0.57599999999999996</v>
      </c>
      <c r="W248">
        <v>4</v>
      </c>
      <c r="X248">
        <v>32</v>
      </c>
      <c r="Y248">
        <v>156</v>
      </c>
      <c r="Z248">
        <v>0.80700000000000005</v>
      </c>
      <c r="AA248">
        <v>1.113</v>
      </c>
      <c r="AB248" s="12">
        <f t="shared" si="7"/>
        <v>46098.909028430899</v>
      </c>
    </row>
    <row r="249" spans="1:28" ht="15" x14ac:dyDescent="0.25">
      <c r="A249" t="str">
        <f t="shared" si="6"/>
        <v>Belgium-Europe-2000</v>
      </c>
      <c r="B249" s="4" t="s">
        <v>83</v>
      </c>
      <c r="C249" s="10">
        <v>2000</v>
      </c>
      <c r="D249" s="5" t="s">
        <v>62</v>
      </c>
      <c r="E249" s="16" cm="1">
        <f t="array" ref="E249:H249">VLOOKUP(A249,GDP!$A$1:$I$2692,{5,6,7,9},0)</f>
        <v>483000000000</v>
      </c>
      <c r="F249">
        <v>0.108</v>
      </c>
      <c r="G249">
        <v>4711</v>
      </c>
      <c r="H249">
        <v>0</v>
      </c>
      <c r="I249" cm="1">
        <f t="array" ref="I249:J249">VLOOKUP(A249,ENERGY!$A$1:$F$2692,{5,6},0)</f>
        <v>57286</v>
      </c>
      <c r="J249">
        <v>0</v>
      </c>
      <c r="K249" cm="1">
        <f t="array" ref="K249:S249">VLOOKUP(A249,'HUMAN RESOURCES'!$A$1:$M$2692,{5,6,7,8,9,10,11,12,13},0)</f>
        <v>1.0999999999999999E-2</v>
      </c>
      <c r="L249">
        <v>5.0000000000000001E-3</v>
      </c>
      <c r="M249">
        <v>81</v>
      </c>
      <c r="N249">
        <v>75</v>
      </c>
      <c r="O249">
        <v>0.17599999999999999</v>
      </c>
      <c r="P249">
        <v>0.65500000000000003</v>
      </c>
      <c r="Q249">
        <v>0.16900000000000001</v>
      </c>
      <c r="R249">
        <v>10251250</v>
      </c>
      <c r="S249">
        <v>0.97099999999999997</v>
      </c>
      <c r="T249" cm="1">
        <f t="array" ref="T249:U249">VLOOKUP(A249,TOURISM!$A$1:$F$2692,{5,6},0)</f>
        <v>6592000000</v>
      </c>
      <c r="U249">
        <v>9429000000</v>
      </c>
      <c r="V249" cm="1">
        <f t="array" ref="V249:AA249">VLOOKUP(A249,BUSINESS!$A$1:$J$2692,{5,6,7,8,9,10},0)</f>
        <v>0</v>
      </c>
      <c r="W249">
        <v>0</v>
      </c>
      <c r="X249">
        <v>0</v>
      </c>
      <c r="Y249">
        <v>0</v>
      </c>
      <c r="Z249">
        <v>0.29399999999999998</v>
      </c>
      <c r="AA249">
        <v>0.54800000000000004</v>
      </c>
      <c r="AB249" s="12">
        <f t="shared" si="7"/>
        <v>47116.205340812099</v>
      </c>
    </row>
    <row r="250" spans="1:28" ht="15" x14ac:dyDescent="0.25">
      <c r="A250" t="str">
        <f t="shared" si="6"/>
        <v>Belize-The Americas-2001</v>
      </c>
      <c r="B250" s="4" t="s">
        <v>84</v>
      </c>
      <c r="C250" s="10">
        <v>2001</v>
      </c>
      <c r="D250" s="5" t="s">
        <v>70</v>
      </c>
      <c r="E250" s="16" cm="1">
        <f t="array" ref="E250:H250">VLOOKUP(A250,GDP!$A$1:$I$2692,{5,6,7,9},0)</f>
        <v>831750000</v>
      </c>
      <c r="F250">
        <v>0.04</v>
      </c>
      <c r="G250">
        <v>139</v>
      </c>
      <c r="H250">
        <v>0.16</v>
      </c>
      <c r="I250" cm="1">
        <f t="array" ref="I250:J250">VLOOKUP(A250,ENERGY!$A$1:$F$2692,{5,6},0)</f>
        <v>0</v>
      </c>
      <c r="J250">
        <v>0</v>
      </c>
      <c r="K250" cm="1">
        <f t="array" ref="K250:S250">VLOOKUP(A250,'HUMAN RESOURCES'!$A$1:$M$2692,{5,6,7,8,9,10,11,12,13},0)</f>
        <v>2.9000000000000001E-2</v>
      </c>
      <c r="L250">
        <v>2.1000000000000001E-2</v>
      </c>
      <c r="M250">
        <v>74</v>
      </c>
      <c r="N250">
        <v>67</v>
      </c>
      <c r="O250">
        <v>0.39700000000000002</v>
      </c>
      <c r="P250">
        <v>0.56000000000000005</v>
      </c>
      <c r="Q250">
        <v>4.2000000000000003E-2</v>
      </c>
      <c r="R250">
        <v>245198</v>
      </c>
      <c r="S250">
        <v>0.47399999999999998</v>
      </c>
      <c r="T250" cm="1">
        <f t="array" ref="T250:U250">VLOOKUP(A250,TOURISM!$A$1:$F$2692,{5,6},0)</f>
        <v>111000000</v>
      </c>
      <c r="U250">
        <v>45000000</v>
      </c>
      <c r="V250" cm="1">
        <f t="array" ref="V250:AA250">VLOOKUP(A250,BUSINESS!$A$1:$J$2692,{5,6,7,8,9,10},0)</f>
        <v>0</v>
      </c>
      <c r="W250">
        <v>0</v>
      </c>
      <c r="X250">
        <v>0</v>
      </c>
      <c r="Y250">
        <v>0</v>
      </c>
      <c r="Z250">
        <v>0.06</v>
      </c>
      <c r="AA250">
        <v>0.16</v>
      </c>
      <c r="AB250" s="12">
        <f t="shared" si="7"/>
        <v>3392.1565428755534</v>
      </c>
    </row>
    <row r="251" spans="1:28" ht="15" x14ac:dyDescent="0.25">
      <c r="A251" t="str">
        <f t="shared" si="6"/>
        <v>Belize-The Americas-2002</v>
      </c>
      <c r="B251" s="4" t="s">
        <v>84</v>
      </c>
      <c r="C251" s="10">
        <v>2002</v>
      </c>
      <c r="D251" s="5" t="s">
        <v>70</v>
      </c>
      <c r="E251" s="16" cm="1">
        <f t="array" ref="E251:H251">VLOOKUP(A251,GDP!$A$1:$I$2692,{5,6,7,9},0)</f>
        <v>871840755</v>
      </c>
      <c r="F251">
        <v>4.4999999999999998E-2</v>
      </c>
      <c r="G251">
        <v>160</v>
      </c>
      <c r="H251">
        <v>0.155</v>
      </c>
      <c r="I251" cm="1">
        <f t="array" ref="I251:J251">VLOOKUP(A251,ENERGY!$A$1:$F$2692,{5,6},0)</f>
        <v>0</v>
      </c>
      <c r="J251">
        <v>422</v>
      </c>
      <c r="K251" cm="1">
        <f t="array" ref="K251:S251">VLOOKUP(A251,'HUMAN RESOURCES'!$A$1:$M$2692,{5,6,7,8,9,10,11,12,13},0)</f>
        <v>2.8000000000000001E-2</v>
      </c>
      <c r="L251">
        <v>0.02</v>
      </c>
      <c r="M251">
        <v>75</v>
      </c>
      <c r="N251">
        <v>68</v>
      </c>
      <c r="O251">
        <v>0.39300000000000002</v>
      </c>
      <c r="P251">
        <v>0.56499999999999995</v>
      </c>
      <c r="Q251">
        <v>4.2000000000000003E-2</v>
      </c>
      <c r="R251">
        <v>251766</v>
      </c>
      <c r="S251">
        <v>0.47099999999999997</v>
      </c>
      <c r="T251" cm="1">
        <f t="array" ref="T251:U251">VLOOKUP(A251,TOURISM!$A$1:$F$2692,{5,6},0)</f>
        <v>121000000</v>
      </c>
      <c r="U251">
        <v>48000000</v>
      </c>
      <c r="V251" cm="1">
        <f t="array" ref="V251:AA251">VLOOKUP(A251,BUSINESS!$A$1:$J$2692,{5,6,7,8,9,10},0)</f>
        <v>0</v>
      </c>
      <c r="W251">
        <v>0</v>
      </c>
      <c r="X251">
        <v>0</v>
      </c>
      <c r="Y251">
        <v>0</v>
      </c>
      <c r="Z251">
        <v>5.7000000000000002E-2</v>
      </c>
      <c r="AA251">
        <v>0.20499999999999999</v>
      </c>
      <c r="AB251" s="12">
        <f t="shared" si="7"/>
        <v>3462.901086723386</v>
      </c>
    </row>
    <row r="252" spans="1:28" ht="15" x14ac:dyDescent="0.25">
      <c r="A252" t="str">
        <f t="shared" si="6"/>
        <v>Belize-The Americas-2003</v>
      </c>
      <c r="B252" s="4" t="s">
        <v>84</v>
      </c>
      <c r="C252" s="10">
        <v>2003</v>
      </c>
      <c r="D252" s="5" t="s">
        <v>70</v>
      </c>
      <c r="E252" s="16" cm="1">
        <f t="array" ref="E252:H252">VLOOKUP(A252,GDP!$A$1:$I$2692,{5,6,7,9},0)</f>
        <v>932676403</v>
      </c>
      <c r="F252">
        <v>4.3999999999999997E-2</v>
      </c>
      <c r="G252">
        <v>162</v>
      </c>
      <c r="H252">
        <v>0.14799999999999999</v>
      </c>
      <c r="I252" cm="1">
        <f t="array" ref="I252:J252">VLOOKUP(A252,ENERGY!$A$1:$F$2692,{5,6},0)</f>
        <v>0</v>
      </c>
      <c r="J252">
        <v>414</v>
      </c>
      <c r="K252" cm="1">
        <f t="array" ref="K252:S252">VLOOKUP(A252,'HUMAN RESOURCES'!$A$1:$M$2692,{5,6,7,8,9,10,11,12,13},0)</f>
        <v>2.8000000000000001E-2</v>
      </c>
      <c r="L252">
        <v>1.9E-2</v>
      </c>
      <c r="M252">
        <v>75</v>
      </c>
      <c r="N252">
        <v>68</v>
      </c>
      <c r="O252">
        <v>0.38800000000000001</v>
      </c>
      <c r="P252">
        <v>0.56999999999999995</v>
      </c>
      <c r="Q252">
        <v>4.2000000000000003E-2</v>
      </c>
      <c r="R252">
        <v>258346</v>
      </c>
      <c r="S252">
        <v>0.46899999999999997</v>
      </c>
      <c r="T252" cm="1">
        <f t="array" ref="T252:U252">VLOOKUP(A252,TOURISM!$A$1:$F$2692,{5,6},0)</f>
        <v>150000000</v>
      </c>
      <c r="U252">
        <v>50000000</v>
      </c>
      <c r="V252" cm="1">
        <f t="array" ref="V252:AA252">VLOOKUP(A252,BUSINESS!$A$1:$J$2692,{5,6,7,8,9,10},0)</f>
        <v>0</v>
      </c>
      <c r="W252">
        <v>0</v>
      </c>
      <c r="X252">
        <v>0</v>
      </c>
      <c r="Y252">
        <v>0</v>
      </c>
      <c r="Z252">
        <v>5.7000000000000002E-2</v>
      </c>
      <c r="AA252">
        <v>0.23400000000000001</v>
      </c>
      <c r="AB252" s="12">
        <f t="shared" si="7"/>
        <v>3610.1832542404372</v>
      </c>
    </row>
    <row r="253" spans="1:28" ht="15" x14ac:dyDescent="0.25">
      <c r="A253" t="str">
        <f t="shared" si="6"/>
        <v>Belize-The Americas-2004</v>
      </c>
      <c r="B253" s="4" t="s">
        <v>84</v>
      </c>
      <c r="C253" s="10">
        <v>2004</v>
      </c>
      <c r="D253" s="5" t="s">
        <v>70</v>
      </c>
      <c r="E253" s="16" cm="1">
        <f t="array" ref="E253:H253">VLOOKUP(A253,GDP!$A$1:$I$2692,{5,6,7,9},0)</f>
        <v>990350000</v>
      </c>
      <c r="F253">
        <v>4.4999999999999998E-2</v>
      </c>
      <c r="G253">
        <v>174</v>
      </c>
      <c r="H253">
        <v>0.14299999999999999</v>
      </c>
      <c r="I253" cm="1">
        <f t="array" ref="I253:J253">VLOOKUP(A253,ENERGY!$A$1:$F$2692,{5,6},0)</f>
        <v>0</v>
      </c>
      <c r="J253">
        <v>407</v>
      </c>
      <c r="K253" cm="1">
        <f t="array" ref="K253:S253">VLOOKUP(A253,'HUMAN RESOURCES'!$A$1:$M$2692,{5,6,7,8,9,10,11,12,13},0)</f>
        <v>2.7E-2</v>
      </c>
      <c r="L253">
        <v>1.9E-2</v>
      </c>
      <c r="M253">
        <v>75</v>
      </c>
      <c r="N253">
        <v>69</v>
      </c>
      <c r="O253">
        <v>0.38400000000000001</v>
      </c>
      <c r="P253">
        <v>0.57499999999999996</v>
      </c>
      <c r="Q253">
        <v>4.1000000000000002E-2</v>
      </c>
      <c r="R253">
        <v>265040</v>
      </c>
      <c r="S253">
        <v>0.46600000000000003</v>
      </c>
      <c r="T253" cm="1">
        <f t="array" ref="T253:U253">VLOOKUP(A253,TOURISM!$A$1:$F$2692,{5,6},0)</f>
        <v>168000000</v>
      </c>
      <c r="U253">
        <v>47000000</v>
      </c>
      <c r="V253" cm="1">
        <f t="array" ref="V253:AA253">VLOOKUP(A253,BUSINESS!$A$1:$J$2692,{5,6,7,8,9,10},0)</f>
        <v>0</v>
      </c>
      <c r="W253">
        <v>0</v>
      </c>
      <c r="X253">
        <v>0</v>
      </c>
      <c r="Y253">
        <v>0</v>
      </c>
      <c r="Z253">
        <v>5.8000000000000003E-2</v>
      </c>
      <c r="AA253">
        <v>0.28299999999999997</v>
      </c>
      <c r="AB253" s="12">
        <f t="shared" si="7"/>
        <v>3736.6057953516452</v>
      </c>
    </row>
    <row r="254" spans="1:28" ht="15" x14ac:dyDescent="0.25">
      <c r="A254" t="str">
        <f t="shared" si="6"/>
        <v>Belize-The Americas-2005</v>
      </c>
      <c r="B254" s="4" t="s">
        <v>84</v>
      </c>
      <c r="C254" s="10">
        <v>2005</v>
      </c>
      <c r="D254" s="5" t="s">
        <v>70</v>
      </c>
      <c r="E254" s="16" cm="1">
        <f t="array" ref="E254:H254">VLOOKUP(A254,GDP!$A$1:$I$2692,{5,6,7,9},0)</f>
        <v>1057850000</v>
      </c>
      <c r="F254">
        <v>4.3999999999999997E-2</v>
      </c>
      <c r="G254">
        <v>175</v>
      </c>
      <c r="H254">
        <v>0.13900000000000001</v>
      </c>
      <c r="I254" cm="1">
        <f t="array" ref="I254:J254">VLOOKUP(A254,ENERGY!$A$1:$F$2692,{5,6},0)</f>
        <v>0</v>
      </c>
      <c r="J254">
        <v>359</v>
      </c>
      <c r="K254" cm="1">
        <f t="array" ref="K254:S254">VLOOKUP(A254,'HUMAN RESOURCES'!$A$1:$M$2692,{5,6,7,8,9,10,11,12,13},0)</f>
        <v>2.7E-2</v>
      </c>
      <c r="L254">
        <v>1.7999999999999999E-2</v>
      </c>
      <c r="M254">
        <v>75</v>
      </c>
      <c r="N254">
        <v>69</v>
      </c>
      <c r="O254">
        <v>0.379</v>
      </c>
      <c r="P254">
        <v>0.57999999999999996</v>
      </c>
      <c r="Q254">
        <v>4.1000000000000002E-2</v>
      </c>
      <c r="R254">
        <v>271920</v>
      </c>
      <c r="S254">
        <v>0.46300000000000002</v>
      </c>
      <c r="T254" cm="1">
        <f t="array" ref="T254:U254">VLOOKUP(A254,TOURISM!$A$1:$F$2692,{5,6},0)</f>
        <v>214000000</v>
      </c>
      <c r="U254">
        <v>45000000</v>
      </c>
      <c r="V254" cm="1">
        <f t="array" ref="V254:AA254">VLOOKUP(A254,BUSINESS!$A$1:$J$2692,{5,6,7,8,9,10},0)</f>
        <v>0.34699999999999998</v>
      </c>
      <c r="W254">
        <v>45</v>
      </c>
      <c r="X254">
        <v>0</v>
      </c>
      <c r="Y254">
        <v>147</v>
      </c>
      <c r="Z254">
        <v>9.1999999999999998E-2</v>
      </c>
      <c r="AA254">
        <v>0.35299999999999998</v>
      </c>
      <c r="AB254" s="12">
        <f t="shared" si="7"/>
        <v>3890.2986172403648</v>
      </c>
    </row>
    <row r="255" spans="1:28" ht="15" x14ac:dyDescent="0.25">
      <c r="A255" t="str">
        <f t="shared" si="6"/>
        <v>Belize-The Americas-2006</v>
      </c>
      <c r="B255" s="4" t="s">
        <v>84</v>
      </c>
      <c r="C255" s="10">
        <v>2006</v>
      </c>
      <c r="D255" s="5" t="s">
        <v>70</v>
      </c>
      <c r="E255" s="16" cm="1">
        <f t="array" ref="E255:H255">VLOOKUP(A255,GDP!$A$1:$I$2692,{5,6,7,9},0)</f>
        <v>1114200000</v>
      </c>
      <c r="F255">
        <v>4.3999999999999997E-2</v>
      </c>
      <c r="G255">
        <v>182</v>
      </c>
      <c r="H255">
        <v>0.14299999999999999</v>
      </c>
      <c r="I255" cm="1">
        <f t="array" ref="I255:J255">VLOOKUP(A255,ENERGY!$A$1:$F$2692,{5,6},0)</f>
        <v>178</v>
      </c>
      <c r="J255">
        <v>425</v>
      </c>
      <c r="K255" cm="1">
        <f t="array" ref="K255:S255">VLOOKUP(A255,'HUMAN RESOURCES'!$A$1:$M$2692,{5,6,7,8,9,10,11,12,13},0)</f>
        <v>2.5999999999999999E-2</v>
      </c>
      <c r="L255">
        <v>1.7999999999999999E-2</v>
      </c>
      <c r="M255">
        <v>75</v>
      </c>
      <c r="N255">
        <v>69</v>
      </c>
      <c r="O255">
        <v>0.374</v>
      </c>
      <c r="P255">
        <v>0.58499999999999996</v>
      </c>
      <c r="Q255">
        <v>0.04</v>
      </c>
      <c r="R255">
        <v>278985</v>
      </c>
      <c r="S255">
        <v>0.46</v>
      </c>
      <c r="T255" cm="1">
        <f t="array" ref="T255:U255">VLOOKUP(A255,TOURISM!$A$1:$F$2692,{5,6},0)</f>
        <v>260000000</v>
      </c>
      <c r="U255">
        <v>43000000</v>
      </c>
      <c r="V255" cm="1">
        <f t="array" ref="V255:AA255">VLOOKUP(A255,BUSINESS!$A$1:$J$2692,{5,6,7,8,9,10},0)</f>
        <v>0.34799999999999998</v>
      </c>
      <c r="W255">
        <v>45</v>
      </c>
      <c r="X255">
        <v>0</v>
      </c>
      <c r="Y255">
        <v>147</v>
      </c>
      <c r="Z255">
        <v>0.104</v>
      </c>
      <c r="AA255">
        <v>0.42299999999999999</v>
      </c>
      <c r="AB255" s="12">
        <f t="shared" si="7"/>
        <v>3993.7631055433089</v>
      </c>
    </row>
    <row r="256" spans="1:28" ht="15" x14ac:dyDescent="0.25">
      <c r="A256" t="str">
        <f t="shared" si="6"/>
        <v>Belize-The Americas-2007</v>
      </c>
      <c r="B256" s="4" t="s">
        <v>84</v>
      </c>
      <c r="C256" s="10">
        <v>2007</v>
      </c>
      <c r="D256" s="5" t="s">
        <v>70</v>
      </c>
      <c r="E256" s="16" cm="1">
        <f t="array" ref="E256:H256">VLOOKUP(A256,GDP!$A$1:$I$2692,{5,6,7,9},0)</f>
        <v>1217450000</v>
      </c>
      <c r="F256">
        <v>4.3999999999999997E-2</v>
      </c>
      <c r="G256">
        <v>192</v>
      </c>
      <c r="H256">
        <v>0.14199999999999999</v>
      </c>
      <c r="I256">
        <v>0</v>
      </c>
      <c r="K256" cm="1">
        <f t="array" ref="K256:S256">VLOOKUP(A256,'HUMAN RESOURCES'!$A$1:$M$2692,{5,6,7,8,9,10,11,12,13},0)</f>
        <v>2.5999999999999999E-2</v>
      </c>
      <c r="L256">
        <v>1.7000000000000001E-2</v>
      </c>
      <c r="M256">
        <v>76</v>
      </c>
      <c r="N256">
        <v>70</v>
      </c>
      <c r="O256">
        <v>0.37</v>
      </c>
      <c r="P256">
        <v>0.59</v>
      </c>
      <c r="Q256">
        <v>0.04</v>
      </c>
      <c r="R256">
        <v>286196</v>
      </c>
      <c r="S256">
        <v>0.45800000000000002</v>
      </c>
      <c r="T256" cm="1">
        <f t="array" ref="T256:U256">VLOOKUP(A256,TOURISM!$A$1:$F$2692,{5,6},0)</f>
        <v>289000000</v>
      </c>
      <c r="U256">
        <v>46000000</v>
      </c>
      <c r="V256" cm="1">
        <f t="array" ref="V256:AA256">VLOOKUP(A256,BUSINESS!$A$1:$J$2692,{5,6,7,8,9,10},0)</f>
        <v>0.34799999999999998</v>
      </c>
      <c r="W256">
        <v>44</v>
      </c>
      <c r="X256">
        <v>0</v>
      </c>
      <c r="Y256">
        <v>147</v>
      </c>
      <c r="Z256">
        <v>0.109</v>
      </c>
      <c r="AA256">
        <v>0.41299999999999998</v>
      </c>
      <c r="AB256" s="12">
        <f t="shared" si="7"/>
        <v>4253.9029196774236</v>
      </c>
    </row>
    <row r="257" spans="1:28" ht="15" x14ac:dyDescent="0.25">
      <c r="A257" t="str">
        <f t="shared" si="6"/>
        <v>Belize-The Americas-2008</v>
      </c>
      <c r="B257" s="4" t="s">
        <v>84</v>
      </c>
      <c r="C257" s="10">
        <v>2008</v>
      </c>
      <c r="D257" s="5" t="s">
        <v>70</v>
      </c>
      <c r="E257" s="16" cm="1">
        <f t="array" ref="E257:H257">VLOOKUP(A257,GDP!$A$1:$I$2692,{5,6,7,9},0)</f>
        <v>1290500000</v>
      </c>
      <c r="F257">
        <v>4.8000000000000001E-2</v>
      </c>
      <c r="G257">
        <v>215</v>
      </c>
      <c r="H257">
        <v>0.14299999999999999</v>
      </c>
      <c r="I257" cm="1">
        <f t="array" ref="I257:J257">VLOOKUP(A257,ENERGY!$A$1:$F$2692,{5,6},0)</f>
        <v>161</v>
      </c>
      <c r="J257">
        <v>374</v>
      </c>
      <c r="K257" cm="1">
        <f t="array" ref="K257:S257">VLOOKUP(A257,'HUMAN RESOURCES'!$A$1:$M$2692,{5,6,7,8,9,10,11,12,13},0)</f>
        <v>2.5000000000000001E-2</v>
      </c>
      <c r="L257">
        <v>1.7000000000000001E-2</v>
      </c>
      <c r="M257">
        <v>76</v>
      </c>
      <c r="N257">
        <v>70</v>
      </c>
      <c r="O257">
        <v>0.36499999999999999</v>
      </c>
      <c r="P257">
        <v>0.59599999999999997</v>
      </c>
      <c r="Q257">
        <v>3.9E-2</v>
      </c>
      <c r="R257">
        <v>293544</v>
      </c>
      <c r="S257">
        <v>0.45500000000000002</v>
      </c>
      <c r="T257" cm="1">
        <f t="array" ref="T257:U257">VLOOKUP(A257,TOURISM!$A$1:$F$2692,{5,6},0)</f>
        <v>278000000</v>
      </c>
      <c r="U257">
        <v>44000000</v>
      </c>
      <c r="V257" cm="1">
        <f t="array" ref="V257:AA257">VLOOKUP(A257,BUSINESS!$A$1:$J$2692,{5,6,7,8,9,10},0)</f>
        <v>0.33200000000000002</v>
      </c>
      <c r="W257">
        <v>44</v>
      </c>
      <c r="X257">
        <v>0</v>
      </c>
      <c r="Y257">
        <v>147</v>
      </c>
      <c r="Z257">
        <v>0.113</v>
      </c>
      <c r="AA257">
        <v>0.54500000000000004</v>
      </c>
      <c r="AB257" s="12">
        <f t="shared" si="7"/>
        <v>4396.2744937726538</v>
      </c>
    </row>
    <row r="258" spans="1:28" ht="15" x14ac:dyDescent="0.25">
      <c r="A258" t="str">
        <f t="shared" si="6"/>
        <v>Belize-The Americas-2009</v>
      </c>
      <c r="B258" s="4" t="s">
        <v>84</v>
      </c>
      <c r="C258" s="10">
        <v>2009</v>
      </c>
      <c r="D258" s="5" t="s">
        <v>70</v>
      </c>
      <c r="E258" s="16" cm="1">
        <f t="array" ref="E258:H258">VLOOKUP(A258,GDP!$A$1:$I$2692,{5,6,7,9},0)</f>
        <v>1369500000</v>
      </c>
      <c r="F258">
        <v>5.0999999999999997E-2</v>
      </c>
      <c r="G258">
        <v>237</v>
      </c>
      <c r="H258">
        <v>0.14099999999999999</v>
      </c>
      <c r="I258" cm="1">
        <f t="array" ref="I258:J258">VLOOKUP(A258,ENERGY!$A$1:$F$2692,{5,6},0)</f>
        <v>172</v>
      </c>
      <c r="J258">
        <v>407</v>
      </c>
      <c r="K258" cm="1">
        <f t="array" ref="K258:S258">VLOOKUP(A258,'HUMAN RESOURCES'!$A$1:$M$2692,{5,6,7,8,9,10,11,12,13},0)</f>
        <v>2.5000000000000001E-2</v>
      </c>
      <c r="L258">
        <v>1.6E-2</v>
      </c>
      <c r="M258">
        <v>76</v>
      </c>
      <c r="N258">
        <v>70</v>
      </c>
      <c r="O258">
        <v>0.36</v>
      </c>
      <c r="P258">
        <v>0.60099999999999998</v>
      </c>
      <c r="Q258">
        <v>3.9E-2</v>
      </c>
      <c r="R258">
        <v>301016</v>
      </c>
      <c r="S258">
        <v>0.45200000000000001</v>
      </c>
      <c r="T258" cm="1">
        <f t="array" ref="T258:U258">VLOOKUP(A258,TOURISM!$A$1:$F$2692,{5,6},0)</f>
        <v>256000000</v>
      </c>
      <c r="U258">
        <v>43000000</v>
      </c>
      <c r="V258" cm="1">
        <f t="array" ref="V258:AA258">VLOOKUP(A258,BUSINESS!$A$1:$J$2692,{5,6,7,8,9,10},0)</f>
        <v>0.33200000000000002</v>
      </c>
      <c r="W258">
        <v>44</v>
      </c>
      <c r="X258">
        <v>0</v>
      </c>
      <c r="Y258">
        <v>147</v>
      </c>
      <c r="Z258">
        <v>0.11700000000000001</v>
      </c>
      <c r="AA258">
        <v>0.53700000000000003</v>
      </c>
      <c r="AB258" s="12">
        <f t="shared" si="7"/>
        <v>4549.5920482632155</v>
      </c>
    </row>
    <row r="259" spans="1:28" ht="15" x14ac:dyDescent="0.25">
      <c r="A259" t="str">
        <f t="shared" ref="A259:A322" si="8">B259&amp;"-"&amp;C259</f>
        <v>Belize-The Americas-2010</v>
      </c>
      <c r="B259" s="4" t="s">
        <v>84</v>
      </c>
      <c r="C259" s="10">
        <v>2010</v>
      </c>
      <c r="D259" s="5" t="s">
        <v>70</v>
      </c>
      <c r="E259" s="16" cm="1">
        <f t="array" ref="E259:H259">VLOOKUP(A259,GDP!$A$1:$I$2692,{5,6,7,9},0)</f>
        <v>1338500000</v>
      </c>
      <c r="F259">
        <v>5.8000000000000003E-2</v>
      </c>
      <c r="G259">
        <v>259</v>
      </c>
      <c r="H259">
        <v>0.14099999999999999</v>
      </c>
      <c r="I259">
        <v>0</v>
      </c>
      <c r="K259" cm="1">
        <f t="array" ref="K259:S259">VLOOKUP(A259,'HUMAN RESOURCES'!$A$1:$M$2692,{5,6,7,8,9,10,11,12,13},0)</f>
        <v>2.4E-2</v>
      </c>
      <c r="L259">
        <v>1.6E-2</v>
      </c>
      <c r="M259">
        <v>76</v>
      </c>
      <c r="N259">
        <v>70</v>
      </c>
      <c r="O259">
        <v>0.35499999999999998</v>
      </c>
      <c r="P259">
        <v>0.60599999999999998</v>
      </c>
      <c r="Q259">
        <v>3.9E-2</v>
      </c>
      <c r="R259">
        <v>308595</v>
      </c>
      <c r="S259">
        <v>0.45</v>
      </c>
      <c r="T259" cm="1">
        <f t="array" ref="T259:U259">VLOOKUP(A259,TOURISM!$A$1:$F$2692,{5,6},0)</f>
        <v>264000000</v>
      </c>
      <c r="U259">
        <v>39000000</v>
      </c>
      <c r="V259" cm="1">
        <f t="array" ref="V259:AA259">VLOOKUP(A259,BUSINESS!$A$1:$J$2692,{5,6,7,8,9,10},0)</f>
        <v>0.33200000000000002</v>
      </c>
      <c r="W259">
        <v>44</v>
      </c>
      <c r="X259">
        <v>0</v>
      </c>
      <c r="Y259">
        <v>147</v>
      </c>
      <c r="Z259">
        <v>0.14000000000000001</v>
      </c>
      <c r="AA259">
        <v>0.629</v>
      </c>
      <c r="AB259" s="12">
        <f t="shared" si="7"/>
        <v>4337.4001523031802</v>
      </c>
    </row>
    <row r="260" spans="1:28" ht="15" x14ac:dyDescent="0.25">
      <c r="A260" t="str">
        <f t="shared" si="8"/>
        <v>Belize-The Americas-2011</v>
      </c>
      <c r="B260" s="4" t="s">
        <v>84</v>
      </c>
      <c r="C260" s="10">
        <v>2011</v>
      </c>
      <c r="D260" s="5" t="s">
        <v>70</v>
      </c>
      <c r="E260" s="16" cm="1">
        <f t="array" ref="E260:H260">VLOOKUP(A260,GDP!$A$1:$I$2692,{5,6,7,9},0)</f>
        <v>1398500000</v>
      </c>
      <c r="F260">
        <v>5.8000000000000003E-2</v>
      </c>
      <c r="G260">
        <v>265</v>
      </c>
      <c r="H260">
        <v>0.13900000000000001</v>
      </c>
      <c r="I260">
        <v>0</v>
      </c>
      <c r="K260" cm="1">
        <f t="array" ref="K260:S260">VLOOKUP(A260,'HUMAN RESOURCES'!$A$1:$M$2692,{5,6,7,8,9,10,11,12,13},0)</f>
        <v>2.4E-2</v>
      </c>
      <c r="L260">
        <v>1.4999999999999999E-2</v>
      </c>
      <c r="M260">
        <v>77</v>
      </c>
      <c r="N260">
        <v>71</v>
      </c>
      <c r="O260">
        <v>0.34899999999999998</v>
      </c>
      <c r="P260">
        <v>0.61199999999999999</v>
      </c>
      <c r="Q260">
        <v>3.9E-2</v>
      </c>
      <c r="R260">
        <v>316280</v>
      </c>
      <c r="S260">
        <v>0.44700000000000001</v>
      </c>
      <c r="T260" cm="1">
        <f t="array" ref="T260:U260">VLOOKUP(A260,TOURISM!$A$1:$F$2692,{5,6},0)</f>
        <v>248000000</v>
      </c>
      <c r="U260">
        <v>37000000</v>
      </c>
      <c r="V260" cm="1">
        <f t="array" ref="V260:AA260">VLOOKUP(A260,BUSINESS!$A$1:$J$2692,{5,6,7,8,9,10},0)</f>
        <v>0.33200000000000002</v>
      </c>
      <c r="W260">
        <v>44</v>
      </c>
      <c r="X260">
        <v>0</v>
      </c>
      <c r="Y260">
        <v>147</v>
      </c>
      <c r="Z260">
        <v>0.187</v>
      </c>
      <c r="AA260">
        <v>0.70299999999999996</v>
      </c>
      <c r="AB260" s="12">
        <f t="shared" ref="AB260:AB323" si="9">E260/R260</f>
        <v>4421.714936132541</v>
      </c>
    </row>
    <row r="261" spans="1:28" ht="15" x14ac:dyDescent="0.25">
      <c r="A261" t="str">
        <f t="shared" si="8"/>
        <v>Belize-The Americas-2012</v>
      </c>
      <c r="B261" s="4" t="s">
        <v>84</v>
      </c>
      <c r="C261" s="10">
        <v>2012</v>
      </c>
      <c r="D261" s="5" t="s">
        <v>70</v>
      </c>
      <c r="E261" s="16" cm="1">
        <f t="array" ref="E261:H261">VLOOKUP(A261,GDP!$A$1:$I$2692,{5,6,7,9},0)</f>
        <v>1489000000</v>
      </c>
      <c r="F261">
        <v>5.8000000000000003E-2</v>
      </c>
      <c r="G261">
        <v>264</v>
      </c>
      <c r="H261">
        <v>0.13400000000000001</v>
      </c>
      <c r="I261" cm="1">
        <f t="array" ref="I261:J261">VLOOKUP(A261,ENERGY!$A$1:$F$2692,{5,6},0)</f>
        <v>155</v>
      </c>
      <c r="J261">
        <v>381</v>
      </c>
      <c r="K261" cm="1">
        <f t="array" ref="K261:S261">VLOOKUP(A261,'HUMAN RESOURCES'!$A$1:$M$2692,{5,6,7,8,9,10,11,12,13},0)</f>
        <v>2.4E-2</v>
      </c>
      <c r="L261">
        <v>1.4999999999999999E-2</v>
      </c>
      <c r="M261">
        <v>77</v>
      </c>
      <c r="N261">
        <v>71</v>
      </c>
      <c r="O261">
        <v>0.34399999999999997</v>
      </c>
      <c r="P261">
        <v>0.61699999999999999</v>
      </c>
      <c r="Q261">
        <v>3.9E-2</v>
      </c>
      <c r="R261">
        <v>324060</v>
      </c>
      <c r="S261">
        <v>0.44500000000000001</v>
      </c>
      <c r="T261" cm="1">
        <f t="array" ref="T261:U261">VLOOKUP(A261,TOURISM!$A$1:$F$2692,{5,6},0)</f>
        <v>299000000</v>
      </c>
      <c r="U261">
        <v>40000000</v>
      </c>
      <c r="V261" cm="1">
        <f t="array" ref="V261:AA261">VLOOKUP(A261,BUSINESS!$A$1:$J$2692,{5,6,7,8,9,10},0)</f>
        <v>0.33200000000000002</v>
      </c>
      <c r="W261">
        <v>44</v>
      </c>
      <c r="X261">
        <v>104</v>
      </c>
      <c r="Y261">
        <v>147</v>
      </c>
      <c r="Z261">
        <v>0.25</v>
      </c>
      <c r="AA261">
        <v>0.53200000000000003</v>
      </c>
      <c r="AB261" s="12">
        <f t="shared" si="9"/>
        <v>4594.8281182497067</v>
      </c>
    </row>
    <row r="262" spans="1:28" ht="15" x14ac:dyDescent="0.25">
      <c r="A262" t="str">
        <f t="shared" si="8"/>
        <v>Belize-The Americas-2000</v>
      </c>
      <c r="B262" s="4" t="s">
        <v>84</v>
      </c>
      <c r="C262" s="10">
        <v>2000</v>
      </c>
      <c r="D262" s="5" t="s">
        <v>70</v>
      </c>
      <c r="E262" s="16" cm="1">
        <f t="array" ref="E262:H262">VLOOKUP(A262,GDP!$A$1:$I$2692,{5,6,7,9},0)</f>
        <v>1572500000</v>
      </c>
      <c r="F262">
        <v>5.8000000000000003E-2</v>
      </c>
      <c r="G262">
        <v>259</v>
      </c>
      <c r="H262">
        <v>0.124</v>
      </c>
      <c r="I262" cm="1">
        <f t="array" ref="I262:J262">VLOOKUP(A262,ENERGY!$A$1:$F$2692,{5,6},0)</f>
        <v>0</v>
      </c>
      <c r="J262">
        <v>0</v>
      </c>
      <c r="K262" cm="1">
        <f t="array" ref="K262:S262">VLOOKUP(A262,'HUMAN RESOURCES'!$A$1:$M$2692,{5,6,7,8,9,10,11,12,13},0)</f>
        <v>2.9000000000000001E-2</v>
      </c>
      <c r="L262">
        <v>2.1000000000000001E-2</v>
      </c>
      <c r="M262">
        <v>74</v>
      </c>
      <c r="N262">
        <v>67</v>
      </c>
      <c r="O262">
        <v>0.40200000000000002</v>
      </c>
      <c r="P262">
        <v>0.55500000000000005</v>
      </c>
      <c r="Q262">
        <v>4.2999999999999997E-2</v>
      </c>
      <c r="R262">
        <v>238586</v>
      </c>
      <c r="S262">
        <v>0.47699999999999998</v>
      </c>
      <c r="T262" cm="1">
        <f t="array" ref="T262:U262">VLOOKUP(A262,TOURISM!$A$1:$F$2692,{5,6},0)</f>
        <v>111000000</v>
      </c>
      <c r="U262">
        <v>44000000</v>
      </c>
      <c r="V262" cm="1">
        <f t="array" ref="V262:AA262">VLOOKUP(A262,BUSINESS!$A$1:$J$2692,{5,6,7,8,9,10},0)</f>
        <v>0</v>
      </c>
      <c r="W262">
        <v>0</v>
      </c>
      <c r="X262">
        <v>0</v>
      </c>
      <c r="Y262">
        <v>0</v>
      </c>
      <c r="Z262">
        <v>0.06</v>
      </c>
      <c r="AA262">
        <v>7.0000000000000007E-2</v>
      </c>
      <c r="AB262" s="12">
        <f t="shared" si="9"/>
        <v>6590.914806401046</v>
      </c>
    </row>
    <row r="263" spans="1:28" ht="15" x14ac:dyDescent="0.25">
      <c r="A263" t="str">
        <f t="shared" si="8"/>
        <v>Benin-Africa-2001</v>
      </c>
      <c r="B263" s="4" t="s">
        <v>85</v>
      </c>
      <c r="C263" s="10">
        <v>2001</v>
      </c>
      <c r="D263" s="5" t="s">
        <v>64</v>
      </c>
      <c r="E263" s="16" cm="1">
        <f t="array" ref="E263:H263">VLOOKUP(A263,GDP!$A$1:$I$2692,{5,6,7,9},0)</f>
        <v>2359122303</v>
      </c>
      <c r="F263">
        <v>4.2999999999999997E-2</v>
      </c>
      <c r="G263">
        <v>15</v>
      </c>
      <c r="H263">
        <v>0</v>
      </c>
      <c r="I263" cm="1">
        <f t="array" ref="I263:J263">VLOOKUP(A263,ENERGY!$A$1:$F$2692,{5,6},0)</f>
        <v>3761</v>
      </c>
      <c r="J263">
        <v>0</v>
      </c>
      <c r="K263" cm="1">
        <f t="array" ref="K263:S263">VLOOKUP(A263,'HUMAN RESOURCES'!$A$1:$M$2692,{5,6,7,8,9,10,11,12,13},0)</f>
        <v>4.2000000000000003E-2</v>
      </c>
      <c r="L263">
        <v>8.7999999999999995E-2</v>
      </c>
      <c r="M263">
        <v>57</v>
      </c>
      <c r="N263">
        <v>54</v>
      </c>
      <c r="O263">
        <v>0.45300000000000001</v>
      </c>
      <c r="P263">
        <v>0.51800000000000002</v>
      </c>
      <c r="Q263">
        <v>2.9000000000000001E-2</v>
      </c>
      <c r="R263">
        <v>7174911</v>
      </c>
      <c r="S263">
        <v>0.38700000000000001</v>
      </c>
      <c r="T263" cm="1">
        <f t="array" ref="T263:U263">VLOOKUP(A263,TOURISM!$A$1:$F$2692,{5,6},0)</f>
        <v>86000000</v>
      </c>
      <c r="U263">
        <v>48000000</v>
      </c>
      <c r="V263" cm="1">
        <f t="array" ref="V263:AA263">VLOOKUP(A263,BUSINESS!$A$1:$J$2692,{5,6,7,8,9,10},0)</f>
        <v>0</v>
      </c>
      <c r="W263">
        <v>0</v>
      </c>
      <c r="X263">
        <v>0</v>
      </c>
      <c r="Y263">
        <v>0</v>
      </c>
      <c r="Z263">
        <v>4.0000000000000001E-3</v>
      </c>
      <c r="AA263">
        <v>1.7000000000000001E-2</v>
      </c>
      <c r="AB263" s="12">
        <f t="shared" si="9"/>
        <v>328.80161203393322</v>
      </c>
    </row>
    <row r="264" spans="1:28" ht="15" x14ac:dyDescent="0.25">
      <c r="A264" t="str">
        <f t="shared" si="8"/>
        <v>Benin-Africa-2002</v>
      </c>
      <c r="B264" s="4" t="s">
        <v>85</v>
      </c>
      <c r="C264" s="10">
        <v>2002</v>
      </c>
      <c r="D264" s="5" t="s">
        <v>64</v>
      </c>
      <c r="E264" s="16" cm="1">
        <f t="array" ref="E264:H264">VLOOKUP(A264,GDP!$A$1:$I$2692,{5,6,7,9},0)</f>
        <v>2499269391</v>
      </c>
      <c r="F264">
        <v>4.7E-2</v>
      </c>
      <c r="G264">
        <v>16</v>
      </c>
      <c r="H264">
        <v>0</v>
      </c>
      <c r="I264" cm="1">
        <f t="array" ref="I264:J264">VLOOKUP(A264,ENERGY!$A$1:$F$2692,{5,6},0)</f>
        <v>3653</v>
      </c>
      <c r="J264">
        <v>5189</v>
      </c>
      <c r="K264" cm="1">
        <f t="array" ref="K264:S264">VLOOKUP(A264,'HUMAN RESOURCES'!$A$1:$M$2692,{5,6,7,8,9,10,11,12,13},0)</f>
        <v>4.2000000000000003E-2</v>
      </c>
      <c r="L264">
        <v>8.5000000000000006E-2</v>
      </c>
      <c r="M264">
        <v>58</v>
      </c>
      <c r="N264">
        <v>54</v>
      </c>
      <c r="O264">
        <v>0.45100000000000001</v>
      </c>
      <c r="P264">
        <v>0.52</v>
      </c>
      <c r="Q264">
        <v>2.8000000000000001E-2</v>
      </c>
      <c r="R264">
        <v>7414744</v>
      </c>
      <c r="S264">
        <v>0.39</v>
      </c>
      <c r="T264" cm="1">
        <f t="array" ref="T264:U264">VLOOKUP(A264,TOURISM!$A$1:$F$2692,{5,6},0)</f>
        <v>95000000</v>
      </c>
      <c r="U264">
        <v>49000000</v>
      </c>
      <c r="V264" cm="1">
        <f t="array" ref="V264:AA264">VLOOKUP(A264,BUSINESS!$A$1:$J$2692,{5,6,7,8,9,10},0)</f>
        <v>0</v>
      </c>
      <c r="W264">
        <v>0</v>
      </c>
      <c r="X264">
        <v>0</v>
      </c>
      <c r="Y264">
        <v>0</v>
      </c>
      <c r="Z264">
        <v>7.0000000000000001E-3</v>
      </c>
      <c r="AA264">
        <v>0.03</v>
      </c>
      <c r="AB264" s="12">
        <f t="shared" si="9"/>
        <v>337.06752262788842</v>
      </c>
    </row>
    <row r="265" spans="1:28" ht="15" x14ac:dyDescent="0.25">
      <c r="A265" t="str">
        <f t="shared" si="8"/>
        <v>Benin-Africa-2003</v>
      </c>
      <c r="B265" s="4" t="s">
        <v>85</v>
      </c>
      <c r="C265" s="10">
        <v>2003</v>
      </c>
      <c r="D265" s="5" t="s">
        <v>64</v>
      </c>
      <c r="E265" s="16" cm="1">
        <f t="array" ref="E265:H265">VLOOKUP(A265,GDP!$A$1:$I$2692,{5,6,7,9},0)</f>
        <v>2807657386</v>
      </c>
      <c r="F265">
        <v>4.2999999999999997E-2</v>
      </c>
      <c r="G265">
        <v>16</v>
      </c>
      <c r="H265">
        <v>0</v>
      </c>
      <c r="I265" cm="1">
        <f t="array" ref="I265:J265">VLOOKUP(A265,ENERGY!$A$1:$F$2692,{5,6},0)</f>
        <v>3439</v>
      </c>
      <c r="J265">
        <v>4756</v>
      </c>
      <c r="K265" cm="1">
        <f t="array" ref="K265:S265">VLOOKUP(A265,'HUMAN RESOURCES'!$A$1:$M$2692,{5,6,7,8,9,10,11,12,13},0)</f>
        <v>4.1000000000000002E-2</v>
      </c>
      <c r="L265">
        <v>8.2000000000000003E-2</v>
      </c>
      <c r="M265">
        <v>58</v>
      </c>
      <c r="N265">
        <v>55</v>
      </c>
      <c r="O265">
        <v>0.44900000000000001</v>
      </c>
      <c r="P265">
        <v>0.52200000000000002</v>
      </c>
      <c r="Q265">
        <v>2.8000000000000001E-2</v>
      </c>
      <c r="R265">
        <v>7665681</v>
      </c>
      <c r="S265">
        <v>0.39300000000000002</v>
      </c>
      <c r="T265" cm="1">
        <f t="array" ref="T265:U265">VLOOKUP(A265,TOURISM!$A$1:$F$2692,{5,6},0)</f>
        <v>108000000</v>
      </c>
      <c r="U265">
        <v>53000000</v>
      </c>
      <c r="V265" cm="1">
        <f t="array" ref="V265:AA265">VLOOKUP(A265,BUSINESS!$A$1:$J$2692,{5,6,7,8,9,10},0)</f>
        <v>0</v>
      </c>
      <c r="W265">
        <v>32</v>
      </c>
      <c r="X265">
        <v>0</v>
      </c>
      <c r="Y265">
        <v>0</v>
      </c>
      <c r="Z265">
        <v>0.01</v>
      </c>
      <c r="AA265">
        <v>3.1E-2</v>
      </c>
      <c r="AB265" s="12">
        <f t="shared" si="9"/>
        <v>366.26326949947435</v>
      </c>
    </row>
    <row r="266" spans="1:28" ht="15" x14ac:dyDescent="0.25">
      <c r="A266" t="str">
        <f t="shared" si="8"/>
        <v>Benin-Africa-2004</v>
      </c>
      <c r="B266" s="4" t="s">
        <v>85</v>
      </c>
      <c r="C266" s="10">
        <v>2004</v>
      </c>
      <c r="D266" s="5" t="s">
        <v>64</v>
      </c>
      <c r="E266" s="16" cm="1">
        <f t="array" ref="E266:H266">VLOOKUP(A266,GDP!$A$1:$I$2692,{5,6,7,9},0)</f>
        <v>3557229702</v>
      </c>
      <c r="F266">
        <v>4.5999999999999999E-2</v>
      </c>
      <c r="G266">
        <v>21</v>
      </c>
      <c r="H266">
        <v>0</v>
      </c>
      <c r="I266" cm="1">
        <f t="array" ref="I266:J266">VLOOKUP(A266,ENERGY!$A$1:$F$2692,{5,6},0)</f>
        <v>3278</v>
      </c>
      <c r="J266">
        <v>4492</v>
      </c>
      <c r="K266" cm="1">
        <f t="array" ref="K266:S266">VLOOKUP(A266,'HUMAN RESOURCES'!$A$1:$M$2692,{5,6,7,8,9,10,11,12,13},0)</f>
        <v>4.1000000000000002E-2</v>
      </c>
      <c r="L266">
        <v>7.8E-2</v>
      </c>
      <c r="M266">
        <v>58</v>
      </c>
      <c r="N266">
        <v>55</v>
      </c>
      <c r="O266">
        <v>0.44700000000000001</v>
      </c>
      <c r="P266">
        <v>0.52500000000000002</v>
      </c>
      <c r="Q266">
        <v>2.8000000000000001E-2</v>
      </c>
      <c r="R266">
        <v>7922796</v>
      </c>
      <c r="S266">
        <v>0.39600000000000002</v>
      </c>
      <c r="T266" cm="1">
        <f t="array" ref="T266:U266">VLOOKUP(A266,TOURISM!$A$1:$F$2692,{5,6},0)</f>
        <v>121000000</v>
      </c>
      <c r="U266">
        <v>59000000</v>
      </c>
      <c r="V266" cm="1">
        <f t="array" ref="V266:AA266">VLOOKUP(A266,BUSINESS!$A$1:$J$2692,{5,6,7,8,9,10},0)</f>
        <v>0</v>
      </c>
      <c r="W266">
        <v>31</v>
      </c>
      <c r="X266">
        <v>0</v>
      </c>
      <c r="Y266">
        <v>0</v>
      </c>
      <c r="Z266">
        <v>1.2E-2</v>
      </c>
      <c r="AA266">
        <v>5.8000000000000003E-2</v>
      </c>
      <c r="AB266" s="12">
        <f t="shared" si="9"/>
        <v>448.98665849783333</v>
      </c>
    </row>
    <row r="267" spans="1:28" ht="15" x14ac:dyDescent="0.25">
      <c r="A267" t="str">
        <f t="shared" si="8"/>
        <v>Benin-Africa-2005</v>
      </c>
      <c r="B267" s="4" t="s">
        <v>85</v>
      </c>
      <c r="C267" s="10">
        <v>2005</v>
      </c>
      <c r="D267" s="5" t="s">
        <v>64</v>
      </c>
      <c r="E267" s="16" cm="1">
        <f t="array" ref="E267:H267">VLOOKUP(A267,GDP!$A$1:$I$2692,{5,6,7,9},0)</f>
        <v>4050869968</v>
      </c>
      <c r="F267">
        <v>4.5999999999999999E-2</v>
      </c>
      <c r="G267">
        <v>23</v>
      </c>
      <c r="H267">
        <v>0</v>
      </c>
      <c r="I267" cm="1">
        <f t="array" ref="I267:J267">VLOOKUP(A267,ENERGY!$A$1:$F$2692,{5,6},0)</f>
        <v>2262</v>
      </c>
      <c r="J267">
        <v>2054</v>
      </c>
      <c r="K267" cm="1">
        <f t="array" ref="K267:S267">VLOOKUP(A267,'HUMAN RESOURCES'!$A$1:$M$2692,{5,6,7,8,9,10,11,12,13},0)</f>
        <v>0.04</v>
      </c>
      <c r="L267">
        <v>7.4999999999999997E-2</v>
      </c>
      <c r="M267">
        <v>59</v>
      </c>
      <c r="N267">
        <v>56</v>
      </c>
      <c r="O267">
        <v>0.44500000000000001</v>
      </c>
      <c r="P267">
        <v>0.52700000000000002</v>
      </c>
      <c r="Q267">
        <v>2.8000000000000001E-2</v>
      </c>
      <c r="R267">
        <v>8182362</v>
      </c>
      <c r="S267">
        <v>0.4</v>
      </c>
      <c r="T267" cm="1">
        <f t="array" ref="T267:U267">VLOOKUP(A267,TOURISM!$A$1:$F$2692,{5,6},0)</f>
        <v>108000000</v>
      </c>
      <c r="U267">
        <v>58000000</v>
      </c>
      <c r="V267" cm="1">
        <f t="array" ref="V267:AA267">VLOOKUP(A267,BUSINESS!$A$1:$J$2692,{5,6,7,8,9,10},0)</f>
        <v>0.75700000000000001</v>
      </c>
      <c r="W267">
        <v>31</v>
      </c>
      <c r="X267">
        <v>0</v>
      </c>
      <c r="Y267">
        <v>270</v>
      </c>
      <c r="Z267">
        <v>1.2999999999999999E-2</v>
      </c>
      <c r="AA267">
        <v>7.2999999999999995E-2</v>
      </c>
      <c r="AB267" s="12">
        <f t="shared" si="9"/>
        <v>495.07342354200415</v>
      </c>
    </row>
    <row r="268" spans="1:28" ht="15" x14ac:dyDescent="0.25">
      <c r="A268" t="str">
        <f t="shared" si="8"/>
        <v>Benin-Africa-2006</v>
      </c>
      <c r="B268" s="4" t="s">
        <v>85</v>
      </c>
      <c r="C268" s="10">
        <v>2006</v>
      </c>
      <c r="D268" s="5" t="s">
        <v>64</v>
      </c>
      <c r="E268" s="16" cm="1">
        <f t="array" ref="E268:H268">VLOOKUP(A268,GDP!$A$1:$I$2692,{5,6,7,9},0)</f>
        <v>4358015993</v>
      </c>
      <c r="F268">
        <v>4.7E-2</v>
      </c>
      <c r="G268">
        <v>25</v>
      </c>
      <c r="H268">
        <v>0</v>
      </c>
      <c r="I268" cm="1">
        <f t="array" ref="I268:J268">VLOOKUP(A268,ENERGY!$A$1:$F$2692,{5,6},0)</f>
        <v>3206</v>
      </c>
      <c r="J268">
        <v>4499</v>
      </c>
      <c r="K268" cm="1">
        <f t="array" ref="K268:S268">VLOOKUP(A268,'HUMAN RESOURCES'!$A$1:$M$2692,{5,6,7,8,9,10,11,12,13},0)</f>
        <v>0.04</v>
      </c>
      <c r="L268">
        <v>7.1999999999999995E-2</v>
      </c>
      <c r="M268">
        <v>59</v>
      </c>
      <c r="N268">
        <v>56</v>
      </c>
      <c r="O268">
        <v>0.443</v>
      </c>
      <c r="P268">
        <v>0.52900000000000003</v>
      </c>
      <c r="Q268">
        <v>2.8000000000000001E-2</v>
      </c>
      <c r="R268">
        <v>8443671</v>
      </c>
      <c r="S268">
        <v>0.40300000000000002</v>
      </c>
      <c r="T268" cm="1">
        <f t="array" ref="T268:U268">VLOOKUP(A268,TOURISM!$A$1:$F$2692,{5,6},0)</f>
        <v>122000000</v>
      </c>
      <c r="U268">
        <v>71000000</v>
      </c>
      <c r="V268" cm="1">
        <f t="array" ref="V268:AA268">VLOOKUP(A268,BUSINESS!$A$1:$J$2692,{5,6,7,8,9,10},0)</f>
        <v>0.75700000000000001</v>
      </c>
      <c r="W268">
        <v>31</v>
      </c>
      <c r="X268">
        <v>0</v>
      </c>
      <c r="Y268">
        <v>270</v>
      </c>
      <c r="Z268">
        <v>1.4999999999999999E-2</v>
      </c>
      <c r="AA268">
        <v>0.125</v>
      </c>
      <c r="AB268" s="12">
        <f t="shared" si="9"/>
        <v>516.12811453691177</v>
      </c>
    </row>
    <row r="269" spans="1:28" ht="15" x14ac:dyDescent="0.25">
      <c r="A269" t="str">
        <f t="shared" si="8"/>
        <v>Benin-Africa-2007</v>
      </c>
      <c r="B269" s="4" t="s">
        <v>85</v>
      </c>
      <c r="C269" s="10">
        <v>2007</v>
      </c>
      <c r="D269" s="5" t="s">
        <v>64</v>
      </c>
      <c r="E269" s="16" cm="1">
        <f t="array" ref="E269:H269">VLOOKUP(A269,GDP!$A$1:$I$2692,{5,6,7,9},0)</f>
        <v>4705087452</v>
      </c>
      <c r="F269">
        <v>4.8000000000000001E-2</v>
      </c>
      <c r="G269">
        <v>26</v>
      </c>
      <c r="H269">
        <v>0</v>
      </c>
      <c r="I269">
        <v>0</v>
      </c>
      <c r="K269" cm="1">
        <f t="array" ref="K269:S269">VLOOKUP(A269,'HUMAN RESOURCES'!$A$1:$M$2692,{5,6,7,8,9,10,11,12,13},0)</f>
        <v>3.9E-2</v>
      </c>
      <c r="L269">
        <v>6.9000000000000006E-2</v>
      </c>
      <c r="M269">
        <v>59</v>
      </c>
      <c r="N269">
        <v>57</v>
      </c>
      <c r="O269">
        <v>0.441</v>
      </c>
      <c r="P269">
        <v>0.53100000000000003</v>
      </c>
      <c r="Q269">
        <v>2.8000000000000001E-2</v>
      </c>
      <c r="R269">
        <v>8707490</v>
      </c>
      <c r="S269">
        <v>0.40699999999999997</v>
      </c>
      <c r="T269" cm="1">
        <f t="array" ref="T269:U269">VLOOKUP(A269,TOURISM!$A$1:$F$2692,{5,6},0)</f>
        <v>206000000</v>
      </c>
      <c r="U269">
        <v>107000000</v>
      </c>
      <c r="V269" cm="1">
        <f t="array" ref="V269:AA269">VLOOKUP(A269,BUSINESS!$A$1:$J$2692,{5,6,7,8,9,10},0)</f>
        <v>0.73199999999999998</v>
      </c>
      <c r="W269">
        <v>31</v>
      </c>
      <c r="X269">
        <v>0</v>
      </c>
      <c r="Y269">
        <v>270</v>
      </c>
      <c r="Z269">
        <v>1.7999999999999999E-2</v>
      </c>
      <c r="AA269">
        <v>0.23599999999999999</v>
      </c>
      <c r="AB269" s="12">
        <f t="shared" si="9"/>
        <v>540.34945225317517</v>
      </c>
    </row>
    <row r="270" spans="1:28" ht="15" x14ac:dyDescent="0.25">
      <c r="A270" t="str">
        <f t="shared" si="8"/>
        <v>Benin-Africa-2008</v>
      </c>
      <c r="B270" s="4" t="s">
        <v>85</v>
      </c>
      <c r="C270" s="10">
        <v>2008</v>
      </c>
      <c r="D270" s="5" t="s">
        <v>64</v>
      </c>
      <c r="E270" s="16" cm="1">
        <f t="array" ref="E270:H270">VLOOKUP(A270,GDP!$A$1:$I$2692,{5,6,7,9},0)</f>
        <v>5506275948</v>
      </c>
      <c r="F270">
        <v>4.4999999999999998E-2</v>
      </c>
      <c r="G270">
        <v>29</v>
      </c>
      <c r="H270">
        <v>0</v>
      </c>
      <c r="I270" cm="1">
        <f t="array" ref="I270:J270">VLOOKUP(A270,ENERGY!$A$1:$F$2692,{5,6},0)</f>
        <v>2386</v>
      </c>
      <c r="J270">
        <v>2321</v>
      </c>
      <c r="K270" cm="1">
        <f t="array" ref="K270:S270">VLOOKUP(A270,'HUMAN RESOURCES'!$A$1:$M$2692,{5,6,7,8,9,10,11,12,13},0)</f>
        <v>3.9E-2</v>
      </c>
      <c r="L270">
        <v>6.6000000000000003E-2</v>
      </c>
      <c r="M270">
        <v>60</v>
      </c>
      <c r="N270">
        <v>57</v>
      </c>
      <c r="O270">
        <v>0.439</v>
      </c>
      <c r="P270">
        <v>0.53300000000000003</v>
      </c>
      <c r="Q270">
        <v>2.9000000000000001E-2</v>
      </c>
      <c r="R270">
        <v>8973293</v>
      </c>
      <c r="S270">
        <v>0.41099999999999998</v>
      </c>
      <c r="T270" cm="1">
        <f t="array" ref="T270:U270">VLOOKUP(A270,TOURISM!$A$1:$F$2692,{5,6},0)</f>
        <v>236000000</v>
      </c>
      <c r="U270">
        <v>102000000</v>
      </c>
      <c r="V270" cm="1">
        <f t="array" ref="V270:AA270">VLOOKUP(A270,BUSINESS!$A$1:$J$2692,{5,6,7,8,9,10},0)</f>
        <v>0.73199999999999998</v>
      </c>
      <c r="W270">
        <v>31</v>
      </c>
      <c r="X270">
        <v>0</v>
      </c>
      <c r="Y270">
        <v>270</v>
      </c>
      <c r="Z270">
        <v>1.9E-2</v>
      </c>
      <c r="AA270">
        <v>0.40400000000000003</v>
      </c>
      <c r="AB270" s="12">
        <f t="shared" si="9"/>
        <v>613.62934967129684</v>
      </c>
    </row>
    <row r="271" spans="1:28" ht="15" x14ac:dyDescent="0.25">
      <c r="A271" t="str">
        <f t="shared" si="8"/>
        <v>Benin-Africa-2009</v>
      </c>
      <c r="B271" s="4" t="s">
        <v>85</v>
      </c>
      <c r="C271" s="10">
        <v>2009</v>
      </c>
      <c r="D271" s="5" t="s">
        <v>64</v>
      </c>
      <c r="E271" s="16" cm="1">
        <f t="array" ref="E271:H271">VLOOKUP(A271,GDP!$A$1:$I$2692,{5,6,7,9},0)</f>
        <v>6633561835</v>
      </c>
      <c r="F271">
        <v>4.2000000000000003E-2</v>
      </c>
      <c r="G271">
        <v>31</v>
      </c>
      <c r="H271">
        <v>0</v>
      </c>
      <c r="I271" cm="1">
        <f t="array" ref="I271:J271">VLOOKUP(A271,ENERGY!$A$1:$F$2692,{5,6},0)</f>
        <v>2949</v>
      </c>
      <c r="J271">
        <v>3876</v>
      </c>
      <c r="K271" cm="1">
        <f t="array" ref="K271:S271">VLOOKUP(A271,'HUMAN RESOURCES'!$A$1:$M$2692,{5,6,7,8,9,10,11,12,13},0)</f>
        <v>3.7999999999999999E-2</v>
      </c>
      <c r="L271">
        <v>6.4000000000000001E-2</v>
      </c>
      <c r="M271">
        <v>60</v>
      </c>
      <c r="N271">
        <v>57</v>
      </c>
      <c r="O271">
        <v>0.436</v>
      </c>
      <c r="P271">
        <v>0.53500000000000003</v>
      </c>
      <c r="Q271">
        <v>2.9000000000000001E-2</v>
      </c>
      <c r="R271">
        <v>9240783</v>
      </c>
      <c r="S271">
        <v>0.41499999999999998</v>
      </c>
      <c r="T271" cm="1">
        <f t="array" ref="T271:U271">VLOOKUP(A271,TOURISM!$A$1:$F$2692,{5,6},0)</f>
        <v>131000000</v>
      </c>
      <c r="U271">
        <v>88000000</v>
      </c>
      <c r="V271" cm="1">
        <f t="array" ref="V271:AA271">VLOOKUP(A271,BUSINESS!$A$1:$J$2692,{5,6,7,8,9,10},0)</f>
        <v>0.73199999999999998</v>
      </c>
      <c r="W271">
        <v>31</v>
      </c>
      <c r="X271">
        <v>0</v>
      </c>
      <c r="Y271">
        <v>270</v>
      </c>
      <c r="Z271">
        <v>2.1999999999999999E-2</v>
      </c>
      <c r="AA271">
        <v>0.54500000000000004</v>
      </c>
      <c r="AB271" s="12">
        <f t="shared" si="9"/>
        <v>717.85711611234672</v>
      </c>
    </row>
    <row r="272" spans="1:28" ht="15" x14ac:dyDescent="0.25">
      <c r="A272" t="str">
        <f t="shared" si="8"/>
        <v>Benin-Africa-2010</v>
      </c>
      <c r="B272" s="4" t="s">
        <v>85</v>
      </c>
      <c r="C272" s="10">
        <v>2010</v>
      </c>
      <c r="D272" s="5" t="s">
        <v>64</v>
      </c>
      <c r="E272" s="16" cm="1">
        <f t="array" ref="E272:H272">VLOOKUP(A272,GDP!$A$1:$I$2692,{5,6,7,9},0)</f>
        <v>6585134688</v>
      </c>
      <c r="F272">
        <v>4.3999999999999997E-2</v>
      </c>
      <c r="G272">
        <v>32</v>
      </c>
      <c r="H272">
        <v>0</v>
      </c>
      <c r="I272">
        <v>0</v>
      </c>
      <c r="K272" cm="1">
        <f t="array" ref="K272:S272">VLOOKUP(A272,'HUMAN RESOURCES'!$A$1:$M$2692,{5,6,7,8,9,10,11,12,13},0)</f>
        <v>3.7999999999999999E-2</v>
      </c>
      <c r="L272">
        <v>6.2E-2</v>
      </c>
      <c r="M272">
        <v>60</v>
      </c>
      <c r="N272">
        <v>57</v>
      </c>
      <c r="O272">
        <v>0.434</v>
      </c>
      <c r="P272">
        <v>0.53700000000000003</v>
      </c>
      <c r="Q272">
        <v>2.9000000000000001E-2</v>
      </c>
      <c r="R272">
        <v>9509798</v>
      </c>
      <c r="S272">
        <v>0.41899999999999998</v>
      </c>
      <c r="T272" cm="1">
        <f t="array" ref="T272:U272">VLOOKUP(A272,TOURISM!$A$1:$F$2692,{5,6},0)</f>
        <v>149000000</v>
      </c>
      <c r="U272">
        <v>91000000</v>
      </c>
      <c r="V272" cm="1">
        <f t="array" ref="V272:AA272">VLOOKUP(A272,BUSINESS!$A$1:$J$2692,{5,6,7,8,9,10},0)</f>
        <v>0.65900000000000003</v>
      </c>
      <c r="W272">
        <v>31</v>
      </c>
      <c r="X272">
        <v>0</v>
      </c>
      <c r="Y272">
        <v>270</v>
      </c>
      <c r="Z272">
        <v>3.1E-2</v>
      </c>
      <c r="AA272">
        <v>0.74399999999999999</v>
      </c>
      <c r="AB272" s="12">
        <f t="shared" si="9"/>
        <v>692.45789321707991</v>
      </c>
    </row>
    <row r="273" spans="1:28" ht="15" x14ac:dyDescent="0.25">
      <c r="A273" t="str">
        <f t="shared" si="8"/>
        <v>Benin-Africa-2011</v>
      </c>
      <c r="B273" s="4" t="s">
        <v>85</v>
      </c>
      <c r="C273" s="10">
        <v>2011</v>
      </c>
      <c r="D273" s="5" t="s">
        <v>64</v>
      </c>
      <c r="E273" s="16" cm="1">
        <f t="array" ref="E273:H273">VLOOKUP(A273,GDP!$A$1:$I$2692,{5,6,7,9},0)</f>
        <v>6558416322</v>
      </c>
      <c r="F273">
        <v>4.2999999999999997E-2</v>
      </c>
      <c r="G273">
        <v>30</v>
      </c>
      <c r="H273">
        <v>0</v>
      </c>
      <c r="I273">
        <v>0</v>
      </c>
      <c r="K273" cm="1">
        <f t="array" ref="K273:S273">VLOOKUP(A273,'HUMAN RESOURCES'!$A$1:$M$2692,{5,6,7,8,9,10,11,12,13},0)</f>
        <v>3.6999999999999998E-2</v>
      </c>
      <c r="L273">
        <v>0.06</v>
      </c>
      <c r="M273">
        <v>60</v>
      </c>
      <c r="N273">
        <v>58</v>
      </c>
      <c r="O273">
        <v>0.432</v>
      </c>
      <c r="P273">
        <v>0.53900000000000003</v>
      </c>
      <c r="Q273">
        <v>2.9000000000000001E-2</v>
      </c>
      <c r="R273">
        <v>9779795</v>
      </c>
      <c r="S273">
        <v>0.42299999999999999</v>
      </c>
      <c r="T273" cm="1">
        <f t="array" ref="T273:U273">VLOOKUP(A273,TOURISM!$A$1:$F$2692,{5,6},0)</f>
        <v>188000000</v>
      </c>
      <c r="U273">
        <v>91000000</v>
      </c>
      <c r="V273" cm="1">
        <f t="array" ref="V273:AA273">VLOOKUP(A273,BUSINESS!$A$1:$J$2692,{5,6,7,8,9,10},0)</f>
        <v>0.65900000000000003</v>
      </c>
      <c r="W273">
        <v>29</v>
      </c>
      <c r="X273">
        <v>0</v>
      </c>
      <c r="Y273">
        <v>270</v>
      </c>
      <c r="Z273">
        <v>4.1000000000000002E-2</v>
      </c>
      <c r="AA273">
        <v>0.79400000000000004</v>
      </c>
      <c r="AB273" s="12">
        <f t="shared" si="9"/>
        <v>670.60877267877288</v>
      </c>
    </row>
    <row r="274" spans="1:28" ht="15" x14ac:dyDescent="0.25">
      <c r="A274" t="str">
        <f t="shared" si="8"/>
        <v>Benin-Africa-2012</v>
      </c>
      <c r="B274" s="4" t="s">
        <v>85</v>
      </c>
      <c r="C274" s="10">
        <v>2012</v>
      </c>
      <c r="D274" s="5" t="s">
        <v>64</v>
      </c>
      <c r="E274" s="16" cm="1">
        <f t="array" ref="E274:H274">VLOOKUP(A274,GDP!$A$1:$I$2692,{5,6,7,9},0)</f>
        <v>7294900431</v>
      </c>
      <c r="F274">
        <v>4.4999999999999998E-2</v>
      </c>
      <c r="G274">
        <v>34</v>
      </c>
      <c r="H274">
        <v>0</v>
      </c>
      <c r="I274" cm="1">
        <f t="array" ref="I274:J274">VLOOKUP(A274,ENERGY!$A$1:$F$2692,{5,6},0)</f>
        <v>2491</v>
      </c>
      <c r="J274">
        <v>2512</v>
      </c>
      <c r="K274" cm="1">
        <f t="array" ref="K274:S274">VLOOKUP(A274,'HUMAN RESOURCES'!$A$1:$M$2692,{5,6,7,8,9,10,11,12,13},0)</f>
        <v>3.6999999999999998E-2</v>
      </c>
      <c r="L274">
        <v>5.8000000000000003E-2</v>
      </c>
      <c r="M274">
        <v>61</v>
      </c>
      <c r="N274">
        <v>58</v>
      </c>
      <c r="O274">
        <v>0.43</v>
      </c>
      <c r="P274">
        <v>0.54200000000000004</v>
      </c>
      <c r="Q274">
        <v>2.9000000000000001E-2</v>
      </c>
      <c r="R274">
        <v>10050702</v>
      </c>
      <c r="S274">
        <v>0.42699999999999999</v>
      </c>
      <c r="T274" cm="1">
        <f t="array" ref="T274:U274">VLOOKUP(A274,TOURISM!$A$1:$F$2692,{5,6},0)</f>
        <v>192000000</v>
      </c>
      <c r="U274">
        <v>0</v>
      </c>
      <c r="V274" cm="1">
        <f t="array" ref="V274:AA274">VLOOKUP(A274,BUSINESS!$A$1:$J$2692,{5,6,7,8,9,10},0)</f>
        <v>0.65900000000000003</v>
      </c>
      <c r="W274">
        <v>26</v>
      </c>
      <c r="X274">
        <v>175</v>
      </c>
      <c r="Y274">
        <v>270</v>
      </c>
      <c r="Z274">
        <v>4.4999999999999998E-2</v>
      </c>
      <c r="AA274">
        <v>0.83699999999999997</v>
      </c>
      <c r="AB274" s="12">
        <f t="shared" si="9"/>
        <v>725.81004102996985</v>
      </c>
    </row>
    <row r="275" spans="1:28" ht="15" x14ac:dyDescent="0.25">
      <c r="A275" t="str">
        <f t="shared" si="8"/>
        <v>Benin-Africa-2000</v>
      </c>
      <c r="B275" s="4" t="s">
        <v>85</v>
      </c>
      <c r="C275" s="10">
        <v>2000</v>
      </c>
      <c r="D275" s="5" t="s">
        <v>64</v>
      </c>
      <c r="E275" s="16" cm="1">
        <f t="array" ref="E275:H275">VLOOKUP(A275,GDP!$A$1:$I$2692,{5,6,7,9},0)</f>
        <v>7543183759</v>
      </c>
      <c r="F275">
        <v>4.4999999999999998E-2</v>
      </c>
      <c r="G275">
        <v>33</v>
      </c>
      <c r="H275">
        <v>0</v>
      </c>
      <c r="I275" cm="1">
        <f t="array" ref="I275:J275">VLOOKUP(A275,ENERGY!$A$1:$F$2692,{5,6},0)</f>
        <v>0</v>
      </c>
      <c r="J275">
        <v>0</v>
      </c>
      <c r="K275" cm="1">
        <f t="array" ref="K275:S275">VLOOKUP(A275,'HUMAN RESOURCES'!$A$1:$M$2692,{5,6,7,8,9,10,11,12,13},0)</f>
        <v>4.2999999999999997E-2</v>
      </c>
      <c r="L275">
        <v>0.09</v>
      </c>
      <c r="M275">
        <v>57</v>
      </c>
      <c r="N275">
        <v>53</v>
      </c>
      <c r="O275">
        <v>0.45400000000000001</v>
      </c>
      <c r="P275">
        <v>0.51700000000000002</v>
      </c>
      <c r="Q275">
        <v>2.9000000000000001E-2</v>
      </c>
      <c r="R275">
        <v>6949366</v>
      </c>
      <c r="S275">
        <v>0.38300000000000001</v>
      </c>
      <c r="T275" cm="1">
        <f t="array" ref="T275:U275">VLOOKUP(A275,TOURISM!$A$1:$F$2692,{5,6},0)</f>
        <v>77000000</v>
      </c>
      <c r="U275">
        <v>50000000</v>
      </c>
      <c r="V275" cm="1">
        <f t="array" ref="V275:AA275">VLOOKUP(A275,BUSINESS!$A$1:$J$2692,{5,6,7,8,9,10},0)</f>
        <v>0</v>
      </c>
      <c r="W275">
        <v>0</v>
      </c>
      <c r="X275">
        <v>0</v>
      </c>
      <c r="Y275">
        <v>0</v>
      </c>
      <c r="Z275">
        <v>2E-3</v>
      </c>
      <c r="AA275">
        <v>8.0000000000000002E-3</v>
      </c>
      <c r="AB275" s="12">
        <f t="shared" si="9"/>
        <v>1085.4491991067962</v>
      </c>
    </row>
    <row r="276" spans="1:28" ht="15" x14ac:dyDescent="0.25">
      <c r="A276" t="str">
        <f t="shared" si="8"/>
        <v>Bermuda-The Americas-2001</v>
      </c>
      <c r="B276" s="4" t="s">
        <v>86</v>
      </c>
      <c r="C276" s="10">
        <v>2001</v>
      </c>
      <c r="D276" s="5" t="s">
        <v>70</v>
      </c>
      <c r="E276" s="16" cm="1">
        <f t="array" ref="E276:H276">VLOOKUP(A276,GDP!$A$1:$I$2692,{5,6,7,9},0)</f>
        <v>3480219000</v>
      </c>
      <c r="F276">
        <v>0</v>
      </c>
      <c r="G276">
        <v>0</v>
      </c>
      <c r="H276">
        <v>0</v>
      </c>
      <c r="I276" cm="1">
        <f t="array" ref="I276:J276">VLOOKUP(A276,ENERGY!$A$1:$F$2692,{5,6},0)</f>
        <v>0</v>
      </c>
      <c r="J276">
        <v>0</v>
      </c>
      <c r="K276" cm="1">
        <f t="array" ref="K276:S276">VLOOKUP(A276,'HUMAN RESOURCES'!$A$1:$M$2692,{5,6,7,8,9,10,11,12,13},0)</f>
        <v>1.2999999999999999E-2</v>
      </c>
      <c r="L276">
        <v>0</v>
      </c>
      <c r="M276">
        <v>81</v>
      </c>
      <c r="N276">
        <v>75</v>
      </c>
      <c r="O276">
        <v>0</v>
      </c>
      <c r="P276">
        <v>0</v>
      </c>
      <c r="Q276">
        <v>0</v>
      </c>
      <c r="R276">
        <v>62504</v>
      </c>
      <c r="S276">
        <v>1</v>
      </c>
      <c r="T276" cm="1">
        <f t="array" ref="T276:U276">VLOOKUP(A276,TOURISM!$A$1:$F$2692,{5,6},0)</f>
        <v>351000000</v>
      </c>
      <c r="U276">
        <v>0</v>
      </c>
      <c r="V276" cm="1">
        <f t="array" ref="V276:AA276">VLOOKUP(A276,BUSINESS!$A$1:$J$2692,{5,6,7,8,9,10},0)</f>
        <v>0</v>
      </c>
      <c r="W276">
        <v>0</v>
      </c>
      <c r="X276">
        <v>0</v>
      </c>
      <c r="Y276">
        <v>0</v>
      </c>
      <c r="Z276">
        <v>0.47499999999999998</v>
      </c>
      <c r="AA276">
        <v>0.21099999999999999</v>
      </c>
      <c r="AB276" s="12">
        <f t="shared" si="9"/>
        <v>55679.940483809034</v>
      </c>
    </row>
    <row r="277" spans="1:28" ht="15" x14ac:dyDescent="0.25">
      <c r="A277" t="str">
        <f t="shared" si="8"/>
        <v>Bermuda-The Americas-2002</v>
      </c>
      <c r="B277" s="4" t="s">
        <v>86</v>
      </c>
      <c r="C277" s="10">
        <v>2002</v>
      </c>
      <c r="D277" s="5" t="s">
        <v>70</v>
      </c>
      <c r="E277" s="16" cm="1">
        <f t="array" ref="E277:H277">VLOOKUP(A277,GDP!$A$1:$I$2692,{5,6,7,9},0)</f>
        <v>3680483000</v>
      </c>
      <c r="F277">
        <v>0</v>
      </c>
      <c r="G277">
        <v>0</v>
      </c>
      <c r="H277">
        <v>0</v>
      </c>
      <c r="I277" cm="1">
        <f t="array" ref="I277:J277">VLOOKUP(A277,ENERGY!$A$1:$F$2692,{5,6},0)</f>
        <v>0</v>
      </c>
      <c r="J277">
        <v>477</v>
      </c>
      <c r="K277" cm="1">
        <f t="array" ref="K277:S277">VLOOKUP(A277,'HUMAN RESOURCES'!$A$1:$M$2692,{5,6,7,8,9,10,11,12,13},0)</f>
        <v>1.2999999999999999E-2</v>
      </c>
      <c r="L277">
        <v>0</v>
      </c>
      <c r="M277">
        <v>81</v>
      </c>
      <c r="N277">
        <v>76</v>
      </c>
      <c r="O277">
        <v>0</v>
      </c>
      <c r="P277">
        <v>0</v>
      </c>
      <c r="Q277">
        <v>0</v>
      </c>
      <c r="R277">
        <v>62912</v>
      </c>
      <c r="S277">
        <v>1</v>
      </c>
      <c r="T277" cm="1">
        <f t="array" ref="T277:U277">VLOOKUP(A277,TOURISM!$A$1:$F$2692,{5,6},0)</f>
        <v>378000000</v>
      </c>
      <c r="U277">
        <v>243000000</v>
      </c>
      <c r="V277" cm="1">
        <f t="array" ref="V277:AA277">VLOOKUP(A277,BUSINESS!$A$1:$J$2692,{5,6,7,8,9,10},0)</f>
        <v>0</v>
      </c>
      <c r="W277">
        <v>0</v>
      </c>
      <c r="X277">
        <v>0</v>
      </c>
      <c r="Y277">
        <v>0</v>
      </c>
      <c r="Z277">
        <v>0.52</v>
      </c>
      <c r="AA277">
        <v>0.47299999999999998</v>
      </c>
      <c r="AB277" s="12">
        <f t="shared" si="9"/>
        <v>58502.082273652086</v>
      </c>
    </row>
    <row r="278" spans="1:28" ht="15" x14ac:dyDescent="0.25">
      <c r="A278" t="str">
        <f t="shared" si="8"/>
        <v>Bermuda-The Americas-2003</v>
      </c>
      <c r="B278" s="4" t="s">
        <v>86</v>
      </c>
      <c r="C278" s="10">
        <v>2003</v>
      </c>
      <c r="D278" s="5" t="s">
        <v>70</v>
      </c>
      <c r="E278" s="16" cm="1">
        <f t="array" ref="E278:H278">VLOOKUP(A278,GDP!$A$1:$I$2692,{5,6,7,9},0)</f>
        <v>3937228000</v>
      </c>
      <c r="F278">
        <v>0</v>
      </c>
      <c r="G278">
        <v>0</v>
      </c>
      <c r="H278">
        <v>0</v>
      </c>
      <c r="I278" cm="1">
        <f t="array" ref="I278:J278">VLOOKUP(A278,ENERGY!$A$1:$F$2692,{5,6},0)</f>
        <v>0</v>
      </c>
      <c r="J278">
        <v>466</v>
      </c>
      <c r="K278" cm="1">
        <f t="array" ref="K278:S278">VLOOKUP(A278,'HUMAN RESOURCES'!$A$1:$M$2692,{5,6,7,8,9,10,11,12,13},0)</f>
        <v>1.2999999999999999E-2</v>
      </c>
      <c r="L278">
        <v>0</v>
      </c>
      <c r="M278">
        <v>81</v>
      </c>
      <c r="N278">
        <v>76</v>
      </c>
      <c r="O278">
        <v>0</v>
      </c>
      <c r="P278">
        <v>0</v>
      </c>
      <c r="Q278">
        <v>0</v>
      </c>
      <c r="R278">
        <v>63325</v>
      </c>
      <c r="S278">
        <v>1</v>
      </c>
      <c r="T278" cm="1">
        <f t="array" ref="T278:U278">VLOOKUP(A278,TOURISM!$A$1:$F$2692,{5,6},0)</f>
        <v>348000000</v>
      </c>
      <c r="U278">
        <v>248000000</v>
      </c>
      <c r="V278" cm="1">
        <f t="array" ref="V278:AA278">VLOOKUP(A278,BUSINESS!$A$1:$J$2692,{5,6,7,8,9,10},0)</f>
        <v>0</v>
      </c>
      <c r="W278">
        <v>0</v>
      </c>
      <c r="X278">
        <v>0</v>
      </c>
      <c r="Y278">
        <v>0</v>
      </c>
      <c r="Z278">
        <v>0.56499999999999995</v>
      </c>
      <c r="AA278">
        <v>0.628</v>
      </c>
      <c r="AB278" s="12">
        <f t="shared" si="9"/>
        <v>62174.938807737861</v>
      </c>
    </row>
    <row r="279" spans="1:28" ht="15" x14ac:dyDescent="0.25">
      <c r="A279" t="str">
        <f t="shared" si="8"/>
        <v>Bermuda-The Americas-2004</v>
      </c>
      <c r="B279" s="4" t="s">
        <v>86</v>
      </c>
      <c r="C279" s="10">
        <v>2004</v>
      </c>
      <c r="D279" s="5" t="s">
        <v>70</v>
      </c>
      <c r="E279" s="16" cm="1">
        <f t="array" ref="E279:H279">VLOOKUP(A279,GDP!$A$1:$I$2692,{5,6,7,9},0)</f>
        <v>4186525000</v>
      </c>
      <c r="F279">
        <v>0</v>
      </c>
      <c r="G279">
        <v>0</v>
      </c>
      <c r="H279">
        <v>0</v>
      </c>
      <c r="I279" cm="1">
        <f t="array" ref="I279:J279">VLOOKUP(A279,ENERGY!$A$1:$F$2692,{5,6},0)</f>
        <v>0</v>
      </c>
      <c r="J279">
        <v>389</v>
      </c>
      <c r="K279" cm="1">
        <f t="array" ref="K279:S279">VLOOKUP(A279,'HUMAN RESOURCES'!$A$1:$M$2692,{5,6,7,8,9,10,11,12,13},0)</f>
        <v>1.2999999999999999E-2</v>
      </c>
      <c r="L279">
        <v>0</v>
      </c>
      <c r="M279">
        <v>81</v>
      </c>
      <c r="N279">
        <v>76</v>
      </c>
      <c r="O279">
        <v>0</v>
      </c>
      <c r="P279">
        <v>0</v>
      </c>
      <c r="Q279">
        <v>0</v>
      </c>
      <c r="R279">
        <v>63740</v>
      </c>
      <c r="S279">
        <v>1</v>
      </c>
      <c r="T279" cm="1">
        <f t="array" ref="T279:U279">VLOOKUP(A279,TOURISM!$A$1:$F$2692,{5,6},0)</f>
        <v>426000000</v>
      </c>
      <c r="U279">
        <v>217000000</v>
      </c>
      <c r="V279" cm="1">
        <f t="array" ref="V279:AA279">VLOOKUP(A279,BUSINESS!$A$1:$J$2692,{5,6,7,8,9,10},0)</f>
        <v>0</v>
      </c>
      <c r="W279">
        <v>0</v>
      </c>
      <c r="X279">
        <v>0</v>
      </c>
      <c r="Y279">
        <v>0</v>
      </c>
      <c r="Z279">
        <v>0.61</v>
      </c>
      <c r="AA279">
        <v>0.76700000000000002</v>
      </c>
      <c r="AB279" s="12">
        <f t="shared" si="9"/>
        <v>65681.283338562906</v>
      </c>
    </row>
    <row r="280" spans="1:28" ht="15" x14ac:dyDescent="0.25">
      <c r="A280" t="str">
        <f t="shared" si="8"/>
        <v>Bermuda-The Americas-2005</v>
      </c>
      <c r="B280" s="4" t="s">
        <v>86</v>
      </c>
      <c r="C280" s="10">
        <v>2005</v>
      </c>
      <c r="D280" s="5" t="s">
        <v>70</v>
      </c>
      <c r="E280" s="16" cm="1">
        <f t="array" ref="E280:H280">VLOOKUP(A280,GDP!$A$1:$I$2692,{5,6,7,9},0)</f>
        <v>4484703000</v>
      </c>
      <c r="F280">
        <v>0</v>
      </c>
      <c r="G280">
        <v>0</v>
      </c>
      <c r="H280">
        <v>0</v>
      </c>
      <c r="I280" cm="1">
        <f t="array" ref="I280:J280">VLOOKUP(A280,ENERGY!$A$1:$F$2692,{5,6},0)</f>
        <v>0</v>
      </c>
      <c r="J280">
        <v>524</v>
      </c>
      <c r="K280" cm="1">
        <f t="array" ref="K280:S280">VLOOKUP(A280,'HUMAN RESOURCES'!$A$1:$M$2692,{5,6,7,8,9,10,11,12,13},0)</f>
        <v>1.2999999999999999E-2</v>
      </c>
      <c r="L280">
        <v>0</v>
      </c>
      <c r="M280">
        <v>81</v>
      </c>
      <c r="N280">
        <v>76</v>
      </c>
      <c r="O280">
        <v>0</v>
      </c>
      <c r="P280">
        <v>0</v>
      </c>
      <c r="Q280">
        <v>0</v>
      </c>
      <c r="R280">
        <v>64154</v>
      </c>
      <c r="S280">
        <v>1</v>
      </c>
      <c r="T280" cm="1">
        <f t="array" ref="T280:U280">VLOOKUP(A280,TOURISM!$A$1:$F$2692,{5,6},0)</f>
        <v>429000000</v>
      </c>
      <c r="U280">
        <v>239000000</v>
      </c>
      <c r="V280" cm="1">
        <f t="array" ref="V280:AA280">VLOOKUP(A280,BUSINESS!$A$1:$J$2692,{5,6,7,8,9,10},0)</f>
        <v>0</v>
      </c>
      <c r="W280">
        <v>0</v>
      </c>
      <c r="X280">
        <v>0</v>
      </c>
      <c r="Y280">
        <v>0</v>
      </c>
      <c r="Z280">
        <v>0.65400000000000003</v>
      </c>
      <c r="AA280">
        <v>0.82199999999999995</v>
      </c>
      <c r="AB280" s="12">
        <f t="shared" si="9"/>
        <v>69905.274807494468</v>
      </c>
    </row>
    <row r="281" spans="1:28" ht="15" x14ac:dyDescent="0.25">
      <c r="A281" t="str">
        <f t="shared" si="8"/>
        <v>Bermuda-The Americas-2006</v>
      </c>
      <c r="B281" s="4" t="s">
        <v>86</v>
      </c>
      <c r="C281" s="10">
        <v>2006</v>
      </c>
      <c r="D281" s="5" t="s">
        <v>70</v>
      </c>
      <c r="E281" s="16" cm="1">
        <f t="array" ref="E281:H281">VLOOKUP(A281,GDP!$A$1:$I$2692,{5,6,7,9},0)</f>
        <v>4868136000</v>
      </c>
      <c r="F281">
        <v>0</v>
      </c>
      <c r="G281">
        <v>0</v>
      </c>
      <c r="H281">
        <v>0</v>
      </c>
      <c r="I281" cm="1">
        <f t="array" ref="I281:J281">VLOOKUP(A281,ENERGY!$A$1:$F$2692,{5,6},0)</f>
        <v>0</v>
      </c>
      <c r="J281">
        <v>517</v>
      </c>
      <c r="K281" cm="1">
        <f t="array" ref="K281:S281">VLOOKUP(A281,'HUMAN RESOURCES'!$A$1:$M$2692,{5,6,7,8,9,10,11,12,13},0)</f>
        <v>1.2999999999999999E-2</v>
      </c>
      <c r="L281">
        <v>0</v>
      </c>
      <c r="M281">
        <v>82</v>
      </c>
      <c r="N281">
        <v>76</v>
      </c>
      <c r="O281">
        <v>0</v>
      </c>
      <c r="P281">
        <v>0</v>
      </c>
      <c r="Q281">
        <v>0</v>
      </c>
      <c r="R281">
        <v>64523</v>
      </c>
      <c r="S281">
        <v>1</v>
      </c>
      <c r="T281" cm="1">
        <f t="array" ref="T281:U281">VLOOKUP(A281,TOURISM!$A$1:$F$2692,{5,6},0)</f>
        <v>495000000</v>
      </c>
      <c r="U281">
        <v>394000000</v>
      </c>
      <c r="V281" cm="1">
        <f t="array" ref="V281:AA281">VLOOKUP(A281,BUSINESS!$A$1:$J$2692,{5,6,7,8,9,10},0)</f>
        <v>0</v>
      </c>
      <c r="W281">
        <v>0</v>
      </c>
      <c r="X281">
        <v>0</v>
      </c>
      <c r="Y281">
        <v>0</v>
      </c>
      <c r="Z281">
        <v>0.69899999999999995</v>
      </c>
      <c r="AA281">
        <v>0.93400000000000005</v>
      </c>
      <c r="AB281" s="12">
        <f t="shared" si="9"/>
        <v>75448.072780248898</v>
      </c>
    </row>
    <row r="282" spans="1:28" ht="15" x14ac:dyDescent="0.25">
      <c r="A282" t="str">
        <f t="shared" si="8"/>
        <v>Bermuda-The Americas-2007</v>
      </c>
      <c r="B282" s="4" t="s">
        <v>86</v>
      </c>
      <c r="C282" s="10">
        <v>2007</v>
      </c>
      <c r="D282" s="5" t="s">
        <v>70</v>
      </c>
      <c r="E282" s="16" cm="1">
        <f t="array" ref="E282:H282">VLOOKUP(A282,GDP!$A$1:$I$2692,{5,6,7,9},0)</f>
        <v>5414299000</v>
      </c>
      <c r="F282">
        <v>0</v>
      </c>
      <c r="G282">
        <v>0</v>
      </c>
      <c r="H282">
        <v>0</v>
      </c>
      <c r="I282">
        <v>0</v>
      </c>
      <c r="K282" cm="1">
        <f t="array" ref="K282:S282">VLOOKUP(A282,'HUMAN RESOURCES'!$A$1:$M$2692,{5,6,7,8,9,10,11,12,13},0)</f>
        <v>1.2999999999999999E-2</v>
      </c>
      <c r="L282">
        <v>0</v>
      </c>
      <c r="M282">
        <v>82</v>
      </c>
      <c r="N282">
        <v>76</v>
      </c>
      <c r="O282">
        <v>0</v>
      </c>
      <c r="P282">
        <v>0</v>
      </c>
      <c r="Q282">
        <v>0</v>
      </c>
      <c r="R282">
        <v>64888</v>
      </c>
      <c r="S282">
        <v>1</v>
      </c>
      <c r="T282" cm="1">
        <f t="array" ref="T282:U282">VLOOKUP(A282,TOURISM!$A$1:$F$2692,{5,6},0)</f>
        <v>569000000</v>
      </c>
      <c r="U282">
        <v>453000000</v>
      </c>
      <c r="V282" cm="1">
        <f t="array" ref="V282:AA282">VLOOKUP(A282,BUSINESS!$A$1:$J$2692,{5,6,7,8,9,10},0)</f>
        <v>0</v>
      </c>
      <c r="W282">
        <v>0</v>
      </c>
      <c r="X282">
        <v>0</v>
      </c>
      <c r="Y282">
        <v>0</v>
      </c>
      <c r="Z282">
        <v>0.74399999999999999</v>
      </c>
      <c r="AA282">
        <v>1.07</v>
      </c>
      <c r="AB282" s="12">
        <f t="shared" si="9"/>
        <v>83440.682406608306</v>
      </c>
    </row>
    <row r="283" spans="1:28" ht="15" x14ac:dyDescent="0.25">
      <c r="A283" t="str">
        <f t="shared" si="8"/>
        <v>Bermuda-The Americas-2008</v>
      </c>
      <c r="B283" s="4" t="s">
        <v>86</v>
      </c>
      <c r="C283" s="10">
        <v>2008</v>
      </c>
      <c r="D283" s="5" t="s">
        <v>70</v>
      </c>
      <c r="E283" s="16" cm="1">
        <f t="array" ref="E283:H283">VLOOKUP(A283,GDP!$A$1:$I$2692,{5,6,7,9},0)</f>
        <v>5895048000</v>
      </c>
      <c r="F283">
        <v>0</v>
      </c>
      <c r="G283">
        <v>0</v>
      </c>
      <c r="H283">
        <v>0</v>
      </c>
      <c r="I283" cm="1">
        <f t="array" ref="I283:J283">VLOOKUP(A283,ENERGY!$A$1:$F$2692,{5,6},0)</f>
        <v>0</v>
      </c>
      <c r="J283">
        <v>510</v>
      </c>
      <c r="K283" cm="1">
        <f t="array" ref="K283:S283">VLOOKUP(A283,'HUMAN RESOURCES'!$A$1:$M$2692,{5,6,7,8,9,10,11,12,13},0)</f>
        <v>1.2999999999999999E-2</v>
      </c>
      <c r="L283">
        <v>0</v>
      </c>
      <c r="M283">
        <v>82</v>
      </c>
      <c r="N283">
        <v>77</v>
      </c>
      <c r="O283">
        <v>0</v>
      </c>
      <c r="P283">
        <v>0</v>
      </c>
      <c r="Q283">
        <v>0</v>
      </c>
      <c r="R283">
        <v>65273</v>
      </c>
      <c r="S283">
        <v>1</v>
      </c>
      <c r="T283" cm="1">
        <f t="array" ref="T283:U283">VLOOKUP(A283,TOURISM!$A$1:$F$2692,{5,6},0)</f>
        <v>431000000</v>
      </c>
      <c r="U283">
        <v>459000000</v>
      </c>
      <c r="V283" cm="1">
        <f t="array" ref="V283:AA283">VLOOKUP(A283,BUSINESS!$A$1:$J$2692,{5,6,7,8,9,10},0)</f>
        <v>0</v>
      </c>
      <c r="W283">
        <v>0</v>
      </c>
      <c r="X283">
        <v>0</v>
      </c>
      <c r="Y283">
        <v>0</v>
      </c>
      <c r="Z283">
        <v>0.82299999999999995</v>
      </c>
      <c r="AA283">
        <v>1.222</v>
      </c>
      <c r="AB283" s="12">
        <f t="shared" si="9"/>
        <v>90313.728494170631</v>
      </c>
    </row>
    <row r="284" spans="1:28" ht="15" x14ac:dyDescent="0.25">
      <c r="A284" t="str">
        <f t="shared" si="8"/>
        <v>Bermuda-The Americas-2009</v>
      </c>
      <c r="B284" s="4" t="s">
        <v>86</v>
      </c>
      <c r="C284" s="10">
        <v>2009</v>
      </c>
      <c r="D284" s="5" t="s">
        <v>70</v>
      </c>
      <c r="E284" s="16" cm="1">
        <f t="array" ref="E284:H284">VLOOKUP(A284,GDP!$A$1:$I$2692,{5,6,7,9},0)</f>
        <v>6109928000</v>
      </c>
      <c r="F284">
        <v>0</v>
      </c>
      <c r="G284">
        <v>0</v>
      </c>
      <c r="H284">
        <v>0</v>
      </c>
      <c r="I284" cm="1">
        <f t="array" ref="I284:J284">VLOOKUP(A284,ENERGY!$A$1:$F$2692,{5,6},0)</f>
        <v>0</v>
      </c>
      <c r="J284">
        <v>521</v>
      </c>
      <c r="K284" cm="1">
        <f t="array" ref="K284:S284">VLOOKUP(A284,'HUMAN RESOURCES'!$A$1:$M$2692,{5,6,7,8,9,10,11,12,13},0)</f>
        <v>1.2E-2</v>
      </c>
      <c r="L284">
        <v>0</v>
      </c>
      <c r="M284">
        <v>82</v>
      </c>
      <c r="N284">
        <v>77</v>
      </c>
      <c r="O284">
        <v>0</v>
      </c>
      <c r="P284">
        <v>0</v>
      </c>
      <c r="Q284">
        <v>0</v>
      </c>
      <c r="R284">
        <v>65636</v>
      </c>
      <c r="S284">
        <v>1</v>
      </c>
      <c r="T284" cm="1">
        <f t="array" ref="T284:U284">VLOOKUP(A284,TOURISM!$A$1:$F$2692,{5,6},0)</f>
        <v>366000000</v>
      </c>
      <c r="U284">
        <v>407000000</v>
      </c>
      <c r="V284" cm="1">
        <f t="array" ref="V284:AA284">VLOOKUP(A284,BUSINESS!$A$1:$J$2692,{5,6,7,8,9,10},0)</f>
        <v>0</v>
      </c>
      <c r="W284">
        <v>0</v>
      </c>
      <c r="X284">
        <v>0</v>
      </c>
      <c r="Y284">
        <v>0</v>
      </c>
      <c r="Z284">
        <v>0.83299999999999996</v>
      </c>
      <c r="AA284">
        <v>1.3109999999999999</v>
      </c>
      <c r="AB284" s="12">
        <f t="shared" si="9"/>
        <v>93088.061429703215</v>
      </c>
    </row>
    <row r="285" spans="1:28" ht="15" x14ac:dyDescent="0.25">
      <c r="A285" t="str">
        <f t="shared" si="8"/>
        <v>Bermuda-The Americas-2010</v>
      </c>
      <c r="B285" s="4" t="s">
        <v>86</v>
      </c>
      <c r="C285" s="10">
        <v>2010</v>
      </c>
      <c r="D285" s="5" t="s">
        <v>70</v>
      </c>
      <c r="E285" s="16" cm="1">
        <f t="array" ref="E285:H285">VLOOKUP(A285,GDP!$A$1:$I$2692,{5,6,7,9},0)</f>
        <v>5806378000</v>
      </c>
      <c r="F285">
        <v>0</v>
      </c>
      <c r="G285">
        <v>0</v>
      </c>
      <c r="H285">
        <v>0</v>
      </c>
      <c r="I285">
        <v>0</v>
      </c>
      <c r="K285" cm="1">
        <f t="array" ref="K285:S285">VLOOKUP(A285,'HUMAN RESOURCES'!$A$1:$M$2692,{5,6,7,8,9,10,11,12,13},0)</f>
        <v>1.2E-2</v>
      </c>
      <c r="L285">
        <v>0</v>
      </c>
      <c r="M285">
        <v>82</v>
      </c>
      <c r="N285">
        <v>77</v>
      </c>
      <c r="O285">
        <v>0</v>
      </c>
      <c r="P285">
        <v>0</v>
      </c>
      <c r="Q285">
        <v>0</v>
      </c>
      <c r="R285">
        <v>65124</v>
      </c>
      <c r="S285">
        <v>1</v>
      </c>
      <c r="T285" cm="1">
        <f t="array" ref="T285:U285">VLOOKUP(A285,TOURISM!$A$1:$F$2692,{5,6},0)</f>
        <v>442000000</v>
      </c>
      <c r="U285">
        <v>417000000</v>
      </c>
      <c r="V285" cm="1">
        <f t="array" ref="V285:AA285">VLOOKUP(A285,BUSINESS!$A$1:$J$2692,{5,6,7,8,9,10},0)</f>
        <v>0</v>
      </c>
      <c r="W285">
        <v>0</v>
      </c>
      <c r="X285">
        <v>0</v>
      </c>
      <c r="Y285">
        <v>0</v>
      </c>
      <c r="Z285">
        <v>0.84199999999999997</v>
      </c>
      <c r="AA285">
        <v>1.3580000000000001</v>
      </c>
      <c r="AB285" s="12">
        <f t="shared" si="9"/>
        <v>89158.804741723477</v>
      </c>
    </row>
    <row r="286" spans="1:28" ht="15" x14ac:dyDescent="0.25">
      <c r="A286" t="str">
        <f t="shared" si="8"/>
        <v>Bermuda-The Americas-2011</v>
      </c>
      <c r="B286" s="4" t="s">
        <v>86</v>
      </c>
      <c r="C286" s="10">
        <v>2011</v>
      </c>
      <c r="D286" s="5" t="s">
        <v>70</v>
      </c>
      <c r="E286" s="16" cm="1">
        <f t="array" ref="E286:H286">VLOOKUP(A286,GDP!$A$1:$I$2692,{5,6,7,9},0)</f>
        <v>5744414000</v>
      </c>
      <c r="F286">
        <v>0</v>
      </c>
      <c r="G286">
        <v>0</v>
      </c>
      <c r="H286">
        <v>0</v>
      </c>
      <c r="I286">
        <v>0</v>
      </c>
      <c r="K286" cm="1">
        <f t="array" ref="K286:S286">VLOOKUP(A286,'HUMAN RESOURCES'!$A$1:$M$2692,{5,6,7,8,9,10,11,12,13},0)</f>
        <v>1.2E-2</v>
      </c>
      <c r="L286">
        <v>0</v>
      </c>
      <c r="M286">
        <v>82</v>
      </c>
      <c r="N286">
        <v>77</v>
      </c>
      <c r="O286">
        <v>0</v>
      </c>
      <c r="P286">
        <v>0</v>
      </c>
      <c r="Q286">
        <v>0</v>
      </c>
      <c r="R286">
        <v>64564</v>
      </c>
      <c r="S286">
        <v>1</v>
      </c>
      <c r="T286" cm="1">
        <f t="array" ref="T286:U286">VLOOKUP(A286,TOURISM!$A$1:$F$2692,{5,6},0)</f>
        <v>472000000</v>
      </c>
      <c r="U286">
        <v>413000000</v>
      </c>
      <c r="V286" cm="1">
        <f t="array" ref="V286:AA286">VLOOKUP(A286,BUSINESS!$A$1:$J$2692,{5,6,7,8,9,10},0)</f>
        <v>0</v>
      </c>
      <c r="W286">
        <v>0</v>
      </c>
      <c r="X286">
        <v>0</v>
      </c>
      <c r="Y286">
        <v>0</v>
      </c>
      <c r="Z286">
        <v>0.88300000000000001</v>
      </c>
      <c r="AA286">
        <v>1.3580000000000001</v>
      </c>
      <c r="AB286" s="12">
        <f t="shared" si="9"/>
        <v>88972.399479586151</v>
      </c>
    </row>
    <row r="287" spans="1:28" ht="15" x14ac:dyDescent="0.25">
      <c r="A287" t="str">
        <f t="shared" si="8"/>
        <v>Bermuda-The Americas-2012</v>
      </c>
      <c r="B287" s="4" t="s">
        <v>86</v>
      </c>
      <c r="C287" s="10">
        <v>2012</v>
      </c>
      <c r="D287" s="5" t="s">
        <v>70</v>
      </c>
      <c r="E287" s="16" cm="1">
        <f t="array" ref="E287:H287">VLOOKUP(A287,GDP!$A$1:$I$2692,{5,6,7,9},0)</f>
        <v>5550771000</v>
      </c>
      <c r="F287">
        <v>0</v>
      </c>
      <c r="G287">
        <v>0</v>
      </c>
      <c r="H287">
        <v>0</v>
      </c>
      <c r="I287" cm="1">
        <f t="array" ref="I287:J287">VLOOKUP(A287,ENERGY!$A$1:$F$2692,{5,6},0)</f>
        <v>0</v>
      </c>
      <c r="J287">
        <v>671</v>
      </c>
      <c r="K287" cm="1">
        <f t="array" ref="K287:S287">VLOOKUP(A287,'HUMAN RESOURCES'!$A$1:$M$2692,{5,6,7,8,9,10,11,12,13},0)</f>
        <v>1.2E-2</v>
      </c>
      <c r="L287">
        <v>0</v>
      </c>
      <c r="M287">
        <v>82</v>
      </c>
      <c r="N287">
        <v>77</v>
      </c>
      <c r="O287">
        <v>0</v>
      </c>
      <c r="P287">
        <v>0</v>
      </c>
      <c r="Q287">
        <v>0</v>
      </c>
      <c r="R287">
        <v>64798</v>
      </c>
      <c r="S287">
        <v>1</v>
      </c>
      <c r="T287" cm="1">
        <f t="array" ref="T287:U287">VLOOKUP(A287,TOURISM!$A$1:$F$2692,{5,6},0)</f>
        <v>461000000</v>
      </c>
      <c r="U287">
        <v>411000000</v>
      </c>
      <c r="V287" cm="1">
        <f t="array" ref="V287:AA287">VLOOKUP(A287,BUSINESS!$A$1:$J$2692,{5,6,7,8,9,10},0)</f>
        <v>0</v>
      </c>
      <c r="W287">
        <v>0</v>
      </c>
      <c r="X287">
        <v>0</v>
      </c>
      <c r="Y287">
        <v>0</v>
      </c>
      <c r="Z287">
        <v>0.91300000000000003</v>
      </c>
      <c r="AA287">
        <v>1.395</v>
      </c>
      <c r="AB287" s="12">
        <f t="shared" si="9"/>
        <v>85662.690206487852</v>
      </c>
    </row>
    <row r="288" spans="1:28" ht="15" x14ac:dyDescent="0.25">
      <c r="A288" t="str">
        <f t="shared" si="8"/>
        <v>Bermuda-The Americas-2000</v>
      </c>
      <c r="B288" s="4" t="s">
        <v>86</v>
      </c>
      <c r="C288" s="10">
        <v>2000</v>
      </c>
      <c r="D288" s="5" t="s">
        <v>70</v>
      </c>
      <c r="E288" s="16" cm="1">
        <f t="array" ref="E288:H288">VLOOKUP(A288,GDP!$A$1:$I$2692,{5,6,7,9},0)</f>
        <v>5473536000</v>
      </c>
      <c r="F288">
        <v>0</v>
      </c>
      <c r="G288">
        <v>0</v>
      </c>
      <c r="H288">
        <v>0</v>
      </c>
      <c r="I288" cm="1">
        <f t="array" ref="I288:J288">VLOOKUP(A288,ENERGY!$A$1:$F$2692,{5,6},0)</f>
        <v>0</v>
      </c>
      <c r="J288">
        <v>0</v>
      </c>
      <c r="K288" cm="1">
        <f t="array" ref="K288:S288">VLOOKUP(A288,'HUMAN RESOURCES'!$A$1:$M$2692,{5,6,7,8,9,10,11,12,13},0)</f>
        <v>1.4E-2</v>
      </c>
      <c r="L288">
        <v>0</v>
      </c>
      <c r="M288">
        <v>81</v>
      </c>
      <c r="N288">
        <v>75</v>
      </c>
      <c r="O288">
        <v>0</v>
      </c>
      <c r="P288">
        <v>0</v>
      </c>
      <c r="Q288">
        <v>0</v>
      </c>
      <c r="R288">
        <v>61833</v>
      </c>
      <c r="S288">
        <v>1</v>
      </c>
      <c r="T288" cm="1">
        <f t="array" ref="T288:U288">VLOOKUP(A288,TOURISM!$A$1:$F$2692,{5,6},0)</f>
        <v>431000000</v>
      </c>
      <c r="U288">
        <v>0</v>
      </c>
      <c r="V288" cm="1">
        <f t="array" ref="V288:AA288">VLOOKUP(A288,BUSINESS!$A$1:$J$2692,{5,6,7,8,9,10},0)</f>
        <v>0</v>
      </c>
      <c r="W288">
        <v>0</v>
      </c>
      <c r="X288">
        <v>0</v>
      </c>
      <c r="Y288">
        <v>0</v>
      </c>
      <c r="Z288">
        <v>0.42899999999999999</v>
      </c>
      <c r="AA288">
        <v>0.20699999999999999</v>
      </c>
      <c r="AB288" s="12">
        <f t="shared" si="9"/>
        <v>88521.275047304836</v>
      </c>
    </row>
    <row r="289" spans="1:28" ht="15" x14ac:dyDescent="0.25">
      <c r="A289" t="str">
        <f t="shared" si="8"/>
        <v>Bhutan-Asia-2001</v>
      </c>
      <c r="B289" s="4" t="s">
        <v>87</v>
      </c>
      <c r="C289" s="10">
        <v>2001</v>
      </c>
      <c r="D289" s="5" t="s">
        <v>60</v>
      </c>
      <c r="E289" s="16" cm="1">
        <f t="array" ref="E289:H289">VLOOKUP(A289,GDP!$A$1:$I$2692,{5,6,7,9},0)</f>
        <v>439158233</v>
      </c>
      <c r="F289">
        <v>6.7000000000000004E-2</v>
      </c>
      <c r="G289">
        <v>52</v>
      </c>
      <c r="H289">
        <v>0.16</v>
      </c>
      <c r="I289" cm="1">
        <f t="array" ref="I289:J289">VLOOKUP(A289,ENERGY!$A$1:$F$2692,{5,6},0)</f>
        <v>0</v>
      </c>
      <c r="J289">
        <v>0</v>
      </c>
      <c r="K289" cm="1">
        <f t="array" ref="K289:S289">VLOOKUP(A289,'HUMAN RESOURCES'!$A$1:$M$2692,{5,6,7,8,9,10,11,12,13},0)</f>
        <v>2.7E-2</v>
      </c>
      <c r="L289">
        <v>5.6000000000000001E-2</v>
      </c>
      <c r="M289">
        <v>61</v>
      </c>
      <c r="N289">
        <v>61</v>
      </c>
      <c r="O289">
        <v>0.39300000000000002</v>
      </c>
      <c r="P289">
        <v>0.56799999999999995</v>
      </c>
      <c r="Q289">
        <v>3.9E-2</v>
      </c>
      <c r="R289">
        <v>580888</v>
      </c>
      <c r="S289">
        <v>0.26500000000000001</v>
      </c>
      <c r="T289" cm="1">
        <f t="array" ref="T289:U289">VLOOKUP(A289,TOURISM!$A$1:$F$2692,{5,6},0)</f>
        <v>9000000</v>
      </c>
      <c r="U289">
        <v>0</v>
      </c>
      <c r="V289" cm="1">
        <f t="array" ref="V289:AA289">VLOOKUP(A289,BUSINESS!$A$1:$J$2692,{5,6,7,8,9,10},0)</f>
        <v>0</v>
      </c>
      <c r="W289">
        <v>0</v>
      </c>
      <c r="X289">
        <v>0</v>
      </c>
      <c r="Y289">
        <v>0</v>
      </c>
      <c r="Z289">
        <v>8.9999999999999993E-3</v>
      </c>
      <c r="AA289">
        <v>0</v>
      </c>
      <c r="AB289" s="12">
        <f t="shared" si="9"/>
        <v>756.01188697304815</v>
      </c>
    </row>
    <row r="290" spans="1:28" ht="15" x14ac:dyDescent="0.25">
      <c r="A290" t="str">
        <f t="shared" si="8"/>
        <v>Bhutan-Asia-2002</v>
      </c>
      <c r="B290" s="4" t="s">
        <v>87</v>
      </c>
      <c r="C290" s="10">
        <v>2002</v>
      </c>
      <c r="D290" s="5" t="s">
        <v>60</v>
      </c>
      <c r="E290" s="16" cm="1">
        <f t="array" ref="E290:H290">VLOOKUP(A290,GDP!$A$1:$I$2692,{5,6,7,9},0)</f>
        <v>476360697</v>
      </c>
      <c r="F290">
        <v>6.2E-2</v>
      </c>
      <c r="G290">
        <v>51</v>
      </c>
      <c r="H290">
        <v>0.158</v>
      </c>
      <c r="I290" cm="1">
        <f t="array" ref="I290:J290">VLOOKUP(A290,ENERGY!$A$1:$F$2692,{5,6},0)</f>
        <v>0</v>
      </c>
      <c r="J290">
        <v>477</v>
      </c>
      <c r="K290" cm="1">
        <f t="array" ref="K290:S290">VLOOKUP(A290,'HUMAN RESOURCES'!$A$1:$M$2692,{5,6,7,8,9,10,11,12,13},0)</f>
        <v>2.5999999999999999E-2</v>
      </c>
      <c r="L290">
        <v>5.2999999999999999E-2</v>
      </c>
      <c r="M290">
        <v>62</v>
      </c>
      <c r="N290">
        <v>62</v>
      </c>
      <c r="O290">
        <v>0.38</v>
      </c>
      <c r="P290">
        <v>0.58099999999999996</v>
      </c>
      <c r="Q290">
        <v>3.9E-2</v>
      </c>
      <c r="R290">
        <v>598455</v>
      </c>
      <c r="S290">
        <v>0.27600000000000002</v>
      </c>
      <c r="T290" cm="1">
        <f t="array" ref="T290:U290">VLOOKUP(A290,TOURISM!$A$1:$F$2692,{5,6},0)</f>
        <v>8000000</v>
      </c>
      <c r="U290">
        <v>0</v>
      </c>
      <c r="V290" cm="1">
        <f t="array" ref="V290:AA290">VLOOKUP(A290,BUSINESS!$A$1:$J$2692,{5,6,7,8,9,10},0)</f>
        <v>0</v>
      </c>
      <c r="W290">
        <v>0</v>
      </c>
      <c r="X290">
        <v>0</v>
      </c>
      <c r="Y290">
        <v>0</v>
      </c>
      <c r="Z290">
        <v>1.7000000000000001E-2</v>
      </c>
      <c r="AA290">
        <v>0</v>
      </c>
      <c r="AB290" s="12">
        <f t="shared" si="9"/>
        <v>795.98415419705748</v>
      </c>
    </row>
    <row r="291" spans="1:28" ht="15" x14ac:dyDescent="0.25">
      <c r="A291" t="str">
        <f t="shared" si="8"/>
        <v>Bhutan-Asia-2003</v>
      </c>
      <c r="B291" s="4" t="s">
        <v>87</v>
      </c>
      <c r="C291" s="10">
        <v>2003</v>
      </c>
      <c r="D291" s="5" t="s">
        <v>60</v>
      </c>
      <c r="E291" s="16" cm="1">
        <f t="array" ref="E291:H291">VLOOKUP(A291,GDP!$A$1:$I$2692,{5,6,7,9},0)</f>
        <v>537050133</v>
      </c>
      <c r="F291">
        <v>7.9000000000000001E-2</v>
      </c>
      <c r="G291">
        <v>71</v>
      </c>
      <c r="H291">
        <v>0.153</v>
      </c>
      <c r="I291" cm="1">
        <f t="array" ref="I291:J291">VLOOKUP(A291,ENERGY!$A$1:$F$2692,{5,6},0)</f>
        <v>0</v>
      </c>
      <c r="J291">
        <v>389</v>
      </c>
      <c r="K291" cm="1">
        <f t="array" ref="K291:S291">VLOOKUP(A291,'HUMAN RESOURCES'!$A$1:$M$2692,{5,6,7,8,9,10,11,12,13},0)</f>
        <v>2.5000000000000001E-2</v>
      </c>
      <c r="L291">
        <v>5.0999999999999997E-2</v>
      </c>
      <c r="M291">
        <v>63</v>
      </c>
      <c r="N291">
        <v>62</v>
      </c>
      <c r="O291">
        <v>0.36499999999999999</v>
      </c>
      <c r="P291">
        <v>0.59499999999999997</v>
      </c>
      <c r="Q291">
        <v>0.04</v>
      </c>
      <c r="R291">
        <v>616383</v>
      </c>
      <c r="S291">
        <v>0.28699999999999998</v>
      </c>
      <c r="T291" cm="1">
        <f t="array" ref="T291:U291">VLOOKUP(A291,TOURISM!$A$1:$F$2692,{5,6},0)</f>
        <v>8000000</v>
      </c>
      <c r="U291">
        <v>0</v>
      </c>
      <c r="V291" cm="1">
        <f t="array" ref="V291:AA291">VLOOKUP(A291,BUSINESS!$A$1:$J$2692,{5,6,7,8,9,10},0)</f>
        <v>0</v>
      </c>
      <c r="W291">
        <v>62</v>
      </c>
      <c r="X291">
        <v>0</v>
      </c>
      <c r="Y291">
        <v>0</v>
      </c>
      <c r="Z291">
        <v>2.4E-2</v>
      </c>
      <c r="AA291">
        <v>4.0000000000000001E-3</v>
      </c>
      <c r="AB291" s="12">
        <f t="shared" si="9"/>
        <v>871.29290230262677</v>
      </c>
    </row>
    <row r="292" spans="1:28" ht="15" x14ac:dyDescent="0.25">
      <c r="A292" t="str">
        <f t="shared" si="8"/>
        <v>Bhutan-Asia-2004</v>
      </c>
      <c r="B292" s="4" t="s">
        <v>87</v>
      </c>
      <c r="C292" s="10">
        <v>2004</v>
      </c>
      <c r="D292" s="5" t="s">
        <v>60</v>
      </c>
      <c r="E292" s="16" cm="1">
        <f t="array" ref="E292:H292">VLOOKUP(A292,GDP!$A$1:$I$2692,{5,6,7,9},0)</f>
        <v>622026107</v>
      </c>
      <c r="F292">
        <v>5.0999999999999997E-2</v>
      </c>
      <c r="G292">
        <v>51</v>
      </c>
      <c r="H292">
        <v>0.15</v>
      </c>
      <c r="I292" cm="1">
        <f t="array" ref="I292:J292">VLOOKUP(A292,ENERGY!$A$1:$F$2692,{5,6},0)</f>
        <v>0</v>
      </c>
      <c r="J292">
        <v>422</v>
      </c>
      <c r="K292" cm="1">
        <f t="array" ref="K292:S292">VLOOKUP(A292,'HUMAN RESOURCES'!$A$1:$M$2692,{5,6,7,8,9,10,11,12,13},0)</f>
        <v>2.4E-2</v>
      </c>
      <c r="L292">
        <v>4.8000000000000001E-2</v>
      </c>
      <c r="M292">
        <v>63</v>
      </c>
      <c r="N292">
        <v>63</v>
      </c>
      <c r="O292">
        <v>0.35199999999999998</v>
      </c>
      <c r="P292">
        <v>0.60799999999999998</v>
      </c>
      <c r="Q292">
        <v>0.04</v>
      </c>
      <c r="R292">
        <v>633893</v>
      </c>
      <c r="S292">
        <v>0.29799999999999999</v>
      </c>
      <c r="T292" cm="1">
        <f t="array" ref="T292:U292">VLOOKUP(A292,TOURISM!$A$1:$F$2692,{5,6},0)</f>
        <v>13000000</v>
      </c>
      <c r="U292">
        <v>0</v>
      </c>
      <c r="V292" cm="1">
        <f t="array" ref="V292:AA292">VLOOKUP(A292,BUSINESS!$A$1:$J$2692,{5,6,7,8,9,10},0)</f>
        <v>0</v>
      </c>
      <c r="W292">
        <v>62</v>
      </c>
      <c r="X292">
        <v>0</v>
      </c>
      <c r="Y292">
        <v>0</v>
      </c>
      <c r="Z292">
        <v>3.2000000000000001E-2</v>
      </c>
      <c r="AA292">
        <v>0.03</v>
      </c>
      <c r="AB292" s="12">
        <f t="shared" si="9"/>
        <v>981.27934367472108</v>
      </c>
    </row>
    <row r="293" spans="1:28" ht="15" x14ac:dyDescent="0.25">
      <c r="A293" t="str">
        <f t="shared" si="8"/>
        <v>Bhutan-Asia-2005</v>
      </c>
      <c r="B293" s="4" t="s">
        <v>87</v>
      </c>
      <c r="C293" s="10">
        <v>2005</v>
      </c>
      <c r="D293" s="5" t="s">
        <v>60</v>
      </c>
      <c r="E293" s="16" cm="1">
        <f t="array" ref="E293:H293">VLOOKUP(A293,GDP!$A$1:$I$2692,{5,6,7,9},0)</f>
        <v>702682018</v>
      </c>
      <c r="F293">
        <v>4.3999999999999997E-2</v>
      </c>
      <c r="G293">
        <v>49</v>
      </c>
      <c r="H293">
        <v>0.15</v>
      </c>
      <c r="I293" cm="1">
        <f t="array" ref="I293:J293">VLOOKUP(A293,ENERGY!$A$1:$F$2692,{5,6},0)</f>
        <v>0</v>
      </c>
      <c r="J293">
        <v>418</v>
      </c>
      <c r="K293" cm="1">
        <f t="array" ref="K293:S293">VLOOKUP(A293,'HUMAN RESOURCES'!$A$1:$M$2692,{5,6,7,8,9,10,11,12,13},0)</f>
        <v>2.3E-2</v>
      </c>
      <c r="L293">
        <v>4.4999999999999998E-2</v>
      </c>
      <c r="M293">
        <v>64</v>
      </c>
      <c r="N293">
        <v>64</v>
      </c>
      <c r="O293">
        <v>0.34</v>
      </c>
      <c r="P293">
        <v>0.61899999999999999</v>
      </c>
      <c r="Q293">
        <v>4.1000000000000002E-2</v>
      </c>
      <c r="R293">
        <v>650417</v>
      </c>
      <c r="S293">
        <v>0.31</v>
      </c>
      <c r="T293" cm="1">
        <f t="array" ref="T293:U293">VLOOKUP(A293,TOURISM!$A$1:$F$2692,{5,6},0)</f>
        <v>19000000</v>
      </c>
      <c r="U293">
        <v>0</v>
      </c>
      <c r="V293" cm="1">
        <f t="array" ref="V293:AA293">VLOOKUP(A293,BUSINESS!$A$1:$J$2692,{5,6,7,8,9,10},0)</f>
        <v>0.40799999999999997</v>
      </c>
      <c r="W293">
        <v>62</v>
      </c>
      <c r="X293">
        <v>0</v>
      </c>
      <c r="Y293">
        <v>274</v>
      </c>
      <c r="Z293">
        <v>3.7999999999999999E-2</v>
      </c>
      <c r="AA293">
        <v>5.5E-2</v>
      </c>
      <c r="AB293" s="12">
        <f t="shared" si="9"/>
        <v>1080.356168427332</v>
      </c>
    </row>
    <row r="294" spans="1:28" ht="15" x14ac:dyDescent="0.25">
      <c r="A294" t="str">
        <f t="shared" si="8"/>
        <v>Bhutan-Asia-2006</v>
      </c>
      <c r="B294" s="4" t="s">
        <v>87</v>
      </c>
      <c r="C294" s="10">
        <v>2006</v>
      </c>
      <c r="D294" s="5" t="s">
        <v>60</v>
      </c>
      <c r="E294" s="16" cm="1">
        <f t="array" ref="E294:H294">VLOOKUP(A294,GDP!$A$1:$I$2692,{5,6,7,9},0)</f>
        <v>818869146</v>
      </c>
      <c r="F294">
        <v>4.2999999999999997E-2</v>
      </c>
      <c r="G294">
        <v>55</v>
      </c>
      <c r="H294">
        <v>0.14000000000000001</v>
      </c>
      <c r="I294" cm="1">
        <f t="array" ref="I294:J294">VLOOKUP(A294,ENERGY!$A$1:$F$2692,{5,6},0)</f>
        <v>244</v>
      </c>
      <c r="J294">
        <v>392</v>
      </c>
      <c r="K294" cm="1">
        <f t="array" ref="K294:S294">VLOOKUP(A294,'HUMAN RESOURCES'!$A$1:$M$2692,{5,6,7,8,9,10,11,12,13},0)</f>
        <v>2.1999999999999999E-2</v>
      </c>
      <c r="L294">
        <v>4.2999999999999997E-2</v>
      </c>
      <c r="M294">
        <v>65</v>
      </c>
      <c r="N294">
        <v>65</v>
      </c>
      <c r="O294">
        <v>0.32900000000000001</v>
      </c>
      <c r="P294">
        <v>0.629</v>
      </c>
      <c r="Q294">
        <v>4.1000000000000002E-2</v>
      </c>
      <c r="R294">
        <v>665568</v>
      </c>
      <c r="S294">
        <v>0.317</v>
      </c>
      <c r="T294" cm="1">
        <f t="array" ref="T294:U294">VLOOKUP(A294,TOURISM!$A$1:$F$2692,{5,6},0)</f>
        <v>36000000</v>
      </c>
      <c r="U294">
        <v>22000000</v>
      </c>
      <c r="V294" cm="1">
        <f t="array" ref="V294:AA294">VLOOKUP(A294,BUSINESS!$A$1:$J$2692,{5,6,7,8,9,10},0)</f>
        <v>0.40799999999999997</v>
      </c>
      <c r="W294">
        <v>62</v>
      </c>
      <c r="X294">
        <v>0</v>
      </c>
      <c r="Y294">
        <v>274</v>
      </c>
      <c r="Z294">
        <v>4.4999999999999998E-2</v>
      </c>
      <c r="AA294">
        <v>0.123</v>
      </c>
      <c r="AB294" s="12">
        <f t="shared" si="9"/>
        <v>1230.3313049906246</v>
      </c>
    </row>
    <row r="295" spans="1:28" ht="15" x14ac:dyDescent="0.25">
      <c r="A295" t="str">
        <f t="shared" si="8"/>
        <v>Bhutan-Asia-2007</v>
      </c>
      <c r="B295" s="4" t="s">
        <v>87</v>
      </c>
      <c r="C295" s="10">
        <v>2007</v>
      </c>
      <c r="D295" s="5" t="s">
        <v>60</v>
      </c>
      <c r="E295" s="16" cm="1">
        <f t="array" ref="E295:H295">VLOOKUP(A295,GDP!$A$1:$I$2692,{5,6,7,9},0)</f>
        <v>897672086</v>
      </c>
      <c r="F295">
        <v>4.3999999999999997E-2</v>
      </c>
      <c r="G295">
        <v>59</v>
      </c>
      <c r="H295">
        <v>0.14000000000000001</v>
      </c>
      <c r="I295">
        <v>0</v>
      </c>
      <c r="K295" cm="1">
        <f t="array" ref="K295:S295">VLOOKUP(A295,'HUMAN RESOURCES'!$A$1:$M$2692,{5,6,7,8,9,10,11,12,13},0)</f>
        <v>2.1999999999999999E-2</v>
      </c>
      <c r="L295">
        <v>4.1000000000000002E-2</v>
      </c>
      <c r="M295">
        <v>66</v>
      </c>
      <c r="N295">
        <v>65</v>
      </c>
      <c r="O295">
        <v>0.32</v>
      </c>
      <c r="P295">
        <v>0.63800000000000001</v>
      </c>
      <c r="Q295">
        <v>4.2000000000000003E-2</v>
      </c>
      <c r="R295">
        <v>679365</v>
      </c>
      <c r="S295">
        <v>0.32500000000000001</v>
      </c>
      <c r="T295" cm="1">
        <f t="array" ref="T295:U295">VLOOKUP(A295,TOURISM!$A$1:$F$2692,{5,6},0)</f>
        <v>47000000</v>
      </c>
      <c r="U295">
        <v>26000000</v>
      </c>
      <c r="V295" cm="1">
        <f t="array" ref="V295:AA295">VLOOKUP(A295,BUSINESS!$A$1:$J$2692,{5,6,7,8,9,10},0)</f>
        <v>0.40799999999999997</v>
      </c>
      <c r="W295">
        <v>48</v>
      </c>
      <c r="X295">
        <v>0</v>
      </c>
      <c r="Y295">
        <v>274</v>
      </c>
      <c r="Z295">
        <v>5.8999999999999997E-2</v>
      </c>
      <c r="AA295">
        <v>0.22</v>
      </c>
      <c r="AB295" s="12">
        <f t="shared" si="9"/>
        <v>1321.3399071191479</v>
      </c>
    </row>
    <row r="296" spans="1:28" ht="15" x14ac:dyDescent="0.25">
      <c r="A296" t="str">
        <f t="shared" si="8"/>
        <v>Bhutan-Asia-2008</v>
      </c>
      <c r="B296" s="4" t="s">
        <v>87</v>
      </c>
      <c r="C296" s="10">
        <v>2008</v>
      </c>
      <c r="D296" s="5" t="s">
        <v>60</v>
      </c>
      <c r="E296" s="16" cm="1">
        <f t="array" ref="E296:H296">VLOOKUP(A296,GDP!$A$1:$I$2692,{5,6,7,9},0)</f>
        <v>1196091806</v>
      </c>
      <c r="F296">
        <v>0.05</v>
      </c>
      <c r="G296">
        <v>88</v>
      </c>
      <c r="H296">
        <v>0.14000000000000001</v>
      </c>
      <c r="I296" cm="1">
        <f t="array" ref="I296:J296">VLOOKUP(A296,ENERGY!$A$1:$F$2692,{5,6},0)</f>
        <v>204</v>
      </c>
      <c r="J296">
        <v>378</v>
      </c>
      <c r="K296" cm="1">
        <f t="array" ref="K296:S296">VLOOKUP(A296,'HUMAN RESOURCES'!$A$1:$M$2692,{5,6,7,8,9,10,11,12,13},0)</f>
        <v>2.1000000000000001E-2</v>
      </c>
      <c r="L296">
        <v>3.7999999999999999E-2</v>
      </c>
      <c r="M296">
        <v>66</v>
      </c>
      <c r="N296">
        <v>66</v>
      </c>
      <c r="O296">
        <v>0.312</v>
      </c>
      <c r="P296">
        <v>0.64500000000000002</v>
      </c>
      <c r="Q296">
        <v>4.2999999999999997E-2</v>
      </c>
      <c r="R296">
        <v>692159</v>
      </c>
      <c r="S296">
        <v>0.33200000000000002</v>
      </c>
      <c r="T296" cm="1">
        <f t="array" ref="T296:U296">VLOOKUP(A296,TOURISM!$A$1:$F$2692,{5,6},0)</f>
        <v>46000000</v>
      </c>
      <c r="U296">
        <v>66000000</v>
      </c>
      <c r="V296" cm="1">
        <f t="array" ref="V296:AA296">VLOOKUP(A296,BUSINESS!$A$1:$J$2692,{5,6,7,8,9,10},0)</f>
        <v>0.40799999999999997</v>
      </c>
      <c r="W296">
        <v>46</v>
      </c>
      <c r="X296">
        <v>0</v>
      </c>
      <c r="Y296">
        <v>274</v>
      </c>
      <c r="Z296">
        <v>6.6000000000000003E-2</v>
      </c>
      <c r="AA296">
        <v>0.36599999999999999</v>
      </c>
      <c r="AB296" s="12">
        <f t="shared" si="9"/>
        <v>1728.0593129613283</v>
      </c>
    </row>
    <row r="297" spans="1:28" ht="15" x14ac:dyDescent="0.25">
      <c r="A297" t="str">
        <f t="shared" si="8"/>
        <v>Bhutan-Asia-2009</v>
      </c>
      <c r="B297" s="4" t="s">
        <v>87</v>
      </c>
      <c r="C297" s="10">
        <v>2009</v>
      </c>
      <c r="D297" s="5" t="s">
        <v>60</v>
      </c>
      <c r="E297" s="16" cm="1">
        <f t="array" ref="E297:H297">VLOOKUP(A297,GDP!$A$1:$I$2692,{5,6,7,9},0)</f>
        <v>1258193519</v>
      </c>
      <c r="F297">
        <v>5.1999999999999998E-2</v>
      </c>
      <c r="G297">
        <v>95</v>
      </c>
      <c r="H297">
        <v>0.13800000000000001</v>
      </c>
      <c r="I297" cm="1">
        <f t="array" ref="I297:J297">VLOOKUP(A297,ENERGY!$A$1:$F$2692,{5,6},0)</f>
        <v>211</v>
      </c>
      <c r="J297">
        <v>392</v>
      </c>
      <c r="K297" cm="1">
        <f t="array" ref="K297:S297">VLOOKUP(A297,'HUMAN RESOURCES'!$A$1:$M$2692,{5,6,7,8,9,10,11,12,13},0)</f>
        <v>2.1000000000000001E-2</v>
      </c>
      <c r="L297">
        <v>3.5999999999999997E-2</v>
      </c>
      <c r="M297">
        <v>67</v>
      </c>
      <c r="N297">
        <v>66</v>
      </c>
      <c r="O297">
        <v>0.30499999999999999</v>
      </c>
      <c r="P297">
        <v>0.65100000000000002</v>
      </c>
      <c r="Q297">
        <v>4.3999999999999997E-2</v>
      </c>
      <c r="R297">
        <v>704542</v>
      </c>
      <c r="S297">
        <v>0.34</v>
      </c>
      <c r="T297" cm="1">
        <f t="array" ref="T297:U297">VLOOKUP(A297,TOURISM!$A$1:$F$2692,{5,6},0)</f>
        <v>51000000</v>
      </c>
      <c r="U297">
        <v>34000000</v>
      </c>
      <c r="V297" cm="1">
        <f t="array" ref="V297:AA297">VLOOKUP(A297,BUSINESS!$A$1:$J$2692,{5,6,7,8,9,10},0)</f>
        <v>0.40799999999999997</v>
      </c>
      <c r="W297">
        <v>46</v>
      </c>
      <c r="X297">
        <v>0</v>
      </c>
      <c r="Y297">
        <v>274</v>
      </c>
      <c r="Z297">
        <v>7.1999999999999995E-2</v>
      </c>
      <c r="AA297">
        <v>0.48099999999999998</v>
      </c>
      <c r="AB297" s="12">
        <f t="shared" si="9"/>
        <v>1785.8318155624504</v>
      </c>
    </row>
    <row r="298" spans="1:28" ht="15" x14ac:dyDescent="0.25">
      <c r="A298" t="str">
        <f t="shared" si="8"/>
        <v>Bhutan-Asia-2010</v>
      </c>
      <c r="B298" s="4" t="s">
        <v>87</v>
      </c>
      <c r="C298" s="10">
        <v>2010</v>
      </c>
      <c r="D298" s="5" t="s">
        <v>60</v>
      </c>
      <c r="E298" s="16" cm="1">
        <f t="array" ref="E298:H298">VLOOKUP(A298,GDP!$A$1:$I$2692,{5,6,7,9},0)</f>
        <v>1264758198</v>
      </c>
      <c r="F298">
        <v>4.5999999999999999E-2</v>
      </c>
      <c r="G298">
        <v>82</v>
      </c>
      <c r="H298">
        <v>0.13800000000000001</v>
      </c>
      <c r="I298">
        <v>0</v>
      </c>
      <c r="K298" cm="1">
        <f t="array" ref="K298:S298">VLOOKUP(A298,'HUMAN RESOURCES'!$A$1:$M$2692,{5,6,7,8,9,10,11,12,13},0)</f>
        <v>2.1000000000000001E-2</v>
      </c>
      <c r="L298">
        <v>3.4000000000000002E-2</v>
      </c>
      <c r="M298">
        <v>67</v>
      </c>
      <c r="N298">
        <v>67</v>
      </c>
      <c r="O298">
        <v>0.29799999999999999</v>
      </c>
      <c r="P298">
        <v>0.65700000000000003</v>
      </c>
      <c r="Q298">
        <v>4.4999999999999998E-2</v>
      </c>
      <c r="R298">
        <v>716939</v>
      </c>
      <c r="S298">
        <v>0.34799999999999998</v>
      </c>
      <c r="T298" cm="1">
        <f t="array" ref="T298:U298">VLOOKUP(A298,TOURISM!$A$1:$F$2692,{5,6},0)</f>
        <v>64000000</v>
      </c>
      <c r="U298">
        <v>43000000</v>
      </c>
      <c r="V298" cm="1">
        <f t="array" ref="V298:AA298">VLOOKUP(A298,BUSINESS!$A$1:$J$2692,{5,6,7,8,9,10},0)</f>
        <v>0.40799999999999997</v>
      </c>
      <c r="W298">
        <v>46</v>
      </c>
      <c r="X298">
        <v>0</v>
      </c>
      <c r="Y298">
        <v>274</v>
      </c>
      <c r="Z298">
        <v>0.13600000000000001</v>
      </c>
      <c r="AA298">
        <v>0.55000000000000004</v>
      </c>
      <c r="AB298" s="12">
        <f t="shared" si="9"/>
        <v>1764.1085196927493</v>
      </c>
    </row>
    <row r="299" spans="1:28" ht="15" x14ac:dyDescent="0.25">
      <c r="A299" t="str">
        <f t="shared" si="8"/>
        <v>Bhutan-Asia-2011</v>
      </c>
      <c r="B299" s="4" t="s">
        <v>87</v>
      </c>
      <c r="C299" s="10">
        <v>2011</v>
      </c>
      <c r="D299" s="5" t="s">
        <v>60</v>
      </c>
      <c r="E299" s="16" cm="1">
        <f t="array" ref="E299:H299">VLOOKUP(A299,GDP!$A$1:$I$2692,{5,6,7,9},0)</f>
        <v>1585396256</v>
      </c>
      <c r="F299">
        <v>4.1000000000000002E-2</v>
      </c>
      <c r="G299">
        <v>90</v>
      </c>
      <c r="H299">
        <v>0.14000000000000001</v>
      </c>
      <c r="I299">
        <v>0</v>
      </c>
      <c r="K299" cm="1">
        <f t="array" ref="K299:S299">VLOOKUP(A299,'HUMAN RESOURCES'!$A$1:$M$2692,{5,6,7,8,9,10,11,12,13},0)</f>
        <v>0.02</v>
      </c>
      <c r="L299">
        <v>3.3000000000000002E-2</v>
      </c>
      <c r="M299">
        <v>68</v>
      </c>
      <c r="N299">
        <v>67</v>
      </c>
      <c r="O299">
        <v>0.29099999999999998</v>
      </c>
      <c r="P299">
        <v>0.66300000000000003</v>
      </c>
      <c r="Q299">
        <v>4.5999999999999999E-2</v>
      </c>
      <c r="R299">
        <v>729429</v>
      </c>
      <c r="S299">
        <v>0.35599999999999998</v>
      </c>
      <c r="T299" cm="1">
        <f t="array" ref="T299:U299">VLOOKUP(A299,TOURISM!$A$1:$F$2692,{5,6},0)</f>
        <v>76000000</v>
      </c>
      <c r="U299">
        <v>58000000</v>
      </c>
      <c r="V299" cm="1">
        <f t="array" ref="V299:AA299">VLOOKUP(A299,BUSINESS!$A$1:$J$2692,{5,6,7,8,9,10},0)</f>
        <v>0.40799999999999997</v>
      </c>
      <c r="W299">
        <v>36</v>
      </c>
      <c r="X299">
        <v>0</v>
      </c>
      <c r="Y299">
        <v>274</v>
      </c>
      <c r="Z299">
        <v>0.21</v>
      </c>
      <c r="AA299">
        <v>0.66400000000000003</v>
      </c>
      <c r="AB299" s="12">
        <f t="shared" si="9"/>
        <v>2173.4757680322555</v>
      </c>
    </row>
    <row r="300" spans="1:28" ht="15" x14ac:dyDescent="0.25">
      <c r="A300" t="str">
        <f t="shared" si="8"/>
        <v>Bhutan-Asia-2012</v>
      </c>
      <c r="B300" s="4" t="s">
        <v>87</v>
      </c>
      <c r="C300" s="10">
        <v>2012</v>
      </c>
      <c r="D300" s="5" t="s">
        <v>60</v>
      </c>
      <c r="E300" s="16" cm="1">
        <f t="array" ref="E300:H300">VLOOKUP(A300,GDP!$A$1:$I$2692,{5,6,7,9},0)</f>
        <v>1840841618</v>
      </c>
      <c r="F300">
        <v>3.6999999999999998E-2</v>
      </c>
      <c r="G300">
        <v>94</v>
      </c>
      <c r="H300">
        <v>0.14000000000000001</v>
      </c>
      <c r="I300" cm="1">
        <f t="array" ref="I300:J300">VLOOKUP(A300,ENERGY!$A$1:$F$2692,{5,6},0)</f>
        <v>180</v>
      </c>
      <c r="J300">
        <v>308</v>
      </c>
      <c r="K300" cm="1">
        <f t="array" ref="K300:S300">VLOOKUP(A300,'HUMAN RESOURCES'!$A$1:$M$2692,{5,6,7,8,9,10,11,12,13},0)</f>
        <v>0.02</v>
      </c>
      <c r="L300">
        <v>3.1E-2</v>
      </c>
      <c r="M300">
        <v>68</v>
      </c>
      <c r="N300">
        <v>68</v>
      </c>
      <c r="O300">
        <v>0.28499999999999998</v>
      </c>
      <c r="P300">
        <v>0.66800000000000004</v>
      </c>
      <c r="Q300">
        <v>4.7E-2</v>
      </c>
      <c r="R300">
        <v>741822</v>
      </c>
      <c r="S300">
        <v>0.36399999999999999</v>
      </c>
      <c r="T300" cm="1">
        <f t="array" ref="T300:U300">VLOOKUP(A300,TOURISM!$A$1:$F$2692,{5,6},0)</f>
        <v>94000000</v>
      </c>
      <c r="U300">
        <v>71000000</v>
      </c>
      <c r="V300" cm="1">
        <f t="array" ref="V300:AA300">VLOOKUP(A300,BUSINESS!$A$1:$J$2692,{5,6,7,8,9,10},0)</f>
        <v>0.40799999999999997</v>
      </c>
      <c r="W300">
        <v>36</v>
      </c>
      <c r="X300">
        <v>146</v>
      </c>
      <c r="Y300">
        <v>274</v>
      </c>
      <c r="Z300">
        <v>0.254</v>
      </c>
      <c r="AA300">
        <v>0.75600000000000001</v>
      </c>
      <c r="AB300" s="12">
        <f t="shared" si="9"/>
        <v>2481.5139184332629</v>
      </c>
    </row>
    <row r="301" spans="1:28" ht="15" x14ac:dyDescent="0.25">
      <c r="A301" t="str">
        <f t="shared" si="8"/>
        <v>Bhutan-Asia-2000</v>
      </c>
      <c r="B301" s="4" t="s">
        <v>87</v>
      </c>
      <c r="C301" s="10">
        <v>2000</v>
      </c>
      <c r="D301" s="5" t="s">
        <v>60</v>
      </c>
      <c r="E301" s="16" cm="1">
        <f t="array" ref="E301:H301">VLOOKUP(A301,GDP!$A$1:$I$2692,{5,6,7,9},0)</f>
        <v>1861157558</v>
      </c>
      <c r="F301">
        <v>3.7999999999999999E-2</v>
      </c>
      <c r="G301">
        <v>90</v>
      </c>
      <c r="H301">
        <v>0.14000000000000001</v>
      </c>
      <c r="I301" cm="1">
        <f t="array" ref="I301:J301">VLOOKUP(A301,ENERGY!$A$1:$F$2692,{5,6},0)</f>
        <v>0</v>
      </c>
      <c r="J301">
        <v>0</v>
      </c>
      <c r="K301" cm="1">
        <f t="array" ref="K301:S301">VLOOKUP(A301,'HUMAN RESOURCES'!$A$1:$M$2692,{5,6,7,8,9,10,11,12,13},0)</f>
        <v>2.8000000000000001E-2</v>
      </c>
      <c r="L301">
        <v>5.8999999999999997E-2</v>
      </c>
      <c r="M301">
        <v>60</v>
      </c>
      <c r="N301">
        <v>60</v>
      </c>
      <c r="O301">
        <v>0.40600000000000003</v>
      </c>
      <c r="P301">
        <v>0.55600000000000005</v>
      </c>
      <c r="Q301">
        <v>3.7999999999999999E-2</v>
      </c>
      <c r="R301">
        <v>564350</v>
      </c>
      <c r="S301">
        <v>0.254</v>
      </c>
      <c r="T301" cm="1">
        <f t="array" ref="T301:U301">VLOOKUP(A301,TOURISM!$A$1:$F$2692,{5,6},0)</f>
        <v>10000000</v>
      </c>
      <c r="U301">
        <v>0</v>
      </c>
      <c r="V301" cm="1">
        <f t="array" ref="V301:AA301">VLOOKUP(A301,BUSINESS!$A$1:$J$2692,{5,6,7,8,9,10},0)</f>
        <v>0</v>
      </c>
      <c r="W301">
        <v>0</v>
      </c>
      <c r="X301">
        <v>0</v>
      </c>
      <c r="Y301">
        <v>0</v>
      </c>
      <c r="Z301">
        <v>4.0000000000000001E-3</v>
      </c>
      <c r="AA301">
        <v>0</v>
      </c>
      <c r="AB301" s="12">
        <f t="shared" si="9"/>
        <v>3297.8781926109682</v>
      </c>
    </row>
    <row r="302" spans="1:28" ht="15" x14ac:dyDescent="0.25">
      <c r="A302" t="str">
        <f t="shared" si="8"/>
        <v>Bolivia-The Americas-2001</v>
      </c>
      <c r="B302" s="4" t="s">
        <v>88</v>
      </c>
      <c r="C302" s="10">
        <v>2001</v>
      </c>
      <c r="D302" s="5" t="s">
        <v>70</v>
      </c>
      <c r="E302" s="16" cm="1">
        <f t="array" ref="E302:H302">VLOOKUP(A302,GDP!$A$1:$I$2692,{5,6,7,9},0)</f>
        <v>8397858185</v>
      </c>
      <c r="F302">
        <v>6.0999999999999999E-2</v>
      </c>
      <c r="G302">
        <v>60</v>
      </c>
      <c r="H302">
        <v>0.34599999999999997</v>
      </c>
      <c r="I302" cm="1">
        <f t="array" ref="I302:J302">VLOOKUP(A302,ENERGY!$A$1:$F$2692,{5,6},0)</f>
        <v>7704</v>
      </c>
      <c r="J302">
        <v>0</v>
      </c>
      <c r="K302" cm="1">
        <f t="array" ref="K302:S302">VLOOKUP(A302,'HUMAN RESOURCES'!$A$1:$M$2692,{5,6,7,8,9,10,11,12,13},0)</f>
        <v>3.1E-2</v>
      </c>
      <c r="L302">
        <v>5.3999999999999999E-2</v>
      </c>
      <c r="M302">
        <v>65</v>
      </c>
      <c r="N302">
        <v>61</v>
      </c>
      <c r="O302">
        <v>0.39600000000000002</v>
      </c>
      <c r="P302">
        <v>0.56200000000000006</v>
      </c>
      <c r="Q302">
        <v>4.2000000000000003E-2</v>
      </c>
      <c r="R302">
        <v>8669066</v>
      </c>
      <c r="S302">
        <v>0.623</v>
      </c>
      <c r="T302" cm="1">
        <f t="array" ref="T302:U302">VLOOKUP(A302,TOURISM!$A$1:$F$2692,{5,6},0)</f>
        <v>119000000</v>
      </c>
      <c r="U302">
        <v>114000000</v>
      </c>
      <c r="V302" cm="1">
        <f t="array" ref="V302:AA302">VLOOKUP(A302,BUSINESS!$A$1:$J$2692,{5,6,7,8,9,10},0)</f>
        <v>0</v>
      </c>
      <c r="W302">
        <v>0</v>
      </c>
      <c r="X302">
        <v>0</v>
      </c>
      <c r="Y302">
        <v>0</v>
      </c>
      <c r="Z302">
        <v>2.1000000000000001E-2</v>
      </c>
      <c r="AA302">
        <v>0.09</v>
      </c>
      <c r="AB302" s="12">
        <f t="shared" si="9"/>
        <v>968.71545158382696</v>
      </c>
    </row>
    <row r="303" spans="1:28" ht="15" x14ac:dyDescent="0.25">
      <c r="A303" t="str">
        <f t="shared" si="8"/>
        <v>Bolivia-The Americas-2002</v>
      </c>
      <c r="B303" s="4" t="s">
        <v>88</v>
      </c>
      <c r="C303" s="10">
        <v>2002</v>
      </c>
      <c r="D303" s="5" t="s">
        <v>70</v>
      </c>
      <c r="E303" s="16" cm="1">
        <f t="array" ref="E303:H303">VLOOKUP(A303,GDP!$A$1:$I$2692,{5,6,7,9},0)</f>
        <v>8141513292</v>
      </c>
      <c r="F303">
        <v>6.3E-2</v>
      </c>
      <c r="G303">
        <v>59</v>
      </c>
      <c r="H303">
        <v>0.20100000000000001</v>
      </c>
      <c r="I303" cm="1">
        <f t="array" ref="I303:J303">VLOOKUP(A303,ENERGY!$A$1:$F$2692,{5,6},0)</f>
        <v>7341</v>
      </c>
      <c r="J303">
        <v>15456</v>
      </c>
      <c r="K303" cm="1">
        <f t="array" ref="K303:S303">VLOOKUP(A303,'HUMAN RESOURCES'!$A$1:$M$2692,{5,6,7,8,9,10,11,12,13},0)</f>
        <v>0.03</v>
      </c>
      <c r="L303">
        <v>5.1999999999999998E-2</v>
      </c>
      <c r="M303">
        <v>66</v>
      </c>
      <c r="N303">
        <v>62</v>
      </c>
      <c r="O303">
        <v>0.39300000000000002</v>
      </c>
      <c r="P303">
        <v>0.56399999999999995</v>
      </c>
      <c r="Q303">
        <v>4.2999999999999997E-2</v>
      </c>
      <c r="R303">
        <v>8843350</v>
      </c>
      <c r="S303">
        <v>0.628</v>
      </c>
      <c r="T303" cm="1">
        <f t="array" ref="T303:U303">VLOOKUP(A303,TOURISM!$A$1:$F$2692,{5,6},0)</f>
        <v>143000000</v>
      </c>
      <c r="U303">
        <v>114000000</v>
      </c>
      <c r="V303" cm="1">
        <f t="array" ref="V303:AA303">VLOOKUP(A303,BUSINESS!$A$1:$J$2692,{5,6,7,8,9,10},0)</f>
        <v>0</v>
      </c>
      <c r="W303">
        <v>0</v>
      </c>
      <c r="X303">
        <v>0</v>
      </c>
      <c r="Y303">
        <v>0</v>
      </c>
      <c r="Z303">
        <v>3.1E-2</v>
      </c>
      <c r="AA303">
        <v>0.11600000000000001</v>
      </c>
      <c r="AB303" s="12">
        <f t="shared" si="9"/>
        <v>920.63678266720194</v>
      </c>
    </row>
    <row r="304" spans="1:28" ht="15" x14ac:dyDescent="0.25">
      <c r="A304" t="str">
        <f t="shared" si="8"/>
        <v>Bolivia-The Americas-2003</v>
      </c>
      <c r="B304" s="4" t="s">
        <v>88</v>
      </c>
      <c r="C304" s="10">
        <v>2003</v>
      </c>
      <c r="D304" s="5" t="s">
        <v>70</v>
      </c>
      <c r="E304" s="16" cm="1">
        <f t="array" ref="E304:H304">VLOOKUP(A304,GDP!$A$1:$I$2692,{5,6,7,9},0)</f>
        <v>7905485216</v>
      </c>
      <c r="F304">
        <v>6.5000000000000002E-2</v>
      </c>
      <c r="G304">
        <v>58</v>
      </c>
      <c r="H304">
        <v>0.20599999999999999</v>
      </c>
      <c r="I304" cm="1">
        <f t="array" ref="I304:J304">VLOOKUP(A304,ENERGY!$A$1:$F$2692,{5,6},0)</f>
        <v>6203</v>
      </c>
      <c r="J304">
        <v>14408</v>
      </c>
      <c r="K304" cm="1">
        <f t="array" ref="K304:S304">VLOOKUP(A304,'HUMAN RESOURCES'!$A$1:$M$2692,{5,6,7,8,9,10,11,12,13},0)</f>
        <v>0.03</v>
      </c>
      <c r="L304">
        <v>4.9000000000000002E-2</v>
      </c>
      <c r="M304">
        <v>66</v>
      </c>
      <c r="N304">
        <v>62</v>
      </c>
      <c r="O304">
        <v>0.39</v>
      </c>
      <c r="P304">
        <v>0.56699999999999995</v>
      </c>
      <c r="Q304">
        <v>4.2999999999999997E-2</v>
      </c>
      <c r="R304">
        <v>9016787</v>
      </c>
      <c r="S304">
        <v>0.63300000000000001</v>
      </c>
      <c r="T304" cm="1">
        <f t="array" ref="T304:U304">VLOOKUP(A304,TOURISM!$A$1:$F$2692,{5,6},0)</f>
        <v>243000000</v>
      </c>
      <c r="U304">
        <v>197000000</v>
      </c>
      <c r="V304" cm="1">
        <f t="array" ref="V304:AA304">VLOOKUP(A304,BUSINESS!$A$1:$J$2692,{5,6,7,8,9,10},0)</f>
        <v>0</v>
      </c>
      <c r="W304">
        <v>60</v>
      </c>
      <c r="X304">
        <v>0</v>
      </c>
      <c r="Y304">
        <v>0</v>
      </c>
      <c r="Z304">
        <v>3.5000000000000003E-2</v>
      </c>
      <c r="AA304">
        <v>0.14199999999999999</v>
      </c>
      <c r="AB304" s="12">
        <f t="shared" si="9"/>
        <v>876.75190907803415</v>
      </c>
    </row>
    <row r="305" spans="1:28" ht="15" x14ac:dyDescent="0.25">
      <c r="A305" t="str">
        <f t="shared" si="8"/>
        <v>Bolivia-The Americas-2004</v>
      </c>
      <c r="B305" s="4" t="s">
        <v>88</v>
      </c>
      <c r="C305" s="10">
        <v>2004</v>
      </c>
      <c r="D305" s="5" t="s">
        <v>70</v>
      </c>
      <c r="E305" s="16" cm="1">
        <f t="array" ref="E305:H305">VLOOKUP(A305,GDP!$A$1:$I$2692,{5,6,7,9},0)</f>
        <v>8082396526</v>
      </c>
      <c r="F305">
        <v>5.6000000000000001E-2</v>
      </c>
      <c r="G305">
        <v>50</v>
      </c>
      <c r="H305">
        <v>0.17699999999999999</v>
      </c>
      <c r="I305" cm="1">
        <f t="array" ref="I305:J305">VLOOKUP(A305,ENERGY!$A$1:$F$2692,{5,6},0)</f>
        <v>5973</v>
      </c>
      <c r="J305">
        <v>13773</v>
      </c>
      <c r="K305" cm="1">
        <f t="array" ref="K305:S305">VLOOKUP(A305,'HUMAN RESOURCES'!$A$1:$M$2692,{5,6,7,8,9,10,11,12,13},0)</f>
        <v>2.9000000000000001E-2</v>
      </c>
      <c r="L305">
        <v>4.5999999999999999E-2</v>
      </c>
      <c r="M305">
        <v>67</v>
      </c>
      <c r="N305">
        <v>62</v>
      </c>
      <c r="O305">
        <v>0.38700000000000001</v>
      </c>
      <c r="P305">
        <v>0.56899999999999995</v>
      </c>
      <c r="Q305">
        <v>4.3999999999999997E-2</v>
      </c>
      <c r="R305">
        <v>9187610</v>
      </c>
      <c r="S305">
        <v>0.63700000000000001</v>
      </c>
      <c r="T305" cm="1">
        <f t="array" ref="T305:U305">VLOOKUP(A305,TOURISM!$A$1:$F$2692,{5,6},0)</f>
        <v>283000000</v>
      </c>
      <c r="U305">
        <v>232000000</v>
      </c>
      <c r="V305" cm="1">
        <f t="array" ref="V305:AA305">VLOOKUP(A305,BUSINESS!$A$1:$J$2692,{5,6,7,8,9,10},0)</f>
        <v>0</v>
      </c>
      <c r="W305">
        <v>60</v>
      </c>
      <c r="X305">
        <v>0</v>
      </c>
      <c r="Y305">
        <v>0</v>
      </c>
      <c r="Z305">
        <v>4.3999999999999997E-2</v>
      </c>
      <c r="AA305">
        <v>0.19600000000000001</v>
      </c>
      <c r="AB305" s="12">
        <f t="shared" si="9"/>
        <v>879.70609614469925</v>
      </c>
    </row>
    <row r="306" spans="1:28" ht="15" x14ac:dyDescent="0.25">
      <c r="A306" t="str">
        <f t="shared" si="8"/>
        <v>Bolivia-The Americas-2005</v>
      </c>
      <c r="B306" s="4" t="s">
        <v>88</v>
      </c>
      <c r="C306" s="10">
        <v>2005</v>
      </c>
      <c r="D306" s="5" t="s">
        <v>70</v>
      </c>
      <c r="E306" s="16" cm="1">
        <f t="array" ref="E306:H306">VLOOKUP(A306,GDP!$A$1:$I$2692,{5,6,7,9},0)</f>
        <v>8773451739</v>
      </c>
      <c r="F306">
        <v>5.2999999999999999E-2</v>
      </c>
      <c r="G306">
        <v>51</v>
      </c>
      <c r="H306">
        <v>0.14499999999999999</v>
      </c>
      <c r="I306">
        <v>0</v>
      </c>
      <c r="K306" cm="1">
        <f t="array" ref="K306:S306">VLOOKUP(A306,'HUMAN RESOURCES'!$A$1:$M$2692,{5,6,7,8,9,10,11,12,13},0)</f>
        <v>2.9000000000000001E-2</v>
      </c>
      <c r="L306">
        <v>4.3999999999999997E-2</v>
      </c>
      <c r="M306">
        <v>67</v>
      </c>
      <c r="N306">
        <v>63</v>
      </c>
      <c r="O306">
        <v>0.38300000000000001</v>
      </c>
      <c r="P306">
        <v>0.57299999999999995</v>
      </c>
      <c r="Q306">
        <v>4.3999999999999997E-2</v>
      </c>
      <c r="R306">
        <v>9354709</v>
      </c>
      <c r="S306">
        <v>0.64200000000000002</v>
      </c>
      <c r="T306" cm="1">
        <f t="array" ref="T306:U306">VLOOKUP(A306,TOURISM!$A$1:$F$2692,{5,6},0)</f>
        <v>345000000</v>
      </c>
      <c r="U306">
        <v>257000000</v>
      </c>
      <c r="V306" cm="1">
        <f t="array" ref="V306:AA306">VLOOKUP(A306,BUSINESS!$A$1:$J$2692,{5,6,7,8,9,10},0)</f>
        <v>0.8</v>
      </c>
      <c r="W306">
        <v>50</v>
      </c>
      <c r="X306">
        <v>0</v>
      </c>
      <c r="Y306">
        <v>1080</v>
      </c>
      <c r="Z306">
        <v>5.1999999999999998E-2</v>
      </c>
      <c r="AA306">
        <v>0.25900000000000001</v>
      </c>
      <c r="AB306" s="12">
        <f t="shared" si="9"/>
        <v>937.86474159698605</v>
      </c>
    </row>
    <row r="307" spans="1:28" ht="15" x14ac:dyDescent="0.25">
      <c r="A307" t="str">
        <f t="shared" si="8"/>
        <v>Bolivia-The Americas-2006</v>
      </c>
      <c r="B307" s="4" t="s">
        <v>88</v>
      </c>
      <c r="C307" s="10">
        <v>2006</v>
      </c>
      <c r="D307" s="5" t="s">
        <v>70</v>
      </c>
      <c r="E307" s="16" cm="1">
        <f t="array" ref="E307:H307">VLOOKUP(A307,GDP!$A$1:$I$2692,{5,6,7,9},0)</f>
        <v>9549196256</v>
      </c>
      <c r="F307">
        <v>5.6000000000000001E-2</v>
      </c>
      <c r="G307">
        <v>57</v>
      </c>
      <c r="H307">
        <v>0.16600000000000001</v>
      </c>
      <c r="I307" cm="1">
        <f t="array" ref="I307:J307">VLOOKUP(A307,ENERGY!$A$1:$F$2692,{5,6},0)</f>
        <v>5372</v>
      </c>
      <c r="J307">
        <v>12757</v>
      </c>
      <c r="K307" cm="1">
        <f t="array" ref="K307:S307">VLOOKUP(A307,'HUMAN RESOURCES'!$A$1:$M$2692,{5,6,7,8,9,10,11,12,13},0)</f>
        <v>2.8000000000000001E-2</v>
      </c>
      <c r="L307">
        <v>4.2000000000000003E-2</v>
      </c>
      <c r="M307">
        <v>67</v>
      </c>
      <c r="N307">
        <v>63</v>
      </c>
      <c r="O307">
        <v>0.379</v>
      </c>
      <c r="P307">
        <v>0.57599999999999996</v>
      </c>
      <c r="Q307">
        <v>4.4999999999999998E-2</v>
      </c>
      <c r="R307">
        <v>9517395</v>
      </c>
      <c r="S307">
        <v>0.64700000000000002</v>
      </c>
      <c r="T307" cm="1">
        <f t="array" ref="T307:U307">VLOOKUP(A307,TOURISM!$A$1:$F$2692,{5,6},0)</f>
        <v>330000000</v>
      </c>
      <c r="U307">
        <v>360000000</v>
      </c>
      <c r="V307" cm="1">
        <f t="array" ref="V307:AA307">VLOOKUP(A307,BUSINESS!$A$1:$J$2692,{5,6,7,8,9,10},0)</f>
        <v>0.8</v>
      </c>
      <c r="W307">
        <v>50</v>
      </c>
      <c r="X307">
        <v>0</v>
      </c>
      <c r="Y307">
        <v>1080</v>
      </c>
      <c r="Z307">
        <v>6.2E-2</v>
      </c>
      <c r="AA307">
        <v>0.30199999999999999</v>
      </c>
      <c r="AB307" s="12">
        <f t="shared" si="9"/>
        <v>1003.3413823845706</v>
      </c>
    </row>
    <row r="308" spans="1:28" ht="15" x14ac:dyDescent="0.25">
      <c r="A308" t="str">
        <f t="shared" si="8"/>
        <v>Bolivia-The Americas-2007</v>
      </c>
      <c r="B308" s="4" t="s">
        <v>88</v>
      </c>
      <c r="C308" s="10">
        <v>2007</v>
      </c>
      <c r="D308" s="5" t="s">
        <v>70</v>
      </c>
      <c r="E308" s="16" cm="1">
        <f t="array" ref="E308:H308">VLOOKUP(A308,GDP!$A$1:$I$2692,{5,6,7,9},0)</f>
        <v>11451845341</v>
      </c>
      <c r="F308">
        <v>4.8000000000000001E-2</v>
      </c>
      <c r="G308">
        <v>58</v>
      </c>
      <c r="H308">
        <v>0.11899999999999999</v>
      </c>
      <c r="I308">
        <v>0</v>
      </c>
      <c r="K308" cm="1">
        <f t="array" ref="K308:S308">VLOOKUP(A308,'HUMAN RESOURCES'!$A$1:$M$2692,{5,6,7,8,9,10,11,12,13},0)</f>
        <v>2.8000000000000001E-2</v>
      </c>
      <c r="L308">
        <v>0.04</v>
      </c>
      <c r="M308">
        <v>68</v>
      </c>
      <c r="N308">
        <v>63</v>
      </c>
      <c r="O308">
        <v>0.374</v>
      </c>
      <c r="P308">
        <v>0.57999999999999996</v>
      </c>
      <c r="Q308">
        <v>4.4999999999999998E-2</v>
      </c>
      <c r="R308">
        <v>9676456</v>
      </c>
      <c r="S308">
        <v>0.65100000000000002</v>
      </c>
      <c r="T308" cm="1">
        <f t="array" ref="T308:U308">VLOOKUP(A308,TOURISM!$A$1:$F$2692,{5,6},0)</f>
        <v>326000000</v>
      </c>
      <c r="U308">
        <v>385000000</v>
      </c>
      <c r="V308" cm="1">
        <f t="array" ref="V308:AA308">VLOOKUP(A308,BUSINESS!$A$1:$J$2692,{5,6,7,8,9,10},0)</f>
        <v>0.8</v>
      </c>
      <c r="W308">
        <v>50</v>
      </c>
      <c r="X308">
        <v>0</v>
      </c>
      <c r="Y308">
        <v>1080</v>
      </c>
      <c r="Z308">
        <v>0.105</v>
      </c>
      <c r="AA308">
        <v>0.33600000000000002</v>
      </c>
      <c r="AB308" s="12">
        <f t="shared" si="9"/>
        <v>1183.4751629108839</v>
      </c>
    </row>
    <row r="309" spans="1:28" ht="15" x14ac:dyDescent="0.25">
      <c r="A309" t="str">
        <f t="shared" si="8"/>
        <v>Bolivia-The Americas-2008</v>
      </c>
      <c r="B309" s="4" t="s">
        <v>88</v>
      </c>
      <c r="C309" s="10">
        <v>2008</v>
      </c>
      <c r="D309" s="5" t="s">
        <v>70</v>
      </c>
      <c r="E309" s="16" cm="1">
        <f t="array" ref="E309:H309">VLOOKUP(A309,GDP!$A$1:$I$2692,{5,6,7,9},0)</f>
        <v>13120183157</v>
      </c>
      <c r="F309">
        <v>4.7E-2</v>
      </c>
      <c r="G309">
        <v>64</v>
      </c>
      <c r="H309">
        <v>0.129</v>
      </c>
      <c r="I309" cm="1">
        <f t="array" ref="I309:J309">VLOOKUP(A309,ENERGY!$A$1:$F$2692,{5,6},0)</f>
        <v>3688</v>
      </c>
      <c r="J309">
        <v>14129</v>
      </c>
      <c r="K309" cm="1">
        <f t="array" ref="K309:S309">VLOOKUP(A309,'HUMAN RESOURCES'!$A$1:$M$2692,{5,6,7,8,9,10,11,12,13},0)</f>
        <v>2.7E-2</v>
      </c>
      <c r="L309">
        <v>3.7999999999999999E-2</v>
      </c>
      <c r="M309">
        <v>68</v>
      </c>
      <c r="N309">
        <v>64</v>
      </c>
      <c r="O309">
        <v>0.37</v>
      </c>
      <c r="P309">
        <v>0.58499999999999996</v>
      </c>
      <c r="Q309">
        <v>4.5999999999999999E-2</v>
      </c>
      <c r="R309">
        <v>9834098</v>
      </c>
      <c r="S309">
        <v>0.65600000000000003</v>
      </c>
      <c r="T309" cm="1">
        <f t="array" ref="T309:U309">VLOOKUP(A309,TOURISM!$A$1:$F$2692,{5,6},0)</f>
        <v>302000000</v>
      </c>
      <c r="U309">
        <v>381000000</v>
      </c>
      <c r="V309" cm="1">
        <f t="array" ref="V309:AA309">VLOOKUP(A309,BUSINESS!$A$1:$J$2692,{5,6,7,8,9,10},0)</f>
        <v>0.8</v>
      </c>
      <c r="W309">
        <v>50</v>
      </c>
      <c r="X309">
        <v>0</v>
      </c>
      <c r="Y309">
        <v>1080</v>
      </c>
      <c r="Z309">
        <v>0.125</v>
      </c>
      <c r="AA309">
        <v>0.51200000000000001</v>
      </c>
      <c r="AB309" s="12">
        <f t="shared" si="9"/>
        <v>1334.1521669806423</v>
      </c>
    </row>
    <row r="310" spans="1:28" ht="15" x14ac:dyDescent="0.25">
      <c r="A310" t="str">
        <f t="shared" si="8"/>
        <v>Bolivia-The Americas-2009</v>
      </c>
      <c r="B310" s="4" t="s">
        <v>88</v>
      </c>
      <c r="C310" s="10">
        <v>2009</v>
      </c>
      <c r="D310" s="5" t="s">
        <v>70</v>
      </c>
      <c r="E310" s="16" cm="1">
        <f t="array" ref="E310:H310">VLOOKUP(A310,GDP!$A$1:$I$2692,{5,6,7,9},0)</f>
        <v>16674324634</v>
      </c>
      <c r="F310">
        <v>4.9000000000000002E-2</v>
      </c>
      <c r="G310">
        <v>84</v>
      </c>
      <c r="H310">
        <v>0.13900000000000001</v>
      </c>
      <c r="I310">
        <v>0</v>
      </c>
      <c r="K310" cm="1">
        <f t="array" ref="K310:S310">VLOOKUP(A310,'HUMAN RESOURCES'!$A$1:$M$2692,{5,6,7,8,9,10,11,12,13},0)</f>
        <v>2.7E-2</v>
      </c>
      <c r="L310">
        <v>3.5999999999999997E-2</v>
      </c>
      <c r="M310">
        <v>68</v>
      </c>
      <c r="N310">
        <v>64</v>
      </c>
      <c r="O310">
        <v>0.36499999999999999</v>
      </c>
      <c r="P310">
        <v>0.58899999999999997</v>
      </c>
      <c r="Q310">
        <v>4.5999999999999999E-2</v>
      </c>
      <c r="R310">
        <v>9993406</v>
      </c>
      <c r="S310">
        <v>0.66</v>
      </c>
      <c r="T310" cm="1">
        <f t="array" ref="T310:U310">VLOOKUP(A310,TOURISM!$A$1:$F$2692,{5,6},0)</f>
        <v>306000000</v>
      </c>
      <c r="U310">
        <v>388000000</v>
      </c>
      <c r="V310" cm="1">
        <f t="array" ref="V310:AA310">VLOOKUP(A310,BUSINESS!$A$1:$J$2692,{5,6,7,8,9,10},0)</f>
        <v>0.8</v>
      </c>
      <c r="W310">
        <v>50</v>
      </c>
      <c r="X310">
        <v>0</v>
      </c>
      <c r="Y310">
        <v>1080</v>
      </c>
      <c r="Z310">
        <v>0.16800000000000001</v>
      </c>
      <c r="AA310">
        <v>0.64700000000000002</v>
      </c>
      <c r="AB310" s="12">
        <f t="shared" si="9"/>
        <v>1668.5326938583303</v>
      </c>
    </row>
    <row r="311" spans="1:28" ht="15" x14ac:dyDescent="0.25">
      <c r="A311" t="str">
        <f t="shared" si="8"/>
        <v>Bolivia-The Americas-2010</v>
      </c>
      <c r="B311" s="4" t="s">
        <v>88</v>
      </c>
      <c r="C311" s="10">
        <v>2010</v>
      </c>
      <c r="D311" s="5" t="s">
        <v>70</v>
      </c>
      <c r="E311" s="16" cm="1">
        <f t="array" ref="E311:H311">VLOOKUP(A311,GDP!$A$1:$I$2692,{5,6,7,9},0)</f>
        <v>17339992165</v>
      </c>
      <c r="F311">
        <v>5.8000000000000003E-2</v>
      </c>
      <c r="G311">
        <v>100</v>
      </c>
      <c r="H311">
        <v>0.124</v>
      </c>
      <c r="I311" cm="1">
        <f t="array" ref="I311:J311">VLOOKUP(A311,ENERGY!$A$1:$F$2692,{5,6},0)</f>
        <v>6439</v>
      </c>
      <c r="J311">
        <v>14910</v>
      </c>
      <c r="K311" cm="1">
        <f t="array" ref="K311:S311">VLOOKUP(A311,'HUMAN RESOURCES'!$A$1:$M$2692,{5,6,7,8,9,10,11,12,13},0)</f>
        <v>2.5999999999999999E-2</v>
      </c>
      <c r="L311">
        <v>3.5000000000000003E-2</v>
      </c>
      <c r="M311">
        <v>69</v>
      </c>
      <c r="N311">
        <v>64</v>
      </c>
      <c r="O311">
        <v>0.36</v>
      </c>
      <c r="P311">
        <v>0.59299999999999997</v>
      </c>
      <c r="Q311">
        <v>4.7E-2</v>
      </c>
      <c r="R311">
        <v>10156601</v>
      </c>
      <c r="S311">
        <v>0.66400000000000003</v>
      </c>
      <c r="T311" cm="1">
        <f t="array" ref="T311:U311">VLOOKUP(A311,TOURISM!$A$1:$F$2692,{5,6},0)</f>
        <v>339000000</v>
      </c>
      <c r="U311">
        <v>421000000</v>
      </c>
      <c r="V311" cm="1">
        <f t="array" ref="V311:AA311">VLOOKUP(A311,BUSINESS!$A$1:$J$2692,{5,6,7,8,9,10},0)</f>
        <v>0.8</v>
      </c>
      <c r="W311">
        <v>49</v>
      </c>
      <c r="X311">
        <v>0</v>
      </c>
      <c r="Y311">
        <v>1080</v>
      </c>
      <c r="Z311">
        <v>0.224</v>
      </c>
      <c r="AA311">
        <v>0.70699999999999996</v>
      </c>
      <c r="AB311" s="12">
        <f t="shared" si="9"/>
        <v>1707.2633024571901</v>
      </c>
    </row>
    <row r="312" spans="1:28" ht="15" x14ac:dyDescent="0.25">
      <c r="A312" t="str">
        <f t="shared" si="8"/>
        <v>Bolivia-The Americas-2011</v>
      </c>
      <c r="B312" s="4" t="s">
        <v>88</v>
      </c>
      <c r="C312" s="10">
        <v>2011</v>
      </c>
      <c r="D312" s="5" t="s">
        <v>70</v>
      </c>
      <c r="E312" s="16" cm="1">
        <f t="array" ref="E312:H312">VLOOKUP(A312,GDP!$A$1:$I$2692,{5,6,7,9},0)</f>
        <v>19649631308</v>
      </c>
      <c r="F312">
        <v>5.5E-2</v>
      </c>
      <c r="G312">
        <v>106</v>
      </c>
      <c r="H312">
        <v>9.9000000000000005E-2</v>
      </c>
      <c r="I312">
        <v>0</v>
      </c>
      <c r="K312" cm="1">
        <f t="array" ref="K312:S312">VLOOKUP(A312,'HUMAN RESOURCES'!$A$1:$M$2692,{5,6,7,8,9,10,11,12,13},0)</f>
        <v>2.5999999999999999E-2</v>
      </c>
      <c r="L312">
        <v>3.3000000000000002E-2</v>
      </c>
      <c r="M312">
        <v>69</v>
      </c>
      <c r="N312">
        <v>65</v>
      </c>
      <c r="O312">
        <v>0.35599999999999998</v>
      </c>
      <c r="P312">
        <v>0.59599999999999997</v>
      </c>
      <c r="Q312">
        <v>4.8000000000000001E-2</v>
      </c>
      <c r="R312">
        <v>10324445</v>
      </c>
      <c r="S312">
        <v>0.66900000000000004</v>
      </c>
      <c r="T312" cm="1">
        <f t="array" ref="T312:U312">VLOOKUP(A312,TOURISM!$A$1:$F$2692,{5,6},0)</f>
        <v>499000000</v>
      </c>
      <c r="U312">
        <v>410000000</v>
      </c>
      <c r="V312" cm="1">
        <f t="array" ref="V312:AA312">VLOOKUP(A312,BUSINESS!$A$1:$J$2692,{5,6,7,8,9,10},0)</f>
        <v>0.8</v>
      </c>
      <c r="W312">
        <v>49</v>
      </c>
      <c r="X312">
        <v>0</v>
      </c>
      <c r="Y312">
        <v>1080</v>
      </c>
      <c r="Z312">
        <v>0.3</v>
      </c>
      <c r="AA312">
        <v>0.80900000000000005</v>
      </c>
      <c r="AB312" s="12">
        <f t="shared" si="9"/>
        <v>1903.214294618258</v>
      </c>
    </row>
    <row r="313" spans="1:28" ht="15" x14ac:dyDescent="0.25">
      <c r="A313" t="str">
        <f t="shared" si="8"/>
        <v>Bolivia-The Americas-2012</v>
      </c>
      <c r="B313" s="4" t="s">
        <v>88</v>
      </c>
      <c r="C313" s="10">
        <v>2012</v>
      </c>
      <c r="D313" s="5" t="s">
        <v>70</v>
      </c>
      <c r="E313" s="16" cm="1">
        <f t="array" ref="E313:H313">VLOOKUP(A313,GDP!$A$1:$I$2692,{5,6,7,9},0)</f>
        <v>23948541156</v>
      </c>
      <c r="F313">
        <v>0.05</v>
      </c>
      <c r="G313">
        <v>115</v>
      </c>
      <c r="H313">
        <v>0.109</v>
      </c>
      <c r="I313" cm="1">
        <f t="array" ref="I313:J313">VLOOKUP(A313,ENERGY!$A$1:$F$2692,{5,6},0)</f>
        <v>3622</v>
      </c>
      <c r="J313">
        <v>13084</v>
      </c>
      <c r="K313" cm="1">
        <f t="array" ref="K313:S313">VLOOKUP(A313,'HUMAN RESOURCES'!$A$1:$M$2692,{5,6,7,8,9,10,11,12,13},0)</f>
        <v>2.5999999999999999E-2</v>
      </c>
      <c r="L313">
        <v>3.2000000000000001E-2</v>
      </c>
      <c r="M313">
        <v>69</v>
      </c>
      <c r="N313">
        <v>65</v>
      </c>
      <c r="O313">
        <v>0.35199999999999998</v>
      </c>
      <c r="P313">
        <v>0.59899999999999998</v>
      </c>
      <c r="Q313">
        <v>4.8000000000000001E-2</v>
      </c>
      <c r="R313">
        <v>10496285</v>
      </c>
      <c r="S313">
        <v>0.67300000000000004</v>
      </c>
      <c r="T313" cm="1">
        <f t="array" ref="T313:U313">VLOOKUP(A313,TOURISM!$A$1:$F$2692,{5,6},0)</f>
        <v>581000000</v>
      </c>
      <c r="U313">
        <v>559000000</v>
      </c>
      <c r="V313" cm="1">
        <f t="array" ref="V313:AA313">VLOOKUP(A313,BUSINESS!$A$1:$J$2692,{5,6,7,8,9,10},0)</f>
        <v>0.83399999999999996</v>
      </c>
      <c r="W313">
        <v>49</v>
      </c>
      <c r="X313">
        <v>158</v>
      </c>
      <c r="Y313">
        <v>1025</v>
      </c>
      <c r="Z313">
        <v>0.35499999999999998</v>
      </c>
      <c r="AA313">
        <v>0.90400000000000003</v>
      </c>
      <c r="AB313" s="12">
        <f t="shared" si="9"/>
        <v>2281.6207025628592</v>
      </c>
    </row>
    <row r="314" spans="1:28" ht="15" x14ac:dyDescent="0.25">
      <c r="A314" t="str">
        <f t="shared" si="8"/>
        <v>Bolivia-The Americas-2000</v>
      </c>
      <c r="B314" s="4" t="s">
        <v>88</v>
      </c>
      <c r="C314" s="10">
        <v>2000</v>
      </c>
      <c r="D314" s="5" t="s">
        <v>70</v>
      </c>
      <c r="E314" s="16" cm="1">
        <f t="array" ref="E314:H314">VLOOKUP(A314,GDP!$A$1:$I$2692,{5,6,7,9},0)</f>
        <v>27035110130</v>
      </c>
      <c r="F314">
        <v>5.8000000000000003E-2</v>
      </c>
      <c r="G314">
        <v>149</v>
      </c>
      <c r="H314">
        <v>0.111</v>
      </c>
      <c r="I314" cm="1">
        <f t="array" ref="I314:J314">VLOOKUP(A314,ENERGY!$A$1:$F$2692,{5,6},0)</f>
        <v>0</v>
      </c>
      <c r="J314">
        <v>0</v>
      </c>
      <c r="K314" cm="1">
        <f t="array" ref="K314:S314">VLOOKUP(A314,'HUMAN RESOURCES'!$A$1:$M$2692,{5,6,7,8,9,10,11,12,13},0)</f>
        <v>3.1E-2</v>
      </c>
      <c r="L314">
        <v>5.7000000000000002E-2</v>
      </c>
      <c r="M314">
        <v>65</v>
      </c>
      <c r="N314">
        <v>61</v>
      </c>
      <c r="O314">
        <v>0.39800000000000002</v>
      </c>
      <c r="P314">
        <v>0.56000000000000005</v>
      </c>
      <c r="Q314">
        <v>4.2000000000000003E-2</v>
      </c>
      <c r="R314">
        <v>8495271</v>
      </c>
      <c r="S314">
        <v>0.61799999999999999</v>
      </c>
      <c r="T314" cm="1">
        <f t="array" ref="T314:U314">VLOOKUP(A314,TOURISM!$A$1:$F$2692,{5,6},0)</f>
        <v>101000000</v>
      </c>
      <c r="U314">
        <v>116000000</v>
      </c>
      <c r="V314" cm="1">
        <f t="array" ref="V314:AA314">VLOOKUP(A314,BUSINESS!$A$1:$J$2692,{5,6,7,8,9,10},0)</f>
        <v>0</v>
      </c>
      <c r="W314">
        <v>0</v>
      </c>
      <c r="X314">
        <v>0</v>
      </c>
      <c r="Y314">
        <v>0</v>
      </c>
      <c r="Z314">
        <v>1.4E-2</v>
      </c>
      <c r="AA314">
        <v>6.9000000000000006E-2</v>
      </c>
      <c r="AB314" s="12">
        <f t="shared" si="9"/>
        <v>3182.3717136274995</v>
      </c>
    </row>
    <row r="315" spans="1:28" ht="15" x14ac:dyDescent="0.25">
      <c r="A315" t="str">
        <f t="shared" si="8"/>
        <v>Bosnia and Herzegovina-Europe-2001</v>
      </c>
      <c r="B315" s="4" t="s">
        <v>89</v>
      </c>
      <c r="C315" s="10">
        <v>2001</v>
      </c>
      <c r="D315" s="5" t="s">
        <v>62</v>
      </c>
      <c r="E315" s="16" cm="1">
        <f t="array" ref="E315:H315">VLOOKUP(A315,GDP!$A$1:$I$2692,{5,6,7,9},0)</f>
        <v>5505984456</v>
      </c>
      <c r="F315">
        <v>7.0999999999999994E-2</v>
      </c>
      <c r="G315">
        <v>103</v>
      </c>
      <c r="H315">
        <v>0.30499999999999999</v>
      </c>
      <c r="I315" cm="1">
        <f t="array" ref="I315:J315">VLOOKUP(A315,ENERGY!$A$1:$F$2692,{5,6},0)</f>
        <v>7095</v>
      </c>
      <c r="J315">
        <v>0</v>
      </c>
      <c r="K315" cm="1">
        <f t="array" ref="K315:S315">VLOOKUP(A315,'HUMAN RESOURCES'!$A$1:$M$2692,{5,6,7,8,9,10,11,12,13},0)</f>
        <v>0.01</v>
      </c>
      <c r="L315">
        <v>8.0000000000000002E-3</v>
      </c>
      <c r="M315">
        <v>77</v>
      </c>
      <c r="N315">
        <v>73</v>
      </c>
      <c r="O315">
        <v>0.19900000000000001</v>
      </c>
      <c r="P315">
        <v>0.68899999999999995</v>
      </c>
      <c r="Q315">
        <v>0.112</v>
      </c>
      <c r="R315">
        <v>3879353</v>
      </c>
      <c r="S315">
        <v>0.39300000000000002</v>
      </c>
      <c r="T315" cm="1">
        <f t="array" ref="T315:U315">VLOOKUP(A315,TOURISM!$A$1:$F$2692,{5,6},0)</f>
        <v>279000000</v>
      </c>
      <c r="U315">
        <v>96000000</v>
      </c>
      <c r="V315" cm="1">
        <f t="array" ref="V315:AA315">VLOOKUP(A315,BUSINESS!$A$1:$J$2692,{5,6,7,8,9,10},0)</f>
        <v>0</v>
      </c>
      <c r="W315">
        <v>0</v>
      </c>
      <c r="X315">
        <v>0</v>
      </c>
      <c r="Y315">
        <v>0</v>
      </c>
      <c r="Z315">
        <v>1.2E-2</v>
      </c>
      <c r="AA315">
        <v>0.115</v>
      </c>
      <c r="AB315" s="12">
        <f t="shared" si="9"/>
        <v>1419.3048315015417</v>
      </c>
    </row>
    <row r="316" spans="1:28" ht="15" x14ac:dyDescent="0.25">
      <c r="A316" t="str">
        <f t="shared" si="8"/>
        <v>Bosnia and Herzegovina-Europe-2002</v>
      </c>
      <c r="B316" s="4" t="s">
        <v>89</v>
      </c>
      <c r="C316" s="10">
        <v>2002</v>
      </c>
      <c r="D316" s="5" t="s">
        <v>62</v>
      </c>
      <c r="E316" s="16" cm="1">
        <f t="array" ref="E316:H316">VLOOKUP(A316,GDP!$A$1:$I$2692,{5,6,7,9},0)</f>
        <v>5748990555</v>
      </c>
      <c r="F316">
        <v>7.1999999999999995E-2</v>
      </c>
      <c r="G316">
        <v>108</v>
      </c>
      <c r="H316">
        <v>0.30499999999999999</v>
      </c>
      <c r="I316" cm="1">
        <f t="array" ref="I316:J316">VLOOKUP(A316,ENERGY!$A$1:$F$2692,{5,6},0)</f>
        <v>6451</v>
      </c>
      <c r="J316">
        <v>31125</v>
      </c>
      <c r="K316" cm="1">
        <f t="array" ref="K316:S316">VLOOKUP(A316,'HUMAN RESOURCES'!$A$1:$M$2692,{5,6,7,8,9,10,11,12,13},0)</f>
        <v>8.9999999999999993E-3</v>
      </c>
      <c r="L316">
        <v>7.0000000000000001E-3</v>
      </c>
      <c r="M316">
        <v>77</v>
      </c>
      <c r="N316">
        <v>73</v>
      </c>
      <c r="O316">
        <v>0.19700000000000001</v>
      </c>
      <c r="P316">
        <v>0.68600000000000005</v>
      </c>
      <c r="Q316">
        <v>0.11700000000000001</v>
      </c>
      <c r="R316">
        <v>3897579</v>
      </c>
      <c r="S316">
        <v>0.39300000000000002</v>
      </c>
      <c r="T316" cm="1">
        <f t="array" ref="T316:U316">VLOOKUP(A316,TOURISM!$A$1:$F$2692,{5,6},0)</f>
        <v>307000000</v>
      </c>
      <c r="U316">
        <v>112000000</v>
      </c>
      <c r="V316" cm="1">
        <f t="array" ref="V316:AA316">VLOOKUP(A316,BUSINESS!$A$1:$J$2692,{5,6,7,8,9,10},0)</f>
        <v>0</v>
      </c>
      <c r="W316">
        <v>0</v>
      </c>
      <c r="X316">
        <v>0</v>
      </c>
      <c r="Y316">
        <v>0</v>
      </c>
      <c r="Z316">
        <v>2.5999999999999999E-2</v>
      </c>
      <c r="AA316">
        <v>0.192</v>
      </c>
      <c r="AB316" s="12">
        <f t="shared" si="9"/>
        <v>1475.0157867229889</v>
      </c>
    </row>
    <row r="317" spans="1:28" ht="15" x14ac:dyDescent="0.25">
      <c r="A317" t="str">
        <f t="shared" si="8"/>
        <v>Bosnia and Herzegovina-Europe-2003</v>
      </c>
      <c r="B317" s="4" t="s">
        <v>89</v>
      </c>
      <c r="C317" s="10">
        <v>2003</v>
      </c>
      <c r="D317" s="5" t="s">
        <v>62</v>
      </c>
      <c r="E317" s="16" cm="1">
        <f t="array" ref="E317:H317">VLOOKUP(A317,GDP!$A$1:$I$2692,{5,6,7,9},0)</f>
        <v>6651226179</v>
      </c>
      <c r="F317">
        <v>7.0999999999999994E-2</v>
      </c>
      <c r="G317">
        <v>122</v>
      </c>
      <c r="H317">
        <v>0.127</v>
      </c>
      <c r="I317" cm="1">
        <f t="array" ref="I317:J317">VLOOKUP(A317,ENERGY!$A$1:$F$2692,{5,6},0)</f>
        <v>6161</v>
      </c>
      <c r="J317">
        <v>30590</v>
      </c>
      <c r="K317" cm="1">
        <f t="array" ref="K317:S317">VLOOKUP(A317,'HUMAN RESOURCES'!$A$1:$M$2692,{5,6,7,8,9,10,11,12,13},0)</f>
        <v>8.9999999999999993E-3</v>
      </c>
      <c r="L317">
        <v>7.0000000000000001E-3</v>
      </c>
      <c r="M317">
        <v>78</v>
      </c>
      <c r="N317">
        <v>73</v>
      </c>
      <c r="O317">
        <v>0.19400000000000001</v>
      </c>
      <c r="P317">
        <v>0.68400000000000005</v>
      </c>
      <c r="Q317">
        <v>0.122</v>
      </c>
      <c r="R317">
        <v>3895779</v>
      </c>
      <c r="S317">
        <v>0.39200000000000002</v>
      </c>
      <c r="T317" cm="1">
        <f t="array" ref="T317:U317">VLOOKUP(A317,TOURISM!$A$1:$F$2692,{5,6},0)</f>
        <v>404000000</v>
      </c>
      <c r="U317">
        <v>145000000</v>
      </c>
      <c r="V317" cm="1">
        <f t="array" ref="V317:AA317">VLOOKUP(A317,BUSINESS!$A$1:$J$2692,{5,6,7,8,9,10},0)</f>
        <v>0</v>
      </c>
      <c r="W317">
        <v>68</v>
      </c>
      <c r="X317">
        <v>0</v>
      </c>
      <c r="Y317">
        <v>0</v>
      </c>
      <c r="Z317">
        <v>0.04</v>
      </c>
      <c r="AA317">
        <v>0.27600000000000002</v>
      </c>
      <c r="AB317" s="12">
        <f t="shared" si="9"/>
        <v>1707.2904235584206</v>
      </c>
    </row>
    <row r="318" spans="1:28" ht="15" x14ac:dyDescent="0.25">
      <c r="A318" t="str">
        <f t="shared" si="8"/>
        <v>Bosnia and Herzegovina-Europe-2004</v>
      </c>
      <c r="B318" s="4" t="s">
        <v>89</v>
      </c>
      <c r="C318" s="10">
        <v>2004</v>
      </c>
      <c r="D318" s="5" t="s">
        <v>62</v>
      </c>
      <c r="E318" s="16" cm="1">
        <f t="array" ref="E318:H318">VLOOKUP(A318,GDP!$A$1:$I$2692,{5,6,7,9},0)</f>
        <v>8370020196</v>
      </c>
      <c r="F318">
        <v>0.08</v>
      </c>
      <c r="G318">
        <v>174</v>
      </c>
      <c r="H318">
        <v>0.109</v>
      </c>
      <c r="I318" cm="1">
        <f t="array" ref="I318:J318">VLOOKUP(A318,ENERGY!$A$1:$F$2692,{5,6},0)</f>
        <v>5954</v>
      </c>
      <c r="J318">
        <v>30997</v>
      </c>
      <c r="K318" cm="1">
        <f t="array" ref="K318:S318">VLOOKUP(A318,'HUMAN RESOURCES'!$A$1:$M$2692,{5,6,7,8,9,10,11,12,13},0)</f>
        <v>8.0000000000000002E-3</v>
      </c>
      <c r="L318">
        <v>7.0000000000000001E-3</v>
      </c>
      <c r="M318">
        <v>78</v>
      </c>
      <c r="N318">
        <v>73</v>
      </c>
      <c r="O318">
        <v>0.192</v>
      </c>
      <c r="P318">
        <v>0.68200000000000005</v>
      </c>
      <c r="Q318">
        <v>0.127</v>
      </c>
      <c r="R318">
        <v>3886723</v>
      </c>
      <c r="S318">
        <v>0.39200000000000002</v>
      </c>
      <c r="T318" cm="1">
        <f t="array" ref="T318:U318">VLOOKUP(A318,TOURISM!$A$1:$F$2692,{5,6},0)</f>
        <v>507000000</v>
      </c>
      <c r="U318">
        <v>162000000</v>
      </c>
      <c r="V318" cm="1">
        <f t="array" ref="V318:AA318">VLOOKUP(A318,BUSINESS!$A$1:$J$2692,{5,6,7,8,9,10},0)</f>
        <v>0</v>
      </c>
      <c r="W318">
        <v>63</v>
      </c>
      <c r="X318">
        <v>0</v>
      </c>
      <c r="Y318">
        <v>0</v>
      </c>
      <c r="Z318">
        <v>0.155</v>
      </c>
      <c r="AA318">
        <v>0.36199999999999999</v>
      </c>
      <c r="AB318" s="12">
        <f t="shared" si="9"/>
        <v>2153.4902785714339</v>
      </c>
    </row>
    <row r="319" spans="1:28" ht="15" x14ac:dyDescent="0.25">
      <c r="A319" t="str">
        <f t="shared" si="8"/>
        <v>Bosnia and Herzegovina-Europe-2005</v>
      </c>
      <c r="B319" s="4" t="s">
        <v>89</v>
      </c>
      <c r="C319" s="10">
        <v>2005</v>
      </c>
      <c r="D319" s="5" t="s">
        <v>62</v>
      </c>
      <c r="E319" s="16" cm="1">
        <f t="array" ref="E319:H319">VLOOKUP(A319,GDP!$A$1:$I$2692,{5,6,7,9},0)</f>
        <v>10022840635</v>
      </c>
      <c r="F319">
        <v>0.09</v>
      </c>
      <c r="G319">
        <v>236</v>
      </c>
      <c r="H319">
        <v>0.10299999999999999</v>
      </c>
      <c r="I319">
        <v>0</v>
      </c>
      <c r="K319" cm="1">
        <f t="array" ref="K319:S319">VLOOKUP(A319,'HUMAN RESOURCES'!$A$1:$M$2692,{5,6,7,8,9,10,11,12,13},0)</f>
        <v>8.0000000000000002E-3</v>
      </c>
      <c r="L319">
        <v>7.0000000000000001E-3</v>
      </c>
      <c r="M319">
        <v>78</v>
      </c>
      <c r="N319">
        <v>73</v>
      </c>
      <c r="O319">
        <v>0.189</v>
      </c>
      <c r="P319">
        <v>0.68</v>
      </c>
      <c r="Q319">
        <v>0.13100000000000001</v>
      </c>
      <c r="R319">
        <v>3879828</v>
      </c>
      <c r="S319">
        <v>0.39200000000000002</v>
      </c>
      <c r="T319" cm="1">
        <f t="array" ref="T319:U319">VLOOKUP(A319,TOURISM!$A$1:$F$2692,{5,6},0)</f>
        <v>557000000</v>
      </c>
      <c r="U319">
        <v>158000000</v>
      </c>
      <c r="V319" cm="1">
        <f t="array" ref="V319:AA319">VLOOKUP(A319,BUSINESS!$A$1:$J$2692,{5,6,7,8,9,10},0)</f>
        <v>0.42799999999999999</v>
      </c>
      <c r="W319">
        <v>63</v>
      </c>
      <c r="X319">
        <v>0</v>
      </c>
      <c r="Y319">
        <v>368</v>
      </c>
      <c r="Z319">
        <v>0.21299999999999999</v>
      </c>
      <c r="AA319">
        <v>0.41099999999999998</v>
      </c>
      <c r="AB319" s="12">
        <f t="shared" si="9"/>
        <v>2583.3208675745418</v>
      </c>
    </row>
    <row r="320" spans="1:28" ht="15" x14ac:dyDescent="0.25">
      <c r="A320" t="str">
        <f t="shared" si="8"/>
        <v>Bosnia and Herzegovina-Europe-2006</v>
      </c>
      <c r="B320" s="4" t="s">
        <v>89</v>
      </c>
      <c r="C320" s="10">
        <v>2006</v>
      </c>
      <c r="D320" s="5" t="s">
        <v>62</v>
      </c>
      <c r="E320" s="16" cm="1">
        <f t="array" ref="E320:H320">VLOOKUP(A320,GDP!$A$1:$I$2692,{5,6,7,9},0)</f>
        <v>10948051122</v>
      </c>
      <c r="F320">
        <v>8.6999999999999994E-2</v>
      </c>
      <c r="G320">
        <v>246</v>
      </c>
      <c r="H320">
        <v>9.6000000000000002E-2</v>
      </c>
      <c r="I320" cm="1">
        <f t="array" ref="I320:J320">VLOOKUP(A320,ENERGY!$A$1:$F$2692,{5,6},0)</f>
        <v>5305</v>
      </c>
      <c r="J320">
        <v>27884</v>
      </c>
      <c r="K320" cm="1">
        <f t="array" ref="K320:S320">VLOOKUP(A320,'HUMAN RESOURCES'!$A$1:$M$2692,{5,6,7,8,9,10,11,12,13},0)</f>
        <v>8.0000000000000002E-3</v>
      </c>
      <c r="L320">
        <v>7.0000000000000001E-3</v>
      </c>
      <c r="M320">
        <v>78</v>
      </c>
      <c r="N320">
        <v>73</v>
      </c>
      <c r="O320">
        <v>0.186</v>
      </c>
      <c r="P320">
        <v>0.67800000000000005</v>
      </c>
      <c r="Q320">
        <v>0.13600000000000001</v>
      </c>
      <c r="R320">
        <v>3875157</v>
      </c>
      <c r="S320">
        <v>0.39200000000000002</v>
      </c>
      <c r="T320" cm="1">
        <f t="array" ref="T320:U320">VLOOKUP(A320,TOURISM!$A$1:$F$2692,{5,6},0)</f>
        <v>658000000</v>
      </c>
      <c r="U320">
        <v>210000000</v>
      </c>
      <c r="V320" cm="1">
        <f t="array" ref="V320:AA320">VLOOKUP(A320,BUSINESS!$A$1:$J$2692,{5,6,7,8,9,10},0)</f>
        <v>0.42699999999999999</v>
      </c>
      <c r="W320">
        <v>63</v>
      </c>
      <c r="X320">
        <v>0</v>
      </c>
      <c r="Y320">
        <v>368</v>
      </c>
      <c r="Z320">
        <v>0.251</v>
      </c>
      <c r="AA320">
        <v>0.48699999999999999</v>
      </c>
      <c r="AB320" s="12">
        <f t="shared" si="9"/>
        <v>2825.1890496307633</v>
      </c>
    </row>
    <row r="321" spans="1:28" ht="15" x14ac:dyDescent="0.25">
      <c r="A321" t="str">
        <f t="shared" si="8"/>
        <v>Bosnia and Herzegovina-Europe-2007</v>
      </c>
      <c r="B321" s="4" t="s">
        <v>89</v>
      </c>
      <c r="C321" s="10">
        <v>2007</v>
      </c>
      <c r="D321" s="5" t="s">
        <v>62</v>
      </c>
      <c r="E321" s="16" cm="1">
        <f t="array" ref="E321:H321">VLOOKUP(A321,GDP!$A$1:$I$2692,{5,6,7,9},0)</f>
        <v>12400102623</v>
      </c>
      <c r="F321">
        <v>8.5000000000000006E-2</v>
      </c>
      <c r="G321">
        <v>275</v>
      </c>
      <c r="H321">
        <v>0.08</v>
      </c>
      <c r="I321">
        <v>0</v>
      </c>
      <c r="K321" cm="1">
        <f t="array" ref="K321:S321">VLOOKUP(A321,'HUMAN RESOURCES'!$A$1:$M$2692,{5,6,7,8,9,10,11,12,13},0)</f>
        <v>8.0000000000000002E-3</v>
      </c>
      <c r="L321">
        <v>7.0000000000000001E-3</v>
      </c>
      <c r="M321">
        <v>78</v>
      </c>
      <c r="N321">
        <v>73</v>
      </c>
      <c r="O321">
        <v>0.184</v>
      </c>
      <c r="P321">
        <v>0.67600000000000005</v>
      </c>
      <c r="Q321">
        <v>0.14000000000000001</v>
      </c>
      <c r="R321">
        <v>3868665</v>
      </c>
      <c r="S321">
        <v>0.39200000000000002</v>
      </c>
      <c r="T321" cm="1">
        <f t="array" ref="T321:U321">VLOOKUP(A321,TOURISM!$A$1:$F$2692,{5,6},0)</f>
        <v>804000000</v>
      </c>
      <c r="U321">
        <v>264000000</v>
      </c>
      <c r="V321" cm="1">
        <f t="array" ref="V321:AA321">VLOOKUP(A321,BUSINESS!$A$1:$J$2692,{5,6,7,8,9,10},0)</f>
        <v>0.42799999999999999</v>
      </c>
      <c r="W321">
        <v>63</v>
      </c>
      <c r="X321">
        <v>0</v>
      </c>
      <c r="Y321">
        <v>368</v>
      </c>
      <c r="Z321">
        <v>0.27900000000000003</v>
      </c>
      <c r="AA321">
        <v>0.63300000000000001</v>
      </c>
      <c r="AB321" s="12">
        <f t="shared" si="9"/>
        <v>3205.2665772301298</v>
      </c>
    </row>
    <row r="322" spans="1:28" ht="15" x14ac:dyDescent="0.25">
      <c r="A322" t="str">
        <f t="shared" si="8"/>
        <v>Bosnia and Herzegovina-Europe-2008</v>
      </c>
      <c r="B322" s="4" t="s">
        <v>89</v>
      </c>
      <c r="C322" s="10">
        <v>2008</v>
      </c>
      <c r="D322" s="5" t="s">
        <v>62</v>
      </c>
      <c r="E322" s="16" cm="1">
        <f t="array" ref="E322:H322">VLOOKUP(A322,GDP!$A$1:$I$2692,{5,6,7,9},0)</f>
        <v>15280615815</v>
      </c>
      <c r="F322">
        <v>8.5999999999999993E-2</v>
      </c>
      <c r="G322">
        <v>341</v>
      </c>
      <c r="H322">
        <v>7.1999999999999995E-2</v>
      </c>
      <c r="I322" cm="1">
        <f t="array" ref="I322:J322">VLOOKUP(A322,ENERGY!$A$1:$F$2692,{5,6},0)</f>
        <v>4400</v>
      </c>
      <c r="J322">
        <v>23238</v>
      </c>
      <c r="K322" cm="1">
        <f t="array" ref="K322:S322">VLOOKUP(A322,'HUMAN RESOURCES'!$A$1:$M$2692,{5,6,7,8,9,10,11,12,13},0)</f>
        <v>8.0000000000000002E-3</v>
      </c>
      <c r="L322">
        <v>7.0000000000000001E-3</v>
      </c>
      <c r="M322">
        <v>78</v>
      </c>
      <c r="N322">
        <v>73</v>
      </c>
      <c r="O322">
        <v>0.18099999999999999</v>
      </c>
      <c r="P322">
        <v>0.67400000000000004</v>
      </c>
      <c r="Q322">
        <v>0.14399999999999999</v>
      </c>
      <c r="R322">
        <v>3861201</v>
      </c>
      <c r="S322">
        <v>0.39200000000000002</v>
      </c>
      <c r="T322" cm="1">
        <f t="array" ref="T322:U322">VLOOKUP(A322,TOURISM!$A$1:$F$2692,{5,6},0)</f>
        <v>913000000</v>
      </c>
      <c r="U322">
        <v>345000000</v>
      </c>
      <c r="V322" cm="1">
        <f t="array" ref="V322:AA322">VLOOKUP(A322,BUSINESS!$A$1:$J$2692,{5,6,7,8,9,10},0)</f>
        <v>0.42799999999999999</v>
      </c>
      <c r="W322">
        <v>69</v>
      </c>
      <c r="X322">
        <v>0</v>
      </c>
      <c r="Y322">
        <v>428</v>
      </c>
      <c r="Z322">
        <v>0.34699999999999998</v>
      </c>
      <c r="AA322">
        <v>0.82299999999999995</v>
      </c>
      <c r="AB322" s="12">
        <f t="shared" si="9"/>
        <v>3957.477431244838</v>
      </c>
    </row>
    <row r="323" spans="1:28" ht="15" x14ac:dyDescent="0.25">
      <c r="A323" t="str">
        <f t="shared" ref="A323:A386" si="10">B323&amp;"-"&amp;C323</f>
        <v>Bosnia and Herzegovina-Europe-2009</v>
      </c>
      <c r="B323" s="4" t="s">
        <v>89</v>
      </c>
      <c r="C323" s="10">
        <v>2009</v>
      </c>
      <c r="D323" s="5" t="s">
        <v>62</v>
      </c>
      <c r="E323" s="16" cm="1">
        <f t="array" ref="E323:H323">VLOOKUP(A323,GDP!$A$1:$I$2692,{5,6,7,9},0)</f>
        <v>18543289395</v>
      </c>
      <c r="F323">
        <v>8.7999999999999995E-2</v>
      </c>
      <c r="G323">
        <v>425</v>
      </c>
      <c r="H323">
        <v>7.0000000000000007E-2</v>
      </c>
      <c r="I323">
        <v>0</v>
      </c>
      <c r="K323" cm="1">
        <f t="array" ref="K323:S323">VLOOKUP(A323,'HUMAN RESOURCES'!$A$1:$M$2692,{5,6,7,8,9,10,11,12,13},0)</f>
        <v>8.9999999999999993E-3</v>
      </c>
      <c r="L323">
        <v>7.0000000000000001E-3</v>
      </c>
      <c r="M323">
        <v>78</v>
      </c>
      <c r="N323">
        <v>73</v>
      </c>
      <c r="O323">
        <v>0.17799999999999999</v>
      </c>
      <c r="P323">
        <v>0.67400000000000004</v>
      </c>
      <c r="Q323">
        <v>0.14799999999999999</v>
      </c>
      <c r="R323">
        <v>3853446</v>
      </c>
      <c r="S323">
        <v>0.39200000000000002</v>
      </c>
      <c r="T323" cm="1">
        <f t="array" ref="T323:U323">VLOOKUP(A323,TOURISM!$A$1:$F$2692,{5,6},0)</f>
        <v>753000000</v>
      </c>
      <c r="U323">
        <v>285000000</v>
      </c>
      <c r="V323" cm="1">
        <f t="array" ref="V323:AA323">VLOOKUP(A323,BUSINESS!$A$1:$J$2692,{5,6,7,8,9,10},0)</f>
        <v>0.25900000000000001</v>
      </c>
      <c r="W323">
        <v>69</v>
      </c>
      <c r="X323">
        <v>0</v>
      </c>
      <c r="Y323">
        <v>422</v>
      </c>
      <c r="Z323">
        <v>0.377</v>
      </c>
      <c r="AA323">
        <v>0.84499999999999997</v>
      </c>
      <c r="AB323" s="12">
        <f t="shared" si="9"/>
        <v>4812.1316336079444</v>
      </c>
    </row>
    <row r="324" spans="1:28" ht="15" x14ac:dyDescent="0.25">
      <c r="A324" t="str">
        <f t="shared" si="10"/>
        <v>Bosnia and Herzegovina-Europe-2010</v>
      </c>
      <c r="B324" s="4" t="s">
        <v>89</v>
      </c>
      <c r="C324" s="10">
        <v>2010</v>
      </c>
      <c r="D324" s="5" t="s">
        <v>62</v>
      </c>
      <c r="E324" s="16" cm="1">
        <f t="array" ref="E324:H324">VLOOKUP(A324,GDP!$A$1:$I$2692,{5,6,7,9},0)</f>
        <v>17082889410</v>
      </c>
      <c r="F324">
        <v>9.9000000000000005E-2</v>
      </c>
      <c r="G324">
        <v>440</v>
      </c>
      <c r="H324">
        <v>7.9000000000000001E-2</v>
      </c>
      <c r="I324" cm="1">
        <f t="array" ref="I324:J324">VLOOKUP(A324,ENERGY!$A$1:$F$2692,{5,6},0)</f>
        <v>5301</v>
      </c>
      <c r="J324">
        <v>27169</v>
      </c>
      <c r="K324" cm="1">
        <f t="array" ref="K324:S324">VLOOKUP(A324,'HUMAN RESOURCES'!$A$1:$M$2692,{5,6,7,8,9,10,11,12,13},0)</f>
        <v>8.9999999999999993E-3</v>
      </c>
      <c r="L324">
        <v>7.0000000000000001E-3</v>
      </c>
      <c r="M324">
        <v>78</v>
      </c>
      <c r="N324">
        <v>73</v>
      </c>
      <c r="O324">
        <v>0.17399999999999999</v>
      </c>
      <c r="P324">
        <v>0.67500000000000004</v>
      </c>
      <c r="Q324">
        <v>0.151</v>
      </c>
      <c r="R324">
        <v>3845929</v>
      </c>
      <c r="S324">
        <v>0.39200000000000002</v>
      </c>
      <c r="T324" cm="1">
        <f t="array" ref="T324:U324">VLOOKUP(A324,TOURISM!$A$1:$F$2692,{5,6},0)</f>
        <v>662000000</v>
      </c>
      <c r="U324">
        <v>247000000</v>
      </c>
      <c r="V324" cm="1">
        <f t="array" ref="V324:AA324">VLOOKUP(A324,BUSINESS!$A$1:$J$2692,{5,6,7,8,9,10},0)</f>
        <v>0.222</v>
      </c>
      <c r="W324">
        <v>64</v>
      </c>
      <c r="X324">
        <v>0</v>
      </c>
      <c r="Y324">
        <v>422</v>
      </c>
      <c r="Z324">
        <v>0.52</v>
      </c>
      <c r="AA324">
        <v>0.80900000000000005</v>
      </c>
      <c r="AB324" s="12">
        <f t="shared" ref="AB324:AB387" si="11">E324/R324</f>
        <v>4441.8109148660833</v>
      </c>
    </row>
    <row r="325" spans="1:28" ht="15" x14ac:dyDescent="0.25">
      <c r="A325" t="str">
        <f t="shared" si="10"/>
        <v>Bosnia and Herzegovina-Europe-2011</v>
      </c>
      <c r="B325" s="4" t="s">
        <v>89</v>
      </c>
      <c r="C325" s="10">
        <v>2011</v>
      </c>
      <c r="D325" s="5" t="s">
        <v>62</v>
      </c>
      <c r="E325" s="16" cm="1">
        <f t="array" ref="E325:H325">VLOOKUP(A325,GDP!$A$1:$I$2692,{5,6,7,9},0)</f>
        <v>16775919279</v>
      </c>
      <c r="F325">
        <v>9.8000000000000004E-2</v>
      </c>
      <c r="G325">
        <v>427</v>
      </c>
      <c r="H325">
        <v>7.9000000000000001E-2</v>
      </c>
      <c r="I325">
        <v>0</v>
      </c>
      <c r="K325" cm="1">
        <f t="array" ref="K325:S325">VLOOKUP(A325,'HUMAN RESOURCES'!$A$1:$M$2692,{5,6,7,8,9,10,11,12,13},0)</f>
        <v>8.9999999999999993E-3</v>
      </c>
      <c r="L325">
        <v>6.0000000000000001E-3</v>
      </c>
      <c r="M325">
        <v>79</v>
      </c>
      <c r="N325">
        <v>73</v>
      </c>
      <c r="O325">
        <v>0.16900000000000001</v>
      </c>
      <c r="P325">
        <v>0.67800000000000005</v>
      </c>
      <c r="Q325">
        <v>0.153</v>
      </c>
      <c r="R325">
        <v>3839322</v>
      </c>
      <c r="S325">
        <v>0.39300000000000002</v>
      </c>
      <c r="T325" cm="1">
        <f t="array" ref="T325:U325">VLOOKUP(A325,TOURISM!$A$1:$F$2692,{5,6},0)</f>
        <v>734000000</v>
      </c>
      <c r="U325">
        <v>238000000</v>
      </c>
      <c r="V325" cm="1">
        <f t="array" ref="V325:AA325">VLOOKUP(A325,BUSINESS!$A$1:$J$2692,{5,6,7,8,9,10},0)</f>
        <v>0.23699999999999999</v>
      </c>
      <c r="W325">
        <v>40</v>
      </c>
      <c r="X325">
        <v>0</v>
      </c>
      <c r="Y325">
        <v>422</v>
      </c>
      <c r="Z325">
        <v>0.6</v>
      </c>
      <c r="AA325">
        <v>0.82599999999999996</v>
      </c>
      <c r="AB325" s="12">
        <f t="shared" si="11"/>
        <v>4369.5004688327781</v>
      </c>
    </row>
    <row r="326" spans="1:28" ht="15" x14ac:dyDescent="0.25">
      <c r="A326" t="str">
        <f t="shared" si="10"/>
        <v>Bosnia and Herzegovina-Europe-2012</v>
      </c>
      <c r="B326" s="4" t="s">
        <v>89</v>
      </c>
      <c r="C326" s="10">
        <v>2012</v>
      </c>
      <c r="D326" s="5" t="s">
        <v>62</v>
      </c>
      <c r="E326" s="16" cm="1">
        <f t="array" ref="E326:H326">VLOOKUP(A326,GDP!$A$1:$I$2692,{5,6,7,9},0)</f>
        <v>18252896439</v>
      </c>
      <c r="F326">
        <v>9.9000000000000005E-2</v>
      </c>
      <c r="G326">
        <v>471</v>
      </c>
      <c r="H326">
        <v>7.3999999999999996E-2</v>
      </c>
      <c r="I326" cm="1">
        <f t="array" ref="I326:J326">VLOOKUP(A326,ENERGY!$A$1:$F$2692,{5,6},0)</f>
        <v>4811</v>
      </c>
      <c r="J326">
        <v>24617</v>
      </c>
      <c r="K326" cm="1">
        <f t="array" ref="K326:S326">VLOOKUP(A326,'HUMAN RESOURCES'!$A$1:$M$2692,{5,6,7,8,9,10,11,12,13},0)</f>
        <v>8.9999999999999993E-3</v>
      </c>
      <c r="L326">
        <v>6.0000000000000001E-3</v>
      </c>
      <c r="M326">
        <v>79</v>
      </c>
      <c r="N326">
        <v>74</v>
      </c>
      <c r="O326">
        <v>0.16300000000000001</v>
      </c>
      <c r="P326">
        <v>0.68200000000000005</v>
      </c>
      <c r="Q326">
        <v>0.155</v>
      </c>
      <c r="R326">
        <v>3833916</v>
      </c>
      <c r="S326">
        <v>0.39400000000000002</v>
      </c>
      <c r="T326" cm="1">
        <f t="array" ref="T326:U326">VLOOKUP(A326,TOURISM!$A$1:$F$2692,{5,6},0)</f>
        <v>665000000</v>
      </c>
      <c r="U326">
        <v>194000000</v>
      </c>
      <c r="V326" cm="1">
        <f t="array" ref="V326:AA326">VLOOKUP(A326,BUSINESS!$A$1:$J$2692,{5,6,7,8,9,10},0)</f>
        <v>0.23699999999999999</v>
      </c>
      <c r="W326">
        <v>37</v>
      </c>
      <c r="X326">
        <v>130</v>
      </c>
      <c r="Y326">
        <v>407</v>
      </c>
      <c r="Z326">
        <v>0.65400000000000003</v>
      </c>
      <c r="AA326">
        <v>0.876</v>
      </c>
      <c r="AB326" s="12">
        <f t="shared" si="11"/>
        <v>4760.9015009718523</v>
      </c>
    </row>
    <row r="327" spans="1:28" ht="15" x14ac:dyDescent="0.25">
      <c r="A327" t="str">
        <f t="shared" si="10"/>
        <v>Bosnia and Herzegovina-Europe-2000</v>
      </c>
      <c r="B327" s="4" t="s">
        <v>89</v>
      </c>
      <c r="C327" s="10">
        <v>2000</v>
      </c>
      <c r="D327" s="5" t="s">
        <v>62</v>
      </c>
      <c r="E327" s="16" cm="1">
        <f t="array" ref="E327:H327">VLOOKUP(A327,GDP!$A$1:$I$2692,{5,6,7,9},0)</f>
        <v>16853238733</v>
      </c>
      <c r="F327">
        <v>9.9000000000000005E-2</v>
      </c>
      <c r="G327">
        <v>447</v>
      </c>
      <c r="H327">
        <v>6.9000000000000006E-2</v>
      </c>
      <c r="I327" cm="1">
        <f t="array" ref="I327:J327">VLOOKUP(A327,ENERGY!$A$1:$F$2692,{5,6},0)</f>
        <v>0</v>
      </c>
      <c r="J327">
        <v>0</v>
      </c>
      <c r="K327" cm="1">
        <f t="array" ref="K327:S327">VLOOKUP(A327,'HUMAN RESOURCES'!$A$1:$M$2692,{5,6,7,8,9,10,11,12,13},0)</f>
        <v>0.01</v>
      </c>
      <c r="L327">
        <v>8.0000000000000002E-3</v>
      </c>
      <c r="M327">
        <v>77</v>
      </c>
      <c r="N327">
        <v>72</v>
      </c>
      <c r="O327">
        <v>0.20200000000000001</v>
      </c>
      <c r="P327">
        <v>0.69099999999999995</v>
      </c>
      <c r="Q327">
        <v>0.107</v>
      </c>
      <c r="R327">
        <v>3834364</v>
      </c>
      <c r="S327">
        <v>0.39300000000000002</v>
      </c>
      <c r="T327" cm="1">
        <f t="array" ref="T327:U327">VLOOKUP(A327,TOURISM!$A$1:$F$2692,{5,6},0)</f>
        <v>246000000</v>
      </c>
      <c r="U327">
        <v>92000000</v>
      </c>
      <c r="V327" cm="1">
        <f t="array" ref="V327:AA327">VLOOKUP(A327,BUSINESS!$A$1:$J$2692,{5,6,7,8,9,10},0)</f>
        <v>0</v>
      </c>
      <c r="W327">
        <v>0</v>
      </c>
      <c r="X327">
        <v>0</v>
      </c>
      <c r="Y327">
        <v>0</v>
      </c>
      <c r="Z327">
        <v>1.0999999999999999E-2</v>
      </c>
      <c r="AA327">
        <v>2.4E-2</v>
      </c>
      <c r="AB327" s="12">
        <f t="shared" si="11"/>
        <v>4395.3152942704446</v>
      </c>
    </row>
    <row r="328" spans="1:28" ht="15" x14ac:dyDescent="0.25">
      <c r="A328" t="str">
        <f t="shared" si="10"/>
        <v>Botswana-Africa-2001</v>
      </c>
      <c r="B328" s="4" t="s">
        <v>90</v>
      </c>
      <c r="C328" s="10">
        <v>2001</v>
      </c>
      <c r="D328" s="5" t="s">
        <v>64</v>
      </c>
      <c r="E328" s="16" cm="1">
        <f t="array" ref="E328:H328">VLOOKUP(A328,GDP!$A$1:$I$2692,{5,6,7,9},0)</f>
        <v>5788311645</v>
      </c>
      <c r="F328">
        <v>4.7E-2</v>
      </c>
      <c r="G328">
        <v>152</v>
      </c>
      <c r="H328">
        <v>0.155</v>
      </c>
      <c r="I328" cm="1">
        <f t="array" ref="I328:J328">VLOOKUP(A328,ENERGY!$A$1:$F$2692,{5,6},0)</f>
        <v>2215</v>
      </c>
      <c r="J328">
        <v>0</v>
      </c>
      <c r="K328" cm="1">
        <f t="array" ref="K328:S328">VLOOKUP(A328,'HUMAN RESOURCES'!$A$1:$M$2692,{5,6,7,8,9,10,11,12,13},0)</f>
        <v>2.7E-2</v>
      </c>
      <c r="L328">
        <v>5.3999999999999999E-2</v>
      </c>
      <c r="M328">
        <v>51</v>
      </c>
      <c r="N328">
        <v>48</v>
      </c>
      <c r="O328">
        <v>0.377</v>
      </c>
      <c r="P328">
        <v>0.59299999999999997</v>
      </c>
      <c r="Q328">
        <v>0.03</v>
      </c>
      <c r="R328">
        <v>1783349</v>
      </c>
      <c r="S328">
        <v>0.54100000000000004</v>
      </c>
      <c r="T328" cm="1">
        <f t="array" ref="T328:U328">VLOOKUP(A328,TOURISM!$A$1:$F$2692,{5,6},0)</f>
        <v>235000000</v>
      </c>
      <c r="U328">
        <v>215000000</v>
      </c>
      <c r="V328" cm="1">
        <f t="array" ref="V328:AA328">VLOOKUP(A328,BUSINESS!$A$1:$J$2692,{5,6,7,8,9,10},0)</f>
        <v>0</v>
      </c>
      <c r="W328">
        <v>0</v>
      </c>
      <c r="X328">
        <v>0</v>
      </c>
      <c r="Y328">
        <v>0</v>
      </c>
      <c r="Z328">
        <v>3.4000000000000002E-2</v>
      </c>
      <c r="AA328">
        <v>0.186</v>
      </c>
      <c r="AB328" s="12">
        <f t="shared" si="11"/>
        <v>3245.7537167430492</v>
      </c>
    </row>
    <row r="329" spans="1:28" ht="15" x14ac:dyDescent="0.25">
      <c r="A329" t="str">
        <f t="shared" si="10"/>
        <v>Botswana-Africa-2002</v>
      </c>
      <c r="B329" s="4" t="s">
        <v>90</v>
      </c>
      <c r="C329" s="10">
        <v>2002</v>
      </c>
      <c r="D329" s="5" t="s">
        <v>64</v>
      </c>
      <c r="E329" s="16" cm="1">
        <f t="array" ref="E329:H329">VLOOKUP(A329,GDP!$A$1:$I$2692,{5,6,7,9},0)</f>
        <v>5489646903</v>
      </c>
      <c r="F329">
        <v>5.1999999999999998E-2</v>
      </c>
      <c r="G329">
        <v>175</v>
      </c>
      <c r="H329">
        <v>0.158</v>
      </c>
      <c r="I329" cm="1">
        <f t="array" ref="I329:J329">VLOOKUP(A329,ENERGY!$A$1:$F$2692,{5,6},0)</f>
        <v>2263</v>
      </c>
      <c r="J329">
        <v>5233</v>
      </c>
      <c r="K329" cm="1">
        <f t="array" ref="K329:S329">VLOOKUP(A329,'HUMAN RESOURCES'!$A$1:$M$2692,{5,6,7,8,9,10,11,12,13},0)</f>
        <v>2.5999999999999999E-2</v>
      </c>
      <c r="L329">
        <v>5.3999999999999999E-2</v>
      </c>
      <c r="M329">
        <v>49</v>
      </c>
      <c r="N329">
        <v>48</v>
      </c>
      <c r="O329">
        <v>0.372</v>
      </c>
      <c r="P329">
        <v>0.59799999999999998</v>
      </c>
      <c r="Q329">
        <v>0.03</v>
      </c>
      <c r="R329">
        <v>1808976</v>
      </c>
      <c r="S329">
        <v>0.54400000000000004</v>
      </c>
      <c r="T329" cm="1">
        <f t="array" ref="T329:U329">VLOOKUP(A329,TOURISM!$A$1:$F$2692,{5,6},0)</f>
        <v>324000000</v>
      </c>
      <c r="U329">
        <v>197000000</v>
      </c>
      <c r="V329" cm="1">
        <f t="array" ref="V329:AA329">VLOOKUP(A329,BUSINESS!$A$1:$J$2692,{5,6,7,8,9,10},0)</f>
        <v>0</v>
      </c>
      <c r="W329">
        <v>0</v>
      </c>
      <c r="X329">
        <v>0</v>
      </c>
      <c r="Y329">
        <v>0</v>
      </c>
      <c r="Z329">
        <v>3.4000000000000002E-2</v>
      </c>
      <c r="AA329">
        <v>0.184</v>
      </c>
      <c r="AB329" s="12">
        <f t="shared" si="11"/>
        <v>3034.6709425664021</v>
      </c>
    </row>
    <row r="330" spans="1:28" ht="15" x14ac:dyDescent="0.25">
      <c r="A330" t="str">
        <f t="shared" si="10"/>
        <v>Botswana-Africa-2003</v>
      </c>
      <c r="B330" s="4" t="s">
        <v>90</v>
      </c>
      <c r="C330" s="10">
        <v>2003</v>
      </c>
      <c r="D330" s="5" t="s">
        <v>64</v>
      </c>
      <c r="E330" s="16" cm="1">
        <f t="array" ref="E330:H330">VLOOKUP(A330,GDP!$A$1:$I$2692,{5,6,7,9},0)</f>
        <v>5438856515</v>
      </c>
      <c r="F330">
        <v>5.7000000000000002E-2</v>
      </c>
      <c r="G330">
        <v>193</v>
      </c>
      <c r="H330">
        <v>0.16200000000000001</v>
      </c>
      <c r="I330" cm="1">
        <f t="array" ref="I330:J330">VLOOKUP(A330,ENERGY!$A$1:$F$2692,{5,6},0)</f>
        <v>2023</v>
      </c>
      <c r="J330">
        <v>4397</v>
      </c>
      <c r="K330" cm="1">
        <f t="array" ref="K330:S330">VLOOKUP(A330,'HUMAN RESOURCES'!$A$1:$M$2692,{5,6,7,8,9,10,11,12,13},0)</f>
        <v>2.5999999999999999E-2</v>
      </c>
      <c r="L330">
        <v>5.0999999999999997E-2</v>
      </c>
      <c r="M330">
        <v>48</v>
      </c>
      <c r="N330">
        <v>47</v>
      </c>
      <c r="O330">
        <v>0.36699999999999999</v>
      </c>
      <c r="P330">
        <v>0.60199999999999998</v>
      </c>
      <c r="Q330">
        <v>3.1E-2</v>
      </c>
      <c r="R330">
        <v>1832602</v>
      </c>
      <c r="S330">
        <v>0.54600000000000004</v>
      </c>
      <c r="T330" cm="1">
        <f t="array" ref="T330:U330">VLOOKUP(A330,TOURISM!$A$1:$F$2692,{5,6},0)</f>
        <v>459000000</v>
      </c>
      <c r="U330">
        <v>235000000</v>
      </c>
      <c r="V330" cm="1">
        <f t="array" ref="V330:AA330">VLOOKUP(A330,BUSINESS!$A$1:$J$2692,{5,6,7,8,9,10},0)</f>
        <v>0</v>
      </c>
      <c r="W330">
        <v>107</v>
      </c>
      <c r="X330">
        <v>0</v>
      </c>
      <c r="Y330">
        <v>0</v>
      </c>
      <c r="Z330">
        <v>3.3000000000000002E-2</v>
      </c>
      <c r="AA330">
        <v>0.24299999999999999</v>
      </c>
      <c r="AB330" s="12">
        <f t="shared" si="11"/>
        <v>2967.8329037074063</v>
      </c>
    </row>
    <row r="331" spans="1:28" ht="15" x14ac:dyDescent="0.25">
      <c r="A331" t="str">
        <f t="shared" si="10"/>
        <v>Botswana-Africa-2004</v>
      </c>
      <c r="B331" s="4" t="s">
        <v>90</v>
      </c>
      <c r="C331" s="10">
        <v>2004</v>
      </c>
      <c r="D331" s="5" t="s">
        <v>64</v>
      </c>
      <c r="E331" s="16" cm="1">
        <f t="array" ref="E331:H331">VLOOKUP(A331,GDP!$A$1:$I$2692,{5,6,7,9},0)</f>
        <v>7511538765</v>
      </c>
      <c r="F331">
        <v>4.2999999999999997E-2</v>
      </c>
      <c r="G331">
        <v>190</v>
      </c>
      <c r="H331">
        <v>0.16400000000000001</v>
      </c>
      <c r="I331" cm="1">
        <f t="array" ref="I331:J331">VLOOKUP(A331,ENERGY!$A$1:$F$2692,{5,6},0)</f>
        <v>2151</v>
      </c>
      <c r="J331">
        <v>4980</v>
      </c>
      <c r="K331" cm="1">
        <f t="array" ref="K331:S331">VLOOKUP(A331,'HUMAN RESOURCES'!$A$1:$M$2692,{5,6,7,8,9,10,11,12,13},0)</f>
        <v>2.5999999999999999E-2</v>
      </c>
      <c r="L331">
        <v>4.5999999999999999E-2</v>
      </c>
      <c r="M331">
        <v>48</v>
      </c>
      <c r="N331">
        <v>47</v>
      </c>
      <c r="O331">
        <v>0.36199999999999999</v>
      </c>
      <c r="P331">
        <v>0.60699999999999998</v>
      </c>
      <c r="Q331">
        <v>3.2000000000000001E-2</v>
      </c>
      <c r="R331">
        <v>1854739</v>
      </c>
      <c r="S331">
        <v>0.54800000000000004</v>
      </c>
      <c r="T331" cm="1">
        <f t="array" ref="T331:U331">VLOOKUP(A331,TOURISM!$A$1:$F$2692,{5,6},0)</f>
        <v>582000000</v>
      </c>
      <c r="U331">
        <v>280000000</v>
      </c>
      <c r="V331" cm="1">
        <f t="array" ref="V331:AA331">VLOOKUP(A331,BUSINESS!$A$1:$J$2692,{5,6,7,8,9,10},0)</f>
        <v>0</v>
      </c>
      <c r="W331">
        <v>107</v>
      </c>
      <c r="X331">
        <v>0</v>
      </c>
      <c r="Y331">
        <v>0</v>
      </c>
      <c r="Z331">
        <v>3.3000000000000002E-2</v>
      </c>
      <c r="AA331">
        <v>0.28199999999999997</v>
      </c>
      <c r="AB331" s="12">
        <f t="shared" si="11"/>
        <v>4049.9168697051177</v>
      </c>
    </row>
    <row r="332" spans="1:28" ht="15" x14ac:dyDescent="0.25">
      <c r="A332" t="str">
        <f t="shared" si="10"/>
        <v>Botswana-Africa-2005</v>
      </c>
      <c r="B332" s="4" t="s">
        <v>90</v>
      </c>
      <c r="C332" s="10">
        <v>2005</v>
      </c>
      <c r="D332" s="5" t="s">
        <v>64</v>
      </c>
      <c r="E332" s="16" cm="1">
        <f t="array" ref="E332:H332">VLOOKUP(A332,GDP!$A$1:$I$2692,{5,6,7,9},0)</f>
        <v>8957491785</v>
      </c>
      <c r="F332">
        <v>4.9000000000000002E-2</v>
      </c>
      <c r="G332">
        <v>268</v>
      </c>
      <c r="H332">
        <v>0.158</v>
      </c>
      <c r="I332">
        <v>0</v>
      </c>
      <c r="K332" cm="1">
        <f t="array" ref="K332:S332">VLOOKUP(A332,'HUMAN RESOURCES'!$A$1:$M$2692,{5,6,7,8,9,10,11,12,13},0)</f>
        <v>2.5000000000000001E-2</v>
      </c>
      <c r="L332">
        <v>4.2999999999999997E-2</v>
      </c>
      <c r="M332">
        <v>47</v>
      </c>
      <c r="N332">
        <v>46</v>
      </c>
      <c r="O332">
        <v>0.35799999999999998</v>
      </c>
      <c r="P332">
        <v>0.61</v>
      </c>
      <c r="Q332">
        <v>3.2000000000000001E-2</v>
      </c>
      <c r="R332">
        <v>1875805</v>
      </c>
      <c r="S332">
        <v>0.55100000000000005</v>
      </c>
      <c r="T332" cm="1">
        <f t="array" ref="T332:U332">VLOOKUP(A332,TOURISM!$A$1:$F$2692,{5,6},0)</f>
        <v>563000000</v>
      </c>
      <c r="U332">
        <v>301000000</v>
      </c>
      <c r="V332" cm="1">
        <f t="array" ref="V332:AA332">VLOOKUP(A332,BUSINESS!$A$1:$J$2692,{5,6,7,8,9,10},0)</f>
        <v>0.17100000000000001</v>
      </c>
      <c r="W332">
        <v>107</v>
      </c>
      <c r="X332">
        <v>0</v>
      </c>
      <c r="Y332">
        <v>140</v>
      </c>
      <c r="Z332">
        <v>3.3000000000000002E-2</v>
      </c>
      <c r="AA332">
        <v>0.30099999999999999</v>
      </c>
      <c r="AB332" s="12">
        <f t="shared" si="11"/>
        <v>4775.2787656499477</v>
      </c>
    </row>
    <row r="333" spans="1:28" ht="15" x14ac:dyDescent="0.25">
      <c r="A333" t="str">
        <f t="shared" si="10"/>
        <v>Botswana-Africa-2006</v>
      </c>
      <c r="B333" s="4" t="s">
        <v>90</v>
      </c>
      <c r="C333" s="10">
        <v>2006</v>
      </c>
      <c r="D333" s="5" t="s">
        <v>64</v>
      </c>
      <c r="E333" s="16" cm="1">
        <f t="array" ref="E333:H333">VLOOKUP(A333,GDP!$A$1:$I$2692,{5,6,7,9},0)</f>
        <v>9931223496</v>
      </c>
      <c r="F333">
        <v>5.6000000000000001E-2</v>
      </c>
      <c r="G333">
        <v>298</v>
      </c>
      <c r="H333">
        <v>0.157</v>
      </c>
      <c r="I333" cm="1">
        <f t="array" ref="I333:J333">VLOOKUP(A333,ENERGY!$A$1:$F$2692,{5,6},0)</f>
        <v>2033</v>
      </c>
      <c r="J333">
        <v>4701</v>
      </c>
      <c r="K333" cm="1">
        <f t="array" ref="K333:S333">VLOOKUP(A333,'HUMAN RESOURCES'!$A$1:$M$2692,{5,6,7,8,9,10,11,12,13},0)</f>
        <v>2.5000000000000001E-2</v>
      </c>
      <c r="L333">
        <v>4.2999999999999997E-2</v>
      </c>
      <c r="M333">
        <v>47</v>
      </c>
      <c r="N333">
        <v>46</v>
      </c>
      <c r="O333">
        <v>0.35399999999999998</v>
      </c>
      <c r="P333">
        <v>0.61299999999999999</v>
      </c>
      <c r="Q333">
        <v>3.3000000000000002E-2</v>
      </c>
      <c r="R333">
        <v>1895944</v>
      </c>
      <c r="S333">
        <v>0.55300000000000005</v>
      </c>
      <c r="T333" cm="1">
        <f t="array" ref="T333:U333">VLOOKUP(A333,TOURISM!$A$1:$F$2692,{5,6},0)</f>
        <v>539000000</v>
      </c>
      <c r="U333">
        <v>285000000</v>
      </c>
      <c r="V333" cm="1">
        <f t="array" ref="V333:AA333">VLOOKUP(A333,BUSINESS!$A$1:$J$2692,{5,6,7,8,9,10},0)</f>
        <v>0.17100000000000001</v>
      </c>
      <c r="W333">
        <v>107</v>
      </c>
      <c r="X333">
        <v>0</v>
      </c>
      <c r="Y333">
        <v>140</v>
      </c>
      <c r="Z333">
        <v>4.2999999999999997E-2</v>
      </c>
      <c r="AA333">
        <v>0.434</v>
      </c>
      <c r="AB333" s="12">
        <f t="shared" si="11"/>
        <v>5238.1417889979875</v>
      </c>
    </row>
    <row r="334" spans="1:28" ht="15" x14ac:dyDescent="0.25">
      <c r="A334" t="str">
        <f t="shared" si="10"/>
        <v>Botswana-Africa-2007</v>
      </c>
      <c r="B334" s="4" t="s">
        <v>90</v>
      </c>
      <c r="C334" s="10">
        <v>2007</v>
      </c>
      <c r="D334" s="5" t="s">
        <v>64</v>
      </c>
      <c r="E334" s="16" cm="1">
        <f t="array" ref="E334:H334">VLOOKUP(A334,GDP!$A$1:$I$2692,{5,6,7,9},0)</f>
        <v>10126990488</v>
      </c>
      <c r="F334">
        <v>4.9000000000000002E-2</v>
      </c>
      <c r="G334">
        <v>263</v>
      </c>
      <c r="H334">
        <v>0.16500000000000001</v>
      </c>
      <c r="I334">
        <v>0</v>
      </c>
      <c r="K334" cm="1">
        <f t="array" ref="K334:S334">VLOOKUP(A334,'HUMAN RESOURCES'!$A$1:$M$2692,{5,6,7,8,9,10,11,12,13},0)</f>
        <v>2.5000000000000001E-2</v>
      </c>
      <c r="L334">
        <v>4.2999999999999997E-2</v>
      </c>
      <c r="M334">
        <v>46</v>
      </c>
      <c r="N334">
        <v>46</v>
      </c>
      <c r="O334">
        <v>0.35099999999999998</v>
      </c>
      <c r="P334">
        <v>0.61599999999999999</v>
      </c>
      <c r="Q334">
        <v>3.3000000000000002E-2</v>
      </c>
      <c r="R334">
        <v>1915187</v>
      </c>
      <c r="S334">
        <v>0.55500000000000005</v>
      </c>
      <c r="T334" cm="1">
        <f t="array" ref="T334:U334">VLOOKUP(A334,TOURISM!$A$1:$F$2692,{5,6},0)</f>
        <v>548000000</v>
      </c>
      <c r="U334">
        <v>284000000</v>
      </c>
      <c r="V334" cm="1">
        <f t="array" ref="V334:AA334">VLOOKUP(A334,BUSINESS!$A$1:$J$2692,{5,6,7,8,9,10},0)</f>
        <v>0.17100000000000001</v>
      </c>
      <c r="W334">
        <v>107</v>
      </c>
      <c r="X334">
        <v>0</v>
      </c>
      <c r="Y334">
        <v>140</v>
      </c>
      <c r="Z334">
        <v>5.2999999999999999E-2</v>
      </c>
      <c r="AA334">
        <v>0.60099999999999998</v>
      </c>
      <c r="AB334" s="12">
        <f t="shared" si="11"/>
        <v>5287.7293381795098</v>
      </c>
    </row>
    <row r="335" spans="1:28" ht="15" x14ac:dyDescent="0.25">
      <c r="A335" t="str">
        <f t="shared" si="10"/>
        <v>Botswana-Africa-2008</v>
      </c>
      <c r="B335" s="4" t="s">
        <v>90</v>
      </c>
      <c r="C335" s="10">
        <v>2008</v>
      </c>
      <c r="D335" s="5" t="s">
        <v>64</v>
      </c>
      <c r="E335" s="16" cm="1">
        <f t="array" ref="E335:H335">VLOOKUP(A335,GDP!$A$1:$I$2692,{5,6,7,9},0)</f>
        <v>10939028155</v>
      </c>
      <c r="F335">
        <v>4.7E-2</v>
      </c>
      <c r="G335">
        <v>269</v>
      </c>
      <c r="H335">
        <v>0.16200000000000001</v>
      </c>
      <c r="I335" cm="1">
        <f t="array" ref="I335:J335">VLOOKUP(A335,ENERGY!$A$1:$F$2692,{5,6},0)</f>
        <v>1836</v>
      </c>
      <c r="J335">
        <v>4276</v>
      </c>
      <c r="K335" cm="1">
        <f t="array" ref="K335:S335">VLOOKUP(A335,'HUMAN RESOURCES'!$A$1:$M$2692,{5,6,7,8,9,10,11,12,13},0)</f>
        <v>2.5000000000000001E-2</v>
      </c>
      <c r="L335">
        <v>4.2999999999999997E-2</v>
      </c>
      <c r="M335">
        <v>46</v>
      </c>
      <c r="N335">
        <v>46</v>
      </c>
      <c r="O335">
        <v>0.34799999999999998</v>
      </c>
      <c r="P335">
        <v>0.61799999999999999</v>
      </c>
      <c r="Q335">
        <v>3.4000000000000002E-2</v>
      </c>
      <c r="R335">
        <v>1933719</v>
      </c>
      <c r="S335">
        <v>0.55800000000000005</v>
      </c>
      <c r="T335" cm="1">
        <f t="array" ref="T335:U335">VLOOKUP(A335,TOURISM!$A$1:$F$2692,{5,6},0)</f>
        <v>59000000</v>
      </c>
      <c r="U335">
        <v>54000000</v>
      </c>
      <c r="V335" cm="1">
        <f t="array" ref="V335:AA335">VLOOKUP(A335,BUSINESS!$A$1:$J$2692,{5,6,7,8,9,10},0)</f>
        <v>0.17100000000000001</v>
      </c>
      <c r="W335">
        <v>77</v>
      </c>
      <c r="X335">
        <v>0</v>
      </c>
      <c r="Y335">
        <v>140</v>
      </c>
      <c r="Z335">
        <v>6.3E-2</v>
      </c>
      <c r="AA335">
        <v>0.76800000000000002</v>
      </c>
      <c r="AB335" s="12">
        <f t="shared" si="11"/>
        <v>5656.9895393281031</v>
      </c>
    </row>
    <row r="336" spans="1:28" ht="15" x14ac:dyDescent="0.25">
      <c r="A336" t="str">
        <f t="shared" si="10"/>
        <v>Botswana-Africa-2009</v>
      </c>
      <c r="B336" s="4" t="s">
        <v>90</v>
      </c>
      <c r="C336" s="10">
        <v>2009</v>
      </c>
      <c r="D336" s="5" t="s">
        <v>64</v>
      </c>
      <c r="E336" s="16" cm="1">
        <f t="array" ref="E336:H336">VLOOKUP(A336,GDP!$A$1:$I$2692,{5,6,7,9},0)</f>
        <v>11113042238</v>
      </c>
      <c r="F336">
        <v>5.2999999999999999E-2</v>
      </c>
      <c r="G336">
        <v>307</v>
      </c>
      <c r="H336">
        <v>0.16500000000000001</v>
      </c>
      <c r="I336" cm="1">
        <f t="array" ref="I336:J336">VLOOKUP(A336,ENERGY!$A$1:$F$2692,{5,6},0)</f>
        <v>1907</v>
      </c>
      <c r="J336">
        <v>4265</v>
      </c>
      <c r="K336" cm="1">
        <f t="array" ref="K336:S336">VLOOKUP(A336,'HUMAN RESOURCES'!$A$1:$M$2692,{5,6,7,8,9,10,11,12,13},0)</f>
        <v>2.5000000000000001E-2</v>
      </c>
      <c r="L336">
        <v>4.1000000000000002E-2</v>
      </c>
      <c r="M336">
        <v>46</v>
      </c>
      <c r="N336">
        <v>47</v>
      </c>
      <c r="O336">
        <v>0.34499999999999997</v>
      </c>
      <c r="P336">
        <v>0.621</v>
      </c>
      <c r="Q336">
        <v>3.4000000000000002E-2</v>
      </c>
      <c r="R336">
        <v>1951715</v>
      </c>
      <c r="S336">
        <v>0.56000000000000005</v>
      </c>
      <c r="T336" cm="1">
        <f t="array" ref="T336:U336">VLOOKUP(A336,TOURISM!$A$1:$F$2692,{5,6},0)</f>
        <v>53000000</v>
      </c>
      <c r="U336">
        <v>80000000</v>
      </c>
      <c r="V336" cm="1">
        <f t="array" ref="V336:AA336">VLOOKUP(A336,BUSINESS!$A$1:$J$2692,{5,6,7,8,9,10},0)</f>
        <v>0.17</v>
      </c>
      <c r="W336">
        <v>60</v>
      </c>
      <c r="X336">
        <v>0</v>
      </c>
      <c r="Y336">
        <v>140</v>
      </c>
      <c r="Z336">
        <v>6.2E-2</v>
      </c>
      <c r="AA336">
        <v>0.96</v>
      </c>
      <c r="AB336" s="12">
        <f t="shared" si="11"/>
        <v>5693.9882298388857</v>
      </c>
    </row>
    <row r="337" spans="1:28" ht="15" x14ac:dyDescent="0.25">
      <c r="A337" t="str">
        <f t="shared" si="10"/>
        <v>Botswana-Africa-2010</v>
      </c>
      <c r="B337" s="4" t="s">
        <v>90</v>
      </c>
      <c r="C337" s="10">
        <v>2010</v>
      </c>
      <c r="D337" s="5" t="s">
        <v>64</v>
      </c>
      <c r="E337" s="16" cm="1">
        <f t="array" ref="E337:H337">VLOOKUP(A337,GDP!$A$1:$I$2692,{5,6,7,9},0)</f>
        <v>10106837286</v>
      </c>
      <c r="F337">
        <v>6.0999999999999999E-2</v>
      </c>
      <c r="G337">
        <v>318</v>
      </c>
      <c r="H337">
        <v>0.13800000000000001</v>
      </c>
      <c r="I337" cm="1">
        <f t="array" ref="I337:J337">VLOOKUP(A337,ENERGY!$A$1:$F$2692,{5,6},0)</f>
        <v>1956</v>
      </c>
      <c r="J337">
        <v>4646</v>
      </c>
      <c r="K337" cm="1">
        <f t="array" ref="K337:S337">VLOOKUP(A337,'HUMAN RESOURCES'!$A$1:$M$2692,{5,6,7,8,9,10,11,12,13},0)</f>
        <v>2.4E-2</v>
      </c>
      <c r="L337">
        <v>0.04</v>
      </c>
      <c r="M337">
        <v>46</v>
      </c>
      <c r="N337">
        <v>47</v>
      </c>
      <c r="O337">
        <v>0.34300000000000003</v>
      </c>
      <c r="P337">
        <v>0.623</v>
      </c>
      <c r="Q337">
        <v>3.5000000000000003E-2</v>
      </c>
      <c r="R337">
        <v>1969341</v>
      </c>
      <c r="S337">
        <v>0.56200000000000006</v>
      </c>
      <c r="T337" cm="1">
        <f t="array" ref="T337:U337">VLOOKUP(A337,TOURISM!$A$1:$F$2692,{5,6},0)</f>
        <v>80000000</v>
      </c>
      <c r="U337">
        <v>89000000</v>
      </c>
      <c r="V337" cm="1">
        <f t="array" ref="V337:AA337">VLOOKUP(A337,BUSINESS!$A$1:$J$2692,{5,6,7,8,9,10},0)</f>
        <v>0.19500000000000001</v>
      </c>
      <c r="W337">
        <v>60</v>
      </c>
      <c r="X337">
        <v>0</v>
      </c>
      <c r="Y337">
        <v>152</v>
      </c>
      <c r="Z337">
        <v>0.06</v>
      </c>
      <c r="AA337">
        <v>1.2</v>
      </c>
      <c r="AB337" s="12">
        <f t="shared" si="11"/>
        <v>5132.0910324824399</v>
      </c>
    </row>
    <row r="338" spans="1:28" ht="15" x14ac:dyDescent="0.25">
      <c r="A338" t="str">
        <f t="shared" si="10"/>
        <v>Botswana-Africa-2011</v>
      </c>
      <c r="B338" s="4" t="s">
        <v>90</v>
      </c>
      <c r="C338" s="10">
        <v>2011</v>
      </c>
      <c r="D338" s="5" t="s">
        <v>64</v>
      </c>
      <c r="E338" s="16" cm="1">
        <f t="array" ref="E338:H338">VLOOKUP(A338,GDP!$A$1:$I$2692,{5,6,7,9},0)</f>
        <v>13746712706</v>
      </c>
      <c r="F338">
        <v>5.6000000000000001E-2</v>
      </c>
      <c r="G338">
        <v>394</v>
      </c>
      <c r="H338">
        <v>0.115</v>
      </c>
      <c r="I338">
        <v>0</v>
      </c>
      <c r="K338" cm="1">
        <f t="array" ref="K338:S338">VLOOKUP(A338,'HUMAN RESOURCES'!$A$1:$M$2692,{5,6,7,8,9,10,11,12,13},0)</f>
        <v>2.4E-2</v>
      </c>
      <c r="L338">
        <v>3.9E-2</v>
      </c>
      <c r="M338">
        <v>46</v>
      </c>
      <c r="N338">
        <v>47</v>
      </c>
      <c r="O338">
        <v>0.34</v>
      </c>
      <c r="P338">
        <v>0.625</v>
      </c>
      <c r="Q338">
        <v>3.5000000000000003E-2</v>
      </c>
      <c r="R338">
        <v>1986701</v>
      </c>
      <c r="S338">
        <v>0.56499999999999995</v>
      </c>
      <c r="T338" cm="1">
        <f t="array" ref="T338:U338">VLOOKUP(A338,TOURISM!$A$1:$F$2692,{5,6},0)</f>
        <v>36000000</v>
      </c>
      <c r="U338">
        <v>82000000</v>
      </c>
      <c r="V338" cm="1">
        <f t="array" ref="V338:AA338">VLOOKUP(A338,BUSINESS!$A$1:$J$2692,{5,6,7,8,9,10},0)</f>
        <v>0.19500000000000001</v>
      </c>
      <c r="W338">
        <v>60</v>
      </c>
      <c r="X338">
        <v>0</v>
      </c>
      <c r="Y338">
        <v>152</v>
      </c>
      <c r="Z338">
        <v>0.08</v>
      </c>
      <c r="AA338">
        <v>1.46</v>
      </c>
      <c r="AB338" s="12">
        <f t="shared" si="11"/>
        <v>6919.366681750299</v>
      </c>
    </row>
    <row r="339" spans="1:28" ht="15" x14ac:dyDescent="0.25">
      <c r="A339" t="str">
        <f t="shared" si="10"/>
        <v>Botswana-Africa-2012</v>
      </c>
      <c r="B339" s="4" t="s">
        <v>90</v>
      </c>
      <c r="C339" s="10">
        <v>2012</v>
      </c>
      <c r="D339" s="5" t="s">
        <v>64</v>
      </c>
      <c r="E339" s="16" cm="1">
        <f t="array" ref="E339:H339">VLOOKUP(A339,GDP!$A$1:$I$2692,{5,6,7,9},0)</f>
        <v>15292424757</v>
      </c>
      <c r="F339">
        <v>5.1999999999999998E-2</v>
      </c>
      <c r="G339">
        <v>404</v>
      </c>
      <c r="H339">
        <v>0.11</v>
      </c>
      <c r="I339" cm="1">
        <f t="array" ref="I339:J339">VLOOKUP(A339,ENERGY!$A$1:$F$2692,{5,6},0)</f>
        <v>1857</v>
      </c>
      <c r="J339">
        <v>4378</v>
      </c>
      <c r="K339" cm="1">
        <f t="array" ref="K339:S339">VLOOKUP(A339,'HUMAN RESOURCES'!$A$1:$M$2692,{5,6,7,8,9,10,11,12,13},0)</f>
        <v>2.4E-2</v>
      </c>
      <c r="L339">
        <v>3.6999999999999998E-2</v>
      </c>
      <c r="M339">
        <v>46</v>
      </c>
      <c r="N339">
        <v>48</v>
      </c>
      <c r="O339">
        <v>0.33800000000000002</v>
      </c>
      <c r="P339">
        <v>0.627</v>
      </c>
      <c r="Q339">
        <v>3.5999999999999997E-2</v>
      </c>
      <c r="R339">
        <v>2003910</v>
      </c>
      <c r="S339">
        <v>0.56699999999999995</v>
      </c>
      <c r="T339" cm="1">
        <f t="array" ref="T339:U339">VLOOKUP(A339,TOURISM!$A$1:$F$2692,{5,6},0)</f>
        <v>30000000</v>
      </c>
      <c r="U339">
        <v>100000000</v>
      </c>
      <c r="V339" cm="1">
        <f t="array" ref="V339:AA339">VLOOKUP(A339,BUSINESS!$A$1:$J$2692,{5,6,7,8,9,10},0)</f>
        <v>0.254</v>
      </c>
      <c r="W339">
        <v>60</v>
      </c>
      <c r="X339">
        <v>65</v>
      </c>
      <c r="Y339">
        <v>152</v>
      </c>
      <c r="Z339">
        <v>0.115</v>
      </c>
      <c r="AA339">
        <v>1.538</v>
      </c>
      <c r="AB339" s="12">
        <f t="shared" si="11"/>
        <v>7631.2932002934267</v>
      </c>
    </row>
    <row r="340" spans="1:28" ht="15" x14ac:dyDescent="0.25">
      <c r="A340" t="str">
        <f t="shared" si="10"/>
        <v>Botswana-Africa-2000</v>
      </c>
      <c r="B340" s="4" t="s">
        <v>90</v>
      </c>
      <c r="C340" s="10">
        <v>2000</v>
      </c>
      <c r="D340" s="5" t="s">
        <v>64</v>
      </c>
      <c r="E340" s="16" cm="1">
        <f t="array" ref="E340:H340">VLOOKUP(A340,GDP!$A$1:$I$2692,{5,6,7,9},0)</f>
        <v>14537490553</v>
      </c>
      <c r="F340">
        <v>5.2999999999999999E-2</v>
      </c>
      <c r="G340">
        <v>384</v>
      </c>
      <c r="H340">
        <v>0.11</v>
      </c>
      <c r="I340" cm="1">
        <f t="array" ref="I340:J340">VLOOKUP(A340,ENERGY!$A$1:$F$2692,{5,6},0)</f>
        <v>0</v>
      </c>
      <c r="J340">
        <v>0</v>
      </c>
      <c r="K340" cm="1">
        <f t="array" ref="K340:S340">VLOOKUP(A340,'HUMAN RESOURCES'!$A$1:$M$2692,{5,6,7,8,9,10,11,12,13},0)</f>
        <v>2.7E-2</v>
      </c>
      <c r="L340">
        <v>5.3999999999999999E-2</v>
      </c>
      <c r="M340">
        <v>52</v>
      </c>
      <c r="N340">
        <v>49</v>
      </c>
      <c r="O340">
        <v>0.38300000000000001</v>
      </c>
      <c r="P340">
        <v>0.58699999999999997</v>
      </c>
      <c r="Q340">
        <v>2.9000000000000001E-2</v>
      </c>
      <c r="R340">
        <v>1755375</v>
      </c>
      <c r="S340">
        <v>0.53200000000000003</v>
      </c>
      <c r="T340" cm="1">
        <f t="array" ref="T340:U340">VLOOKUP(A340,TOURISM!$A$1:$F$2692,{5,6},0)</f>
        <v>227000000</v>
      </c>
      <c r="U340">
        <v>209000000</v>
      </c>
      <c r="V340" cm="1">
        <f t="array" ref="V340:AA340">VLOOKUP(A340,BUSINESS!$A$1:$J$2692,{5,6,7,8,9,10},0)</f>
        <v>0</v>
      </c>
      <c r="W340">
        <v>0</v>
      </c>
      <c r="X340">
        <v>0</v>
      </c>
      <c r="Y340">
        <v>0</v>
      </c>
      <c r="Z340">
        <v>2.9000000000000001E-2</v>
      </c>
      <c r="AA340">
        <v>0.127</v>
      </c>
      <c r="AB340" s="12">
        <f t="shared" si="11"/>
        <v>8281.7008063804024</v>
      </c>
    </row>
    <row r="341" spans="1:28" ht="15" x14ac:dyDescent="0.25">
      <c r="A341" t="str">
        <f t="shared" si="10"/>
        <v>Brazil-The Americas-2001</v>
      </c>
      <c r="B341" s="4" t="s">
        <v>91</v>
      </c>
      <c r="C341" s="10">
        <v>2001</v>
      </c>
      <c r="D341" s="5" t="s">
        <v>70</v>
      </c>
      <c r="E341" s="16" cm="1">
        <f t="array" ref="E341:H341">VLOOKUP(A341,GDP!$A$1:$I$2692,{5,6,7,9},0)</f>
        <v>645000000000</v>
      </c>
      <c r="F341">
        <v>7.1999999999999995E-2</v>
      </c>
      <c r="G341">
        <v>265</v>
      </c>
      <c r="H341">
        <v>0.56799999999999995</v>
      </c>
      <c r="I341" cm="1">
        <f t="array" ref="I341:J341">VLOOKUP(A341,ENERGY!$A$1:$F$2692,{5,6},0)</f>
        <v>270028</v>
      </c>
      <c r="J341">
        <v>0</v>
      </c>
      <c r="K341" cm="1">
        <f t="array" ref="K341:S341">VLOOKUP(A341,'HUMAN RESOURCES'!$A$1:$M$2692,{5,6,7,8,9,10,11,12,13},0)</f>
        <v>0.02</v>
      </c>
      <c r="L341">
        <v>2.7E-2</v>
      </c>
      <c r="M341">
        <v>74</v>
      </c>
      <c r="N341">
        <v>67</v>
      </c>
      <c r="O341">
        <v>0.29099999999999998</v>
      </c>
      <c r="P341">
        <v>0.65300000000000002</v>
      </c>
      <c r="Q341">
        <v>5.6000000000000001E-2</v>
      </c>
      <c r="R341">
        <v>176968205</v>
      </c>
      <c r="S341">
        <v>0.81599999999999995</v>
      </c>
      <c r="T341" cm="1">
        <f t="array" ref="T341:U341">VLOOKUP(A341,TOURISM!$A$1:$F$2692,{5,6},0)</f>
        <v>1844000000</v>
      </c>
      <c r="U341">
        <v>3765000000</v>
      </c>
      <c r="V341" cm="1">
        <f t="array" ref="V341:AA341">VLOOKUP(A341,BUSINESS!$A$1:$J$2692,{5,6,7,8,9,10},0)</f>
        <v>0</v>
      </c>
      <c r="W341">
        <v>0</v>
      </c>
      <c r="X341">
        <v>0</v>
      </c>
      <c r="Y341">
        <v>0</v>
      </c>
      <c r="Z341">
        <v>4.4999999999999998E-2</v>
      </c>
      <c r="AA341">
        <v>0.16200000000000001</v>
      </c>
      <c r="AB341" s="12">
        <f t="shared" si="11"/>
        <v>3644.7225082042278</v>
      </c>
    </row>
    <row r="342" spans="1:28" ht="15" x14ac:dyDescent="0.25">
      <c r="A342" t="str">
        <f t="shared" si="10"/>
        <v>Brazil-The Americas-2002</v>
      </c>
      <c r="B342" s="4" t="s">
        <v>91</v>
      </c>
      <c r="C342" s="10">
        <v>2002</v>
      </c>
      <c r="D342" s="5" t="s">
        <v>70</v>
      </c>
      <c r="E342" s="16" cm="1">
        <f t="array" ref="E342:H342">VLOOKUP(A342,GDP!$A$1:$I$2692,{5,6,7,9},0)</f>
        <v>554000000000</v>
      </c>
      <c r="F342">
        <v>7.2999999999999995E-2</v>
      </c>
      <c r="G342">
        <v>228</v>
      </c>
      <c r="H342">
        <v>0.57599999999999996</v>
      </c>
      <c r="I342" cm="1">
        <f t="array" ref="I342:J342">VLOOKUP(A342,ENERGY!$A$1:$F$2692,{5,6},0)</f>
        <v>265887</v>
      </c>
      <c r="J342">
        <v>419754</v>
      </c>
      <c r="K342" cm="1">
        <f t="array" ref="K342:S342">VLOOKUP(A342,'HUMAN RESOURCES'!$A$1:$M$2692,{5,6,7,8,9,10,11,12,13},0)</f>
        <v>0.02</v>
      </c>
      <c r="L342">
        <v>2.5000000000000001E-2</v>
      </c>
      <c r="M342">
        <v>75</v>
      </c>
      <c r="N342">
        <v>67</v>
      </c>
      <c r="O342">
        <v>0.28699999999999998</v>
      </c>
      <c r="P342">
        <v>0.65500000000000003</v>
      </c>
      <c r="Q342">
        <v>5.7000000000000002E-2</v>
      </c>
      <c r="R342">
        <v>179393768</v>
      </c>
      <c r="S342">
        <v>0.81899999999999995</v>
      </c>
      <c r="T342" cm="1">
        <f t="array" ref="T342:U342">VLOOKUP(A342,TOURISM!$A$1:$F$2692,{5,6},0)</f>
        <v>2142000000</v>
      </c>
      <c r="U342">
        <v>2929000000</v>
      </c>
      <c r="V342" cm="1">
        <f t="array" ref="V342:AA342">VLOOKUP(A342,BUSINESS!$A$1:$J$2692,{5,6,7,8,9,10},0)</f>
        <v>0</v>
      </c>
      <c r="W342">
        <v>0</v>
      </c>
      <c r="X342">
        <v>0</v>
      </c>
      <c r="Y342">
        <v>0</v>
      </c>
      <c r="Z342">
        <v>9.0999999999999998E-2</v>
      </c>
      <c r="AA342">
        <v>0.19400000000000001</v>
      </c>
      <c r="AB342" s="12">
        <f t="shared" si="11"/>
        <v>3088.1786261382281</v>
      </c>
    </row>
    <row r="343" spans="1:28" ht="15" x14ac:dyDescent="0.25">
      <c r="A343" t="str">
        <f t="shared" si="10"/>
        <v>Brazil-The Americas-2003</v>
      </c>
      <c r="B343" s="4" t="s">
        <v>91</v>
      </c>
      <c r="C343" s="10">
        <v>2003</v>
      </c>
      <c r="D343" s="5" t="s">
        <v>70</v>
      </c>
      <c r="E343" s="16" cm="1">
        <f t="array" ref="E343:H343">VLOOKUP(A343,GDP!$A$1:$I$2692,{5,6,7,9},0)</f>
        <v>504000000000</v>
      </c>
      <c r="F343">
        <v>7.1999999999999995E-2</v>
      </c>
      <c r="G343">
        <v>203</v>
      </c>
      <c r="H343">
        <v>0.629</v>
      </c>
      <c r="I343" cm="1">
        <f t="array" ref="I343:J343">VLOOKUP(A343,ENERGY!$A$1:$F$2692,{5,6},0)</f>
        <v>240464</v>
      </c>
      <c r="J343">
        <v>367147</v>
      </c>
      <c r="K343" cm="1">
        <f t="array" ref="K343:S343">VLOOKUP(A343,'HUMAN RESOURCES'!$A$1:$M$2692,{5,6,7,8,9,10,11,12,13},0)</f>
        <v>1.9E-2</v>
      </c>
      <c r="L343">
        <v>2.4E-2</v>
      </c>
      <c r="M343">
        <v>75</v>
      </c>
      <c r="N343">
        <v>67</v>
      </c>
      <c r="O343">
        <v>0.28299999999999997</v>
      </c>
      <c r="P343">
        <v>0.65800000000000003</v>
      </c>
      <c r="Q343">
        <v>5.8999999999999997E-2</v>
      </c>
      <c r="R343">
        <v>181752951</v>
      </c>
      <c r="S343">
        <v>0.82199999999999995</v>
      </c>
      <c r="T343" cm="1">
        <f t="array" ref="T343:U343">VLOOKUP(A343,TOURISM!$A$1:$F$2692,{5,6},0)</f>
        <v>2673000000</v>
      </c>
      <c r="U343">
        <v>2874000000</v>
      </c>
      <c r="V343" cm="1">
        <f t="array" ref="V343:AA343">VLOOKUP(A343,BUSINESS!$A$1:$J$2692,{5,6,7,8,9,10},0)</f>
        <v>0</v>
      </c>
      <c r="W343">
        <v>152</v>
      </c>
      <c r="X343">
        <v>0</v>
      </c>
      <c r="Y343">
        <v>0</v>
      </c>
      <c r="Z343">
        <v>0.13200000000000001</v>
      </c>
      <c r="AA343">
        <v>0.255</v>
      </c>
      <c r="AB343" s="12">
        <f t="shared" si="11"/>
        <v>2772.9948659815709</v>
      </c>
    </row>
    <row r="344" spans="1:28" ht="15" x14ac:dyDescent="0.25">
      <c r="A344" t="str">
        <f t="shared" si="10"/>
        <v>Brazil-The Americas-2004</v>
      </c>
      <c r="B344" s="4" t="s">
        <v>91</v>
      </c>
      <c r="C344" s="10">
        <v>2004</v>
      </c>
      <c r="D344" s="5" t="s">
        <v>70</v>
      </c>
      <c r="E344" s="16" cm="1">
        <f t="array" ref="E344:H344">VLOOKUP(A344,GDP!$A$1:$I$2692,{5,6,7,9},0)</f>
        <v>552000000000</v>
      </c>
      <c r="F344">
        <v>7.0000000000000007E-2</v>
      </c>
      <c r="G344">
        <v>214</v>
      </c>
      <c r="H344">
        <v>0.67100000000000004</v>
      </c>
      <c r="I344" cm="1">
        <f t="array" ref="I344:J344">VLOOKUP(A344,ENERGY!$A$1:$F$2692,{5,6},0)</f>
        <v>248594</v>
      </c>
      <c r="J344">
        <v>387675</v>
      </c>
      <c r="K344" cm="1">
        <f t="array" ref="K344:S344">VLOOKUP(A344,'HUMAN RESOURCES'!$A$1:$M$2692,{5,6,7,8,9,10,11,12,13},0)</f>
        <v>1.9E-2</v>
      </c>
      <c r="L344">
        <v>2.1999999999999999E-2</v>
      </c>
      <c r="M344">
        <v>75</v>
      </c>
      <c r="N344">
        <v>68</v>
      </c>
      <c r="O344">
        <v>0.28000000000000003</v>
      </c>
      <c r="P344">
        <v>0.66</v>
      </c>
      <c r="Q344">
        <v>0.06</v>
      </c>
      <c r="R344">
        <v>184010283</v>
      </c>
      <c r="S344">
        <v>0.82499999999999996</v>
      </c>
      <c r="T344" cm="1">
        <f t="array" ref="T344:U344">VLOOKUP(A344,TOURISM!$A$1:$F$2692,{5,6},0)</f>
        <v>3389000000</v>
      </c>
      <c r="U344">
        <v>3752000000</v>
      </c>
      <c r="V344" cm="1">
        <f t="array" ref="V344:AA344">VLOOKUP(A344,BUSINESS!$A$1:$J$2692,{5,6,7,8,9,10},0)</f>
        <v>0</v>
      </c>
      <c r="W344">
        <v>152</v>
      </c>
      <c r="X344">
        <v>0</v>
      </c>
      <c r="Y344">
        <v>0</v>
      </c>
      <c r="Z344">
        <v>0.191</v>
      </c>
      <c r="AA344">
        <v>0.35699999999999998</v>
      </c>
      <c r="AB344" s="12">
        <f t="shared" si="11"/>
        <v>2999.8323517604722</v>
      </c>
    </row>
    <row r="345" spans="1:28" ht="15" x14ac:dyDescent="0.25">
      <c r="A345" t="str">
        <f t="shared" si="10"/>
        <v>Brazil-The Americas-2005</v>
      </c>
      <c r="B345" s="4" t="s">
        <v>91</v>
      </c>
      <c r="C345" s="10">
        <v>2005</v>
      </c>
      <c r="D345" s="5" t="s">
        <v>70</v>
      </c>
      <c r="E345" s="16" cm="1">
        <f t="array" ref="E345:H345">VLOOKUP(A345,GDP!$A$1:$I$2692,{5,6,7,9},0)</f>
        <v>664000000000</v>
      </c>
      <c r="F345">
        <v>7.0999999999999994E-2</v>
      </c>
      <c r="G345">
        <v>257</v>
      </c>
      <c r="H345">
        <v>0.54900000000000004</v>
      </c>
      <c r="I345">
        <v>0</v>
      </c>
      <c r="K345" cm="1">
        <f t="array" ref="K345:S345">VLOOKUP(A345,'HUMAN RESOURCES'!$A$1:$M$2692,{5,6,7,8,9,10,11,12,13},0)</f>
        <v>1.7999999999999999E-2</v>
      </c>
      <c r="L345">
        <v>0.02</v>
      </c>
      <c r="M345">
        <v>76</v>
      </c>
      <c r="N345">
        <v>68</v>
      </c>
      <c r="O345">
        <v>0.27600000000000002</v>
      </c>
      <c r="P345">
        <v>0.66300000000000003</v>
      </c>
      <c r="Q345">
        <v>6.2E-2</v>
      </c>
      <c r="R345">
        <v>186142403</v>
      </c>
      <c r="S345">
        <v>0.82799999999999996</v>
      </c>
      <c r="T345" cm="1">
        <f t="array" ref="T345:U345">VLOOKUP(A345,TOURISM!$A$1:$F$2692,{5,6},0)</f>
        <v>4168000000</v>
      </c>
      <c r="U345">
        <v>5905000000</v>
      </c>
      <c r="V345" cm="1">
        <f t="array" ref="V345:AA345">VLOOKUP(A345,BUSINESS!$A$1:$J$2692,{5,6,7,8,9,10},0)</f>
        <v>0.69</v>
      </c>
      <c r="W345">
        <v>152</v>
      </c>
      <c r="X345">
        <v>0</v>
      </c>
      <c r="Y345">
        <v>2600</v>
      </c>
      <c r="Z345">
        <v>0.21</v>
      </c>
      <c r="AA345">
        <v>0.46300000000000002</v>
      </c>
      <c r="AB345" s="12">
        <f t="shared" si="11"/>
        <v>3567.1614274797989</v>
      </c>
    </row>
    <row r="346" spans="1:28" ht="15" x14ac:dyDescent="0.25">
      <c r="A346" t="str">
        <f t="shared" si="10"/>
        <v>Brazil-The Americas-2006</v>
      </c>
      <c r="B346" s="4" t="s">
        <v>91</v>
      </c>
      <c r="C346" s="10">
        <v>2006</v>
      </c>
      <c r="D346" s="5" t="s">
        <v>70</v>
      </c>
      <c r="E346" s="16" cm="1">
        <f t="array" ref="E346:H346">VLOOKUP(A346,GDP!$A$1:$I$2692,{5,6,7,9},0)</f>
        <v>882000000000</v>
      </c>
      <c r="F346">
        <v>8.2000000000000003E-2</v>
      </c>
      <c r="G346">
        <v>387</v>
      </c>
      <c r="H346">
        <v>0.55400000000000005</v>
      </c>
      <c r="I346" cm="1">
        <f t="array" ref="I346:J346">VLOOKUP(A346,ENERGY!$A$1:$F$2692,{5,6},0)</f>
        <v>235460</v>
      </c>
      <c r="J346">
        <v>363213</v>
      </c>
      <c r="K346" cm="1">
        <f t="array" ref="K346:S346">VLOOKUP(A346,'HUMAN RESOURCES'!$A$1:$M$2692,{5,6,7,8,9,10,11,12,13},0)</f>
        <v>1.7000000000000001E-2</v>
      </c>
      <c r="L346">
        <v>1.9E-2</v>
      </c>
      <c r="M346">
        <v>76</v>
      </c>
      <c r="N346">
        <v>68</v>
      </c>
      <c r="O346">
        <v>0.27200000000000002</v>
      </c>
      <c r="P346">
        <v>0.66500000000000004</v>
      </c>
      <c r="Q346">
        <v>6.3E-2</v>
      </c>
      <c r="R346">
        <v>188134315</v>
      </c>
      <c r="S346">
        <v>0.83099999999999996</v>
      </c>
      <c r="T346" cm="1">
        <f t="array" ref="T346:U346">VLOOKUP(A346,TOURISM!$A$1:$F$2692,{5,6},0)</f>
        <v>4577000000</v>
      </c>
      <c r="U346">
        <v>7501000000</v>
      </c>
      <c r="V346" cm="1">
        <f t="array" ref="V346:AA346">VLOOKUP(A346,BUSINESS!$A$1:$J$2692,{5,6,7,8,9,10},0)</f>
        <v>0.69</v>
      </c>
      <c r="W346">
        <v>149</v>
      </c>
      <c r="X346">
        <v>0</v>
      </c>
      <c r="Y346">
        <v>2600</v>
      </c>
      <c r="Z346">
        <v>0.28199999999999997</v>
      </c>
      <c r="AA346">
        <v>0.53100000000000003</v>
      </c>
      <c r="AB346" s="12">
        <f t="shared" si="11"/>
        <v>4688.1399600067643</v>
      </c>
    </row>
    <row r="347" spans="1:28" ht="15" x14ac:dyDescent="0.25">
      <c r="A347" t="str">
        <f t="shared" si="10"/>
        <v>Brazil-The Americas-2007</v>
      </c>
      <c r="B347" s="4" t="s">
        <v>91</v>
      </c>
      <c r="C347" s="10">
        <v>2007</v>
      </c>
      <c r="D347" s="5" t="s">
        <v>70</v>
      </c>
      <c r="E347" s="16" cm="1">
        <f t="array" ref="E347:H347">VLOOKUP(A347,GDP!$A$1:$I$2692,{5,6,7,9},0)</f>
        <v>1090000000000</v>
      </c>
      <c r="F347">
        <v>8.5000000000000006E-2</v>
      </c>
      <c r="G347">
        <v>491</v>
      </c>
      <c r="H347">
        <v>0.50800000000000001</v>
      </c>
      <c r="I347">
        <v>0</v>
      </c>
      <c r="K347" cm="1">
        <f t="array" ref="K347:S347">VLOOKUP(A347,'HUMAN RESOURCES'!$A$1:$M$2692,{5,6,7,8,9,10,11,12,13},0)</f>
        <v>1.7000000000000001E-2</v>
      </c>
      <c r="L347">
        <v>1.7999999999999999E-2</v>
      </c>
      <c r="M347">
        <v>76</v>
      </c>
      <c r="N347">
        <v>69</v>
      </c>
      <c r="O347">
        <v>0.26800000000000002</v>
      </c>
      <c r="P347">
        <v>0.66800000000000004</v>
      </c>
      <c r="Q347">
        <v>6.4000000000000001E-2</v>
      </c>
      <c r="R347">
        <v>189996976</v>
      </c>
      <c r="S347">
        <v>0.83399999999999996</v>
      </c>
      <c r="T347" cm="1">
        <f t="array" ref="T347:U347">VLOOKUP(A347,TOURISM!$A$1:$F$2692,{5,6},0)</f>
        <v>5284000000</v>
      </c>
      <c r="U347">
        <v>10434000000</v>
      </c>
      <c r="V347" cm="1">
        <f t="array" ref="V347:AA347">VLOOKUP(A347,BUSINESS!$A$1:$J$2692,{5,6,7,8,9,10},0)</f>
        <v>0.69</v>
      </c>
      <c r="W347">
        <v>149</v>
      </c>
      <c r="X347">
        <v>0</v>
      </c>
      <c r="Y347">
        <v>2600</v>
      </c>
      <c r="Z347">
        <v>0.309</v>
      </c>
      <c r="AA347">
        <v>0.63700000000000001</v>
      </c>
      <c r="AB347" s="12">
        <f t="shared" si="11"/>
        <v>5736.933413087585</v>
      </c>
    </row>
    <row r="348" spans="1:28" ht="15" x14ac:dyDescent="0.25">
      <c r="A348" t="str">
        <f t="shared" si="10"/>
        <v>Brazil-The Americas-2008</v>
      </c>
      <c r="B348" s="4" t="s">
        <v>91</v>
      </c>
      <c r="C348" s="10">
        <v>2008</v>
      </c>
      <c r="D348" s="5" t="s">
        <v>70</v>
      </c>
      <c r="E348" s="16" cm="1">
        <f t="array" ref="E348:H348">VLOOKUP(A348,GDP!$A$1:$I$2692,{5,6,7,9},0)</f>
        <v>1370000000000</v>
      </c>
      <c r="F348">
        <v>8.5000000000000006E-2</v>
      </c>
      <c r="G348">
        <v>609</v>
      </c>
      <c r="H348">
        <v>0.437</v>
      </c>
      <c r="I348" cm="1">
        <f t="array" ref="I348:J348">VLOOKUP(A348,ENERGY!$A$1:$F$2692,{5,6},0)</f>
        <v>187442</v>
      </c>
      <c r="J348">
        <v>327984</v>
      </c>
      <c r="K348" cm="1">
        <f t="array" ref="K348:S348">VLOOKUP(A348,'HUMAN RESOURCES'!$A$1:$M$2692,{5,6,7,8,9,10,11,12,13},0)</f>
        <v>1.6E-2</v>
      </c>
      <c r="L348">
        <v>1.7000000000000001E-2</v>
      </c>
      <c r="M348">
        <v>76</v>
      </c>
      <c r="N348">
        <v>69</v>
      </c>
      <c r="O348">
        <v>0.26400000000000001</v>
      </c>
      <c r="P348">
        <v>0.67100000000000004</v>
      </c>
      <c r="Q348">
        <v>6.6000000000000003E-2</v>
      </c>
      <c r="R348">
        <v>191765567</v>
      </c>
      <c r="S348">
        <v>0.83699999999999997</v>
      </c>
      <c r="T348" cm="1">
        <f t="array" ref="T348:U348">VLOOKUP(A348,TOURISM!$A$1:$F$2692,{5,6},0)</f>
        <v>6109000000</v>
      </c>
      <c r="U348">
        <v>13269000000</v>
      </c>
      <c r="V348" cm="1">
        <f t="array" ref="V348:AA348">VLOOKUP(A348,BUSINESS!$A$1:$J$2692,{5,6,7,8,9,10},0)</f>
        <v>0.68400000000000005</v>
      </c>
      <c r="W348">
        <v>149</v>
      </c>
      <c r="X348">
        <v>0</v>
      </c>
      <c r="Y348">
        <v>2600</v>
      </c>
      <c r="Z348">
        <v>0.33800000000000002</v>
      </c>
      <c r="AA348">
        <v>0.78600000000000003</v>
      </c>
      <c r="AB348" s="12">
        <f t="shared" si="11"/>
        <v>7144.1396984475323</v>
      </c>
    </row>
    <row r="349" spans="1:28" ht="15" x14ac:dyDescent="0.25">
      <c r="A349" t="str">
        <f t="shared" si="10"/>
        <v>Brazil-The Americas-2009</v>
      </c>
      <c r="B349" s="4" t="s">
        <v>91</v>
      </c>
      <c r="C349" s="10">
        <v>2009</v>
      </c>
      <c r="D349" s="5" t="s">
        <v>70</v>
      </c>
      <c r="E349" s="16" cm="1">
        <f t="array" ref="E349:H349">VLOOKUP(A349,GDP!$A$1:$I$2692,{5,6,7,9},0)</f>
        <v>1650000000000</v>
      </c>
      <c r="F349">
        <v>8.3000000000000004E-2</v>
      </c>
      <c r="G349">
        <v>714</v>
      </c>
      <c r="H349">
        <v>0.47299999999999998</v>
      </c>
      <c r="I349" cm="1">
        <f t="array" ref="I349:J349">VLOOKUP(A349,ENERGY!$A$1:$F$2692,{5,6},0)</f>
        <v>198976</v>
      </c>
      <c r="J349">
        <v>321622</v>
      </c>
      <c r="K349" cm="1">
        <f t="array" ref="K349:S349">VLOOKUP(A349,'HUMAN RESOURCES'!$A$1:$M$2692,{5,6,7,8,9,10,11,12,13},0)</f>
        <v>1.6E-2</v>
      </c>
      <c r="L349">
        <v>1.6E-2</v>
      </c>
      <c r="M349">
        <v>77</v>
      </c>
      <c r="N349">
        <v>69</v>
      </c>
      <c r="O349">
        <v>0.25900000000000001</v>
      </c>
      <c r="P349">
        <v>0.67300000000000004</v>
      </c>
      <c r="Q349">
        <v>6.7000000000000004E-2</v>
      </c>
      <c r="R349">
        <v>193490922</v>
      </c>
      <c r="S349">
        <v>0.84</v>
      </c>
      <c r="T349" cm="1">
        <f t="array" ref="T349:U349">VLOOKUP(A349,TOURISM!$A$1:$F$2692,{5,6},0)</f>
        <v>5635000000</v>
      </c>
      <c r="U349">
        <v>12897000000</v>
      </c>
      <c r="V349" cm="1">
        <f t="array" ref="V349:AA349">VLOOKUP(A349,BUSINESS!$A$1:$J$2692,{5,6,7,8,9,10},0)</f>
        <v>0.65600000000000003</v>
      </c>
      <c r="W349">
        <v>119</v>
      </c>
      <c r="X349">
        <v>0</v>
      </c>
      <c r="Y349">
        <v>2600</v>
      </c>
      <c r="Z349">
        <v>0.39200000000000002</v>
      </c>
      <c r="AA349">
        <v>0.875</v>
      </c>
      <c r="AB349" s="12">
        <f t="shared" si="11"/>
        <v>8527.5318497887984</v>
      </c>
    </row>
    <row r="350" spans="1:28" ht="15" x14ac:dyDescent="0.25">
      <c r="A350" t="str">
        <f t="shared" si="10"/>
        <v>Brazil-The Americas-2010</v>
      </c>
      <c r="B350" s="4" t="s">
        <v>91</v>
      </c>
      <c r="C350" s="10">
        <v>2010</v>
      </c>
      <c r="D350" s="5" t="s">
        <v>70</v>
      </c>
      <c r="E350" s="16" cm="1">
        <f t="array" ref="E350:H350">VLOOKUP(A350,GDP!$A$1:$I$2692,{5,6,7,9},0)</f>
        <v>1620000000000</v>
      </c>
      <c r="F350">
        <v>8.7999999999999995E-2</v>
      </c>
      <c r="G350">
        <v>733</v>
      </c>
      <c r="H350">
        <v>0.44700000000000001</v>
      </c>
      <c r="I350" cm="1">
        <f t="array" ref="I350:J350">VLOOKUP(A350,ENERGY!$A$1:$F$2692,{5,6},0)</f>
        <v>222818</v>
      </c>
      <c r="J350">
        <v>347668</v>
      </c>
      <c r="K350" cm="1">
        <f t="array" ref="K350:S350">VLOOKUP(A350,'HUMAN RESOURCES'!$A$1:$M$2692,{5,6,7,8,9,10,11,12,13},0)</f>
        <v>1.6E-2</v>
      </c>
      <c r="L350">
        <v>1.4999999999999999E-2</v>
      </c>
      <c r="M350">
        <v>77</v>
      </c>
      <c r="N350">
        <v>70</v>
      </c>
      <c r="O350">
        <v>0.255</v>
      </c>
      <c r="P350">
        <v>0.67600000000000005</v>
      </c>
      <c r="Q350">
        <v>6.9000000000000006E-2</v>
      </c>
      <c r="R350">
        <v>195210154</v>
      </c>
      <c r="S350">
        <v>0.84299999999999997</v>
      </c>
      <c r="T350" cm="1">
        <f t="array" ref="T350:U350">VLOOKUP(A350,TOURISM!$A$1:$F$2692,{5,6},0)</f>
        <v>6180000000</v>
      </c>
      <c r="U350">
        <v>19340000000</v>
      </c>
      <c r="V350" cm="1">
        <f t="array" ref="V350:AA350">VLOOKUP(A350,BUSINESS!$A$1:$J$2692,{5,6,7,8,9,10},0)</f>
        <v>0.66300000000000003</v>
      </c>
      <c r="W350">
        <v>119</v>
      </c>
      <c r="X350">
        <v>0</v>
      </c>
      <c r="Y350">
        <v>2600</v>
      </c>
      <c r="Z350">
        <v>0.40699999999999997</v>
      </c>
      <c r="AA350">
        <v>1.0089999999999999</v>
      </c>
      <c r="AB350" s="12">
        <f t="shared" si="11"/>
        <v>8298.7486398888868</v>
      </c>
    </row>
    <row r="351" spans="1:28" ht="15" x14ac:dyDescent="0.25">
      <c r="A351" t="str">
        <f t="shared" si="10"/>
        <v>Brazil-The Americas-2011</v>
      </c>
      <c r="B351" s="4" t="s">
        <v>91</v>
      </c>
      <c r="C351" s="10">
        <v>2011</v>
      </c>
      <c r="D351" s="5" t="s">
        <v>70</v>
      </c>
      <c r="E351" s="16" cm="1">
        <f t="array" ref="E351:H351">VLOOKUP(A351,GDP!$A$1:$I$2692,{5,6,7,9},0)</f>
        <v>2140000000000</v>
      </c>
      <c r="F351">
        <v>0.09</v>
      </c>
      <c r="G351">
        <v>989</v>
      </c>
      <c r="H351">
        <v>0.4</v>
      </c>
      <c r="I351">
        <v>0</v>
      </c>
      <c r="K351" cm="1">
        <f t="array" ref="K351:S351">VLOOKUP(A351,'HUMAN RESOURCES'!$A$1:$M$2692,{5,6,7,8,9,10,11,12,13},0)</f>
        <v>1.4999999999999999E-2</v>
      </c>
      <c r="L351">
        <v>1.4E-2</v>
      </c>
      <c r="M351">
        <v>77</v>
      </c>
      <c r="N351">
        <v>70</v>
      </c>
      <c r="O351">
        <v>0.25</v>
      </c>
      <c r="P351">
        <v>0.67900000000000005</v>
      </c>
      <c r="Q351">
        <v>7.0999999999999994E-2</v>
      </c>
      <c r="R351">
        <v>196935134</v>
      </c>
      <c r="S351">
        <v>0.84599999999999997</v>
      </c>
      <c r="T351" cm="1">
        <f t="array" ref="T351:U351">VLOOKUP(A351,TOURISM!$A$1:$F$2692,{5,6},0)</f>
        <v>6830000000</v>
      </c>
      <c r="U351">
        <v>25070000000</v>
      </c>
      <c r="V351" cm="1">
        <f t="array" ref="V351:AA351">VLOOKUP(A351,BUSINESS!$A$1:$J$2692,{5,6,7,8,9,10},0)</f>
        <v>0.66300000000000003</v>
      </c>
      <c r="W351">
        <v>119</v>
      </c>
      <c r="X351">
        <v>0</v>
      </c>
      <c r="Y351">
        <v>2600</v>
      </c>
      <c r="Z351">
        <v>0.45700000000000002</v>
      </c>
      <c r="AA351">
        <v>1.19</v>
      </c>
      <c r="AB351" s="12">
        <f t="shared" si="11"/>
        <v>10866.522171711626</v>
      </c>
    </row>
    <row r="352" spans="1:28" ht="15" x14ac:dyDescent="0.25">
      <c r="A352" t="str">
        <f t="shared" si="10"/>
        <v>Brazil-The Americas-2012</v>
      </c>
      <c r="B352" s="4" t="s">
        <v>91</v>
      </c>
      <c r="C352" s="10">
        <v>2012</v>
      </c>
      <c r="D352" s="5" t="s">
        <v>70</v>
      </c>
      <c r="E352" s="16" cm="1">
        <f t="array" ref="E352:H352">VLOOKUP(A352,GDP!$A$1:$I$2692,{5,6,7,9},0)</f>
        <v>2480000000000</v>
      </c>
      <c r="F352">
        <v>8.8999999999999996E-2</v>
      </c>
      <c r="G352">
        <v>1119</v>
      </c>
      <c r="H352">
        <v>0.439</v>
      </c>
      <c r="I352" cm="1">
        <f t="array" ref="I352:J352">VLOOKUP(A352,ENERGY!$A$1:$F$2692,{5,6},0)</f>
        <v>210042</v>
      </c>
      <c r="J352">
        <v>337826</v>
      </c>
      <c r="K352" cm="1">
        <f t="array" ref="K352:S352">VLOOKUP(A352,'HUMAN RESOURCES'!$A$1:$M$2692,{5,6,7,8,9,10,11,12,13},0)</f>
        <v>1.4999999999999999E-2</v>
      </c>
      <c r="L352">
        <v>1.2999999999999999E-2</v>
      </c>
      <c r="M352">
        <v>77</v>
      </c>
      <c r="N352">
        <v>70</v>
      </c>
      <c r="O352">
        <v>0.246</v>
      </c>
      <c r="P352">
        <v>0.68100000000000005</v>
      </c>
      <c r="Q352">
        <v>7.2999999999999995E-2</v>
      </c>
      <c r="R352">
        <v>198656019</v>
      </c>
      <c r="S352">
        <v>0.84899999999999998</v>
      </c>
      <c r="T352" cm="1">
        <f t="array" ref="T352:U352">VLOOKUP(A352,TOURISM!$A$1:$F$2692,{5,6},0)</f>
        <v>6890000000</v>
      </c>
      <c r="U352">
        <v>26202000000</v>
      </c>
      <c r="V352" cm="1">
        <f t="array" ref="V352:AA352">VLOOKUP(A352,BUSINESS!$A$1:$J$2692,{5,6,7,8,9,10},0)</f>
        <v>0.68500000000000005</v>
      </c>
      <c r="W352">
        <v>119</v>
      </c>
      <c r="X352">
        <v>118</v>
      </c>
      <c r="Y352">
        <v>2600</v>
      </c>
      <c r="Z352">
        <v>0.48599999999999999</v>
      </c>
      <c r="AA352">
        <v>1.25</v>
      </c>
      <c r="AB352" s="12">
        <f t="shared" si="11"/>
        <v>12483.890558584082</v>
      </c>
    </row>
    <row r="353" spans="1:28" ht="15" x14ac:dyDescent="0.25">
      <c r="A353" t="str">
        <f t="shared" si="10"/>
        <v>Brazil-The Americas-2000</v>
      </c>
      <c r="B353" s="4" t="s">
        <v>91</v>
      </c>
      <c r="C353" s="10">
        <v>2000</v>
      </c>
      <c r="D353" s="5" t="s">
        <v>70</v>
      </c>
      <c r="E353" s="16" cm="1">
        <f t="array" ref="E353:H353">VLOOKUP(A353,GDP!$A$1:$I$2692,{5,6,7,9},0)</f>
        <v>2250000000000</v>
      </c>
      <c r="F353">
        <v>9.2999999999999999E-2</v>
      </c>
      <c r="G353">
        <v>1056</v>
      </c>
      <c r="H353">
        <v>0.36599999999999999</v>
      </c>
      <c r="I353" cm="1">
        <f t="array" ref="I353:J353">VLOOKUP(A353,ENERGY!$A$1:$F$2692,{5,6},0)</f>
        <v>0</v>
      </c>
      <c r="J353">
        <v>0</v>
      </c>
      <c r="K353" cm="1">
        <f t="array" ref="K353:S353">VLOOKUP(A353,'HUMAN RESOURCES'!$A$1:$M$2692,{5,6,7,8,9,10,11,12,13},0)</f>
        <v>2.1000000000000001E-2</v>
      </c>
      <c r="L353">
        <v>2.9000000000000001E-2</v>
      </c>
      <c r="M353">
        <v>74</v>
      </c>
      <c r="N353">
        <v>67</v>
      </c>
      <c r="O353">
        <v>0.29599999999999999</v>
      </c>
      <c r="P353">
        <v>0.64900000000000002</v>
      </c>
      <c r="Q353">
        <v>5.5E-2</v>
      </c>
      <c r="R353">
        <v>174504898</v>
      </c>
      <c r="S353">
        <v>0.81200000000000006</v>
      </c>
      <c r="T353" cm="1">
        <f t="array" ref="T353:U353">VLOOKUP(A353,TOURISM!$A$1:$F$2692,{5,6},0)</f>
        <v>1969000000</v>
      </c>
      <c r="U353">
        <v>4548000000</v>
      </c>
      <c r="V353" cm="1">
        <f t="array" ref="V353:AA353">VLOOKUP(A353,BUSINESS!$A$1:$J$2692,{5,6,7,8,9,10},0)</f>
        <v>0</v>
      </c>
      <c r="W353">
        <v>0</v>
      </c>
      <c r="X353">
        <v>0</v>
      </c>
      <c r="Y353">
        <v>0</v>
      </c>
      <c r="Z353">
        <v>2.9000000000000001E-2</v>
      </c>
      <c r="AA353">
        <v>0.13300000000000001</v>
      </c>
      <c r="AB353" s="12">
        <f t="shared" si="11"/>
        <v>12893.620899970383</v>
      </c>
    </row>
    <row r="354" spans="1:28" ht="15" x14ac:dyDescent="0.25">
      <c r="A354" t="str">
        <f t="shared" si="10"/>
        <v>Brunei-Asia-2001</v>
      </c>
      <c r="B354" s="4" t="s">
        <v>92</v>
      </c>
      <c r="C354" s="10">
        <v>2001</v>
      </c>
      <c r="D354" s="5" t="s">
        <v>60</v>
      </c>
      <c r="E354" s="16" cm="1">
        <f t="array" ref="E354:H354">VLOOKUP(A354,GDP!$A$1:$I$2692,{5,6,7,9},0)</f>
        <v>6001153318</v>
      </c>
      <c r="F354">
        <v>0.03</v>
      </c>
      <c r="G354">
        <v>543</v>
      </c>
      <c r="H354">
        <v>5.5E-2</v>
      </c>
      <c r="I354" cm="1">
        <f t="array" ref="I354:J354">VLOOKUP(A354,ENERGY!$A$1:$F$2692,{5,6},0)</f>
        <v>3832</v>
      </c>
      <c r="J354">
        <v>0</v>
      </c>
      <c r="K354" cm="1">
        <f t="array" ref="K354:S354">VLOOKUP(A354,'HUMAN RESOURCES'!$A$1:$M$2692,{5,6,7,8,9,10,11,12,13},0)</f>
        <v>2.1999999999999999E-2</v>
      </c>
      <c r="L354">
        <v>8.0000000000000002E-3</v>
      </c>
      <c r="M354">
        <v>78</v>
      </c>
      <c r="N354">
        <v>74</v>
      </c>
      <c r="O354">
        <v>0.30099999999999999</v>
      </c>
      <c r="P354">
        <v>0.67100000000000004</v>
      </c>
      <c r="Q354">
        <v>2.8000000000000001E-2</v>
      </c>
      <c r="R354">
        <v>339114</v>
      </c>
      <c r="S354">
        <v>0.71699999999999997</v>
      </c>
      <c r="T354" cm="1">
        <f t="array" ref="T354:U354">VLOOKUP(A354,TOURISM!$A$1:$F$2692,{5,6},0)</f>
        <v>155000000</v>
      </c>
      <c r="U354">
        <v>456000000</v>
      </c>
      <c r="V354" cm="1">
        <f t="array" ref="V354:AA354">VLOOKUP(A354,BUSINESS!$A$1:$J$2692,{5,6,7,8,9,10},0)</f>
        <v>0</v>
      </c>
      <c r="W354">
        <v>0</v>
      </c>
      <c r="X354">
        <v>0</v>
      </c>
      <c r="Y354">
        <v>0</v>
      </c>
      <c r="Z354">
        <v>0.129</v>
      </c>
      <c r="AA354">
        <v>0.42199999999999999</v>
      </c>
      <c r="AB354" s="12">
        <f t="shared" si="11"/>
        <v>17696.566104613787</v>
      </c>
    </row>
    <row r="355" spans="1:28" ht="15" x14ac:dyDescent="0.25">
      <c r="A355" t="str">
        <f t="shared" si="10"/>
        <v>Brunei-Asia-2002</v>
      </c>
      <c r="B355" s="4" t="s">
        <v>92</v>
      </c>
      <c r="C355" s="10">
        <v>2002</v>
      </c>
      <c r="D355" s="5" t="s">
        <v>60</v>
      </c>
      <c r="E355" s="16" cm="1">
        <f t="array" ref="E355:H355">VLOOKUP(A355,GDP!$A$1:$I$2692,{5,6,7,9},0)</f>
        <v>5601090584</v>
      </c>
      <c r="F355">
        <v>3.2000000000000001E-2</v>
      </c>
      <c r="G355">
        <v>525</v>
      </c>
      <c r="H355">
        <v>5.5E-2</v>
      </c>
      <c r="I355" cm="1">
        <f t="array" ref="I355:J355">VLOOKUP(A355,ENERGY!$A$1:$F$2692,{5,6},0)</f>
        <v>3240</v>
      </c>
      <c r="J355">
        <v>9160</v>
      </c>
      <c r="K355" cm="1">
        <f t="array" ref="K355:S355">VLOOKUP(A355,'HUMAN RESOURCES'!$A$1:$M$2692,{5,6,7,8,9,10,11,12,13},0)</f>
        <v>2.1999999999999999E-2</v>
      </c>
      <c r="L355">
        <v>8.0000000000000002E-3</v>
      </c>
      <c r="M355">
        <v>78</v>
      </c>
      <c r="N355">
        <v>75</v>
      </c>
      <c r="O355">
        <v>0.29799999999999999</v>
      </c>
      <c r="P355">
        <v>0.67300000000000004</v>
      </c>
      <c r="Q355">
        <v>2.9000000000000001E-2</v>
      </c>
      <c r="R355">
        <v>346407</v>
      </c>
      <c r="S355">
        <v>0.72099999999999997</v>
      </c>
      <c r="T355" cm="1">
        <f t="array" ref="T355:U355">VLOOKUP(A355,TOURISM!$A$1:$F$2692,{5,6},0)</f>
        <v>113000000</v>
      </c>
      <c r="U355">
        <v>398000000</v>
      </c>
      <c r="V355" cm="1">
        <f t="array" ref="V355:AA355">VLOOKUP(A355,BUSINESS!$A$1:$J$2692,{5,6,7,8,9,10},0)</f>
        <v>0</v>
      </c>
      <c r="W355">
        <v>0</v>
      </c>
      <c r="X355">
        <v>0</v>
      </c>
      <c r="Y355">
        <v>0</v>
      </c>
      <c r="Z355">
        <v>0.153</v>
      </c>
      <c r="AA355">
        <v>0.44400000000000001</v>
      </c>
      <c r="AB355" s="12">
        <f t="shared" si="11"/>
        <v>16169.103349528155</v>
      </c>
    </row>
    <row r="356" spans="1:28" ht="15" x14ac:dyDescent="0.25">
      <c r="A356" t="str">
        <f t="shared" si="10"/>
        <v>Brunei-Asia-2003</v>
      </c>
      <c r="B356" s="4" t="s">
        <v>92</v>
      </c>
      <c r="C356" s="10">
        <v>2003</v>
      </c>
      <c r="D356" s="5" t="s">
        <v>60</v>
      </c>
      <c r="E356" s="16" cm="1">
        <f t="array" ref="E356:H356">VLOOKUP(A356,GDP!$A$1:$I$2692,{5,6,7,9},0)</f>
        <v>5843329102</v>
      </c>
      <c r="F356">
        <v>3.1E-2</v>
      </c>
      <c r="G356">
        <v>526</v>
      </c>
      <c r="H356">
        <v>5.5E-2</v>
      </c>
      <c r="I356" cm="1">
        <f t="array" ref="I356:J356">VLOOKUP(A356,ENERGY!$A$1:$F$2692,{5,6},0)</f>
        <v>3043</v>
      </c>
      <c r="J356">
        <v>9094</v>
      </c>
      <c r="K356" cm="1">
        <f t="array" ref="K356:S356">VLOOKUP(A356,'HUMAN RESOURCES'!$A$1:$M$2692,{5,6,7,8,9,10,11,12,13},0)</f>
        <v>2.1000000000000001E-2</v>
      </c>
      <c r="L356">
        <v>8.0000000000000002E-3</v>
      </c>
      <c r="M356">
        <v>79</v>
      </c>
      <c r="N356">
        <v>75</v>
      </c>
      <c r="O356">
        <v>0.29499999999999998</v>
      </c>
      <c r="P356">
        <v>0.67500000000000004</v>
      </c>
      <c r="Q356">
        <v>0.03</v>
      </c>
      <c r="R356">
        <v>353649</v>
      </c>
      <c r="S356">
        <v>0.72599999999999998</v>
      </c>
      <c r="T356" cm="1">
        <f t="array" ref="T356:U356">VLOOKUP(A356,TOURISM!$A$1:$F$2692,{5,6},0)</f>
        <v>124000000</v>
      </c>
      <c r="U356">
        <v>469000000</v>
      </c>
      <c r="V356" cm="1">
        <f t="array" ref="V356:AA356">VLOOKUP(A356,BUSINESS!$A$1:$J$2692,{5,6,7,8,9,10},0)</f>
        <v>0</v>
      </c>
      <c r="W356">
        <v>0</v>
      </c>
      <c r="X356">
        <v>0</v>
      </c>
      <c r="Y356">
        <v>0</v>
      </c>
      <c r="Z356">
        <v>0.19600000000000001</v>
      </c>
      <c r="AA356">
        <v>0.502</v>
      </c>
      <c r="AB356" s="12">
        <f t="shared" si="11"/>
        <v>16522.962321397768</v>
      </c>
    </row>
    <row r="357" spans="1:28" ht="15" x14ac:dyDescent="0.25">
      <c r="A357" t="str">
        <f t="shared" si="10"/>
        <v>Brunei-Asia-2004</v>
      </c>
      <c r="B357" s="4" t="s">
        <v>92</v>
      </c>
      <c r="C357" s="10">
        <v>2004</v>
      </c>
      <c r="D357" s="5" t="s">
        <v>60</v>
      </c>
      <c r="E357" s="16" cm="1">
        <f t="array" ref="E357:H357">VLOOKUP(A357,GDP!$A$1:$I$2692,{5,6,7,9},0)</f>
        <v>6557333067</v>
      </c>
      <c r="F357">
        <v>3.1E-2</v>
      </c>
      <c r="G357">
        <v>575</v>
      </c>
      <c r="H357">
        <v>5.5E-2</v>
      </c>
      <c r="I357" cm="1">
        <f t="array" ref="I357:J357">VLOOKUP(A357,ENERGY!$A$1:$F$2692,{5,6},0)</f>
        <v>3542</v>
      </c>
      <c r="J357">
        <v>10583</v>
      </c>
      <c r="K357" cm="1">
        <f t="array" ref="K357:S357">VLOOKUP(A357,'HUMAN RESOURCES'!$A$1:$M$2692,{5,6,7,8,9,10,11,12,13},0)</f>
        <v>0.02</v>
      </c>
      <c r="L357">
        <v>8.0000000000000002E-3</v>
      </c>
      <c r="M357">
        <v>79</v>
      </c>
      <c r="N357">
        <v>75</v>
      </c>
      <c r="O357">
        <v>0.29199999999999998</v>
      </c>
      <c r="P357">
        <v>0.67700000000000005</v>
      </c>
      <c r="Q357">
        <v>3.1E-2</v>
      </c>
      <c r="R357">
        <v>360797</v>
      </c>
      <c r="S357">
        <v>0.73099999999999998</v>
      </c>
      <c r="T357" cm="1">
        <f t="array" ref="T357:U357">VLOOKUP(A357,TOURISM!$A$1:$F$2692,{5,6},0)</f>
        <v>181000000</v>
      </c>
      <c r="U357">
        <v>382000000</v>
      </c>
      <c r="V357" cm="1">
        <f t="array" ref="V357:AA357">VLOOKUP(A357,BUSINESS!$A$1:$J$2692,{5,6,7,8,9,10},0)</f>
        <v>0</v>
      </c>
      <c r="W357">
        <v>0</v>
      </c>
      <c r="X357">
        <v>0</v>
      </c>
      <c r="Y357">
        <v>0</v>
      </c>
      <c r="Z357">
        <v>0.29699999999999999</v>
      </c>
      <c r="AA357">
        <v>0.56100000000000005</v>
      </c>
      <c r="AB357" s="12">
        <f t="shared" si="11"/>
        <v>18174.577579636196</v>
      </c>
    </row>
    <row r="358" spans="1:28" ht="15" x14ac:dyDescent="0.25">
      <c r="A358" t="str">
        <f t="shared" si="10"/>
        <v>Brunei-Asia-2005</v>
      </c>
      <c r="B358" s="4" t="s">
        <v>92</v>
      </c>
      <c r="C358" s="10">
        <v>2005</v>
      </c>
      <c r="D358" s="5" t="s">
        <v>60</v>
      </c>
      <c r="E358" s="16" cm="1">
        <f t="array" ref="E358:H358">VLOOKUP(A358,GDP!$A$1:$I$2692,{5,6,7,9},0)</f>
        <v>7872333197</v>
      </c>
      <c r="F358">
        <v>0.03</v>
      </c>
      <c r="G358">
        <v>658</v>
      </c>
      <c r="H358">
        <v>5.5E-2</v>
      </c>
      <c r="I358">
        <v>0</v>
      </c>
      <c r="K358" cm="1">
        <f t="array" ref="K358:S358">VLOOKUP(A358,'HUMAN RESOURCES'!$A$1:$M$2692,{5,6,7,8,9,10,11,12,13},0)</f>
        <v>0.02</v>
      </c>
      <c r="L358">
        <v>7.0000000000000001E-3</v>
      </c>
      <c r="M358">
        <v>79</v>
      </c>
      <c r="N358">
        <v>75</v>
      </c>
      <c r="O358">
        <v>0.28899999999999998</v>
      </c>
      <c r="P358">
        <v>0.67900000000000005</v>
      </c>
      <c r="Q358">
        <v>3.2000000000000001E-2</v>
      </c>
      <c r="R358">
        <v>367815</v>
      </c>
      <c r="S358">
        <v>0.73499999999999999</v>
      </c>
      <c r="T358" cm="1">
        <f t="array" ref="T358:U358">VLOOKUP(A358,TOURISM!$A$1:$F$2692,{5,6},0)</f>
        <v>191000000</v>
      </c>
      <c r="U358">
        <v>374000000</v>
      </c>
      <c r="V358" cm="1">
        <f t="array" ref="V358:AA358">VLOOKUP(A358,BUSINESS!$A$1:$J$2692,{5,6,7,8,9,10},0)</f>
        <v>0</v>
      </c>
      <c r="W358">
        <v>0</v>
      </c>
      <c r="X358">
        <v>0</v>
      </c>
      <c r="Y358">
        <v>0</v>
      </c>
      <c r="Z358">
        <v>0.36499999999999999</v>
      </c>
      <c r="AA358">
        <v>0.63300000000000001</v>
      </c>
      <c r="AB358" s="12">
        <f t="shared" si="11"/>
        <v>21402.969419409215</v>
      </c>
    </row>
    <row r="359" spans="1:28" ht="15" x14ac:dyDescent="0.25">
      <c r="A359" t="str">
        <f t="shared" si="10"/>
        <v>Brunei-Asia-2006</v>
      </c>
      <c r="B359" s="4" t="s">
        <v>92</v>
      </c>
      <c r="C359" s="10">
        <v>2006</v>
      </c>
      <c r="D359" s="5" t="s">
        <v>60</v>
      </c>
      <c r="E359" s="16" cm="1">
        <f t="array" ref="E359:H359">VLOOKUP(A359,GDP!$A$1:$I$2692,{5,6,7,9},0)</f>
        <v>9531402830</v>
      </c>
      <c r="F359">
        <v>2.5999999999999999E-2</v>
      </c>
      <c r="G359">
        <v>671</v>
      </c>
      <c r="H359">
        <v>5.5E-2</v>
      </c>
      <c r="I359" cm="1">
        <f t="array" ref="I359:J359">VLOOKUP(A359,ENERGY!$A$1:$F$2692,{5,6},0)</f>
        <v>3227</v>
      </c>
      <c r="J359">
        <v>10176</v>
      </c>
      <c r="K359" cm="1">
        <f t="array" ref="K359:S359">VLOOKUP(A359,'HUMAN RESOURCES'!$A$1:$M$2692,{5,6,7,8,9,10,11,12,13},0)</f>
        <v>1.9E-2</v>
      </c>
      <c r="L359">
        <v>7.0000000000000001E-3</v>
      </c>
      <c r="M359">
        <v>79</v>
      </c>
      <c r="N359">
        <v>75</v>
      </c>
      <c r="O359">
        <v>0.28499999999999998</v>
      </c>
      <c r="P359">
        <v>0.68300000000000005</v>
      </c>
      <c r="Q359">
        <v>3.3000000000000002E-2</v>
      </c>
      <c r="R359">
        <v>374697</v>
      </c>
      <c r="S359">
        <v>0.73899999999999999</v>
      </c>
      <c r="T359" cm="1">
        <f t="array" ref="T359:U359">VLOOKUP(A359,TOURISM!$A$1:$F$2692,{5,6},0)</f>
        <v>224000000</v>
      </c>
      <c r="U359">
        <v>408000000</v>
      </c>
      <c r="V359" cm="1">
        <f t="array" ref="V359:AA359">VLOOKUP(A359,BUSINESS!$A$1:$J$2692,{5,6,7,8,9,10},0)</f>
        <v>0.374</v>
      </c>
      <c r="W359">
        <v>116</v>
      </c>
      <c r="X359">
        <v>0</v>
      </c>
      <c r="Y359">
        <v>144</v>
      </c>
      <c r="Z359">
        <v>0.42199999999999999</v>
      </c>
      <c r="AA359">
        <v>0.80400000000000005</v>
      </c>
      <c r="AB359" s="12">
        <f t="shared" si="11"/>
        <v>25437.627816609154</v>
      </c>
    </row>
    <row r="360" spans="1:28" ht="15" x14ac:dyDescent="0.25">
      <c r="A360" t="str">
        <f t="shared" si="10"/>
        <v>Brunei-Asia-2007</v>
      </c>
      <c r="B360" s="4" t="s">
        <v>92</v>
      </c>
      <c r="C360" s="10">
        <v>2007</v>
      </c>
      <c r="D360" s="5" t="s">
        <v>60</v>
      </c>
      <c r="E360" s="16" cm="1">
        <f t="array" ref="E360:H360">VLOOKUP(A360,GDP!$A$1:$I$2692,{5,6,7,9},0)</f>
        <v>11470703002</v>
      </c>
      <c r="F360">
        <v>2.1999999999999999E-2</v>
      </c>
      <c r="G360">
        <v>680</v>
      </c>
      <c r="H360">
        <v>5.5E-2</v>
      </c>
      <c r="I360">
        <v>0</v>
      </c>
      <c r="K360" cm="1">
        <f t="array" ref="K360:S360">VLOOKUP(A360,'HUMAN RESOURCES'!$A$1:$M$2692,{5,6,7,8,9,10,11,12,13},0)</f>
        <v>1.7999999999999999E-2</v>
      </c>
      <c r="L360">
        <v>8.0000000000000002E-3</v>
      </c>
      <c r="M360">
        <v>79</v>
      </c>
      <c r="N360">
        <v>76</v>
      </c>
      <c r="O360">
        <v>0.28000000000000003</v>
      </c>
      <c r="P360">
        <v>0.68600000000000005</v>
      </c>
      <c r="Q360">
        <v>3.3000000000000002E-2</v>
      </c>
      <c r="R360">
        <v>381440</v>
      </c>
      <c r="S360">
        <v>0.74299999999999999</v>
      </c>
      <c r="T360" cm="1">
        <f t="array" ref="T360:U360">VLOOKUP(A360,TOURISM!$A$1:$F$2692,{5,6},0)</f>
        <v>233000000</v>
      </c>
      <c r="U360">
        <v>430000000</v>
      </c>
      <c r="V360" cm="1">
        <f t="array" ref="V360:AA360">VLOOKUP(A360,BUSINESS!$A$1:$J$2692,{5,6,7,8,9,10},0)</f>
        <v>0.374</v>
      </c>
      <c r="W360">
        <v>116</v>
      </c>
      <c r="X360">
        <v>0</v>
      </c>
      <c r="Y360">
        <v>144</v>
      </c>
      <c r="Z360">
        <v>0.44700000000000001</v>
      </c>
      <c r="AA360">
        <v>0.96</v>
      </c>
      <c r="AB360" s="12">
        <f t="shared" si="11"/>
        <v>30072.103088296979</v>
      </c>
    </row>
    <row r="361" spans="1:28" ht="15" x14ac:dyDescent="0.25">
      <c r="A361" t="str">
        <f t="shared" si="10"/>
        <v>Brunei-Asia-2008</v>
      </c>
      <c r="B361" s="4" t="s">
        <v>92</v>
      </c>
      <c r="C361" s="10">
        <v>2008</v>
      </c>
      <c r="D361" s="5" t="s">
        <v>60</v>
      </c>
      <c r="E361" s="16" cm="1">
        <f t="array" ref="E361:H361">VLOOKUP(A361,GDP!$A$1:$I$2692,{5,6,7,9},0)</f>
        <v>12247694247</v>
      </c>
      <c r="F361">
        <v>2.3E-2</v>
      </c>
      <c r="G361">
        <v>738</v>
      </c>
      <c r="H361">
        <v>5.5E-2</v>
      </c>
      <c r="I361" cm="1">
        <f t="array" ref="I361:J361">VLOOKUP(A361,ENERGY!$A$1:$F$2692,{5,6},0)</f>
        <v>2385</v>
      </c>
      <c r="J361">
        <v>6527</v>
      </c>
      <c r="K361" cm="1">
        <f t="array" ref="K361:S361">VLOOKUP(A361,'HUMAN RESOURCES'!$A$1:$M$2692,{5,6,7,8,9,10,11,12,13},0)</f>
        <v>1.7999999999999999E-2</v>
      </c>
      <c r="L361">
        <v>8.0000000000000002E-3</v>
      </c>
      <c r="M361">
        <v>80</v>
      </c>
      <c r="N361">
        <v>76</v>
      </c>
      <c r="O361">
        <v>0.27500000000000002</v>
      </c>
      <c r="P361">
        <v>0.69099999999999995</v>
      </c>
      <c r="Q361">
        <v>3.4000000000000002E-2</v>
      </c>
      <c r="R361">
        <v>388017</v>
      </c>
      <c r="S361">
        <v>0.747</v>
      </c>
      <c r="T361" cm="1">
        <f t="array" ref="T361:U361">VLOOKUP(A361,TOURISM!$A$1:$F$2692,{5,6},0)</f>
        <v>242000000</v>
      </c>
      <c r="U361">
        <v>459000000</v>
      </c>
      <c r="V361" cm="1">
        <f t="array" ref="V361:AA361">VLOOKUP(A361,BUSINESS!$A$1:$J$2692,{5,6,7,8,9,10},0)</f>
        <v>0.374</v>
      </c>
      <c r="W361">
        <v>116</v>
      </c>
      <c r="X361">
        <v>0</v>
      </c>
      <c r="Y361">
        <v>144</v>
      </c>
      <c r="Z361">
        <v>0.46</v>
      </c>
      <c r="AA361">
        <v>1.028</v>
      </c>
      <c r="AB361" s="12">
        <f t="shared" si="11"/>
        <v>31564.839290546548</v>
      </c>
    </row>
    <row r="362" spans="1:28" ht="15" x14ac:dyDescent="0.25">
      <c r="A362" t="str">
        <f t="shared" si="10"/>
        <v>Brunei-Asia-2009</v>
      </c>
      <c r="B362" s="4" t="s">
        <v>92</v>
      </c>
      <c r="C362" s="10">
        <v>2009</v>
      </c>
      <c r="D362" s="5" t="s">
        <v>60</v>
      </c>
      <c r="E362" s="16" cm="1">
        <f t="array" ref="E362:H362">VLOOKUP(A362,GDP!$A$1:$I$2692,{5,6,7,9},0)</f>
        <v>14393099069</v>
      </c>
      <c r="F362">
        <v>2.1999999999999999E-2</v>
      </c>
      <c r="G362">
        <v>821</v>
      </c>
      <c r="H362">
        <v>5.5E-2</v>
      </c>
      <c r="I362" cm="1">
        <f t="array" ref="I362:J362">VLOOKUP(A362,ENERGY!$A$1:$F$2692,{5,6},0)</f>
        <v>2505</v>
      </c>
      <c r="J362">
        <v>5357</v>
      </c>
      <c r="K362" cm="1">
        <f t="array" ref="K362:S362">VLOOKUP(A362,'HUMAN RESOURCES'!$A$1:$M$2692,{5,6,7,8,9,10,11,12,13},0)</f>
        <v>1.7000000000000001E-2</v>
      </c>
      <c r="L362">
        <v>8.0000000000000002E-3</v>
      </c>
      <c r="M362">
        <v>80</v>
      </c>
      <c r="N362">
        <v>76</v>
      </c>
      <c r="O362">
        <v>0.27100000000000002</v>
      </c>
      <c r="P362">
        <v>0.69399999999999995</v>
      </c>
      <c r="Q362">
        <v>3.5000000000000003E-2</v>
      </c>
      <c r="R362">
        <v>394400</v>
      </c>
      <c r="S362">
        <v>0.751</v>
      </c>
      <c r="T362" cm="1">
        <f t="array" ref="T362:U362">VLOOKUP(A362,TOURISM!$A$1:$F$2692,{5,6},0)</f>
        <v>254000000</v>
      </c>
      <c r="U362">
        <v>477000000</v>
      </c>
      <c r="V362" cm="1">
        <f t="array" ref="V362:AA362">VLOOKUP(A362,BUSINESS!$A$1:$J$2692,{5,6,7,8,9,10},0)</f>
        <v>0.30299999999999999</v>
      </c>
      <c r="W362">
        <v>116</v>
      </c>
      <c r="X362">
        <v>0</v>
      </c>
      <c r="Y362">
        <v>144</v>
      </c>
      <c r="Z362">
        <v>0.49</v>
      </c>
      <c r="AA362">
        <v>1.0469999999999999</v>
      </c>
      <c r="AB362" s="12">
        <f t="shared" si="11"/>
        <v>36493.65889705882</v>
      </c>
    </row>
    <row r="363" spans="1:28" ht="15" x14ac:dyDescent="0.25">
      <c r="A363" t="str">
        <f t="shared" si="10"/>
        <v>Brunei-Asia-2010</v>
      </c>
      <c r="B363" s="4" t="s">
        <v>92</v>
      </c>
      <c r="C363" s="10">
        <v>2010</v>
      </c>
      <c r="D363" s="5" t="s">
        <v>60</v>
      </c>
      <c r="E363" s="16" cm="1">
        <f t="array" ref="E363:H363">VLOOKUP(A363,GDP!$A$1:$I$2692,{5,6,7,9},0)</f>
        <v>10732366286</v>
      </c>
      <c r="F363">
        <v>2.8000000000000001E-2</v>
      </c>
      <c r="G363">
        <v>766</v>
      </c>
      <c r="H363">
        <v>5.5E-2</v>
      </c>
      <c r="I363" cm="1">
        <f t="array" ref="I363:J363">VLOOKUP(A363,ENERGY!$A$1:$F$2692,{5,6},0)</f>
        <v>3152</v>
      </c>
      <c r="J363">
        <v>4822</v>
      </c>
      <c r="K363" cm="1">
        <f t="array" ref="K363:S363">VLOOKUP(A363,'HUMAN RESOURCES'!$A$1:$M$2692,{5,6,7,8,9,10,11,12,13},0)</f>
        <v>1.7000000000000001E-2</v>
      </c>
      <c r="L363">
        <v>8.0000000000000002E-3</v>
      </c>
      <c r="M363">
        <v>80</v>
      </c>
      <c r="N363">
        <v>76</v>
      </c>
      <c r="O363">
        <v>0.26600000000000001</v>
      </c>
      <c r="P363">
        <v>0.69699999999999995</v>
      </c>
      <c r="Q363">
        <v>3.6999999999999998E-2</v>
      </c>
      <c r="R363">
        <v>400569</v>
      </c>
      <c r="S363">
        <v>0.755</v>
      </c>
      <c r="T363" cm="1">
        <f t="array" ref="T363:U363">VLOOKUP(A363,TOURISM!$A$1:$F$2692,{5,6},0)</f>
        <v>254000000</v>
      </c>
      <c r="U363">
        <v>477000000</v>
      </c>
      <c r="V363" cm="1">
        <f t="array" ref="V363:AA363">VLOOKUP(A363,BUSINESS!$A$1:$J$2692,{5,6,7,8,9,10},0)</f>
        <v>0.17299999999999999</v>
      </c>
      <c r="W363">
        <v>105</v>
      </c>
      <c r="X363">
        <v>0</v>
      </c>
      <c r="Y363">
        <v>144</v>
      </c>
      <c r="Z363">
        <v>0.53</v>
      </c>
      <c r="AA363">
        <v>1.0860000000000001</v>
      </c>
      <c r="AB363" s="12">
        <f t="shared" si="11"/>
        <v>26792.802952799644</v>
      </c>
    </row>
    <row r="364" spans="1:28" ht="15" x14ac:dyDescent="0.25">
      <c r="A364" t="str">
        <f t="shared" si="10"/>
        <v>Brunei-Asia-2011</v>
      </c>
      <c r="B364" s="4" t="s">
        <v>92</v>
      </c>
      <c r="C364" s="10">
        <v>2011</v>
      </c>
      <c r="D364" s="5" t="s">
        <v>60</v>
      </c>
      <c r="E364" s="16" cm="1">
        <f t="array" ref="E364:H364">VLOOKUP(A364,GDP!$A$1:$I$2692,{5,6,7,9},0)</f>
        <v>12369708859</v>
      </c>
      <c r="F364">
        <v>2.7E-2</v>
      </c>
      <c r="G364">
        <v>844</v>
      </c>
      <c r="H364">
        <v>5.5E-2</v>
      </c>
      <c r="I364">
        <v>0</v>
      </c>
      <c r="K364" cm="1">
        <f t="array" ref="K364:S364">VLOOKUP(A364,'HUMAN RESOURCES'!$A$1:$M$2692,{5,6,7,8,9,10,11,12,13},0)</f>
        <v>1.6E-2</v>
      </c>
      <c r="L364">
        <v>8.0000000000000002E-3</v>
      </c>
      <c r="M364">
        <v>80</v>
      </c>
      <c r="N364">
        <v>76</v>
      </c>
      <c r="O364">
        <v>0.26200000000000001</v>
      </c>
      <c r="P364">
        <v>0.7</v>
      </c>
      <c r="Q364">
        <v>3.7999999999999999E-2</v>
      </c>
      <c r="R364">
        <v>406512</v>
      </c>
      <c r="S364">
        <v>0.75900000000000001</v>
      </c>
      <c r="T364" cm="1">
        <f t="array" ref="T364:U364">VLOOKUP(A364,TOURISM!$A$1:$F$2692,{5,6},0)</f>
        <v>0</v>
      </c>
      <c r="U364">
        <v>0</v>
      </c>
      <c r="V364" cm="1">
        <f t="array" ref="V364:AA364">VLOOKUP(A364,BUSINESS!$A$1:$J$2692,{5,6,7,8,9,10},0)</f>
        <v>0.16800000000000001</v>
      </c>
      <c r="W364">
        <v>101</v>
      </c>
      <c r="X364">
        <v>0</v>
      </c>
      <c r="Y364">
        <v>96</v>
      </c>
      <c r="Z364">
        <v>0.56000000000000005</v>
      </c>
      <c r="AA364">
        <v>1.0900000000000001</v>
      </c>
      <c r="AB364" s="12">
        <f t="shared" si="11"/>
        <v>30428.889821210691</v>
      </c>
    </row>
    <row r="365" spans="1:28" ht="15" x14ac:dyDescent="0.25">
      <c r="A365" t="str">
        <f t="shared" si="10"/>
        <v>Brunei-Asia-2012</v>
      </c>
      <c r="B365" s="4" t="s">
        <v>92</v>
      </c>
      <c r="C365" s="10">
        <v>2012</v>
      </c>
      <c r="D365" s="5" t="s">
        <v>60</v>
      </c>
      <c r="E365" s="16" cm="1">
        <f t="array" ref="E365:H365">VLOOKUP(A365,GDP!$A$1:$I$2692,{5,6,7,9},0)</f>
        <v>16691360399</v>
      </c>
      <c r="F365">
        <v>2.1999999999999999E-2</v>
      </c>
      <c r="G365">
        <v>917</v>
      </c>
      <c r="H365">
        <v>5.5E-2</v>
      </c>
      <c r="I365" cm="1">
        <f t="array" ref="I365:J365">VLOOKUP(A365,ENERGY!$A$1:$F$2692,{5,6},0)</f>
        <v>2296</v>
      </c>
      <c r="J365">
        <v>5361</v>
      </c>
      <c r="K365" cm="1">
        <f t="array" ref="K365:S365">VLOOKUP(A365,'HUMAN RESOURCES'!$A$1:$M$2692,{5,6,7,8,9,10,11,12,13},0)</f>
        <v>1.6E-2</v>
      </c>
      <c r="L365">
        <v>8.0000000000000002E-3</v>
      </c>
      <c r="M365">
        <v>80</v>
      </c>
      <c r="N365">
        <v>77</v>
      </c>
      <c r="O365">
        <v>0.25800000000000001</v>
      </c>
      <c r="P365">
        <v>0.70199999999999996</v>
      </c>
      <c r="Q365">
        <v>0.04</v>
      </c>
      <c r="R365">
        <v>412238</v>
      </c>
      <c r="S365">
        <v>0.76200000000000001</v>
      </c>
      <c r="T365" cm="1">
        <f t="array" ref="T365:U365">VLOOKUP(A365,TOURISM!$A$1:$F$2692,{5,6},0)</f>
        <v>0</v>
      </c>
      <c r="U365">
        <v>0</v>
      </c>
      <c r="V365" cm="1">
        <f t="array" ref="V365:AA365">VLOOKUP(A365,BUSINESS!$A$1:$J$2692,{5,6,7,8,9,10},0)</f>
        <v>0.16800000000000001</v>
      </c>
      <c r="W365">
        <v>101</v>
      </c>
      <c r="X365">
        <v>79</v>
      </c>
      <c r="Y365">
        <v>96</v>
      </c>
      <c r="Z365">
        <v>0.60299999999999998</v>
      </c>
      <c r="AA365">
        <v>1.139</v>
      </c>
      <c r="AB365" s="12">
        <f t="shared" si="11"/>
        <v>40489.621041728322</v>
      </c>
    </row>
    <row r="366" spans="1:28" ht="15" x14ac:dyDescent="0.25">
      <c r="A366" t="str">
        <f t="shared" si="10"/>
        <v>Brunei-Asia-2000</v>
      </c>
      <c r="B366" s="4" t="s">
        <v>92</v>
      </c>
      <c r="C366" s="10">
        <v>2000</v>
      </c>
      <c r="D366" s="5" t="s">
        <v>60</v>
      </c>
      <c r="E366" s="16" cm="1">
        <f t="array" ref="E366:H366">VLOOKUP(A366,GDP!$A$1:$I$2692,{5,6,7,9},0)</f>
        <v>16953952625</v>
      </c>
      <c r="F366">
        <v>2.3E-2</v>
      </c>
      <c r="G366">
        <v>939</v>
      </c>
      <c r="H366">
        <v>5.5E-2</v>
      </c>
      <c r="I366" cm="1">
        <f t="array" ref="I366:J366">VLOOKUP(A366,ENERGY!$A$1:$F$2692,{5,6},0)</f>
        <v>0</v>
      </c>
      <c r="J366">
        <v>0</v>
      </c>
      <c r="K366" cm="1">
        <f t="array" ref="K366:S366">VLOOKUP(A366,'HUMAN RESOURCES'!$A$1:$M$2692,{5,6,7,8,9,10,11,12,13},0)</f>
        <v>2.3E-2</v>
      </c>
      <c r="L366">
        <v>8.0000000000000002E-3</v>
      </c>
      <c r="M366">
        <v>78</v>
      </c>
      <c r="N366">
        <v>74</v>
      </c>
      <c r="O366">
        <v>0.30399999999999999</v>
      </c>
      <c r="P366">
        <v>0.66800000000000004</v>
      </c>
      <c r="Q366">
        <v>2.8000000000000001E-2</v>
      </c>
      <c r="R366">
        <v>331801</v>
      </c>
      <c r="S366">
        <v>0.71199999999999997</v>
      </c>
      <c r="T366" cm="1">
        <f t="array" ref="T366:U366">VLOOKUP(A366,TOURISM!$A$1:$F$2692,{5,6},0)</f>
        <v>0</v>
      </c>
      <c r="U366">
        <v>0</v>
      </c>
      <c r="V366" cm="1">
        <f t="array" ref="V366:AA366">VLOOKUP(A366,BUSINESS!$A$1:$J$2692,{5,6,7,8,9,10},0)</f>
        <v>0</v>
      </c>
      <c r="W366">
        <v>0</v>
      </c>
      <c r="X366">
        <v>0</v>
      </c>
      <c r="Y366">
        <v>0</v>
      </c>
      <c r="Z366">
        <v>0.09</v>
      </c>
      <c r="AA366">
        <v>0.28599999999999998</v>
      </c>
      <c r="AB366" s="12">
        <f t="shared" si="11"/>
        <v>51096.749633063191</v>
      </c>
    </row>
    <row r="367" spans="1:28" ht="15" x14ac:dyDescent="0.25">
      <c r="A367" t="str">
        <f t="shared" si="10"/>
        <v>Bulgaria-Europe-2001</v>
      </c>
      <c r="B367" s="4" t="s">
        <v>93</v>
      </c>
      <c r="C367" s="10">
        <v>2001</v>
      </c>
      <c r="D367" s="5" t="s">
        <v>62</v>
      </c>
      <c r="E367" s="16" cm="1">
        <f t="array" ref="E367:H367">VLOOKUP(A367,GDP!$A$1:$I$2692,{5,6,7,9},0)</f>
        <v>12903546765</v>
      </c>
      <c r="F367">
        <v>6.2E-2</v>
      </c>
      <c r="G367">
        <v>98</v>
      </c>
      <c r="H367">
        <v>0.113</v>
      </c>
      <c r="I367" cm="1">
        <f t="array" ref="I367:J367">VLOOKUP(A367,ENERGY!$A$1:$F$2692,{5,6},0)</f>
        <v>19216</v>
      </c>
      <c r="J367">
        <v>0</v>
      </c>
      <c r="K367" cm="1">
        <f t="array" ref="K367:S367">VLOOKUP(A367,'HUMAN RESOURCES'!$A$1:$M$2692,{5,6,7,8,9,10,11,12,13},0)</f>
        <v>8.9999999999999993E-3</v>
      </c>
      <c r="L367">
        <v>1.7000000000000001E-2</v>
      </c>
      <c r="M367">
        <v>75</v>
      </c>
      <c r="N367">
        <v>69</v>
      </c>
      <c r="O367">
        <v>0.152</v>
      </c>
      <c r="P367">
        <v>0.68</v>
      </c>
      <c r="Q367">
        <v>0.16800000000000001</v>
      </c>
      <c r="R367">
        <v>8020282</v>
      </c>
      <c r="S367">
        <v>0.69199999999999995</v>
      </c>
      <c r="T367" cm="1">
        <f t="array" ref="T367:U367">VLOOKUP(A367,TOURISM!$A$1:$F$2692,{5,6},0)</f>
        <v>1262000000</v>
      </c>
      <c r="U367">
        <v>836000000</v>
      </c>
      <c r="V367" cm="1">
        <f t="array" ref="V367:AA367">VLOOKUP(A367,BUSINESS!$A$1:$J$2692,{5,6,7,8,9,10},0)</f>
        <v>0</v>
      </c>
      <c r="W367">
        <v>0</v>
      </c>
      <c r="X367">
        <v>0</v>
      </c>
      <c r="Y367">
        <v>0</v>
      </c>
      <c r="Z367">
        <v>7.5999999999999998E-2</v>
      </c>
      <c r="AA367">
        <v>0.19500000000000001</v>
      </c>
      <c r="AB367" s="12">
        <f t="shared" si="11"/>
        <v>1608.8644719724318</v>
      </c>
    </row>
    <row r="368" spans="1:28" ht="15" x14ac:dyDescent="0.25">
      <c r="A368" t="str">
        <f t="shared" si="10"/>
        <v>Bulgaria-Europe-2002</v>
      </c>
      <c r="B368" s="4" t="s">
        <v>93</v>
      </c>
      <c r="C368" s="10">
        <v>2002</v>
      </c>
      <c r="D368" s="5" t="s">
        <v>62</v>
      </c>
      <c r="E368" s="16" cm="1">
        <f t="array" ref="E368:H368">VLOOKUP(A368,GDP!$A$1:$I$2692,{5,6,7,9},0)</f>
        <v>13868600710</v>
      </c>
      <c r="F368">
        <v>7.3999999999999996E-2</v>
      </c>
      <c r="G368">
        <v>129</v>
      </c>
      <c r="H368">
        <v>0.111</v>
      </c>
      <c r="I368" cm="1">
        <f t="array" ref="I368:J368">VLOOKUP(A368,ENERGY!$A$1:$F$2692,{5,6},0)</f>
        <v>17897</v>
      </c>
      <c r="J368">
        <v>44679</v>
      </c>
      <c r="K368" cm="1">
        <f t="array" ref="K368:S368">VLOOKUP(A368,'HUMAN RESOURCES'!$A$1:$M$2692,{5,6,7,8,9,10,11,12,13},0)</f>
        <v>8.9999999999999993E-3</v>
      </c>
      <c r="L368">
        <v>1.6E-2</v>
      </c>
      <c r="M368">
        <v>75</v>
      </c>
      <c r="N368">
        <v>69</v>
      </c>
      <c r="O368">
        <v>0.14799999999999999</v>
      </c>
      <c r="P368">
        <v>0.68300000000000005</v>
      </c>
      <c r="Q368">
        <v>0.17</v>
      </c>
      <c r="R368">
        <v>7868468</v>
      </c>
      <c r="S368">
        <v>0.69499999999999995</v>
      </c>
      <c r="T368" cm="1">
        <f t="array" ref="T368:U368">VLOOKUP(A368,TOURISM!$A$1:$F$2692,{5,6},0)</f>
        <v>1392000000</v>
      </c>
      <c r="U368">
        <v>1018000000</v>
      </c>
      <c r="V368" cm="1">
        <f t="array" ref="V368:AA368">VLOOKUP(A368,BUSINESS!$A$1:$J$2692,{5,6,7,8,9,10},0)</f>
        <v>0</v>
      </c>
      <c r="W368">
        <v>0</v>
      </c>
      <c r="X368">
        <v>0</v>
      </c>
      <c r="Y368">
        <v>0</v>
      </c>
      <c r="Z368">
        <v>9.0999999999999998E-2</v>
      </c>
      <c r="AA368">
        <v>0.33</v>
      </c>
      <c r="AB368" s="12">
        <f t="shared" si="11"/>
        <v>1762.5541223526614</v>
      </c>
    </row>
    <row r="369" spans="1:28" ht="15" x14ac:dyDescent="0.25">
      <c r="A369" t="str">
        <f t="shared" si="10"/>
        <v>Bulgaria-Europe-2003</v>
      </c>
      <c r="B369" s="4" t="s">
        <v>93</v>
      </c>
      <c r="C369" s="10">
        <v>2003</v>
      </c>
      <c r="D369" s="5" t="s">
        <v>62</v>
      </c>
      <c r="E369" s="16" cm="1">
        <f t="array" ref="E369:H369">VLOOKUP(A369,GDP!$A$1:$I$2692,{5,6,7,9},0)</f>
        <v>15979194511</v>
      </c>
      <c r="F369">
        <v>7.5999999999999998E-2</v>
      </c>
      <c r="G369">
        <v>154</v>
      </c>
      <c r="H369">
        <v>9.1999999999999998E-2</v>
      </c>
      <c r="I369" cm="1">
        <f t="array" ref="I369:J369">VLOOKUP(A369,ENERGY!$A$1:$F$2692,{5,6},0)</f>
        <v>17512</v>
      </c>
      <c r="J369">
        <v>42805</v>
      </c>
      <c r="K369" cm="1">
        <f t="array" ref="K369:S369">VLOOKUP(A369,'HUMAN RESOURCES'!$A$1:$M$2692,{5,6,7,8,9,10,11,12,13},0)</f>
        <v>8.9999999999999993E-3</v>
      </c>
      <c r="L369">
        <v>1.6E-2</v>
      </c>
      <c r="M369">
        <v>76</v>
      </c>
      <c r="N369">
        <v>69</v>
      </c>
      <c r="O369">
        <v>0.14299999999999999</v>
      </c>
      <c r="P369">
        <v>0.68500000000000005</v>
      </c>
      <c r="Q369">
        <v>0.17100000000000001</v>
      </c>
      <c r="R369">
        <v>7823557</v>
      </c>
      <c r="S369">
        <v>0.69899999999999995</v>
      </c>
      <c r="T369" cm="1">
        <f t="array" ref="T369:U369">VLOOKUP(A369,TOURISM!$A$1:$F$2692,{5,6},0)</f>
        <v>2051000000</v>
      </c>
      <c r="U369">
        <v>1467000000</v>
      </c>
      <c r="V369" cm="1">
        <f t="array" ref="V369:AA369">VLOOKUP(A369,BUSINESS!$A$1:$J$2692,{5,6,7,8,9,10},0)</f>
        <v>0</v>
      </c>
      <c r="W369">
        <v>32</v>
      </c>
      <c r="X369">
        <v>0</v>
      </c>
      <c r="Y369">
        <v>0</v>
      </c>
      <c r="Z369">
        <v>0.12</v>
      </c>
      <c r="AA369">
        <v>0.44800000000000001</v>
      </c>
      <c r="AB369" s="12">
        <f t="shared" si="11"/>
        <v>2042.4462314264472</v>
      </c>
    </row>
    <row r="370" spans="1:28" ht="15" x14ac:dyDescent="0.25">
      <c r="A370" t="str">
        <f t="shared" si="10"/>
        <v>Bulgaria-Europe-2004</v>
      </c>
      <c r="B370" s="4" t="s">
        <v>93</v>
      </c>
      <c r="C370" s="10">
        <v>2004</v>
      </c>
      <c r="D370" s="5" t="s">
        <v>62</v>
      </c>
      <c r="E370" s="16" cm="1">
        <f t="array" ref="E370:H370">VLOOKUP(A370,GDP!$A$1:$I$2692,{5,6,7,9},0)</f>
        <v>20668176834</v>
      </c>
      <c r="F370">
        <v>7.5999999999999998E-2</v>
      </c>
      <c r="G370">
        <v>201</v>
      </c>
      <c r="H370">
        <v>8.5000000000000006E-2</v>
      </c>
      <c r="I370" cm="1">
        <f t="array" ref="I370:J370">VLOOKUP(A370,ENERGY!$A$1:$F$2692,{5,6},0)</f>
        <v>19815</v>
      </c>
      <c r="J370">
        <v>50792</v>
      </c>
      <c r="K370" cm="1">
        <f t="array" ref="K370:S370">VLOOKUP(A370,'HUMAN RESOURCES'!$A$1:$M$2692,{5,6,7,8,9,10,11,12,13},0)</f>
        <v>8.9999999999999993E-3</v>
      </c>
      <c r="L370">
        <v>1.4999999999999999E-2</v>
      </c>
      <c r="M370">
        <v>76</v>
      </c>
      <c r="N370">
        <v>69</v>
      </c>
      <c r="O370">
        <v>0.14000000000000001</v>
      </c>
      <c r="P370">
        <v>0.68799999999999994</v>
      </c>
      <c r="Q370">
        <v>0.17299999999999999</v>
      </c>
      <c r="R370">
        <v>7781161</v>
      </c>
      <c r="S370">
        <v>0.70199999999999996</v>
      </c>
      <c r="T370" cm="1">
        <f t="array" ref="T370:U370">VLOOKUP(A370,TOURISM!$A$1:$F$2692,{5,6},0)</f>
        <v>2796000000</v>
      </c>
      <c r="U370">
        <v>1935000000</v>
      </c>
      <c r="V370" cm="1">
        <f t="array" ref="V370:AA370">VLOOKUP(A370,BUSINESS!$A$1:$J$2692,{5,6,7,8,9,10},0)</f>
        <v>0</v>
      </c>
      <c r="W370">
        <v>32</v>
      </c>
      <c r="X370">
        <v>0</v>
      </c>
      <c r="Y370">
        <v>0</v>
      </c>
      <c r="Z370">
        <v>0.18099999999999999</v>
      </c>
      <c r="AA370">
        <v>0.61099999999999999</v>
      </c>
      <c r="AB370" s="12">
        <f t="shared" si="11"/>
        <v>2656.1816204548395</v>
      </c>
    </row>
    <row r="371" spans="1:28" ht="15" x14ac:dyDescent="0.25">
      <c r="A371" t="str">
        <f t="shared" si="10"/>
        <v>Bulgaria-Europe-2005</v>
      </c>
      <c r="B371" s="4" t="s">
        <v>93</v>
      </c>
      <c r="C371" s="10">
        <v>2005</v>
      </c>
      <c r="D371" s="5" t="s">
        <v>62</v>
      </c>
      <c r="E371" s="16" cm="1">
        <f t="array" ref="E371:H371">VLOOKUP(A371,GDP!$A$1:$I$2692,{5,6,7,9},0)</f>
        <v>25283228366</v>
      </c>
      <c r="F371">
        <v>7.2999999999999995E-2</v>
      </c>
      <c r="G371">
        <v>238</v>
      </c>
      <c r="H371">
        <v>8.8999999999999996E-2</v>
      </c>
      <c r="I371">
        <v>0</v>
      </c>
      <c r="K371" cm="1">
        <f t="array" ref="K371:S371">VLOOKUP(A371,'HUMAN RESOURCES'!$A$1:$M$2692,{5,6,7,8,9,10,11,12,13},0)</f>
        <v>8.9999999999999993E-3</v>
      </c>
      <c r="L371">
        <v>1.4E-2</v>
      </c>
      <c r="M371">
        <v>76</v>
      </c>
      <c r="N371">
        <v>69</v>
      </c>
      <c r="O371">
        <v>0.13700000000000001</v>
      </c>
      <c r="P371">
        <v>0.68899999999999995</v>
      </c>
      <c r="Q371">
        <v>0.17399999999999999</v>
      </c>
      <c r="R371">
        <v>7739900</v>
      </c>
      <c r="S371">
        <v>0.70599999999999996</v>
      </c>
      <c r="T371" cm="1">
        <f t="array" ref="T371:U371">VLOOKUP(A371,TOURISM!$A$1:$F$2692,{5,6},0)</f>
        <v>3063000000</v>
      </c>
      <c r="U371">
        <v>1858000000</v>
      </c>
      <c r="V371" cm="1">
        <f t="array" ref="V371:AA371">VLOOKUP(A371,BUSINESS!$A$1:$J$2692,{5,6,7,8,9,10},0)</f>
        <v>0.45200000000000001</v>
      </c>
      <c r="W371">
        <v>32</v>
      </c>
      <c r="X371">
        <v>0</v>
      </c>
      <c r="Y371">
        <v>616</v>
      </c>
      <c r="Z371">
        <v>0.2</v>
      </c>
      <c r="AA371">
        <v>0.81299999999999994</v>
      </c>
      <c r="AB371" s="12">
        <f t="shared" si="11"/>
        <v>3266.6091766043487</v>
      </c>
    </row>
    <row r="372" spans="1:28" ht="15" x14ac:dyDescent="0.25">
      <c r="A372" t="str">
        <f t="shared" si="10"/>
        <v>Bulgaria-Europe-2006</v>
      </c>
      <c r="B372" s="4" t="s">
        <v>93</v>
      </c>
      <c r="C372" s="10">
        <v>2006</v>
      </c>
      <c r="D372" s="5" t="s">
        <v>62</v>
      </c>
      <c r="E372" s="16" cm="1">
        <f t="array" ref="E372:H372">VLOOKUP(A372,GDP!$A$1:$I$2692,{5,6,7,9},0)</f>
        <v>28895083540</v>
      </c>
      <c r="F372">
        <v>7.2999999999999995E-2</v>
      </c>
      <c r="G372">
        <v>274</v>
      </c>
      <c r="H372">
        <v>8.6999999999999994E-2</v>
      </c>
      <c r="I372" cm="1">
        <f t="array" ref="I372:J372">VLOOKUP(A372,ENERGY!$A$1:$F$2692,{5,6},0)</f>
        <v>20117</v>
      </c>
      <c r="J372">
        <v>52812</v>
      </c>
      <c r="K372" cm="1">
        <f t="array" ref="K372:S372">VLOOKUP(A372,'HUMAN RESOURCES'!$A$1:$M$2692,{5,6,7,8,9,10,11,12,13},0)</f>
        <v>0.01</v>
      </c>
      <c r="L372">
        <v>1.2999999999999999E-2</v>
      </c>
      <c r="M372">
        <v>76</v>
      </c>
      <c r="N372">
        <v>69</v>
      </c>
      <c r="O372">
        <v>0.13500000000000001</v>
      </c>
      <c r="P372">
        <v>0.69</v>
      </c>
      <c r="Q372">
        <v>0.17599999999999999</v>
      </c>
      <c r="R372">
        <v>7699020</v>
      </c>
      <c r="S372">
        <v>0.70899999999999996</v>
      </c>
      <c r="T372" cm="1">
        <f t="array" ref="T372:U372">VLOOKUP(A372,TOURISM!$A$1:$F$2692,{5,6},0)</f>
        <v>3317000000</v>
      </c>
      <c r="U372">
        <v>2099000000</v>
      </c>
      <c r="V372" cm="1">
        <f t="array" ref="V372:AA372">VLOOKUP(A372,BUSINESS!$A$1:$J$2692,{5,6,7,8,9,10},0)</f>
        <v>0.41599999999999998</v>
      </c>
      <c r="W372">
        <v>32</v>
      </c>
      <c r="X372">
        <v>0</v>
      </c>
      <c r="Y372">
        <v>616</v>
      </c>
      <c r="Z372">
        <v>0.27100000000000002</v>
      </c>
      <c r="AA372">
        <v>1.083</v>
      </c>
      <c r="AB372" s="12">
        <f t="shared" si="11"/>
        <v>3753.0859174284519</v>
      </c>
    </row>
    <row r="373" spans="1:28" ht="15" x14ac:dyDescent="0.25">
      <c r="A373" t="str">
        <f t="shared" si="10"/>
        <v>Bulgaria-Europe-2007</v>
      </c>
      <c r="B373" s="4" t="s">
        <v>93</v>
      </c>
      <c r="C373" s="10">
        <v>2007</v>
      </c>
      <c r="D373" s="5" t="s">
        <v>62</v>
      </c>
      <c r="E373" s="16" cm="1">
        <f t="array" ref="E373:H373">VLOOKUP(A373,GDP!$A$1:$I$2692,{5,6,7,9},0)</f>
        <v>33209188739</v>
      </c>
      <c r="F373">
        <v>6.9000000000000006E-2</v>
      </c>
      <c r="G373">
        <v>297</v>
      </c>
      <c r="H373">
        <v>8.8999999999999996E-2</v>
      </c>
      <c r="I373">
        <v>0</v>
      </c>
      <c r="K373" cm="1">
        <f t="array" ref="K373:S373">VLOOKUP(A373,'HUMAN RESOURCES'!$A$1:$M$2692,{5,6,7,8,9,10,11,12,13},0)</f>
        <v>0.01</v>
      </c>
      <c r="L373">
        <v>1.2E-2</v>
      </c>
      <c r="M373">
        <v>76</v>
      </c>
      <c r="N373">
        <v>69</v>
      </c>
      <c r="O373">
        <v>0.13300000000000001</v>
      </c>
      <c r="P373">
        <v>0.68899999999999995</v>
      </c>
      <c r="Q373">
        <v>0.17699999999999999</v>
      </c>
      <c r="R373">
        <v>7545338</v>
      </c>
      <c r="S373">
        <v>0.71299999999999997</v>
      </c>
      <c r="T373" cm="1">
        <f t="array" ref="T373:U373">VLOOKUP(A373,TOURISM!$A$1:$F$2692,{5,6},0)</f>
        <v>4181000000</v>
      </c>
      <c r="U373">
        <v>2142000000</v>
      </c>
      <c r="V373" cm="1">
        <f t="array" ref="V373:AA373">VLOOKUP(A373,BUSINESS!$A$1:$J$2692,{5,6,7,8,9,10},0)</f>
        <v>0.35799999999999998</v>
      </c>
      <c r="W373">
        <v>32</v>
      </c>
      <c r="X373">
        <v>0</v>
      </c>
      <c r="Y373">
        <v>616</v>
      </c>
      <c r="Z373">
        <v>0.33600000000000002</v>
      </c>
      <c r="AA373">
        <v>1.3089999999999999</v>
      </c>
      <c r="AB373" s="12">
        <f t="shared" si="11"/>
        <v>4401.2857659921929</v>
      </c>
    </row>
    <row r="374" spans="1:28" ht="15" x14ac:dyDescent="0.25">
      <c r="A374" t="str">
        <f t="shared" si="10"/>
        <v>Bulgaria-Europe-2008</v>
      </c>
      <c r="B374" s="4" t="s">
        <v>93</v>
      </c>
      <c r="C374" s="10">
        <v>2008</v>
      </c>
      <c r="D374" s="5" t="s">
        <v>62</v>
      </c>
      <c r="E374" s="16" cm="1">
        <f t="array" ref="E374:H374">VLOOKUP(A374,GDP!$A$1:$I$2692,{5,6,7,9},0)</f>
        <v>42113656147</v>
      </c>
      <c r="F374">
        <v>6.8000000000000005E-2</v>
      </c>
      <c r="G374">
        <v>375</v>
      </c>
      <c r="H374">
        <v>0.1</v>
      </c>
      <c r="I374" cm="1">
        <f t="array" ref="I374:J374">VLOOKUP(A374,ENERGY!$A$1:$F$2692,{5,6},0)</f>
        <v>18688</v>
      </c>
      <c r="J374">
        <v>43531</v>
      </c>
      <c r="K374" cm="1">
        <f t="array" ref="K374:S374">VLOOKUP(A374,'HUMAN RESOURCES'!$A$1:$M$2692,{5,6,7,8,9,10,11,12,13},0)</f>
        <v>0.01</v>
      </c>
      <c r="L374">
        <v>1.2E-2</v>
      </c>
      <c r="M374">
        <v>77</v>
      </c>
      <c r="N374">
        <v>70</v>
      </c>
      <c r="O374">
        <v>0.13300000000000001</v>
      </c>
      <c r="P374">
        <v>0.68799999999999994</v>
      </c>
      <c r="Q374">
        <v>0.17899999999999999</v>
      </c>
      <c r="R374">
        <v>7492561</v>
      </c>
      <c r="S374">
        <v>0.71599999999999997</v>
      </c>
      <c r="T374" cm="1">
        <f t="array" ref="T374:U374">VLOOKUP(A374,TOURISM!$A$1:$F$2692,{5,6},0)</f>
        <v>4852000000</v>
      </c>
      <c r="U374">
        <v>2602000000</v>
      </c>
      <c r="V374" cm="1">
        <f t="array" ref="V374:AA374">VLOOKUP(A374,BUSINESS!$A$1:$J$2692,{5,6,7,8,9,10},0)</f>
        <v>0.33900000000000002</v>
      </c>
      <c r="W374">
        <v>49</v>
      </c>
      <c r="X374">
        <v>0</v>
      </c>
      <c r="Y374">
        <v>616</v>
      </c>
      <c r="Z374">
        <v>0.39700000000000002</v>
      </c>
      <c r="AA374">
        <v>1.39</v>
      </c>
      <c r="AB374" s="12">
        <f t="shared" si="11"/>
        <v>5620.7291668362795</v>
      </c>
    </row>
    <row r="375" spans="1:28" ht="15" x14ac:dyDescent="0.25">
      <c r="A375" t="str">
        <f t="shared" si="10"/>
        <v>Bulgaria-Europe-2009</v>
      </c>
      <c r="B375" s="4" t="s">
        <v>93</v>
      </c>
      <c r="C375" s="10">
        <v>2009</v>
      </c>
      <c r="D375" s="5" t="s">
        <v>62</v>
      </c>
      <c r="E375" s="16" cm="1">
        <f t="array" ref="E375:H375">VLOOKUP(A375,GDP!$A$1:$I$2692,{5,6,7,9},0)</f>
        <v>51824892678</v>
      </c>
      <c r="F375">
        <v>7.0000000000000007E-2</v>
      </c>
      <c r="G375">
        <v>474</v>
      </c>
      <c r="H375">
        <v>0.109</v>
      </c>
      <c r="I375" cm="1">
        <f t="array" ref="I375:J375">VLOOKUP(A375,ENERGY!$A$1:$F$2692,{5,6},0)</f>
        <v>19399</v>
      </c>
      <c r="J375">
        <v>47308</v>
      </c>
      <c r="K375" cm="1">
        <f t="array" ref="K375:S375">VLOOKUP(A375,'HUMAN RESOURCES'!$A$1:$M$2692,{5,6,7,8,9,10,11,12,13},0)</f>
        <v>1.0999999999999999E-2</v>
      </c>
      <c r="L375">
        <v>1.2E-2</v>
      </c>
      <c r="M375">
        <v>77</v>
      </c>
      <c r="N375">
        <v>70</v>
      </c>
      <c r="O375">
        <v>0.13300000000000001</v>
      </c>
      <c r="P375">
        <v>0.68600000000000005</v>
      </c>
      <c r="Q375">
        <v>0.18099999999999999</v>
      </c>
      <c r="R375">
        <v>7444443</v>
      </c>
      <c r="S375">
        <v>0.72</v>
      </c>
      <c r="T375" cm="1">
        <f t="array" ref="T375:U375">VLOOKUP(A375,TOURISM!$A$1:$F$2692,{5,6},0)</f>
        <v>4273000000</v>
      </c>
      <c r="U375">
        <v>1955000000</v>
      </c>
      <c r="V375" cm="1">
        <f t="array" ref="V375:AA375">VLOOKUP(A375,BUSINESS!$A$1:$J$2692,{5,6,7,8,9,10},0)</f>
        <v>0.30399999999999999</v>
      </c>
      <c r="W375">
        <v>18</v>
      </c>
      <c r="X375">
        <v>0</v>
      </c>
      <c r="Y375">
        <v>616</v>
      </c>
      <c r="Z375">
        <v>0.45</v>
      </c>
      <c r="AA375">
        <v>1.4039999999999999</v>
      </c>
      <c r="AB375" s="12">
        <f t="shared" si="11"/>
        <v>6961.5540985403477</v>
      </c>
    </row>
    <row r="376" spans="1:28" ht="15" x14ac:dyDescent="0.25">
      <c r="A376" t="str">
        <f t="shared" si="10"/>
        <v>Bulgaria-Europe-2010</v>
      </c>
      <c r="B376" s="4" t="s">
        <v>93</v>
      </c>
      <c r="C376" s="10">
        <v>2010</v>
      </c>
      <c r="D376" s="5" t="s">
        <v>62</v>
      </c>
      <c r="E376" s="16" cm="1">
        <f t="array" ref="E376:H376">VLOOKUP(A376,GDP!$A$1:$I$2692,{5,6,7,9},0)</f>
        <v>48568714012</v>
      </c>
      <c r="F376">
        <v>7.1999999999999995E-2</v>
      </c>
      <c r="G376">
        <v>463</v>
      </c>
      <c r="H376">
        <v>0.113</v>
      </c>
      <c r="I376" cm="1">
        <f t="array" ref="I376:J376">VLOOKUP(A376,ENERGY!$A$1:$F$2692,{5,6},0)</f>
        <v>20459</v>
      </c>
      <c r="J376">
        <v>48943</v>
      </c>
      <c r="K376" cm="1">
        <f t="array" ref="K376:S376">VLOOKUP(A376,'HUMAN RESOURCES'!$A$1:$M$2692,{5,6,7,8,9,10,11,12,13},0)</f>
        <v>0.01</v>
      </c>
      <c r="L376">
        <v>1.0999999999999999E-2</v>
      </c>
      <c r="M376">
        <v>77</v>
      </c>
      <c r="N376">
        <v>70</v>
      </c>
      <c r="O376">
        <v>0.13300000000000001</v>
      </c>
      <c r="P376">
        <v>0.68300000000000005</v>
      </c>
      <c r="Q376">
        <v>0.183</v>
      </c>
      <c r="R376">
        <v>7395599</v>
      </c>
      <c r="S376">
        <v>0.72299999999999998</v>
      </c>
      <c r="T376" cm="1">
        <f t="array" ref="T376:U376">VLOOKUP(A376,TOURISM!$A$1:$F$2692,{5,6},0)</f>
        <v>4035000000</v>
      </c>
      <c r="U376">
        <v>1382000000</v>
      </c>
      <c r="V376" cm="1">
        <f t="array" ref="V376:AA376">VLOOKUP(A376,BUSINESS!$A$1:$J$2692,{5,6,7,8,9,10},0)</f>
        <v>0.28000000000000003</v>
      </c>
      <c r="W376">
        <v>18</v>
      </c>
      <c r="X376">
        <v>0</v>
      </c>
      <c r="Y376">
        <v>616</v>
      </c>
      <c r="Z376">
        <v>0.46200000000000002</v>
      </c>
      <c r="AA376">
        <v>1.38</v>
      </c>
      <c r="AB376" s="12">
        <f t="shared" si="11"/>
        <v>6567.2454674732908</v>
      </c>
    </row>
    <row r="377" spans="1:28" ht="15" x14ac:dyDescent="0.25">
      <c r="A377" t="str">
        <f t="shared" si="10"/>
        <v>Bulgaria-Europe-2011</v>
      </c>
      <c r="B377" s="4" t="s">
        <v>93</v>
      </c>
      <c r="C377" s="10">
        <v>2011</v>
      </c>
      <c r="D377" s="5" t="s">
        <v>62</v>
      </c>
      <c r="E377" s="16" cm="1">
        <f t="array" ref="E377:H377">VLOOKUP(A377,GDP!$A$1:$I$2692,{5,6,7,9},0)</f>
        <v>47726575741</v>
      </c>
      <c r="F377">
        <v>7.5999999999999998E-2</v>
      </c>
      <c r="G377">
        <v>480</v>
      </c>
      <c r="H377">
        <v>0.111</v>
      </c>
      <c r="I377">
        <v>0</v>
      </c>
      <c r="K377" cm="1">
        <f t="array" ref="K377:S377">VLOOKUP(A377,'HUMAN RESOURCES'!$A$1:$M$2692,{5,6,7,8,9,10,11,12,13},0)</f>
        <v>0.01</v>
      </c>
      <c r="L377">
        <v>1.0999999999999999E-2</v>
      </c>
      <c r="M377">
        <v>78</v>
      </c>
      <c r="N377">
        <v>71</v>
      </c>
      <c r="O377">
        <v>0.13400000000000001</v>
      </c>
      <c r="P377">
        <v>0.68</v>
      </c>
      <c r="Q377">
        <v>0.186</v>
      </c>
      <c r="R377">
        <v>7348328</v>
      </c>
      <c r="S377">
        <v>0.72599999999999998</v>
      </c>
      <c r="T377" cm="1">
        <f t="array" ref="T377:U377">VLOOKUP(A377,TOURISM!$A$1:$F$2692,{5,6},0)</f>
        <v>4554000000</v>
      </c>
      <c r="U377">
        <v>1498000000</v>
      </c>
      <c r="V377" cm="1">
        <f t="array" ref="V377:AA377">VLOOKUP(A377,BUSINESS!$A$1:$J$2692,{5,6,7,8,9,10},0)</f>
        <v>0.27200000000000002</v>
      </c>
      <c r="W377">
        <v>18</v>
      </c>
      <c r="X377">
        <v>0</v>
      </c>
      <c r="Y377">
        <v>500</v>
      </c>
      <c r="Z377">
        <v>0.48</v>
      </c>
      <c r="AA377">
        <v>1.4279999999999999</v>
      </c>
      <c r="AB377" s="12">
        <f t="shared" si="11"/>
        <v>6494.8891422647439</v>
      </c>
    </row>
    <row r="378" spans="1:28" ht="15" x14ac:dyDescent="0.25">
      <c r="A378" t="str">
        <f t="shared" si="10"/>
        <v>Bulgaria-Europe-2012</v>
      </c>
      <c r="B378" s="4" t="s">
        <v>93</v>
      </c>
      <c r="C378" s="10">
        <v>2012</v>
      </c>
      <c r="D378" s="5" t="s">
        <v>62</v>
      </c>
      <c r="E378" s="16" cm="1">
        <f t="array" ref="E378:H378">VLOOKUP(A378,GDP!$A$1:$I$2692,{5,6,7,9},0)</f>
        <v>53542780661</v>
      </c>
      <c r="F378">
        <v>7.2999999999999995E-2</v>
      </c>
      <c r="G378">
        <v>522</v>
      </c>
      <c r="H378">
        <v>0.106</v>
      </c>
      <c r="I378" cm="1">
        <f t="array" ref="I378:J378">VLOOKUP(A378,ENERGY!$A$1:$F$2692,{5,6},0)</f>
        <v>18833</v>
      </c>
      <c r="J378">
        <v>46787</v>
      </c>
      <c r="K378" cm="1">
        <f t="array" ref="K378:S378">VLOOKUP(A378,'HUMAN RESOURCES'!$A$1:$M$2692,{5,6,7,8,9,10,11,12,13},0)</f>
        <v>0.01</v>
      </c>
      <c r="L378">
        <v>1.0999999999999999E-2</v>
      </c>
      <c r="M378">
        <v>78</v>
      </c>
      <c r="N378">
        <v>71</v>
      </c>
      <c r="O378">
        <v>0.13500000000000001</v>
      </c>
      <c r="P378">
        <v>0.67500000000000004</v>
      </c>
      <c r="Q378">
        <v>0.189</v>
      </c>
      <c r="R378">
        <v>7305888</v>
      </c>
      <c r="S378">
        <v>0.73</v>
      </c>
      <c r="T378" cm="1">
        <f t="array" ref="T378:U378">VLOOKUP(A378,TOURISM!$A$1:$F$2692,{5,6},0)</f>
        <v>4202000000</v>
      </c>
      <c r="U378">
        <v>1475000000</v>
      </c>
      <c r="V378" cm="1">
        <f t="array" ref="V378:AA378">VLOOKUP(A378,BUSINESS!$A$1:$J$2692,{5,6,7,8,9,10},0)</f>
        <v>0.27700000000000002</v>
      </c>
      <c r="W378">
        <v>18</v>
      </c>
      <c r="X378">
        <v>57</v>
      </c>
      <c r="Y378">
        <v>454</v>
      </c>
      <c r="Z378">
        <v>0.51900000000000002</v>
      </c>
      <c r="AA378">
        <v>1.4810000000000001</v>
      </c>
      <c r="AB378" s="12">
        <f t="shared" si="11"/>
        <v>7328.7163259277995</v>
      </c>
    </row>
    <row r="379" spans="1:28" ht="15" x14ac:dyDescent="0.25">
      <c r="A379" t="str">
        <f t="shared" si="10"/>
        <v>Bulgaria-Europe-2000</v>
      </c>
      <c r="B379" s="4" t="s">
        <v>93</v>
      </c>
      <c r="C379" s="10">
        <v>2000</v>
      </c>
      <c r="D379" s="5" t="s">
        <v>62</v>
      </c>
      <c r="E379" s="16" cm="1">
        <f t="array" ref="E379:H379">VLOOKUP(A379,GDP!$A$1:$I$2692,{5,6,7,9},0)</f>
        <v>51303659418</v>
      </c>
      <c r="F379">
        <v>7.3999999999999996E-2</v>
      </c>
      <c r="G379">
        <v>516</v>
      </c>
      <c r="H379">
        <v>9.7000000000000003E-2</v>
      </c>
      <c r="I379" cm="1">
        <f t="array" ref="I379:J379">VLOOKUP(A379,ENERGY!$A$1:$F$2692,{5,6},0)</f>
        <v>0</v>
      </c>
      <c r="J379">
        <v>0</v>
      </c>
      <c r="K379" cm="1">
        <f t="array" ref="K379:S379">VLOOKUP(A379,'HUMAN RESOURCES'!$A$1:$M$2692,{5,6,7,8,9,10,11,12,13},0)</f>
        <v>8.9999999999999993E-3</v>
      </c>
      <c r="L379">
        <v>1.7999999999999999E-2</v>
      </c>
      <c r="M379">
        <v>75</v>
      </c>
      <c r="N379">
        <v>68</v>
      </c>
      <c r="O379">
        <v>0.157</v>
      </c>
      <c r="P379">
        <v>0.67700000000000005</v>
      </c>
      <c r="Q379">
        <v>0.16600000000000001</v>
      </c>
      <c r="R379">
        <v>8170172</v>
      </c>
      <c r="S379">
        <v>0.68899999999999995</v>
      </c>
      <c r="T379" cm="1">
        <f t="array" ref="T379:U379">VLOOKUP(A379,TOURISM!$A$1:$F$2692,{5,6},0)</f>
        <v>1364000000</v>
      </c>
      <c r="U379">
        <v>764000000</v>
      </c>
      <c r="V379" cm="1">
        <f t="array" ref="V379:AA379">VLOOKUP(A379,BUSINESS!$A$1:$J$2692,{5,6,7,8,9,10},0)</f>
        <v>0</v>
      </c>
      <c r="W379">
        <v>0</v>
      </c>
      <c r="X379">
        <v>0</v>
      </c>
      <c r="Y379">
        <v>0</v>
      </c>
      <c r="Z379">
        <v>5.3999999999999999E-2</v>
      </c>
      <c r="AA379">
        <v>9.1999999999999998E-2</v>
      </c>
      <c r="AB379" s="12">
        <f t="shared" si="11"/>
        <v>6279.385479032755</v>
      </c>
    </row>
    <row r="380" spans="1:28" ht="15" x14ac:dyDescent="0.25">
      <c r="A380" t="str">
        <f t="shared" si="10"/>
        <v>Burkina Faso-Africa-2001</v>
      </c>
      <c r="B380" s="4" t="s">
        <v>94</v>
      </c>
      <c r="C380" s="10">
        <v>2001</v>
      </c>
      <c r="D380" s="5" t="s">
        <v>64</v>
      </c>
      <c r="E380" s="16" cm="1">
        <f t="array" ref="E380:H380">VLOOKUP(A380,GDP!$A$1:$I$2692,{5,6,7,9},0)</f>
        <v>2610959139</v>
      </c>
      <c r="F380">
        <v>5.0999999999999997E-2</v>
      </c>
      <c r="G380">
        <v>12</v>
      </c>
      <c r="H380">
        <v>0</v>
      </c>
      <c r="I380" cm="1">
        <f t="array" ref="I380:J380">VLOOKUP(A380,ENERGY!$A$1:$F$2692,{5,6},0)</f>
        <v>0</v>
      </c>
      <c r="J380">
        <v>0</v>
      </c>
      <c r="K380" cm="1">
        <f t="array" ref="K380:S380">VLOOKUP(A380,'HUMAN RESOURCES'!$A$1:$M$2692,{5,6,7,8,9,10,11,12,13},0)</f>
        <v>4.5999999999999999E-2</v>
      </c>
      <c r="L380">
        <v>9.5000000000000001E-2</v>
      </c>
      <c r="M380">
        <v>52</v>
      </c>
      <c r="N380">
        <v>50</v>
      </c>
      <c r="O380">
        <v>0.46700000000000003</v>
      </c>
      <c r="P380">
        <v>0.50600000000000001</v>
      </c>
      <c r="Q380">
        <v>2.7E-2</v>
      </c>
      <c r="R380">
        <v>11946080</v>
      </c>
      <c r="S380">
        <v>0.185</v>
      </c>
      <c r="T380" cm="1">
        <f t="array" ref="T380:U380">VLOOKUP(A380,TOURISM!$A$1:$F$2692,{5,6},0)</f>
        <v>25000000</v>
      </c>
      <c r="U380">
        <v>35000000</v>
      </c>
      <c r="V380" cm="1">
        <f t="array" ref="V380:AA380">VLOOKUP(A380,BUSINESS!$A$1:$J$2692,{5,6,7,8,9,10},0)</f>
        <v>0</v>
      </c>
      <c r="W380">
        <v>0</v>
      </c>
      <c r="X380">
        <v>0</v>
      </c>
      <c r="Y380">
        <v>0</v>
      </c>
      <c r="Z380">
        <v>2E-3</v>
      </c>
      <c r="AA380">
        <v>6.0000000000000001E-3</v>
      </c>
      <c r="AB380" s="12">
        <f t="shared" si="11"/>
        <v>218.56200017076731</v>
      </c>
    </row>
    <row r="381" spans="1:28" ht="15" x14ac:dyDescent="0.25">
      <c r="A381" t="str">
        <f t="shared" si="10"/>
        <v>Burkina Faso-Africa-2002</v>
      </c>
      <c r="B381" s="4" t="s">
        <v>94</v>
      </c>
      <c r="C381" s="10">
        <v>2002</v>
      </c>
      <c r="D381" s="5" t="s">
        <v>64</v>
      </c>
      <c r="E381" s="16" cm="1">
        <f t="array" ref="E381:H381">VLOOKUP(A381,GDP!$A$1:$I$2692,{5,6,7,9},0)</f>
        <v>2812845486</v>
      </c>
      <c r="F381">
        <v>4.9000000000000002E-2</v>
      </c>
      <c r="G381">
        <v>12</v>
      </c>
      <c r="H381">
        <v>0</v>
      </c>
      <c r="I381" cm="1">
        <f t="array" ref="I381:J381">VLOOKUP(A381,ENERGY!$A$1:$F$2692,{5,6},0)</f>
        <v>0</v>
      </c>
      <c r="J381">
        <v>1683</v>
      </c>
      <c r="K381" cm="1">
        <f t="array" ref="K381:S381">VLOOKUP(A381,'HUMAN RESOURCES'!$A$1:$M$2692,{5,6,7,8,9,10,11,12,13},0)</f>
        <v>4.5999999999999999E-2</v>
      </c>
      <c r="L381">
        <v>9.4E-2</v>
      </c>
      <c r="M381">
        <v>52</v>
      </c>
      <c r="N381">
        <v>50</v>
      </c>
      <c r="O381">
        <v>0.46700000000000003</v>
      </c>
      <c r="P381">
        <v>0.50700000000000001</v>
      </c>
      <c r="Q381">
        <v>2.7E-2</v>
      </c>
      <c r="R381">
        <v>12296399</v>
      </c>
      <c r="S381">
        <v>0.193</v>
      </c>
      <c r="T381" cm="1">
        <f t="array" ref="T381:U381">VLOOKUP(A381,TOURISM!$A$1:$F$2692,{5,6},0)</f>
        <v>37000000</v>
      </c>
      <c r="U381">
        <v>36000000</v>
      </c>
      <c r="V381" cm="1">
        <f t="array" ref="V381:AA381">VLOOKUP(A381,BUSINESS!$A$1:$J$2692,{5,6,7,8,9,10},0)</f>
        <v>0</v>
      </c>
      <c r="W381">
        <v>0</v>
      </c>
      <c r="X381">
        <v>0</v>
      </c>
      <c r="Y381">
        <v>0</v>
      </c>
      <c r="Z381">
        <v>2E-3</v>
      </c>
      <c r="AA381">
        <v>8.9999999999999993E-3</v>
      </c>
      <c r="AB381" s="12">
        <f t="shared" si="11"/>
        <v>228.75359574782829</v>
      </c>
    </row>
    <row r="382" spans="1:28" ht="15" x14ac:dyDescent="0.25">
      <c r="A382" t="str">
        <f t="shared" si="10"/>
        <v>Burkina Faso-Africa-2003</v>
      </c>
      <c r="B382" s="4" t="s">
        <v>94</v>
      </c>
      <c r="C382" s="10">
        <v>2003</v>
      </c>
      <c r="D382" s="5" t="s">
        <v>64</v>
      </c>
      <c r="E382" s="16" cm="1">
        <f t="array" ref="E382:H382">VLOOKUP(A382,GDP!$A$1:$I$2692,{5,6,7,9},0)</f>
        <v>3205592273</v>
      </c>
      <c r="F382">
        <v>0.05</v>
      </c>
      <c r="G382">
        <v>13</v>
      </c>
      <c r="H382">
        <v>0</v>
      </c>
      <c r="I382" cm="1">
        <f t="array" ref="I382:J382">VLOOKUP(A382,ENERGY!$A$1:$F$2692,{5,6},0)</f>
        <v>0</v>
      </c>
      <c r="J382">
        <v>1665</v>
      </c>
      <c r="K382" cm="1">
        <f t="array" ref="K382:S382">VLOOKUP(A382,'HUMAN RESOURCES'!$A$1:$M$2692,{5,6,7,8,9,10,11,12,13},0)</f>
        <v>4.4999999999999998E-2</v>
      </c>
      <c r="L382">
        <v>9.0999999999999998E-2</v>
      </c>
      <c r="M382">
        <v>53</v>
      </c>
      <c r="N382">
        <v>51</v>
      </c>
      <c r="O382">
        <v>0.46600000000000003</v>
      </c>
      <c r="P382">
        <v>0.50800000000000001</v>
      </c>
      <c r="Q382">
        <v>2.5999999999999999E-2</v>
      </c>
      <c r="R382">
        <v>12659086</v>
      </c>
      <c r="S382">
        <v>0.2</v>
      </c>
      <c r="T382" cm="1">
        <f t="array" ref="T382:U382">VLOOKUP(A382,TOURISM!$A$1:$F$2692,{5,6},0)</f>
        <v>38000000</v>
      </c>
      <c r="U382">
        <v>50000000</v>
      </c>
      <c r="V382" cm="1">
        <f t="array" ref="V382:AA382">VLOOKUP(A382,BUSINESS!$A$1:$J$2692,{5,6,7,8,9,10},0)</f>
        <v>0</v>
      </c>
      <c r="W382">
        <v>40</v>
      </c>
      <c r="X382">
        <v>0</v>
      </c>
      <c r="Y382">
        <v>0</v>
      </c>
      <c r="Z382">
        <v>4.0000000000000001E-3</v>
      </c>
      <c r="AA382">
        <v>1.9E-2</v>
      </c>
      <c r="AB382" s="12">
        <f t="shared" si="11"/>
        <v>253.22462245694516</v>
      </c>
    </row>
    <row r="383" spans="1:28" ht="15" x14ac:dyDescent="0.25">
      <c r="A383" t="str">
        <f t="shared" si="10"/>
        <v>Burkina Faso-Africa-2004</v>
      </c>
      <c r="B383" s="4" t="s">
        <v>94</v>
      </c>
      <c r="C383" s="10">
        <v>2004</v>
      </c>
      <c r="D383" s="5" t="s">
        <v>64</v>
      </c>
      <c r="E383" s="16" cm="1">
        <f t="array" ref="E383:H383">VLOOKUP(A383,GDP!$A$1:$I$2692,{5,6,7,9},0)</f>
        <v>4205691122</v>
      </c>
      <c r="F383">
        <v>5.5E-2</v>
      </c>
      <c r="G383">
        <v>19</v>
      </c>
      <c r="H383">
        <v>0</v>
      </c>
      <c r="I383" cm="1">
        <f t="array" ref="I383:J383">VLOOKUP(A383,ENERGY!$A$1:$F$2692,{5,6},0)</f>
        <v>0</v>
      </c>
      <c r="J383">
        <v>1698</v>
      </c>
      <c r="K383" cm="1">
        <f t="array" ref="K383:S383">VLOOKUP(A383,'HUMAN RESOURCES'!$A$1:$M$2692,{5,6,7,8,9,10,11,12,13},0)</f>
        <v>4.4999999999999998E-2</v>
      </c>
      <c r="L383">
        <v>8.8999999999999996E-2</v>
      </c>
      <c r="M383">
        <v>53</v>
      </c>
      <c r="N383">
        <v>51</v>
      </c>
      <c r="O383">
        <v>0.46600000000000003</v>
      </c>
      <c r="P383">
        <v>0.50800000000000001</v>
      </c>
      <c r="Q383">
        <v>2.5999999999999999E-2</v>
      </c>
      <c r="R383">
        <v>13034258</v>
      </c>
      <c r="S383">
        <v>0.20799999999999999</v>
      </c>
      <c r="T383" cm="1">
        <f t="array" ref="T383:U383">VLOOKUP(A383,TOURISM!$A$1:$F$2692,{5,6},0)</f>
        <v>52000000</v>
      </c>
      <c r="U383">
        <v>67000000</v>
      </c>
      <c r="V383" cm="1">
        <f t="array" ref="V383:AA383">VLOOKUP(A383,BUSINESS!$A$1:$J$2692,{5,6,7,8,9,10},0)</f>
        <v>0</v>
      </c>
      <c r="W383">
        <v>40</v>
      </c>
      <c r="X383">
        <v>0</v>
      </c>
      <c r="Y383">
        <v>0</v>
      </c>
      <c r="Z383">
        <v>4.0000000000000001E-3</v>
      </c>
      <c r="AA383">
        <v>0.03</v>
      </c>
      <c r="AB383" s="12">
        <f t="shared" si="11"/>
        <v>322.66440652011033</v>
      </c>
    </row>
    <row r="384" spans="1:28" ht="15" x14ac:dyDescent="0.25">
      <c r="A384" t="str">
        <f t="shared" si="10"/>
        <v>Burkina Faso-Africa-2005</v>
      </c>
      <c r="B384" s="4" t="s">
        <v>94</v>
      </c>
      <c r="C384" s="10">
        <v>2005</v>
      </c>
      <c r="D384" s="5" t="s">
        <v>64</v>
      </c>
      <c r="E384" s="16" cm="1">
        <f t="array" ref="E384:H384">VLOOKUP(A384,GDP!$A$1:$I$2692,{5,6,7,9},0)</f>
        <v>4838551014</v>
      </c>
      <c r="F384">
        <v>6.0999999999999999E-2</v>
      </c>
      <c r="G384">
        <v>24</v>
      </c>
      <c r="H384">
        <v>0</v>
      </c>
      <c r="I384">
        <v>0</v>
      </c>
      <c r="K384" cm="1">
        <f t="array" ref="K384:S384">VLOOKUP(A384,'HUMAN RESOURCES'!$A$1:$M$2692,{5,6,7,8,9,10,11,12,13},0)</f>
        <v>4.4999999999999998E-2</v>
      </c>
      <c r="L384">
        <v>8.5999999999999993E-2</v>
      </c>
      <c r="M384">
        <v>53</v>
      </c>
      <c r="N384">
        <v>52</v>
      </c>
      <c r="O384">
        <v>0.46500000000000002</v>
      </c>
      <c r="P384">
        <v>0.50900000000000001</v>
      </c>
      <c r="Q384">
        <v>2.5999999999999999E-2</v>
      </c>
      <c r="R384">
        <v>13421929</v>
      </c>
      <c r="S384">
        <v>0.215</v>
      </c>
      <c r="T384" cm="1">
        <f t="array" ref="T384:U384">VLOOKUP(A384,TOURISM!$A$1:$F$2692,{5,6},0)</f>
        <v>46000000</v>
      </c>
      <c r="U384">
        <v>74000000</v>
      </c>
      <c r="V384" cm="1">
        <f t="array" ref="V384:AA384">VLOOKUP(A384,BUSINESS!$A$1:$J$2692,{5,6,7,8,9,10},0)</f>
        <v>0.47499999999999998</v>
      </c>
      <c r="W384">
        <v>40</v>
      </c>
      <c r="X384">
        <v>0</v>
      </c>
      <c r="Y384">
        <v>270</v>
      </c>
      <c r="Z384">
        <v>5.0000000000000001E-3</v>
      </c>
      <c r="AA384">
        <v>4.7E-2</v>
      </c>
      <c r="AB384" s="12">
        <f t="shared" si="11"/>
        <v>360.49594763912103</v>
      </c>
    </row>
    <row r="385" spans="1:28" ht="15" x14ac:dyDescent="0.25">
      <c r="A385" t="str">
        <f t="shared" si="10"/>
        <v>Burkina Faso-Africa-2006</v>
      </c>
      <c r="B385" s="4" t="s">
        <v>94</v>
      </c>
      <c r="C385" s="10">
        <v>2006</v>
      </c>
      <c r="D385" s="5" t="s">
        <v>64</v>
      </c>
      <c r="E385" s="16" cm="1">
        <f t="array" ref="E385:H385">VLOOKUP(A385,GDP!$A$1:$I$2692,{5,6,7,9},0)</f>
        <v>5462709055</v>
      </c>
      <c r="F385">
        <v>6.9000000000000006E-2</v>
      </c>
      <c r="G385">
        <v>28</v>
      </c>
      <c r="H385">
        <v>0</v>
      </c>
      <c r="I385" cm="1">
        <f t="array" ref="I385:J385">VLOOKUP(A385,ENERGY!$A$1:$F$2692,{5,6},0)</f>
        <v>0</v>
      </c>
      <c r="J385">
        <v>1646</v>
      </c>
      <c r="K385" cm="1">
        <f t="array" ref="K385:S385">VLOOKUP(A385,'HUMAN RESOURCES'!$A$1:$M$2692,{5,6,7,8,9,10,11,12,13},0)</f>
        <v>4.3999999999999997E-2</v>
      </c>
      <c r="L385">
        <v>8.3000000000000004E-2</v>
      </c>
      <c r="M385">
        <v>54</v>
      </c>
      <c r="N385">
        <v>52</v>
      </c>
      <c r="O385">
        <v>0.46400000000000002</v>
      </c>
      <c r="P385">
        <v>0.51</v>
      </c>
      <c r="Q385">
        <v>2.5000000000000001E-2</v>
      </c>
      <c r="R385">
        <v>13822257</v>
      </c>
      <c r="S385">
        <v>0.223</v>
      </c>
      <c r="T385" cm="1">
        <f t="array" ref="T385:U385">VLOOKUP(A385,TOURISM!$A$1:$F$2692,{5,6},0)</f>
        <v>55000000</v>
      </c>
      <c r="U385">
        <v>84000000</v>
      </c>
      <c r="V385" cm="1">
        <f t="array" ref="V385:AA385">VLOOKUP(A385,BUSINESS!$A$1:$J$2692,{5,6,7,8,9,10},0)</f>
        <v>0.47599999999999998</v>
      </c>
      <c r="W385">
        <v>34</v>
      </c>
      <c r="X385">
        <v>0</v>
      </c>
      <c r="Y385">
        <v>270</v>
      </c>
      <c r="Z385">
        <v>6.0000000000000001E-3</v>
      </c>
      <c r="AA385">
        <v>7.3999999999999996E-2</v>
      </c>
      <c r="AB385" s="12">
        <f t="shared" si="11"/>
        <v>395.21107551393379</v>
      </c>
    </row>
    <row r="386" spans="1:28" ht="15" x14ac:dyDescent="0.25">
      <c r="A386" t="str">
        <f t="shared" si="10"/>
        <v>Burkina Faso-Africa-2007</v>
      </c>
      <c r="B386" s="4" t="s">
        <v>94</v>
      </c>
      <c r="C386" s="10">
        <v>2007</v>
      </c>
      <c r="D386" s="5" t="s">
        <v>64</v>
      </c>
      <c r="E386" s="16" cm="1">
        <f t="array" ref="E386:H386">VLOOKUP(A386,GDP!$A$1:$I$2692,{5,6,7,9},0)</f>
        <v>5844669738</v>
      </c>
      <c r="F386">
        <v>7.3999999999999996E-2</v>
      </c>
      <c r="G386">
        <v>28</v>
      </c>
      <c r="H386">
        <v>0</v>
      </c>
      <c r="I386">
        <v>0</v>
      </c>
      <c r="K386" cm="1">
        <f t="array" ref="K386:S386">VLOOKUP(A386,'HUMAN RESOURCES'!$A$1:$M$2692,{5,6,7,8,9,10,11,12,13},0)</f>
        <v>4.3999999999999997E-2</v>
      </c>
      <c r="L386">
        <v>7.9000000000000001E-2</v>
      </c>
      <c r="M386">
        <v>54</v>
      </c>
      <c r="N386">
        <v>53</v>
      </c>
      <c r="O386">
        <v>0.46300000000000002</v>
      </c>
      <c r="P386">
        <v>0.51100000000000001</v>
      </c>
      <c r="Q386">
        <v>2.5000000000000001E-2</v>
      </c>
      <c r="R386">
        <v>14235075</v>
      </c>
      <c r="S386">
        <v>0.23200000000000001</v>
      </c>
      <c r="T386" cm="1">
        <f t="array" ref="T386:U386">VLOOKUP(A386,TOURISM!$A$1:$F$2692,{5,6},0)</f>
        <v>61000000</v>
      </c>
      <c r="U386">
        <v>93000000</v>
      </c>
      <c r="V386" cm="1">
        <f t="array" ref="V386:AA386">VLOOKUP(A386,BUSINESS!$A$1:$J$2692,{5,6,7,8,9,10},0)</f>
        <v>0.47599999999999998</v>
      </c>
      <c r="W386">
        <v>18</v>
      </c>
      <c r="X386">
        <v>0</v>
      </c>
      <c r="Y386">
        <v>270</v>
      </c>
      <c r="Z386">
        <v>8.0000000000000002E-3</v>
      </c>
      <c r="AA386">
        <v>0.13100000000000001</v>
      </c>
      <c r="AB386" s="12">
        <f t="shared" si="11"/>
        <v>410.58229324397661</v>
      </c>
    </row>
    <row r="387" spans="1:28" ht="15" x14ac:dyDescent="0.25">
      <c r="A387" t="str">
        <f t="shared" ref="A387:A450" si="12">B387&amp;"-"&amp;C387</f>
        <v>Burkina Faso-Africa-2008</v>
      </c>
      <c r="B387" s="4" t="s">
        <v>94</v>
      </c>
      <c r="C387" s="10">
        <v>2008</v>
      </c>
      <c r="D387" s="5" t="s">
        <v>64</v>
      </c>
      <c r="E387" s="16" cm="1">
        <f t="array" ref="E387:H387">VLOOKUP(A387,GDP!$A$1:$I$2692,{5,6,7,9},0)</f>
        <v>6755823933</v>
      </c>
      <c r="F387">
        <v>7.6999999999999999E-2</v>
      </c>
      <c r="G387">
        <v>32</v>
      </c>
      <c r="H387">
        <v>0</v>
      </c>
      <c r="I387" cm="1">
        <f t="array" ref="I387:J387">VLOOKUP(A387,ENERGY!$A$1:$F$2692,{5,6},0)</f>
        <v>0</v>
      </c>
      <c r="J387">
        <v>1041</v>
      </c>
      <c r="K387" cm="1">
        <f t="array" ref="K387:S387">VLOOKUP(A387,'HUMAN RESOURCES'!$A$1:$M$2692,{5,6,7,8,9,10,11,12,13},0)</f>
        <v>4.3999999999999997E-2</v>
      </c>
      <c r="L387">
        <v>7.5999999999999998E-2</v>
      </c>
      <c r="M387">
        <v>55</v>
      </c>
      <c r="N387">
        <v>54</v>
      </c>
      <c r="O387">
        <v>0.46200000000000002</v>
      </c>
      <c r="P387">
        <v>0.51200000000000001</v>
      </c>
      <c r="Q387">
        <v>2.5000000000000001E-2</v>
      </c>
      <c r="R387">
        <v>14659646</v>
      </c>
      <c r="S387">
        <v>0.24</v>
      </c>
      <c r="T387" cm="1">
        <f t="array" ref="T387:U387">VLOOKUP(A387,TOURISM!$A$1:$F$2692,{5,6},0)</f>
        <v>82000000</v>
      </c>
      <c r="U387">
        <v>110000000</v>
      </c>
      <c r="V387" cm="1">
        <f t="array" ref="V387:AA387">VLOOKUP(A387,BUSINESS!$A$1:$J$2692,{5,6,7,8,9,10},0)</f>
        <v>0.44500000000000001</v>
      </c>
      <c r="W387">
        <v>16</v>
      </c>
      <c r="X387">
        <v>0</v>
      </c>
      <c r="Y387">
        <v>270</v>
      </c>
      <c r="Z387">
        <v>8.9999999999999993E-3</v>
      </c>
      <c r="AA387">
        <v>0.20599999999999999</v>
      </c>
      <c r="AB387" s="12">
        <f t="shared" si="11"/>
        <v>460.84495717017995</v>
      </c>
    </row>
    <row r="388" spans="1:28" ht="15" x14ac:dyDescent="0.25">
      <c r="A388" t="str">
        <f t="shared" si="12"/>
        <v>Burkina Faso-Africa-2009</v>
      </c>
      <c r="B388" s="4" t="s">
        <v>94</v>
      </c>
      <c r="C388" s="10">
        <v>2009</v>
      </c>
      <c r="D388" s="5" t="s">
        <v>64</v>
      </c>
      <c r="E388" s="16" cm="1">
        <f t="array" ref="E388:H388">VLOOKUP(A388,GDP!$A$1:$I$2692,{5,6,7,9},0)</f>
        <v>8350710389</v>
      </c>
      <c r="F388">
        <v>8.5999999999999993E-2</v>
      </c>
      <c r="G388">
        <v>39</v>
      </c>
      <c r="H388">
        <v>0</v>
      </c>
      <c r="I388" cm="1">
        <f t="array" ref="I388:J388">VLOOKUP(A388,ENERGY!$A$1:$F$2692,{5,6},0)</f>
        <v>0</v>
      </c>
      <c r="J388">
        <v>1078</v>
      </c>
      <c r="K388" cm="1">
        <f t="array" ref="K388:S388">VLOOKUP(A388,'HUMAN RESOURCES'!$A$1:$M$2692,{5,6,7,8,9,10,11,12,13},0)</f>
        <v>4.2999999999999997E-2</v>
      </c>
      <c r="L388">
        <v>7.2999999999999995E-2</v>
      </c>
      <c r="M388">
        <v>55</v>
      </c>
      <c r="N388">
        <v>54</v>
      </c>
      <c r="O388">
        <v>0.46100000000000002</v>
      </c>
      <c r="P388">
        <v>0.51400000000000001</v>
      </c>
      <c r="Q388">
        <v>2.5000000000000001E-2</v>
      </c>
      <c r="R388">
        <v>15094967</v>
      </c>
      <c r="S388">
        <v>0.248</v>
      </c>
      <c r="T388" cm="1">
        <f t="array" ref="T388:U388">VLOOKUP(A388,TOURISM!$A$1:$F$2692,{5,6},0)</f>
        <v>99000000</v>
      </c>
      <c r="U388">
        <v>111000000</v>
      </c>
      <c r="V388" cm="1">
        <f t="array" ref="V388:AA388">VLOOKUP(A388,BUSINESS!$A$1:$J$2692,{5,6,7,8,9,10},0)</f>
        <v>0.44900000000000001</v>
      </c>
      <c r="W388">
        <v>14</v>
      </c>
      <c r="X388">
        <v>0</v>
      </c>
      <c r="Y388">
        <v>270</v>
      </c>
      <c r="Z388">
        <v>1.0999999999999999E-2</v>
      </c>
      <c r="AA388">
        <v>0.253</v>
      </c>
      <c r="AB388" s="12">
        <f t="shared" ref="AB388:AB451" si="13">E388/R388</f>
        <v>553.21156972386893</v>
      </c>
    </row>
    <row r="389" spans="1:28" ht="15" x14ac:dyDescent="0.25">
      <c r="A389" t="str">
        <f t="shared" si="12"/>
        <v>Burkina Faso-Africa-2010</v>
      </c>
      <c r="B389" s="4" t="s">
        <v>94</v>
      </c>
      <c r="C389" s="10">
        <v>2010</v>
      </c>
      <c r="D389" s="5" t="s">
        <v>64</v>
      </c>
      <c r="E389" s="16" cm="1">
        <f t="array" ref="E389:H389">VLOOKUP(A389,GDP!$A$1:$I$2692,{5,6,7,9},0)</f>
        <v>8348156389</v>
      </c>
      <c r="F389">
        <v>7.2999999999999995E-2</v>
      </c>
      <c r="G389">
        <v>41</v>
      </c>
      <c r="H389">
        <v>0</v>
      </c>
      <c r="I389" cm="1">
        <f t="array" ref="I389:J389">VLOOKUP(A389,ENERGY!$A$1:$F$2692,{5,6},0)</f>
        <v>0</v>
      </c>
      <c r="J389">
        <v>1360</v>
      </c>
      <c r="K389" cm="1">
        <f t="array" ref="K389:S389">VLOOKUP(A389,'HUMAN RESOURCES'!$A$1:$M$2692,{5,6,7,8,9,10,11,12,13},0)</f>
        <v>4.2999999999999997E-2</v>
      </c>
      <c r="L389">
        <v>7.0000000000000007E-2</v>
      </c>
      <c r="M389">
        <v>56</v>
      </c>
      <c r="N389">
        <v>54</v>
      </c>
      <c r="O389">
        <v>0.46</v>
      </c>
      <c r="P389">
        <v>0.51500000000000001</v>
      </c>
      <c r="Q389">
        <v>2.5000000000000001E-2</v>
      </c>
      <c r="R389">
        <v>15540284</v>
      </c>
      <c r="S389">
        <v>0.25700000000000001</v>
      </c>
      <c r="T389" cm="1">
        <f t="array" ref="T389:U389">VLOOKUP(A389,TOURISM!$A$1:$F$2692,{5,6},0)</f>
        <v>105000000</v>
      </c>
      <c r="U389">
        <v>110000000</v>
      </c>
      <c r="V389" cm="1">
        <f t="array" ref="V389:AA389">VLOOKUP(A389,BUSINESS!$A$1:$J$2692,{5,6,7,8,9,10},0)</f>
        <v>0.44800000000000001</v>
      </c>
      <c r="W389">
        <v>14</v>
      </c>
      <c r="X389">
        <v>0</v>
      </c>
      <c r="Y389">
        <v>270</v>
      </c>
      <c r="Z389">
        <v>2.4E-2</v>
      </c>
      <c r="AA389">
        <v>0.36699999999999999</v>
      </c>
      <c r="AB389" s="12">
        <f t="shared" si="13"/>
        <v>537.19458338084428</v>
      </c>
    </row>
    <row r="390" spans="1:28" ht="15" x14ac:dyDescent="0.25">
      <c r="A390" t="str">
        <f t="shared" si="12"/>
        <v>Burkina Faso-Africa-2011</v>
      </c>
      <c r="B390" s="4" t="s">
        <v>94</v>
      </c>
      <c r="C390" s="10">
        <v>2011</v>
      </c>
      <c r="D390" s="5" t="s">
        <v>64</v>
      </c>
      <c r="E390" s="16" cm="1">
        <f t="array" ref="E390:H390">VLOOKUP(A390,GDP!$A$1:$I$2692,{5,6,7,9},0)</f>
        <v>9209288383</v>
      </c>
      <c r="F390">
        <v>7.3999999999999996E-2</v>
      </c>
      <c r="G390">
        <v>41</v>
      </c>
      <c r="H390">
        <v>0</v>
      </c>
      <c r="I390">
        <v>0</v>
      </c>
      <c r="K390" cm="1">
        <f t="array" ref="K390:S390">VLOOKUP(A390,'HUMAN RESOURCES'!$A$1:$M$2692,{5,6,7,8,9,10,11,12,13},0)</f>
        <v>4.2000000000000003E-2</v>
      </c>
      <c r="L390">
        <v>6.8000000000000005E-2</v>
      </c>
      <c r="M390">
        <v>56</v>
      </c>
      <c r="N390">
        <v>55</v>
      </c>
      <c r="O390">
        <v>0.45800000000000002</v>
      </c>
      <c r="P390">
        <v>0.51700000000000002</v>
      </c>
      <c r="Q390">
        <v>2.5000000000000001E-2</v>
      </c>
      <c r="R390">
        <v>15995313</v>
      </c>
      <c r="S390">
        <v>0.26500000000000001</v>
      </c>
      <c r="T390" cm="1">
        <f t="array" ref="T390:U390">VLOOKUP(A390,TOURISM!$A$1:$F$2692,{5,6},0)</f>
        <v>105000000</v>
      </c>
      <c r="U390">
        <v>110000000</v>
      </c>
      <c r="V390" cm="1">
        <f t="array" ref="V390:AA390">VLOOKUP(A390,BUSINESS!$A$1:$J$2692,{5,6,7,8,9,10},0)</f>
        <v>0.435</v>
      </c>
      <c r="W390">
        <v>13</v>
      </c>
      <c r="X390">
        <v>0</v>
      </c>
      <c r="Y390">
        <v>270</v>
      </c>
      <c r="Z390">
        <v>0.03</v>
      </c>
      <c r="AA390">
        <v>0.48</v>
      </c>
      <c r="AB390" s="12">
        <f t="shared" si="13"/>
        <v>575.74918246363791</v>
      </c>
    </row>
    <row r="391" spans="1:28" ht="15" x14ac:dyDescent="0.25">
      <c r="A391" t="str">
        <f t="shared" si="12"/>
        <v>Burkina Faso-Africa-2012</v>
      </c>
      <c r="B391" s="4" t="s">
        <v>94</v>
      </c>
      <c r="C391" s="10">
        <v>2012</v>
      </c>
      <c r="D391" s="5" t="s">
        <v>64</v>
      </c>
      <c r="E391" s="16" cm="1">
        <f t="array" ref="E391:H391">VLOOKUP(A391,GDP!$A$1:$I$2692,{5,6,7,9},0)</f>
        <v>10395757480</v>
      </c>
      <c r="F391">
        <v>6.4000000000000001E-2</v>
      </c>
      <c r="G391">
        <v>39</v>
      </c>
      <c r="H391">
        <v>0</v>
      </c>
      <c r="I391" cm="1">
        <f t="array" ref="I391:J391">VLOOKUP(A391,ENERGY!$A$1:$F$2692,{5,6},0)</f>
        <v>0</v>
      </c>
      <c r="J391">
        <v>1104</v>
      </c>
      <c r="K391" cm="1">
        <f t="array" ref="K391:S391">VLOOKUP(A391,'HUMAN RESOURCES'!$A$1:$M$2692,{5,6,7,8,9,10,11,12,13},0)</f>
        <v>4.1000000000000002E-2</v>
      </c>
      <c r="L391">
        <v>6.6000000000000003E-2</v>
      </c>
      <c r="M391">
        <v>56</v>
      </c>
      <c r="N391">
        <v>55</v>
      </c>
      <c r="O391">
        <v>0.45700000000000002</v>
      </c>
      <c r="P391">
        <v>0.51900000000000002</v>
      </c>
      <c r="Q391">
        <v>2.4E-2</v>
      </c>
      <c r="R391">
        <v>16460141</v>
      </c>
      <c r="S391">
        <v>0.27300000000000002</v>
      </c>
      <c r="T391" cm="1">
        <f t="array" ref="T391:U391">VLOOKUP(A391,TOURISM!$A$1:$F$2692,{5,6},0)</f>
        <v>0</v>
      </c>
      <c r="U391">
        <v>0</v>
      </c>
      <c r="V391" cm="1">
        <f t="array" ref="V391:AA391">VLOOKUP(A391,BUSINESS!$A$1:$J$2692,{5,6,7,8,9,10},0)</f>
        <v>0.435</v>
      </c>
      <c r="W391">
        <v>13</v>
      </c>
      <c r="X391">
        <v>154</v>
      </c>
      <c r="Y391">
        <v>270</v>
      </c>
      <c r="Z391">
        <v>3.6999999999999998E-2</v>
      </c>
      <c r="AA391">
        <v>0.60599999999999998</v>
      </c>
      <c r="AB391" s="12">
        <f t="shared" si="13"/>
        <v>631.57159346326375</v>
      </c>
    </row>
    <row r="392" spans="1:28" ht="15" x14ac:dyDescent="0.25">
      <c r="A392" t="str">
        <f t="shared" si="12"/>
        <v>Burkina Faso-Africa-2000</v>
      </c>
      <c r="B392" s="4" t="s">
        <v>94</v>
      </c>
      <c r="C392" s="10">
        <v>2000</v>
      </c>
      <c r="D392" s="5" t="s">
        <v>64</v>
      </c>
      <c r="E392" s="16" cm="1">
        <f t="array" ref="E392:H392">VLOOKUP(A392,GDP!$A$1:$I$2692,{5,6,7,9},0)</f>
        <v>10726305450</v>
      </c>
      <c r="F392">
        <v>6.2E-2</v>
      </c>
      <c r="G392">
        <v>38</v>
      </c>
      <c r="H392">
        <v>0</v>
      </c>
      <c r="I392" cm="1">
        <f t="array" ref="I392:J392">VLOOKUP(A392,ENERGY!$A$1:$F$2692,{5,6},0)</f>
        <v>0</v>
      </c>
      <c r="J392">
        <v>0</v>
      </c>
      <c r="K392" cm="1">
        <f t="array" ref="K392:S392">VLOOKUP(A392,'HUMAN RESOURCES'!$A$1:$M$2692,{5,6,7,8,9,10,11,12,13},0)</f>
        <v>4.5999999999999999E-2</v>
      </c>
      <c r="L392">
        <v>9.6000000000000002E-2</v>
      </c>
      <c r="M392">
        <v>52</v>
      </c>
      <c r="N392">
        <v>49</v>
      </c>
      <c r="O392">
        <v>0.46800000000000003</v>
      </c>
      <c r="P392">
        <v>0.505</v>
      </c>
      <c r="Q392">
        <v>2.8000000000000001E-2</v>
      </c>
      <c r="R392">
        <v>11607944</v>
      </c>
      <c r="S392">
        <v>0.17799999999999999</v>
      </c>
      <c r="T392" cm="1">
        <f t="array" ref="T392:U392">VLOOKUP(A392,TOURISM!$A$1:$F$2692,{5,6},0)</f>
        <v>23000000</v>
      </c>
      <c r="U392">
        <v>30000000</v>
      </c>
      <c r="V392" cm="1">
        <f t="array" ref="V392:AA392">VLOOKUP(A392,BUSINESS!$A$1:$J$2692,{5,6,7,8,9,10},0)</f>
        <v>0</v>
      </c>
      <c r="W392">
        <v>0</v>
      </c>
      <c r="X392">
        <v>0</v>
      </c>
      <c r="Y392">
        <v>0</v>
      </c>
      <c r="Z392">
        <v>1E-3</v>
      </c>
      <c r="AA392">
        <v>2E-3</v>
      </c>
      <c r="AB392" s="12">
        <f t="shared" si="13"/>
        <v>924.04869027624534</v>
      </c>
    </row>
    <row r="393" spans="1:28" ht="15" x14ac:dyDescent="0.25">
      <c r="A393" t="str">
        <f t="shared" si="12"/>
        <v>Burundi-Africa-2001</v>
      </c>
      <c r="B393" s="4" t="s">
        <v>95</v>
      </c>
      <c r="C393" s="10">
        <v>2001</v>
      </c>
      <c r="D393" s="5" t="s">
        <v>64</v>
      </c>
      <c r="E393" s="16" cm="1">
        <f t="array" ref="E393:H393">VLOOKUP(A393,GDP!$A$1:$I$2692,{5,6,7,9},0)</f>
        <v>870486066</v>
      </c>
      <c r="F393">
        <v>6.3E-2</v>
      </c>
      <c r="G393">
        <v>7</v>
      </c>
      <c r="H393">
        <v>0.158</v>
      </c>
      <c r="I393" cm="1">
        <f t="array" ref="I393:J393">VLOOKUP(A393,ENERGY!$A$1:$F$2692,{5,6},0)</f>
        <v>0</v>
      </c>
      <c r="J393">
        <v>0</v>
      </c>
      <c r="K393" cm="1">
        <f t="array" ref="K393:S393">VLOOKUP(A393,'HUMAN RESOURCES'!$A$1:$M$2692,{5,6,7,8,9,10,11,12,13},0)</f>
        <v>4.2000000000000003E-2</v>
      </c>
      <c r="L393">
        <v>8.8999999999999996E-2</v>
      </c>
      <c r="M393">
        <v>50</v>
      </c>
      <c r="N393">
        <v>47</v>
      </c>
      <c r="O393">
        <v>0.48399999999999999</v>
      </c>
      <c r="P393">
        <v>0.48699999999999999</v>
      </c>
      <c r="Q393">
        <v>2.9000000000000001E-2</v>
      </c>
      <c r="R393">
        <v>6839376</v>
      </c>
      <c r="S393">
        <v>8.5000000000000006E-2</v>
      </c>
      <c r="T393" cm="1">
        <f t="array" ref="T393:U393">VLOOKUP(A393,TOURISM!$A$1:$F$2692,{5,6},0)</f>
        <v>900000</v>
      </c>
      <c r="U393">
        <v>12000000</v>
      </c>
      <c r="V393" cm="1">
        <f t="array" ref="V393:AA393">VLOOKUP(A393,BUSINESS!$A$1:$J$2692,{5,6,7,8,9,10},0)</f>
        <v>0</v>
      </c>
      <c r="W393">
        <v>0</v>
      </c>
      <c r="X393">
        <v>0</v>
      </c>
      <c r="Y393">
        <v>0</v>
      </c>
      <c r="Z393">
        <v>1E-3</v>
      </c>
      <c r="AA393">
        <v>5.0000000000000001E-3</v>
      </c>
      <c r="AB393" s="12">
        <f t="shared" si="13"/>
        <v>127.27565584930555</v>
      </c>
    </row>
    <row r="394" spans="1:28" ht="15" x14ac:dyDescent="0.25">
      <c r="A394" t="str">
        <f t="shared" si="12"/>
        <v>Burundi-Africa-2002</v>
      </c>
      <c r="B394" s="4" t="s">
        <v>95</v>
      </c>
      <c r="C394" s="10">
        <v>2002</v>
      </c>
      <c r="D394" s="5" t="s">
        <v>64</v>
      </c>
      <c r="E394" s="16" cm="1">
        <f t="array" ref="E394:H394">VLOOKUP(A394,GDP!$A$1:$I$2692,{5,6,7,9},0)</f>
        <v>876794723</v>
      </c>
      <c r="F394">
        <v>6.8000000000000005E-2</v>
      </c>
      <c r="G394">
        <v>7</v>
      </c>
      <c r="H394">
        <v>0.16800000000000001</v>
      </c>
      <c r="I394" cm="1">
        <f t="array" ref="I394:J394">VLOOKUP(A394,ENERGY!$A$1:$F$2692,{5,6},0)</f>
        <v>0</v>
      </c>
      <c r="J394">
        <v>308</v>
      </c>
      <c r="K394" cm="1">
        <f t="array" ref="K394:S394">VLOOKUP(A394,'HUMAN RESOURCES'!$A$1:$M$2692,{5,6,7,8,9,10,11,12,13},0)</f>
        <v>4.2999999999999997E-2</v>
      </c>
      <c r="L394">
        <v>8.5999999999999993E-2</v>
      </c>
      <c r="M394">
        <v>50</v>
      </c>
      <c r="N394">
        <v>48</v>
      </c>
      <c r="O394">
        <v>0.47599999999999998</v>
      </c>
      <c r="P394">
        <v>0.495</v>
      </c>
      <c r="Q394">
        <v>2.8000000000000001E-2</v>
      </c>
      <c r="R394">
        <v>7037727</v>
      </c>
      <c r="S394">
        <v>8.6999999999999994E-2</v>
      </c>
      <c r="T394" cm="1">
        <f t="array" ref="T394:U394">VLOOKUP(A394,TOURISM!$A$1:$F$2692,{5,6},0)</f>
        <v>1600000</v>
      </c>
      <c r="U394">
        <v>14000000</v>
      </c>
      <c r="V394" cm="1">
        <f t="array" ref="V394:AA394">VLOOKUP(A394,BUSINESS!$A$1:$J$2692,{5,6,7,8,9,10},0)</f>
        <v>0</v>
      </c>
      <c r="W394">
        <v>0</v>
      </c>
      <c r="X394">
        <v>0</v>
      </c>
      <c r="Y394">
        <v>0</v>
      </c>
      <c r="Z394">
        <v>1E-3</v>
      </c>
      <c r="AA394">
        <v>7.0000000000000001E-3</v>
      </c>
      <c r="AB394" s="12">
        <f t="shared" si="13"/>
        <v>124.58492962287397</v>
      </c>
    </row>
    <row r="395" spans="1:28" ht="15" x14ac:dyDescent="0.25">
      <c r="A395" t="str">
        <f t="shared" si="12"/>
        <v>Burundi-Africa-2003</v>
      </c>
      <c r="B395" s="4" t="s">
        <v>95</v>
      </c>
      <c r="C395" s="10">
        <v>2003</v>
      </c>
      <c r="D395" s="5" t="s">
        <v>64</v>
      </c>
      <c r="E395" s="16" cm="1">
        <f t="array" ref="E395:H395">VLOOKUP(A395,GDP!$A$1:$I$2692,{5,6,7,9},0)</f>
        <v>825394484</v>
      </c>
      <c r="F395">
        <v>7.0999999999999994E-2</v>
      </c>
      <c r="G395">
        <v>6</v>
      </c>
      <c r="H395">
        <v>0.19500000000000001</v>
      </c>
      <c r="I395" cm="1">
        <f t="array" ref="I395:J395">VLOOKUP(A395,ENERGY!$A$1:$F$2692,{5,6},0)</f>
        <v>0</v>
      </c>
      <c r="J395">
        <v>180</v>
      </c>
      <c r="K395" cm="1">
        <f t="array" ref="K395:S395">VLOOKUP(A395,'HUMAN RESOURCES'!$A$1:$M$2692,{5,6,7,8,9,10,11,12,13},0)</f>
        <v>4.2999999999999997E-2</v>
      </c>
      <c r="L395">
        <v>8.2000000000000003E-2</v>
      </c>
      <c r="M395">
        <v>50</v>
      </c>
      <c r="N395">
        <v>48</v>
      </c>
      <c r="O395">
        <v>0.46800000000000003</v>
      </c>
      <c r="P395">
        <v>0.504</v>
      </c>
      <c r="Q395">
        <v>2.8000000000000001E-2</v>
      </c>
      <c r="R395">
        <v>7264340</v>
      </c>
      <c r="S395">
        <v>8.8999999999999996E-2</v>
      </c>
      <c r="T395" cm="1">
        <f t="array" ref="T395:U395">VLOOKUP(A395,TOURISM!$A$1:$F$2692,{5,6},0)</f>
        <v>1200000</v>
      </c>
      <c r="U395">
        <v>15000000</v>
      </c>
      <c r="V395" cm="1">
        <f t="array" ref="V395:AA395">VLOOKUP(A395,BUSINESS!$A$1:$J$2692,{5,6,7,8,9,10},0)</f>
        <v>0</v>
      </c>
      <c r="W395">
        <v>13</v>
      </c>
      <c r="X395">
        <v>0</v>
      </c>
      <c r="Y395">
        <v>0</v>
      </c>
      <c r="Z395">
        <v>2E-3</v>
      </c>
      <c r="AA395">
        <v>8.9999999999999993E-3</v>
      </c>
      <c r="AB395" s="12">
        <f t="shared" si="13"/>
        <v>113.62277701759554</v>
      </c>
    </row>
    <row r="396" spans="1:28" ht="15" x14ac:dyDescent="0.25">
      <c r="A396" t="str">
        <f t="shared" si="12"/>
        <v>Burundi-Africa-2004</v>
      </c>
      <c r="B396" s="4" t="s">
        <v>95</v>
      </c>
      <c r="C396" s="10">
        <v>2004</v>
      </c>
      <c r="D396" s="5" t="s">
        <v>64</v>
      </c>
      <c r="E396" s="16" cm="1">
        <f t="array" ref="E396:H396">VLOOKUP(A396,GDP!$A$1:$I$2692,{5,6,7,9},0)</f>
        <v>784654424</v>
      </c>
      <c r="F396">
        <v>7.1999999999999995E-2</v>
      </c>
      <c r="G396">
        <v>6</v>
      </c>
      <c r="H396">
        <v>0.182</v>
      </c>
      <c r="I396" cm="1">
        <f t="array" ref="I396:J396">VLOOKUP(A396,ENERGY!$A$1:$F$2692,{5,6},0)</f>
        <v>0</v>
      </c>
      <c r="J396">
        <v>249</v>
      </c>
      <c r="K396" cm="1">
        <f t="array" ref="K396:S396">VLOOKUP(A396,'HUMAN RESOURCES'!$A$1:$M$2692,{5,6,7,8,9,10,11,12,13},0)</f>
        <v>4.2999999999999997E-2</v>
      </c>
      <c r="L396">
        <v>7.9000000000000001E-2</v>
      </c>
      <c r="M396">
        <v>51</v>
      </c>
      <c r="N396">
        <v>48</v>
      </c>
      <c r="O396">
        <v>0.46100000000000002</v>
      </c>
      <c r="P396">
        <v>0.51200000000000001</v>
      </c>
      <c r="Q396">
        <v>2.8000000000000001E-2</v>
      </c>
      <c r="R396">
        <v>7510771</v>
      </c>
      <c r="S396">
        <v>9.0999999999999998E-2</v>
      </c>
      <c r="T396" cm="1">
        <f t="array" ref="T396:U396">VLOOKUP(A396,TOURISM!$A$1:$F$2692,{5,6},0)</f>
        <v>1800000</v>
      </c>
      <c r="U396">
        <v>29000000</v>
      </c>
      <c r="V396" cm="1">
        <f t="array" ref="V396:AA396">VLOOKUP(A396,BUSINESS!$A$1:$J$2692,{5,6,7,8,9,10},0)</f>
        <v>0</v>
      </c>
      <c r="W396">
        <v>13</v>
      </c>
      <c r="X396">
        <v>0</v>
      </c>
      <c r="Y396">
        <v>0</v>
      </c>
      <c r="Z396">
        <v>3.0000000000000001E-3</v>
      </c>
      <c r="AA396">
        <v>1.2999999999999999E-2</v>
      </c>
      <c r="AB396" s="12">
        <f t="shared" si="13"/>
        <v>104.47055621852937</v>
      </c>
    </row>
    <row r="397" spans="1:28" ht="15" x14ac:dyDescent="0.25">
      <c r="A397" t="str">
        <f t="shared" si="12"/>
        <v>Burundi-Africa-2005</v>
      </c>
      <c r="B397" s="4" t="s">
        <v>95</v>
      </c>
      <c r="C397" s="10">
        <v>2005</v>
      </c>
      <c r="D397" s="5" t="s">
        <v>64</v>
      </c>
      <c r="E397" s="16" cm="1">
        <f t="array" ref="E397:H397">VLOOKUP(A397,GDP!$A$1:$I$2692,{5,6,7,9},0)</f>
        <v>915257323</v>
      </c>
      <c r="F397">
        <v>9.7000000000000003E-2</v>
      </c>
      <c r="G397">
        <v>9</v>
      </c>
      <c r="H397">
        <v>0.183</v>
      </c>
      <c r="I397">
        <v>0</v>
      </c>
      <c r="K397" cm="1">
        <f t="array" ref="K397:S397">VLOOKUP(A397,'HUMAN RESOURCES'!$A$1:$M$2692,{5,6,7,8,9,10,11,12,13},0)</f>
        <v>4.3999999999999997E-2</v>
      </c>
      <c r="L397">
        <v>7.4999999999999997E-2</v>
      </c>
      <c r="M397">
        <v>51</v>
      </c>
      <c r="N397">
        <v>49</v>
      </c>
      <c r="O397">
        <v>0.45400000000000001</v>
      </c>
      <c r="P397">
        <v>0.51900000000000002</v>
      </c>
      <c r="Q397">
        <v>2.7E-2</v>
      </c>
      <c r="R397">
        <v>7770392</v>
      </c>
      <c r="S397">
        <v>9.4E-2</v>
      </c>
      <c r="T397" cm="1">
        <f t="array" ref="T397:U397">VLOOKUP(A397,TOURISM!$A$1:$F$2692,{5,6},0)</f>
        <v>1900000</v>
      </c>
      <c r="U397">
        <v>62000000</v>
      </c>
      <c r="V397" cm="1">
        <f t="array" ref="V397:AA397">VLOOKUP(A397,BUSINESS!$A$1:$J$2692,{5,6,7,8,9,10},0)</f>
        <v>2.7970000000000002</v>
      </c>
      <c r="W397">
        <v>13</v>
      </c>
      <c r="X397">
        <v>0</v>
      </c>
      <c r="Y397">
        <v>140</v>
      </c>
      <c r="Z397">
        <v>5.0000000000000001E-3</v>
      </c>
      <c r="AA397">
        <v>0.02</v>
      </c>
      <c r="AB397" s="12">
        <f t="shared" si="13"/>
        <v>117.7877928166301</v>
      </c>
    </row>
    <row r="398" spans="1:28" ht="15" x14ac:dyDescent="0.25">
      <c r="A398" t="str">
        <f t="shared" si="12"/>
        <v>Burundi-Africa-2006</v>
      </c>
      <c r="B398" s="4" t="s">
        <v>95</v>
      </c>
      <c r="C398" s="10">
        <v>2006</v>
      </c>
      <c r="D398" s="5" t="s">
        <v>64</v>
      </c>
      <c r="E398" s="16" cm="1">
        <f t="array" ref="E398:H398">VLOOKUP(A398,GDP!$A$1:$I$2692,{5,6,7,9},0)</f>
        <v>1117254387</v>
      </c>
      <c r="F398">
        <v>0.10100000000000001</v>
      </c>
      <c r="G398">
        <v>14</v>
      </c>
      <c r="H398">
        <v>0.184</v>
      </c>
      <c r="I398" cm="1">
        <f t="array" ref="I398:J398">VLOOKUP(A398,ENERGY!$A$1:$F$2692,{5,6},0)</f>
        <v>0</v>
      </c>
      <c r="J398">
        <v>191</v>
      </c>
      <c r="K398" cm="1">
        <f t="array" ref="K398:S398">VLOOKUP(A398,'HUMAN RESOURCES'!$A$1:$M$2692,{5,6,7,8,9,10,11,12,13},0)</f>
        <v>4.3999999999999997E-2</v>
      </c>
      <c r="L398">
        <v>7.1999999999999995E-2</v>
      </c>
      <c r="M398">
        <v>52</v>
      </c>
      <c r="N398">
        <v>49</v>
      </c>
      <c r="O398">
        <v>0.44900000000000001</v>
      </c>
      <c r="P398">
        <v>0.52400000000000002</v>
      </c>
      <c r="Q398">
        <v>2.7E-2</v>
      </c>
      <c r="R398">
        <v>8042579</v>
      </c>
      <c r="S398">
        <v>9.6000000000000002E-2</v>
      </c>
      <c r="T398" cm="1">
        <f t="array" ref="T398:U398">VLOOKUP(A398,TOURISM!$A$1:$F$2692,{5,6},0)</f>
        <v>1600000</v>
      </c>
      <c r="U398">
        <v>126000000</v>
      </c>
      <c r="V398" cm="1">
        <f t="array" ref="V398:AA398">VLOOKUP(A398,BUSINESS!$A$1:$J$2692,{5,6,7,8,9,10},0)</f>
        <v>2.7970000000000002</v>
      </c>
      <c r="W398">
        <v>13</v>
      </c>
      <c r="X398">
        <v>0</v>
      </c>
      <c r="Y398">
        <v>140</v>
      </c>
      <c r="Z398">
        <v>7.0000000000000001E-3</v>
      </c>
      <c r="AA398">
        <v>2.5000000000000001E-2</v>
      </c>
      <c r="AB398" s="12">
        <f t="shared" si="13"/>
        <v>138.91742773058243</v>
      </c>
    </row>
    <row r="399" spans="1:28" ht="15" x14ac:dyDescent="0.25">
      <c r="A399" t="str">
        <f t="shared" si="12"/>
        <v>Burundi-Africa-2007</v>
      </c>
      <c r="B399" s="4" t="s">
        <v>95</v>
      </c>
      <c r="C399" s="10">
        <v>2007</v>
      </c>
      <c r="D399" s="5" t="s">
        <v>64</v>
      </c>
      <c r="E399" s="16" cm="1">
        <f t="array" ref="E399:H399">VLOOKUP(A399,GDP!$A$1:$I$2692,{5,6,7,9},0)</f>
        <v>1273180655</v>
      </c>
      <c r="F399">
        <v>0.11600000000000001</v>
      </c>
      <c r="G399">
        <v>18</v>
      </c>
      <c r="H399">
        <v>0.17100000000000001</v>
      </c>
      <c r="I399">
        <v>0</v>
      </c>
      <c r="K399" cm="1">
        <f t="array" ref="K399:S399">VLOOKUP(A399,'HUMAN RESOURCES'!$A$1:$M$2692,{5,6,7,8,9,10,11,12,13},0)</f>
        <v>4.3999999999999997E-2</v>
      </c>
      <c r="L399">
        <v>6.9000000000000006E-2</v>
      </c>
      <c r="M399">
        <v>53</v>
      </c>
      <c r="N399">
        <v>50</v>
      </c>
      <c r="O399">
        <v>0.44500000000000001</v>
      </c>
      <c r="P399">
        <v>0.52900000000000003</v>
      </c>
      <c r="Q399">
        <v>2.5999999999999999E-2</v>
      </c>
      <c r="R399">
        <v>8328312</v>
      </c>
      <c r="S399">
        <v>9.9000000000000005E-2</v>
      </c>
      <c r="T399" cm="1">
        <f t="array" ref="T399:U399">VLOOKUP(A399,TOURISM!$A$1:$F$2692,{5,6},0)</f>
        <v>2300000</v>
      </c>
      <c r="U399">
        <v>106000000</v>
      </c>
      <c r="V399" cm="1">
        <f t="array" ref="V399:AA399">VLOOKUP(A399,BUSINESS!$A$1:$J$2692,{5,6,7,8,9,10},0)</f>
        <v>2.7970000000000002</v>
      </c>
      <c r="W399">
        <v>13</v>
      </c>
      <c r="X399">
        <v>0</v>
      </c>
      <c r="Y399">
        <v>140</v>
      </c>
      <c r="Z399">
        <v>7.0000000000000001E-3</v>
      </c>
      <c r="AA399">
        <v>3.2000000000000001E-2</v>
      </c>
      <c r="AB399" s="12">
        <f t="shared" si="13"/>
        <v>152.87379423345331</v>
      </c>
    </row>
    <row r="400" spans="1:28" ht="15" x14ac:dyDescent="0.25">
      <c r="A400" t="str">
        <f t="shared" si="12"/>
        <v>Burundi-Africa-2008</v>
      </c>
      <c r="B400" s="4" t="s">
        <v>95</v>
      </c>
      <c r="C400" s="10">
        <v>2008</v>
      </c>
      <c r="D400" s="5" t="s">
        <v>64</v>
      </c>
      <c r="E400" s="16" cm="1">
        <f t="array" ref="E400:H400">VLOOKUP(A400,GDP!$A$1:$I$2692,{5,6,7,9},0)</f>
        <v>1356078300</v>
      </c>
      <c r="F400">
        <v>0.1</v>
      </c>
      <c r="G400">
        <v>16</v>
      </c>
      <c r="H400">
        <v>0.16800000000000001</v>
      </c>
      <c r="I400" cm="1">
        <f t="array" ref="I400:J400">VLOOKUP(A400,ENERGY!$A$1:$F$2692,{5,6},0)</f>
        <v>0</v>
      </c>
      <c r="J400">
        <v>301</v>
      </c>
      <c r="K400" cm="1">
        <f t="array" ref="K400:S400">VLOOKUP(A400,'HUMAN RESOURCES'!$A$1:$M$2692,{5,6,7,8,9,10,11,12,13},0)</f>
        <v>4.4999999999999998E-2</v>
      </c>
      <c r="L400">
        <v>6.6000000000000003E-2</v>
      </c>
      <c r="M400">
        <v>53</v>
      </c>
      <c r="N400">
        <v>50</v>
      </c>
      <c r="O400">
        <v>0.442</v>
      </c>
      <c r="P400">
        <v>0.53200000000000003</v>
      </c>
      <c r="Q400">
        <v>2.5999999999999999E-2</v>
      </c>
      <c r="R400">
        <v>8624280</v>
      </c>
      <c r="S400">
        <v>0.10100000000000001</v>
      </c>
      <c r="T400" cm="1">
        <f t="array" ref="T400:U400">VLOOKUP(A400,TOURISM!$A$1:$F$2692,{5,6},0)</f>
        <v>1600000</v>
      </c>
      <c r="U400">
        <v>151000000</v>
      </c>
      <c r="V400" cm="1">
        <f t="array" ref="V400:AA400">VLOOKUP(A400,BUSINESS!$A$1:$J$2692,{5,6,7,8,9,10},0)</f>
        <v>2.7970000000000002</v>
      </c>
      <c r="W400">
        <v>13</v>
      </c>
      <c r="X400">
        <v>0</v>
      </c>
      <c r="Y400">
        <v>140</v>
      </c>
      <c r="Z400">
        <v>8.0000000000000002E-3</v>
      </c>
      <c r="AA400">
        <v>5.6000000000000001E-2</v>
      </c>
      <c r="AB400" s="12">
        <f t="shared" si="13"/>
        <v>157.23959565320234</v>
      </c>
    </row>
    <row r="401" spans="1:28" ht="15" x14ac:dyDescent="0.25">
      <c r="A401" t="str">
        <f t="shared" si="12"/>
        <v>Burundi-Africa-2009</v>
      </c>
      <c r="B401" s="4" t="s">
        <v>95</v>
      </c>
      <c r="C401" s="10">
        <v>2009</v>
      </c>
      <c r="D401" s="5" t="s">
        <v>64</v>
      </c>
      <c r="E401" s="16" cm="1">
        <f t="array" ref="E401:H401">VLOOKUP(A401,GDP!$A$1:$I$2692,{5,6,7,9},0)</f>
        <v>1611634286</v>
      </c>
      <c r="F401">
        <v>7.9000000000000001E-2</v>
      </c>
      <c r="G401">
        <v>15</v>
      </c>
      <c r="H401">
        <v>0.16500000000000001</v>
      </c>
      <c r="I401" cm="1">
        <f t="array" ref="I401:J401">VLOOKUP(A401,ENERGY!$A$1:$F$2692,{5,6},0)</f>
        <v>0</v>
      </c>
      <c r="J401">
        <v>165</v>
      </c>
      <c r="K401" cm="1">
        <f t="array" ref="K401:S401">VLOOKUP(A401,'HUMAN RESOURCES'!$A$1:$M$2692,{5,6,7,8,9,10,11,12,13},0)</f>
        <v>4.4999999999999998E-2</v>
      </c>
      <c r="L401">
        <v>6.3E-2</v>
      </c>
      <c r="M401">
        <v>54</v>
      </c>
      <c r="N401">
        <v>51</v>
      </c>
      <c r="O401">
        <v>0.44</v>
      </c>
      <c r="P401">
        <v>0.53500000000000003</v>
      </c>
      <c r="Q401">
        <v>2.5999999999999999E-2</v>
      </c>
      <c r="R401">
        <v>8926687</v>
      </c>
      <c r="S401">
        <v>0.104</v>
      </c>
      <c r="T401" cm="1">
        <f t="array" ref="T401:U401">VLOOKUP(A401,TOURISM!$A$1:$F$2692,{5,6},0)</f>
        <v>1700000</v>
      </c>
      <c r="U401">
        <v>71000000</v>
      </c>
      <c r="V401" cm="1">
        <f t="array" ref="V401:AA401">VLOOKUP(A401,BUSINESS!$A$1:$J$2692,{5,6,7,8,9,10},0)</f>
        <v>2.7970000000000002</v>
      </c>
      <c r="W401">
        <v>13</v>
      </c>
      <c r="X401">
        <v>0</v>
      </c>
      <c r="Y401">
        <v>140</v>
      </c>
      <c r="Z401">
        <v>8.9999999999999993E-3</v>
      </c>
      <c r="AA401">
        <v>0.10299999999999999</v>
      </c>
      <c r="AB401" s="12">
        <f t="shared" si="13"/>
        <v>180.54114432375638</v>
      </c>
    </row>
    <row r="402" spans="1:28" ht="15" x14ac:dyDescent="0.25">
      <c r="A402" t="str">
        <f t="shared" si="12"/>
        <v>Burundi-Africa-2010</v>
      </c>
      <c r="B402" s="4" t="s">
        <v>95</v>
      </c>
      <c r="C402" s="10">
        <v>2010</v>
      </c>
      <c r="D402" s="5" t="s">
        <v>64</v>
      </c>
      <c r="E402" s="16" cm="1">
        <f t="array" ref="E402:H402">VLOOKUP(A402,GDP!$A$1:$I$2692,{5,6,7,9},0)</f>
        <v>1739781536</v>
      </c>
      <c r="F402">
        <v>7.0000000000000007E-2</v>
      </c>
      <c r="G402">
        <v>14</v>
      </c>
      <c r="H402">
        <v>0.14099999999999999</v>
      </c>
      <c r="I402" cm="1">
        <f t="array" ref="I402:J402">VLOOKUP(A402,ENERGY!$A$1:$F$2692,{5,6},0)</f>
        <v>0</v>
      </c>
      <c r="J402">
        <v>187</v>
      </c>
      <c r="K402" cm="1">
        <f t="array" ref="K402:S402">VLOOKUP(A402,'HUMAN RESOURCES'!$A$1:$M$2692,{5,6,7,8,9,10,11,12,13},0)</f>
        <v>4.4999999999999998E-2</v>
      </c>
      <c r="L402">
        <v>6.0999999999999999E-2</v>
      </c>
      <c r="M402">
        <v>54</v>
      </c>
      <c r="N402">
        <v>51</v>
      </c>
      <c r="O402">
        <v>0.439</v>
      </c>
      <c r="P402">
        <v>0.53500000000000003</v>
      </c>
      <c r="Q402">
        <v>2.5000000000000001E-2</v>
      </c>
      <c r="R402">
        <v>9232753</v>
      </c>
      <c r="S402">
        <v>0.106</v>
      </c>
      <c r="T402" cm="1">
        <f t="array" ref="T402:U402">VLOOKUP(A402,TOURISM!$A$1:$F$2692,{5,6},0)</f>
        <v>2100000</v>
      </c>
      <c r="U402">
        <v>35000000</v>
      </c>
      <c r="V402" cm="1">
        <f t="array" ref="V402:AA402">VLOOKUP(A402,BUSINESS!$A$1:$J$2692,{5,6,7,8,9,10},0)</f>
        <v>1.5449999999999999</v>
      </c>
      <c r="W402">
        <v>13</v>
      </c>
      <c r="X402">
        <v>0</v>
      </c>
      <c r="Y402">
        <v>211</v>
      </c>
      <c r="Z402">
        <v>0.01</v>
      </c>
      <c r="AA402">
        <v>0.182</v>
      </c>
      <c r="AB402" s="12">
        <f t="shared" si="13"/>
        <v>188.43583663507516</v>
      </c>
    </row>
    <row r="403" spans="1:28" ht="15" x14ac:dyDescent="0.25">
      <c r="A403" t="str">
        <f t="shared" si="12"/>
        <v>Burundi-Africa-2011</v>
      </c>
      <c r="B403" s="4" t="s">
        <v>95</v>
      </c>
      <c r="C403" s="10">
        <v>2011</v>
      </c>
      <c r="D403" s="5" t="s">
        <v>64</v>
      </c>
      <c r="E403" s="16" cm="1">
        <f t="array" ref="E403:H403">VLOOKUP(A403,GDP!$A$1:$I$2692,{5,6,7,9},0)</f>
        <v>2026864414</v>
      </c>
      <c r="F403">
        <v>8.7999999999999995E-2</v>
      </c>
      <c r="G403">
        <v>19</v>
      </c>
      <c r="H403">
        <v>0.124</v>
      </c>
      <c r="I403">
        <v>0</v>
      </c>
      <c r="K403" cm="1">
        <f t="array" ref="K403:S403">VLOOKUP(A403,'HUMAN RESOURCES'!$A$1:$M$2692,{5,6,7,8,9,10,11,12,13},0)</f>
        <v>4.4999999999999998E-2</v>
      </c>
      <c r="L403">
        <v>5.8999999999999997E-2</v>
      </c>
      <c r="M403">
        <v>55</v>
      </c>
      <c r="N403">
        <v>51</v>
      </c>
      <c r="O403">
        <v>0.44</v>
      </c>
      <c r="P403">
        <v>0.53500000000000003</v>
      </c>
      <c r="Q403">
        <v>2.5000000000000001E-2</v>
      </c>
      <c r="R403">
        <v>9540362</v>
      </c>
      <c r="S403">
        <v>0.109</v>
      </c>
      <c r="T403" cm="1">
        <f t="array" ref="T403:U403">VLOOKUP(A403,TOURISM!$A$1:$F$2692,{5,6},0)</f>
        <v>3700000</v>
      </c>
      <c r="U403">
        <v>49000000</v>
      </c>
      <c r="V403" cm="1">
        <f t="array" ref="V403:AA403">VLOOKUP(A403,BUSINESS!$A$1:$J$2692,{5,6,7,8,9,10},0)</f>
        <v>0.51600000000000001</v>
      </c>
      <c r="W403">
        <v>13</v>
      </c>
      <c r="X403">
        <v>0</v>
      </c>
      <c r="Y403">
        <v>274</v>
      </c>
      <c r="Z403">
        <v>1.0999999999999999E-2</v>
      </c>
      <c r="AA403">
        <v>0.20100000000000001</v>
      </c>
      <c r="AB403" s="12">
        <f t="shared" si="13"/>
        <v>212.45152060267733</v>
      </c>
    </row>
    <row r="404" spans="1:28" ht="15" x14ac:dyDescent="0.25">
      <c r="A404" t="str">
        <f t="shared" si="12"/>
        <v>Burundi-Africa-2012</v>
      </c>
      <c r="B404" s="4" t="s">
        <v>95</v>
      </c>
      <c r="C404" s="10">
        <v>2012</v>
      </c>
      <c r="D404" s="5" t="s">
        <v>64</v>
      </c>
      <c r="E404" s="16" cm="1">
        <f t="array" ref="E404:H404">VLOOKUP(A404,GDP!$A$1:$I$2692,{5,6,7,9},0)</f>
        <v>2355652064</v>
      </c>
      <c r="F404">
        <v>0.09</v>
      </c>
      <c r="G404">
        <v>21</v>
      </c>
      <c r="H404">
        <v>0.13200000000000001</v>
      </c>
      <c r="I404" cm="1">
        <f t="array" ref="I404:J404">VLOOKUP(A404,ENERGY!$A$1:$F$2692,{5,6},0)</f>
        <v>0</v>
      </c>
      <c r="J404">
        <v>198</v>
      </c>
      <c r="K404" cm="1">
        <f t="array" ref="K404:S404">VLOOKUP(A404,'HUMAN RESOURCES'!$A$1:$M$2692,{5,6,7,8,9,10,11,12,13},0)</f>
        <v>4.4999999999999998E-2</v>
      </c>
      <c r="L404">
        <v>5.7000000000000002E-2</v>
      </c>
      <c r="M404">
        <v>56</v>
      </c>
      <c r="N404">
        <v>52</v>
      </c>
      <c r="O404">
        <v>0.442</v>
      </c>
      <c r="P404">
        <v>0.53400000000000003</v>
      </c>
      <c r="Q404">
        <v>2.4E-2</v>
      </c>
      <c r="R404">
        <v>9849569</v>
      </c>
      <c r="S404">
        <v>0.112</v>
      </c>
      <c r="T404" cm="1">
        <f t="array" ref="T404:U404">VLOOKUP(A404,TOURISM!$A$1:$F$2692,{5,6},0)</f>
        <v>2700000</v>
      </c>
      <c r="U404">
        <v>41000000</v>
      </c>
      <c r="V404" cm="1">
        <f t="array" ref="V404:AA404">VLOOKUP(A404,BUSINESS!$A$1:$J$2692,{5,6,7,8,9,10},0)</f>
        <v>0.51600000000000001</v>
      </c>
      <c r="W404">
        <v>8</v>
      </c>
      <c r="X404">
        <v>157</v>
      </c>
      <c r="Y404">
        <v>274</v>
      </c>
      <c r="Z404">
        <v>1.2E-2</v>
      </c>
      <c r="AA404">
        <v>0.22800000000000001</v>
      </c>
      <c r="AB404" s="12">
        <f t="shared" si="13"/>
        <v>239.16295870408138</v>
      </c>
    </row>
    <row r="405" spans="1:28" ht="15" x14ac:dyDescent="0.25">
      <c r="A405" t="str">
        <f t="shared" si="12"/>
        <v>Burundi-Africa-2000</v>
      </c>
      <c r="B405" s="4" t="s">
        <v>95</v>
      </c>
      <c r="C405" s="10">
        <v>2000</v>
      </c>
      <c r="D405" s="5" t="s">
        <v>64</v>
      </c>
      <c r="E405" s="16" cm="1">
        <f t="array" ref="E405:H405">VLOOKUP(A405,GDP!$A$1:$I$2692,{5,6,7,9},0)</f>
        <v>2472384813</v>
      </c>
      <c r="F405">
        <v>8.1000000000000003E-2</v>
      </c>
      <c r="G405">
        <v>20</v>
      </c>
      <c r="H405">
        <v>0.14299999999999999</v>
      </c>
      <c r="I405" cm="1">
        <f t="array" ref="I405:J405">VLOOKUP(A405,ENERGY!$A$1:$F$2692,{5,6},0)</f>
        <v>0</v>
      </c>
      <c r="J405">
        <v>0</v>
      </c>
      <c r="K405" cm="1">
        <f t="array" ref="K405:S405">VLOOKUP(A405,'HUMAN RESOURCES'!$A$1:$M$2692,{5,6,7,8,9,10,11,12,13},0)</f>
        <v>4.2000000000000003E-2</v>
      </c>
      <c r="L405">
        <v>9.1999999999999998E-2</v>
      </c>
      <c r="M405">
        <v>49</v>
      </c>
      <c r="N405">
        <v>47</v>
      </c>
      <c r="O405">
        <v>0.49</v>
      </c>
      <c r="P405">
        <v>0.48099999999999998</v>
      </c>
      <c r="Q405">
        <v>2.9000000000000001E-2</v>
      </c>
      <c r="R405">
        <v>6674286</v>
      </c>
      <c r="S405">
        <v>8.2000000000000003E-2</v>
      </c>
      <c r="T405" cm="1">
        <f t="array" ref="T405:U405">VLOOKUP(A405,TOURISM!$A$1:$F$2692,{5,6},0)</f>
        <v>1400000</v>
      </c>
      <c r="U405">
        <v>14000000</v>
      </c>
      <c r="V405" cm="1">
        <f t="array" ref="V405:AA405">VLOOKUP(A405,BUSINESS!$A$1:$J$2692,{5,6,7,8,9,10},0)</f>
        <v>0</v>
      </c>
      <c r="W405">
        <v>0</v>
      </c>
      <c r="X405">
        <v>0</v>
      </c>
      <c r="Y405">
        <v>0</v>
      </c>
      <c r="Z405">
        <v>1E-3</v>
      </c>
      <c r="AA405">
        <v>2E-3</v>
      </c>
      <c r="AB405" s="12">
        <f t="shared" si="13"/>
        <v>370.4343525284952</v>
      </c>
    </row>
    <row r="406" spans="1:28" ht="15" x14ac:dyDescent="0.25">
      <c r="A406" t="str">
        <f t="shared" si="12"/>
        <v>Cambodia-Asia-2001</v>
      </c>
      <c r="B406" s="4" t="s">
        <v>96</v>
      </c>
      <c r="C406" s="10">
        <v>2001</v>
      </c>
      <c r="D406" s="5" t="s">
        <v>60</v>
      </c>
      <c r="E406" s="16" cm="1">
        <f t="array" ref="E406:H406">VLOOKUP(A406,GDP!$A$1:$I$2692,{5,6,7,9},0)</f>
        <v>3654031716</v>
      </c>
      <c r="F406">
        <v>6.3E-2</v>
      </c>
      <c r="G406">
        <v>19</v>
      </c>
      <c r="H406">
        <v>0</v>
      </c>
      <c r="I406" cm="1">
        <f t="array" ref="I406:J406">VLOOKUP(A406,ENERGY!$A$1:$F$2692,{5,6},0)</f>
        <v>5333</v>
      </c>
      <c r="J406">
        <v>0</v>
      </c>
      <c r="K406" cm="1">
        <f t="array" ref="K406:S406">VLOOKUP(A406,'HUMAN RESOURCES'!$A$1:$M$2692,{5,6,7,8,9,10,11,12,13},0)</f>
        <v>2.7E-2</v>
      </c>
      <c r="L406">
        <v>7.5999999999999998E-2</v>
      </c>
      <c r="M406">
        <v>66</v>
      </c>
      <c r="N406">
        <v>60</v>
      </c>
      <c r="O406">
        <v>0.39700000000000002</v>
      </c>
      <c r="P406">
        <v>0.56399999999999995</v>
      </c>
      <c r="Q406">
        <v>3.9E-2</v>
      </c>
      <c r="R406">
        <v>12472586</v>
      </c>
      <c r="S406">
        <v>0.187</v>
      </c>
      <c r="T406" cm="1">
        <f t="array" ref="T406:U406">VLOOKUP(A406,TOURISM!$A$1:$F$2692,{5,6},0)</f>
        <v>429000000</v>
      </c>
      <c r="U406">
        <v>59000000</v>
      </c>
      <c r="V406" cm="1">
        <f t="array" ref="V406:AA406">VLOOKUP(A406,BUSINESS!$A$1:$J$2692,{5,6,7,8,9,10},0)</f>
        <v>0</v>
      </c>
      <c r="W406">
        <v>0</v>
      </c>
      <c r="X406">
        <v>0</v>
      </c>
      <c r="Y406">
        <v>0</v>
      </c>
      <c r="Z406">
        <v>1E-3</v>
      </c>
      <c r="AA406">
        <v>1.7999999999999999E-2</v>
      </c>
      <c r="AB406" s="12">
        <f t="shared" si="13"/>
        <v>292.96504477900572</v>
      </c>
    </row>
    <row r="407" spans="1:28" ht="15" x14ac:dyDescent="0.25">
      <c r="A407" t="str">
        <f t="shared" si="12"/>
        <v>Cambodia-Asia-2002</v>
      </c>
      <c r="B407" s="4" t="s">
        <v>96</v>
      </c>
      <c r="C407" s="10">
        <v>2002</v>
      </c>
      <c r="D407" s="5" t="s">
        <v>60</v>
      </c>
      <c r="E407" s="16" cm="1">
        <f t="array" ref="E407:H407">VLOOKUP(A407,GDP!$A$1:$I$2692,{5,6,7,9},0)</f>
        <v>3979813388</v>
      </c>
      <c r="F407">
        <v>6.2E-2</v>
      </c>
      <c r="G407">
        <v>20</v>
      </c>
      <c r="H407">
        <v>0</v>
      </c>
      <c r="I407" cm="1">
        <f t="array" ref="I407:J407">VLOOKUP(A407,ENERGY!$A$1:$F$2692,{5,6},0)</f>
        <v>5024</v>
      </c>
      <c r="J407">
        <v>4180</v>
      </c>
      <c r="K407" cm="1">
        <f t="array" ref="K407:S407">VLOOKUP(A407,'HUMAN RESOURCES'!$A$1:$M$2692,{5,6,7,8,9,10,11,12,13},0)</f>
        <v>2.7E-2</v>
      </c>
      <c r="L407">
        <v>6.9000000000000006E-2</v>
      </c>
      <c r="M407">
        <v>67</v>
      </c>
      <c r="N407">
        <v>61</v>
      </c>
      <c r="O407">
        <v>0.38800000000000001</v>
      </c>
      <c r="P407">
        <v>0.57199999999999995</v>
      </c>
      <c r="Q407">
        <v>0.04</v>
      </c>
      <c r="R407">
        <v>12709336</v>
      </c>
      <c r="S407">
        <v>0.188</v>
      </c>
      <c r="T407" cm="1">
        <f t="array" ref="T407:U407">VLOOKUP(A407,TOURISM!$A$1:$F$2692,{5,6},0)</f>
        <v>509000000</v>
      </c>
      <c r="U407">
        <v>64000000</v>
      </c>
      <c r="V407" cm="1">
        <f t="array" ref="V407:AA407">VLOOKUP(A407,BUSINESS!$A$1:$J$2692,{5,6,7,8,9,10},0)</f>
        <v>0</v>
      </c>
      <c r="W407">
        <v>0</v>
      </c>
      <c r="X407">
        <v>0</v>
      </c>
      <c r="Y407">
        <v>0</v>
      </c>
      <c r="Z407">
        <v>2E-3</v>
      </c>
      <c r="AA407">
        <v>0.03</v>
      </c>
      <c r="AB407" s="12">
        <f t="shared" si="13"/>
        <v>313.14093733929138</v>
      </c>
    </row>
    <row r="408" spans="1:28" ht="15" x14ac:dyDescent="0.25">
      <c r="A408" t="str">
        <f t="shared" si="12"/>
        <v>Cambodia-Asia-2003</v>
      </c>
      <c r="B408" s="4" t="s">
        <v>96</v>
      </c>
      <c r="C408" s="10">
        <v>2003</v>
      </c>
      <c r="D408" s="5" t="s">
        <v>60</v>
      </c>
      <c r="E408" s="16" cm="1">
        <f t="array" ref="E408:H408">VLOOKUP(A408,GDP!$A$1:$I$2692,{5,6,7,9},0)</f>
        <v>4284028138</v>
      </c>
      <c r="F408">
        <v>6.4000000000000001E-2</v>
      </c>
      <c r="G408">
        <v>22</v>
      </c>
      <c r="H408">
        <v>0</v>
      </c>
      <c r="I408" cm="1">
        <f t="array" ref="I408:J408">VLOOKUP(A408,ENERGY!$A$1:$F$2692,{5,6},0)</f>
        <v>4907</v>
      </c>
      <c r="J408">
        <v>4052</v>
      </c>
      <c r="K408" cm="1">
        <f t="array" ref="K408:S408">VLOOKUP(A408,'HUMAN RESOURCES'!$A$1:$M$2692,{5,6,7,8,9,10,11,12,13},0)</f>
        <v>2.5999999999999999E-2</v>
      </c>
      <c r="L408">
        <v>6.3E-2</v>
      </c>
      <c r="M408">
        <v>68</v>
      </c>
      <c r="N408">
        <v>62</v>
      </c>
      <c r="O408">
        <v>0.379</v>
      </c>
      <c r="P408">
        <v>0.57999999999999996</v>
      </c>
      <c r="Q408">
        <v>4.1000000000000002E-2</v>
      </c>
      <c r="R408">
        <v>12934369</v>
      </c>
      <c r="S408">
        <v>0.189</v>
      </c>
      <c r="T408" cm="1">
        <f t="array" ref="T408:U408">VLOOKUP(A408,TOURISM!$A$1:$F$2692,{5,6},0)</f>
        <v>441000000</v>
      </c>
      <c r="U408">
        <v>60000000</v>
      </c>
      <c r="V408" cm="1">
        <f t="array" ref="V408:AA408">VLOOKUP(A408,BUSINESS!$A$1:$J$2692,{5,6,7,8,9,10},0)</f>
        <v>0</v>
      </c>
      <c r="W408">
        <v>94</v>
      </c>
      <c r="X408">
        <v>0</v>
      </c>
      <c r="Y408">
        <v>0</v>
      </c>
      <c r="Z408">
        <v>3.0000000000000001E-3</v>
      </c>
      <c r="AA408">
        <v>3.9E-2</v>
      </c>
      <c r="AB408" s="12">
        <f t="shared" si="13"/>
        <v>331.21276639007283</v>
      </c>
    </row>
    <row r="409" spans="1:28" ht="15" x14ac:dyDescent="0.25">
      <c r="A409" t="str">
        <f t="shared" si="12"/>
        <v>Cambodia-Asia-2004</v>
      </c>
      <c r="B409" s="4" t="s">
        <v>96</v>
      </c>
      <c r="C409" s="10">
        <v>2004</v>
      </c>
      <c r="D409" s="5" t="s">
        <v>60</v>
      </c>
      <c r="E409" s="16" cm="1">
        <f t="array" ref="E409:H409">VLOOKUP(A409,GDP!$A$1:$I$2692,{5,6,7,9},0)</f>
        <v>4658246907</v>
      </c>
      <c r="F409">
        <v>7.2999999999999995E-2</v>
      </c>
      <c r="G409">
        <v>26</v>
      </c>
      <c r="H409">
        <v>0</v>
      </c>
      <c r="I409" cm="1">
        <f t="array" ref="I409:J409">VLOOKUP(A409,ENERGY!$A$1:$F$2692,{5,6},0)</f>
        <v>3514</v>
      </c>
      <c r="J409">
        <v>3975</v>
      </c>
      <c r="K409" cm="1">
        <f t="array" ref="K409:S409">VLOOKUP(A409,'HUMAN RESOURCES'!$A$1:$M$2692,{5,6,7,8,9,10,11,12,13},0)</f>
        <v>2.5999999999999999E-2</v>
      </c>
      <c r="L409">
        <v>5.7000000000000002E-2</v>
      </c>
      <c r="M409">
        <v>69</v>
      </c>
      <c r="N409">
        <v>63</v>
      </c>
      <c r="O409">
        <v>0.37</v>
      </c>
      <c r="P409">
        <v>0.58799999999999997</v>
      </c>
      <c r="Q409">
        <v>4.2999999999999997E-2</v>
      </c>
      <c r="R409">
        <v>13149386</v>
      </c>
      <c r="S409">
        <v>0.191</v>
      </c>
      <c r="T409" cm="1">
        <f t="array" ref="T409:U409">VLOOKUP(A409,TOURISM!$A$1:$F$2692,{5,6},0)</f>
        <v>673000000</v>
      </c>
      <c r="U409">
        <v>80000000</v>
      </c>
      <c r="V409" cm="1">
        <f t="array" ref="V409:AA409">VLOOKUP(A409,BUSINESS!$A$1:$J$2692,{5,6,7,8,9,10},0)</f>
        <v>0</v>
      </c>
      <c r="W409">
        <v>94</v>
      </c>
      <c r="X409">
        <v>0</v>
      </c>
      <c r="Y409">
        <v>0</v>
      </c>
      <c r="Z409">
        <v>3.0000000000000001E-3</v>
      </c>
      <c r="AA409">
        <v>6.6000000000000003E-2</v>
      </c>
      <c r="AB409" s="12">
        <f t="shared" si="13"/>
        <v>354.25584943662011</v>
      </c>
    </row>
    <row r="410" spans="1:28" ht="15" x14ac:dyDescent="0.25">
      <c r="A410" t="str">
        <f t="shared" si="12"/>
        <v>Cambodia-Asia-2005</v>
      </c>
      <c r="B410" s="4" t="s">
        <v>96</v>
      </c>
      <c r="C410" s="10">
        <v>2005</v>
      </c>
      <c r="D410" s="5" t="s">
        <v>60</v>
      </c>
      <c r="E410" s="16" cm="1">
        <f t="array" ref="E410:H410">VLOOKUP(A410,GDP!$A$1:$I$2692,{5,6,7,9},0)</f>
        <v>5337833256</v>
      </c>
      <c r="F410">
        <v>7.0999999999999994E-2</v>
      </c>
      <c r="G410">
        <v>29</v>
      </c>
      <c r="H410">
        <v>0</v>
      </c>
      <c r="I410">
        <v>0</v>
      </c>
      <c r="K410" cm="1">
        <f t="array" ref="K410:S410">VLOOKUP(A410,'HUMAN RESOURCES'!$A$1:$M$2692,{5,6,7,8,9,10,11,12,13},0)</f>
        <v>2.5999999999999999E-2</v>
      </c>
      <c r="L410">
        <v>5.1999999999999998E-2</v>
      </c>
      <c r="M410">
        <v>70</v>
      </c>
      <c r="N410">
        <v>65</v>
      </c>
      <c r="O410">
        <v>0.36099999999999999</v>
      </c>
      <c r="P410">
        <v>0.59499999999999997</v>
      </c>
      <c r="Q410">
        <v>4.3999999999999997E-2</v>
      </c>
      <c r="R410">
        <v>13356424</v>
      </c>
      <c r="S410">
        <v>0.192</v>
      </c>
      <c r="T410" cm="1">
        <f t="array" ref="T410:U410">VLOOKUP(A410,TOURISM!$A$1:$F$2692,{5,6},0)</f>
        <v>929000000</v>
      </c>
      <c r="U410">
        <v>137000000</v>
      </c>
      <c r="V410" cm="1">
        <f t="array" ref="V410:AA410">VLOOKUP(A410,BUSINESS!$A$1:$J$2692,{5,6,7,8,9,10},0)</f>
        <v>0.215</v>
      </c>
      <c r="W410">
        <v>86</v>
      </c>
      <c r="X410">
        <v>0</v>
      </c>
      <c r="Y410">
        <v>137</v>
      </c>
      <c r="Z410">
        <v>3.0000000000000001E-3</v>
      </c>
      <c r="AA410">
        <v>0.08</v>
      </c>
      <c r="AB410" s="12">
        <f t="shared" si="13"/>
        <v>399.64538831651345</v>
      </c>
    </row>
    <row r="411" spans="1:28" ht="15" x14ac:dyDescent="0.25">
      <c r="A411" t="str">
        <f t="shared" si="12"/>
        <v>Cambodia-Asia-2006</v>
      </c>
      <c r="B411" s="4" t="s">
        <v>96</v>
      </c>
      <c r="C411" s="10">
        <v>2006</v>
      </c>
      <c r="D411" s="5" t="s">
        <v>60</v>
      </c>
      <c r="E411" s="16" cm="1">
        <f t="array" ref="E411:H411">VLOOKUP(A411,GDP!$A$1:$I$2692,{5,6,7,9},0)</f>
        <v>6293046162</v>
      </c>
      <c r="F411">
        <v>6.9000000000000006E-2</v>
      </c>
      <c r="G411">
        <v>33</v>
      </c>
      <c r="H411">
        <v>0</v>
      </c>
      <c r="I411" cm="1">
        <f t="array" ref="I411:J411">VLOOKUP(A411,ENERGY!$A$1:$F$2692,{5,6},0)</f>
        <v>3482</v>
      </c>
      <c r="J411">
        <v>3484</v>
      </c>
      <c r="K411" cm="1">
        <f t="array" ref="K411:S411">VLOOKUP(A411,'HUMAN RESOURCES'!$A$1:$M$2692,{5,6,7,8,9,10,11,12,13},0)</f>
        <v>2.5999999999999999E-2</v>
      </c>
      <c r="L411">
        <v>4.8000000000000001E-2</v>
      </c>
      <c r="M411">
        <v>71</v>
      </c>
      <c r="N411">
        <v>65</v>
      </c>
      <c r="O411">
        <v>0.35099999999999998</v>
      </c>
      <c r="P411">
        <v>0.60399999999999998</v>
      </c>
      <c r="Q411">
        <v>4.4999999999999998E-2</v>
      </c>
      <c r="R411">
        <v>13555054</v>
      </c>
      <c r="S411">
        <v>0.193</v>
      </c>
      <c r="T411" cm="1">
        <f t="array" ref="T411:U411">VLOOKUP(A411,TOURISM!$A$1:$F$2692,{5,6},0)</f>
        <v>1109000000</v>
      </c>
      <c r="U411">
        <v>176000000</v>
      </c>
      <c r="V411" cm="1">
        <f t="array" ref="V411:AA411">VLOOKUP(A411,BUSINESS!$A$1:$J$2692,{5,6,7,8,9,10},0)</f>
        <v>0.215</v>
      </c>
      <c r="W411">
        <v>86</v>
      </c>
      <c r="X411">
        <v>0</v>
      </c>
      <c r="Y411">
        <v>137</v>
      </c>
      <c r="Z411">
        <v>5.0000000000000001E-3</v>
      </c>
      <c r="AA411">
        <v>0.127</v>
      </c>
      <c r="AB411" s="12">
        <f t="shared" si="13"/>
        <v>464.25828786812656</v>
      </c>
    </row>
    <row r="412" spans="1:28" ht="15" x14ac:dyDescent="0.25">
      <c r="A412" t="str">
        <f t="shared" si="12"/>
        <v>Cambodia-Asia-2007</v>
      </c>
      <c r="B412" s="4" t="s">
        <v>96</v>
      </c>
      <c r="C412" s="10">
        <v>2007</v>
      </c>
      <c r="D412" s="5" t="s">
        <v>60</v>
      </c>
      <c r="E412" s="16" cm="1">
        <f t="array" ref="E412:H412">VLOOKUP(A412,GDP!$A$1:$I$2692,{5,6,7,9},0)</f>
        <v>7274424519</v>
      </c>
      <c r="F412">
        <v>5.3999999999999999E-2</v>
      </c>
      <c r="G412">
        <v>29</v>
      </c>
      <c r="H412">
        <v>0</v>
      </c>
      <c r="I412">
        <v>0</v>
      </c>
      <c r="K412" cm="1">
        <f t="array" ref="K412:S412">VLOOKUP(A412,'HUMAN RESOURCES'!$A$1:$M$2692,{5,6,7,8,9,10,11,12,13},0)</f>
        <v>2.5999999999999999E-2</v>
      </c>
      <c r="L412">
        <v>4.4999999999999998E-2</v>
      </c>
      <c r="M412">
        <v>72</v>
      </c>
      <c r="N412">
        <v>66</v>
      </c>
      <c r="O412">
        <v>0.34100000000000003</v>
      </c>
      <c r="P412">
        <v>0.61199999999999999</v>
      </c>
      <c r="Q412">
        <v>4.5999999999999999E-2</v>
      </c>
      <c r="R412">
        <v>13747288</v>
      </c>
      <c r="S412">
        <v>0.19400000000000001</v>
      </c>
      <c r="T412" cm="1">
        <f t="array" ref="T412:U412">VLOOKUP(A412,TOURISM!$A$1:$F$2692,{5,6},0)</f>
        <v>1169000000</v>
      </c>
      <c r="U412">
        <v>194000000</v>
      </c>
      <c r="V412" cm="1">
        <f t="array" ref="V412:AA412">VLOOKUP(A412,BUSINESS!$A$1:$J$2692,{5,6,7,8,9,10},0)</f>
        <v>0.215</v>
      </c>
      <c r="W412">
        <v>86</v>
      </c>
      <c r="X412">
        <v>0</v>
      </c>
      <c r="Y412">
        <v>137</v>
      </c>
      <c r="Z412">
        <v>5.0000000000000001E-3</v>
      </c>
      <c r="AA412">
        <v>0.188</v>
      </c>
      <c r="AB412" s="12">
        <f t="shared" si="13"/>
        <v>529.15342422447247</v>
      </c>
    </row>
    <row r="413" spans="1:28" ht="15" x14ac:dyDescent="0.25">
      <c r="A413" t="str">
        <f t="shared" si="12"/>
        <v>Cambodia-Asia-2008</v>
      </c>
      <c r="B413" s="4" t="s">
        <v>96</v>
      </c>
      <c r="C413" s="10">
        <v>2008</v>
      </c>
      <c r="D413" s="5" t="s">
        <v>60</v>
      </c>
      <c r="E413" s="16" cm="1">
        <f t="array" ref="E413:H413">VLOOKUP(A413,GDP!$A$1:$I$2692,{5,6,7,9},0)</f>
        <v>8639164917</v>
      </c>
      <c r="F413">
        <v>4.4999999999999998E-2</v>
      </c>
      <c r="G413">
        <v>28</v>
      </c>
      <c r="H413">
        <v>0</v>
      </c>
      <c r="I413">
        <v>0</v>
      </c>
      <c r="K413" cm="1">
        <f t="array" ref="K413:S413">VLOOKUP(A413,'HUMAN RESOURCES'!$A$1:$M$2692,{5,6,7,8,9,10,11,12,13},0)</f>
        <v>2.5999999999999999E-2</v>
      </c>
      <c r="L413">
        <v>4.2000000000000003E-2</v>
      </c>
      <c r="M413">
        <v>72</v>
      </c>
      <c r="N413">
        <v>67</v>
      </c>
      <c r="O413">
        <v>0.33200000000000002</v>
      </c>
      <c r="P413">
        <v>0.62</v>
      </c>
      <c r="Q413">
        <v>4.8000000000000001E-2</v>
      </c>
      <c r="R413">
        <v>13940518</v>
      </c>
      <c r="S413">
        <v>0.19500000000000001</v>
      </c>
      <c r="T413" cm="1">
        <f t="array" ref="T413:U413">VLOOKUP(A413,TOURISM!$A$1:$F$2692,{5,6},0)</f>
        <v>1280000000</v>
      </c>
      <c r="U413">
        <v>180000000</v>
      </c>
      <c r="V413" cm="1">
        <f t="array" ref="V413:AA413">VLOOKUP(A413,BUSINESS!$A$1:$J$2692,{5,6,7,8,9,10},0)</f>
        <v>0.215</v>
      </c>
      <c r="W413">
        <v>102</v>
      </c>
      <c r="X413">
        <v>0</v>
      </c>
      <c r="Y413">
        <v>137</v>
      </c>
      <c r="Z413">
        <v>5.0000000000000001E-3</v>
      </c>
      <c r="AA413">
        <v>0.30399999999999999</v>
      </c>
      <c r="AB413" s="12">
        <f t="shared" si="13"/>
        <v>619.71620545233679</v>
      </c>
    </row>
    <row r="414" spans="1:28" ht="15" x14ac:dyDescent="0.25">
      <c r="A414" t="str">
        <f t="shared" si="12"/>
        <v>Cambodia-Asia-2009</v>
      </c>
      <c r="B414" s="4" t="s">
        <v>96</v>
      </c>
      <c r="C414" s="10">
        <v>2009</v>
      </c>
      <c r="D414" s="5" t="s">
        <v>60</v>
      </c>
      <c r="E414" s="16" cm="1">
        <f t="array" ref="E414:H414">VLOOKUP(A414,GDP!$A$1:$I$2692,{5,6,7,9},0)</f>
        <v>10351829066</v>
      </c>
      <c r="F414">
        <v>5.5E-2</v>
      </c>
      <c r="G414">
        <v>41</v>
      </c>
      <c r="H414">
        <v>0</v>
      </c>
      <c r="I414" cm="1">
        <f t="array" ref="I414:J414">VLOOKUP(A414,ENERGY!$A$1:$F$2692,{5,6},0)</f>
        <v>4115</v>
      </c>
      <c r="J414">
        <v>2380</v>
      </c>
      <c r="K414" cm="1">
        <f t="array" ref="K414:S414">VLOOKUP(A414,'HUMAN RESOURCES'!$A$1:$M$2692,{5,6,7,8,9,10,11,12,13},0)</f>
        <v>2.5999999999999999E-2</v>
      </c>
      <c r="L414">
        <v>3.9E-2</v>
      </c>
      <c r="M414">
        <v>73</v>
      </c>
      <c r="N414">
        <v>68</v>
      </c>
      <c r="O414">
        <v>0.32400000000000001</v>
      </c>
      <c r="P414">
        <v>0.627</v>
      </c>
      <c r="Q414">
        <v>4.9000000000000002E-2</v>
      </c>
      <c r="R414">
        <v>14144225</v>
      </c>
      <c r="S414">
        <v>0.19700000000000001</v>
      </c>
      <c r="T414" cm="1">
        <f t="array" ref="T414:U414">VLOOKUP(A414,TOURISM!$A$1:$F$2692,{5,6},0)</f>
        <v>1208000000</v>
      </c>
      <c r="U414">
        <v>163000000</v>
      </c>
      <c r="V414" cm="1">
        <f t="array" ref="V414:AA414">VLOOKUP(A414,BUSINESS!$A$1:$J$2692,{5,6,7,8,9,10},0)</f>
        <v>0.217</v>
      </c>
      <c r="W414">
        <v>102</v>
      </c>
      <c r="X414">
        <v>0</v>
      </c>
      <c r="Y414">
        <v>173</v>
      </c>
      <c r="Z414">
        <v>5.0000000000000001E-3</v>
      </c>
      <c r="AA414">
        <v>0.443</v>
      </c>
      <c r="AB414" s="12">
        <f t="shared" si="13"/>
        <v>731.87672467031598</v>
      </c>
    </row>
    <row r="415" spans="1:28" ht="15" x14ac:dyDescent="0.25">
      <c r="A415" t="str">
        <f t="shared" si="12"/>
        <v>Cambodia-Asia-2010</v>
      </c>
      <c r="B415" s="4" t="s">
        <v>96</v>
      </c>
      <c r="C415" s="10">
        <v>2010</v>
      </c>
      <c r="D415" s="5" t="s">
        <v>60</v>
      </c>
      <c r="E415" s="16" cm="1">
        <f t="array" ref="E415:H415">VLOOKUP(A415,GDP!$A$1:$I$2692,{5,6,7,9},0)</f>
        <v>10401935532</v>
      </c>
      <c r="F415">
        <v>6.3E-2</v>
      </c>
      <c r="G415">
        <v>46</v>
      </c>
      <c r="H415">
        <v>0</v>
      </c>
      <c r="I415" cm="1">
        <f t="array" ref="I415:J415">VLOOKUP(A415,ENERGY!$A$1:$F$2692,{5,6},0)</f>
        <v>3429</v>
      </c>
      <c r="J415">
        <v>3000</v>
      </c>
      <c r="K415" cm="1">
        <f t="array" ref="K415:S415">VLOOKUP(A415,'HUMAN RESOURCES'!$A$1:$M$2692,{5,6,7,8,9,10,11,12,13},0)</f>
        <v>2.5999999999999999E-2</v>
      </c>
      <c r="L415">
        <v>3.6999999999999998E-2</v>
      </c>
      <c r="M415">
        <v>73</v>
      </c>
      <c r="N415">
        <v>68</v>
      </c>
      <c r="O415">
        <v>0.318</v>
      </c>
      <c r="P415">
        <v>0.63100000000000001</v>
      </c>
      <c r="Q415">
        <v>0.05</v>
      </c>
      <c r="R415">
        <v>14364931</v>
      </c>
      <c r="S415">
        <v>0.19800000000000001</v>
      </c>
      <c r="T415" cm="1">
        <f t="array" ref="T415:U415">VLOOKUP(A415,TOURISM!$A$1:$F$2692,{5,6},0)</f>
        <v>1332000000</v>
      </c>
      <c r="U415">
        <v>268000000</v>
      </c>
      <c r="V415" cm="1">
        <f t="array" ref="V415:AA415">VLOOKUP(A415,BUSINESS!$A$1:$J$2692,{5,6,7,8,9,10},0)</f>
        <v>0.214</v>
      </c>
      <c r="W415">
        <v>102</v>
      </c>
      <c r="X415">
        <v>0</v>
      </c>
      <c r="Y415">
        <v>173</v>
      </c>
      <c r="Z415">
        <v>1.2999999999999999E-2</v>
      </c>
      <c r="AA415">
        <v>0.56699999999999995</v>
      </c>
      <c r="AB415" s="12">
        <f t="shared" si="13"/>
        <v>724.12011808479974</v>
      </c>
    </row>
    <row r="416" spans="1:28" ht="15" x14ac:dyDescent="0.25">
      <c r="A416" t="str">
        <f t="shared" si="12"/>
        <v>Cambodia-Asia-2011</v>
      </c>
      <c r="B416" s="4" t="s">
        <v>96</v>
      </c>
      <c r="C416" s="10">
        <v>2011</v>
      </c>
      <c r="D416" s="5" t="s">
        <v>60</v>
      </c>
      <c r="E416" s="16" cm="1">
        <f t="array" ref="E416:H416">VLOOKUP(A416,GDP!$A$1:$I$2692,{5,6,7,9},0)</f>
        <v>11242266334</v>
      </c>
      <c r="F416">
        <v>5.8000000000000003E-2</v>
      </c>
      <c r="G416">
        <v>46</v>
      </c>
      <c r="H416">
        <v>0</v>
      </c>
      <c r="I416">
        <v>0</v>
      </c>
      <c r="K416" cm="1">
        <f t="array" ref="K416:S416">VLOOKUP(A416,'HUMAN RESOURCES'!$A$1:$M$2692,{5,6,7,8,9,10,11,12,13},0)</f>
        <v>2.5999999999999999E-2</v>
      </c>
      <c r="L416">
        <v>3.5999999999999997E-2</v>
      </c>
      <c r="M416">
        <v>74</v>
      </c>
      <c r="N416">
        <v>68</v>
      </c>
      <c r="O416">
        <v>0.314</v>
      </c>
      <c r="P416">
        <v>0.63400000000000001</v>
      </c>
      <c r="Q416">
        <v>5.0999999999999997E-2</v>
      </c>
      <c r="R416">
        <v>14605862</v>
      </c>
      <c r="S416">
        <v>0.2</v>
      </c>
      <c r="T416" cm="1">
        <f t="array" ref="T416:U416">VLOOKUP(A416,TOURISM!$A$1:$F$2692,{5,6},0)</f>
        <v>1790000000</v>
      </c>
      <c r="U416">
        <v>333000000</v>
      </c>
      <c r="V416" cm="1">
        <f t="array" ref="V416:AA416">VLOOKUP(A416,BUSINESS!$A$1:$J$2692,{5,6,7,8,9,10},0)</f>
        <v>0.214</v>
      </c>
      <c r="W416">
        <v>102</v>
      </c>
      <c r="X416">
        <v>0</v>
      </c>
      <c r="Y416">
        <v>173</v>
      </c>
      <c r="Z416">
        <v>3.1E-2</v>
      </c>
      <c r="AA416">
        <v>0.94199999999999995</v>
      </c>
      <c r="AB416" s="12">
        <f t="shared" si="13"/>
        <v>769.70919853960004</v>
      </c>
    </row>
    <row r="417" spans="1:28" ht="15" x14ac:dyDescent="0.25">
      <c r="A417" t="str">
        <f t="shared" si="12"/>
        <v>Cambodia-Asia-2012</v>
      </c>
      <c r="B417" s="4" t="s">
        <v>96</v>
      </c>
      <c r="C417" s="10">
        <v>2012</v>
      </c>
      <c r="D417" s="5" t="s">
        <v>60</v>
      </c>
      <c r="E417" s="16" cm="1">
        <f t="array" ref="E417:H417">VLOOKUP(A417,GDP!$A$1:$I$2692,{5,6,7,9},0)</f>
        <v>12829541141</v>
      </c>
      <c r="F417">
        <v>5.6000000000000001E-2</v>
      </c>
      <c r="G417">
        <v>49</v>
      </c>
      <c r="H417">
        <v>0</v>
      </c>
      <c r="I417" cm="1">
        <f t="array" ref="I417:J417">VLOOKUP(A417,ENERGY!$A$1:$F$2692,{5,6},0)</f>
        <v>3389</v>
      </c>
      <c r="J417">
        <v>2446</v>
      </c>
      <c r="K417" cm="1">
        <f t="array" ref="K417:S417">VLOOKUP(A417,'HUMAN RESOURCES'!$A$1:$M$2692,{5,6,7,8,9,10,11,12,13},0)</f>
        <v>2.5999999999999999E-2</v>
      </c>
      <c r="L417">
        <v>3.4000000000000002E-2</v>
      </c>
      <c r="M417">
        <v>74</v>
      </c>
      <c r="N417">
        <v>69</v>
      </c>
      <c r="O417">
        <v>0.312</v>
      </c>
      <c r="P417">
        <v>0.63500000000000001</v>
      </c>
      <c r="Q417">
        <v>5.2999999999999999E-2</v>
      </c>
      <c r="R417">
        <v>14864646</v>
      </c>
      <c r="S417">
        <v>0.20100000000000001</v>
      </c>
      <c r="T417" cm="1">
        <f t="array" ref="T417:U417">VLOOKUP(A417,TOURISM!$A$1:$F$2692,{5,6},0)</f>
        <v>2000000000</v>
      </c>
      <c r="U417">
        <v>382000000</v>
      </c>
      <c r="V417" cm="1">
        <f t="array" ref="V417:AA417">VLOOKUP(A417,BUSINESS!$A$1:$J$2692,{5,6,7,8,9,10},0)</f>
        <v>0.214</v>
      </c>
      <c r="W417">
        <v>102</v>
      </c>
      <c r="X417">
        <v>135</v>
      </c>
      <c r="Y417">
        <v>173</v>
      </c>
      <c r="Z417">
        <v>4.9000000000000002E-2</v>
      </c>
      <c r="AA417">
        <v>1.2849999999999999</v>
      </c>
      <c r="AB417" s="12">
        <f t="shared" si="13"/>
        <v>863.0909300497301</v>
      </c>
    </row>
    <row r="418" spans="1:28" ht="15" x14ac:dyDescent="0.25">
      <c r="A418" t="str">
        <f t="shared" si="12"/>
        <v>Cambodia-Asia-2000</v>
      </c>
      <c r="B418" s="4" t="s">
        <v>96</v>
      </c>
      <c r="C418" s="10">
        <v>2000</v>
      </c>
      <c r="D418" s="5" t="s">
        <v>60</v>
      </c>
      <c r="E418" s="16" cm="1">
        <f t="array" ref="E418:H418">VLOOKUP(A418,GDP!$A$1:$I$2692,{5,6,7,9},0)</f>
        <v>14054443213</v>
      </c>
      <c r="F418">
        <v>5.3999999999999999E-2</v>
      </c>
      <c r="G418">
        <v>51</v>
      </c>
      <c r="H418">
        <v>0</v>
      </c>
      <c r="I418" cm="1">
        <f t="array" ref="I418:J418">VLOOKUP(A418,ENERGY!$A$1:$F$2692,{5,6},0)</f>
        <v>0</v>
      </c>
      <c r="J418">
        <v>0</v>
      </c>
      <c r="K418" cm="1">
        <f t="array" ref="K418:S418">VLOOKUP(A418,'HUMAN RESOURCES'!$A$1:$M$2692,{5,6,7,8,9,10,11,12,13},0)</f>
        <v>2.8000000000000001E-2</v>
      </c>
      <c r="L418">
        <v>8.2000000000000003E-2</v>
      </c>
      <c r="M418">
        <v>65</v>
      </c>
      <c r="N418">
        <v>59</v>
      </c>
      <c r="O418">
        <v>0.40799999999999997</v>
      </c>
      <c r="P418">
        <v>0.55400000000000005</v>
      </c>
      <c r="Q418">
        <v>3.7999999999999999E-2</v>
      </c>
      <c r="R418">
        <v>12222871</v>
      </c>
      <c r="S418">
        <v>0.186</v>
      </c>
      <c r="T418" cm="1">
        <f t="array" ref="T418:U418">VLOOKUP(A418,TOURISM!$A$1:$F$2692,{5,6},0)</f>
        <v>345000000</v>
      </c>
      <c r="U418">
        <v>52000000</v>
      </c>
      <c r="V418" cm="1">
        <f t="array" ref="V418:AA418">VLOOKUP(A418,BUSINESS!$A$1:$J$2692,{5,6,7,8,9,10},0)</f>
        <v>0</v>
      </c>
      <c r="W418">
        <v>0</v>
      </c>
      <c r="X418">
        <v>0</v>
      </c>
      <c r="Y418">
        <v>0</v>
      </c>
      <c r="Z418">
        <v>0</v>
      </c>
      <c r="AA418">
        <v>1.0999999999999999E-2</v>
      </c>
      <c r="AB418" s="12">
        <f t="shared" si="13"/>
        <v>1149.8479541345073</v>
      </c>
    </row>
    <row r="419" spans="1:28" ht="15" x14ac:dyDescent="0.25">
      <c r="A419" t="str">
        <f t="shared" si="12"/>
        <v>Cameroon-Africa-2001</v>
      </c>
      <c r="B419" s="4" t="s">
        <v>97</v>
      </c>
      <c r="C419" s="10">
        <v>2001</v>
      </c>
      <c r="D419" s="5" t="s">
        <v>64</v>
      </c>
      <c r="E419" s="16" cm="1">
        <f t="array" ref="E419:H419">VLOOKUP(A419,GDP!$A$1:$I$2692,{5,6,7,9},0)</f>
        <v>9287367569</v>
      </c>
      <c r="F419">
        <v>4.3999999999999997E-2</v>
      </c>
      <c r="G419">
        <v>26</v>
      </c>
      <c r="H419">
        <v>0.22</v>
      </c>
      <c r="I419" cm="1">
        <f t="array" ref="I419:J419">VLOOKUP(A419,ENERGY!$A$1:$F$2692,{5,6},0)</f>
        <v>6720</v>
      </c>
      <c r="J419">
        <v>0</v>
      </c>
      <c r="K419" cm="1">
        <f t="array" ref="K419:S419">VLOOKUP(A419,'HUMAN RESOURCES'!$A$1:$M$2692,{5,6,7,8,9,10,11,12,13},0)</f>
        <v>4.1000000000000002E-2</v>
      </c>
      <c r="L419">
        <v>0.09</v>
      </c>
      <c r="M419">
        <v>53</v>
      </c>
      <c r="N419">
        <v>51</v>
      </c>
      <c r="O419">
        <v>0.45100000000000001</v>
      </c>
      <c r="P419">
        <v>0.51500000000000001</v>
      </c>
      <c r="Q419">
        <v>3.4000000000000002E-2</v>
      </c>
      <c r="R419">
        <v>16350440</v>
      </c>
      <c r="S419">
        <v>0.46100000000000002</v>
      </c>
      <c r="T419" cm="1">
        <f t="array" ref="T419:U419">VLOOKUP(A419,TOURISM!$A$1:$F$2692,{5,6},0)</f>
        <v>182000000</v>
      </c>
      <c r="U419">
        <v>199000000</v>
      </c>
      <c r="V419" cm="1">
        <f t="array" ref="V419:AA419">VLOOKUP(A419,BUSINESS!$A$1:$J$2692,{5,6,7,8,9,10},0)</f>
        <v>0</v>
      </c>
      <c r="W419">
        <v>0</v>
      </c>
      <c r="X419">
        <v>0</v>
      </c>
      <c r="Y419">
        <v>0</v>
      </c>
      <c r="Z419">
        <v>3.0000000000000001E-3</v>
      </c>
      <c r="AA419">
        <v>2.5999999999999999E-2</v>
      </c>
      <c r="AB419" s="12">
        <f t="shared" si="13"/>
        <v>568.0194275505736</v>
      </c>
    </row>
    <row r="420" spans="1:28" ht="15" x14ac:dyDescent="0.25">
      <c r="A420" t="str">
        <f t="shared" si="12"/>
        <v>Cameroon-Africa-2002</v>
      </c>
      <c r="B420" s="4" t="s">
        <v>97</v>
      </c>
      <c r="C420" s="10">
        <v>2002</v>
      </c>
      <c r="D420" s="5" t="s">
        <v>64</v>
      </c>
      <c r="E420" s="16" cm="1">
        <f t="array" ref="E420:H420">VLOOKUP(A420,GDP!$A$1:$I$2692,{5,6,7,9},0)</f>
        <v>9633109257</v>
      </c>
      <c r="F420">
        <v>4.7E-2</v>
      </c>
      <c r="G420">
        <v>27</v>
      </c>
      <c r="H420">
        <v>0.20699999999999999</v>
      </c>
      <c r="I420" cm="1">
        <f t="array" ref="I420:J420">VLOOKUP(A420,ENERGY!$A$1:$F$2692,{5,6},0)</f>
        <v>6944</v>
      </c>
      <c r="J420">
        <v>7235</v>
      </c>
      <c r="K420" cm="1">
        <f t="array" ref="K420:S420">VLOOKUP(A420,'HUMAN RESOURCES'!$A$1:$M$2692,{5,6,7,8,9,10,11,12,13},0)</f>
        <v>4.1000000000000002E-2</v>
      </c>
      <c r="L420">
        <v>8.6999999999999994E-2</v>
      </c>
      <c r="M420">
        <v>53</v>
      </c>
      <c r="N420">
        <v>51</v>
      </c>
      <c r="O420">
        <v>0.44900000000000001</v>
      </c>
      <c r="P420">
        <v>0.51800000000000002</v>
      </c>
      <c r="Q420">
        <v>3.4000000000000002E-2</v>
      </c>
      <c r="R420">
        <v>16782044</v>
      </c>
      <c r="S420">
        <v>0.46700000000000003</v>
      </c>
      <c r="T420" cm="1">
        <f t="array" ref="T420:U420">VLOOKUP(A420,TOURISM!$A$1:$F$2692,{5,6},0)</f>
        <v>124000000</v>
      </c>
      <c r="U420">
        <v>205000000</v>
      </c>
      <c r="V420" cm="1">
        <f t="array" ref="V420:AA420">VLOOKUP(A420,BUSINESS!$A$1:$J$2692,{5,6,7,8,9,10},0)</f>
        <v>0</v>
      </c>
      <c r="W420">
        <v>0</v>
      </c>
      <c r="X420">
        <v>0</v>
      </c>
      <c r="Y420">
        <v>0</v>
      </c>
      <c r="Z420">
        <v>4.0000000000000001E-3</v>
      </c>
      <c r="AA420">
        <v>4.2000000000000003E-2</v>
      </c>
      <c r="AB420" s="12">
        <f t="shared" si="13"/>
        <v>574.01287095898454</v>
      </c>
    </row>
    <row r="421" spans="1:28" ht="15" x14ac:dyDescent="0.25">
      <c r="A421" t="str">
        <f t="shared" si="12"/>
        <v>Cameroon-Africa-2003</v>
      </c>
      <c r="B421" s="4" t="s">
        <v>97</v>
      </c>
      <c r="C421" s="10">
        <v>2003</v>
      </c>
      <c r="D421" s="5" t="s">
        <v>64</v>
      </c>
      <c r="E421" s="16" cm="1">
        <f t="array" ref="E421:H421">VLOOKUP(A421,GDP!$A$1:$I$2692,{5,6,7,9},0)</f>
        <v>10879778328</v>
      </c>
      <c r="F421">
        <v>4.8000000000000001E-2</v>
      </c>
      <c r="G421">
        <v>31</v>
      </c>
      <c r="H421">
        <v>0.18</v>
      </c>
      <c r="I421" cm="1">
        <f t="array" ref="I421:J421">VLOOKUP(A421,ENERGY!$A$1:$F$2692,{5,6},0)</f>
        <v>6914</v>
      </c>
      <c r="J421">
        <v>6674</v>
      </c>
      <c r="K421" cm="1">
        <f t="array" ref="K421:S421">VLOOKUP(A421,'HUMAN RESOURCES'!$A$1:$M$2692,{5,6,7,8,9,10,11,12,13},0)</f>
        <v>4.1000000000000002E-2</v>
      </c>
      <c r="L421">
        <v>8.4000000000000005E-2</v>
      </c>
      <c r="M421">
        <v>53</v>
      </c>
      <c r="N421">
        <v>51</v>
      </c>
      <c r="O421">
        <v>0.44700000000000001</v>
      </c>
      <c r="P421">
        <v>0.52</v>
      </c>
      <c r="Q421">
        <v>3.3000000000000002E-2</v>
      </c>
      <c r="R421">
        <v>17223277</v>
      </c>
      <c r="S421">
        <v>0.47299999999999998</v>
      </c>
      <c r="T421" cm="1">
        <f t="array" ref="T421:U421">VLOOKUP(A421,TOURISM!$A$1:$F$2692,{5,6},0)</f>
        <v>266000000</v>
      </c>
      <c r="U421">
        <v>272000000</v>
      </c>
      <c r="V421" cm="1">
        <f t="array" ref="V421:AA421">VLOOKUP(A421,BUSINESS!$A$1:$J$2692,{5,6,7,8,9,10},0)</f>
        <v>0</v>
      </c>
      <c r="W421">
        <v>45</v>
      </c>
      <c r="X421">
        <v>0</v>
      </c>
      <c r="Y421">
        <v>0</v>
      </c>
      <c r="Z421">
        <v>6.0000000000000001E-3</v>
      </c>
      <c r="AA421">
        <v>6.3E-2</v>
      </c>
      <c r="AB421" s="12">
        <f t="shared" si="13"/>
        <v>631.69037622747396</v>
      </c>
    </row>
    <row r="422" spans="1:28" ht="15" x14ac:dyDescent="0.25">
      <c r="A422" t="str">
        <f t="shared" si="12"/>
        <v>Cameroon-Africa-2004</v>
      </c>
      <c r="B422" s="4" t="s">
        <v>97</v>
      </c>
      <c r="C422" s="10">
        <v>2004</v>
      </c>
      <c r="D422" s="5" t="s">
        <v>64</v>
      </c>
      <c r="E422" s="16" cm="1">
        <f t="array" ref="E422:H422">VLOOKUP(A422,GDP!$A$1:$I$2692,{5,6,7,9},0)</f>
        <v>13621809574</v>
      </c>
      <c r="F422">
        <v>4.9000000000000002E-2</v>
      </c>
      <c r="G422">
        <v>39</v>
      </c>
      <c r="H422">
        <v>0.18</v>
      </c>
      <c r="I422" cm="1">
        <f t="array" ref="I422:J422">VLOOKUP(A422,ENERGY!$A$1:$F$2692,{5,6},0)</f>
        <v>6395</v>
      </c>
      <c r="J422">
        <v>5545</v>
      </c>
      <c r="K422" cm="1">
        <f t="array" ref="K422:S422">VLOOKUP(A422,'HUMAN RESOURCES'!$A$1:$M$2692,{5,6,7,8,9,10,11,12,13},0)</f>
        <v>4.1000000000000002E-2</v>
      </c>
      <c r="L422">
        <v>8.1000000000000003E-2</v>
      </c>
      <c r="M422">
        <v>53</v>
      </c>
      <c r="N422">
        <v>51</v>
      </c>
      <c r="O422">
        <v>0.44500000000000001</v>
      </c>
      <c r="P422">
        <v>0.52200000000000002</v>
      </c>
      <c r="Q422">
        <v>3.3000000000000002E-2</v>
      </c>
      <c r="R422">
        <v>17674960</v>
      </c>
      <c r="S422">
        <v>0.47899999999999998</v>
      </c>
      <c r="T422" cm="1">
        <f t="array" ref="T422:U422">VLOOKUP(A422,TOURISM!$A$1:$F$2692,{5,6},0)</f>
        <v>212000000</v>
      </c>
      <c r="U422">
        <v>394000000</v>
      </c>
      <c r="V422" cm="1">
        <f t="array" ref="V422:AA422">VLOOKUP(A422,BUSINESS!$A$1:$J$2692,{5,6,7,8,9,10},0)</f>
        <v>0</v>
      </c>
      <c r="W422">
        <v>45</v>
      </c>
      <c r="X422">
        <v>0</v>
      </c>
      <c r="Y422">
        <v>0</v>
      </c>
      <c r="Z422">
        <v>0.01</v>
      </c>
      <c r="AA422">
        <v>8.6999999999999994E-2</v>
      </c>
      <c r="AB422" s="12">
        <f t="shared" si="13"/>
        <v>770.68403968099506</v>
      </c>
    </row>
    <row r="423" spans="1:28" ht="15" x14ac:dyDescent="0.25">
      <c r="A423" t="str">
        <f t="shared" si="12"/>
        <v>Cameroon-Africa-2005</v>
      </c>
      <c r="B423" s="4" t="s">
        <v>97</v>
      </c>
      <c r="C423" s="10">
        <v>2005</v>
      </c>
      <c r="D423" s="5" t="s">
        <v>64</v>
      </c>
      <c r="E423" s="16" cm="1">
        <f t="array" ref="E423:H423">VLOOKUP(A423,GDP!$A$1:$I$2692,{5,6,7,9},0)</f>
        <v>15775356737</v>
      </c>
      <c r="F423">
        <v>4.5999999999999999E-2</v>
      </c>
      <c r="G423">
        <v>41</v>
      </c>
      <c r="H423">
        <v>0.18</v>
      </c>
      <c r="I423">
        <v>0</v>
      </c>
      <c r="K423" cm="1">
        <f t="array" ref="K423:S423">VLOOKUP(A423,'HUMAN RESOURCES'!$A$1:$M$2692,{5,6,7,8,9,10,11,12,13},0)</f>
        <v>0.04</v>
      </c>
      <c r="L423">
        <v>7.8E-2</v>
      </c>
      <c r="M423">
        <v>53</v>
      </c>
      <c r="N423">
        <v>51</v>
      </c>
      <c r="O423">
        <v>0.443</v>
      </c>
      <c r="P423">
        <v>0.52400000000000002</v>
      </c>
      <c r="Q423">
        <v>3.3000000000000002E-2</v>
      </c>
      <c r="R423">
        <v>18137734</v>
      </c>
      <c r="S423">
        <v>0.48499999999999999</v>
      </c>
      <c r="T423" cm="1">
        <f t="array" ref="T423:U423">VLOOKUP(A423,TOURISM!$A$1:$F$2692,{5,6},0)</f>
        <v>229000000</v>
      </c>
      <c r="U423">
        <v>480000000</v>
      </c>
      <c r="V423" cm="1">
        <f t="array" ref="V423:AA423">VLOOKUP(A423,BUSINESS!$A$1:$J$2692,{5,6,7,8,9,10},0)</f>
        <v>0.50600000000000001</v>
      </c>
      <c r="W423">
        <v>45</v>
      </c>
      <c r="X423">
        <v>0</v>
      </c>
      <c r="Y423">
        <v>654</v>
      </c>
      <c r="Z423">
        <v>1.4E-2</v>
      </c>
      <c r="AA423">
        <v>0.124</v>
      </c>
      <c r="AB423" s="12">
        <f t="shared" si="13"/>
        <v>869.75345084452113</v>
      </c>
    </row>
    <row r="424" spans="1:28" ht="15" x14ac:dyDescent="0.25">
      <c r="A424" t="str">
        <f t="shared" si="12"/>
        <v>Cameroon-Africa-2006</v>
      </c>
      <c r="B424" s="4" t="s">
        <v>97</v>
      </c>
      <c r="C424" s="10">
        <v>2006</v>
      </c>
      <c r="D424" s="5" t="s">
        <v>64</v>
      </c>
      <c r="E424" s="16" cm="1">
        <f t="array" ref="E424:H424">VLOOKUP(A424,GDP!$A$1:$I$2692,{5,6,7,9},0)</f>
        <v>16587921221</v>
      </c>
      <c r="F424">
        <v>4.9000000000000002E-2</v>
      </c>
      <c r="G424">
        <v>45</v>
      </c>
      <c r="H424">
        <v>0.17699999999999999</v>
      </c>
      <c r="I424" cm="1">
        <f t="array" ref="I424:J424">VLOOKUP(A424,ENERGY!$A$1:$F$2692,{5,6},0)</f>
        <v>6340</v>
      </c>
      <c r="J424">
        <v>5834</v>
      </c>
      <c r="K424" cm="1">
        <f t="array" ref="K424:S424">VLOOKUP(A424,'HUMAN RESOURCES'!$A$1:$M$2692,{5,6,7,8,9,10,11,12,13},0)</f>
        <v>0.04</v>
      </c>
      <c r="L424">
        <v>7.5999999999999998E-2</v>
      </c>
      <c r="M424">
        <v>53</v>
      </c>
      <c r="N424">
        <v>51</v>
      </c>
      <c r="O424">
        <v>0.441</v>
      </c>
      <c r="P424">
        <v>0.52600000000000002</v>
      </c>
      <c r="Q424">
        <v>3.3000000000000002E-2</v>
      </c>
      <c r="R424">
        <v>18611937</v>
      </c>
      <c r="S424">
        <v>0.49099999999999999</v>
      </c>
      <c r="T424" cm="1">
        <f t="array" ref="T424:U424">VLOOKUP(A424,TOURISM!$A$1:$F$2692,{5,6},0)</f>
        <v>231000000</v>
      </c>
      <c r="U424">
        <v>521000000</v>
      </c>
      <c r="V424" cm="1">
        <f t="array" ref="V424:AA424">VLOOKUP(A424,BUSINESS!$A$1:$J$2692,{5,6,7,8,9,10},0)</f>
        <v>0.50800000000000001</v>
      </c>
      <c r="W424">
        <v>45</v>
      </c>
      <c r="X424">
        <v>0</v>
      </c>
      <c r="Y424">
        <v>654</v>
      </c>
      <c r="Z424">
        <v>0.02</v>
      </c>
      <c r="AA424">
        <v>0.16800000000000001</v>
      </c>
      <c r="AB424" s="12">
        <f t="shared" si="13"/>
        <v>891.2517391929706</v>
      </c>
    </row>
    <row r="425" spans="1:28" ht="15" x14ac:dyDescent="0.25">
      <c r="A425" t="str">
        <f t="shared" si="12"/>
        <v>Cameroon-Africa-2007</v>
      </c>
      <c r="B425" s="4" t="s">
        <v>97</v>
      </c>
      <c r="C425" s="10">
        <v>2007</v>
      </c>
      <c r="D425" s="5" t="s">
        <v>64</v>
      </c>
      <c r="E425" s="16" cm="1">
        <f t="array" ref="E425:H425">VLOOKUP(A425,GDP!$A$1:$I$2692,{5,6,7,9},0)</f>
        <v>17953103009</v>
      </c>
      <c r="F425">
        <v>4.8000000000000001E-2</v>
      </c>
      <c r="G425">
        <v>46</v>
      </c>
      <c r="H425">
        <v>0.153</v>
      </c>
      <c r="I425">
        <v>0</v>
      </c>
      <c r="K425" cm="1">
        <f t="array" ref="K425:S425">VLOOKUP(A425,'HUMAN RESOURCES'!$A$1:$M$2692,{5,6,7,8,9,10,11,12,13},0)</f>
        <v>0.04</v>
      </c>
      <c r="L425">
        <v>7.2999999999999995E-2</v>
      </c>
      <c r="M425">
        <v>53</v>
      </c>
      <c r="N425">
        <v>52</v>
      </c>
      <c r="O425">
        <v>0.439</v>
      </c>
      <c r="P425">
        <v>0.52800000000000002</v>
      </c>
      <c r="Q425">
        <v>3.3000000000000002E-2</v>
      </c>
      <c r="R425">
        <v>19097676</v>
      </c>
      <c r="S425">
        <v>0.497</v>
      </c>
      <c r="T425" cm="1">
        <f t="array" ref="T425:U425">VLOOKUP(A425,TOURISM!$A$1:$F$2692,{5,6},0)</f>
        <v>254000000</v>
      </c>
      <c r="U425">
        <v>466000000</v>
      </c>
      <c r="V425" cm="1">
        <f t="array" ref="V425:AA425">VLOOKUP(A425,BUSINESS!$A$1:$J$2692,{5,6,7,8,9,10},0)</f>
        <v>0.50800000000000001</v>
      </c>
      <c r="W425">
        <v>38</v>
      </c>
      <c r="X425">
        <v>0</v>
      </c>
      <c r="Y425">
        <v>654</v>
      </c>
      <c r="Z425">
        <v>2.9000000000000001E-2</v>
      </c>
      <c r="AA425">
        <v>0.23799999999999999</v>
      </c>
      <c r="AB425" s="12">
        <f t="shared" si="13"/>
        <v>940.06742019290721</v>
      </c>
    </row>
    <row r="426" spans="1:28" ht="15" x14ac:dyDescent="0.25">
      <c r="A426" t="str">
        <f t="shared" si="12"/>
        <v>Cameroon-Africa-2008</v>
      </c>
      <c r="B426" s="4" t="s">
        <v>97</v>
      </c>
      <c r="C426" s="10">
        <v>2008</v>
      </c>
      <c r="D426" s="5" t="s">
        <v>64</v>
      </c>
      <c r="E426" s="16" cm="1">
        <f t="array" ref="E426:H426">VLOOKUP(A426,GDP!$A$1:$I$2692,{5,6,7,9},0)</f>
        <v>20431779034</v>
      </c>
      <c r="F426">
        <v>4.7E-2</v>
      </c>
      <c r="G426">
        <v>50</v>
      </c>
      <c r="H426">
        <v>0.15</v>
      </c>
      <c r="I426">
        <v>0</v>
      </c>
      <c r="K426" cm="1">
        <f t="array" ref="K426:S426">VLOOKUP(A426,'HUMAN RESOURCES'!$A$1:$M$2692,{5,6,7,8,9,10,11,12,13},0)</f>
        <v>3.9E-2</v>
      </c>
      <c r="L426">
        <v>7.0999999999999994E-2</v>
      </c>
      <c r="M426">
        <v>54</v>
      </c>
      <c r="N426">
        <v>52</v>
      </c>
      <c r="O426">
        <v>0.438</v>
      </c>
      <c r="P426">
        <v>0.53</v>
      </c>
      <c r="Q426">
        <v>3.3000000000000002E-2</v>
      </c>
      <c r="R426">
        <v>19595026</v>
      </c>
      <c r="S426">
        <v>0.503</v>
      </c>
      <c r="T426" cm="1">
        <f t="array" ref="T426:U426">VLOOKUP(A426,TOURISM!$A$1:$F$2692,{5,6},0)</f>
        <v>167000000</v>
      </c>
      <c r="U426">
        <v>563000000</v>
      </c>
      <c r="V426" cm="1">
        <f t="array" ref="V426:AA426">VLOOKUP(A426,BUSINESS!$A$1:$J$2692,{5,6,7,8,9,10},0)</f>
        <v>0.504</v>
      </c>
      <c r="W426">
        <v>38</v>
      </c>
      <c r="X426">
        <v>0</v>
      </c>
      <c r="Y426">
        <v>654</v>
      </c>
      <c r="Z426">
        <v>3.4000000000000002E-2</v>
      </c>
      <c r="AA426">
        <v>0.314</v>
      </c>
      <c r="AB426" s="12">
        <f t="shared" si="13"/>
        <v>1042.7023181291008</v>
      </c>
    </row>
    <row r="427" spans="1:28" ht="15" x14ac:dyDescent="0.25">
      <c r="A427" t="str">
        <f t="shared" si="12"/>
        <v>Cameroon-Africa-2009</v>
      </c>
      <c r="B427" s="4" t="s">
        <v>97</v>
      </c>
      <c r="C427" s="10">
        <v>2009</v>
      </c>
      <c r="D427" s="5" t="s">
        <v>64</v>
      </c>
      <c r="E427" s="16" cm="1">
        <f t="array" ref="E427:H427">VLOOKUP(A427,GDP!$A$1:$I$2692,{5,6,7,9},0)</f>
        <v>23735537026</v>
      </c>
      <c r="F427">
        <v>0.05</v>
      </c>
      <c r="G427">
        <v>60</v>
      </c>
      <c r="H427">
        <v>0.15</v>
      </c>
      <c r="I427" cm="1">
        <f t="array" ref="I427:J427">VLOOKUP(A427,ENERGY!$A$1:$F$2692,{5,6},0)</f>
        <v>6766</v>
      </c>
      <c r="J427">
        <v>3795</v>
      </c>
      <c r="K427" cm="1">
        <f t="array" ref="K427:S427">VLOOKUP(A427,'HUMAN RESOURCES'!$A$1:$M$2692,{5,6,7,8,9,10,11,12,13},0)</f>
        <v>3.9E-2</v>
      </c>
      <c r="L427">
        <v>6.9000000000000006E-2</v>
      </c>
      <c r="M427">
        <v>54</v>
      </c>
      <c r="N427">
        <v>52</v>
      </c>
      <c r="O427">
        <v>0.436</v>
      </c>
      <c r="P427">
        <v>0.53200000000000003</v>
      </c>
      <c r="Q427">
        <v>3.3000000000000002E-2</v>
      </c>
      <c r="R427">
        <v>20103945</v>
      </c>
      <c r="S427">
        <v>0.50900000000000001</v>
      </c>
      <c r="T427" cm="1">
        <f t="array" ref="T427:U427">VLOOKUP(A427,TOURISM!$A$1:$F$2692,{5,6},0)</f>
        <v>271000000</v>
      </c>
      <c r="U427">
        <v>476000000</v>
      </c>
      <c r="V427" cm="1">
        <f t="array" ref="V427:AA427">VLOOKUP(A427,BUSINESS!$A$1:$J$2692,{5,6,7,8,9,10},0)</f>
        <v>0.48799999999999999</v>
      </c>
      <c r="W427">
        <v>35</v>
      </c>
      <c r="X427">
        <v>0</v>
      </c>
      <c r="Y427">
        <v>654</v>
      </c>
      <c r="Z427">
        <v>3.7999999999999999E-2</v>
      </c>
      <c r="AA427">
        <v>0.39800000000000002</v>
      </c>
      <c r="AB427" s="12">
        <f t="shared" si="13"/>
        <v>1180.6407660784985</v>
      </c>
    </row>
    <row r="428" spans="1:28" ht="15" x14ac:dyDescent="0.25">
      <c r="A428" t="str">
        <f t="shared" si="12"/>
        <v>Cameroon-Africa-2010</v>
      </c>
      <c r="B428" s="4" t="s">
        <v>97</v>
      </c>
      <c r="C428" s="10">
        <v>2010</v>
      </c>
      <c r="D428" s="5" t="s">
        <v>64</v>
      </c>
      <c r="E428" s="16" cm="1">
        <f t="array" ref="E428:H428">VLOOKUP(A428,GDP!$A$1:$I$2692,{5,6,7,9},0)</f>
        <v>22165009363</v>
      </c>
      <c r="F428">
        <v>5.0999999999999997E-2</v>
      </c>
      <c r="G428">
        <v>56</v>
      </c>
      <c r="H428">
        <v>0</v>
      </c>
      <c r="I428" cm="1">
        <f t="array" ref="I428:J428">VLOOKUP(A428,ENERGY!$A$1:$F$2692,{5,6},0)</f>
        <v>6723</v>
      </c>
      <c r="J428">
        <v>3828</v>
      </c>
      <c r="K428" cm="1">
        <f t="array" ref="K428:S428">VLOOKUP(A428,'HUMAN RESOURCES'!$A$1:$M$2692,{5,6,7,8,9,10,11,12,13},0)</f>
        <v>3.9E-2</v>
      </c>
      <c r="L428">
        <v>6.6000000000000003E-2</v>
      </c>
      <c r="M428">
        <v>55</v>
      </c>
      <c r="N428">
        <v>53</v>
      </c>
      <c r="O428">
        <v>0.434</v>
      </c>
      <c r="P428">
        <v>0.53300000000000003</v>
      </c>
      <c r="Q428">
        <v>3.2000000000000001E-2</v>
      </c>
      <c r="R428">
        <v>20624343</v>
      </c>
      <c r="S428">
        <v>0.51500000000000001</v>
      </c>
      <c r="T428" cm="1">
        <f t="array" ref="T428:U428">VLOOKUP(A428,TOURISM!$A$1:$F$2692,{5,6},0)</f>
        <v>171000000</v>
      </c>
      <c r="U428">
        <v>265000000</v>
      </c>
      <c r="V428" cm="1">
        <f t="array" ref="V428:AA428">VLOOKUP(A428,BUSINESS!$A$1:$J$2692,{5,6,7,8,9,10},0)</f>
        <v>0.48799999999999999</v>
      </c>
      <c r="W428">
        <v>19</v>
      </c>
      <c r="X428">
        <v>0</v>
      </c>
      <c r="Y428">
        <v>654</v>
      </c>
      <c r="Z428">
        <v>4.2999999999999997E-2</v>
      </c>
      <c r="AA428">
        <v>0.41899999999999998</v>
      </c>
      <c r="AB428" s="12">
        <f t="shared" si="13"/>
        <v>1074.7013547534582</v>
      </c>
    </row>
    <row r="429" spans="1:28" ht="15" x14ac:dyDescent="0.25">
      <c r="A429" t="str">
        <f t="shared" si="12"/>
        <v>Cameroon-Africa-2011</v>
      </c>
      <c r="B429" s="4" t="s">
        <v>97</v>
      </c>
      <c r="C429" s="10">
        <v>2011</v>
      </c>
      <c r="D429" s="5" t="s">
        <v>64</v>
      </c>
      <c r="E429" s="16" cm="1">
        <f t="array" ref="E429:H429">VLOOKUP(A429,GDP!$A$1:$I$2692,{5,6,7,9},0)</f>
        <v>22493301699</v>
      </c>
      <c r="F429">
        <v>5.2999999999999999E-2</v>
      </c>
      <c r="G429">
        <v>57</v>
      </c>
      <c r="H429">
        <v>0</v>
      </c>
      <c r="I429">
        <v>0</v>
      </c>
      <c r="K429" cm="1">
        <f t="array" ref="K429:S429">VLOOKUP(A429,'HUMAN RESOURCES'!$A$1:$M$2692,{5,6,7,8,9,10,11,12,13},0)</f>
        <v>3.7999999999999999E-2</v>
      </c>
      <c r="L429">
        <v>6.4000000000000001E-2</v>
      </c>
      <c r="M429">
        <v>55</v>
      </c>
      <c r="N429">
        <v>53</v>
      </c>
      <c r="O429">
        <v>0.432</v>
      </c>
      <c r="P429">
        <v>0.53500000000000003</v>
      </c>
      <c r="Q429">
        <v>3.2000000000000001E-2</v>
      </c>
      <c r="R429">
        <v>21156272</v>
      </c>
      <c r="S429">
        <v>0.52100000000000002</v>
      </c>
      <c r="T429" cm="1">
        <f t="array" ref="T429:U429">VLOOKUP(A429,TOURISM!$A$1:$F$2692,{5,6},0)</f>
        <v>423000000</v>
      </c>
      <c r="U429">
        <v>622000000</v>
      </c>
      <c r="V429" cm="1">
        <f t="array" ref="V429:AA429">VLOOKUP(A429,BUSINESS!$A$1:$J$2692,{5,6,7,8,9,10},0)</f>
        <v>0.48799999999999999</v>
      </c>
      <c r="W429">
        <v>15</v>
      </c>
      <c r="X429">
        <v>0</v>
      </c>
      <c r="Y429">
        <v>654</v>
      </c>
      <c r="Z429">
        <v>0.05</v>
      </c>
      <c r="AA429">
        <v>0.496</v>
      </c>
      <c r="AB429" s="12">
        <f t="shared" si="13"/>
        <v>1063.1977930232699</v>
      </c>
    </row>
    <row r="430" spans="1:28" ht="15" x14ac:dyDescent="0.25">
      <c r="A430" t="str">
        <f t="shared" si="12"/>
        <v>Cameroon-Africa-2012</v>
      </c>
      <c r="B430" s="4" t="s">
        <v>97</v>
      </c>
      <c r="C430" s="10">
        <v>2012</v>
      </c>
      <c r="D430" s="5" t="s">
        <v>64</v>
      </c>
      <c r="E430" s="16" cm="1">
        <f t="array" ref="E430:H430">VLOOKUP(A430,GDP!$A$1:$I$2692,{5,6,7,9},0)</f>
        <v>25486923059</v>
      </c>
      <c r="F430">
        <v>5.3999999999999999E-2</v>
      </c>
      <c r="G430">
        <v>64</v>
      </c>
      <c r="H430">
        <v>0</v>
      </c>
      <c r="I430" cm="1">
        <f t="array" ref="I430:J430">VLOOKUP(A430,ENERGY!$A$1:$F$2692,{5,6},0)</f>
        <v>6959</v>
      </c>
      <c r="J430">
        <v>3957</v>
      </c>
      <c r="K430" cm="1">
        <f t="array" ref="K430:S430">VLOOKUP(A430,'HUMAN RESOURCES'!$A$1:$M$2692,{5,6,7,8,9,10,11,12,13},0)</f>
        <v>3.7999999999999999E-2</v>
      </c>
      <c r="L430">
        <v>6.2E-2</v>
      </c>
      <c r="M430">
        <v>56</v>
      </c>
      <c r="N430">
        <v>54</v>
      </c>
      <c r="O430">
        <v>0.43099999999999999</v>
      </c>
      <c r="P430">
        <v>0.53700000000000003</v>
      </c>
      <c r="Q430">
        <v>3.2000000000000001E-2</v>
      </c>
      <c r="R430">
        <v>21699631</v>
      </c>
      <c r="S430">
        <v>0.52700000000000002</v>
      </c>
      <c r="T430" cm="1">
        <f t="array" ref="T430:U430">VLOOKUP(A430,TOURISM!$A$1:$F$2692,{5,6},0)</f>
        <v>377000000</v>
      </c>
      <c r="U430">
        <v>668000000</v>
      </c>
      <c r="V430" cm="1">
        <f t="array" ref="V430:AA430">VLOOKUP(A430,BUSINESS!$A$1:$J$2692,{5,6,7,8,9,10},0)</f>
        <v>0.48799999999999999</v>
      </c>
      <c r="W430">
        <v>15</v>
      </c>
      <c r="X430">
        <v>162</v>
      </c>
      <c r="Y430">
        <v>654</v>
      </c>
      <c r="Z430">
        <v>5.7000000000000002E-2</v>
      </c>
      <c r="AA430">
        <v>0.60399999999999998</v>
      </c>
      <c r="AB430" s="12">
        <f t="shared" si="13"/>
        <v>1174.5325558300967</v>
      </c>
    </row>
    <row r="431" spans="1:28" ht="15" x14ac:dyDescent="0.25">
      <c r="A431" t="str">
        <f t="shared" si="12"/>
        <v>Cameroon-Africa-2000</v>
      </c>
      <c r="B431" s="4" t="s">
        <v>97</v>
      </c>
      <c r="C431" s="10">
        <v>2000</v>
      </c>
      <c r="D431" s="5" t="s">
        <v>64</v>
      </c>
      <c r="E431" s="16" cm="1">
        <f t="array" ref="E431:H431">VLOOKUP(A431,GDP!$A$1:$I$2692,{5,6,7,9},0)</f>
        <v>26472637887</v>
      </c>
      <c r="F431">
        <v>5.0999999999999997E-2</v>
      </c>
      <c r="G431">
        <v>59</v>
      </c>
      <c r="H431">
        <v>0</v>
      </c>
      <c r="I431" cm="1">
        <f t="array" ref="I431:J431">VLOOKUP(A431,ENERGY!$A$1:$F$2692,{5,6},0)</f>
        <v>0</v>
      </c>
      <c r="J431">
        <v>0</v>
      </c>
      <c r="K431" cm="1">
        <f t="array" ref="K431:S431">VLOOKUP(A431,'HUMAN RESOURCES'!$A$1:$M$2692,{5,6,7,8,9,10,11,12,13},0)</f>
        <v>4.1000000000000002E-2</v>
      </c>
      <c r="L431">
        <v>9.2999999999999999E-2</v>
      </c>
      <c r="M431">
        <v>53</v>
      </c>
      <c r="N431">
        <v>51</v>
      </c>
      <c r="O431">
        <v>0.45300000000000001</v>
      </c>
      <c r="P431">
        <v>0.51300000000000001</v>
      </c>
      <c r="Q431">
        <v>3.4000000000000002E-2</v>
      </c>
      <c r="R431">
        <v>15927713</v>
      </c>
      <c r="S431">
        <v>0.45500000000000002</v>
      </c>
      <c r="T431" cm="1">
        <f t="array" ref="T431:U431">VLOOKUP(A431,TOURISM!$A$1:$F$2692,{5,6},0)</f>
        <v>132000000</v>
      </c>
      <c r="U431">
        <v>241000000</v>
      </c>
      <c r="V431" cm="1">
        <f t="array" ref="V431:AA431">VLOOKUP(A431,BUSINESS!$A$1:$J$2692,{5,6,7,8,9,10},0)</f>
        <v>0</v>
      </c>
      <c r="W431">
        <v>0</v>
      </c>
      <c r="X431">
        <v>0</v>
      </c>
      <c r="Y431">
        <v>0</v>
      </c>
      <c r="Z431">
        <v>3.0000000000000001E-3</v>
      </c>
      <c r="AA431">
        <v>6.0000000000000001E-3</v>
      </c>
      <c r="AB431" s="12">
        <f t="shared" si="13"/>
        <v>1662.0489009941352</v>
      </c>
    </row>
    <row r="432" spans="1:28" ht="15" x14ac:dyDescent="0.25">
      <c r="A432" t="str">
        <f t="shared" si="12"/>
        <v>Canada-The Americas-2001</v>
      </c>
      <c r="B432" s="4" t="s">
        <v>98</v>
      </c>
      <c r="C432" s="10">
        <v>2001</v>
      </c>
      <c r="D432" s="5" t="s">
        <v>70</v>
      </c>
      <c r="E432" s="16" cm="1">
        <f t="array" ref="E432:H432">VLOOKUP(A432,GDP!$A$1:$I$2692,{5,6,7,9},0)</f>
        <v>739000000000</v>
      </c>
      <c r="F432">
        <v>8.7999999999999995E-2</v>
      </c>
      <c r="G432">
        <v>2090</v>
      </c>
      <c r="H432">
        <v>7.2999999999999995E-2</v>
      </c>
      <c r="I432" cm="1">
        <f t="array" ref="I432:J432">VLOOKUP(A432,ENERGY!$A$1:$F$2692,{5,6},0)</f>
        <v>251845</v>
      </c>
      <c r="J432">
        <v>0</v>
      </c>
      <c r="K432" cm="1">
        <f t="array" ref="K432:S432">VLOOKUP(A432,'HUMAN RESOURCES'!$A$1:$M$2692,{5,6,7,8,9,10,11,12,13},0)</f>
        <v>1.0999999999999999E-2</v>
      </c>
      <c r="L432">
        <v>5.0000000000000001E-3</v>
      </c>
      <c r="M432">
        <v>82</v>
      </c>
      <c r="N432">
        <v>77</v>
      </c>
      <c r="O432">
        <v>0.189</v>
      </c>
      <c r="P432">
        <v>0.68500000000000005</v>
      </c>
      <c r="Q432">
        <v>0.127</v>
      </c>
      <c r="R432">
        <v>31081900</v>
      </c>
      <c r="S432">
        <v>0.79800000000000004</v>
      </c>
      <c r="T432" cm="1">
        <f t="array" ref="T432:U432">VLOOKUP(A432,TOURISM!$A$1:$F$2692,{5,6},0)</f>
        <v>12680000000</v>
      </c>
      <c r="U432">
        <v>14634000000</v>
      </c>
      <c r="V432" cm="1">
        <f t="array" ref="V432:AA432">VLOOKUP(A432,BUSINESS!$A$1:$J$2692,{5,6,7,8,9,10},0)</f>
        <v>0</v>
      </c>
      <c r="W432">
        <v>0</v>
      </c>
      <c r="X432">
        <v>0</v>
      </c>
      <c r="Y432">
        <v>0</v>
      </c>
      <c r="Z432">
        <v>0.60199999999999998</v>
      </c>
      <c r="AA432">
        <v>0.34399999999999997</v>
      </c>
      <c r="AB432" s="12">
        <f t="shared" si="13"/>
        <v>23775.895295976115</v>
      </c>
    </row>
    <row r="433" spans="1:28" ht="15" x14ac:dyDescent="0.25">
      <c r="A433" t="str">
        <f t="shared" si="12"/>
        <v>Canada-The Americas-2002</v>
      </c>
      <c r="B433" s="4" t="s">
        <v>98</v>
      </c>
      <c r="C433" s="10">
        <v>2002</v>
      </c>
      <c r="D433" s="5" t="s">
        <v>70</v>
      </c>
      <c r="E433" s="16" cm="1">
        <f t="array" ref="E433:H433">VLOOKUP(A433,GDP!$A$1:$I$2692,{5,6,7,9},0)</f>
        <v>733000000000</v>
      </c>
      <c r="F433">
        <v>9.2999999999999999E-2</v>
      </c>
      <c r="G433">
        <v>2152</v>
      </c>
      <c r="H433">
        <v>5.8000000000000003E-2</v>
      </c>
      <c r="I433" cm="1">
        <f t="array" ref="I433:J433">VLOOKUP(A433,ENERGY!$A$1:$F$2692,{5,6},0)</f>
        <v>250992</v>
      </c>
      <c r="J433">
        <v>499137</v>
      </c>
      <c r="K433" cm="1">
        <f t="array" ref="K433:S433">VLOOKUP(A433,'HUMAN RESOURCES'!$A$1:$M$2692,{5,6,7,8,9,10,11,12,13},0)</f>
        <v>1.0999999999999999E-2</v>
      </c>
      <c r="L433">
        <v>5.0000000000000001E-3</v>
      </c>
      <c r="M433">
        <v>82</v>
      </c>
      <c r="N433">
        <v>77</v>
      </c>
      <c r="O433">
        <v>0.186</v>
      </c>
      <c r="P433">
        <v>0.68700000000000006</v>
      </c>
      <c r="Q433">
        <v>0.128</v>
      </c>
      <c r="R433">
        <v>31362000</v>
      </c>
      <c r="S433">
        <v>0.79900000000000004</v>
      </c>
      <c r="T433" cm="1">
        <f t="array" ref="T433:U433">VLOOKUP(A433,TOURISM!$A$1:$F$2692,{5,6},0)</f>
        <v>12744000000</v>
      </c>
      <c r="U433">
        <v>14257000000</v>
      </c>
      <c r="V433" cm="1">
        <f t="array" ref="V433:AA433">VLOOKUP(A433,BUSINESS!$A$1:$J$2692,{5,6,7,8,9,10},0)</f>
        <v>0</v>
      </c>
      <c r="W433">
        <v>0</v>
      </c>
      <c r="X433">
        <v>0</v>
      </c>
      <c r="Y433">
        <v>0</v>
      </c>
      <c r="Z433">
        <v>0.61599999999999999</v>
      </c>
      <c r="AA433">
        <v>0.379</v>
      </c>
      <c r="AB433" s="12">
        <f t="shared" si="13"/>
        <v>23372.233913653465</v>
      </c>
    </row>
    <row r="434" spans="1:28" ht="15" x14ac:dyDescent="0.25">
      <c r="A434" t="str">
        <f t="shared" si="12"/>
        <v>Canada-The Americas-2003</v>
      </c>
      <c r="B434" s="4" t="s">
        <v>98</v>
      </c>
      <c r="C434" s="10">
        <v>2003</v>
      </c>
      <c r="D434" s="5" t="s">
        <v>70</v>
      </c>
      <c r="E434" s="16" cm="1">
        <f t="array" ref="E434:H434">VLOOKUP(A434,GDP!$A$1:$I$2692,{5,6,7,9},0)</f>
        <v>753000000000</v>
      </c>
      <c r="F434">
        <v>9.6000000000000002E-2</v>
      </c>
      <c r="G434">
        <v>2254</v>
      </c>
      <c r="H434">
        <v>4.2000000000000003E-2</v>
      </c>
      <c r="I434" cm="1">
        <f t="array" ref="I434:J434">VLOOKUP(A434,ENERGY!$A$1:$F$2692,{5,6},0)</f>
        <v>251326</v>
      </c>
      <c r="J434">
        <v>513937</v>
      </c>
      <c r="K434" cm="1">
        <f t="array" ref="K434:S434">VLOOKUP(A434,'HUMAN RESOURCES'!$A$1:$M$2692,{5,6,7,8,9,10,11,12,13},0)</f>
        <v>1.0999999999999999E-2</v>
      </c>
      <c r="L434">
        <v>5.0000000000000001E-3</v>
      </c>
      <c r="M434">
        <v>82</v>
      </c>
      <c r="N434">
        <v>77</v>
      </c>
      <c r="O434">
        <v>0.183</v>
      </c>
      <c r="P434">
        <v>0.68899999999999995</v>
      </c>
      <c r="Q434">
        <v>0.129</v>
      </c>
      <c r="R434">
        <v>31676000</v>
      </c>
      <c r="S434">
        <v>0.8</v>
      </c>
      <c r="T434" cm="1">
        <f t="array" ref="T434:U434">VLOOKUP(A434,TOURISM!$A$1:$F$2692,{5,6},0)</f>
        <v>12236000000</v>
      </c>
      <c r="U434">
        <v>16309000000</v>
      </c>
      <c r="V434" cm="1">
        <f t="array" ref="V434:AA434">VLOOKUP(A434,BUSINESS!$A$1:$J$2692,{5,6,7,8,9,10},0)</f>
        <v>0</v>
      </c>
      <c r="W434">
        <v>3</v>
      </c>
      <c r="X434">
        <v>0</v>
      </c>
      <c r="Y434">
        <v>0</v>
      </c>
      <c r="Z434">
        <v>0.64200000000000002</v>
      </c>
      <c r="AA434">
        <v>0.42099999999999999</v>
      </c>
      <c r="AB434" s="12">
        <f t="shared" si="13"/>
        <v>23771.940901628994</v>
      </c>
    </row>
    <row r="435" spans="1:28" ht="15" x14ac:dyDescent="0.25">
      <c r="A435" t="str">
        <f t="shared" si="12"/>
        <v>Canada-The Americas-2004</v>
      </c>
      <c r="B435" s="4" t="s">
        <v>98</v>
      </c>
      <c r="C435" s="10">
        <v>2004</v>
      </c>
      <c r="D435" s="5" t="s">
        <v>70</v>
      </c>
      <c r="E435" s="16" cm="1">
        <f t="array" ref="E435:H435">VLOOKUP(A435,GDP!$A$1:$I$2692,{5,6,7,9},0)</f>
        <v>888000000000</v>
      </c>
      <c r="F435">
        <v>9.8000000000000004E-2</v>
      </c>
      <c r="G435">
        <v>2680</v>
      </c>
      <c r="H435">
        <v>4.7E-2</v>
      </c>
      <c r="I435" cm="1">
        <f t="array" ref="I435:J435">VLOOKUP(A435,ENERGY!$A$1:$F$2692,{5,6},0)</f>
        <v>264724</v>
      </c>
      <c r="J435">
        <v>544975</v>
      </c>
      <c r="K435" cm="1">
        <f t="array" ref="K435:S435">VLOOKUP(A435,'HUMAN RESOURCES'!$A$1:$M$2692,{5,6,7,8,9,10,11,12,13},0)</f>
        <v>1.0999999999999999E-2</v>
      </c>
      <c r="L435">
        <v>5.0000000000000001E-3</v>
      </c>
      <c r="M435">
        <v>83</v>
      </c>
      <c r="N435">
        <v>78</v>
      </c>
      <c r="O435">
        <v>0.18</v>
      </c>
      <c r="P435">
        <v>0.69099999999999995</v>
      </c>
      <c r="Q435">
        <v>0.13</v>
      </c>
      <c r="R435">
        <v>31995000</v>
      </c>
      <c r="S435">
        <v>0.8</v>
      </c>
      <c r="T435" cm="1">
        <f t="array" ref="T435:U435">VLOOKUP(A435,TOURISM!$A$1:$F$2692,{5,6},0)</f>
        <v>15135000000</v>
      </c>
      <c r="U435">
        <v>19267000000</v>
      </c>
      <c r="V435" cm="1">
        <f t="array" ref="V435:AA435">VLOOKUP(A435,BUSINESS!$A$1:$J$2692,{5,6,7,8,9,10},0)</f>
        <v>0</v>
      </c>
      <c r="W435">
        <v>3</v>
      </c>
      <c r="X435">
        <v>0</v>
      </c>
      <c r="Y435">
        <v>0</v>
      </c>
      <c r="Z435">
        <v>0.66</v>
      </c>
      <c r="AA435">
        <v>0.47099999999999997</v>
      </c>
      <c r="AB435" s="12">
        <f t="shared" si="13"/>
        <v>27754.336615096108</v>
      </c>
    </row>
    <row r="436" spans="1:28" ht="15" x14ac:dyDescent="0.25">
      <c r="A436" t="str">
        <f t="shared" si="12"/>
        <v>Canada-The Americas-2005</v>
      </c>
      <c r="B436" s="4" t="s">
        <v>98</v>
      </c>
      <c r="C436" s="10">
        <v>2005</v>
      </c>
      <c r="D436" s="5" t="s">
        <v>70</v>
      </c>
      <c r="E436" s="16" cm="1">
        <f t="array" ref="E436:H436">VLOOKUP(A436,GDP!$A$1:$I$2692,{5,6,7,9},0)</f>
        <v>1020000000000</v>
      </c>
      <c r="F436">
        <v>9.8000000000000004E-2</v>
      </c>
      <c r="G436">
        <v>3047</v>
      </c>
      <c r="H436">
        <v>0.04</v>
      </c>
      <c r="I436">
        <v>0</v>
      </c>
      <c r="K436" cm="1">
        <f t="array" ref="K436:S436">VLOOKUP(A436,'HUMAN RESOURCES'!$A$1:$M$2692,{5,6,7,8,9,10,11,12,13},0)</f>
        <v>1.0999999999999999E-2</v>
      </c>
      <c r="L436">
        <v>5.0000000000000001E-3</v>
      </c>
      <c r="M436">
        <v>83</v>
      </c>
      <c r="N436">
        <v>78</v>
      </c>
      <c r="O436">
        <v>0.17699999999999999</v>
      </c>
      <c r="P436">
        <v>0.69199999999999995</v>
      </c>
      <c r="Q436">
        <v>0.13100000000000001</v>
      </c>
      <c r="R436">
        <v>32312000</v>
      </c>
      <c r="S436">
        <v>0.80100000000000005</v>
      </c>
      <c r="T436" cm="1">
        <f t="array" ref="T436:U436">VLOOKUP(A436,TOURISM!$A$1:$F$2692,{5,6},0)</f>
        <v>15887000000</v>
      </c>
      <c r="U436">
        <v>22739000000</v>
      </c>
      <c r="V436" cm="1">
        <f t="array" ref="V436:AA436">VLOOKUP(A436,BUSINESS!$A$1:$J$2692,{5,6,7,8,9,10},0)</f>
        <v>0.47499999999999998</v>
      </c>
      <c r="W436">
        <v>3</v>
      </c>
      <c r="X436">
        <v>0</v>
      </c>
      <c r="Y436">
        <v>119</v>
      </c>
      <c r="Z436">
        <v>0.71699999999999997</v>
      </c>
      <c r="AA436">
        <v>0.52800000000000002</v>
      </c>
      <c r="AB436" s="12">
        <f t="shared" si="13"/>
        <v>31567.219608814063</v>
      </c>
    </row>
    <row r="437" spans="1:28" ht="15" x14ac:dyDescent="0.25">
      <c r="A437" t="str">
        <f t="shared" si="12"/>
        <v>Canada-The Americas-2006</v>
      </c>
      <c r="B437" s="4" t="s">
        <v>98</v>
      </c>
      <c r="C437" s="10">
        <v>2006</v>
      </c>
      <c r="D437" s="5" t="s">
        <v>70</v>
      </c>
      <c r="E437" s="16" cm="1">
        <f t="array" ref="E437:H437">VLOOKUP(A437,GDP!$A$1:$I$2692,{5,6,7,9},0)</f>
        <v>1160000000000</v>
      </c>
      <c r="F437">
        <v>9.8000000000000004E-2</v>
      </c>
      <c r="G437">
        <v>3452</v>
      </c>
      <c r="H437">
        <v>4.3999999999999997E-2</v>
      </c>
      <c r="I437" cm="1">
        <f t="array" ref="I437:J437">VLOOKUP(A437,ENERGY!$A$1:$F$2692,{5,6},0)</f>
        <v>271728</v>
      </c>
      <c r="J437">
        <v>560802</v>
      </c>
      <c r="K437" cm="1">
        <f t="array" ref="K437:S437">VLOOKUP(A437,'HUMAN RESOURCES'!$A$1:$M$2692,{5,6,7,8,9,10,11,12,13},0)</f>
        <v>1.0999999999999999E-2</v>
      </c>
      <c r="L437">
        <v>5.0000000000000001E-3</v>
      </c>
      <c r="M437">
        <v>83</v>
      </c>
      <c r="N437">
        <v>78</v>
      </c>
      <c r="O437">
        <v>0.17399999999999999</v>
      </c>
      <c r="P437">
        <v>0.69399999999999995</v>
      </c>
      <c r="Q437">
        <v>0.13300000000000001</v>
      </c>
      <c r="R437">
        <v>32570505</v>
      </c>
      <c r="S437">
        <v>0.80200000000000005</v>
      </c>
      <c r="T437" cm="1">
        <f t="array" ref="T437:U437">VLOOKUP(A437,TOURISM!$A$1:$F$2692,{5,6},0)</f>
        <v>16837000000</v>
      </c>
      <c r="U437">
        <v>26067000000</v>
      </c>
      <c r="V437" cm="1">
        <f t="array" ref="V437:AA437">VLOOKUP(A437,BUSINESS!$A$1:$J$2692,{5,6,7,8,9,10},0)</f>
        <v>0.45</v>
      </c>
      <c r="W437">
        <v>3</v>
      </c>
      <c r="X437">
        <v>0</v>
      </c>
      <c r="Y437">
        <v>119</v>
      </c>
      <c r="Z437">
        <v>0.72399999999999998</v>
      </c>
      <c r="AA437">
        <v>0.57499999999999996</v>
      </c>
      <c r="AB437" s="12">
        <f t="shared" si="13"/>
        <v>35615.044961691565</v>
      </c>
    </row>
    <row r="438" spans="1:28" ht="15" x14ac:dyDescent="0.25">
      <c r="A438" t="str">
        <f t="shared" si="12"/>
        <v>Canada-The Americas-2007</v>
      </c>
      <c r="B438" s="4" t="s">
        <v>98</v>
      </c>
      <c r="C438" s="10">
        <v>2007</v>
      </c>
      <c r="D438" s="5" t="s">
        <v>70</v>
      </c>
      <c r="E438" s="16" cm="1">
        <f t="array" ref="E438:H438">VLOOKUP(A438,GDP!$A$1:$I$2692,{5,6,7,9},0)</f>
        <v>1310000000000</v>
      </c>
      <c r="F438">
        <v>0.1</v>
      </c>
      <c r="G438">
        <v>3904</v>
      </c>
      <c r="H438">
        <v>5.8000000000000003E-2</v>
      </c>
      <c r="I438">
        <v>0</v>
      </c>
      <c r="K438" cm="1">
        <f t="array" ref="K438:S438">VLOOKUP(A438,'HUMAN RESOURCES'!$A$1:$M$2692,{5,6,7,8,9,10,11,12,13},0)</f>
        <v>1.0999999999999999E-2</v>
      </c>
      <c r="L438">
        <v>5.0000000000000001E-3</v>
      </c>
      <c r="M438">
        <v>83</v>
      </c>
      <c r="N438">
        <v>78</v>
      </c>
      <c r="O438">
        <v>0.17100000000000001</v>
      </c>
      <c r="P438">
        <v>0.69499999999999995</v>
      </c>
      <c r="Q438">
        <v>0.13400000000000001</v>
      </c>
      <c r="R438">
        <v>32887928</v>
      </c>
      <c r="S438">
        <v>0.80400000000000005</v>
      </c>
      <c r="T438" cm="1">
        <f t="array" ref="T438:U438">VLOOKUP(A438,TOURISM!$A$1:$F$2692,{5,6},0)</f>
        <v>17961000000</v>
      </c>
      <c r="U438">
        <v>31099000000</v>
      </c>
      <c r="V438" cm="1">
        <f t="array" ref="V438:AA438">VLOOKUP(A438,BUSINESS!$A$1:$J$2692,{5,6,7,8,9,10},0)</f>
        <v>0.443</v>
      </c>
      <c r="W438">
        <v>3</v>
      </c>
      <c r="X438">
        <v>0</v>
      </c>
      <c r="Y438">
        <v>119</v>
      </c>
      <c r="Z438">
        <v>0.73199999999999998</v>
      </c>
      <c r="AA438">
        <v>0.61499999999999999</v>
      </c>
      <c r="AB438" s="12">
        <f t="shared" si="13"/>
        <v>39832.244828558367</v>
      </c>
    </row>
    <row r="439" spans="1:28" ht="15" x14ac:dyDescent="0.25">
      <c r="A439" t="str">
        <f t="shared" si="12"/>
        <v>Canada-The Americas-2008</v>
      </c>
      <c r="B439" s="4" t="s">
        <v>98</v>
      </c>
      <c r="C439" s="10">
        <v>2008</v>
      </c>
      <c r="D439" s="5" t="s">
        <v>70</v>
      </c>
      <c r="E439" s="16" cm="1">
        <f t="array" ref="E439:H439">VLOOKUP(A439,GDP!$A$1:$I$2692,{5,6,7,9},0)</f>
        <v>1460000000000</v>
      </c>
      <c r="F439">
        <v>0.1</v>
      </c>
      <c r="G439">
        <v>4330</v>
      </c>
      <c r="H439">
        <v>6.0999999999999999E-2</v>
      </c>
      <c r="I439">
        <v>0</v>
      </c>
      <c r="K439" cm="1">
        <f t="array" ref="K439:S439">VLOOKUP(A439,'HUMAN RESOURCES'!$A$1:$M$2692,{5,6,7,8,9,10,11,12,13},0)</f>
        <v>1.0999999999999999E-2</v>
      </c>
      <c r="L439">
        <v>5.0000000000000001E-3</v>
      </c>
      <c r="M439">
        <v>83</v>
      </c>
      <c r="N439">
        <v>78</v>
      </c>
      <c r="O439">
        <v>0.16800000000000001</v>
      </c>
      <c r="P439">
        <v>0.69499999999999995</v>
      </c>
      <c r="Q439">
        <v>0.13600000000000001</v>
      </c>
      <c r="R439">
        <v>33245773</v>
      </c>
      <c r="S439">
        <v>0.80600000000000005</v>
      </c>
      <c r="T439" cm="1">
        <f t="array" ref="T439:U439">VLOOKUP(A439,TOURISM!$A$1:$F$2692,{5,6},0)</f>
        <v>18191000000</v>
      </c>
      <c r="U439">
        <v>33844000000</v>
      </c>
      <c r="V439" cm="1">
        <f t="array" ref="V439:AA439">VLOOKUP(A439,BUSINESS!$A$1:$J$2692,{5,6,7,8,9,10},0)</f>
        <v>0.441</v>
      </c>
      <c r="W439">
        <v>5</v>
      </c>
      <c r="X439">
        <v>0</v>
      </c>
      <c r="Y439">
        <v>119</v>
      </c>
      <c r="Z439">
        <v>0.76700000000000002</v>
      </c>
      <c r="AA439">
        <v>0.66200000000000003</v>
      </c>
      <c r="AB439" s="12">
        <f t="shared" si="13"/>
        <v>43915.357299708448</v>
      </c>
    </row>
    <row r="440" spans="1:28" ht="15" x14ac:dyDescent="0.25">
      <c r="A440" t="str">
        <f t="shared" si="12"/>
        <v>Canada-The Americas-2009</v>
      </c>
      <c r="B440" s="4" t="s">
        <v>98</v>
      </c>
      <c r="C440" s="10">
        <v>2009</v>
      </c>
      <c r="D440" s="5" t="s">
        <v>70</v>
      </c>
      <c r="E440" s="16" cm="1">
        <f t="array" ref="E440:H440">VLOOKUP(A440,GDP!$A$1:$I$2692,{5,6,7,9},0)</f>
        <v>1540000000000</v>
      </c>
      <c r="F440">
        <v>0.10299999999999999</v>
      </c>
      <c r="G440">
        <v>4623</v>
      </c>
      <c r="H440">
        <v>4.7E-2</v>
      </c>
      <c r="I440" cm="1">
        <f t="array" ref="I440:J440">VLOOKUP(A440,ENERGY!$A$1:$F$2692,{5,6},0)</f>
        <v>262038</v>
      </c>
      <c r="J440">
        <v>553185</v>
      </c>
      <c r="K440" cm="1">
        <f t="array" ref="K440:S440">VLOOKUP(A440,'HUMAN RESOURCES'!$A$1:$M$2692,{5,6,7,8,9,10,11,12,13},0)</f>
        <v>1.0999999999999999E-2</v>
      </c>
      <c r="L440">
        <v>5.0000000000000001E-3</v>
      </c>
      <c r="M440">
        <v>83</v>
      </c>
      <c r="N440">
        <v>79</v>
      </c>
      <c r="O440">
        <v>0.16600000000000001</v>
      </c>
      <c r="P440">
        <v>0.69499999999999995</v>
      </c>
      <c r="Q440">
        <v>0.13900000000000001</v>
      </c>
      <c r="R440">
        <v>33628571</v>
      </c>
      <c r="S440">
        <v>0.80800000000000005</v>
      </c>
      <c r="T440" cm="1">
        <f t="array" ref="T440:U440">VLOOKUP(A440,TOURISM!$A$1:$F$2692,{5,6},0)</f>
        <v>15568000000</v>
      </c>
      <c r="U440">
        <v>30065000000</v>
      </c>
      <c r="V440" cm="1">
        <f t="array" ref="V440:AA440">VLOOKUP(A440,BUSINESS!$A$1:$J$2692,{5,6,7,8,9,10},0)</f>
        <v>0.42299999999999999</v>
      </c>
      <c r="W440">
        <v>5</v>
      </c>
      <c r="X440">
        <v>0</v>
      </c>
      <c r="Y440">
        <v>119</v>
      </c>
      <c r="Z440">
        <v>0.80300000000000005</v>
      </c>
      <c r="AA440">
        <v>0.70499999999999996</v>
      </c>
      <c r="AB440" s="12">
        <f t="shared" si="13"/>
        <v>45794.393106980373</v>
      </c>
    </row>
    <row r="441" spans="1:28" ht="15" x14ac:dyDescent="0.25">
      <c r="A441" t="str">
        <f t="shared" si="12"/>
        <v>Canada-The Americas-2010</v>
      </c>
      <c r="B441" s="4" t="s">
        <v>98</v>
      </c>
      <c r="C441" s="10">
        <v>2010</v>
      </c>
      <c r="D441" s="5" t="s">
        <v>70</v>
      </c>
      <c r="E441" s="16" cm="1">
        <f t="array" ref="E441:H441">VLOOKUP(A441,GDP!$A$1:$I$2692,{5,6,7,9},0)</f>
        <v>1370000000000</v>
      </c>
      <c r="F441">
        <v>0.114</v>
      </c>
      <c r="G441">
        <v>4528</v>
      </c>
      <c r="H441">
        <v>2.4E-2</v>
      </c>
      <c r="I441" cm="1">
        <f t="array" ref="I441:J441">VLOOKUP(A441,ENERGY!$A$1:$F$2692,{5,6},0)</f>
        <v>268302</v>
      </c>
      <c r="J441">
        <v>550233</v>
      </c>
      <c r="K441" cm="1">
        <f t="array" ref="K441:S441">VLOOKUP(A441,'HUMAN RESOURCES'!$A$1:$M$2692,{5,6,7,8,9,10,11,12,13},0)</f>
        <v>1.0999999999999999E-2</v>
      </c>
      <c r="L441">
        <v>5.0000000000000001E-3</v>
      </c>
      <c r="M441">
        <v>83</v>
      </c>
      <c r="N441">
        <v>79</v>
      </c>
      <c r="O441">
        <v>0.16500000000000001</v>
      </c>
      <c r="P441">
        <v>0.69399999999999995</v>
      </c>
      <c r="Q441">
        <v>0.14199999999999999</v>
      </c>
      <c r="R441">
        <v>34005274</v>
      </c>
      <c r="S441">
        <v>0.80900000000000005</v>
      </c>
      <c r="T441" cm="1">
        <f t="array" ref="T441:U441">VLOOKUP(A441,TOURISM!$A$1:$F$2692,{5,6},0)</f>
        <v>18438000000</v>
      </c>
      <c r="U441">
        <v>36975000000</v>
      </c>
      <c r="V441" cm="1">
        <f t="array" ref="V441:AA441">VLOOKUP(A441,BUSINESS!$A$1:$J$2692,{5,6,7,8,9,10},0)</f>
        <v>0.27700000000000002</v>
      </c>
      <c r="W441">
        <v>5</v>
      </c>
      <c r="X441">
        <v>0</v>
      </c>
      <c r="Y441">
        <v>131</v>
      </c>
      <c r="Z441">
        <v>0.80300000000000005</v>
      </c>
      <c r="AA441">
        <v>0.75700000000000001</v>
      </c>
      <c r="AB441" s="12">
        <f t="shared" si="13"/>
        <v>40287.868287725018</v>
      </c>
    </row>
    <row r="442" spans="1:28" ht="15" x14ac:dyDescent="0.25">
      <c r="A442" t="str">
        <f t="shared" si="12"/>
        <v>Canada-The Americas-2011</v>
      </c>
      <c r="B442" s="4" t="s">
        <v>98</v>
      </c>
      <c r="C442" s="10">
        <v>2011</v>
      </c>
      <c r="D442" s="5" t="s">
        <v>70</v>
      </c>
      <c r="E442" s="16" cm="1">
        <f t="array" ref="E442:H442">VLOOKUP(A442,GDP!$A$1:$I$2692,{5,6,7,9},0)</f>
        <v>1610000000000</v>
      </c>
      <c r="F442">
        <v>0.114</v>
      </c>
      <c r="G442">
        <v>5273</v>
      </c>
      <c r="H442">
        <v>2.5999999999999999E-2</v>
      </c>
      <c r="I442">
        <v>0</v>
      </c>
      <c r="K442" cm="1">
        <f t="array" ref="K442:S442">VLOOKUP(A442,'HUMAN RESOURCES'!$A$1:$M$2692,{5,6,7,8,9,10,11,12,13},0)</f>
        <v>1.0999999999999999E-2</v>
      </c>
      <c r="L442">
        <v>5.0000000000000001E-3</v>
      </c>
      <c r="M442">
        <v>83</v>
      </c>
      <c r="N442">
        <v>79</v>
      </c>
      <c r="O442">
        <v>0.16400000000000001</v>
      </c>
      <c r="P442">
        <v>0.69099999999999995</v>
      </c>
      <c r="Q442">
        <v>0.14499999999999999</v>
      </c>
      <c r="R442">
        <v>34342780</v>
      </c>
      <c r="S442">
        <v>0.81100000000000005</v>
      </c>
      <c r="T442" cm="1">
        <f t="array" ref="T442:U442">VLOOKUP(A442,TOURISM!$A$1:$F$2692,{5,6},0)</f>
        <v>19989000000</v>
      </c>
      <c r="U442">
        <v>41234000000</v>
      </c>
      <c r="V442" cm="1">
        <f t="array" ref="V442:AA442">VLOOKUP(A442,BUSINESS!$A$1:$J$2692,{5,6,7,8,9,10},0)</f>
        <v>0.26100000000000001</v>
      </c>
      <c r="W442">
        <v>5</v>
      </c>
      <c r="X442">
        <v>0</v>
      </c>
      <c r="Y442">
        <v>131</v>
      </c>
      <c r="Z442">
        <v>0.83</v>
      </c>
      <c r="AA442">
        <v>0.79400000000000004</v>
      </c>
      <c r="AB442" s="12">
        <f t="shared" si="13"/>
        <v>46880.304972398859</v>
      </c>
    </row>
    <row r="443" spans="1:28" ht="15" x14ac:dyDescent="0.25">
      <c r="A443" t="str">
        <f t="shared" si="12"/>
        <v>Canada-The Americas-2012</v>
      </c>
      <c r="B443" s="4" t="s">
        <v>98</v>
      </c>
      <c r="C443" s="10">
        <v>2012</v>
      </c>
      <c r="D443" s="5" t="s">
        <v>70</v>
      </c>
      <c r="E443" s="16" cm="1">
        <f t="array" ref="E443:H443">VLOOKUP(A443,GDP!$A$1:$I$2692,{5,6,7,9},0)</f>
        <v>1780000000000</v>
      </c>
      <c r="F443">
        <v>0.109</v>
      </c>
      <c r="G443">
        <v>5656</v>
      </c>
      <c r="H443">
        <v>0.03</v>
      </c>
      <c r="I443" cm="1">
        <f t="array" ref="I443:J443">VLOOKUP(A443,ENERGY!$A$1:$F$2692,{5,6},0)</f>
        <v>267619</v>
      </c>
      <c r="J443">
        <v>552349</v>
      </c>
      <c r="K443" cm="1">
        <f t="array" ref="K443:S443">VLOOKUP(A443,'HUMAN RESOURCES'!$A$1:$M$2692,{5,6,7,8,9,10,11,12,13},0)</f>
        <v>1.0999999999999999E-2</v>
      </c>
      <c r="L443">
        <v>5.0000000000000001E-3</v>
      </c>
      <c r="M443">
        <v>83</v>
      </c>
      <c r="N443">
        <v>79</v>
      </c>
      <c r="O443">
        <v>0.16400000000000001</v>
      </c>
      <c r="P443">
        <v>0.68799999999999994</v>
      </c>
      <c r="Q443">
        <v>0.14799999999999999</v>
      </c>
      <c r="R443">
        <v>34754312</v>
      </c>
      <c r="S443">
        <v>0.81299999999999994</v>
      </c>
      <c r="T443" cm="1">
        <f t="array" ref="T443:U443">VLOOKUP(A443,TOURISM!$A$1:$F$2692,{5,6},0)</f>
        <v>20696000000</v>
      </c>
      <c r="U443">
        <v>43010000000</v>
      </c>
      <c r="V443" cm="1">
        <f t="array" ref="V443:AA443">VLOOKUP(A443,BUSINESS!$A$1:$J$2692,{5,6,7,8,9,10},0)</f>
        <v>0.246</v>
      </c>
      <c r="W443">
        <v>5</v>
      </c>
      <c r="X443">
        <v>17</v>
      </c>
      <c r="Y443">
        <v>131</v>
      </c>
      <c r="Z443">
        <v>0.83</v>
      </c>
      <c r="AA443">
        <v>0.80100000000000005</v>
      </c>
      <c r="AB443" s="12">
        <f t="shared" si="13"/>
        <v>51216.666294530587</v>
      </c>
    </row>
    <row r="444" spans="1:28" ht="15" x14ac:dyDescent="0.25">
      <c r="A444" t="str">
        <f t="shared" si="12"/>
        <v>Canada-The Americas-2000</v>
      </c>
      <c r="B444" s="4" t="s">
        <v>98</v>
      </c>
      <c r="C444" s="10">
        <v>2000</v>
      </c>
      <c r="D444" s="5" t="s">
        <v>70</v>
      </c>
      <c r="E444" s="16" cm="1">
        <f t="array" ref="E444:H444">VLOOKUP(A444,GDP!$A$1:$I$2692,{5,6,7,9},0)</f>
        <v>1820000000000</v>
      </c>
      <c r="F444">
        <v>0.109</v>
      </c>
      <c r="G444">
        <v>5741</v>
      </c>
      <c r="H444">
        <v>0.03</v>
      </c>
      <c r="I444" cm="1">
        <f t="array" ref="I444:J444">VLOOKUP(A444,ENERGY!$A$1:$F$2692,{5,6},0)</f>
        <v>252651</v>
      </c>
      <c r="J444">
        <v>0</v>
      </c>
      <c r="K444" cm="1">
        <f t="array" ref="K444:S444">VLOOKUP(A444,'HUMAN RESOURCES'!$A$1:$M$2692,{5,6,7,8,9,10,11,12,13},0)</f>
        <v>1.0999999999999999E-2</v>
      </c>
      <c r="L444">
        <v>5.0000000000000001E-3</v>
      </c>
      <c r="M444">
        <v>82</v>
      </c>
      <c r="N444">
        <v>77</v>
      </c>
      <c r="O444">
        <v>0.192</v>
      </c>
      <c r="P444">
        <v>0.68300000000000005</v>
      </c>
      <c r="Q444">
        <v>0.125</v>
      </c>
      <c r="R444">
        <v>30769700</v>
      </c>
      <c r="S444">
        <v>0.79500000000000004</v>
      </c>
      <c r="T444" cm="1">
        <f t="array" ref="T444:U444">VLOOKUP(A444,TOURISM!$A$1:$F$2692,{5,6},0)</f>
        <v>13035000000</v>
      </c>
      <c r="U444">
        <v>15125000000</v>
      </c>
      <c r="V444" cm="1">
        <f t="array" ref="V444:AA444">VLOOKUP(A444,BUSINESS!$A$1:$J$2692,{5,6,7,8,9,10},0)</f>
        <v>0</v>
      </c>
      <c r="W444">
        <v>0</v>
      </c>
      <c r="X444">
        <v>0</v>
      </c>
      <c r="Y444">
        <v>0</v>
      </c>
      <c r="Z444">
        <v>0.51300000000000001</v>
      </c>
      <c r="AA444">
        <v>0.28399999999999997</v>
      </c>
      <c r="AB444" s="12">
        <f t="shared" si="13"/>
        <v>59149.097976255864</v>
      </c>
    </row>
    <row r="445" spans="1:28" ht="15" x14ac:dyDescent="0.25">
      <c r="A445" t="str">
        <f t="shared" si="12"/>
        <v>Cayman Islands-The Americas-2001</v>
      </c>
      <c r="B445" s="4" t="s">
        <v>99</v>
      </c>
      <c r="C445" s="10">
        <v>2001</v>
      </c>
      <c r="D445" s="5" t="s">
        <v>70</v>
      </c>
      <c r="E445" s="16" cm="1">
        <f t="array" ref="E445:H445">VLOOKUP(A445,GDP!$A$1:$I$2692,{5,6,7,9},0)</f>
        <v>1820000000000</v>
      </c>
      <c r="F445">
        <v>0</v>
      </c>
      <c r="G445">
        <v>0</v>
      </c>
      <c r="H445">
        <v>0.03</v>
      </c>
      <c r="I445" cm="1">
        <f t="array" ref="I445:J445">VLOOKUP(A445,ENERGY!$A$1:$F$2692,{5,6},0)</f>
        <v>0</v>
      </c>
      <c r="J445">
        <v>0</v>
      </c>
      <c r="K445" cm="1">
        <f t="array" ref="K445:S445">VLOOKUP(A445,'HUMAN RESOURCES'!$A$1:$M$2692,{5,6,7,8,9,10,11,12,13},0)</f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43317</v>
      </c>
      <c r="S445">
        <v>1</v>
      </c>
      <c r="T445" cm="1">
        <f t="array" ref="T445:U445">VLOOKUP(A445,TOURISM!$A$1:$F$2692,{5,6},0)</f>
        <v>585000000</v>
      </c>
      <c r="U445">
        <v>0</v>
      </c>
      <c r="V445" cm="1">
        <f t="array" ref="V445:AA445">VLOOKUP(A445,BUSINESS!$A$1:$J$2692,{5,6,7,8,9,10},0)</f>
        <v>0</v>
      </c>
      <c r="W445">
        <v>0</v>
      </c>
      <c r="X445">
        <v>0</v>
      </c>
      <c r="Y445">
        <v>0</v>
      </c>
      <c r="Z445">
        <v>0</v>
      </c>
      <c r="AA445">
        <v>0.39200000000000002</v>
      </c>
      <c r="AB445" s="12">
        <f t="shared" si="13"/>
        <v>42015836.738462962</v>
      </c>
    </row>
    <row r="446" spans="1:28" ht="15" x14ac:dyDescent="0.25">
      <c r="A446" t="str">
        <f t="shared" si="12"/>
        <v>Cayman Islands-The Americas-2002</v>
      </c>
      <c r="B446" s="4" t="s">
        <v>99</v>
      </c>
      <c r="C446" s="10">
        <v>2002</v>
      </c>
      <c r="D446" s="5" t="s">
        <v>70</v>
      </c>
      <c r="E446" s="16" cm="1">
        <f t="array" ref="E446:H446">VLOOKUP(A446,GDP!$A$1:$I$2692,{5,6,7,9},0)</f>
        <v>0</v>
      </c>
      <c r="F446">
        <v>0</v>
      </c>
      <c r="G446">
        <v>0</v>
      </c>
      <c r="H446">
        <v>0</v>
      </c>
      <c r="I446" cm="1">
        <f t="array" ref="I446:J446">VLOOKUP(A446,ENERGY!$A$1:$F$2692,{5,6},0)</f>
        <v>0</v>
      </c>
      <c r="J446">
        <v>590</v>
      </c>
      <c r="K446" cm="1">
        <f t="array" ref="K446:S446">VLOOKUP(A446,'HUMAN RESOURCES'!$A$1:$M$2692,{5,6,7,8,9,10,11,12,13},0)</f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44742</v>
      </c>
      <c r="S446">
        <v>1</v>
      </c>
      <c r="T446" cm="1">
        <f t="array" ref="T446:U446">VLOOKUP(A446,TOURISM!$A$1:$F$2692,{5,6},0)</f>
        <v>607000000</v>
      </c>
      <c r="U446">
        <v>0</v>
      </c>
      <c r="V446" cm="1">
        <f t="array" ref="V446:AA446">VLOOKUP(A446,BUSINESS!$A$1:$J$2692,{5,6,7,8,9,10},0)</f>
        <v>0</v>
      </c>
      <c r="W446">
        <v>0</v>
      </c>
      <c r="X446">
        <v>0</v>
      </c>
      <c r="Y446">
        <v>0</v>
      </c>
      <c r="Z446">
        <v>0</v>
      </c>
      <c r="AA446">
        <v>0.42499999999999999</v>
      </c>
      <c r="AB446" s="12">
        <f t="shared" si="13"/>
        <v>0</v>
      </c>
    </row>
    <row r="447" spans="1:28" ht="15" x14ac:dyDescent="0.25">
      <c r="A447" t="str">
        <f t="shared" si="12"/>
        <v>Cayman Islands-The Americas-2003</v>
      </c>
      <c r="B447" s="4" t="s">
        <v>99</v>
      </c>
      <c r="C447" s="10">
        <v>2003</v>
      </c>
      <c r="D447" s="5" t="s">
        <v>70</v>
      </c>
      <c r="E447" s="16" cm="1">
        <f t="array" ref="E447:H447">VLOOKUP(A447,GDP!$A$1:$I$2692,{5,6,7,9},0)</f>
        <v>0</v>
      </c>
      <c r="F447">
        <v>0</v>
      </c>
      <c r="G447">
        <v>0</v>
      </c>
      <c r="H447">
        <v>0</v>
      </c>
      <c r="I447" cm="1">
        <f t="array" ref="I447:J447">VLOOKUP(A447,ENERGY!$A$1:$F$2692,{5,6},0)</f>
        <v>0</v>
      </c>
      <c r="J447">
        <v>587</v>
      </c>
      <c r="K447" cm="1">
        <f t="array" ref="K447:S447">VLOOKUP(A447,'HUMAN RESOURCES'!$A$1:$M$2692,{5,6,7,8,9,10,11,12,13},0)</f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46032</v>
      </c>
      <c r="S447">
        <v>1</v>
      </c>
      <c r="T447" cm="1">
        <f t="array" ref="T447:U447">VLOOKUP(A447,TOURISM!$A$1:$F$2692,{5,6},0)</f>
        <v>518000000</v>
      </c>
      <c r="U447">
        <v>0</v>
      </c>
      <c r="V447" cm="1">
        <f t="array" ref="V447:AA447">VLOOKUP(A447,BUSINESS!$A$1:$J$2692,{5,6,7,8,9,10},0)</f>
        <v>0</v>
      </c>
      <c r="W447">
        <v>0</v>
      </c>
      <c r="X447">
        <v>0</v>
      </c>
      <c r="Y447">
        <v>0</v>
      </c>
      <c r="Z447">
        <v>0</v>
      </c>
      <c r="AA447">
        <v>0.45700000000000002</v>
      </c>
      <c r="AB447" s="12">
        <f t="shared" si="13"/>
        <v>0</v>
      </c>
    </row>
    <row r="448" spans="1:28" ht="15" x14ac:dyDescent="0.25">
      <c r="A448" t="str">
        <f t="shared" si="12"/>
        <v>Cayman Islands-The Americas-2004</v>
      </c>
      <c r="B448" s="4" t="s">
        <v>99</v>
      </c>
      <c r="C448" s="10">
        <v>2004</v>
      </c>
      <c r="D448" s="5" t="s">
        <v>70</v>
      </c>
      <c r="E448" s="16" cm="1">
        <f t="array" ref="E448:H448">VLOOKUP(A448,GDP!$A$1:$I$2692,{5,6,7,9},0)</f>
        <v>0</v>
      </c>
      <c r="F448">
        <v>0</v>
      </c>
      <c r="G448">
        <v>0</v>
      </c>
      <c r="H448">
        <v>0</v>
      </c>
      <c r="I448" cm="1">
        <f t="array" ref="I448:J448">VLOOKUP(A448,ENERGY!$A$1:$F$2692,{5,6},0)</f>
        <v>0</v>
      </c>
      <c r="J448">
        <v>631</v>
      </c>
      <c r="K448" cm="1">
        <f t="array" ref="K448:S448">VLOOKUP(A448,'HUMAN RESOURCES'!$A$1:$M$2692,{5,6,7,8,9,10,11,12,13},0)</f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47299</v>
      </c>
      <c r="S448">
        <v>1</v>
      </c>
      <c r="T448" cm="1">
        <f t="array" ref="T448:U448">VLOOKUP(A448,TOURISM!$A$1:$F$2692,{5,6},0)</f>
        <v>523000000</v>
      </c>
      <c r="U448">
        <v>0</v>
      </c>
      <c r="V448" cm="1">
        <f t="array" ref="V448:AA448">VLOOKUP(A448,BUSINESS!$A$1:$J$2692,{5,6,7,8,9,10},0)</f>
        <v>0</v>
      </c>
      <c r="W448">
        <v>0</v>
      </c>
      <c r="X448">
        <v>0</v>
      </c>
      <c r="Y448">
        <v>0</v>
      </c>
      <c r="Z448">
        <v>0</v>
      </c>
      <c r="AA448">
        <v>0.71499999999999997</v>
      </c>
      <c r="AB448" s="12">
        <f t="shared" si="13"/>
        <v>0</v>
      </c>
    </row>
    <row r="449" spans="1:28" ht="15" x14ac:dyDescent="0.25">
      <c r="A449" t="str">
        <f t="shared" si="12"/>
        <v>Cayman Islands-The Americas-2005</v>
      </c>
      <c r="B449" s="4" t="s">
        <v>99</v>
      </c>
      <c r="C449" s="10">
        <v>2005</v>
      </c>
      <c r="D449" s="5" t="s">
        <v>70</v>
      </c>
      <c r="E449" s="16" cm="1">
        <f t="array" ref="E449:H449">VLOOKUP(A449,GDP!$A$1:$I$2692,{5,6,7,9},0)</f>
        <v>0</v>
      </c>
      <c r="F449">
        <v>0</v>
      </c>
      <c r="G449">
        <v>0</v>
      </c>
      <c r="H449">
        <v>0</v>
      </c>
      <c r="I449">
        <v>0</v>
      </c>
      <c r="K449" cm="1">
        <f t="array" ref="K449:S449">VLOOKUP(A449,'HUMAN RESOURCES'!$A$1:$M$2692,{5,6,7,8,9,10,11,12,13},0)</f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48623</v>
      </c>
      <c r="S449">
        <v>1</v>
      </c>
      <c r="T449" cm="1">
        <f t="array" ref="T449:U449">VLOOKUP(A449,TOURISM!$A$1:$F$2692,{5,6},0)</f>
        <v>356000000</v>
      </c>
      <c r="U449">
        <v>0</v>
      </c>
      <c r="V449" cm="1">
        <f t="array" ref="V449:AA449">VLOOKUP(A449,BUSINESS!$A$1:$J$2692,{5,6,7,8,9,10},0)</f>
        <v>0</v>
      </c>
      <c r="W449">
        <v>0</v>
      </c>
      <c r="X449">
        <v>0</v>
      </c>
      <c r="Y449">
        <v>0</v>
      </c>
      <c r="Z449">
        <v>0.38</v>
      </c>
      <c r="AA449">
        <v>1.665</v>
      </c>
      <c r="AB449" s="12">
        <f t="shared" si="13"/>
        <v>0</v>
      </c>
    </row>
    <row r="450" spans="1:28" ht="15" x14ac:dyDescent="0.25">
      <c r="A450" t="str">
        <f t="shared" si="12"/>
        <v>Cayman Islands-The Americas-2006</v>
      </c>
      <c r="B450" s="4" t="s">
        <v>99</v>
      </c>
      <c r="C450" s="10">
        <v>2006</v>
      </c>
      <c r="D450" s="5" t="s">
        <v>70</v>
      </c>
      <c r="E450" s="16" cm="1">
        <f t="array" ref="E450:H450">VLOOKUP(A450,GDP!$A$1:$I$2692,{5,6,7,9},0)</f>
        <v>0</v>
      </c>
      <c r="F450">
        <v>0</v>
      </c>
      <c r="G450">
        <v>0</v>
      </c>
      <c r="H450">
        <v>0</v>
      </c>
      <c r="I450" cm="1">
        <f t="array" ref="I450:J450">VLOOKUP(A450,ENERGY!$A$1:$F$2692,{5,6},0)</f>
        <v>0</v>
      </c>
      <c r="J450">
        <v>612</v>
      </c>
      <c r="K450" cm="1">
        <f t="array" ref="K450:S450">VLOOKUP(A450,'HUMAN RESOURCES'!$A$1:$M$2692,{5,6,7,8,9,10,11,12,13},0)</f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50026</v>
      </c>
      <c r="S450">
        <v>1</v>
      </c>
      <c r="T450" cm="1">
        <f t="array" ref="T450:U450">VLOOKUP(A450,TOURISM!$A$1:$F$2692,{5,6},0)</f>
        <v>509000000</v>
      </c>
      <c r="U450">
        <v>164000000</v>
      </c>
      <c r="V450" cm="1">
        <f t="array" ref="V450:AA450">VLOOKUP(A450,BUSINESS!$A$1:$J$2692,{5,6,7,8,9,10},0)</f>
        <v>0</v>
      </c>
      <c r="W450">
        <v>0</v>
      </c>
      <c r="X450">
        <v>0</v>
      </c>
      <c r="Y450">
        <v>0</v>
      </c>
      <c r="Z450">
        <v>0.44500000000000001</v>
      </c>
      <c r="AA450">
        <v>1.85</v>
      </c>
      <c r="AB450" s="12">
        <f t="shared" si="13"/>
        <v>0</v>
      </c>
    </row>
    <row r="451" spans="1:28" ht="15" x14ac:dyDescent="0.25">
      <c r="A451" t="str">
        <f t="shared" ref="A451:A514" si="14">B451&amp;"-"&amp;C451</f>
        <v>Cayman Islands-The Americas-2007</v>
      </c>
      <c r="B451" s="4" t="s">
        <v>99</v>
      </c>
      <c r="C451" s="10">
        <v>2007</v>
      </c>
      <c r="D451" s="5" t="s">
        <v>70</v>
      </c>
      <c r="E451" s="16" cm="1">
        <f t="array" ref="E451:H451">VLOOKUP(A451,GDP!$A$1:$I$2692,{5,6,7,9},0)</f>
        <v>0</v>
      </c>
      <c r="F451">
        <v>0</v>
      </c>
      <c r="G451">
        <v>0</v>
      </c>
      <c r="H451">
        <v>0</v>
      </c>
      <c r="I451">
        <v>0</v>
      </c>
      <c r="K451" cm="1">
        <f t="array" ref="K451:S451">VLOOKUP(A451,'HUMAN RESOURCES'!$A$1:$M$2692,{5,6,7,8,9,10,11,12,13},0)</f>
        <v>1.4E-2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51472</v>
      </c>
      <c r="S451">
        <v>1</v>
      </c>
      <c r="T451" cm="1">
        <f t="array" ref="T451:U451">VLOOKUP(A451,TOURISM!$A$1:$F$2692,{5,6},0)</f>
        <v>481000000</v>
      </c>
      <c r="U451">
        <v>132000000</v>
      </c>
      <c r="V451" cm="1">
        <f t="array" ref="V451:AA451">VLOOKUP(A451,BUSINESS!$A$1:$J$2692,{5,6,7,8,9,10},0)</f>
        <v>0</v>
      </c>
      <c r="W451">
        <v>0</v>
      </c>
      <c r="X451">
        <v>0</v>
      </c>
      <c r="Y451">
        <v>0</v>
      </c>
      <c r="Z451">
        <v>0.52</v>
      </c>
      <c r="AA451">
        <v>1.972</v>
      </c>
      <c r="AB451" s="12">
        <f t="shared" si="13"/>
        <v>0</v>
      </c>
    </row>
    <row r="452" spans="1:28" ht="15" x14ac:dyDescent="0.25">
      <c r="A452" t="str">
        <f t="shared" si="14"/>
        <v>Cayman Islands-The Americas-2008</v>
      </c>
      <c r="B452" s="4" t="s">
        <v>99</v>
      </c>
      <c r="C452" s="10">
        <v>2008</v>
      </c>
      <c r="D452" s="5" t="s">
        <v>70</v>
      </c>
      <c r="E452" s="16" cm="1">
        <f t="array" ref="E452:H452">VLOOKUP(A452,GDP!$A$1:$I$2692,{5,6,7,9},0)</f>
        <v>0</v>
      </c>
      <c r="F452">
        <v>0</v>
      </c>
      <c r="G452">
        <v>0</v>
      </c>
      <c r="H452">
        <v>0</v>
      </c>
      <c r="I452">
        <v>0</v>
      </c>
      <c r="K452" cm="1">
        <f t="array" ref="K452:S452">VLOOKUP(A452,'HUMAN RESOURCES'!$A$1:$M$2692,{5,6,7,8,9,10,11,12,13},0)</f>
        <v>1.4E-2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52912</v>
      </c>
      <c r="S452">
        <v>1</v>
      </c>
      <c r="T452" cm="1">
        <f t="array" ref="T452:U452">VLOOKUP(A452,TOURISM!$A$1:$F$2692,{5,6},0)</f>
        <v>518000000</v>
      </c>
      <c r="U452">
        <v>130000000</v>
      </c>
      <c r="V452" cm="1">
        <f t="array" ref="V452:AA452">VLOOKUP(A452,BUSINESS!$A$1:$J$2692,{5,6,7,8,9,10},0)</f>
        <v>0</v>
      </c>
      <c r="W452">
        <v>0</v>
      </c>
      <c r="X452">
        <v>0</v>
      </c>
      <c r="Y452">
        <v>0</v>
      </c>
      <c r="Z452">
        <v>0.61</v>
      </c>
      <c r="AA452">
        <v>1.8580000000000001</v>
      </c>
      <c r="AB452" s="12">
        <f t="shared" ref="AB452:AB515" si="15">E452/R452</f>
        <v>0</v>
      </c>
    </row>
    <row r="453" spans="1:28" ht="15" x14ac:dyDescent="0.25">
      <c r="A453" t="str">
        <f t="shared" si="14"/>
        <v>Cayman Islands-The Americas-2009</v>
      </c>
      <c r="B453" s="4" t="s">
        <v>99</v>
      </c>
      <c r="C453" s="10">
        <v>2009</v>
      </c>
      <c r="D453" s="5" t="s">
        <v>70</v>
      </c>
      <c r="E453" s="16" cm="1">
        <f t="array" ref="E453:H453">VLOOKUP(A453,GDP!$A$1:$I$2692,{5,6,7,9},0)</f>
        <v>0</v>
      </c>
      <c r="F453">
        <v>0</v>
      </c>
      <c r="G453">
        <v>0</v>
      </c>
      <c r="H453">
        <v>0</v>
      </c>
      <c r="I453" cm="1">
        <f t="array" ref="I453:J453">VLOOKUP(A453,ENERGY!$A$1:$F$2692,{5,6},0)</f>
        <v>0</v>
      </c>
      <c r="J453">
        <v>480</v>
      </c>
      <c r="K453" cm="1">
        <f t="array" ref="K453:S453">VLOOKUP(A453,'HUMAN RESOURCES'!$A$1:$M$2692,{5,6,7,8,9,10,11,12,13},0)</f>
        <v>1.6E-2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54275</v>
      </c>
      <c r="S453">
        <v>1</v>
      </c>
      <c r="T453" cm="1">
        <f t="array" ref="T453:U453">VLOOKUP(A453,TOURISM!$A$1:$F$2692,{5,6},0)</f>
        <v>458000000</v>
      </c>
      <c r="U453">
        <v>120000000</v>
      </c>
      <c r="V453" cm="1">
        <f t="array" ref="V453:AA453">VLOOKUP(A453,BUSINESS!$A$1:$J$2692,{5,6,7,8,9,10},0)</f>
        <v>0</v>
      </c>
      <c r="W453">
        <v>0</v>
      </c>
      <c r="X453">
        <v>0</v>
      </c>
      <c r="Y453">
        <v>0</v>
      </c>
      <c r="Z453">
        <v>0.64500000000000002</v>
      </c>
      <c r="AA453">
        <v>2.0030000000000001</v>
      </c>
      <c r="AB453" s="12">
        <f t="shared" si="15"/>
        <v>0</v>
      </c>
    </row>
    <row r="454" spans="1:28" ht="15" x14ac:dyDescent="0.25">
      <c r="A454" t="str">
        <f t="shared" si="14"/>
        <v>Cayman Islands-The Americas-2010</v>
      </c>
      <c r="B454" s="4" t="s">
        <v>99</v>
      </c>
      <c r="C454" s="10">
        <v>2010</v>
      </c>
      <c r="D454" s="5" t="s">
        <v>70</v>
      </c>
      <c r="E454" s="16" cm="1">
        <f t="array" ref="E454:H454">VLOOKUP(A454,GDP!$A$1:$I$2692,{5,6,7,9},0)</f>
        <v>0</v>
      </c>
      <c r="F454">
        <v>0</v>
      </c>
      <c r="G454">
        <v>0</v>
      </c>
      <c r="H454">
        <v>0</v>
      </c>
      <c r="I454" cm="1">
        <f t="array" ref="I454:J454">VLOOKUP(A454,ENERGY!$A$1:$F$2692,{5,6},0)</f>
        <v>0</v>
      </c>
      <c r="J454">
        <v>517</v>
      </c>
      <c r="K454" cm="1">
        <f t="array" ref="K454:S454">VLOOKUP(A454,'HUMAN RESOURCES'!$A$1:$M$2692,{5,6,7,8,9,10,11,12,13},0)</f>
        <v>1.4999999999999999E-2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55509</v>
      </c>
      <c r="S454">
        <v>1</v>
      </c>
      <c r="T454" cm="1">
        <f t="array" ref="T454:U454">VLOOKUP(A454,TOURISM!$A$1:$F$2692,{5,6},0)</f>
        <v>465000000</v>
      </c>
      <c r="U454">
        <v>129000000</v>
      </c>
      <c r="V454" cm="1">
        <f t="array" ref="V454:AA454">VLOOKUP(A454,BUSINESS!$A$1:$J$2692,{5,6,7,8,9,10},0)</f>
        <v>0</v>
      </c>
      <c r="W454">
        <v>0</v>
      </c>
      <c r="X454">
        <v>0</v>
      </c>
      <c r="Y454">
        <v>0</v>
      </c>
      <c r="Z454">
        <v>0.66</v>
      </c>
      <c r="AA454">
        <v>1.8120000000000001</v>
      </c>
      <c r="AB454" s="12">
        <f t="shared" si="15"/>
        <v>0</v>
      </c>
    </row>
    <row r="455" spans="1:28" ht="15" x14ac:dyDescent="0.25">
      <c r="A455" t="str">
        <f t="shared" si="14"/>
        <v>Cayman Islands-The Americas-2011</v>
      </c>
      <c r="B455" s="4" t="s">
        <v>99</v>
      </c>
      <c r="C455" s="10">
        <v>2011</v>
      </c>
      <c r="D455" s="5" t="s">
        <v>70</v>
      </c>
      <c r="E455" s="16" cm="1">
        <f t="array" ref="E455:H455">VLOOKUP(A455,GDP!$A$1:$I$2692,{5,6,7,9},0)</f>
        <v>0</v>
      </c>
      <c r="F455">
        <v>0</v>
      </c>
      <c r="G455">
        <v>0</v>
      </c>
      <c r="H455">
        <v>0</v>
      </c>
      <c r="I455">
        <v>0</v>
      </c>
      <c r="K455" cm="1">
        <f t="array" ref="K455:S455">VLOOKUP(A455,'HUMAN RESOURCES'!$A$1:$M$2692,{5,6,7,8,9,10,11,12,13},0)</f>
        <v>1.4999999999999999E-2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56601</v>
      </c>
      <c r="S455">
        <v>1</v>
      </c>
      <c r="T455" cm="1">
        <f t="array" ref="T455:U455">VLOOKUP(A455,TOURISM!$A$1:$F$2692,{5,6},0)</f>
        <v>472000000</v>
      </c>
      <c r="U455">
        <v>145000000</v>
      </c>
      <c r="V455" cm="1">
        <f t="array" ref="V455:AA455">VLOOKUP(A455,BUSINESS!$A$1:$J$2692,{5,6,7,8,9,10},0)</f>
        <v>0</v>
      </c>
      <c r="W455">
        <v>0</v>
      </c>
      <c r="X455">
        <v>0</v>
      </c>
      <c r="Y455">
        <v>0</v>
      </c>
      <c r="Z455">
        <v>0.69499999999999995</v>
      </c>
      <c r="AA455">
        <v>1.71</v>
      </c>
      <c r="AB455" s="12">
        <f t="shared" si="15"/>
        <v>0</v>
      </c>
    </row>
    <row r="456" spans="1:28" ht="15" x14ac:dyDescent="0.25">
      <c r="A456" t="str">
        <f t="shared" si="14"/>
        <v>Cayman Islands-The Americas-2012</v>
      </c>
      <c r="B456" s="4" t="s">
        <v>99</v>
      </c>
      <c r="C456" s="10">
        <v>2012</v>
      </c>
      <c r="D456" s="5" t="s">
        <v>70</v>
      </c>
      <c r="E456" s="16" cm="1">
        <f t="array" ref="E456:H456">VLOOKUP(A456,GDP!$A$1:$I$2692,{5,6,7,9},0)</f>
        <v>0</v>
      </c>
      <c r="F456">
        <v>0</v>
      </c>
      <c r="G456">
        <v>0</v>
      </c>
      <c r="H456">
        <v>0</v>
      </c>
      <c r="I456" cm="1">
        <f t="array" ref="I456:J456">VLOOKUP(A456,ENERGY!$A$1:$F$2692,{5,6},0)</f>
        <v>0</v>
      </c>
      <c r="J456">
        <v>499</v>
      </c>
      <c r="K456" cm="1">
        <f t="array" ref="K456:S456">VLOOKUP(A456,'HUMAN RESOURCES'!$A$1:$M$2692,{5,6,7,8,9,10,11,12,13},0)</f>
        <v>1.2999999999999999E-2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57570</v>
      </c>
      <c r="S456">
        <v>1</v>
      </c>
      <c r="T456" cm="1">
        <f t="array" ref="T456:U456">VLOOKUP(A456,TOURISM!$A$1:$F$2692,{5,6},0)</f>
        <v>472000000</v>
      </c>
      <c r="U456">
        <v>145000000</v>
      </c>
      <c r="V456" cm="1">
        <f t="array" ref="V456:AA456">VLOOKUP(A456,BUSINESS!$A$1:$J$2692,{5,6,7,8,9,10},0)</f>
        <v>0</v>
      </c>
      <c r="W456">
        <v>0</v>
      </c>
      <c r="X456">
        <v>0</v>
      </c>
      <c r="Y456">
        <v>0</v>
      </c>
      <c r="Z456">
        <v>0.74099999999999999</v>
      </c>
      <c r="AA456">
        <v>1.7170000000000001</v>
      </c>
      <c r="AB456" s="12">
        <f t="shared" si="15"/>
        <v>0</v>
      </c>
    </row>
    <row r="457" spans="1:28" ht="15" x14ac:dyDescent="0.25">
      <c r="A457" t="str">
        <f t="shared" si="14"/>
        <v>Cayman Islands-The Americas-2000</v>
      </c>
      <c r="B457" s="4" t="s">
        <v>99</v>
      </c>
      <c r="C457" s="10">
        <v>2000</v>
      </c>
      <c r="D457" s="5" t="s">
        <v>70</v>
      </c>
      <c r="E457" s="16" cm="1">
        <f t="array" ref="E457:H457">VLOOKUP(A457,GDP!$A$1:$I$2692,{5,6,7,9},0)</f>
        <v>914500332</v>
      </c>
      <c r="F457">
        <v>0</v>
      </c>
      <c r="G457">
        <v>0</v>
      </c>
      <c r="H457">
        <v>0</v>
      </c>
      <c r="I457" cm="1">
        <f t="array" ref="I457:J457">VLOOKUP(A457,ENERGY!$A$1:$F$2692,{5,6},0)</f>
        <v>0</v>
      </c>
      <c r="J457">
        <v>0</v>
      </c>
      <c r="K457" cm="1">
        <f t="array" ref="K457:S457">VLOOKUP(A457,'HUMAN RESOURCES'!$A$1:$M$2692,{5,6,7,8,9,10,11,12,13},0)</f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41685</v>
      </c>
      <c r="S457">
        <v>1</v>
      </c>
      <c r="T457" cm="1">
        <f t="array" ref="T457:U457">VLOOKUP(A457,TOURISM!$A$1:$F$2692,{5,6},0)</f>
        <v>559000000</v>
      </c>
      <c r="U457">
        <v>0</v>
      </c>
      <c r="V457" cm="1">
        <f t="array" ref="V457:AA457">VLOOKUP(A457,BUSINESS!$A$1:$J$2692,{5,6,7,8,9,10},0)</f>
        <v>0</v>
      </c>
      <c r="W457">
        <v>0</v>
      </c>
      <c r="X457">
        <v>0</v>
      </c>
      <c r="Y457">
        <v>0</v>
      </c>
      <c r="Z457">
        <v>0</v>
      </c>
      <c r="AA457">
        <v>0.25700000000000001</v>
      </c>
      <c r="AB457" s="12">
        <f t="shared" si="15"/>
        <v>21938.355091759626</v>
      </c>
    </row>
    <row r="458" spans="1:28" ht="15" x14ac:dyDescent="0.25">
      <c r="A458" t="str">
        <f t="shared" si="14"/>
        <v>Central African Republic-Africa-2001</v>
      </c>
      <c r="B458" s="4" t="s">
        <v>100</v>
      </c>
      <c r="C458" s="10">
        <v>2001</v>
      </c>
      <c r="D458" s="5" t="s">
        <v>64</v>
      </c>
      <c r="E458" s="16" cm="1">
        <f t="array" ref="E458:H458">VLOOKUP(A458,GDP!$A$1:$I$2692,{5,6,7,9},0)</f>
        <v>914500332</v>
      </c>
      <c r="F458">
        <v>4.2999999999999997E-2</v>
      </c>
      <c r="G458">
        <v>11</v>
      </c>
      <c r="H458">
        <v>0.22</v>
      </c>
      <c r="I458" cm="1">
        <f t="array" ref="I458:J458">VLOOKUP(A458,ENERGY!$A$1:$F$2692,{5,6},0)</f>
        <v>0</v>
      </c>
      <c r="J458">
        <v>0</v>
      </c>
      <c r="K458" cm="1">
        <f t="array" ref="K458:S458">VLOOKUP(A458,'HUMAN RESOURCES'!$A$1:$M$2692,{5,6,7,8,9,10,11,12,13},0)</f>
        <v>3.9E-2</v>
      </c>
      <c r="L458">
        <v>0.113</v>
      </c>
      <c r="M458">
        <v>45</v>
      </c>
      <c r="N458">
        <v>42</v>
      </c>
      <c r="O458">
        <v>0.42199999999999999</v>
      </c>
      <c r="P458">
        <v>0.53800000000000003</v>
      </c>
      <c r="Q458">
        <v>0.04</v>
      </c>
      <c r="R458">
        <v>3704045</v>
      </c>
      <c r="S458">
        <v>0.377</v>
      </c>
      <c r="T458" cm="1">
        <f t="array" ref="T458:U458">VLOOKUP(A458,TOURISM!$A$1:$F$2692,{5,6},0)</f>
        <v>5000000</v>
      </c>
      <c r="U458">
        <v>29000000</v>
      </c>
      <c r="V458" cm="1">
        <f t="array" ref="V458:AA458">VLOOKUP(A458,BUSINESS!$A$1:$J$2692,{5,6,7,8,9,10},0)</f>
        <v>0</v>
      </c>
      <c r="W458">
        <v>0</v>
      </c>
      <c r="X458">
        <v>0</v>
      </c>
      <c r="Y458">
        <v>0</v>
      </c>
      <c r="Z458">
        <v>1E-3</v>
      </c>
      <c r="AA458">
        <v>3.0000000000000001E-3</v>
      </c>
      <c r="AB458" s="12">
        <f t="shared" si="15"/>
        <v>246.89233851100622</v>
      </c>
    </row>
    <row r="459" spans="1:28" ht="15" x14ac:dyDescent="0.25">
      <c r="A459" t="str">
        <f t="shared" si="14"/>
        <v>Central African Republic-Africa-2002</v>
      </c>
      <c r="B459" s="4" t="s">
        <v>100</v>
      </c>
      <c r="C459" s="10">
        <v>2002</v>
      </c>
      <c r="D459" s="5" t="s">
        <v>64</v>
      </c>
      <c r="E459" s="16" cm="1">
        <f t="array" ref="E459:H459">VLOOKUP(A459,GDP!$A$1:$I$2692,{5,6,7,9},0)</f>
        <v>931833294</v>
      </c>
      <c r="F459">
        <v>0.04</v>
      </c>
      <c r="G459">
        <v>10</v>
      </c>
      <c r="H459">
        <v>0.20699999999999999</v>
      </c>
      <c r="I459" cm="1">
        <f t="array" ref="I459:J459">VLOOKUP(A459,ENERGY!$A$1:$F$2692,{5,6},0)</f>
        <v>0</v>
      </c>
      <c r="J459">
        <v>264</v>
      </c>
      <c r="K459" cm="1">
        <f t="array" ref="K459:S459">VLOOKUP(A459,'HUMAN RESOURCES'!$A$1:$M$2692,{5,6,7,8,9,10,11,12,13},0)</f>
        <v>3.9E-2</v>
      </c>
      <c r="L459">
        <v>0.113</v>
      </c>
      <c r="M459">
        <v>46</v>
      </c>
      <c r="N459">
        <v>42</v>
      </c>
      <c r="O459">
        <v>0.42199999999999999</v>
      </c>
      <c r="P459">
        <v>0.53900000000000003</v>
      </c>
      <c r="Q459">
        <v>0.04</v>
      </c>
      <c r="R459">
        <v>3767248</v>
      </c>
      <c r="S459">
        <v>0.378</v>
      </c>
      <c r="T459" cm="1">
        <f t="array" ref="T459:U459">VLOOKUP(A459,TOURISM!$A$1:$F$2692,{5,6},0)</f>
        <v>3000000</v>
      </c>
      <c r="U459">
        <v>29000000</v>
      </c>
      <c r="V459" cm="1">
        <f t="array" ref="V459:AA459">VLOOKUP(A459,BUSINESS!$A$1:$J$2692,{5,6,7,8,9,10},0)</f>
        <v>0</v>
      </c>
      <c r="W459">
        <v>0</v>
      </c>
      <c r="X459">
        <v>0</v>
      </c>
      <c r="Y459">
        <v>0</v>
      </c>
      <c r="Z459">
        <v>1E-3</v>
      </c>
      <c r="AA459">
        <v>3.0000000000000001E-3</v>
      </c>
      <c r="AB459" s="12">
        <f t="shared" si="15"/>
        <v>247.3511948244448</v>
      </c>
    </row>
    <row r="460" spans="1:28" ht="15" x14ac:dyDescent="0.25">
      <c r="A460" t="str">
        <f t="shared" si="14"/>
        <v>Central African Republic-Africa-2003</v>
      </c>
      <c r="B460" s="4" t="s">
        <v>100</v>
      </c>
      <c r="C460" s="10">
        <v>2003</v>
      </c>
      <c r="D460" s="5" t="s">
        <v>64</v>
      </c>
      <c r="E460" s="16" cm="1">
        <f t="array" ref="E460:H460">VLOOKUP(A460,GDP!$A$1:$I$2692,{5,6,7,9},0)</f>
        <v>991387865</v>
      </c>
      <c r="F460">
        <v>4.2000000000000003E-2</v>
      </c>
      <c r="G460">
        <v>11</v>
      </c>
      <c r="H460">
        <v>0.18</v>
      </c>
      <c r="I460" cm="1">
        <f t="array" ref="I460:J460">VLOOKUP(A460,ENERGY!$A$1:$F$2692,{5,6},0)</f>
        <v>0</v>
      </c>
      <c r="J460">
        <v>235</v>
      </c>
      <c r="K460" cm="1">
        <f t="array" ref="K460:S460">VLOOKUP(A460,'HUMAN RESOURCES'!$A$1:$M$2692,{5,6,7,8,9,10,11,12,13},0)</f>
        <v>3.7999999999999999E-2</v>
      </c>
      <c r="L460">
        <v>0.112</v>
      </c>
      <c r="M460">
        <v>46</v>
      </c>
      <c r="N460">
        <v>43</v>
      </c>
      <c r="O460">
        <v>0.42099999999999999</v>
      </c>
      <c r="P460">
        <v>0.53900000000000003</v>
      </c>
      <c r="Q460">
        <v>0.04</v>
      </c>
      <c r="R460">
        <v>3829636</v>
      </c>
      <c r="S460">
        <v>0.379</v>
      </c>
      <c r="T460" cm="1">
        <f t="array" ref="T460:U460">VLOOKUP(A460,TOURISM!$A$1:$F$2692,{5,6},0)</f>
        <v>4000000</v>
      </c>
      <c r="U460">
        <v>31000000</v>
      </c>
      <c r="V460" cm="1">
        <f t="array" ref="V460:AA460">VLOOKUP(A460,BUSINESS!$A$1:$J$2692,{5,6,7,8,9,10},0)</f>
        <v>0</v>
      </c>
      <c r="W460">
        <v>22</v>
      </c>
      <c r="X460">
        <v>0</v>
      </c>
      <c r="Y460">
        <v>0</v>
      </c>
      <c r="Z460">
        <v>2E-3</v>
      </c>
      <c r="AA460">
        <v>0.01</v>
      </c>
      <c r="AB460" s="12">
        <f t="shared" si="15"/>
        <v>258.87260956393766</v>
      </c>
    </row>
    <row r="461" spans="1:28" ht="15" x14ac:dyDescent="0.25">
      <c r="A461" t="str">
        <f t="shared" si="14"/>
        <v>Central African Republic-Africa-2004</v>
      </c>
      <c r="B461" s="4" t="s">
        <v>100</v>
      </c>
      <c r="C461" s="10">
        <v>2004</v>
      </c>
      <c r="D461" s="5" t="s">
        <v>64</v>
      </c>
      <c r="E461" s="16" cm="1">
        <f t="array" ref="E461:H461">VLOOKUP(A461,GDP!$A$1:$I$2692,{5,6,7,9},0)</f>
        <v>1139754772</v>
      </c>
      <c r="F461">
        <v>4.3999999999999997E-2</v>
      </c>
      <c r="G461">
        <v>13</v>
      </c>
      <c r="H461">
        <v>0.18</v>
      </c>
      <c r="I461" cm="1">
        <f t="array" ref="I461:J461">VLOOKUP(A461,ENERGY!$A$1:$F$2692,{5,6},0)</f>
        <v>0</v>
      </c>
      <c r="J461">
        <v>235</v>
      </c>
      <c r="K461" cm="1">
        <f t="array" ref="K461:S461">VLOOKUP(A461,'HUMAN RESOURCES'!$A$1:$M$2692,{5,6,7,8,9,10,11,12,13},0)</f>
        <v>3.7999999999999999E-2</v>
      </c>
      <c r="L461">
        <v>0.111</v>
      </c>
      <c r="M461">
        <v>46</v>
      </c>
      <c r="N461">
        <v>43</v>
      </c>
      <c r="O461">
        <v>0.42</v>
      </c>
      <c r="P461">
        <v>0.54</v>
      </c>
      <c r="Q461">
        <v>0.04</v>
      </c>
      <c r="R461">
        <v>3893595</v>
      </c>
      <c r="S461">
        <v>0.38</v>
      </c>
      <c r="T461" cm="1">
        <f t="array" ref="T461:U461">VLOOKUP(A461,TOURISM!$A$1:$F$2692,{5,6},0)</f>
        <v>7800000</v>
      </c>
      <c r="U461">
        <v>32000000</v>
      </c>
      <c r="V461" cm="1">
        <f t="array" ref="V461:AA461">VLOOKUP(A461,BUSINESS!$A$1:$J$2692,{5,6,7,8,9,10},0)</f>
        <v>0</v>
      </c>
      <c r="W461">
        <v>22</v>
      </c>
      <c r="X461">
        <v>0</v>
      </c>
      <c r="Y461">
        <v>0</v>
      </c>
      <c r="Z461">
        <v>2E-3</v>
      </c>
      <c r="AA461">
        <v>1.4999999999999999E-2</v>
      </c>
      <c r="AB461" s="12">
        <f t="shared" si="15"/>
        <v>292.72555877023677</v>
      </c>
    </row>
    <row r="462" spans="1:28" ht="15" x14ac:dyDescent="0.25">
      <c r="A462" t="str">
        <f t="shared" si="14"/>
        <v>Central African Republic-Africa-2005</v>
      </c>
      <c r="B462" s="4" t="s">
        <v>100</v>
      </c>
      <c r="C462" s="10">
        <v>2005</v>
      </c>
      <c r="D462" s="5" t="s">
        <v>64</v>
      </c>
      <c r="E462" s="16" cm="1">
        <f t="array" ref="E462:H462">VLOOKUP(A462,GDP!$A$1:$I$2692,{5,6,7,9},0)</f>
        <v>1270080228</v>
      </c>
      <c r="F462">
        <v>4.1000000000000002E-2</v>
      </c>
      <c r="G462">
        <v>14</v>
      </c>
      <c r="H462">
        <v>0.18</v>
      </c>
      <c r="I462">
        <v>0</v>
      </c>
      <c r="K462" cm="1">
        <f t="array" ref="K462:S462">VLOOKUP(A462,'HUMAN RESOURCES'!$A$1:$M$2692,{5,6,7,8,9,10,11,12,13},0)</f>
        <v>3.6999999999999998E-2</v>
      </c>
      <c r="L462">
        <v>0.111</v>
      </c>
      <c r="M462">
        <v>47</v>
      </c>
      <c r="N462">
        <v>43</v>
      </c>
      <c r="O462">
        <v>0.41899999999999998</v>
      </c>
      <c r="P462">
        <v>0.54200000000000004</v>
      </c>
      <c r="Q462">
        <v>0.04</v>
      </c>
      <c r="R462">
        <v>3960897</v>
      </c>
      <c r="S462">
        <v>0.38100000000000001</v>
      </c>
      <c r="T462" cm="1">
        <f t="array" ref="T462:U462">VLOOKUP(A462,TOURISM!$A$1:$F$2692,{5,6},0)</f>
        <v>7200000</v>
      </c>
      <c r="U462">
        <v>46000000</v>
      </c>
      <c r="V462" cm="1">
        <f t="array" ref="V462:AA462">VLOOKUP(A462,BUSINESS!$A$1:$J$2692,{5,6,7,8,9,10},0)</f>
        <v>0.65700000000000003</v>
      </c>
      <c r="W462">
        <v>22</v>
      </c>
      <c r="X462">
        <v>0</v>
      </c>
      <c r="Y462">
        <v>504</v>
      </c>
      <c r="Z462">
        <v>3.0000000000000001E-3</v>
      </c>
      <c r="AA462">
        <v>2.5000000000000001E-2</v>
      </c>
      <c r="AB462" s="12">
        <f t="shared" si="15"/>
        <v>320.65469715572004</v>
      </c>
    </row>
    <row r="463" spans="1:28" ht="15" x14ac:dyDescent="0.25">
      <c r="A463" t="str">
        <f t="shared" si="14"/>
        <v>Central African Republic-Africa-2006</v>
      </c>
      <c r="B463" s="4" t="s">
        <v>100</v>
      </c>
      <c r="C463" s="10">
        <v>2006</v>
      </c>
      <c r="D463" s="5" t="s">
        <v>64</v>
      </c>
      <c r="E463" s="16" cm="1">
        <f t="array" ref="E463:H463">VLOOKUP(A463,GDP!$A$1:$I$2692,{5,6,7,9},0)</f>
        <v>1350300947</v>
      </c>
      <c r="F463">
        <v>4.3999999999999997E-2</v>
      </c>
      <c r="G463">
        <v>15</v>
      </c>
      <c r="H463">
        <v>0.17699999999999999</v>
      </c>
      <c r="I463" cm="1">
        <f t="array" ref="I463:J463">VLOOKUP(A463,ENERGY!$A$1:$F$2692,{5,6},0)</f>
        <v>0</v>
      </c>
      <c r="J463">
        <v>235</v>
      </c>
      <c r="K463" cm="1">
        <f t="array" ref="K463:S463">VLOOKUP(A463,'HUMAN RESOURCES'!$A$1:$M$2692,{5,6,7,8,9,10,11,12,13},0)</f>
        <v>3.6999999999999998E-2</v>
      </c>
      <c r="L463">
        <v>0.109</v>
      </c>
      <c r="M463">
        <v>47</v>
      </c>
      <c r="N463">
        <v>44</v>
      </c>
      <c r="O463">
        <v>0.41699999999999998</v>
      </c>
      <c r="P463">
        <v>0.54400000000000004</v>
      </c>
      <c r="Q463">
        <v>0.04</v>
      </c>
      <c r="R463">
        <v>4032102</v>
      </c>
      <c r="S463">
        <v>0.38200000000000001</v>
      </c>
      <c r="T463" cm="1">
        <f t="array" ref="T463:U463">VLOOKUP(A463,TOURISM!$A$1:$F$2692,{5,6},0)</f>
        <v>10200000</v>
      </c>
      <c r="U463">
        <v>47000000</v>
      </c>
      <c r="V463" cm="1">
        <f t="array" ref="V463:AA463">VLOOKUP(A463,BUSINESS!$A$1:$J$2692,{5,6,7,8,9,10},0)</f>
        <v>2.0379999999999998</v>
      </c>
      <c r="W463">
        <v>22</v>
      </c>
      <c r="X463">
        <v>0</v>
      </c>
      <c r="Y463">
        <v>504</v>
      </c>
      <c r="Z463">
        <v>3.0000000000000001E-3</v>
      </c>
      <c r="AA463">
        <v>2.7E-2</v>
      </c>
      <c r="AB463" s="12">
        <f t="shared" si="15"/>
        <v>334.88759634552895</v>
      </c>
    </row>
    <row r="464" spans="1:28" ht="15" x14ac:dyDescent="0.25">
      <c r="A464" t="str">
        <f t="shared" si="14"/>
        <v>Central African Republic-Africa-2007</v>
      </c>
      <c r="B464" s="4" t="s">
        <v>100</v>
      </c>
      <c r="C464" s="10">
        <v>2007</v>
      </c>
      <c r="D464" s="5" t="s">
        <v>64</v>
      </c>
      <c r="E464" s="16" cm="1">
        <f t="array" ref="E464:H464">VLOOKUP(A464,GDP!$A$1:$I$2692,{5,6,7,9},0)</f>
        <v>1473721521</v>
      </c>
      <c r="F464">
        <v>0.04</v>
      </c>
      <c r="G464">
        <v>15</v>
      </c>
      <c r="H464">
        <v>0.153</v>
      </c>
      <c r="I464">
        <v>0</v>
      </c>
      <c r="K464" cm="1">
        <f t="array" ref="K464:S464">VLOOKUP(A464,'HUMAN RESOURCES'!$A$1:$M$2692,{5,6,7,8,9,10,11,12,13},0)</f>
        <v>3.5999999999999997E-2</v>
      </c>
      <c r="L464">
        <v>0.108</v>
      </c>
      <c r="M464">
        <v>48</v>
      </c>
      <c r="N464">
        <v>45</v>
      </c>
      <c r="O464">
        <v>0.41499999999999998</v>
      </c>
      <c r="P464">
        <v>0.54600000000000004</v>
      </c>
      <c r="Q464">
        <v>3.9E-2</v>
      </c>
      <c r="R464">
        <v>4106897</v>
      </c>
      <c r="S464">
        <v>0.38300000000000001</v>
      </c>
      <c r="T464" cm="1">
        <f t="array" ref="T464:U464">VLOOKUP(A464,TOURISM!$A$1:$F$2692,{5,6},0)</f>
        <v>10800000</v>
      </c>
      <c r="U464">
        <v>54000000</v>
      </c>
      <c r="V464" cm="1">
        <f t="array" ref="V464:AA464">VLOOKUP(A464,BUSINESS!$A$1:$J$2692,{5,6,7,8,9,10},0)</f>
        <v>2.0379999999999998</v>
      </c>
      <c r="W464">
        <v>22</v>
      </c>
      <c r="X464">
        <v>0</v>
      </c>
      <c r="Y464">
        <v>504</v>
      </c>
      <c r="Z464">
        <v>4.0000000000000001E-3</v>
      </c>
      <c r="AA464">
        <v>8.3000000000000004E-2</v>
      </c>
      <c r="AB464" s="12">
        <f t="shared" si="15"/>
        <v>358.84063345148417</v>
      </c>
    </row>
    <row r="465" spans="1:28" ht="15" x14ac:dyDescent="0.25">
      <c r="A465" t="str">
        <f t="shared" si="14"/>
        <v>Central African Republic-Africa-2008</v>
      </c>
      <c r="B465" s="4" t="s">
        <v>100</v>
      </c>
      <c r="C465" s="10">
        <v>2008</v>
      </c>
      <c r="D465" s="5" t="s">
        <v>64</v>
      </c>
      <c r="E465" s="16" cm="1">
        <f t="array" ref="E465:H465">VLOOKUP(A465,GDP!$A$1:$I$2692,{5,6,7,9},0)</f>
        <v>1698125680</v>
      </c>
      <c r="F465">
        <v>4.2999999999999997E-2</v>
      </c>
      <c r="G465">
        <v>18</v>
      </c>
      <c r="H465">
        <v>0.15</v>
      </c>
      <c r="I465">
        <v>0</v>
      </c>
      <c r="K465" cm="1">
        <f t="array" ref="K465:S465">VLOOKUP(A465,'HUMAN RESOURCES'!$A$1:$M$2692,{5,6,7,8,9,10,11,12,13},0)</f>
        <v>3.5999999999999997E-2</v>
      </c>
      <c r="L465">
        <v>0.107</v>
      </c>
      <c r="M465">
        <v>48</v>
      </c>
      <c r="N465">
        <v>45</v>
      </c>
      <c r="O465">
        <v>0.41199999999999998</v>
      </c>
      <c r="P465">
        <v>0.54900000000000004</v>
      </c>
      <c r="Q465">
        <v>3.9E-2</v>
      </c>
      <c r="R465">
        <v>4185106</v>
      </c>
      <c r="S465">
        <v>0.38500000000000001</v>
      </c>
      <c r="T465" cm="1">
        <f t="array" ref="T465:U465">VLOOKUP(A465,TOURISM!$A$1:$F$2692,{5,6},0)</f>
        <v>11800000</v>
      </c>
      <c r="U465">
        <v>56000000</v>
      </c>
      <c r="V465" cm="1">
        <f t="array" ref="V465:AA465">VLOOKUP(A465,BUSINESS!$A$1:$J$2692,{5,6,7,8,9,10},0)</f>
        <v>2.0379999999999998</v>
      </c>
      <c r="W465">
        <v>22</v>
      </c>
      <c r="X465">
        <v>0</v>
      </c>
      <c r="Y465">
        <v>504</v>
      </c>
      <c r="Z465">
        <v>0.01</v>
      </c>
      <c r="AA465">
        <v>0.13600000000000001</v>
      </c>
      <c r="AB465" s="12">
        <f t="shared" si="15"/>
        <v>405.75452091297092</v>
      </c>
    </row>
    <row r="466" spans="1:28" ht="15" x14ac:dyDescent="0.25">
      <c r="A466" t="str">
        <f t="shared" si="14"/>
        <v>Central African Republic-Africa-2009</v>
      </c>
      <c r="B466" s="4" t="s">
        <v>100</v>
      </c>
      <c r="C466" s="10">
        <v>2009</v>
      </c>
      <c r="D466" s="5" t="s">
        <v>64</v>
      </c>
      <c r="E466" s="16" cm="1">
        <f t="array" ref="E466:H466">VLOOKUP(A466,GDP!$A$1:$I$2692,{5,6,7,9},0)</f>
        <v>1985370255</v>
      </c>
      <c r="F466">
        <v>4.2999999999999997E-2</v>
      </c>
      <c r="G466">
        <v>20</v>
      </c>
      <c r="H466">
        <v>0.15</v>
      </c>
      <c r="I466" cm="1">
        <f t="array" ref="I466:J466">VLOOKUP(A466,ENERGY!$A$1:$F$2692,{5,6},0)</f>
        <v>0</v>
      </c>
      <c r="J466">
        <v>235</v>
      </c>
      <c r="K466" cm="1">
        <f t="array" ref="K466:S466">VLOOKUP(A466,'HUMAN RESOURCES'!$A$1:$M$2692,{5,6,7,8,9,10,11,12,13},0)</f>
        <v>3.5000000000000003E-2</v>
      </c>
      <c r="L466">
        <v>0.105</v>
      </c>
      <c r="M466">
        <v>49</v>
      </c>
      <c r="N466">
        <v>46</v>
      </c>
      <c r="O466">
        <v>0.40899999999999997</v>
      </c>
      <c r="P466">
        <v>0.55200000000000005</v>
      </c>
      <c r="Q466">
        <v>3.9E-2</v>
      </c>
      <c r="R466">
        <v>4266247</v>
      </c>
      <c r="S466">
        <v>0.38600000000000001</v>
      </c>
      <c r="T466" cm="1">
        <f t="array" ref="T466:U466">VLOOKUP(A466,TOURISM!$A$1:$F$2692,{5,6},0)</f>
        <v>6000000</v>
      </c>
      <c r="U466">
        <v>61000000</v>
      </c>
      <c r="V466" cm="1">
        <f t="array" ref="V466:AA466">VLOOKUP(A466,BUSINESS!$A$1:$J$2692,{5,6,7,8,9,10},0)</f>
        <v>2.0379999999999998</v>
      </c>
      <c r="W466">
        <v>23</v>
      </c>
      <c r="X466">
        <v>0</v>
      </c>
      <c r="Y466">
        <v>504</v>
      </c>
      <c r="Z466">
        <v>1.7999999999999999E-2</v>
      </c>
      <c r="AA466">
        <v>0.20200000000000001</v>
      </c>
      <c r="AB466" s="12">
        <f t="shared" si="15"/>
        <v>465.36692671568244</v>
      </c>
    </row>
    <row r="467" spans="1:28" ht="15" x14ac:dyDescent="0.25">
      <c r="A467" t="str">
        <f t="shared" si="14"/>
        <v>Central African Republic-Africa-2010</v>
      </c>
      <c r="B467" s="4" t="s">
        <v>100</v>
      </c>
      <c r="C467" s="10">
        <v>2010</v>
      </c>
      <c r="D467" s="5" t="s">
        <v>64</v>
      </c>
      <c r="E467" s="16" cm="1">
        <f t="array" ref="E467:H467">VLOOKUP(A467,GDP!$A$1:$I$2692,{5,6,7,9},0)</f>
        <v>1981728179</v>
      </c>
      <c r="F467">
        <v>3.5999999999999997E-2</v>
      </c>
      <c r="G467">
        <v>17</v>
      </c>
      <c r="H467">
        <v>0</v>
      </c>
      <c r="I467" cm="1">
        <f t="array" ref="I467:J467">VLOOKUP(A467,ENERGY!$A$1:$F$2692,{5,6},0)</f>
        <v>0</v>
      </c>
      <c r="J467">
        <v>227</v>
      </c>
      <c r="K467" cm="1">
        <f t="array" ref="K467:S467">VLOOKUP(A467,'HUMAN RESOURCES'!$A$1:$M$2692,{5,6,7,8,9,10,11,12,13},0)</f>
        <v>3.5000000000000003E-2</v>
      </c>
      <c r="L467">
        <v>0.10299999999999999</v>
      </c>
      <c r="M467">
        <v>50</v>
      </c>
      <c r="N467">
        <v>46</v>
      </c>
      <c r="O467">
        <v>0.40600000000000003</v>
      </c>
      <c r="P467">
        <v>0.55500000000000005</v>
      </c>
      <c r="Q467">
        <v>3.9E-2</v>
      </c>
      <c r="R467">
        <v>4349921</v>
      </c>
      <c r="S467">
        <v>0.38800000000000001</v>
      </c>
      <c r="T467" cm="1">
        <f t="array" ref="T467:U467">VLOOKUP(A467,TOURISM!$A$1:$F$2692,{5,6},0)</f>
        <v>7200000</v>
      </c>
      <c r="U467">
        <v>61000000</v>
      </c>
      <c r="V467" cm="1">
        <f t="array" ref="V467:AA467">VLOOKUP(A467,BUSINESS!$A$1:$J$2692,{5,6,7,8,9,10},0)</f>
        <v>2.0379999999999998</v>
      </c>
      <c r="W467">
        <v>23</v>
      </c>
      <c r="X467">
        <v>0</v>
      </c>
      <c r="Y467">
        <v>504</v>
      </c>
      <c r="Z467">
        <v>0.02</v>
      </c>
      <c r="AA467">
        <v>0.22500000000000001</v>
      </c>
      <c r="AB467" s="12">
        <f t="shared" si="15"/>
        <v>455.5779700366972</v>
      </c>
    </row>
    <row r="468" spans="1:28" ht="15" x14ac:dyDescent="0.25">
      <c r="A468" t="str">
        <f t="shared" si="14"/>
        <v>Central African Republic-Africa-2011</v>
      </c>
      <c r="B468" s="4" t="s">
        <v>100</v>
      </c>
      <c r="C468" s="10">
        <v>2011</v>
      </c>
      <c r="D468" s="5" t="s">
        <v>64</v>
      </c>
      <c r="E468" s="16" cm="1">
        <f t="array" ref="E468:H468">VLOOKUP(A468,GDP!$A$1:$I$2692,{5,6,7,9},0)</f>
        <v>1986014759</v>
      </c>
      <c r="F468">
        <v>3.9E-2</v>
      </c>
      <c r="G468">
        <v>18</v>
      </c>
      <c r="H468">
        <v>0</v>
      </c>
      <c r="I468">
        <v>0</v>
      </c>
      <c r="K468" cm="1">
        <f t="array" ref="K468:S468">VLOOKUP(A468,'HUMAN RESOURCES'!$A$1:$M$2692,{5,6,7,8,9,10,11,12,13},0)</f>
        <v>3.5000000000000003E-2</v>
      </c>
      <c r="L468">
        <v>0.1</v>
      </c>
      <c r="M468">
        <v>51</v>
      </c>
      <c r="N468">
        <v>47</v>
      </c>
      <c r="O468">
        <v>0.40400000000000003</v>
      </c>
      <c r="P468">
        <v>0.55800000000000005</v>
      </c>
      <c r="Q468">
        <v>3.9E-2</v>
      </c>
      <c r="R468">
        <v>4436217</v>
      </c>
      <c r="S468">
        <v>0.39</v>
      </c>
      <c r="T468" cm="1">
        <f t="array" ref="T468:U468">VLOOKUP(A468,TOURISM!$A$1:$F$2692,{5,6},0)</f>
        <v>7200000</v>
      </c>
      <c r="U468">
        <v>61000000</v>
      </c>
      <c r="V468" cm="1">
        <f t="array" ref="V468:AA468">VLOOKUP(A468,BUSINESS!$A$1:$J$2692,{5,6,7,8,9,10},0)</f>
        <v>0.54600000000000004</v>
      </c>
      <c r="W468">
        <v>22</v>
      </c>
      <c r="X468">
        <v>0</v>
      </c>
      <c r="Y468">
        <v>504</v>
      </c>
      <c r="Z468">
        <v>2.1999999999999999E-2</v>
      </c>
      <c r="AA468">
        <v>0.224</v>
      </c>
      <c r="AB468" s="12">
        <f t="shared" si="15"/>
        <v>447.6820586098471</v>
      </c>
    </row>
    <row r="469" spans="1:28" ht="15" x14ac:dyDescent="0.25">
      <c r="A469" t="str">
        <f t="shared" si="14"/>
        <v>Central African Republic-Africa-2012</v>
      </c>
      <c r="B469" s="4" t="s">
        <v>100</v>
      </c>
      <c r="C469" s="10">
        <v>2012</v>
      </c>
      <c r="D469" s="5" t="s">
        <v>64</v>
      </c>
      <c r="E469" s="16" cm="1">
        <f t="array" ref="E469:H469">VLOOKUP(A469,GDP!$A$1:$I$2692,{5,6,7,9},0)</f>
        <v>2195599491</v>
      </c>
      <c r="F469">
        <v>3.9E-2</v>
      </c>
      <c r="G469">
        <v>19</v>
      </c>
      <c r="H469">
        <v>0</v>
      </c>
      <c r="I469" cm="1">
        <f t="array" ref="I469:J469">VLOOKUP(A469,ENERGY!$A$1:$F$2692,{5,6},0)</f>
        <v>0</v>
      </c>
      <c r="J469">
        <v>213</v>
      </c>
      <c r="K469" cm="1">
        <f t="array" ref="K469:S469">VLOOKUP(A469,'HUMAN RESOURCES'!$A$1:$M$2692,{5,6,7,8,9,10,11,12,13},0)</f>
        <v>3.4000000000000002E-2</v>
      </c>
      <c r="L469">
        <v>9.8000000000000004E-2</v>
      </c>
      <c r="M469">
        <v>51</v>
      </c>
      <c r="N469">
        <v>48</v>
      </c>
      <c r="O469">
        <v>0.40100000000000002</v>
      </c>
      <c r="P469">
        <v>0.56100000000000005</v>
      </c>
      <c r="Q469">
        <v>3.9E-2</v>
      </c>
      <c r="R469">
        <v>4525209</v>
      </c>
      <c r="S469">
        <v>0.39300000000000002</v>
      </c>
      <c r="T469" cm="1">
        <f t="array" ref="T469:U469">VLOOKUP(A469,TOURISM!$A$1:$F$2692,{5,6},0)</f>
        <v>0</v>
      </c>
      <c r="U469">
        <v>0</v>
      </c>
      <c r="V469" cm="1">
        <f t="array" ref="V469:AA469">VLOOKUP(A469,BUSINESS!$A$1:$J$2692,{5,6,7,8,9,10},0)</f>
        <v>0.67400000000000004</v>
      </c>
      <c r="W469">
        <v>22</v>
      </c>
      <c r="X469">
        <v>187</v>
      </c>
      <c r="Y469">
        <v>483</v>
      </c>
      <c r="Z469">
        <v>0.03</v>
      </c>
      <c r="AA469">
        <v>0.253</v>
      </c>
      <c r="AB469" s="12">
        <f t="shared" si="15"/>
        <v>485.19294711028817</v>
      </c>
    </row>
    <row r="470" spans="1:28" ht="15" x14ac:dyDescent="0.25">
      <c r="A470" t="str">
        <f t="shared" si="14"/>
        <v>Central African Republic-Africa-2000</v>
      </c>
      <c r="B470" s="4" t="s">
        <v>100</v>
      </c>
      <c r="C470" s="10">
        <v>2000</v>
      </c>
      <c r="D470" s="5" t="s">
        <v>64</v>
      </c>
      <c r="E470" s="16" cm="1">
        <f t="array" ref="E470:H470">VLOOKUP(A470,GDP!$A$1:$I$2692,{5,6,7,9},0)</f>
        <v>2169706411</v>
      </c>
      <c r="F470">
        <v>3.7999999999999999E-2</v>
      </c>
      <c r="G470">
        <v>18</v>
      </c>
      <c r="H470">
        <v>0</v>
      </c>
      <c r="I470" cm="1">
        <f t="array" ref="I470:J470">VLOOKUP(A470,ENERGY!$A$1:$F$2692,{5,6},0)</f>
        <v>0</v>
      </c>
      <c r="J470">
        <v>0</v>
      </c>
      <c r="K470" cm="1">
        <f t="array" ref="K470:S470">VLOOKUP(A470,'HUMAN RESOURCES'!$A$1:$M$2692,{5,6,7,8,9,10,11,12,13},0)</f>
        <v>3.9E-2</v>
      </c>
      <c r="L470">
        <v>0.113</v>
      </c>
      <c r="M470">
        <v>45</v>
      </c>
      <c r="N470">
        <v>42</v>
      </c>
      <c r="O470">
        <v>0.42299999999999999</v>
      </c>
      <c r="P470">
        <v>0.53700000000000003</v>
      </c>
      <c r="Q470">
        <v>0.04</v>
      </c>
      <c r="R470">
        <v>3638316</v>
      </c>
      <c r="S470">
        <v>0.376</v>
      </c>
      <c r="T470" cm="1">
        <f t="array" ref="T470:U470">VLOOKUP(A470,TOURISM!$A$1:$F$2692,{5,6},0)</f>
        <v>5000000</v>
      </c>
      <c r="U470">
        <v>33000000</v>
      </c>
      <c r="V470" cm="1">
        <f t="array" ref="V470:AA470">VLOOKUP(A470,BUSINESS!$A$1:$J$2692,{5,6,7,8,9,10},0)</f>
        <v>0</v>
      </c>
      <c r="W470">
        <v>0</v>
      </c>
      <c r="X470">
        <v>0</v>
      </c>
      <c r="Y470">
        <v>0</v>
      </c>
      <c r="Z470">
        <v>1E-3</v>
      </c>
      <c r="AA470">
        <v>1E-3</v>
      </c>
      <c r="AB470" s="12">
        <f t="shared" si="15"/>
        <v>596.34908320222871</v>
      </c>
    </row>
    <row r="471" spans="1:28" ht="15" x14ac:dyDescent="0.25">
      <c r="A471" t="str">
        <f t="shared" si="14"/>
        <v>Chad-Africa-2001</v>
      </c>
      <c r="B471" s="4" t="s">
        <v>101</v>
      </c>
      <c r="C471" s="10">
        <v>2001</v>
      </c>
      <c r="D471" s="5" t="s">
        <v>64</v>
      </c>
      <c r="E471" s="16" cm="1">
        <f t="array" ref="E471:H471">VLOOKUP(A471,GDP!$A$1:$I$2692,{5,6,7,9},0)</f>
        <v>1385058212</v>
      </c>
      <c r="F471">
        <v>6.3E-2</v>
      </c>
      <c r="G471">
        <v>10</v>
      </c>
      <c r="H471">
        <v>0.22</v>
      </c>
      <c r="I471" cm="1">
        <f t="array" ref="I471:J471">VLOOKUP(A471,ENERGY!$A$1:$F$2692,{5,6},0)</f>
        <v>0</v>
      </c>
      <c r="J471">
        <v>0</v>
      </c>
      <c r="K471" cm="1">
        <f t="array" ref="K471:S471">VLOOKUP(A471,'HUMAN RESOURCES'!$A$1:$M$2692,{5,6,7,8,9,10,11,12,13},0)</f>
        <v>5.0999999999999997E-2</v>
      </c>
      <c r="L471">
        <v>0.105</v>
      </c>
      <c r="M471">
        <v>48</v>
      </c>
      <c r="N471">
        <v>46</v>
      </c>
      <c r="O471">
        <v>0.49099999999999999</v>
      </c>
      <c r="P471">
        <v>0.48099999999999998</v>
      </c>
      <c r="Q471">
        <v>2.8000000000000001E-2</v>
      </c>
      <c r="R471">
        <v>8620917</v>
      </c>
      <c r="S471">
        <v>0.217</v>
      </c>
      <c r="T471" cm="1">
        <f t="array" ref="T471:U471">VLOOKUP(A471,TOURISM!$A$1:$F$2692,{5,6},0)</f>
        <v>23000000</v>
      </c>
      <c r="U471">
        <v>56000000</v>
      </c>
      <c r="V471" cm="1">
        <f t="array" ref="V471:AA471">VLOOKUP(A471,BUSINESS!$A$1:$J$2692,{5,6,7,8,9,10},0)</f>
        <v>0</v>
      </c>
      <c r="W471">
        <v>0</v>
      </c>
      <c r="X471">
        <v>0</v>
      </c>
      <c r="Y471">
        <v>0</v>
      </c>
      <c r="Z471">
        <v>0</v>
      </c>
      <c r="AA471">
        <v>3.0000000000000001E-3</v>
      </c>
      <c r="AB471" s="12">
        <f t="shared" si="15"/>
        <v>160.66251560013859</v>
      </c>
    </row>
    <row r="472" spans="1:28" ht="15" x14ac:dyDescent="0.25">
      <c r="A472" t="str">
        <f t="shared" si="14"/>
        <v>Chad-Africa-2002</v>
      </c>
      <c r="B472" s="4" t="s">
        <v>101</v>
      </c>
      <c r="C472" s="10">
        <v>2002</v>
      </c>
      <c r="D472" s="5" t="s">
        <v>64</v>
      </c>
      <c r="E472" s="16" cm="1">
        <f t="array" ref="E472:H472">VLOOKUP(A472,GDP!$A$1:$I$2692,{5,6,7,9},0)</f>
        <v>1709347777</v>
      </c>
      <c r="F472">
        <v>0.06</v>
      </c>
      <c r="G472">
        <v>12</v>
      </c>
      <c r="H472">
        <v>0.20699999999999999</v>
      </c>
      <c r="I472" cm="1">
        <f t="array" ref="I472:J472">VLOOKUP(A472,ENERGY!$A$1:$F$2692,{5,6},0)</f>
        <v>0</v>
      </c>
      <c r="J472">
        <v>469</v>
      </c>
      <c r="K472" cm="1">
        <f t="array" ref="K472:S472">VLOOKUP(A472,'HUMAN RESOURCES'!$A$1:$M$2692,{5,6,7,8,9,10,11,12,13},0)</f>
        <v>5.0999999999999997E-2</v>
      </c>
      <c r="L472">
        <v>0.104</v>
      </c>
      <c r="M472">
        <v>48</v>
      </c>
      <c r="N472">
        <v>46</v>
      </c>
      <c r="O472">
        <v>0.49099999999999999</v>
      </c>
      <c r="P472">
        <v>0.48099999999999998</v>
      </c>
      <c r="Q472">
        <v>2.8000000000000001E-2</v>
      </c>
      <c r="R472">
        <v>8959964</v>
      </c>
      <c r="S472">
        <v>0.217</v>
      </c>
      <c r="T472" cm="1">
        <f t="array" ref="T472:U472">VLOOKUP(A472,TOURISM!$A$1:$F$2692,{5,6},0)</f>
        <v>25000000</v>
      </c>
      <c r="U472">
        <v>80000000</v>
      </c>
      <c r="V472" cm="1">
        <f t="array" ref="V472:AA472">VLOOKUP(A472,BUSINESS!$A$1:$J$2692,{5,6,7,8,9,10},0)</f>
        <v>0</v>
      </c>
      <c r="W472">
        <v>0</v>
      </c>
      <c r="X472">
        <v>0</v>
      </c>
      <c r="Y472">
        <v>0</v>
      </c>
      <c r="Z472">
        <v>2E-3</v>
      </c>
      <c r="AA472">
        <v>4.0000000000000001E-3</v>
      </c>
      <c r="AB472" s="12">
        <f t="shared" si="15"/>
        <v>190.77618805164843</v>
      </c>
    </row>
    <row r="473" spans="1:28" ht="15" x14ac:dyDescent="0.25">
      <c r="A473" t="str">
        <f t="shared" si="14"/>
        <v>Chad-Africa-2003</v>
      </c>
      <c r="B473" s="4" t="s">
        <v>101</v>
      </c>
      <c r="C473" s="10">
        <v>2003</v>
      </c>
      <c r="D473" s="5" t="s">
        <v>64</v>
      </c>
      <c r="E473" s="16" cm="1">
        <f t="array" ref="E473:H473">VLOOKUP(A473,GDP!$A$1:$I$2692,{5,6,7,9},0)</f>
        <v>1987622269</v>
      </c>
      <c r="F473">
        <v>0.08</v>
      </c>
      <c r="G473">
        <v>18</v>
      </c>
      <c r="H473">
        <v>0.18</v>
      </c>
      <c r="I473" cm="1">
        <f t="array" ref="I473:J473">VLOOKUP(A473,ENERGY!$A$1:$F$2692,{5,6},0)</f>
        <v>0</v>
      </c>
      <c r="J473">
        <v>444</v>
      </c>
      <c r="K473" cm="1">
        <f t="array" ref="K473:S473">VLOOKUP(A473,'HUMAN RESOURCES'!$A$1:$M$2692,{5,6,7,8,9,10,11,12,13},0)</f>
        <v>0.05</v>
      </c>
      <c r="L473">
        <v>0.10299999999999999</v>
      </c>
      <c r="M473">
        <v>48</v>
      </c>
      <c r="N473">
        <v>46</v>
      </c>
      <c r="O473">
        <v>0.49199999999999999</v>
      </c>
      <c r="P473">
        <v>0.48099999999999998</v>
      </c>
      <c r="Q473">
        <v>2.7E-2</v>
      </c>
      <c r="R473">
        <v>9311234</v>
      </c>
      <c r="S473">
        <v>0.217</v>
      </c>
      <c r="T473" cm="1">
        <f t="array" ref="T473:U473">VLOOKUP(A473,TOURISM!$A$1:$F$2692,{5,6},0)</f>
        <v>25000000</v>
      </c>
      <c r="U473">
        <v>80000000</v>
      </c>
      <c r="V473" cm="1">
        <f t="array" ref="V473:AA473">VLOOKUP(A473,BUSINESS!$A$1:$J$2692,{5,6,7,8,9,10},0)</f>
        <v>0</v>
      </c>
      <c r="W473">
        <v>64</v>
      </c>
      <c r="X473">
        <v>0</v>
      </c>
      <c r="Y473">
        <v>0</v>
      </c>
      <c r="Z473">
        <v>3.0000000000000001E-3</v>
      </c>
      <c r="AA473">
        <v>7.0000000000000001E-3</v>
      </c>
      <c r="AB473" s="12">
        <f t="shared" si="15"/>
        <v>213.46496812345174</v>
      </c>
    </row>
    <row r="474" spans="1:28" ht="15" x14ac:dyDescent="0.25">
      <c r="A474" t="str">
        <f t="shared" si="14"/>
        <v>Chad-Africa-2004</v>
      </c>
      <c r="B474" s="4" t="s">
        <v>101</v>
      </c>
      <c r="C474" s="10">
        <v>2004</v>
      </c>
      <c r="D474" s="5" t="s">
        <v>64</v>
      </c>
      <c r="E474" s="16" cm="1">
        <f t="array" ref="E474:H474">VLOOKUP(A474,GDP!$A$1:$I$2692,{5,6,7,9},0)</f>
        <v>2736666451</v>
      </c>
      <c r="F474">
        <v>5.8000000000000003E-2</v>
      </c>
      <c r="G474">
        <v>17</v>
      </c>
      <c r="H474">
        <v>0.18</v>
      </c>
      <c r="I474" cm="1">
        <f t="array" ref="I474:J474">VLOOKUP(A474,ENERGY!$A$1:$F$2692,{5,6},0)</f>
        <v>0</v>
      </c>
      <c r="J474">
        <v>510</v>
      </c>
      <c r="K474" cm="1">
        <f t="array" ref="K474:S474">VLOOKUP(A474,'HUMAN RESOURCES'!$A$1:$M$2692,{5,6,7,8,9,10,11,12,13},0)</f>
        <v>0.05</v>
      </c>
      <c r="L474">
        <v>0.10199999999999999</v>
      </c>
      <c r="M474">
        <v>48</v>
      </c>
      <c r="N474">
        <v>47</v>
      </c>
      <c r="O474">
        <v>0.49199999999999999</v>
      </c>
      <c r="P474">
        <v>0.48099999999999998</v>
      </c>
      <c r="Q474">
        <v>2.7E-2</v>
      </c>
      <c r="R474">
        <v>9665024</v>
      </c>
      <c r="S474">
        <v>0.218</v>
      </c>
      <c r="T474" cm="1">
        <f t="array" ref="T474:U474">VLOOKUP(A474,TOURISM!$A$1:$F$2692,{5,6},0)</f>
        <v>0</v>
      </c>
      <c r="U474">
        <v>0</v>
      </c>
      <c r="V474" cm="1">
        <f t="array" ref="V474:AA474">VLOOKUP(A474,BUSINESS!$A$1:$J$2692,{5,6,7,8,9,10},0)</f>
        <v>0</v>
      </c>
      <c r="W474">
        <v>64</v>
      </c>
      <c r="X474">
        <v>0</v>
      </c>
      <c r="Y474">
        <v>0</v>
      </c>
      <c r="Z474">
        <v>4.0000000000000001E-3</v>
      </c>
      <c r="AA474">
        <v>1.2999999999999999E-2</v>
      </c>
      <c r="AB474" s="12">
        <f t="shared" si="15"/>
        <v>283.15154219999869</v>
      </c>
    </row>
    <row r="475" spans="1:28" ht="15" x14ac:dyDescent="0.25">
      <c r="A475" t="str">
        <f t="shared" si="14"/>
        <v>Chad-Africa-2005</v>
      </c>
      <c r="B475" s="4" t="s">
        <v>101</v>
      </c>
      <c r="C475" s="10">
        <v>2005</v>
      </c>
      <c r="D475" s="5" t="s">
        <v>64</v>
      </c>
      <c r="E475" s="16" cm="1">
        <f t="array" ref="E475:H475">VLOOKUP(A475,GDP!$A$1:$I$2692,{5,6,7,9},0)</f>
        <v>4414929142</v>
      </c>
      <c r="F475">
        <v>5.0999999999999997E-2</v>
      </c>
      <c r="G475">
        <v>23</v>
      </c>
      <c r="H475">
        <v>0.18</v>
      </c>
      <c r="I475">
        <v>0</v>
      </c>
      <c r="K475" cm="1">
        <f t="array" ref="K475:S475">VLOOKUP(A475,'HUMAN RESOURCES'!$A$1:$M$2692,{5,6,7,8,9,10,11,12,13},0)</f>
        <v>0.05</v>
      </c>
      <c r="L475">
        <v>0.10100000000000001</v>
      </c>
      <c r="M475">
        <v>48</v>
      </c>
      <c r="N475">
        <v>47</v>
      </c>
      <c r="O475">
        <v>0.49199999999999999</v>
      </c>
      <c r="P475">
        <v>0.48099999999999998</v>
      </c>
      <c r="Q475">
        <v>2.7E-2</v>
      </c>
      <c r="R475">
        <v>10014413</v>
      </c>
      <c r="S475">
        <v>0.218</v>
      </c>
      <c r="T475" cm="1">
        <f t="array" ref="T475:U475">VLOOKUP(A475,TOURISM!$A$1:$F$2692,{5,6},0)</f>
        <v>0</v>
      </c>
      <c r="U475">
        <v>0</v>
      </c>
      <c r="V475" cm="1">
        <f t="array" ref="V475:AA475">VLOOKUP(A475,BUSINESS!$A$1:$J$2692,{5,6,7,8,9,10},0)</f>
        <v>0.74</v>
      </c>
      <c r="W475">
        <v>64</v>
      </c>
      <c r="X475">
        <v>0</v>
      </c>
      <c r="Y475">
        <v>732</v>
      </c>
      <c r="Z475">
        <v>4.0000000000000001E-3</v>
      </c>
      <c r="AA475">
        <v>2.1000000000000001E-2</v>
      </c>
      <c r="AB475" s="12">
        <f t="shared" si="15"/>
        <v>440.85750627620411</v>
      </c>
    </row>
    <row r="476" spans="1:28" ht="15" x14ac:dyDescent="0.25">
      <c r="A476" t="str">
        <f t="shared" si="14"/>
        <v>Chad-Africa-2006</v>
      </c>
      <c r="B476" s="4" t="s">
        <v>101</v>
      </c>
      <c r="C476" s="10">
        <v>2006</v>
      </c>
      <c r="D476" s="5" t="s">
        <v>64</v>
      </c>
      <c r="E476" s="16" cm="1">
        <f t="array" ref="E476:H476">VLOOKUP(A476,GDP!$A$1:$I$2692,{5,6,7,9},0)</f>
        <v>6646663021</v>
      </c>
      <c r="F476">
        <v>4.7E-2</v>
      </c>
      <c r="G476">
        <v>25</v>
      </c>
      <c r="H476">
        <v>0.17699999999999999</v>
      </c>
      <c r="I476" cm="1">
        <f t="array" ref="I476:J476">VLOOKUP(A476,ENERGY!$A$1:$F$2692,{5,6},0)</f>
        <v>0</v>
      </c>
      <c r="J476">
        <v>462</v>
      </c>
      <c r="K476" cm="1">
        <f t="array" ref="K476:S476">VLOOKUP(A476,'HUMAN RESOURCES'!$A$1:$M$2692,{5,6,7,8,9,10,11,12,13},0)</f>
        <v>4.9000000000000002E-2</v>
      </c>
      <c r="L476">
        <v>0.1</v>
      </c>
      <c r="M476">
        <v>49</v>
      </c>
      <c r="N476">
        <v>47</v>
      </c>
      <c r="O476">
        <v>0.49199999999999999</v>
      </c>
      <c r="P476">
        <v>0.48199999999999998</v>
      </c>
      <c r="Q476">
        <v>2.5999999999999999E-2</v>
      </c>
      <c r="R476">
        <v>10356822</v>
      </c>
      <c r="S476">
        <v>0.218</v>
      </c>
      <c r="T476" cm="1">
        <f t="array" ref="T476:U476">VLOOKUP(A476,TOURISM!$A$1:$F$2692,{5,6},0)</f>
        <v>0</v>
      </c>
      <c r="U476">
        <v>0</v>
      </c>
      <c r="V476" cm="1">
        <f t="array" ref="V476:AA476">VLOOKUP(A476,BUSINESS!$A$1:$J$2692,{5,6,7,8,9,10},0)</f>
        <v>0.74</v>
      </c>
      <c r="W476">
        <v>64</v>
      </c>
      <c r="X476">
        <v>0</v>
      </c>
      <c r="Y476">
        <v>732</v>
      </c>
      <c r="Z476">
        <v>6.0000000000000001E-3</v>
      </c>
      <c r="AA476">
        <v>4.4999999999999998E-2</v>
      </c>
      <c r="AB476" s="12">
        <f t="shared" si="15"/>
        <v>641.76665592978236</v>
      </c>
    </row>
    <row r="477" spans="1:28" ht="15" x14ac:dyDescent="0.25">
      <c r="A477" t="str">
        <f t="shared" si="14"/>
        <v>Chad-Africa-2007</v>
      </c>
      <c r="B477" s="4" t="s">
        <v>101</v>
      </c>
      <c r="C477" s="10">
        <v>2007</v>
      </c>
      <c r="D477" s="5" t="s">
        <v>64</v>
      </c>
      <c r="E477" s="16" cm="1">
        <f t="array" ref="E477:H477">VLOOKUP(A477,GDP!$A$1:$I$2692,{5,6,7,9},0)</f>
        <v>7422102520</v>
      </c>
      <c r="F477">
        <v>0.04</v>
      </c>
      <c r="G477">
        <v>24</v>
      </c>
      <c r="H477">
        <v>0.153</v>
      </c>
      <c r="I477" cm="1">
        <f t="array" ref="I477:J477">VLOOKUP(A477,ENERGY!$A$1:$F$2692,{5,6},0)</f>
        <v>0</v>
      </c>
      <c r="J477">
        <v>169</v>
      </c>
      <c r="K477" cm="1">
        <f t="array" ref="K477:S477">VLOOKUP(A477,'HUMAN RESOURCES'!$A$1:$M$2692,{5,6,7,8,9,10,11,12,13},0)</f>
        <v>4.9000000000000002E-2</v>
      </c>
      <c r="L477">
        <v>9.9000000000000005E-2</v>
      </c>
      <c r="M477">
        <v>49</v>
      </c>
      <c r="N477">
        <v>48</v>
      </c>
      <c r="O477">
        <v>0.49199999999999999</v>
      </c>
      <c r="P477">
        <v>0.48199999999999998</v>
      </c>
      <c r="Q477">
        <v>2.5999999999999999E-2</v>
      </c>
      <c r="R477">
        <v>10694366</v>
      </c>
      <c r="S477">
        <v>0.219</v>
      </c>
      <c r="T477" cm="1">
        <f t="array" ref="T477:U477">VLOOKUP(A477,TOURISM!$A$1:$F$2692,{5,6},0)</f>
        <v>0</v>
      </c>
      <c r="U477">
        <v>0</v>
      </c>
      <c r="V477" cm="1">
        <f t="array" ref="V477:AA477">VLOOKUP(A477,BUSINESS!$A$1:$J$2692,{5,6,7,8,9,10},0)</f>
        <v>0.74</v>
      </c>
      <c r="W477">
        <v>64</v>
      </c>
      <c r="X477">
        <v>0</v>
      </c>
      <c r="Y477">
        <v>732</v>
      </c>
      <c r="Z477">
        <v>8.0000000000000002E-3</v>
      </c>
      <c r="AA477">
        <v>8.5999999999999993E-2</v>
      </c>
      <c r="AB477" s="12">
        <f t="shared" si="15"/>
        <v>694.01987177173476</v>
      </c>
    </row>
    <row r="478" spans="1:28" ht="15" x14ac:dyDescent="0.25">
      <c r="A478" t="str">
        <f t="shared" si="14"/>
        <v>Chad-Africa-2008</v>
      </c>
      <c r="B478" s="4" t="s">
        <v>101</v>
      </c>
      <c r="C478" s="10">
        <v>2008</v>
      </c>
      <c r="D478" s="5" t="s">
        <v>64</v>
      </c>
      <c r="E478" s="16" cm="1">
        <f t="array" ref="E478:H478">VLOOKUP(A478,GDP!$A$1:$I$2692,{5,6,7,9},0)</f>
        <v>8638711757</v>
      </c>
      <c r="F478">
        <v>4.2000000000000003E-2</v>
      </c>
      <c r="G478">
        <v>27</v>
      </c>
      <c r="H478">
        <v>0.15</v>
      </c>
      <c r="I478">
        <v>0</v>
      </c>
      <c r="K478" cm="1">
        <f t="array" ref="K478:S478">VLOOKUP(A478,'HUMAN RESOURCES'!$A$1:$M$2692,{5,6,7,8,9,10,11,12,13},0)</f>
        <v>4.8000000000000001E-2</v>
      </c>
      <c r="L478">
        <v>9.7000000000000003E-2</v>
      </c>
      <c r="M478">
        <v>50</v>
      </c>
      <c r="N478">
        <v>48</v>
      </c>
      <c r="O478">
        <v>0.49099999999999999</v>
      </c>
      <c r="P478">
        <v>0.48399999999999999</v>
      </c>
      <c r="Q478">
        <v>2.5999999999999999E-2</v>
      </c>
      <c r="R478">
        <v>11030628</v>
      </c>
      <c r="S478">
        <v>0.219</v>
      </c>
      <c r="T478" cm="1">
        <f t="array" ref="T478:U478">VLOOKUP(A478,TOURISM!$A$1:$F$2692,{5,6},0)</f>
        <v>0</v>
      </c>
      <c r="U478">
        <v>0</v>
      </c>
      <c r="V478" cm="1">
        <f t="array" ref="V478:AA478">VLOOKUP(A478,BUSINESS!$A$1:$J$2692,{5,6,7,8,9,10},0)</f>
        <v>0.71299999999999997</v>
      </c>
      <c r="W478">
        <v>64</v>
      </c>
      <c r="X478">
        <v>0</v>
      </c>
      <c r="Y478">
        <v>732</v>
      </c>
      <c r="Z478">
        <v>1.2E-2</v>
      </c>
      <c r="AA478">
        <v>0.14499999999999999</v>
      </c>
      <c r="AB478" s="12">
        <f t="shared" si="15"/>
        <v>783.15683903037973</v>
      </c>
    </row>
    <row r="479" spans="1:28" ht="15" x14ac:dyDescent="0.25">
      <c r="A479" t="str">
        <f t="shared" si="14"/>
        <v>Chad-Africa-2009</v>
      </c>
      <c r="B479" s="4" t="s">
        <v>101</v>
      </c>
      <c r="C479" s="10">
        <v>2009</v>
      </c>
      <c r="D479" s="5" t="s">
        <v>64</v>
      </c>
      <c r="E479" s="16" cm="1">
        <f t="array" ref="E479:H479">VLOOKUP(A479,GDP!$A$1:$I$2692,{5,6,7,9},0)</f>
        <v>10351933632</v>
      </c>
      <c r="F479">
        <v>3.5999999999999997E-2</v>
      </c>
      <c r="G479">
        <v>27</v>
      </c>
      <c r="H479">
        <v>0.15</v>
      </c>
      <c r="I479" cm="1">
        <f t="array" ref="I479:J479">VLOOKUP(A479,ENERGY!$A$1:$F$2692,{5,6},0)</f>
        <v>0</v>
      </c>
      <c r="J479">
        <v>381</v>
      </c>
      <c r="K479" cm="1">
        <f t="array" ref="K479:S479">VLOOKUP(A479,'HUMAN RESOURCES'!$A$1:$M$2692,{5,6,7,8,9,10,11,12,13},0)</f>
        <v>4.8000000000000001E-2</v>
      </c>
      <c r="L479">
        <v>9.5000000000000001E-2</v>
      </c>
      <c r="M479">
        <v>50</v>
      </c>
      <c r="N479">
        <v>49</v>
      </c>
      <c r="O479">
        <v>0.49</v>
      </c>
      <c r="P479">
        <v>0.48499999999999999</v>
      </c>
      <c r="Q479">
        <v>2.5000000000000001E-2</v>
      </c>
      <c r="R479">
        <v>11371325</v>
      </c>
      <c r="S479">
        <v>0.219</v>
      </c>
      <c r="T479" cm="1">
        <f t="array" ref="T479:U479">VLOOKUP(A479,TOURISM!$A$1:$F$2692,{5,6},0)</f>
        <v>0</v>
      </c>
      <c r="U479">
        <v>0</v>
      </c>
      <c r="V479" cm="1">
        <f t="array" ref="V479:AA479">VLOOKUP(A479,BUSINESS!$A$1:$J$2692,{5,6,7,8,9,10},0)</f>
        <v>0.71299999999999997</v>
      </c>
      <c r="W479">
        <v>64</v>
      </c>
      <c r="X479">
        <v>0</v>
      </c>
      <c r="Y479">
        <v>732</v>
      </c>
      <c r="Z479">
        <v>1.4999999999999999E-2</v>
      </c>
      <c r="AA479">
        <v>0.20100000000000001</v>
      </c>
      <c r="AB479" s="12">
        <f t="shared" si="15"/>
        <v>910.3542139548382</v>
      </c>
    </row>
    <row r="480" spans="1:28" ht="15" x14ac:dyDescent="0.25">
      <c r="A480" t="str">
        <f t="shared" si="14"/>
        <v>Chad-Africa-2010</v>
      </c>
      <c r="B480" s="4" t="s">
        <v>101</v>
      </c>
      <c r="C480" s="10">
        <v>2010</v>
      </c>
      <c r="D480" s="5" t="s">
        <v>64</v>
      </c>
      <c r="E480" s="16" cm="1">
        <f t="array" ref="E480:H480">VLOOKUP(A480,GDP!$A$1:$I$2692,{5,6,7,9},0)</f>
        <v>9253484290</v>
      </c>
      <c r="F480">
        <v>4.4999999999999998E-2</v>
      </c>
      <c r="G480">
        <v>28</v>
      </c>
      <c r="H480">
        <v>0</v>
      </c>
      <c r="I480" cm="1">
        <f t="array" ref="I480:J480">VLOOKUP(A480,ENERGY!$A$1:$F$2692,{5,6},0)</f>
        <v>0</v>
      </c>
      <c r="J480">
        <v>407</v>
      </c>
      <c r="K480" cm="1">
        <f t="array" ref="K480:S480">VLOOKUP(A480,'HUMAN RESOURCES'!$A$1:$M$2692,{5,6,7,8,9,10,11,12,13},0)</f>
        <v>4.7E-2</v>
      </c>
      <c r="L480">
        <v>9.4E-2</v>
      </c>
      <c r="M480">
        <v>51</v>
      </c>
      <c r="N480">
        <v>49</v>
      </c>
      <c r="O480">
        <v>0.48799999999999999</v>
      </c>
      <c r="P480">
        <v>0.48699999999999999</v>
      </c>
      <c r="Q480">
        <v>2.5000000000000001E-2</v>
      </c>
      <c r="R480">
        <v>11720781</v>
      </c>
      <c r="S480">
        <v>0.22</v>
      </c>
      <c r="T480" cm="1">
        <f t="array" ref="T480:U480">VLOOKUP(A480,TOURISM!$A$1:$F$2692,{5,6},0)</f>
        <v>0</v>
      </c>
      <c r="U480">
        <v>0</v>
      </c>
      <c r="V480" cm="1">
        <f t="array" ref="V480:AA480">VLOOKUP(A480,BUSINESS!$A$1:$J$2692,{5,6,7,8,9,10},0)</f>
        <v>0.75800000000000001</v>
      </c>
      <c r="W480">
        <v>64</v>
      </c>
      <c r="X480">
        <v>0</v>
      </c>
      <c r="Y480">
        <v>732</v>
      </c>
      <c r="Z480">
        <v>1.7000000000000001E-2</v>
      </c>
      <c r="AA480">
        <v>0.245</v>
      </c>
      <c r="AB480" s="12">
        <f t="shared" si="15"/>
        <v>789.4938306585542</v>
      </c>
    </row>
    <row r="481" spans="1:28" ht="15" x14ac:dyDescent="0.25">
      <c r="A481" t="str">
        <f t="shared" si="14"/>
        <v>Chad-Africa-2011</v>
      </c>
      <c r="B481" s="4" t="s">
        <v>101</v>
      </c>
      <c r="C481" s="10">
        <v>2011</v>
      </c>
      <c r="D481" s="5" t="s">
        <v>64</v>
      </c>
      <c r="E481" s="16" cm="1">
        <f t="array" ref="E481:H481">VLOOKUP(A481,GDP!$A$1:$I$2692,{5,6,7,9},0)</f>
        <v>10657705072</v>
      </c>
      <c r="F481">
        <v>0.04</v>
      </c>
      <c r="G481">
        <v>29</v>
      </c>
      <c r="H481">
        <v>0</v>
      </c>
      <c r="I481">
        <v>0</v>
      </c>
      <c r="K481" cm="1">
        <f t="array" ref="K481:S481">VLOOKUP(A481,'HUMAN RESOURCES'!$A$1:$M$2692,{5,6,7,8,9,10,11,12,13},0)</f>
        <v>4.7E-2</v>
      </c>
      <c r="L481">
        <v>9.1999999999999998E-2</v>
      </c>
      <c r="M481">
        <v>51</v>
      </c>
      <c r="N481">
        <v>49</v>
      </c>
      <c r="O481">
        <v>0.48699999999999999</v>
      </c>
      <c r="P481">
        <v>0.48799999999999999</v>
      </c>
      <c r="Q481">
        <v>2.5000000000000001E-2</v>
      </c>
      <c r="R481">
        <v>12080037</v>
      </c>
      <c r="S481">
        <v>0.22</v>
      </c>
      <c r="T481" cm="1">
        <f t="array" ref="T481:U481">VLOOKUP(A481,TOURISM!$A$1:$F$2692,{5,6},0)</f>
        <v>0</v>
      </c>
      <c r="U481">
        <v>0</v>
      </c>
      <c r="V481" cm="1">
        <f t="array" ref="V481:AA481">VLOOKUP(A481,BUSINESS!$A$1:$J$2692,{5,6,7,8,9,10},0)</f>
        <v>0.75800000000000001</v>
      </c>
      <c r="W481">
        <v>55</v>
      </c>
      <c r="X481">
        <v>0</v>
      </c>
      <c r="Y481">
        <v>732</v>
      </c>
      <c r="Z481">
        <v>1.9E-2</v>
      </c>
      <c r="AA481">
        <v>0.30299999999999999</v>
      </c>
      <c r="AB481" s="12">
        <f t="shared" si="15"/>
        <v>882.25765136315397</v>
      </c>
    </row>
    <row r="482" spans="1:28" ht="15" x14ac:dyDescent="0.25">
      <c r="A482" t="str">
        <f t="shared" si="14"/>
        <v>Chad-Africa-2012</v>
      </c>
      <c r="B482" s="4" t="s">
        <v>101</v>
      </c>
      <c r="C482" s="10">
        <v>2012</v>
      </c>
      <c r="D482" s="5" t="s">
        <v>64</v>
      </c>
      <c r="E482" s="16" cm="1">
        <f t="array" ref="E482:H482">VLOOKUP(A482,GDP!$A$1:$I$2692,{5,6,7,9},0)</f>
        <v>12156380062</v>
      </c>
      <c r="F482">
        <v>2.8000000000000001E-2</v>
      </c>
      <c r="G482">
        <v>25</v>
      </c>
      <c r="H482">
        <v>0</v>
      </c>
      <c r="I482" cm="1">
        <f t="array" ref="I482:J482">VLOOKUP(A482,ENERGY!$A$1:$F$2692,{5,6},0)</f>
        <v>0</v>
      </c>
      <c r="J482">
        <v>378</v>
      </c>
      <c r="K482" cm="1">
        <f t="array" ref="K482:S482">VLOOKUP(A482,'HUMAN RESOURCES'!$A$1:$M$2692,{5,6,7,8,9,10,11,12,13},0)</f>
        <v>4.5999999999999999E-2</v>
      </c>
      <c r="L482">
        <v>0.09</v>
      </c>
      <c r="M482">
        <v>52</v>
      </c>
      <c r="N482">
        <v>50</v>
      </c>
      <c r="O482">
        <v>0.48499999999999999</v>
      </c>
      <c r="P482">
        <v>0.49</v>
      </c>
      <c r="Q482">
        <v>2.4E-2</v>
      </c>
      <c r="R482">
        <v>12448175</v>
      </c>
      <c r="S482">
        <v>0.221</v>
      </c>
      <c r="T482" cm="1">
        <f t="array" ref="T482:U482">VLOOKUP(A482,TOURISM!$A$1:$F$2692,{5,6},0)</f>
        <v>0</v>
      </c>
      <c r="U482">
        <v>0</v>
      </c>
      <c r="V482" cm="1">
        <f t="array" ref="V482:AA482">VLOOKUP(A482,BUSINESS!$A$1:$J$2692,{5,6,7,8,9,10},0)</f>
        <v>0.75700000000000001</v>
      </c>
      <c r="W482">
        <v>62</v>
      </c>
      <c r="X482">
        <v>189</v>
      </c>
      <c r="Y482">
        <v>732</v>
      </c>
      <c r="Z482">
        <v>2.1000000000000001E-2</v>
      </c>
      <c r="AA482">
        <v>0.35399999999999998</v>
      </c>
      <c r="AB482" s="12">
        <f t="shared" si="15"/>
        <v>976.55921948398054</v>
      </c>
    </row>
    <row r="483" spans="1:28" ht="15" x14ac:dyDescent="0.25">
      <c r="A483" t="str">
        <f t="shared" si="14"/>
        <v>Chad-Africa-2000</v>
      </c>
      <c r="B483" s="4" t="s">
        <v>101</v>
      </c>
      <c r="C483" s="10">
        <v>2000</v>
      </c>
      <c r="D483" s="5" t="s">
        <v>64</v>
      </c>
      <c r="E483" s="16" cm="1">
        <f t="array" ref="E483:H483">VLOOKUP(A483,GDP!$A$1:$I$2692,{5,6,7,9},0)</f>
        <v>12887072082</v>
      </c>
      <c r="F483">
        <v>2.8000000000000001E-2</v>
      </c>
      <c r="G483">
        <v>25</v>
      </c>
      <c r="H483">
        <v>0</v>
      </c>
      <c r="I483" cm="1">
        <f t="array" ref="I483:J483">VLOOKUP(A483,ENERGY!$A$1:$F$2692,{5,6},0)</f>
        <v>0</v>
      </c>
      <c r="J483">
        <v>0</v>
      </c>
      <c r="K483" cm="1">
        <f t="array" ref="K483:S483">VLOOKUP(A483,'HUMAN RESOURCES'!$A$1:$M$2692,{5,6,7,8,9,10,11,12,13},0)</f>
        <v>5.0999999999999997E-2</v>
      </c>
      <c r="L483">
        <v>0.106</v>
      </c>
      <c r="M483">
        <v>48</v>
      </c>
      <c r="N483">
        <v>46</v>
      </c>
      <c r="O483">
        <v>0.49</v>
      </c>
      <c r="P483">
        <v>0.48199999999999998</v>
      </c>
      <c r="Q483">
        <v>2.8000000000000001E-2</v>
      </c>
      <c r="R483">
        <v>8301151</v>
      </c>
      <c r="S483">
        <v>0.216</v>
      </c>
      <c r="T483" cm="1">
        <f t="array" ref="T483:U483">VLOOKUP(A483,TOURISM!$A$1:$F$2692,{5,6},0)</f>
        <v>14000000</v>
      </c>
      <c r="U483">
        <v>56000000</v>
      </c>
      <c r="V483" cm="1">
        <f t="array" ref="V483:AA483">VLOOKUP(A483,BUSINESS!$A$1:$J$2692,{5,6,7,8,9,10},0)</f>
        <v>0</v>
      </c>
      <c r="W483">
        <v>0</v>
      </c>
      <c r="X483">
        <v>0</v>
      </c>
      <c r="Y483">
        <v>0</v>
      </c>
      <c r="Z483">
        <v>0</v>
      </c>
      <c r="AA483">
        <v>1E-3</v>
      </c>
      <c r="AB483" s="12">
        <f t="shared" si="15"/>
        <v>1552.4440022835388</v>
      </c>
    </row>
    <row r="484" spans="1:28" ht="15" x14ac:dyDescent="0.25">
      <c r="A484" t="str">
        <f t="shared" si="14"/>
        <v>Chile-The Americas-2001</v>
      </c>
      <c r="B484" s="4" t="s">
        <v>102</v>
      </c>
      <c r="C484" s="10">
        <v>2001</v>
      </c>
      <c r="D484" s="5" t="s">
        <v>70</v>
      </c>
      <c r="E484" s="16" cm="1">
        <f t="array" ref="E484:H484">VLOOKUP(A484,GDP!$A$1:$I$2692,{5,6,7,9},0)</f>
        <v>79328640264</v>
      </c>
      <c r="F484">
        <v>7.6999999999999999E-2</v>
      </c>
      <c r="G484">
        <v>390</v>
      </c>
      <c r="H484">
        <v>0.14799999999999999</v>
      </c>
      <c r="I484" cm="1">
        <f t="array" ref="I484:J484">VLOOKUP(A484,ENERGY!$A$1:$F$2692,{5,6},0)</f>
        <v>33574</v>
      </c>
      <c r="J484">
        <v>0</v>
      </c>
      <c r="K484" cm="1">
        <f t="array" ref="K484:S484">VLOOKUP(A484,'HUMAN RESOURCES'!$A$1:$M$2692,{5,6,7,8,9,10,11,12,13},0)</f>
        <v>1.6E-2</v>
      </c>
      <c r="L484">
        <v>8.9999999999999993E-3</v>
      </c>
      <c r="M484">
        <v>80</v>
      </c>
      <c r="N484">
        <v>74</v>
      </c>
      <c r="O484">
        <v>0.27300000000000002</v>
      </c>
      <c r="P484">
        <v>0.65400000000000003</v>
      </c>
      <c r="Q484">
        <v>7.3999999999999996E-2</v>
      </c>
      <c r="R484">
        <v>15639289</v>
      </c>
      <c r="S484">
        <v>0.86399999999999999</v>
      </c>
      <c r="T484" cm="1">
        <f t="array" ref="T484:U484">VLOOKUP(A484,TOURISM!$A$1:$F$2692,{5,6},0)</f>
        <v>1184000000</v>
      </c>
      <c r="U484">
        <v>939000000</v>
      </c>
      <c r="V484" cm="1">
        <f t="array" ref="V484:AA484">VLOOKUP(A484,BUSINESS!$A$1:$J$2692,{5,6,7,8,9,10},0)</f>
        <v>0</v>
      </c>
      <c r="W484">
        <v>0</v>
      </c>
      <c r="X484">
        <v>0</v>
      </c>
      <c r="Y484">
        <v>0</v>
      </c>
      <c r="Z484">
        <v>0.191</v>
      </c>
      <c r="AA484">
        <v>0.32600000000000001</v>
      </c>
      <c r="AB484" s="12">
        <f t="shared" si="15"/>
        <v>5072.3942926049895</v>
      </c>
    </row>
    <row r="485" spans="1:28" ht="15" x14ac:dyDescent="0.25">
      <c r="A485" t="str">
        <f t="shared" si="14"/>
        <v>Chile-The Americas-2002</v>
      </c>
      <c r="B485" s="4" t="s">
        <v>102</v>
      </c>
      <c r="C485" s="10">
        <v>2002</v>
      </c>
      <c r="D485" s="5" t="s">
        <v>70</v>
      </c>
      <c r="E485" s="16" cm="1">
        <f t="array" ref="E485:H485">VLOOKUP(A485,GDP!$A$1:$I$2692,{5,6,7,9},0)</f>
        <v>72336972322</v>
      </c>
      <c r="F485">
        <v>7.6999999999999999E-2</v>
      </c>
      <c r="G485">
        <v>348</v>
      </c>
      <c r="H485">
        <v>0.11899999999999999</v>
      </c>
      <c r="I485" cm="1">
        <f t="array" ref="I485:J485">VLOOKUP(A485,ENERGY!$A$1:$F$2692,{5,6},0)</f>
        <v>30920</v>
      </c>
      <c r="J485">
        <v>72258</v>
      </c>
      <c r="K485" cm="1">
        <f t="array" ref="K485:S485">VLOOKUP(A485,'HUMAN RESOURCES'!$A$1:$M$2692,{5,6,7,8,9,10,11,12,13},0)</f>
        <v>1.6E-2</v>
      </c>
      <c r="L485">
        <v>8.0000000000000002E-3</v>
      </c>
      <c r="M485">
        <v>81</v>
      </c>
      <c r="N485">
        <v>75</v>
      </c>
      <c r="O485">
        <v>0.26700000000000002</v>
      </c>
      <c r="P485">
        <v>0.65800000000000003</v>
      </c>
      <c r="Q485">
        <v>7.4999999999999997E-2</v>
      </c>
      <c r="R485">
        <v>15819522</v>
      </c>
      <c r="S485">
        <v>0.86599999999999999</v>
      </c>
      <c r="T485" cm="1">
        <f t="array" ref="T485:U485">VLOOKUP(A485,TOURISM!$A$1:$F$2692,{5,6},0)</f>
        <v>1221000000</v>
      </c>
      <c r="U485">
        <v>932000000</v>
      </c>
      <c r="V485" cm="1">
        <f t="array" ref="V485:AA485">VLOOKUP(A485,BUSINESS!$A$1:$J$2692,{5,6,7,8,9,10},0)</f>
        <v>0</v>
      </c>
      <c r="W485">
        <v>0</v>
      </c>
      <c r="X485">
        <v>0</v>
      </c>
      <c r="Y485">
        <v>0</v>
      </c>
      <c r="Z485">
        <v>0.221</v>
      </c>
      <c r="AA485">
        <v>0.39500000000000002</v>
      </c>
      <c r="AB485" s="12">
        <f t="shared" si="15"/>
        <v>4572.6395729276774</v>
      </c>
    </row>
    <row r="486" spans="1:28" ht="15" x14ac:dyDescent="0.25">
      <c r="A486" t="str">
        <f t="shared" si="14"/>
        <v>Chile-The Americas-2003</v>
      </c>
      <c r="B486" s="4" t="s">
        <v>102</v>
      </c>
      <c r="C486" s="10">
        <v>2003</v>
      </c>
      <c r="D486" s="5" t="s">
        <v>70</v>
      </c>
      <c r="E486" s="16" cm="1">
        <f t="array" ref="E486:H486">VLOOKUP(A486,GDP!$A$1:$I$2692,{5,6,7,9},0)</f>
        <v>70984568429</v>
      </c>
      <c r="F486">
        <v>7.4999999999999997E-2</v>
      </c>
      <c r="G486">
        <v>331</v>
      </c>
      <c r="H486">
        <v>7.8E-2</v>
      </c>
      <c r="I486" cm="1">
        <f t="array" ref="I486:J486">VLOOKUP(A486,ENERGY!$A$1:$F$2692,{5,6},0)</f>
        <v>29484</v>
      </c>
      <c r="J486">
        <v>67267</v>
      </c>
      <c r="K486" cm="1">
        <f t="array" ref="K486:S486">VLOOKUP(A486,'HUMAN RESOURCES'!$A$1:$M$2692,{5,6,7,8,9,10,11,12,13},0)</f>
        <v>1.6E-2</v>
      </c>
      <c r="L486">
        <v>8.0000000000000002E-3</v>
      </c>
      <c r="M486">
        <v>81</v>
      </c>
      <c r="N486">
        <v>75</v>
      </c>
      <c r="O486">
        <v>0.26100000000000001</v>
      </c>
      <c r="P486">
        <v>0.66200000000000003</v>
      </c>
      <c r="Q486">
        <v>7.6999999999999999E-2</v>
      </c>
      <c r="R486">
        <v>15995658</v>
      </c>
      <c r="S486">
        <v>0.86899999999999999</v>
      </c>
      <c r="T486" cm="1">
        <f t="array" ref="T486:U486">VLOOKUP(A486,TOURISM!$A$1:$F$2692,{5,6},0)</f>
        <v>1309000000</v>
      </c>
      <c r="U486">
        <v>1109000000</v>
      </c>
      <c r="V486" cm="1">
        <f t="array" ref="V486:AA486">VLOOKUP(A486,BUSINESS!$A$1:$J$2692,{5,6,7,8,9,10},0)</f>
        <v>0</v>
      </c>
      <c r="W486">
        <v>27</v>
      </c>
      <c r="X486">
        <v>0</v>
      </c>
      <c r="Y486">
        <v>0</v>
      </c>
      <c r="Z486">
        <v>0.255</v>
      </c>
      <c r="AA486">
        <v>0.45400000000000001</v>
      </c>
      <c r="AB486" s="12">
        <f t="shared" si="15"/>
        <v>4437.7398184557333</v>
      </c>
    </row>
    <row r="487" spans="1:28" ht="15" x14ac:dyDescent="0.25">
      <c r="A487" t="str">
        <f t="shared" si="14"/>
        <v>Chile-The Americas-2004</v>
      </c>
      <c r="B487" s="4" t="s">
        <v>102</v>
      </c>
      <c r="C487" s="10">
        <v>2004</v>
      </c>
      <c r="D487" s="5" t="s">
        <v>70</v>
      </c>
      <c r="E487" s="16" cm="1">
        <f t="array" ref="E487:H487">VLOOKUP(A487,GDP!$A$1:$I$2692,{5,6,7,9},0)</f>
        <v>77840186385</v>
      </c>
      <c r="F487">
        <v>7.0999999999999994E-2</v>
      </c>
      <c r="G487">
        <v>338</v>
      </c>
      <c r="H487">
        <v>6.2E-2</v>
      </c>
      <c r="I487" cm="1">
        <f t="array" ref="I487:J487">VLOOKUP(A487,ENERGY!$A$1:$F$2692,{5,6},0)</f>
        <v>30310</v>
      </c>
      <c r="J487">
        <v>71224</v>
      </c>
      <c r="K487" cm="1">
        <f t="array" ref="K487:S487">VLOOKUP(A487,'HUMAN RESOURCES'!$A$1:$M$2692,{5,6,7,8,9,10,11,12,13},0)</f>
        <v>1.4999999999999999E-2</v>
      </c>
      <c r="L487">
        <v>8.0000000000000002E-3</v>
      </c>
      <c r="M487">
        <v>81</v>
      </c>
      <c r="N487">
        <v>75</v>
      </c>
      <c r="O487">
        <v>0.255</v>
      </c>
      <c r="P487">
        <v>0.66700000000000004</v>
      </c>
      <c r="Q487">
        <v>7.9000000000000001E-2</v>
      </c>
      <c r="R487">
        <v>16168241</v>
      </c>
      <c r="S487">
        <v>0.872</v>
      </c>
      <c r="T487" cm="1">
        <f t="array" ref="T487:U487">VLOOKUP(A487,TOURISM!$A$1:$F$2692,{5,6},0)</f>
        <v>1571000000</v>
      </c>
      <c r="U487">
        <v>1251000000</v>
      </c>
      <c r="V487" cm="1">
        <f t="array" ref="V487:AA487">VLOOKUP(A487,BUSINESS!$A$1:$J$2692,{5,6,7,8,9,10},0)</f>
        <v>0</v>
      </c>
      <c r="W487">
        <v>27</v>
      </c>
      <c r="X487">
        <v>0</v>
      </c>
      <c r="Y487">
        <v>0</v>
      </c>
      <c r="Z487">
        <v>0.28199999999999997</v>
      </c>
      <c r="AA487">
        <v>0.57299999999999995</v>
      </c>
      <c r="AB487" s="12">
        <f t="shared" si="15"/>
        <v>4814.3880577361506</v>
      </c>
    </row>
    <row r="488" spans="1:28" ht="15" x14ac:dyDescent="0.25">
      <c r="A488" t="str">
        <f t="shared" si="14"/>
        <v>Chile-The Americas-2005</v>
      </c>
      <c r="B488" s="4" t="s">
        <v>102</v>
      </c>
      <c r="C488" s="10">
        <v>2005</v>
      </c>
      <c r="D488" s="5" t="s">
        <v>70</v>
      </c>
      <c r="E488" s="16" cm="1">
        <f t="array" ref="E488:H488">VLOOKUP(A488,GDP!$A$1:$I$2692,{5,6,7,9},0)</f>
        <v>101000000000</v>
      </c>
      <c r="F488">
        <v>6.7000000000000004E-2</v>
      </c>
      <c r="G488">
        <v>414</v>
      </c>
      <c r="H488">
        <v>5.0999999999999997E-2</v>
      </c>
      <c r="I488">
        <v>0</v>
      </c>
      <c r="K488" cm="1">
        <f t="array" ref="K488:S488">VLOOKUP(A488,'HUMAN RESOURCES'!$A$1:$M$2692,{5,6,7,8,9,10,11,12,13},0)</f>
        <v>1.4999999999999999E-2</v>
      </c>
      <c r="L488">
        <v>8.0000000000000002E-3</v>
      </c>
      <c r="M488">
        <v>81</v>
      </c>
      <c r="N488">
        <v>75</v>
      </c>
      <c r="O488">
        <v>0.249</v>
      </c>
      <c r="P488">
        <v>0.67100000000000004</v>
      </c>
      <c r="Q488">
        <v>0.08</v>
      </c>
      <c r="R488">
        <v>16337749</v>
      </c>
      <c r="S488">
        <v>0.874</v>
      </c>
      <c r="T488" cm="1">
        <f t="array" ref="T488:U488">VLOOKUP(A488,TOURISM!$A$1:$F$2692,{5,6},0)</f>
        <v>1682000000</v>
      </c>
      <c r="U488">
        <v>1355000000</v>
      </c>
      <c r="V488" cm="1">
        <f t="array" ref="V488:AA488">VLOOKUP(A488,BUSINESS!$A$1:$J$2692,{5,6,7,8,9,10},0)</f>
        <v>0.253</v>
      </c>
      <c r="W488">
        <v>27</v>
      </c>
      <c r="X488">
        <v>0</v>
      </c>
      <c r="Y488">
        <v>316</v>
      </c>
      <c r="Z488">
        <v>0.312</v>
      </c>
      <c r="AA488">
        <v>0.64700000000000002</v>
      </c>
      <c r="AB488" s="12">
        <f t="shared" si="15"/>
        <v>6182.0021840218014</v>
      </c>
    </row>
    <row r="489" spans="1:28" ht="15" x14ac:dyDescent="0.25">
      <c r="A489" t="str">
        <f t="shared" si="14"/>
        <v>Chile-The Americas-2006</v>
      </c>
      <c r="B489" s="4" t="s">
        <v>102</v>
      </c>
      <c r="C489" s="10">
        <v>2006</v>
      </c>
      <c r="D489" s="5" t="s">
        <v>70</v>
      </c>
      <c r="E489" s="16" cm="1">
        <f t="array" ref="E489:H489">VLOOKUP(A489,GDP!$A$1:$I$2692,{5,6,7,9},0)</f>
        <v>124000000000</v>
      </c>
      <c r="F489">
        <v>6.6000000000000003E-2</v>
      </c>
      <c r="G489">
        <v>497</v>
      </c>
      <c r="H489">
        <v>6.7000000000000004E-2</v>
      </c>
      <c r="I489" cm="1">
        <f t="array" ref="I489:J489">VLOOKUP(A489,ENERGY!$A$1:$F$2692,{5,6},0)</f>
        <v>30565</v>
      </c>
      <c r="J489">
        <v>71154</v>
      </c>
      <c r="K489" cm="1">
        <f t="array" ref="K489:S489">VLOOKUP(A489,'HUMAN RESOURCES'!$A$1:$M$2692,{5,6,7,8,9,10,11,12,13},0)</f>
        <v>1.4999999999999999E-2</v>
      </c>
      <c r="L489">
        <v>8.0000000000000002E-3</v>
      </c>
      <c r="M489">
        <v>81</v>
      </c>
      <c r="N489">
        <v>75</v>
      </c>
      <c r="O489">
        <v>0.24299999999999999</v>
      </c>
      <c r="P489">
        <v>0.67500000000000004</v>
      </c>
      <c r="Q489">
        <v>8.2000000000000003E-2</v>
      </c>
      <c r="R489">
        <v>16504530</v>
      </c>
      <c r="S489">
        <v>0.877</v>
      </c>
      <c r="T489" cm="1">
        <f t="array" ref="T489:U489">VLOOKUP(A489,TOURISM!$A$1:$F$2692,{5,6},0)</f>
        <v>1891000000</v>
      </c>
      <c r="U489">
        <v>1573000000</v>
      </c>
      <c r="V489" cm="1">
        <f t="array" ref="V489:AA489">VLOOKUP(A489,BUSINESS!$A$1:$J$2692,{5,6,7,8,9,10},0)</f>
        <v>0.251</v>
      </c>
      <c r="W489">
        <v>27</v>
      </c>
      <c r="X489">
        <v>0</v>
      </c>
      <c r="Y489">
        <v>316</v>
      </c>
      <c r="Z489">
        <v>0.34499999999999997</v>
      </c>
      <c r="AA489">
        <v>0.754</v>
      </c>
      <c r="AB489" s="12">
        <f t="shared" si="15"/>
        <v>7513.0888307634332</v>
      </c>
    </row>
    <row r="490" spans="1:28" ht="15" x14ac:dyDescent="0.25">
      <c r="A490" t="str">
        <f t="shared" si="14"/>
        <v>Chile-The Americas-2007</v>
      </c>
      <c r="B490" s="4" t="s">
        <v>102</v>
      </c>
      <c r="C490" s="10">
        <v>2007</v>
      </c>
      <c r="D490" s="5" t="s">
        <v>70</v>
      </c>
      <c r="E490" s="16" cm="1">
        <f t="array" ref="E490:H490">VLOOKUP(A490,GDP!$A$1:$I$2692,{5,6,7,9},0)</f>
        <v>155000000000</v>
      </c>
      <c r="F490">
        <v>6.2E-2</v>
      </c>
      <c r="G490">
        <v>587</v>
      </c>
      <c r="H490">
        <v>0.08</v>
      </c>
      <c r="I490" cm="1">
        <f t="array" ref="I490:J490">VLOOKUP(A490,ENERGY!$A$1:$F$2692,{5,6},0)</f>
        <v>25568</v>
      </c>
      <c r="J490">
        <v>55361</v>
      </c>
      <c r="K490" cm="1">
        <f t="array" ref="K490:S490">VLOOKUP(A490,'HUMAN RESOURCES'!$A$1:$M$2692,{5,6,7,8,9,10,11,12,13},0)</f>
        <v>1.4999999999999999E-2</v>
      </c>
      <c r="L490">
        <v>8.0000000000000002E-3</v>
      </c>
      <c r="M490">
        <v>82</v>
      </c>
      <c r="N490">
        <v>76</v>
      </c>
      <c r="O490">
        <v>0.23699999999999999</v>
      </c>
      <c r="P490">
        <v>0.67800000000000005</v>
      </c>
      <c r="Q490">
        <v>8.5000000000000006E-2</v>
      </c>
      <c r="R490">
        <v>16668892</v>
      </c>
      <c r="S490">
        <v>0.879</v>
      </c>
      <c r="T490" cm="1">
        <f t="array" ref="T490:U490">VLOOKUP(A490,TOURISM!$A$1:$F$2692,{5,6},0)</f>
        <v>2226000000</v>
      </c>
      <c r="U490">
        <v>2042000000</v>
      </c>
      <c r="V490" cm="1">
        <f t="array" ref="V490:AA490">VLOOKUP(A490,BUSINESS!$A$1:$J$2692,{5,6,7,8,9,10},0)</f>
        <v>0.251</v>
      </c>
      <c r="W490">
        <v>27</v>
      </c>
      <c r="X490">
        <v>0</v>
      </c>
      <c r="Y490">
        <v>316</v>
      </c>
      <c r="Z490">
        <v>0.35899999999999999</v>
      </c>
      <c r="AA490">
        <v>0.83699999999999997</v>
      </c>
      <c r="AB490" s="12">
        <f t="shared" si="15"/>
        <v>9298.7584297744561</v>
      </c>
    </row>
    <row r="491" spans="1:28" ht="15" x14ac:dyDescent="0.25">
      <c r="A491" t="str">
        <f t="shared" si="14"/>
        <v>Chile-The Americas-2008</v>
      </c>
      <c r="B491" s="4" t="s">
        <v>102</v>
      </c>
      <c r="C491" s="10">
        <v>2008</v>
      </c>
      <c r="D491" s="5" t="s">
        <v>70</v>
      </c>
      <c r="E491" s="16" cm="1">
        <f t="array" ref="E491:H491">VLOOKUP(A491,GDP!$A$1:$I$2692,{5,6,7,9},0)</f>
        <v>173000000000</v>
      </c>
      <c r="F491">
        <v>6.4000000000000001E-2</v>
      </c>
      <c r="G491">
        <v>665</v>
      </c>
      <c r="H491">
        <v>8.6999999999999994E-2</v>
      </c>
      <c r="I491">
        <v>0</v>
      </c>
      <c r="K491" cm="1">
        <f t="array" ref="K491:S491">VLOOKUP(A491,'HUMAN RESOURCES'!$A$1:$M$2692,{5,6,7,8,9,10,11,12,13},0)</f>
        <v>1.4999999999999999E-2</v>
      </c>
      <c r="L491">
        <v>8.0000000000000002E-3</v>
      </c>
      <c r="M491">
        <v>82</v>
      </c>
      <c r="N491">
        <v>76</v>
      </c>
      <c r="O491">
        <v>0.23100000000000001</v>
      </c>
      <c r="P491">
        <v>0.68200000000000005</v>
      </c>
      <c r="Q491">
        <v>8.6999999999999994E-2</v>
      </c>
      <c r="R491">
        <v>16831184</v>
      </c>
      <c r="S491">
        <v>0.88200000000000001</v>
      </c>
      <c r="T491" cm="1">
        <f t="array" ref="T491:U491">VLOOKUP(A491,TOURISM!$A$1:$F$2692,{5,6},0)</f>
        <v>2537000000</v>
      </c>
      <c r="U491">
        <v>1789000000</v>
      </c>
      <c r="V491" cm="1">
        <f t="array" ref="V491:AA491">VLOOKUP(A491,BUSINESS!$A$1:$J$2692,{5,6,7,8,9,10},0)</f>
        <v>0.251</v>
      </c>
      <c r="W491">
        <v>27</v>
      </c>
      <c r="X491">
        <v>0</v>
      </c>
      <c r="Y491">
        <v>316</v>
      </c>
      <c r="Z491">
        <v>0.373</v>
      </c>
      <c r="AA491">
        <v>0.879</v>
      </c>
      <c r="AB491" s="12">
        <f t="shared" si="15"/>
        <v>10278.540119340387</v>
      </c>
    </row>
    <row r="492" spans="1:28" ht="15" x14ac:dyDescent="0.25">
      <c r="A492" t="str">
        <f t="shared" si="14"/>
        <v>Chile-The Americas-2009</v>
      </c>
      <c r="B492" s="4" t="s">
        <v>102</v>
      </c>
      <c r="C492" s="10">
        <v>2009</v>
      </c>
      <c r="D492" s="5" t="s">
        <v>70</v>
      </c>
      <c r="E492" s="16" cm="1">
        <f t="array" ref="E492:H492">VLOOKUP(A492,GDP!$A$1:$I$2692,{5,6,7,9},0)</f>
        <v>180000000000</v>
      </c>
      <c r="F492">
        <v>6.8000000000000005E-2</v>
      </c>
      <c r="G492">
        <v>732</v>
      </c>
      <c r="H492">
        <v>0.13300000000000001</v>
      </c>
      <c r="I492" cm="1">
        <f t="array" ref="I492:J492">VLOOKUP(A492,ENERGY!$A$1:$F$2692,{5,6},0)</f>
        <v>25833</v>
      </c>
      <c r="J492">
        <v>55078</v>
      </c>
      <c r="K492" cm="1">
        <f t="array" ref="K492:S492">VLOOKUP(A492,'HUMAN RESOURCES'!$A$1:$M$2692,{5,6,7,8,9,10,11,12,13},0)</f>
        <v>1.4E-2</v>
      </c>
      <c r="L492">
        <v>8.0000000000000002E-3</v>
      </c>
      <c r="M492">
        <v>82</v>
      </c>
      <c r="N492">
        <v>76</v>
      </c>
      <c r="O492">
        <v>0.22600000000000001</v>
      </c>
      <c r="P492">
        <v>0.68500000000000005</v>
      </c>
      <c r="Q492">
        <v>8.8999999999999996E-2</v>
      </c>
      <c r="R492">
        <v>16991729</v>
      </c>
      <c r="S492">
        <v>0.88400000000000001</v>
      </c>
      <c r="T492" cm="1">
        <f t="array" ref="T492:U492">VLOOKUP(A492,TOURISM!$A$1:$F$2692,{5,6},0)</f>
        <v>2350000000</v>
      </c>
      <c r="U492">
        <v>1504000000</v>
      </c>
      <c r="V492" cm="1">
        <f t="array" ref="V492:AA492">VLOOKUP(A492,BUSINESS!$A$1:$J$2692,{5,6,7,8,9,10},0)</f>
        <v>0.248</v>
      </c>
      <c r="W492">
        <v>27</v>
      </c>
      <c r="X492">
        <v>0</v>
      </c>
      <c r="Y492">
        <v>316</v>
      </c>
      <c r="Z492">
        <v>0.41599999999999998</v>
      </c>
      <c r="AA492">
        <v>0.96799999999999997</v>
      </c>
      <c r="AB492" s="12">
        <f t="shared" si="15"/>
        <v>10593.389289577299</v>
      </c>
    </row>
    <row r="493" spans="1:28" ht="15" x14ac:dyDescent="0.25">
      <c r="A493" t="str">
        <f t="shared" si="14"/>
        <v>Chile-The Americas-2010</v>
      </c>
      <c r="B493" s="4" t="s">
        <v>102</v>
      </c>
      <c r="C493" s="10">
        <v>2010</v>
      </c>
      <c r="D493" s="5" t="s">
        <v>70</v>
      </c>
      <c r="E493" s="16" cm="1">
        <f t="array" ref="E493:H493">VLOOKUP(A493,GDP!$A$1:$I$2692,{5,6,7,9},0)</f>
        <v>172000000000</v>
      </c>
      <c r="F493">
        <v>7.4999999999999997E-2</v>
      </c>
      <c r="G493">
        <v>760</v>
      </c>
      <c r="H493">
        <v>7.2999999999999995E-2</v>
      </c>
      <c r="I493" cm="1">
        <f t="array" ref="I493:J493">VLOOKUP(A493,ENERGY!$A$1:$F$2692,{5,6},0)</f>
        <v>29507</v>
      </c>
      <c r="J493">
        <v>64393</v>
      </c>
      <c r="K493" cm="1">
        <f t="array" ref="K493:S493">VLOOKUP(A493,'HUMAN RESOURCES'!$A$1:$M$2692,{5,6,7,8,9,10,11,12,13},0)</f>
        <v>1.4E-2</v>
      </c>
      <c r="L493">
        <v>8.0000000000000002E-3</v>
      </c>
      <c r="M493">
        <v>82</v>
      </c>
      <c r="N493">
        <v>76</v>
      </c>
      <c r="O493">
        <v>0.221</v>
      </c>
      <c r="P493">
        <v>0.68700000000000006</v>
      </c>
      <c r="Q493">
        <v>9.1999999999999998E-2</v>
      </c>
      <c r="R493">
        <v>17150760</v>
      </c>
      <c r="S493">
        <v>0.88600000000000001</v>
      </c>
      <c r="T493" cm="1">
        <f t="array" ref="T493:U493">VLOOKUP(A493,TOURISM!$A$1:$F$2692,{5,6},0)</f>
        <v>2422000000</v>
      </c>
      <c r="U493">
        <v>1808000000</v>
      </c>
      <c r="V493" cm="1">
        <f t="array" ref="V493:AA493">VLOOKUP(A493,BUSINESS!$A$1:$J$2692,{5,6,7,8,9,10},0)</f>
        <v>0.245</v>
      </c>
      <c r="W493">
        <v>22</v>
      </c>
      <c r="X493">
        <v>0</v>
      </c>
      <c r="Y493">
        <v>316</v>
      </c>
      <c r="Z493">
        <v>0.45</v>
      </c>
      <c r="AA493">
        <v>1.1579999999999999</v>
      </c>
      <c r="AB493" s="12">
        <f t="shared" si="15"/>
        <v>10028.710097978166</v>
      </c>
    </row>
    <row r="494" spans="1:28" ht="15" x14ac:dyDescent="0.25">
      <c r="A494" t="str">
        <f t="shared" si="14"/>
        <v>Chile-The Americas-2011</v>
      </c>
      <c r="B494" s="4" t="s">
        <v>102</v>
      </c>
      <c r="C494" s="10">
        <v>2011</v>
      </c>
      <c r="D494" s="5" t="s">
        <v>70</v>
      </c>
      <c r="E494" s="16" cm="1">
        <f t="array" ref="E494:H494">VLOOKUP(A494,GDP!$A$1:$I$2692,{5,6,7,9},0)</f>
        <v>218000000000</v>
      </c>
      <c r="F494">
        <v>7.0999999999999994E-2</v>
      </c>
      <c r="G494">
        <v>894</v>
      </c>
      <c r="H494">
        <v>4.8000000000000001E-2</v>
      </c>
      <c r="I494">
        <v>0</v>
      </c>
      <c r="K494" cm="1">
        <f t="array" ref="K494:S494">VLOOKUP(A494,'HUMAN RESOURCES'!$A$1:$M$2692,{5,6,7,8,9,10,11,12,13},0)</f>
        <v>1.4E-2</v>
      </c>
      <c r="L494">
        <v>7.0000000000000001E-3</v>
      </c>
      <c r="M494">
        <v>82</v>
      </c>
      <c r="N494">
        <v>76</v>
      </c>
      <c r="O494">
        <v>0.217</v>
      </c>
      <c r="P494">
        <v>0.68799999999999994</v>
      </c>
      <c r="Q494">
        <v>9.4E-2</v>
      </c>
      <c r="R494">
        <v>17308449</v>
      </c>
      <c r="S494">
        <v>0.88800000000000001</v>
      </c>
      <c r="T494" cm="1">
        <f t="array" ref="T494:U494">VLOOKUP(A494,TOURISM!$A$1:$F$2692,{5,6},0)</f>
        <v>2751000000</v>
      </c>
      <c r="U494">
        <v>2047000000</v>
      </c>
      <c r="V494" cm="1">
        <f t="array" ref="V494:AA494">VLOOKUP(A494,BUSINESS!$A$1:$J$2692,{5,6,7,8,9,10},0)</f>
        <v>0.245</v>
      </c>
      <c r="W494">
        <v>8</v>
      </c>
      <c r="X494">
        <v>0</v>
      </c>
      <c r="Y494">
        <v>316</v>
      </c>
      <c r="Z494">
        <v>0.52200000000000002</v>
      </c>
      <c r="AA494">
        <v>1.2889999999999999</v>
      </c>
      <c r="AB494" s="12">
        <f t="shared" si="15"/>
        <v>12595.004901941244</v>
      </c>
    </row>
    <row r="495" spans="1:28" ht="15" x14ac:dyDescent="0.25">
      <c r="A495" t="str">
        <f t="shared" si="14"/>
        <v>Chile-The Americas-2012</v>
      </c>
      <c r="B495" s="4" t="s">
        <v>102</v>
      </c>
      <c r="C495" s="10">
        <v>2012</v>
      </c>
      <c r="D495" s="5" t="s">
        <v>70</v>
      </c>
      <c r="E495" s="16" cm="1">
        <f t="array" ref="E495:H495">VLOOKUP(A495,GDP!$A$1:$I$2692,{5,6,7,9},0)</f>
        <v>251000000000</v>
      </c>
      <c r="F495">
        <v>7.0999999999999994E-2</v>
      </c>
      <c r="G495">
        <v>1022</v>
      </c>
      <c r="H495">
        <v>0.09</v>
      </c>
      <c r="I495" cm="1">
        <f t="array" ref="I495:J495">VLOOKUP(A495,ENERGY!$A$1:$F$2692,{5,6},0)</f>
        <v>27514</v>
      </c>
      <c r="J495">
        <v>60047</v>
      </c>
      <c r="K495" cm="1">
        <f t="array" ref="K495:S495">VLOOKUP(A495,'HUMAN RESOURCES'!$A$1:$M$2692,{5,6,7,8,9,10,11,12,13},0)</f>
        <v>1.4E-2</v>
      </c>
      <c r="L495">
        <v>7.0000000000000001E-3</v>
      </c>
      <c r="M495">
        <v>82</v>
      </c>
      <c r="N495">
        <v>77</v>
      </c>
      <c r="O495">
        <v>0.214</v>
      </c>
      <c r="P495">
        <v>0.68899999999999995</v>
      </c>
      <c r="Q495">
        <v>9.7000000000000003E-2</v>
      </c>
      <c r="R495">
        <v>17464814</v>
      </c>
      <c r="S495">
        <v>0.89</v>
      </c>
      <c r="T495" cm="1">
        <f t="array" ref="T495:U495">VLOOKUP(A495,TOURISM!$A$1:$F$2692,{5,6},0)</f>
        <v>3180000000</v>
      </c>
      <c r="U495">
        <v>2348000000</v>
      </c>
      <c r="V495" cm="1">
        <f t="array" ref="V495:AA495">VLOOKUP(A495,BUSINESS!$A$1:$J$2692,{5,6,7,8,9,10},0)</f>
        <v>0.27700000000000002</v>
      </c>
      <c r="W495">
        <v>8</v>
      </c>
      <c r="X495">
        <v>34</v>
      </c>
      <c r="Y495">
        <v>291</v>
      </c>
      <c r="Z495">
        <v>0.61399999999999999</v>
      </c>
      <c r="AA495">
        <v>1.371</v>
      </c>
      <c r="AB495" s="12">
        <f t="shared" si="15"/>
        <v>14371.753400866452</v>
      </c>
    </row>
    <row r="496" spans="1:28" ht="15" x14ac:dyDescent="0.25">
      <c r="A496" t="str">
        <f t="shared" si="14"/>
        <v>Chile-The Americas-2000</v>
      </c>
      <c r="B496" s="4" t="s">
        <v>102</v>
      </c>
      <c r="C496" s="10">
        <v>2000</v>
      </c>
      <c r="D496" s="5" t="s">
        <v>70</v>
      </c>
      <c r="E496" s="16" cm="1">
        <f t="array" ref="E496:H496">VLOOKUP(A496,GDP!$A$1:$I$2692,{5,6,7,9},0)</f>
        <v>266000000000</v>
      </c>
      <c r="F496">
        <v>7.1999999999999995E-2</v>
      </c>
      <c r="G496">
        <v>1103</v>
      </c>
      <c r="H496">
        <v>0.10100000000000001</v>
      </c>
      <c r="I496" cm="1">
        <f t="array" ref="I496:J496">VLOOKUP(A496,ENERGY!$A$1:$F$2692,{5,6},0)</f>
        <v>32720</v>
      </c>
      <c r="J496">
        <v>0</v>
      </c>
      <c r="K496" cm="1">
        <f t="array" ref="K496:S496">VLOOKUP(A496,'HUMAN RESOURCES'!$A$1:$M$2692,{5,6,7,8,9,10,11,12,13},0)</f>
        <v>1.7000000000000001E-2</v>
      </c>
      <c r="L496">
        <v>8.9999999999999993E-3</v>
      </c>
      <c r="M496">
        <v>80</v>
      </c>
      <c r="N496">
        <v>74</v>
      </c>
      <c r="O496">
        <v>0.27800000000000002</v>
      </c>
      <c r="P496">
        <v>0.65</v>
      </c>
      <c r="Q496">
        <v>7.1999999999999995E-2</v>
      </c>
      <c r="R496">
        <v>15454402</v>
      </c>
      <c r="S496">
        <v>0.86099999999999999</v>
      </c>
      <c r="T496" cm="1">
        <f t="array" ref="T496:U496">VLOOKUP(A496,TOURISM!$A$1:$F$2692,{5,6},0)</f>
        <v>1179000000</v>
      </c>
      <c r="U496">
        <v>904000000</v>
      </c>
      <c r="V496" cm="1">
        <f t="array" ref="V496:AA496">VLOOKUP(A496,BUSINESS!$A$1:$J$2692,{5,6,7,8,9,10},0)</f>
        <v>0</v>
      </c>
      <c r="W496">
        <v>0</v>
      </c>
      <c r="X496">
        <v>0</v>
      </c>
      <c r="Y496">
        <v>0</v>
      </c>
      <c r="Z496">
        <v>0.16600000000000001</v>
      </c>
      <c r="AA496">
        <v>0.22</v>
      </c>
      <c r="AB496" s="12">
        <f t="shared" si="15"/>
        <v>17211.924473040108</v>
      </c>
    </row>
    <row r="497" spans="1:28" ht="15" x14ac:dyDescent="0.25">
      <c r="A497" t="str">
        <f t="shared" si="14"/>
        <v>China-Asia-2001</v>
      </c>
      <c r="B497" s="4" t="s">
        <v>103</v>
      </c>
      <c r="C497" s="10">
        <v>2001</v>
      </c>
      <c r="D497" s="5" t="s">
        <v>60</v>
      </c>
      <c r="E497" s="16" cm="1">
        <f t="array" ref="E497:H497">VLOOKUP(A497,GDP!$A$1:$I$2692,{5,6,7,9},0)</f>
        <v>1200000000000</v>
      </c>
      <c r="F497">
        <v>4.5999999999999999E-2</v>
      </c>
      <c r="G497">
        <v>43</v>
      </c>
      <c r="H497">
        <v>5.8999999999999997E-2</v>
      </c>
      <c r="I497" cm="1">
        <f t="array" ref="I497:J497">VLOOKUP(A497,ENERGY!$A$1:$F$2692,{5,6},0)</f>
        <v>2727728</v>
      </c>
      <c r="J497">
        <v>0</v>
      </c>
      <c r="K497" cm="1">
        <f t="array" ref="K497:S497">VLOOKUP(A497,'HUMAN RESOURCES'!$A$1:$M$2692,{5,6,7,8,9,10,11,12,13},0)</f>
        <v>1.2999999999999999E-2</v>
      </c>
      <c r="L497">
        <v>2.8000000000000001E-2</v>
      </c>
      <c r="M497">
        <v>74</v>
      </c>
      <c r="N497">
        <v>71</v>
      </c>
      <c r="O497">
        <v>0.246</v>
      </c>
      <c r="P497">
        <v>0.68300000000000005</v>
      </c>
      <c r="Q497">
        <v>7.0000000000000007E-2</v>
      </c>
      <c r="R497">
        <v>1271850000</v>
      </c>
      <c r="S497">
        <v>0.371</v>
      </c>
      <c r="T497" cm="1">
        <f t="array" ref="T497:U497">VLOOKUP(A497,TOURISM!$A$1:$F$2692,{5,6},0)</f>
        <v>19006000000</v>
      </c>
      <c r="U497">
        <v>14992000000</v>
      </c>
      <c r="V497" cm="1">
        <f t="array" ref="V497:AA497">VLOOKUP(A497,BUSINESS!$A$1:$J$2692,{5,6,7,8,9,10},0)</f>
        <v>0</v>
      </c>
      <c r="W497">
        <v>0</v>
      </c>
      <c r="X497">
        <v>0</v>
      </c>
      <c r="Y497">
        <v>0</v>
      </c>
      <c r="Z497">
        <v>2.5999999999999999E-2</v>
      </c>
      <c r="AA497">
        <v>0.112</v>
      </c>
      <c r="AB497" s="12">
        <f t="shared" si="15"/>
        <v>943.50748909069466</v>
      </c>
    </row>
    <row r="498" spans="1:28" ht="15" x14ac:dyDescent="0.25">
      <c r="A498" t="str">
        <f t="shared" si="14"/>
        <v>China-Asia-2002</v>
      </c>
      <c r="B498" s="4" t="s">
        <v>103</v>
      </c>
      <c r="C498" s="10">
        <v>2002</v>
      </c>
      <c r="D498" s="5" t="s">
        <v>60</v>
      </c>
      <c r="E498" s="16" cm="1">
        <f t="array" ref="E498:H498">VLOOKUP(A498,GDP!$A$1:$I$2692,{5,6,7,9},0)</f>
        <v>1320000000000</v>
      </c>
      <c r="F498">
        <v>4.5999999999999999E-2</v>
      </c>
      <c r="G498">
        <v>47</v>
      </c>
      <c r="H498">
        <v>5.8999999999999997E-2</v>
      </c>
      <c r="I498" cm="1">
        <f t="array" ref="I498:J498">VLOOKUP(A498,ENERGY!$A$1:$F$2692,{5,6},0)</f>
        <v>2516731</v>
      </c>
      <c r="J498">
        <v>8286892</v>
      </c>
      <c r="K498" cm="1">
        <f t="array" ref="K498:S498">VLOOKUP(A498,'HUMAN RESOURCES'!$A$1:$M$2692,{5,6,7,8,9,10,11,12,13},0)</f>
        <v>1.2999999999999999E-2</v>
      </c>
      <c r="L498">
        <v>2.5999999999999999E-2</v>
      </c>
      <c r="M498">
        <v>74</v>
      </c>
      <c r="N498">
        <v>72</v>
      </c>
      <c r="O498">
        <v>0.23599999999999999</v>
      </c>
      <c r="P498">
        <v>0.69199999999999995</v>
      </c>
      <c r="Q498">
        <v>7.1999999999999995E-2</v>
      </c>
      <c r="R498">
        <v>1280400000</v>
      </c>
      <c r="S498">
        <v>0.38400000000000001</v>
      </c>
      <c r="T498" cm="1">
        <f t="array" ref="T498:U498">VLOOKUP(A498,TOURISM!$A$1:$F$2692,{5,6},0)</f>
        <v>21742000000</v>
      </c>
      <c r="U498">
        <v>16759000000</v>
      </c>
      <c r="V498" cm="1">
        <f t="array" ref="V498:AA498">VLOOKUP(A498,BUSINESS!$A$1:$J$2692,{5,6,7,8,9,10},0)</f>
        <v>0</v>
      </c>
      <c r="W498">
        <v>0</v>
      </c>
      <c r="X498">
        <v>0</v>
      </c>
      <c r="Y498">
        <v>0</v>
      </c>
      <c r="Z498">
        <v>4.5999999999999999E-2</v>
      </c>
      <c r="AA498">
        <v>0.159</v>
      </c>
      <c r="AB498" s="12">
        <f t="shared" si="15"/>
        <v>1030.9278350515465</v>
      </c>
    </row>
    <row r="499" spans="1:28" ht="15" x14ac:dyDescent="0.25">
      <c r="A499" t="str">
        <f t="shared" si="14"/>
        <v>China-Asia-2003</v>
      </c>
      <c r="B499" s="4" t="s">
        <v>103</v>
      </c>
      <c r="C499" s="10">
        <v>2003</v>
      </c>
      <c r="D499" s="5" t="s">
        <v>60</v>
      </c>
      <c r="E499" s="16" cm="1">
        <f t="array" ref="E499:H499">VLOOKUP(A499,GDP!$A$1:$I$2692,{5,6,7,9},0)</f>
        <v>1450000000000</v>
      </c>
      <c r="F499">
        <v>4.8000000000000001E-2</v>
      </c>
      <c r="G499">
        <v>54</v>
      </c>
      <c r="H499">
        <v>5.2999999999999999E-2</v>
      </c>
      <c r="I499" cm="1">
        <f t="array" ref="I499:J499">VLOOKUP(A499,ENERGY!$A$1:$F$2692,{5,6},0)</f>
        <v>2286137</v>
      </c>
      <c r="J499">
        <v>7692211</v>
      </c>
      <c r="K499" cm="1">
        <f t="array" ref="K499:S499">VLOOKUP(A499,'HUMAN RESOURCES'!$A$1:$M$2692,{5,6,7,8,9,10,11,12,13},0)</f>
        <v>1.2E-2</v>
      </c>
      <c r="L499">
        <v>2.4E-2</v>
      </c>
      <c r="M499">
        <v>75</v>
      </c>
      <c r="N499">
        <v>72</v>
      </c>
      <c r="O499">
        <v>0.22500000000000001</v>
      </c>
      <c r="P499">
        <v>0.70199999999999996</v>
      </c>
      <c r="Q499">
        <v>7.3999999999999996E-2</v>
      </c>
      <c r="R499">
        <v>1288400000</v>
      </c>
      <c r="S499">
        <v>0.39800000000000002</v>
      </c>
      <c r="T499" cm="1">
        <f t="array" ref="T499:U499">VLOOKUP(A499,TOURISM!$A$1:$F$2692,{5,6},0)</f>
        <v>18707000000</v>
      </c>
      <c r="U499">
        <v>16716000000</v>
      </c>
      <c r="V499" cm="1">
        <f t="array" ref="V499:AA499">VLOOKUP(A499,BUSINESS!$A$1:$J$2692,{5,6,7,8,9,10},0)</f>
        <v>0</v>
      </c>
      <c r="W499">
        <v>48</v>
      </c>
      <c r="X499">
        <v>0</v>
      </c>
      <c r="Y499">
        <v>0</v>
      </c>
      <c r="Z499">
        <v>6.2E-2</v>
      </c>
      <c r="AA499">
        <v>0.20699999999999999</v>
      </c>
      <c r="AB499" s="12">
        <f t="shared" si="15"/>
        <v>1125.4268860602297</v>
      </c>
    </row>
    <row r="500" spans="1:28" ht="15" x14ac:dyDescent="0.25">
      <c r="A500" t="str">
        <f t="shared" si="14"/>
        <v>China-Asia-2004</v>
      </c>
      <c r="B500" s="4" t="s">
        <v>103</v>
      </c>
      <c r="C500" s="10">
        <v>2004</v>
      </c>
      <c r="D500" s="5" t="s">
        <v>60</v>
      </c>
      <c r="E500" s="16" cm="1">
        <f t="array" ref="E500:H500">VLOOKUP(A500,GDP!$A$1:$I$2692,{5,6,7,9},0)</f>
        <v>1640000000000</v>
      </c>
      <c r="F500">
        <v>4.8000000000000001E-2</v>
      </c>
      <c r="G500">
        <v>61</v>
      </c>
      <c r="H500">
        <v>5.2999999999999999E-2</v>
      </c>
      <c r="I500" cm="1">
        <f t="array" ref="I500:J500">VLOOKUP(A500,ENERGY!$A$1:$F$2692,{5,6},0)</f>
        <v>2120814</v>
      </c>
      <c r="J500">
        <v>7035444</v>
      </c>
      <c r="K500" cm="1">
        <f t="array" ref="K500:S500">VLOOKUP(A500,'HUMAN RESOURCES'!$A$1:$M$2692,{5,6,7,8,9,10,11,12,13},0)</f>
        <v>1.2E-2</v>
      </c>
      <c r="L500">
        <v>2.1999999999999999E-2</v>
      </c>
      <c r="M500">
        <v>75</v>
      </c>
      <c r="N500">
        <v>73</v>
      </c>
      <c r="O500">
        <v>0.214</v>
      </c>
      <c r="P500">
        <v>0.71099999999999997</v>
      </c>
      <c r="Q500">
        <v>7.4999999999999997E-2</v>
      </c>
      <c r="R500">
        <v>1296075000</v>
      </c>
      <c r="S500">
        <v>0.41099999999999998</v>
      </c>
      <c r="T500" cm="1">
        <f t="array" ref="T500:U500">VLOOKUP(A500,TOURISM!$A$1:$F$2692,{5,6},0)</f>
        <v>27755000000</v>
      </c>
      <c r="U500">
        <v>21360000000</v>
      </c>
      <c r="V500" cm="1">
        <f t="array" ref="V500:AA500">VLOOKUP(A500,BUSINESS!$A$1:$J$2692,{5,6,7,8,9,10},0)</f>
        <v>0</v>
      </c>
      <c r="W500">
        <v>48</v>
      </c>
      <c r="X500">
        <v>0</v>
      </c>
      <c r="Y500">
        <v>0</v>
      </c>
      <c r="Z500">
        <v>7.2999999999999995E-2</v>
      </c>
      <c r="AA500">
        <v>0.25600000000000001</v>
      </c>
      <c r="AB500" s="12">
        <f t="shared" si="15"/>
        <v>1265.3588719788593</v>
      </c>
    </row>
    <row r="501" spans="1:28" ht="15" x14ac:dyDescent="0.25">
      <c r="A501" t="str">
        <f t="shared" si="14"/>
        <v>China-Asia-2005</v>
      </c>
      <c r="B501" s="4" t="s">
        <v>103</v>
      </c>
      <c r="C501" s="10">
        <v>2005</v>
      </c>
      <c r="D501" s="5" t="s">
        <v>60</v>
      </c>
      <c r="E501" s="16" cm="1">
        <f t="array" ref="E501:H501">VLOOKUP(A501,GDP!$A$1:$I$2692,{5,6,7,9},0)</f>
        <v>1930000000000</v>
      </c>
      <c r="F501">
        <v>4.7E-2</v>
      </c>
      <c r="G501">
        <v>70</v>
      </c>
      <c r="H501">
        <v>5.6000000000000001E-2</v>
      </c>
      <c r="I501">
        <v>0</v>
      </c>
      <c r="K501" cm="1">
        <f t="array" ref="K501:S501">VLOOKUP(A501,'HUMAN RESOURCES'!$A$1:$M$2692,{5,6,7,8,9,10,11,12,13},0)</f>
        <v>1.2E-2</v>
      </c>
      <c r="L501">
        <v>0.02</v>
      </c>
      <c r="M501">
        <v>75</v>
      </c>
      <c r="N501">
        <v>73</v>
      </c>
      <c r="O501">
        <v>0.20499999999999999</v>
      </c>
      <c r="P501">
        <v>0.71799999999999997</v>
      </c>
      <c r="Q501">
        <v>7.6999999999999999E-2</v>
      </c>
      <c r="R501">
        <v>1303720000</v>
      </c>
      <c r="S501">
        <v>0.42499999999999999</v>
      </c>
      <c r="T501" cm="1">
        <f t="array" ref="T501:U501">VLOOKUP(A501,TOURISM!$A$1:$F$2692,{5,6},0)</f>
        <v>31842000000</v>
      </c>
      <c r="U501">
        <v>24721000000</v>
      </c>
      <c r="V501" cm="1">
        <f t="array" ref="V501:AA501">VLOOKUP(A501,BUSINESS!$A$1:$J$2692,{5,6,7,8,9,10},0)</f>
        <v>0.8</v>
      </c>
      <c r="W501">
        <v>48</v>
      </c>
      <c r="X501">
        <v>0</v>
      </c>
      <c r="Y501">
        <v>832</v>
      </c>
      <c r="Z501">
        <v>8.5000000000000006E-2</v>
      </c>
      <c r="AA501">
        <v>0.29799999999999999</v>
      </c>
      <c r="AB501" s="12">
        <f t="shared" si="15"/>
        <v>1480.3792225324455</v>
      </c>
    </row>
    <row r="502" spans="1:28" ht="15" x14ac:dyDescent="0.25">
      <c r="A502" t="str">
        <f t="shared" si="14"/>
        <v>China-Asia-2006</v>
      </c>
      <c r="B502" s="4" t="s">
        <v>103</v>
      </c>
      <c r="C502" s="10">
        <v>2006</v>
      </c>
      <c r="D502" s="5" t="s">
        <v>60</v>
      </c>
      <c r="E502" s="16" cm="1">
        <f t="array" ref="E502:H502">VLOOKUP(A502,GDP!$A$1:$I$2692,{5,6,7,9},0)</f>
        <v>2260000000000</v>
      </c>
      <c r="F502">
        <v>4.7E-2</v>
      </c>
      <c r="G502">
        <v>80</v>
      </c>
      <c r="H502">
        <v>5.6000000000000001E-2</v>
      </c>
      <c r="I502" cm="1">
        <f t="array" ref="I502:J502">VLOOKUP(A502,ENERGY!$A$1:$F$2692,{5,6},0)</f>
        <v>2044606</v>
      </c>
      <c r="J502">
        <v>6791805</v>
      </c>
      <c r="K502" cm="1">
        <f t="array" ref="K502:S502">VLOOKUP(A502,'HUMAN RESOURCES'!$A$1:$M$2692,{5,6,7,8,9,10,11,12,13},0)</f>
        <v>1.2E-2</v>
      </c>
      <c r="L502">
        <v>1.9E-2</v>
      </c>
      <c r="M502">
        <v>76</v>
      </c>
      <c r="N502">
        <v>73</v>
      </c>
      <c r="O502">
        <v>0.19800000000000001</v>
      </c>
      <c r="P502">
        <v>0.72399999999999998</v>
      </c>
      <c r="Q502">
        <v>7.8E-2</v>
      </c>
      <c r="R502">
        <v>1311020000</v>
      </c>
      <c r="S502">
        <v>0.439</v>
      </c>
      <c r="T502" cm="1">
        <f t="array" ref="T502:U502">VLOOKUP(A502,TOURISM!$A$1:$F$2692,{5,6},0)</f>
        <v>37132000000</v>
      </c>
      <c r="U502">
        <v>28242000000</v>
      </c>
      <c r="V502" cm="1">
        <f t="array" ref="V502:AA502">VLOOKUP(A502,BUSINESS!$A$1:$J$2692,{5,6,7,8,9,10},0)</f>
        <v>0.80700000000000005</v>
      </c>
      <c r="W502">
        <v>35</v>
      </c>
      <c r="X502">
        <v>0</v>
      </c>
      <c r="Y502">
        <v>832</v>
      </c>
      <c r="Z502">
        <v>0.105</v>
      </c>
      <c r="AA502">
        <v>0.34799999999999998</v>
      </c>
      <c r="AB502" s="12">
        <f t="shared" si="15"/>
        <v>1723.8486064285823</v>
      </c>
    </row>
    <row r="503" spans="1:28" ht="15" x14ac:dyDescent="0.25">
      <c r="A503" t="str">
        <f t="shared" si="14"/>
        <v>China-Asia-2007</v>
      </c>
      <c r="B503" s="4" t="s">
        <v>103</v>
      </c>
      <c r="C503" s="10">
        <v>2007</v>
      </c>
      <c r="D503" s="5" t="s">
        <v>60</v>
      </c>
      <c r="E503" s="16" cm="1">
        <f t="array" ref="E503:H503">VLOOKUP(A503,GDP!$A$1:$I$2692,{5,6,7,9},0)</f>
        <v>2710000000000</v>
      </c>
      <c r="F503">
        <v>4.5999999999999999E-2</v>
      </c>
      <c r="G503">
        <v>93</v>
      </c>
      <c r="H503">
        <v>6.0999999999999999E-2</v>
      </c>
      <c r="I503" cm="1">
        <f t="array" ref="I503:J503">VLOOKUP(A503,ENERGY!$A$1:$F$2692,{5,6},0)</f>
        <v>1253831</v>
      </c>
      <c r="J503">
        <v>3694242</v>
      </c>
      <c r="K503" cm="1">
        <f t="array" ref="K503:S503">VLOOKUP(A503,'HUMAN RESOURCES'!$A$1:$M$2692,{5,6,7,8,9,10,11,12,13},0)</f>
        <v>1.2E-2</v>
      </c>
      <c r="L503">
        <v>1.7000000000000001E-2</v>
      </c>
      <c r="M503">
        <v>76</v>
      </c>
      <c r="N503">
        <v>73</v>
      </c>
      <c r="O503">
        <v>0.192</v>
      </c>
      <c r="P503">
        <v>0.72899999999999998</v>
      </c>
      <c r="Q503">
        <v>7.9000000000000001E-2</v>
      </c>
      <c r="R503">
        <v>1317885000</v>
      </c>
      <c r="S503">
        <v>0.45200000000000001</v>
      </c>
      <c r="T503" cm="1">
        <f t="array" ref="T503:U503">VLOOKUP(A503,TOURISM!$A$1:$F$2692,{5,6},0)</f>
        <v>41126000000</v>
      </c>
      <c r="U503">
        <v>33269000000</v>
      </c>
      <c r="V503" cm="1">
        <f t="array" ref="V503:AA503">VLOOKUP(A503,BUSINESS!$A$1:$J$2692,{5,6,7,8,9,10},0)</f>
        <v>0.81200000000000006</v>
      </c>
      <c r="W503">
        <v>35</v>
      </c>
      <c r="X503">
        <v>0</v>
      </c>
      <c r="Y503">
        <v>832</v>
      </c>
      <c r="Z503">
        <v>0.16</v>
      </c>
      <c r="AA503">
        <v>0.41</v>
      </c>
      <c r="AB503" s="12">
        <f t="shared" si="15"/>
        <v>2056.3250966510736</v>
      </c>
    </row>
    <row r="504" spans="1:28" ht="15" x14ac:dyDescent="0.25">
      <c r="A504" t="str">
        <f t="shared" si="14"/>
        <v>China-Asia-2008</v>
      </c>
      <c r="B504" s="4" t="s">
        <v>103</v>
      </c>
      <c r="C504" s="10">
        <v>2008</v>
      </c>
      <c r="D504" s="5" t="s">
        <v>60</v>
      </c>
      <c r="E504" s="16" cm="1">
        <f t="array" ref="E504:H504">VLOOKUP(A504,GDP!$A$1:$I$2692,{5,6,7,9},0)</f>
        <v>3490000000000</v>
      </c>
      <c r="F504">
        <v>4.3999999999999997E-2</v>
      </c>
      <c r="G504">
        <v>113</v>
      </c>
      <c r="H504">
        <v>7.4999999999999997E-2</v>
      </c>
      <c r="I504">
        <v>0</v>
      </c>
      <c r="K504" cm="1">
        <f t="array" ref="K504:S504">VLOOKUP(A504,'HUMAN RESOURCES'!$A$1:$M$2692,{5,6,7,8,9,10,11,12,13},0)</f>
        <v>1.2E-2</v>
      </c>
      <c r="L504">
        <v>1.6E-2</v>
      </c>
      <c r="M504">
        <v>76</v>
      </c>
      <c r="N504">
        <v>73</v>
      </c>
      <c r="O504">
        <v>0.187</v>
      </c>
      <c r="P504">
        <v>0.73199999999999998</v>
      </c>
      <c r="Q504">
        <v>8.1000000000000003E-2</v>
      </c>
      <c r="R504">
        <v>1324655000</v>
      </c>
      <c r="S504">
        <v>0.46500000000000002</v>
      </c>
      <c r="T504" cm="1">
        <f t="array" ref="T504:U504">VLOOKUP(A504,TOURISM!$A$1:$F$2692,{5,6},0)</f>
        <v>44130000000</v>
      </c>
      <c r="U504">
        <v>40987000000</v>
      </c>
      <c r="V504" cm="1">
        <f t="array" ref="V504:AA504">VLOOKUP(A504,BUSINESS!$A$1:$J$2692,{5,6,7,8,9,10},0)</f>
        <v>0.79900000000000004</v>
      </c>
      <c r="W504">
        <v>41</v>
      </c>
      <c r="X504">
        <v>0</v>
      </c>
      <c r="Y504">
        <v>464</v>
      </c>
      <c r="Z504">
        <v>0.22600000000000001</v>
      </c>
      <c r="AA504">
        <v>0.47799999999999998</v>
      </c>
      <c r="AB504" s="12">
        <f t="shared" si="15"/>
        <v>2634.6482669072325</v>
      </c>
    </row>
    <row r="505" spans="1:28" ht="15" x14ac:dyDescent="0.25">
      <c r="A505" t="str">
        <f t="shared" si="14"/>
        <v>China-Asia-2009</v>
      </c>
      <c r="B505" s="4" t="s">
        <v>103</v>
      </c>
      <c r="C505" s="10">
        <v>2009</v>
      </c>
      <c r="D505" s="5" t="s">
        <v>60</v>
      </c>
      <c r="E505" s="16" cm="1">
        <f t="array" ref="E505:H505">VLOOKUP(A505,GDP!$A$1:$I$2692,{5,6,7,9},0)</f>
        <v>4520000000000</v>
      </c>
      <c r="F505">
        <v>4.5999999999999999E-2</v>
      </c>
      <c r="G505">
        <v>155</v>
      </c>
      <c r="H505">
        <v>5.2999999999999999E-2</v>
      </c>
      <c r="I505" cm="1">
        <f t="array" ref="I505:J505">VLOOKUP(A505,ENERGY!$A$1:$F$2692,{5,6},0)</f>
        <v>1427554</v>
      </c>
      <c r="J505">
        <v>4525177</v>
      </c>
      <c r="K505" cm="1">
        <f t="array" ref="K505:S505">VLOOKUP(A505,'HUMAN RESOURCES'!$A$1:$M$2692,{5,6,7,8,9,10,11,12,13},0)</f>
        <v>1.2E-2</v>
      </c>
      <c r="L505">
        <v>1.4999999999999999E-2</v>
      </c>
      <c r="M505">
        <v>76</v>
      </c>
      <c r="N505">
        <v>73</v>
      </c>
      <c r="O505">
        <v>0.184</v>
      </c>
      <c r="P505">
        <v>0.73399999999999999</v>
      </c>
      <c r="Q505">
        <v>8.2000000000000003E-2</v>
      </c>
      <c r="R505">
        <v>1331260000</v>
      </c>
      <c r="S505">
        <v>0.47899999999999998</v>
      </c>
      <c r="T505" cm="1">
        <f t="array" ref="T505:U505">VLOOKUP(A505,TOURISM!$A$1:$F$2692,{5,6},0)</f>
        <v>42632000000</v>
      </c>
      <c r="U505">
        <v>47108000000</v>
      </c>
      <c r="V505" cm="1">
        <f t="array" ref="V505:AA505">VLOOKUP(A505,BUSINESS!$A$1:$J$2692,{5,6,7,8,9,10},0)</f>
        <v>0.63800000000000001</v>
      </c>
      <c r="W505">
        <v>38</v>
      </c>
      <c r="X505">
        <v>0</v>
      </c>
      <c r="Y505">
        <v>464</v>
      </c>
      <c r="Z505">
        <v>0.28899999999999998</v>
      </c>
      <c r="AA505">
        <v>0.55300000000000005</v>
      </c>
      <c r="AB505" s="12">
        <f t="shared" si="15"/>
        <v>3395.2796598710997</v>
      </c>
    </row>
    <row r="506" spans="1:28" ht="15" x14ac:dyDescent="0.25">
      <c r="A506" t="str">
        <f t="shared" si="14"/>
        <v>China-Asia-2010</v>
      </c>
      <c r="B506" s="4" t="s">
        <v>103</v>
      </c>
      <c r="C506" s="10">
        <v>2010</v>
      </c>
      <c r="D506" s="5" t="s">
        <v>60</v>
      </c>
      <c r="E506" s="16" cm="1">
        <f t="array" ref="E506:H506">VLOOKUP(A506,GDP!$A$1:$I$2692,{5,6,7,9},0)</f>
        <v>4990000000000</v>
      </c>
      <c r="F506">
        <v>5.0999999999999997E-2</v>
      </c>
      <c r="G506">
        <v>189</v>
      </c>
      <c r="H506">
        <v>5.2999999999999999E-2</v>
      </c>
      <c r="I506" cm="1">
        <f t="array" ref="I506:J506">VLOOKUP(A506,ENERGY!$A$1:$F$2692,{5,6},0)</f>
        <v>1938944</v>
      </c>
      <c r="J506">
        <v>6414463</v>
      </c>
      <c r="K506" cm="1">
        <f t="array" ref="K506:S506">VLOOKUP(A506,'HUMAN RESOURCES'!$A$1:$M$2692,{5,6,7,8,9,10,11,12,13},0)</f>
        <v>1.2E-2</v>
      </c>
      <c r="L506">
        <v>1.4E-2</v>
      </c>
      <c r="M506">
        <v>76</v>
      </c>
      <c r="N506">
        <v>74</v>
      </c>
      <c r="O506">
        <v>0.18099999999999999</v>
      </c>
      <c r="P506">
        <v>0.73499999999999999</v>
      </c>
      <c r="Q506">
        <v>8.4000000000000005E-2</v>
      </c>
      <c r="R506">
        <v>1337705000</v>
      </c>
      <c r="S506">
        <v>0.49199999999999999</v>
      </c>
      <c r="T506" cm="1">
        <f t="array" ref="T506:U506">VLOOKUP(A506,TOURISM!$A$1:$F$2692,{5,6},0)</f>
        <v>50154000000</v>
      </c>
      <c r="U506">
        <v>59840000000</v>
      </c>
      <c r="V506" cm="1">
        <f t="array" ref="V506:AA506">VLOOKUP(A506,BUSINESS!$A$1:$J$2692,{5,6,7,8,9,10},0)</f>
        <v>0.63500000000000001</v>
      </c>
      <c r="W506">
        <v>38</v>
      </c>
      <c r="X506">
        <v>0</v>
      </c>
      <c r="Y506">
        <v>358</v>
      </c>
      <c r="Z506">
        <v>0.34300000000000003</v>
      </c>
      <c r="AA506">
        <v>0.63200000000000001</v>
      </c>
      <c r="AB506" s="12">
        <f t="shared" si="15"/>
        <v>3730.2693792727096</v>
      </c>
    </row>
    <row r="507" spans="1:28" ht="15" x14ac:dyDescent="0.25">
      <c r="A507" t="str">
        <f t="shared" si="14"/>
        <v>China-Asia-2011</v>
      </c>
      <c r="B507" s="4" t="s">
        <v>103</v>
      </c>
      <c r="C507" s="10">
        <v>2011</v>
      </c>
      <c r="D507" s="5" t="s">
        <v>60</v>
      </c>
      <c r="E507" s="16" cm="1">
        <f t="array" ref="E507:H507">VLOOKUP(A507,GDP!$A$1:$I$2692,{5,6,7,9},0)</f>
        <v>5930000000000</v>
      </c>
      <c r="F507">
        <v>0.05</v>
      </c>
      <c r="G507">
        <v>216</v>
      </c>
      <c r="H507">
        <v>5.8000000000000003E-2</v>
      </c>
      <c r="I507">
        <v>0</v>
      </c>
      <c r="K507" cm="1">
        <f t="array" ref="K507:S507">VLOOKUP(A507,'HUMAN RESOURCES'!$A$1:$M$2692,{5,6,7,8,9,10,11,12,13},0)</f>
        <v>1.2E-2</v>
      </c>
      <c r="L507">
        <v>1.2999999999999999E-2</v>
      </c>
      <c r="M507">
        <v>76</v>
      </c>
      <c r="N507">
        <v>74</v>
      </c>
      <c r="O507">
        <v>0.18</v>
      </c>
      <c r="P507">
        <v>0.73499999999999999</v>
      </c>
      <c r="Q507">
        <v>8.5000000000000006E-2</v>
      </c>
      <c r="R507">
        <v>1344130000</v>
      </c>
      <c r="S507">
        <v>0.50600000000000001</v>
      </c>
      <c r="T507" cm="1">
        <f t="array" ref="T507:U507">VLOOKUP(A507,TOURISM!$A$1:$F$2692,{5,6},0)</f>
        <v>53313000000</v>
      </c>
      <c r="U507">
        <v>79010000000</v>
      </c>
      <c r="V507" cm="1">
        <f t="array" ref="V507:AA507">VLOOKUP(A507,BUSINESS!$A$1:$J$2692,{5,6,7,8,9,10},0)</f>
        <v>0.63500000000000001</v>
      </c>
      <c r="W507">
        <v>38</v>
      </c>
      <c r="X507">
        <v>0</v>
      </c>
      <c r="Y507">
        <v>358</v>
      </c>
      <c r="Z507">
        <v>0.38300000000000001</v>
      </c>
      <c r="AA507">
        <v>0.72099999999999997</v>
      </c>
      <c r="AB507" s="12">
        <f t="shared" si="15"/>
        <v>4411.7756467008403</v>
      </c>
    </row>
    <row r="508" spans="1:28" ht="15" x14ac:dyDescent="0.25">
      <c r="A508" t="str">
        <f t="shared" si="14"/>
        <v>China-Asia-2012</v>
      </c>
      <c r="B508" s="4" t="s">
        <v>103</v>
      </c>
      <c r="C508" s="10">
        <v>2012</v>
      </c>
      <c r="D508" s="5" t="s">
        <v>60</v>
      </c>
      <c r="E508" s="16" cm="1">
        <f t="array" ref="E508:H508">VLOOKUP(A508,GDP!$A$1:$I$2692,{5,6,7,9},0)</f>
        <v>7320000000000</v>
      </c>
      <c r="F508">
        <v>5.0999999999999997E-2</v>
      </c>
      <c r="G508">
        <v>274</v>
      </c>
      <c r="H508">
        <v>6.6000000000000003E-2</v>
      </c>
      <c r="I508" cm="1">
        <f t="array" ref="I508:J508">VLOOKUP(A508,ENERGY!$A$1:$F$2692,{5,6},0)</f>
        <v>1639854</v>
      </c>
      <c r="J508">
        <v>5288166</v>
      </c>
      <c r="K508" cm="1">
        <f t="array" ref="K508:S508">VLOOKUP(A508,'HUMAN RESOURCES'!$A$1:$M$2692,{5,6,7,8,9,10,11,12,13},0)</f>
        <v>1.2E-2</v>
      </c>
      <c r="L508">
        <v>1.2E-2</v>
      </c>
      <c r="M508">
        <v>77</v>
      </c>
      <c r="N508">
        <v>74</v>
      </c>
      <c r="O508">
        <v>0.18</v>
      </c>
      <c r="P508">
        <v>0.73299999999999998</v>
      </c>
      <c r="Q508">
        <v>8.6999999999999994E-2</v>
      </c>
      <c r="R508">
        <v>1350695000</v>
      </c>
      <c r="S508">
        <v>0.51900000000000002</v>
      </c>
      <c r="T508" cm="1">
        <f t="array" ref="T508:U508">VLOOKUP(A508,TOURISM!$A$1:$F$2692,{5,6},0)</f>
        <v>54937000000</v>
      </c>
      <c r="U508">
        <v>79010000000</v>
      </c>
      <c r="V508" cm="1">
        <f t="array" ref="V508:AA508">VLOOKUP(A508,BUSINESS!$A$1:$J$2692,{5,6,7,8,9,10},0)</f>
        <v>0.63700000000000001</v>
      </c>
      <c r="W508">
        <v>33</v>
      </c>
      <c r="X508">
        <v>99</v>
      </c>
      <c r="Y508">
        <v>338</v>
      </c>
      <c r="Z508">
        <v>0.42299999999999999</v>
      </c>
      <c r="AA508">
        <v>0.80800000000000005</v>
      </c>
      <c r="AB508" s="12">
        <f t="shared" si="15"/>
        <v>5419.4322182283931</v>
      </c>
    </row>
    <row r="509" spans="1:28" ht="15" x14ac:dyDescent="0.25">
      <c r="A509" t="str">
        <f t="shared" si="14"/>
        <v>China-Asia-2000</v>
      </c>
      <c r="B509" s="4" t="s">
        <v>103</v>
      </c>
      <c r="C509" s="10">
        <v>2000</v>
      </c>
      <c r="D509" s="5" t="s">
        <v>60</v>
      </c>
      <c r="E509" s="16" cm="1">
        <f t="array" ref="E509:H509">VLOOKUP(A509,GDP!$A$1:$I$2692,{5,6,7,9},0)</f>
        <v>8230000000000</v>
      </c>
      <c r="F509">
        <v>5.3999999999999999E-2</v>
      </c>
      <c r="G509">
        <v>322</v>
      </c>
      <c r="H509">
        <v>0.06</v>
      </c>
      <c r="I509" cm="1">
        <f t="array" ref="I509:J509">VLOOKUP(A509,ENERGY!$A$1:$F$2692,{5,6},0)</f>
        <v>0</v>
      </c>
      <c r="J509">
        <v>0</v>
      </c>
      <c r="K509" cm="1">
        <f t="array" ref="K509:S509">VLOOKUP(A509,'HUMAN RESOURCES'!$A$1:$M$2692,{5,6,7,8,9,10,11,12,13},0)</f>
        <v>1.4E-2</v>
      </c>
      <c r="L509">
        <v>0.03</v>
      </c>
      <c r="M509">
        <v>74</v>
      </c>
      <c r="N509">
        <v>71</v>
      </c>
      <c r="O509">
        <v>0.25600000000000001</v>
      </c>
      <c r="P509">
        <v>0.67500000000000004</v>
      </c>
      <c r="Q509">
        <v>6.9000000000000006E-2</v>
      </c>
      <c r="R509">
        <v>1262645000</v>
      </c>
      <c r="S509">
        <v>0.35899999999999999</v>
      </c>
      <c r="T509" cm="1">
        <f t="array" ref="T509:U509">VLOOKUP(A509,TOURISM!$A$1:$F$2692,{5,6},0)</f>
        <v>17318000000</v>
      </c>
      <c r="U509">
        <v>14169000000</v>
      </c>
      <c r="V509" cm="1">
        <f t="array" ref="V509:AA509">VLOOKUP(A509,BUSINESS!$A$1:$J$2692,{5,6,7,8,9,10},0)</f>
        <v>0</v>
      </c>
      <c r="W509">
        <v>0</v>
      </c>
      <c r="X509">
        <v>0</v>
      </c>
      <c r="Y509">
        <v>0</v>
      </c>
      <c r="Z509">
        <v>1.7999999999999999E-2</v>
      </c>
      <c r="AA509">
        <v>6.7000000000000004E-2</v>
      </c>
      <c r="AB509" s="12">
        <f t="shared" si="15"/>
        <v>6518.0632719410441</v>
      </c>
    </row>
    <row r="510" spans="1:28" ht="15" x14ac:dyDescent="0.25">
      <c r="A510" t="str">
        <f t="shared" si="14"/>
        <v>Colombia-The Americas-2001</v>
      </c>
      <c r="B510" s="4" t="s">
        <v>104</v>
      </c>
      <c r="C510" s="10">
        <v>2001</v>
      </c>
      <c r="D510" s="5" t="s">
        <v>70</v>
      </c>
      <c r="E510" s="16" cm="1">
        <f t="array" ref="E510:H510">VLOOKUP(A510,GDP!$A$1:$I$2692,{5,6,7,9},0)</f>
        <v>99886577576</v>
      </c>
      <c r="F510">
        <v>5.8999999999999997E-2</v>
      </c>
      <c r="G510">
        <v>148</v>
      </c>
      <c r="H510">
        <v>0.188</v>
      </c>
      <c r="I510" cm="1">
        <f t="array" ref="I510:J510">VLOOKUP(A510,ENERGY!$A$1:$F$2692,{5,6},0)</f>
        <v>31613</v>
      </c>
      <c r="J510">
        <v>0</v>
      </c>
      <c r="K510" cm="1">
        <f t="array" ref="K510:S510">VLOOKUP(A510,'HUMAN RESOURCES'!$A$1:$M$2692,{5,6,7,8,9,10,11,12,13},0)</f>
        <v>2.3E-2</v>
      </c>
      <c r="L510">
        <v>2.1000000000000001E-2</v>
      </c>
      <c r="M510">
        <v>75</v>
      </c>
      <c r="N510">
        <v>68</v>
      </c>
      <c r="O510">
        <v>0.32400000000000001</v>
      </c>
      <c r="P510">
        <v>0.628</v>
      </c>
      <c r="Q510">
        <v>4.8000000000000001E-2</v>
      </c>
      <c r="R510">
        <v>40558648</v>
      </c>
      <c r="S510">
        <v>0.72399999999999998</v>
      </c>
      <c r="T510" cm="1">
        <f t="array" ref="T510:U510">VLOOKUP(A510,TOURISM!$A$1:$F$2692,{5,6},0)</f>
        <v>1483000000</v>
      </c>
      <c r="U510">
        <v>1556000000</v>
      </c>
      <c r="V510" cm="1">
        <f t="array" ref="V510:AA510">VLOOKUP(A510,BUSINESS!$A$1:$J$2692,{5,6,7,8,9,10},0)</f>
        <v>0</v>
      </c>
      <c r="W510">
        <v>0</v>
      </c>
      <c r="X510">
        <v>0</v>
      </c>
      <c r="Y510">
        <v>0</v>
      </c>
      <c r="Z510">
        <v>2.9000000000000001E-2</v>
      </c>
      <c r="AA510">
        <v>8.1000000000000003E-2</v>
      </c>
      <c r="AB510" s="12">
        <f t="shared" si="15"/>
        <v>2462.7689161630833</v>
      </c>
    </row>
    <row r="511" spans="1:28" ht="15" x14ac:dyDescent="0.25">
      <c r="A511" t="str">
        <f t="shared" si="14"/>
        <v>Colombia-The Americas-2002</v>
      </c>
      <c r="B511" s="4" t="s">
        <v>104</v>
      </c>
      <c r="C511" s="10">
        <v>2002</v>
      </c>
      <c r="D511" s="5" t="s">
        <v>70</v>
      </c>
      <c r="E511" s="16" cm="1">
        <f t="array" ref="E511:H511">VLOOKUP(A511,GDP!$A$1:$I$2692,{5,6,7,9},0)</f>
        <v>98203544965</v>
      </c>
      <c r="F511">
        <v>0.06</v>
      </c>
      <c r="G511">
        <v>144</v>
      </c>
      <c r="H511">
        <v>0.20699999999999999</v>
      </c>
      <c r="I511" cm="1">
        <f t="array" ref="I511:J511">VLOOKUP(A511,ENERGY!$A$1:$F$2692,{5,6},0)</f>
        <v>32235</v>
      </c>
      <c r="J511">
        <v>75680</v>
      </c>
      <c r="K511" cm="1">
        <f t="array" ref="K511:S511">VLOOKUP(A511,'HUMAN RESOURCES'!$A$1:$M$2692,{5,6,7,8,9,10,11,12,13},0)</f>
        <v>2.1999999999999999E-2</v>
      </c>
      <c r="L511">
        <v>0.02</v>
      </c>
      <c r="M511">
        <v>75</v>
      </c>
      <c r="N511">
        <v>68</v>
      </c>
      <c r="O511">
        <v>0.32</v>
      </c>
      <c r="P511">
        <v>0.63100000000000001</v>
      </c>
      <c r="Q511">
        <v>4.9000000000000002E-2</v>
      </c>
      <c r="R511">
        <v>41216304</v>
      </c>
      <c r="S511">
        <v>0.72699999999999998</v>
      </c>
      <c r="T511" cm="1">
        <f t="array" ref="T511:U511">VLOOKUP(A511,TOURISM!$A$1:$F$2692,{5,6},0)</f>
        <v>1237000000</v>
      </c>
      <c r="U511">
        <v>1355000000</v>
      </c>
      <c r="V511" cm="1">
        <f t="array" ref="V511:AA511">VLOOKUP(A511,BUSINESS!$A$1:$J$2692,{5,6,7,8,9,10},0)</f>
        <v>0</v>
      </c>
      <c r="W511">
        <v>0</v>
      </c>
      <c r="X511">
        <v>0</v>
      </c>
      <c r="Y511">
        <v>0</v>
      </c>
      <c r="Z511">
        <v>4.5999999999999999E-2</v>
      </c>
      <c r="AA511">
        <v>0.112</v>
      </c>
      <c r="AB511" s="12">
        <f t="shared" si="15"/>
        <v>2382.6383114070586</v>
      </c>
    </row>
    <row r="512" spans="1:28" ht="15" x14ac:dyDescent="0.25">
      <c r="A512" t="str">
        <f t="shared" si="14"/>
        <v>Colombia-The Americas-2003</v>
      </c>
      <c r="B512" s="4" t="s">
        <v>104</v>
      </c>
      <c r="C512" s="10">
        <v>2003</v>
      </c>
      <c r="D512" s="5" t="s">
        <v>70</v>
      </c>
      <c r="E512" s="16" cm="1">
        <f t="array" ref="E512:H512">VLOOKUP(A512,GDP!$A$1:$I$2692,{5,6,7,9},0)</f>
        <v>97933392356</v>
      </c>
      <c r="F512">
        <v>5.7000000000000002E-2</v>
      </c>
      <c r="G512">
        <v>135</v>
      </c>
      <c r="H512">
        <v>0.16300000000000001</v>
      </c>
      <c r="I512" cm="1">
        <f t="array" ref="I512:J512">VLOOKUP(A512,ENERGY!$A$1:$F$2692,{5,6},0)</f>
        <v>30815</v>
      </c>
      <c r="J512">
        <v>70850</v>
      </c>
      <c r="K512" cm="1">
        <f t="array" ref="K512:S512">VLOOKUP(A512,'HUMAN RESOURCES'!$A$1:$M$2692,{5,6,7,8,9,10,11,12,13},0)</f>
        <v>2.1999999999999999E-2</v>
      </c>
      <c r="L512">
        <v>0.02</v>
      </c>
      <c r="M512">
        <v>76</v>
      </c>
      <c r="N512">
        <v>68</v>
      </c>
      <c r="O512">
        <v>0.316</v>
      </c>
      <c r="P512">
        <v>0.63500000000000001</v>
      </c>
      <c r="Q512">
        <v>4.9000000000000002E-2</v>
      </c>
      <c r="R512">
        <v>41872051</v>
      </c>
      <c r="S512">
        <v>0.73</v>
      </c>
      <c r="T512" cm="1">
        <f t="array" ref="T512:U512">VLOOKUP(A512,TOURISM!$A$1:$F$2692,{5,6},0)</f>
        <v>1191000000</v>
      </c>
      <c r="U512">
        <v>1349000000</v>
      </c>
      <c r="V512" cm="1">
        <f t="array" ref="V512:AA512">VLOOKUP(A512,BUSINESS!$A$1:$J$2692,{5,6,7,8,9,10},0)</f>
        <v>0</v>
      </c>
      <c r="W512">
        <v>60</v>
      </c>
      <c r="X512">
        <v>0</v>
      </c>
      <c r="Y512">
        <v>0</v>
      </c>
      <c r="Z512">
        <v>7.3999999999999996E-2</v>
      </c>
      <c r="AA512">
        <v>0.14799999999999999</v>
      </c>
      <c r="AB512" s="12">
        <f t="shared" si="15"/>
        <v>2338.8725896421934</v>
      </c>
    </row>
    <row r="513" spans="1:28" ht="15" x14ac:dyDescent="0.25">
      <c r="A513" t="str">
        <f t="shared" si="14"/>
        <v>Colombia-The Americas-2004</v>
      </c>
      <c r="B513" s="4" t="s">
        <v>104</v>
      </c>
      <c r="C513" s="10">
        <v>2004</v>
      </c>
      <c r="D513" s="5" t="s">
        <v>70</v>
      </c>
      <c r="E513" s="16" cm="1">
        <f t="array" ref="E513:H513">VLOOKUP(A513,GDP!$A$1:$I$2692,{5,6,7,9},0)</f>
        <v>94684582573</v>
      </c>
      <c r="F513">
        <v>5.8999999999999997E-2</v>
      </c>
      <c r="G513">
        <v>134</v>
      </c>
      <c r="H513">
        <v>0.152</v>
      </c>
      <c r="I513" cm="1">
        <f t="array" ref="I513:J513">VLOOKUP(A513,ENERGY!$A$1:$F$2692,{5,6},0)</f>
        <v>29208</v>
      </c>
      <c r="J513">
        <v>66439</v>
      </c>
      <c r="K513" cm="1">
        <f t="array" ref="K513:S513">VLOOKUP(A513,'HUMAN RESOURCES'!$A$1:$M$2692,{5,6,7,8,9,10,11,12,13},0)</f>
        <v>2.1999999999999999E-2</v>
      </c>
      <c r="L513">
        <v>1.9E-2</v>
      </c>
      <c r="M513">
        <v>76</v>
      </c>
      <c r="N513">
        <v>68</v>
      </c>
      <c r="O513">
        <v>0.312</v>
      </c>
      <c r="P513">
        <v>0.63800000000000001</v>
      </c>
      <c r="Q513">
        <v>0.05</v>
      </c>
      <c r="R513">
        <v>42527623</v>
      </c>
      <c r="S513">
        <v>0.73299999999999998</v>
      </c>
      <c r="T513" cm="1">
        <f t="array" ref="T513:U513">VLOOKUP(A513,TOURISM!$A$1:$F$2692,{5,6},0)</f>
        <v>1369000000</v>
      </c>
      <c r="U513">
        <v>1469000000</v>
      </c>
      <c r="V513" cm="1">
        <f t="array" ref="V513:AA513">VLOOKUP(A513,BUSINESS!$A$1:$J$2692,{5,6,7,8,9,10},0)</f>
        <v>0</v>
      </c>
      <c r="W513">
        <v>42</v>
      </c>
      <c r="X513">
        <v>0</v>
      </c>
      <c r="Y513">
        <v>0</v>
      </c>
      <c r="Z513">
        <v>9.0999999999999998E-2</v>
      </c>
      <c r="AA513">
        <v>0.245</v>
      </c>
      <c r="AB513" s="12">
        <f t="shared" si="15"/>
        <v>2226.4254593537944</v>
      </c>
    </row>
    <row r="514" spans="1:28" ht="15" x14ac:dyDescent="0.25">
      <c r="A514" t="str">
        <f t="shared" si="14"/>
        <v>Colombia-The Americas-2005</v>
      </c>
      <c r="B514" s="4" t="s">
        <v>104</v>
      </c>
      <c r="C514" s="10">
        <v>2005</v>
      </c>
      <c r="D514" s="5" t="s">
        <v>70</v>
      </c>
      <c r="E514" s="16" cm="1">
        <f t="array" ref="E514:H514">VLOOKUP(A514,GDP!$A$1:$I$2692,{5,6,7,9},0)</f>
        <v>117000000000</v>
      </c>
      <c r="F514">
        <v>5.3999999999999999E-2</v>
      </c>
      <c r="G514">
        <v>148</v>
      </c>
      <c r="H514">
        <v>0.151</v>
      </c>
      <c r="I514">
        <v>0</v>
      </c>
      <c r="K514" cm="1">
        <f t="array" ref="K514:S514">VLOOKUP(A514,'HUMAN RESOURCES'!$A$1:$M$2692,{5,6,7,8,9,10,11,12,13},0)</f>
        <v>2.1000000000000001E-2</v>
      </c>
      <c r="L514">
        <v>1.7999999999999999E-2</v>
      </c>
      <c r="M514">
        <v>76</v>
      </c>
      <c r="N514">
        <v>69</v>
      </c>
      <c r="O514">
        <v>0.308</v>
      </c>
      <c r="P514">
        <v>0.64200000000000002</v>
      </c>
      <c r="Q514">
        <v>5.0999999999999997E-2</v>
      </c>
      <c r="R514">
        <v>43184026</v>
      </c>
      <c r="S514">
        <v>0.73599999999999999</v>
      </c>
      <c r="T514" cm="1">
        <f t="array" ref="T514:U514">VLOOKUP(A514,TOURISM!$A$1:$F$2692,{5,6},0)</f>
        <v>1574000000</v>
      </c>
      <c r="U514">
        <v>1565000000</v>
      </c>
      <c r="V514" cm="1">
        <f t="array" ref="V514:AA514">VLOOKUP(A514,BUSINESS!$A$1:$J$2692,{5,6,7,8,9,10},0)</f>
        <v>0.83699999999999997</v>
      </c>
      <c r="W514">
        <v>42</v>
      </c>
      <c r="X514">
        <v>0</v>
      </c>
      <c r="Y514">
        <v>456</v>
      </c>
      <c r="Z514">
        <v>0.11</v>
      </c>
      <c r="AA514">
        <v>0.50600000000000001</v>
      </c>
      <c r="AB514" s="12">
        <f t="shared" si="15"/>
        <v>2709.3351601816839</v>
      </c>
    </row>
    <row r="515" spans="1:28" ht="15" x14ac:dyDescent="0.25">
      <c r="A515" t="str">
        <f t="shared" ref="A515:A578" si="16">B515&amp;"-"&amp;C515</f>
        <v>Colombia-The Americas-2006</v>
      </c>
      <c r="B515" s="4" t="s">
        <v>104</v>
      </c>
      <c r="C515" s="10">
        <v>2006</v>
      </c>
      <c r="D515" s="5" t="s">
        <v>70</v>
      </c>
      <c r="E515" s="16" cm="1">
        <f t="array" ref="E515:H515">VLOOKUP(A515,GDP!$A$1:$I$2692,{5,6,7,9},0)</f>
        <v>147000000000</v>
      </c>
      <c r="F515">
        <v>5.8000000000000003E-2</v>
      </c>
      <c r="G515">
        <v>197</v>
      </c>
      <c r="H515">
        <v>0.14599999999999999</v>
      </c>
      <c r="I515" cm="1">
        <f t="array" ref="I515:J515">VLOOKUP(A515,ENERGY!$A$1:$F$2692,{5,6},0)</f>
        <v>27919</v>
      </c>
      <c r="J515">
        <v>63439</v>
      </c>
      <c r="K515" cm="1">
        <f t="array" ref="K515:S515">VLOOKUP(A515,'HUMAN RESOURCES'!$A$1:$M$2692,{5,6,7,8,9,10,11,12,13},0)</f>
        <v>2.1000000000000001E-2</v>
      </c>
      <c r="L515">
        <v>1.7999999999999999E-2</v>
      </c>
      <c r="M515">
        <v>76</v>
      </c>
      <c r="N515">
        <v>69</v>
      </c>
      <c r="O515">
        <v>0.30399999999999999</v>
      </c>
      <c r="P515">
        <v>0.64500000000000002</v>
      </c>
      <c r="Q515">
        <v>5.1999999999999998E-2</v>
      </c>
      <c r="R515">
        <v>43841370</v>
      </c>
      <c r="S515">
        <v>0.73899999999999999</v>
      </c>
      <c r="T515" cm="1">
        <f t="array" ref="T515:U515">VLOOKUP(A515,TOURISM!$A$1:$F$2692,{5,6},0)</f>
        <v>2009000000</v>
      </c>
      <c r="U515">
        <v>1799000000</v>
      </c>
      <c r="V515" cm="1">
        <f t="array" ref="V515:AA515">VLOOKUP(A515,BUSINESS!$A$1:$J$2692,{5,6,7,8,9,10},0)</f>
        <v>0.84</v>
      </c>
      <c r="W515">
        <v>43</v>
      </c>
      <c r="X515">
        <v>0</v>
      </c>
      <c r="Y515">
        <v>456</v>
      </c>
      <c r="Z515">
        <v>0.153</v>
      </c>
      <c r="AA515">
        <v>0.67900000000000005</v>
      </c>
      <c r="AB515" s="12">
        <f t="shared" si="15"/>
        <v>3352.9974086120028</v>
      </c>
    </row>
    <row r="516" spans="1:28" ht="15" x14ac:dyDescent="0.25">
      <c r="A516" t="str">
        <f t="shared" si="16"/>
        <v>Colombia-The Americas-2007</v>
      </c>
      <c r="B516" s="4" t="s">
        <v>104</v>
      </c>
      <c r="C516" s="10">
        <v>2007</v>
      </c>
      <c r="D516" s="5" t="s">
        <v>70</v>
      </c>
      <c r="E516" s="16" cm="1">
        <f t="array" ref="E516:H516">VLOOKUP(A516,GDP!$A$1:$I$2692,{5,6,7,9},0)</f>
        <v>163000000000</v>
      </c>
      <c r="F516">
        <v>6.0999999999999999E-2</v>
      </c>
      <c r="G516">
        <v>227</v>
      </c>
      <c r="H516">
        <v>0.129</v>
      </c>
      <c r="I516" cm="1">
        <f t="array" ref="I516:J516">VLOOKUP(A516,ENERGY!$A$1:$F$2692,{5,6},0)</f>
        <v>25205</v>
      </c>
      <c r="J516">
        <v>55661</v>
      </c>
      <c r="K516" cm="1">
        <f t="array" ref="K516:S516">VLOOKUP(A516,'HUMAN RESOURCES'!$A$1:$M$2692,{5,6,7,8,9,10,11,12,13},0)</f>
        <v>2.1000000000000001E-2</v>
      </c>
      <c r="L516">
        <v>1.7000000000000001E-2</v>
      </c>
      <c r="M516">
        <v>77</v>
      </c>
      <c r="N516">
        <v>69</v>
      </c>
      <c r="O516">
        <v>0.3</v>
      </c>
      <c r="P516">
        <v>0.64800000000000002</v>
      </c>
      <c r="Q516">
        <v>5.1999999999999998E-2</v>
      </c>
      <c r="R516">
        <v>44498390</v>
      </c>
      <c r="S516">
        <v>0.74199999999999999</v>
      </c>
      <c r="T516" cm="1">
        <f t="array" ref="T516:U516">VLOOKUP(A516,TOURISM!$A$1:$F$2692,{5,6},0)</f>
        <v>2262000000</v>
      </c>
      <c r="U516">
        <v>2093000000</v>
      </c>
      <c r="V516" cm="1">
        <f t="array" ref="V516:AA516">VLOOKUP(A516,BUSINESS!$A$1:$J$2692,{5,6,7,8,9,10},0)</f>
        <v>0.84199999999999997</v>
      </c>
      <c r="W516">
        <v>42</v>
      </c>
      <c r="X516">
        <v>0</v>
      </c>
      <c r="Y516">
        <v>268</v>
      </c>
      <c r="Z516">
        <v>0.218</v>
      </c>
      <c r="AA516">
        <v>0.76300000000000001</v>
      </c>
      <c r="AB516" s="12">
        <f t="shared" ref="AB516:AB579" si="17">E516/R516</f>
        <v>3663.0538767807107</v>
      </c>
    </row>
    <row r="517" spans="1:28" ht="15" x14ac:dyDescent="0.25">
      <c r="A517" t="str">
        <f t="shared" si="16"/>
        <v>Colombia-The Americas-2008</v>
      </c>
      <c r="B517" s="4" t="s">
        <v>104</v>
      </c>
      <c r="C517" s="10">
        <v>2008</v>
      </c>
      <c r="D517" s="5" t="s">
        <v>70</v>
      </c>
      <c r="E517" s="16" cm="1">
        <f t="array" ref="E517:H517">VLOOKUP(A517,GDP!$A$1:$I$2692,{5,6,7,9},0)</f>
        <v>208000000000</v>
      </c>
      <c r="F517">
        <v>6.3E-2</v>
      </c>
      <c r="G517">
        <v>291</v>
      </c>
      <c r="H517">
        <v>0.154</v>
      </c>
      <c r="I517">
        <v>0</v>
      </c>
      <c r="K517" cm="1">
        <f t="array" ref="K517:S517">VLOOKUP(A517,'HUMAN RESOURCES'!$A$1:$M$2692,{5,6,7,8,9,10,11,12,13},0)</f>
        <v>0.02</v>
      </c>
      <c r="L517">
        <v>1.7000000000000001E-2</v>
      </c>
      <c r="M517">
        <v>77</v>
      </c>
      <c r="N517">
        <v>69</v>
      </c>
      <c r="O517">
        <v>0.29499999999999998</v>
      </c>
      <c r="P517">
        <v>0.65100000000000002</v>
      </c>
      <c r="Q517">
        <v>5.3999999999999999E-2</v>
      </c>
      <c r="R517">
        <v>45153037</v>
      </c>
      <c r="S517">
        <v>0.745</v>
      </c>
      <c r="T517" cm="1">
        <f t="array" ref="T517:U517">VLOOKUP(A517,TOURISM!$A$1:$F$2692,{5,6},0)</f>
        <v>2438000000</v>
      </c>
      <c r="U517">
        <v>2337000000</v>
      </c>
      <c r="V517" cm="1">
        <f t="array" ref="V517:AA517">VLOOKUP(A517,BUSINESS!$A$1:$J$2692,{5,6,7,8,9,10},0)</f>
        <v>0.80100000000000005</v>
      </c>
      <c r="W517">
        <v>36</v>
      </c>
      <c r="X517">
        <v>0</v>
      </c>
      <c r="Y517">
        <v>256</v>
      </c>
      <c r="Z517">
        <v>0.25600000000000001</v>
      </c>
      <c r="AA517">
        <v>0.91600000000000004</v>
      </c>
      <c r="AB517" s="12">
        <f t="shared" si="17"/>
        <v>4606.5561437207425</v>
      </c>
    </row>
    <row r="518" spans="1:28" ht="15" x14ac:dyDescent="0.25">
      <c r="A518" t="str">
        <f t="shared" si="16"/>
        <v>Colombia-The Americas-2009</v>
      </c>
      <c r="B518" s="4" t="s">
        <v>104</v>
      </c>
      <c r="C518" s="10">
        <v>2009</v>
      </c>
      <c r="D518" s="5" t="s">
        <v>70</v>
      </c>
      <c r="E518" s="16" cm="1">
        <f t="array" ref="E518:H518">VLOOKUP(A518,GDP!$A$1:$I$2692,{5,6,7,9},0)</f>
        <v>244000000000</v>
      </c>
      <c r="F518">
        <v>6.6000000000000003E-2</v>
      </c>
      <c r="G518">
        <v>358</v>
      </c>
      <c r="H518">
        <v>0.17199999999999999</v>
      </c>
      <c r="I518" cm="1">
        <f t="array" ref="I518:J518">VLOOKUP(A518,ENERGY!$A$1:$F$2692,{5,6},0)</f>
        <v>25736</v>
      </c>
      <c r="J518">
        <v>57422</v>
      </c>
      <c r="K518" cm="1">
        <f t="array" ref="K518:S518">VLOOKUP(A518,'HUMAN RESOURCES'!$A$1:$M$2692,{5,6,7,8,9,10,11,12,13},0)</f>
        <v>0.02</v>
      </c>
      <c r="L518">
        <v>1.6E-2</v>
      </c>
      <c r="M518">
        <v>77</v>
      </c>
      <c r="N518">
        <v>70</v>
      </c>
      <c r="O518">
        <v>0.29099999999999998</v>
      </c>
      <c r="P518">
        <v>0.65400000000000003</v>
      </c>
      <c r="Q518">
        <v>5.5E-2</v>
      </c>
      <c r="R518">
        <v>45802561</v>
      </c>
      <c r="S518">
        <v>0.747</v>
      </c>
      <c r="T518" cm="1">
        <f t="array" ref="T518:U518">VLOOKUP(A518,TOURISM!$A$1:$F$2692,{5,6},0)</f>
        <v>2609000000</v>
      </c>
      <c r="U518">
        <v>2301000000</v>
      </c>
      <c r="V518" cm="1">
        <f t="array" ref="V518:AA518">VLOOKUP(A518,BUSINESS!$A$1:$J$2692,{5,6,7,8,9,10},0)</f>
        <v>0.80300000000000005</v>
      </c>
      <c r="W518">
        <v>20</v>
      </c>
      <c r="X518">
        <v>0</v>
      </c>
      <c r="Y518">
        <v>208</v>
      </c>
      <c r="Z518">
        <v>0.3</v>
      </c>
      <c r="AA518">
        <v>0.92</v>
      </c>
      <c r="AB518" s="12">
        <f t="shared" si="17"/>
        <v>5327.2130350964435</v>
      </c>
    </row>
    <row r="519" spans="1:28" ht="15" x14ac:dyDescent="0.25">
      <c r="A519" t="str">
        <f t="shared" si="16"/>
        <v>Colombia-The Americas-2010</v>
      </c>
      <c r="B519" s="4" t="s">
        <v>104</v>
      </c>
      <c r="C519" s="10">
        <v>2010</v>
      </c>
      <c r="D519" s="5" t="s">
        <v>70</v>
      </c>
      <c r="E519" s="16" cm="1">
        <f t="array" ref="E519:H519">VLOOKUP(A519,GDP!$A$1:$I$2692,{5,6,7,9},0)</f>
        <v>234000000000</v>
      </c>
      <c r="F519">
        <v>7.0000000000000007E-2</v>
      </c>
      <c r="G519">
        <v>358</v>
      </c>
      <c r="H519">
        <v>0.13</v>
      </c>
      <c r="I519" cm="1">
        <f t="array" ref="I519:J519">VLOOKUP(A519,ENERGY!$A$1:$F$2692,{5,6},0)</f>
        <v>28568</v>
      </c>
      <c r="J519">
        <v>62940</v>
      </c>
      <c r="K519" cm="1">
        <f t="array" ref="K519:S519">VLOOKUP(A519,'HUMAN RESOURCES'!$A$1:$M$2692,{5,6,7,8,9,10,11,12,13},0)</f>
        <v>0.02</v>
      </c>
      <c r="L519">
        <v>1.6E-2</v>
      </c>
      <c r="M519">
        <v>77</v>
      </c>
      <c r="N519">
        <v>70</v>
      </c>
      <c r="O519">
        <v>0.28799999999999998</v>
      </c>
      <c r="P519">
        <v>0.65600000000000003</v>
      </c>
      <c r="Q519">
        <v>5.6000000000000001E-2</v>
      </c>
      <c r="R519">
        <v>46444798</v>
      </c>
      <c r="S519">
        <v>0.75</v>
      </c>
      <c r="T519" cm="1">
        <f t="array" ref="T519:U519">VLOOKUP(A519,TOURISM!$A$1:$F$2692,{5,6},0)</f>
        <v>2727000000</v>
      </c>
      <c r="U519">
        <v>2373000000</v>
      </c>
      <c r="V519" cm="1">
        <f t="array" ref="V519:AA519">VLOOKUP(A519,BUSINESS!$A$1:$J$2692,{5,6,7,8,9,10},0)</f>
        <v>0.80300000000000005</v>
      </c>
      <c r="W519">
        <v>14</v>
      </c>
      <c r="X519">
        <v>0</v>
      </c>
      <c r="Y519">
        <v>208</v>
      </c>
      <c r="Z519">
        <v>0.36499999999999999</v>
      </c>
      <c r="AA519">
        <v>0.95799999999999996</v>
      </c>
      <c r="AB519" s="12">
        <f t="shared" si="17"/>
        <v>5038.2391586674576</v>
      </c>
    </row>
    <row r="520" spans="1:28" ht="15" x14ac:dyDescent="0.25">
      <c r="A520" t="str">
        <f t="shared" si="16"/>
        <v>Colombia-The Americas-2011</v>
      </c>
      <c r="B520" s="4" t="s">
        <v>104</v>
      </c>
      <c r="C520" s="10">
        <v>2011</v>
      </c>
      <c r="D520" s="5" t="s">
        <v>70</v>
      </c>
      <c r="E520" s="16" cm="1">
        <f t="array" ref="E520:H520">VLOOKUP(A520,GDP!$A$1:$I$2692,{5,6,7,9},0)</f>
        <v>287000000000</v>
      </c>
      <c r="F520">
        <v>6.8000000000000005E-2</v>
      </c>
      <c r="G520">
        <v>418</v>
      </c>
      <c r="H520">
        <v>9.4E-2</v>
      </c>
      <c r="I520">
        <v>0</v>
      </c>
      <c r="K520" cm="1">
        <f t="array" ref="K520:S520">VLOOKUP(A520,'HUMAN RESOURCES'!$A$1:$M$2692,{5,6,7,8,9,10,11,12,13},0)</f>
        <v>1.9E-2</v>
      </c>
      <c r="L520">
        <v>1.4999999999999999E-2</v>
      </c>
      <c r="M520">
        <v>77</v>
      </c>
      <c r="N520">
        <v>70</v>
      </c>
      <c r="O520">
        <v>0.28399999999999997</v>
      </c>
      <c r="P520">
        <v>0.65800000000000003</v>
      </c>
      <c r="Q520">
        <v>5.8000000000000003E-2</v>
      </c>
      <c r="R520">
        <v>47078792</v>
      </c>
      <c r="S520">
        <v>0.753</v>
      </c>
      <c r="T520" cm="1">
        <f t="array" ref="T520:U520">VLOOKUP(A520,TOURISM!$A$1:$F$2692,{5,6},0)</f>
        <v>2992000000</v>
      </c>
      <c r="U520">
        <v>2842000000</v>
      </c>
      <c r="V520" cm="1">
        <f t="array" ref="V520:AA520">VLOOKUP(A520,BUSINESS!$A$1:$J$2692,{5,6,7,8,9,10},0)</f>
        <v>0.76400000000000001</v>
      </c>
      <c r="W520">
        <v>14</v>
      </c>
      <c r="X520">
        <v>0</v>
      </c>
      <c r="Y520">
        <v>193</v>
      </c>
      <c r="Z520">
        <v>0.40400000000000003</v>
      </c>
      <c r="AA520">
        <v>0.98099999999999998</v>
      </c>
      <c r="AB520" s="12">
        <f t="shared" si="17"/>
        <v>6096.1632150629521</v>
      </c>
    </row>
    <row r="521" spans="1:28" ht="15" x14ac:dyDescent="0.25">
      <c r="A521" t="str">
        <f t="shared" si="16"/>
        <v>Colombia-The Americas-2012</v>
      </c>
      <c r="B521" s="4" t="s">
        <v>104</v>
      </c>
      <c r="C521" s="10">
        <v>2012</v>
      </c>
      <c r="D521" s="5" t="s">
        <v>70</v>
      </c>
      <c r="E521" s="16" cm="1">
        <f t="array" ref="E521:H521">VLOOKUP(A521,GDP!$A$1:$I$2692,{5,6,7,9},0)</f>
        <v>335000000000</v>
      </c>
      <c r="F521">
        <v>6.5000000000000002E-2</v>
      </c>
      <c r="G521">
        <v>466</v>
      </c>
      <c r="H521">
        <v>0.112</v>
      </c>
      <c r="I521" cm="1">
        <f t="array" ref="I521:J521">VLOOKUP(A521,ENERGY!$A$1:$F$2692,{5,6},0)</f>
        <v>26001</v>
      </c>
      <c r="J521">
        <v>55071</v>
      </c>
      <c r="K521" cm="1">
        <f t="array" ref="K521:S521">VLOOKUP(A521,'HUMAN RESOURCES'!$A$1:$M$2692,{5,6,7,8,9,10,11,12,13},0)</f>
        <v>1.9E-2</v>
      </c>
      <c r="L521">
        <v>1.4999999999999999E-2</v>
      </c>
      <c r="M521">
        <v>78</v>
      </c>
      <c r="N521">
        <v>70</v>
      </c>
      <c r="O521">
        <v>0.28000000000000003</v>
      </c>
      <c r="P521">
        <v>0.66</v>
      </c>
      <c r="Q521">
        <v>0.06</v>
      </c>
      <c r="R521">
        <v>47704427</v>
      </c>
      <c r="S521">
        <v>0.75600000000000001</v>
      </c>
      <c r="T521" cm="1">
        <f t="array" ref="T521:U521">VLOOKUP(A521,TOURISM!$A$1:$F$2692,{5,6},0)</f>
        <v>3257000000</v>
      </c>
      <c r="U521">
        <v>3364000000</v>
      </c>
      <c r="V521" cm="1">
        <f t="array" ref="V521:AA521">VLOOKUP(A521,BUSINESS!$A$1:$J$2692,{5,6,7,8,9,10},0)</f>
        <v>0.76</v>
      </c>
      <c r="W521">
        <v>15</v>
      </c>
      <c r="X521">
        <v>42</v>
      </c>
      <c r="Y521">
        <v>203</v>
      </c>
      <c r="Z521">
        <v>0.49</v>
      </c>
      <c r="AA521">
        <v>1.0289999999999999</v>
      </c>
      <c r="AB521" s="12">
        <f t="shared" si="17"/>
        <v>7022.4090523087089</v>
      </c>
    </row>
    <row r="522" spans="1:28" ht="15" x14ac:dyDescent="0.25">
      <c r="A522" t="str">
        <f t="shared" si="16"/>
        <v>Colombia-The Americas-2000</v>
      </c>
      <c r="B522" s="4" t="s">
        <v>104</v>
      </c>
      <c r="C522" s="10">
        <v>2000</v>
      </c>
      <c r="D522" s="5" t="s">
        <v>70</v>
      </c>
      <c r="E522" s="16" cm="1">
        <f t="array" ref="E522:H522">VLOOKUP(A522,GDP!$A$1:$I$2692,{5,6,7,9},0)</f>
        <v>370000000000</v>
      </c>
      <c r="F522">
        <v>6.8000000000000005E-2</v>
      </c>
      <c r="G522">
        <v>530</v>
      </c>
      <c r="H522">
        <v>0.126</v>
      </c>
      <c r="I522" cm="1">
        <f t="array" ref="I522:J522">VLOOKUP(A522,ENERGY!$A$1:$F$2692,{5,6},0)</f>
        <v>0</v>
      </c>
      <c r="J522">
        <v>0</v>
      </c>
      <c r="K522" cm="1">
        <f t="array" ref="K522:S522">VLOOKUP(A522,'HUMAN RESOURCES'!$A$1:$M$2692,{5,6,7,8,9,10,11,12,13},0)</f>
        <v>2.3E-2</v>
      </c>
      <c r="L522">
        <v>2.1000000000000001E-2</v>
      </c>
      <c r="M522">
        <v>75</v>
      </c>
      <c r="N522">
        <v>67</v>
      </c>
      <c r="O522">
        <v>0.32800000000000001</v>
      </c>
      <c r="P522">
        <v>0.624</v>
      </c>
      <c r="Q522">
        <v>4.7E-2</v>
      </c>
      <c r="R522">
        <v>39897984</v>
      </c>
      <c r="S522">
        <v>0.72099999999999997</v>
      </c>
      <c r="T522" cm="1">
        <f t="array" ref="T522:U522">VLOOKUP(A522,TOURISM!$A$1:$F$2692,{5,6},0)</f>
        <v>1313000000</v>
      </c>
      <c r="U522">
        <v>1452000000</v>
      </c>
      <c r="V522" cm="1">
        <f t="array" ref="V522:AA522">VLOOKUP(A522,BUSINESS!$A$1:$J$2692,{5,6,7,8,9,10},0)</f>
        <v>0</v>
      </c>
      <c r="W522">
        <v>0</v>
      </c>
      <c r="X522">
        <v>0</v>
      </c>
      <c r="Y522">
        <v>0</v>
      </c>
      <c r="Z522">
        <v>2.1999999999999999E-2</v>
      </c>
      <c r="AA522">
        <v>5.7000000000000002E-2</v>
      </c>
      <c r="AB522" s="12">
        <f t="shared" si="17"/>
        <v>9273.6515208387464</v>
      </c>
    </row>
    <row r="523" spans="1:28" ht="15" x14ac:dyDescent="0.25">
      <c r="A523" t="str">
        <f t="shared" si="16"/>
        <v>Comoros-Africa-2001</v>
      </c>
      <c r="B523" s="4" t="s">
        <v>105</v>
      </c>
      <c r="C523" s="10">
        <v>2001</v>
      </c>
      <c r="D523" s="5" t="s">
        <v>64</v>
      </c>
      <c r="E523" s="16" cm="1">
        <f t="array" ref="E523:H523">VLOOKUP(A523,GDP!$A$1:$I$2692,{5,6,7,9},0)</f>
        <v>201899884</v>
      </c>
      <c r="F523">
        <v>3.5000000000000003E-2</v>
      </c>
      <c r="G523">
        <v>13</v>
      </c>
      <c r="H523">
        <v>0.12</v>
      </c>
      <c r="I523" cm="1">
        <f t="array" ref="I523:J523">VLOOKUP(A523,ENERGY!$A$1:$F$2692,{5,6},0)</f>
        <v>0</v>
      </c>
      <c r="J523">
        <v>0</v>
      </c>
      <c r="K523" cm="1">
        <f t="array" ref="K523:S523">VLOOKUP(A523,'HUMAN RESOURCES'!$A$1:$M$2692,{5,6,7,8,9,10,11,12,13},0)</f>
        <v>3.9E-2</v>
      </c>
      <c r="L523">
        <v>7.2999999999999995E-2</v>
      </c>
      <c r="M523">
        <v>60</v>
      </c>
      <c r="N523">
        <v>57</v>
      </c>
      <c r="O523">
        <v>0.41399999999999998</v>
      </c>
      <c r="P523">
        <v>0.55500000000000005</v>
      </c>
      <c r="Q523">
        <v>3.1E-2</v>
      </c>
      <c r="R523">
        <v>541976</v>
      </c>
      <c r="S523">
        <v>0.28000000000000003</v>
      </c>
      <c r="T523" cm="1">
        <f t="array" ref="T523:U523">VLOOKUP(A523,TOURISM!$A$1:$F$2692,{5,6},0)</f>
        <v>9000000</v>
      </c>
      <c r="U523">
        <v>0</v>
      </c>
      <c r="V523" cm="1">
        <f t="array" ref="V523:AA523">VLOOKUP(A523,BUSINESS!$A$1:$J$2692,{5,6,7,8,9,10},0)</f>
        <v>0</v>
      </c>
      <c r="W523">
        <v>0</v>
      </c>
      <c r="X523">
        <v>0</v>
      </c>
      <c r="Y523">
        <v>0</v>
      </c>
      <c r="Z523">
        <v>4.0000000000000001E-3</v>
      </c>
      <c r="AA523">
        <v>0</v>
      </c>
      <c r="AB523" s="12">
        <f t="shared" si="17"/>
        <v>372.52550666450173</v>
      </c>
    </row>
    <row r="524" spans="1:28" ht="15" x14ac:dyDescent="0.25">
      <c r="A524" t="str">
        <f t="shared" si="16"/>
        <v>Comoros-Africa-2002</v>
      </c>
      <c r="B524" s="4" t="s">
        <v>105</v>
      </c>
      <c r="C524" s="10">
        <v>2002</v>
      </c>
      <c r="D524" s="5" t="s">
        <v>64</v>
      </c>
      <c r="E524" s="16" cm="1">
        <f t="array" ref="E524:H524">VLOOKUP(A524,GDP!$A$1:$I$2692,{5,6,7,9},0)</f>
        <v>220115655</v>
      </c>
      <c r="F524">
        <v>2.8000000000000001E-2</v>
      </c>
      <c r="G524">
        <v>11</v>
      </c>
      <c r="H524">
        <v>0.12</v>
      </c>
      <c r="I524" cm="1">
        <f t="array" ref="I524:J524">VLOOKUP(A524,ENERGY!$A$1:$F$2692,{5,6},0)</f>
        <v>0</v>
      </c>
      <c r="J524">
        <v>139</v>
      </c>
      <c r="K524" cm="1">
        <f t="array" ref="K524:S524">VLOOKUP(A524,'HUMAN RESOURCES'!$A$1:$M$2692,{5,6,7,8,9,10,11,12,13},0)</f>
        <v>3.9E-2</v>
      </c>
      <c r="L524">
        <v>7.1999999999999995E-2</v>
      </c>
      <c r="M524">
        <v>60</v>
      </c>
      <c r="N524">
        <v>57</v>
      </c>
      <c r="O524">
        <v>0.41299999999999998</v>
      </c>
      <c r="P524">
        <v>0.55600000000000005</v>
      </c>
      <c r="Q524">
        <v>3.1E-2</v>
      </c>
      <c r="R524">
        <v>556028</v>
      </c>
      <c r="S524">
        <v>0.28000000000000003</v>
      </c>
      <c r="T524" cm="1">
        <f t="array" ref="T524:U524">VLOOKUP(A524,TOURISM!$A$1:$F$2692,{5,6},0)</f>
        <v>11000000</v>
      </c>
      <c r="U524">
        <v>0</v>
      </c>
      <c r="V524" cm="1">
        <f t="array" ref="V524:AA524">VLOOKUP(A524,BUSINESS!$A$1:$J$2692,{5,6,7,8,9,10},0)</f>
        <v>0</v>
      </c>
      <c r="W524">
        <v>0</v>
      </c>
      <c r="X524">
        <v>0</v>
      </c>
      <c r="Y524">
        <v>0</v>
      </c>
      <c r="Z524">
        <v>6.0000000000000001E-3</v>
      </c>
      <c r="AA524">
        <v>0</v>
      </c>
      <c r="AB524" s="12">
        <f t="shared" si="17"/>
        <v>395.87152985101471</v>
      </c>
    </row>
    <row r="525" spans="1:28" ht="15" x14ac:dyDescent="0.25">
      <c r="A525" t="str">
        <f t="shared" si="16"/>
        <v>Comoros-Africa-2003</v>
      </c>
      <c r="B525" s="4" t="s">
        <v>105</v>
      </c>
      <c r="C525" s="10">
        <v>2003</v>
      </c>
      <c r="D525" s="5" t="s">
        <v>64</v>
      </c>
      <c r="E525" s="16" cm="1">
        <f t="array" ref="E525:H525">VLOOKUP(A525,GDP!$A$1:$I$2692,{5,6,7,9},0)</f>
        <v>251162421</v>
      </c>
      <c r="F525">
        <v>3.4000000000000002E-2</v>
      </c>
      <c r="G525">
        <v>15</v>
      </c>
      <c r="H525">
        <v>0.12</v>
      </c>
      <c r="I525" cm="1">
        <f t="array" ref="I525:J525">VLOOKUP(A525,ENERGY!$A$1:$F$2692,{5,6},0)</f>
        <v>0</v>
      </c>
      <c r="J525">
        <v>125</v>
      </c>
      <c r="K525" cm="1">
        <f t="array" ref="K525:S525">VLOOKUP(A525,'HUMAN RESOURCES'!$A$1:$M$2692,{5,6,7,8,9,10,11,12,13},0)</f>
        <v>3.9E-2</v>
      </c>
      <c r="L525">
        <v>7.1999999999999995E-2</v>
      </c>
      <c r="M525">
        <v>60</v>
      </c>
      <c r="N525">
        <v>57</v>
      </c>
      <c r="O525">
        <v>0.41399999999999998</v>
      </c>
      <c r="P525">
        <v>0.55600000000000005</v>
      </c>
      <c r="Q525">
        <v>0.03</v>
      </c>
      <c r="R525">
        <v>570491</v>
      </c>
      <c r="S525">
        <v>0.27900000000000003</v>
      </c>
      <c r="T525" cm="1">
        <f t="array" ref="T525:U525">VLOOKUP(A525,TOURISM!$A$1:$F$2692,{5,6},0)</f>
        <v>16000000</v>
      </c>
      <c r="U525">
        <v>8000000</v>
      </c>
      <c r="V525" cm="1">
        <f t="array" ref="V525:AA525">VLOOKUP(A525,BUSINESS!$A$1:$J$2692,{5,6,7,8,9,10},0)</f>
        <v>0</v>
      </c>
      <c r="W525">
        <v>0</v>
      </c>
      <c r="X525">
        <v>0</v>
      </c>
      <c r="Y525">
        <v>0</v>
      </c>
      <c r="Z525">
        <v>8.0000000000000002E-3</v>
      </c>
      <c r="AA525">
        <v>4.0000000000000001E-3</v>
      </c>
      <c r="AB525" s="12">
        <f t="shared" si="17"/>
        <v>440.25658774634479</v>
      </c>
    </row>
    <row r="526" spans="1:28" ht="15" x14ac:dyDescent="0.25">
      <c r="A526" t="str">
        <f t="shared" si="16"/>
        <v>Comoros-Africa-2004</v>
      </c>
      <c r="B526" s="4" t="s">
        <v>105</v>
      </c>
      <c r="C526" s="10">
        <v>2004</v>
      </c>
      <c r="D526" s="5" t="s">
        <v>64</v>
      </c>
      <c r="E526" s="16" cm="1">
        <f t="array" ref="E526:H526">VLOOKUP(A526,GDP!$A$1:$I$2692,{5,6,7,9},0)</f>
        <v>324470869</v>
      </c>
      <c r="F526">
        <v>3.5999999999999997E-2</v>
      </c>
      <c r="G526">
        <v>21</v>
      </c>
      <c r="H526">
        <v>0.11799999999999999</v>
      </c>
      <c r="I526" cm="1">
        <f t="array" ref="I526:J526">VLOOKUP(A526,ENERGY!$A$1:$F$2692,{5,6},0)</f>
        <v>0</v>
      </c>
      <c r="J526">
        <v>125</v>
      </c>
      <c r="K526" cm="1">
        <f t="array" ref="K526:S526">VLOOKUP(A526,'HUMAN RESOURCES'!$A$1:$M$2692,{5,6,7,8,9,10,11,12,13},0)</f>
        <v>3.9E-2</v>
      </c>
      <c r="L526">
        <v>7.0999999999999994E-2</v>
      </c>
      <c r="M526">
        <v>60</v>
      </c>
      <c r="N526">
        <v>57</v>
      </c>
      <c r="O526">
        <v>0.41399999999999998</v>
      </c>
      <c r="P526">
        <v>0.55600000000000005</v>
      </c>
      <c r="Q526">
        <v>0.03</v>
      </c>
      <c r="R526">
        <v>585389</v>
      </c>
      <c r="S526">
        <v>0.27900000000000003</v>
      </c>
      <c r="T526" cm="1">
        <f t="array" ref="T526:U526">VLOOKUP(A526,TOURISM!$A$1:$F$2692,{5,6},0)</f>
        <v>21000000</v>
      </c>
      <c r="U526">
        <v>9000000</v>
      </c>
      <c r="V526" cm="1">
        <f t="array" ref="V526:AA526">VLOOKUP(A526,BUSINESS!$A$1:$J$2692,{5,6,7,8,9,10},0)</f>
        <v>0</v>
      </c>
      <c r="W526">
        <v>0</v>
      </c>
      <c r="X526">
        <v>0</v>
      </c>
      <c r="Y526">
        <v>0</v>
      </c>
      <c r="Z526">
        <v>1.2999999999999999E-2</v>
      </c>
      <c r="AA526">
        <v>1.4E-2</v>
      </c>
      <c r="AB526" s="12">
        <f t="shared" si="17"/>
        <v>554.28248395511366</v>
      </c>
    </row>
    <row r="527" spans="1:28" ht="15" x14ac:dyDescent="0.25">
      <c r="A527" t="str">
        <f t="shared" si="16"/>
        <v>Comoros-Africa-2005</v>
      </c>
      <c r="B527" s="4" t="s">
        <v>105</v>
      </c>
      <c r="C527" s="10">
        <v>2005</v>
      </c>
      <c r="D527" s="5" t="s">
        <v>64</v>
      </c>
      <c r="E527" s="16" cm="1">
        <f t="array" ref="E527:H527">VLOOKUP(A527,GDP!$A$1:$I$2692,{5,6,7,9},0)</f>
        <v>362420484</v>
      </c>
      <c r="F527">
        <v>0.04</v>
      </c>
      <c r="G527">
        <v>25</v>
      </c>
      <c r="H527">
        <v>0.11</v>
      </c>
      <c r="I527" cm="1">
        <f t="array" ref="I527:J527">VLOOKUP(A527,ENERGY!$A$1:$F$2692,{5,6},0)</f>
        <v>34</v>
      </c>
      <c r="J527">
        <v>103</v>
      </c>
      <c r="K527" cm="1">
        <f t="array" ref="K527:S527">VLOOKUP(A527,'HUMAN RESOURCES'!$A$1:$M$2692,{5,6,7,8,9,10,11,12,13},0)</f>
        <v>3.9E-2</v>
      </c>
      <c r="L527">
        <v>7.0000000000000007E-2</v>
      </c>
      <c r="M527">
        <v>60</v>
      </c>
      <c r="N527">
        <v>58</v>
      </c>
      <c r="O527">
        <v>0.41499999999999998</v>
      </c>
      <c r="P527">
        <v>0.55500000000000005</v>
      </c>
      <c r="Q527">
        <v>0.03</v>
      </c>
      <c r="R527">
        <v>600733</v>
      </c>
      <c r="S527">
        <v>0.27900000000000003</v>
      </c>
      <c r="T527" cm="1">
        <f t="array" ref="T527:U527">VLOOKUP(A527,TOURISM!$A$1:$F$2692,{5,6},0)</f>
        <v>24000000</v>
      </c>
      <c r="U527">
        <v>10000000</v>
      </c>
      <c r="V527" cm="1">
        <f t="array" ref="V527:AA527">VLOOKUP(A527,BUSINESS!$A$1:$J$2692,{5,6,7,8,9,10},0)</f>
        <v>2.1789999999999998</v>
      </c>
      <c r="W527">
        <v>24</v>
      </c>
      <c r="X527">
        <v>0</v>
      </c>
      <c r="Y527">
        <v>100</v>
      </c>
      <c r="Z527">
        <v>0.02</v>
      </c>
      <c r="AA527">
        <v>2.5999999999999999E-2</v>
      </c>
      <c r="AB527" s="12">
        <f t="shared" si="17"/>
        <v>603.29711202813894</v>
      </c>
    </row>
    <row r="528" spans="1:28" ht="15" x14ac:dyDescent="0.25">
      <c r="A528" t="str">
        <f t="shared" si="16"/>
        <v>Comoros-Africa-2006</v>
      </c>
      <c r="B528" s="4" t="s">
        <v>105</v>
      </c>
      <c r="C528" s="10">
        <v>2006</v>
      </c>
      <c r="D528" s="5" t="s">
        <v>64</v>
      </c>
      <c r="E528" s="16" cm="1">
        <f t="array" ref="E528:H528">VLOOKUP(A528,GDP!$A$1:$I$2692,{5,6,7,9},0)</f>
        <v>387036132</v>
      </c>
      <c r="F528">
        <v>4.2999999999999997E-2</v>
      </c>
      <c r="G528">
        <v>28</v>
      </c>
      <c r="H528">
        <v>0.11</v>
      </c>
      <c r="I528" cm="1">
        <f t="array" ref="I528:J528">VLOOKUP(A528,ENERGY!$A$1:$F$2692,{5,6},0)</f>
        <v>41</v>
      </c>
      <c r="J528">
        <v>121</v>
      </c>
      <c r="K528" cm="1">
        <f t="array" ref="K528:S528">VLOOKUP(A528,'HUMAN RESOURCES'!$A$1:$M$2692,{5,6,7,8,9,10,11,12,13},0)</f>
        <v>3.9E-2</v>
      </c>
      <c r="L528">
        <v>6.9000000000000006E-2</v>
      </c>
      <c r="M528">
        <v>61</v>
      </c>
      <c r="N528">
        <v>58</v>
      </c>
      <c r="O528">
        <v>0.41699999999999998</v>
      </c>
      <c r="P528">
        <v>0.55300000000000005</v>
      </c>
      <c r="Q528">
        <v>0.03</v>
      </c>
      <c r="R528">
        <v>616526</v>
      </c>
      <c r="S528">
        <v>0.27900000000000003</v>
      </c>
      <c r="T528" cm="1">
        <f t="array" ref="T528:U528">VLOOKUP(A528,TOURISM!$A$1:$F$2692,{5,6},0)</f>
        <v>27000000</v>
      </c>
      <c r="U528">
        <v>11000000</v>
      </c>
      <c r="V528" cm="1">
        <f t="array" ref="V528:AA528">VLOOKUP(A528,BUSINESS!$A$1:$J$2692,{5,6,7,8,9,10},0)</f>
        <v>2.1789999999999998</v>
      </c>
      <c r="W528">
        <v>22</v>
      </c>
      <c r="X528">
        <v>0</v>
      </c>
      <c r="Y528">
        <v>100</v>
      </c>
      <c r="Z528">
        <v>2.1999999999999999E-2</v>
      </c>
      <c r="AA528">
        <v>0.06</v>
      </c>
      <c r="AB528" s="12">
        <f t="shared" si="17"/>
        <v>627.7693592808738</v>
      </c>
    </row>
    <row r="529" spans="1:28" ht="15" x14ac:dyDescent="0.25">
      <c r="A529" t="str">
        <f t="shared" si="16"/>
        <v>Comoros-Africa-2007</v>
      </c>
      <c r="B529" s="4" t="s">
        <v>105</v>
      </c>
      <c r="C529" s="10">
        <v>2007</v>
      </c>
      <c r="D529" s="5" t="s">
        <v>64</v>
      </c>
      <c r="E529" s="16" cm="1">
        <f t="array" ref="E529:H529">VLOOKUP(A529,GDP!$A$1:$I$2692,{5,6,7,9},0)</f>
        <v>403179474</v>
      </c>
      <c r="F529">
        <v>4.5999999999999999E-2</v>
      </c>
      <c r="G529">
        <v>30</v>
      </c>
      <c r="H529">
        <v>0.105</v>
      </c>
      <c r="I529" cm="1">
        <f t="array" ref="I529:J529">VLOOKUP(A529,ENERGY!$A$1:$F$2692,{5,6},0)</f>
        <v>37</v>
      </c>
      <c r="J529">
        <v>92</v>
      </c>
      <c r="K529" cm="1">
        <f t="array" ref="K529:S529">VLOOKUP(A529,'HUMAN RESOURCES'!$A$1:$M$2692,{5,6,7,8,9,10,11,12,13},0)</f>
        <v>3.9E-2</v>
      </c>
      <c r="L529">
        <v>6.8000000000000005E-2</v>
      </c>
      <c r="M529">
        <v>61</v>
      </c>
      <c r="N529">
        <v>58</v>
      </c>
      <c r="O529">
        <v>0.41799999999999998</v>
      </c>
      <c r="P529">
        <v>0.55200000000000005</v>
      </c>
      <c r="Q529">
        <v>0.03</v>
      </c>
      <c r="R529">
        <v>632736</v>
      </c>
      <c r="S529">
        <v>0.27900000000000003</v>
      </c>
      <c r="T529" cm="1">
        <f t="array" ref="T529:U529">VLOOKUP(A529,TOURISM!$A$1:$F$2692,{5,6},0)</f>
        <v>30000000</v>
      </c>
      <c r="U529">
        <v>15000000</v>
      </c>
      <c r="V529" cm="1">
        <f t="array" ref="V529:AA529">VLOOKUP(A529,BUSINESS!$A$1:$J$2692,{5,6,7,8,9,10},0)</f>
        <v>2.1789999999999998</v>
      </c>
      <c r="W529">
        <v>22</v>
      </c>
      <c r="X529">
        <v>0</v>
      </c>
      <c r="Y529">
        <v>100</v>
      </c>
      <c r="Z529">
        <v>2.5000000000000001E-2</v>
      </c>
      <c r="AA529">
        <v>9.8000000000000004E-2</v>
      </c>
      <c r="AB529" s="12">
        <f t="shared" si="17"/>
        <v>637.2001498255197</v>
      </c>
    </row>
    <row r="530" spans="1:28" ht="15" x14ac:dyDescent="0.25">
      <c r="A530" t="str">
        <f t="shared" si="16"/>
        <v>Comoros-Africa-2008</v>
      </c>
      <c r="B530" s="4" t="s">
        <v>105</v>
      </c>
      <c r="C530" s="10">
        <v>2008</v>
      </c>
      <c r="D530" s="5" t="s">
        <v>64</v>
      </c>
      <c r="E530" s="16" cm="1">
        <f t="array" ref="E530:H530">VLOOKUP(A530,GDP!$A$1:$I$2692,{5,6,7,9},0)</f>
        <v>464948879</v>
      </c>
      <c r="F530">
        <v>4.9000000000000002E-2</v>
      </c>
      <c r="G530">
        <v>36</v>
      </c>
      <c r="H530">
        <v>0.105</v>
      </c>
      <c r="I530">
        <v>0</v>
      </c>
      <c r="K530" cm="1">
        <f t="array" ref="K530:S530">VLOOKUP(A530,'HUMAN RESOURCES'!$A$1:$M$2692,{5,6,7,8,9,10,11,12,13},0)</f>
        <v>3.7999999999999999E-2</v>
      </c>
      <c r="L530">
        <v>6.6000000000000003E-2</v>
      </c>
      <c r="M530">
        <v>61</v>
      </c>
      <c r="N530">
        <v>58</v>
      </c>
      <c r="O530">
        <v>0.42</v>
      </c>
      <c r="P530">
        <v>0.55000000000000004</v>
      </c>
      <c r="Q530">
        <v>0.03</v>
      </c>
      <c r="R530">
        <v>649291</v>
      </c>
      <c r="S530">
        <v>0.27900000000000003</v>
      </c>
      <c r="T530" cm="1">
        <f t="array" ref="T530:U530">VLOOKUP(A530,TOURISM!$A$1:$F$2692,{5,6},0)</f>
        <v>37000000</v>
      </c>
      <c r="U530">
        <v>15000000</v>
      </c>
      <c r="V530" cm="1">
        <f t="array" ref="V530:AA530">VLOOKUP(A530,BUSINESS!$A$1:$J$2692,{5,6,7,8,9,10},0)</f>
        <v>2.1789999999999998</v>
      </c>
      <c r="W530">
        <v>22</v>
      </c>
      <c r="X530">
        <v>0</v>
      </c>
      <c r="Y530">
        <v>100</v>
      </c>
      <c r="Z530">
        <v>0.03</v>
      </c>
      <c r="AA530">
        <v>0.14099999999999999</v>
      </c>
      <c r="AB530" s="12">
        <f t="shared" si="17"/>
        <v>716.08705341672692</v>
      </c>
    </row>
    <row r="531" spans="1:28" ht="15" x14ac:dyDescent="0.25">
      <c r="A531" t="str">
        <f t="shared" si="16"/>
        <v>Comoros-Africa-2009</v>
      </c>
      <c r="B531" s="4" t="s">
        <v>105</v>
      </c>
      <c r="C531" s="10">
        <v>2009</v>
      </c>
      <c r="D531" s="5" t="s">
        <v>64</v>
      </c>
      <c r="E531" s="16" cm="1">
        <f t="array" ref="E531:H531">VLOOKUP(A531,GDP!$A$1:$I$2692,{5,6,7,9},0)</f>
        <v>530131963</v>
      </c>
      <c r="F531">
        <v>5.1999999999999998E-2</v>
      </c>
      <c r="G531">
        <v>42</v>
      </c>
      <c r="H531">
        <v>0.105</v>
      </c>
      <c r="I531" cm="1">
        <f t="array" ref="I531:J531">VLOOKUP(A531,ENERGY!$A$1:$F$2692,{5,6},0)</f>
        <v>0</v>
      </c>
      <c r="J531">
        <v>99</v>
      </c>
      <c r="K531" cm="1">
        <f t="array" ref="K531:S531">VLOOKUP(A531,'HUMAN RESOURCES'!$A$1:$M$2692,{5,6,7,8,9,10,11,12,13},0)</f>
        <v>3.7999999999999999E-2</v>
      </c>
      <c r="L531">
        <v>6.5000000000000002E-2</v>
      </c>
      <c r="M531">
        <v>61</v>
      </c>
      <c r="N531">
        <v>59</v>
      </c>
      <c r="O531">
        <v>0.42099999999999999</v>
      </c>
      <c r="P531">
        <v>0.54900000000000004</v>
      </c>
      <c r="Q531">
        <v>2.9000000000000001E-2</v>
      </c>
      <c r="R531">
        <v>666097</v>
      </c>
      <c r="S531">
        <v>0.27900000000000003</v>
      </c>
      <c r="T531" cm="1">
        <f t="array" ref="T531:U531">VLOOKUP(A531,TOURISM!$A$1:$F$2692,{5,6},0)</f>
        <v>32000000</v>
      </c>
      <c r="U531">
        <v>17000000</v>
      </c>
      <c r="V531" cm="1">
        <f t="array" ref="V531:AA531">VLOOKUP(A531,BUSINESS!$A$1:$J$2692,{5,6,7,8,9,10},0)</f>
        <v>2.1789999999999998</v>
      </c>
      <c r="W531">
        <v>22</v>
      </c>
      <c r="X531">
        <v>0</v>
      </c>
      <c r="Y531">
        <v>100</v>
      </c>
      <c r="Z531">
        <v>3.5000000000000003E-2</v>
      </c>
      <c r="AA531">
        <v>0.184</v>
      </c>
      <c r="AB531" s="12">
        <f t="shared" si="17"/>
        <v>795.87802227002976</v>
      </c>
    </row>
    <row r="532" spans="1:28" ht="15" x14ac:dyDescent="0.25">
      <c r="A532" t="str">
        <f t="shared" si="16"/>
        <v>Comoros-Africa-2010</v>
      </c>
      <c r="B532" s="4" t="s">
        <v>105</v>
      </c>
      <c r="C532" s="10">
        <v>2010</v>
      </c>
      <c r="D532" s="5" t="s">
        <v>64</v>
      </c>
      <c r="E532" s="16" cm="1">
        <f t="array" ref="E532:H532">VLOOKUP(A532,GDP!$A$1:$I$2692,{5,6,7,9},0)</f>
        <v>535199686</v>
      </c>
      <c r="F532">
        <v>3.7999999999999999E-2</v>
      </c>
      <c r="G532">
        <v>31</v>
      </c>
      <c r="H532">
        <v>0.105</v>
      </c>
      <c r="I532" cm="1">
        <f t="array" ref="I532:J532">VLOOKUP(A532,ENERGY!$A$1:$F$2692,{5,6},0)</f>
        <v>42</v>
      </c>
      <c r="J532">
        <v>121</v>
      </c>
      <c r="K532" cm="1">
        <f t="array" ref="K532:S532">VLOOKUP(A532,'HUMAN RESOURCES'!$A$1:$M$2692,{5,6,7,8,9,10,11,12,13},0)</f>
        <v>3.6999999999999998E-2</v>
      </c>
      <c r="L532">
        <v>6.3E-2</v>
      </c>
      <c r="M532">
        <v>62</v>
      </c>
      <c r="N532">
        <v>59</v>
      </c>
      <c r="O532">
        <v>0.42199999999999999</v>
      </c>
      <c r="P532">
        <v>0.54900000000000004</v>
      </c>
      <c r="Q532">
        <v>2.9000000000000001E-2</v>
      </c>
      <c r="R532">
        <v>683081</v>
      </c>
      <c r="S532">
        <v>0.27900000000000003</v>
      </c>
      <c r="T532" cm="1">
        <f t="array" ref="T532:U532">VLOOKUP(A532,TOURISM!$A$1:$F$2692,{5,6},0)</f>
        <v>35000000</v>
      </c>
      <c r="U532">
        <v>19000000</v>
      </c>
      <c r="V532" cm="1">
        <f t="array" ref="V532:AA532">VLOOKUP(A532,BUSINESS!$A$1:$J$2692,{5,6,7,8,9,10},0)</f>
        <v>2.1789999999999998</v>
      </c>
      <c r="W532">
        <v>22</v>
      </c>
      <c r="X532">
        <v>0</v>
      </c>
      <c r="Y532">
        <v>100</v>
      </c>
      <c r="Z532">
        <v>5.0999999999999997E-2</v>
      </c>
      <c r="AA532">
        <v>0.24199999999999999</v>
      </c>
      <c r="AB532" s="12">
        <f t="shared" si="17"/>
        <v>783.50837748378308</v>
      </c>
    </row>
    <row r="533" spans="1:28" ht="15" x14ac:dyDescent="0.25">
      <c r="A533" t="str">
        <f t="shared" si="16"/>
        <v>Comoros-Africa-2011</v>
      </c>
      <c r="B533" s="4" t="s">
        <v>105</v>
      </c>
      <c r="C533" s="10">
        <v>2011</v>
      </c>
      <c r="D533" s="5" t="s">
        <v>64</v>
      </c>
      <c r="E533" s="16" cm="1">
        <f t="array" ref="E533:H533">VLOOKUP(A533,GDP!$A$1:$I$2692,{5,6,7,9},0)</f>
        <v>543376206</v>
      </c>
      <c r="F533">
        <v>3.4000000000000002E-2</v>
      </c>
      <c r="G533">
        <v>27</v>
      </c>
      <c r="H533">
        <v>0.105</v>
      </c>
      <c r="I533">
        <v>0</v>
      </c>
      <c r="K533" cm="1">
        <f t="array" ref="K533:S533">VLOOKUP(A533,'HUMAN RESOURCES'!$A$1:$M$2692,{5,6,7,8,9,10,11,12,13},0)</f>
        <v>3.5999999999999997E-2</v>
      </c>
      <c r="L533">
        <v>6.0999999999999999E-2</v>
      </c>
      <c r="M533">
        <v>62</v>
      </c>
      <c r="N533">
        <v>59</v>
      </c>
      <c r="O533">
        <v>0.42199999999999999</v>
      </c>
      <c r="P533">
        <v>0.54900000000000004</v>
      </c>
      <c r="Q533">
        <v>2.9000000000000001E-2</v>
      </c>
      <c r="R533">
        <v>700216</v>
      </c>
      <c r="S533">
        <v>0.28000000000000003</v>
      </c>
      <c r="T533" cm="1">
        <f t="array" ref="T533:U533">VLOOKUP(A533,TOURISM!$A$1:$F$2692,{5,6},0)</f>
        <v>42000000</v>
      </c>
      <c r="U533">
        <v>20000000</v>
      </c>
      <c r="V533" cm="1">
        <f t="array" ref="V533:AA533">VLOOKUP(A533,BUSINESS!$A$1:$J$2692,{5,6,7,8,9,10},0)</f>
        <v>2.1789999999999998</v>
      </c>
      <c r="W533">
        <v>22</v>
      </c>
      <c r="X533">
        <v>0</v>
      </c>
      <c r="Y533">
        <v>100</v>
      </c>
      <c r="Z533">
        <v>5.5E-2</v>
      </c>
      <c r="AA533">
        <v>0.309</v>
      </c>
      <c r="AB533" s="12">
        <f t="shared" si="17"/>
        <v>776.0122676431273</v>
      </c>
    </row>
    <row r="534" spans="1:28" ht="15" x14ac:dyDescent="0.25">
      <c r="A534" t="str">
        <f t="shared" si="16"/>
        <v>Comoros-Africa-2012</v>
      </c>
      <c r="B534" s="4" t="s">
        <v>105</v>
      </c>
      <c r="C534" s="10">
        <v>2012</v>
      </c>
      <c r="D534" s="5" t="s">
        <v>64</v>
      </c>
      <c r="E534" s="16" cm="1">
        <f t="array" ref="E534:H534">VLOOKUP(A534,GDP!$A$1:$I$2692,{5,6,7,9},0)</f>
        <v>610372697</v>
      </c>
      <c r="F534">
        <v>3.5999999999999997E-2</v>
      </c>
      <c r="G534">
        <v>31</v>
      </c>
      <c r="H534">
        <v>0.105</v>
      </c>
      <c r="I534">
        <v>0</v>
      </c>
      <c r="K534" cm="1">
        <f t="array" ref="K534:S534">VLOOKUP(A534,'HUMAN RESOURCES'!$A$1:$M$2692,{5,6,7,8,9,10,11,12,13},0)</f>
        <v>3.5999999999999997E-2</v>
      </c>
      <c r="L534">
        <v>5.8999999999999997E-2</v>
      </c>
      <c r="M534">
        <v>62</v>
      </c>
      <c r="N534">
        <v>59</v>
      </c>
      <c r="O534">
        <v>0.42199999999999999</v>
      </c>
      <c r="P534">
        <v>0.55000000000000004</v>
      </c>
      <c r="Q534">
        <v>2.9000000000000001E-2</v>
      </c>
      <c r="R534">
        <v>717503</v>
      </c>
      <c r="S534">
        <v>0.28000000000000003</v>
      </c>
      <c r="T534" cm="1">
        <f t="array" ref="T534:U534">VLOOKUP(A534,TOURISM!$A$1:$F$2692,{5,6},0)</f>
        <v>42000000</v>
      </c>
      <c r="U534">
        <v>20000000</v>
      </c>
      <c r="V534" cm="1">
        <f t="array" ref="V534:AA534">VLOOKUP(A534,BUSINESS!$A$1:$J$2692,{5,6,7,8,9,10},0)</f>
        <v>2.1789999999999998</v>
      </c>
      <c r="W534">
        <v>20</v>
      </c>
      <c r="X534">
        <v>160</v>
      </c>
      <c r="Y534">
        <v>100</v>
      </c>
      <c r="Z534">
        <v>0.06</v>
      </c>
      <c r="AA534">
        <v>0.39500000000000002</v>
      </c>
      <c r="AB534" s="12">
        <f t="shared" si="17"/>
        <v>850.69009746300708</v>
      </c>
    </row>
    <row r="535" spans="1:28" ht="15" x14ac:dyDescent="0.25">
      <c r="A535" t="str">
        <f t="shared" si="16"/>
        <v>Comoros-Africa-2000</v>
      </c>
      <c r="B535" s="4" t="s">
        <v>105</v>
      </c>
      <c r="C535" s="10">
        <v>2000</v>
      </c>
      <c r="D535" s="5" t="s">
        <v>64</v>
      </c>
      <c r="E535" s="16" cm="1">
        <f t="array" ref="E535:H535">VLOOKUP(A535,GDP!$A$1:$I$2692,{5,6,7,9},0)</f>
        <v>595898770</v>
      </c>
      <c r="F535">
        <v>4.4999999999999998E-2</v>
      </c>
      <c r="G535">
        <v>38</v>
      </c>
      <c r="H535">
        <v>0.105</v>
      </c>
      <c r="I535" cm="1">
        <f t="array" ref="I535:J535">VLOOKUP(A535,ENERGY!$A$1:$F$2692,{5,6},0)</f>
        <v>0</v>
      </c>
      <c r="J535">
        <v>0</v>
      </c>
      <c r="K535" cm="1">
        <f t="array" ref="K535:S535">VLOOKUP(A535,'HUMAN RESOURCES'!$A$1:$M$2692,{5,6,7,8,9,10,11,12,13},0)</f>
        <v>3.9E-2</v>
      </c>
      <c r="L535">
        <v>7.2999999999999995E-2</v>
      </c>
      <c r="M535">
        <v>59</v>
      </c>
      <c r="N535">
        <v>56</v>
      </c>
      <c r="O535">
        <v>0.41499999999999998</v>
      </c>
      <c r="P535">
        <v>0.55400000000000005</v>
      </c>
      <c r="Q535">
        <v>3.1E-2</v>
      </c>
      <c r="R535">
        <v>528312</v>
      </c>
      <c r="S535">
        <v>0.28100000000000003</v>
      </c>
      <c r="T535" cm="1">
        <f t="array" ref="T535:U535">VLOOKUP(A535,TOURISM!$A$1:$F$2692,{5,6},0)</f>
        <v>15000000</v>
      </c>
      <c r="U535">
        <v>0</v>
      </c>
      <c r="V535" cm="1">
        <f t="array" ref="V535:AA535">VLOOKUP(A535,BUSINESS!$A$1:$J$2692,{5,6,7,8,9,10},0)</f>
        <v>0</v>
      </c>
      <c r="W535">
        <v>0</v>
      </c>
      <c r="X535">
        <v>0</v>
      </c>
      <c r="Y535">
        <v>0</v>
      </c>
      <c r="Z535">
        <v>3.0000000000000001E-3</v>
      </c>
      <c r="AA535">
        <v>0</v>
      </c>
      <c r="AB535" s="12">
        <f t="shared" si="17"/>
        <v>1127.9296514181015</v>
      </c>
    </row>
    <row r="536" spans="1:28" ht="15" x14ac:dyDescent="0.25">
      <c r="A536" t="str">
        <f t="shared" si="16"/>
        <v>Congo (Brazzaville)-Africa-2001</v>
      </c>
      <c r="B536" s="4" t="s">
        <v>106</v>
      </c>
      <c r="C536" s="10">
        <v>2001</v>
      </c>
      <c r="D536" s="5" t="s">
        <v>64</v>
      </c>
      <c r="E536" s="16" cm="1">
        <f t="array" ref="E536:H536">VLOOKUP(A536,GDP!$A$1:$I$2692,{5,6,7,9},0)</f>
        <v>3219910666</v>
      </c>
      <c r="F536">
        <v>2.1000000000000001E-2</v>
      </c>
      <c r="G536">
        <v>22</v>
      </c>
      <c r="H536">
        <v>0.22</v>
      </c>
      <c r="I536" cm="1">
        <f t="array" ref="I536:J536">VLOOKUP(A536,ENERGY!$A$1:$F$2692,{5,6},0)</f>
        <v>1659</v>
      </c>
      <c r="J536">
        <v>0</v>
      </c>
      <c r="K536" cm="1">
        <f t="array" ref="K536:S536">VLOOKUP(A536,'HUMAN RESOURCES'!$A$1:$M$2692,{5,6,7,8,9,10,11,12,13},0)</f>
        <v>3.9E-2</v>
      </c>
      <c r="L536">
        <v>7.4999999999999997E-2</v>
      </c>
      <c r="M536">
        <v>54</v>
      </c>
      <c r="N536">
        <v>51</v>
      </c>
      <c r="O536">
        <v>0.41899999999999998</v>
      </c>
      <c r="P536">
        <v>0.54500000000000004</v>
      </c>
      <c r="Q536">
        <v>3.5999999999999997E-2</v>
      </c>
      <c r="R536">
        <v>3205636</v>
      </c>
      <c r="S536">
        <v>0.59199999999999997</v>
      </c>
      <c r="T536" cm="1">
        <f t="array" ref="T536:U536">VLOOKUP(A536,TOURISM!$A$1:$F$2692,{5,6},0)</f>
        <v>22600000</v>
      </c>
      <c r="U536">
        <v>82000000</v>
      </c>
      <c r="V536" cm="1">
        <f t="array" ref="V536:AA536">VLOOKUP(A536,BUSINESS!$A$1:$J$2692,{5,6,7,8,9,10},0)</f>
        <v>0</v>
      </c>
      <c r="W536">
        <v>0</v>
      </c>
      <c r="X536">
        <v>0</v>
      </c>
      <c r="Y536">
        <v>0</v>
      </c>
      <c r="Z536">
        <v>0</v>
      </c>
      <c r="AA536">
        <v>4.7E-2</v>
      </c>
      <c r="AB536" s="12">
        <f t="shared" si="17"/>
        <v>1004.4529902958415</v>
      </c>
    </row>
    <row r="537" spans="1:28" ht="15" x14ac:dyDescent="0.25">
      <c r="A537" t="str">
        <f t="shared" si="16"/>
        <v>Congo (Brazzaville)-Africa-2002</v>
      </c>
      <c r="B537" s="4" t="s">
        <v>106</v>
      </c>
      <c r="C537" s="10">
        <v>2002</v>
      </c>
      <c r="D537" s="5" t="s">
        <v>64</v>
      </c>
      <c r="E537" s="16" cm="1">
        <f t="array" ref="E537:H537">VLOOKUP(A537,GDP!$A$1:$I$2692,{5,6,7,9},0)</f>
        <v>2794259756</v>
      </c>
      <c r="F537">
        <v>2.4E-2</v>
      </c>
      <c r="G537">
        <v>21</v>
      </c>
      <c r="H537">
        <v>0.20699999999999999</v>
      </c>
      <c r="I537" cm="1">
        <f t="array" ref="I537:J537">VLOOKUP(A537,ENERGY!$A$1:$F$2692,{5,6},0)</f>
        <v>1511</v>
      </c>
      <c r="J537">
        <v>2028</v>
      </c>
      <c r="K537" cm="1">
        <f t="array" ref="K537:S537">VLOOKUP(A537,'HUMAN RESOURCES'!$A$1:$M$2692,{5,6,7,8,9,10,11,12,13},0)</f>
        <v>3.9E-2</v>
      </c>
      <c r="L537">
        <v>7.2999999999999995E-2</v>
      </c>
      <c r="M537">
        <v>54</v>
      </c>
      <c r="N537">
        <v>52</v>
      </c>
      <c r="O537">
        <v>0.42</v>
      </c>
      <c r="P537">
        <v>0.54500000000000004</v>
      </c>
      <c r="Q537">
        <v>3.5999999999999997E-2</v>
      </c>
      <c r="R537">
        <v>3283719</v>
      </c>
      <c r="S537">
        <v>0.59599999999999997</v>
      </c>
      <c r="T537" cm="1">
        <f t="array" ref="T537:U537">VLOOKUP(A537,TOURISM!$A$1:$F$2692,{5,6},0)</f>
        <v>25600000</v>
      </c>
      <c r="U537">
        <v>85000000</v>
      </c>
      <c r="V537" cm="1">
        <f t="array" ref="V537:AA537">VLOOKUP(A537,BUSINESS!$A$1:$J$2692,{5,6,7,8,9,10},0)</f>
        <v>0</v>
      </c>
      <c r="W537">
        <v>0</v>
      </c>
      <c r="X537">
        <v>0</v>
      </c>
      <c r="Y537">
        <v>0</v>
      </c>
      <c r="Z537">
        <v>2E-3</v>
      </c>
      <c r="AA537">
        <v>6.8000000000000005E-2</v>
      </c>
      <c r="AB537" s="12">
        <f t="shared" si="17"/>
        <v>850.94362702776948</v>
      </c>
    </row>
    <row r="538" spans="1:28" ht="15" x14ac:dyDescent="0.25">
      <c r="A538" t="str">
        <f t="shared" si="16"/>
        <v>Congo (Brazzaville)-Africa-2003</v>
      </c>
      <c r="B538" s="4" t="s">
        <v>106</v>
      </c>
      <c r="C538" s="10">
        <v>2003</v>
      </c>
      <c r="D538" s="5" t="s">
        <v>64</v>
      </c>
      <c r="E538" s="16" cm="1">
        <f t="array" ref="E538:H538">VLOOKUP(A538,GDP!$A$1:$I$2692,{5,6,7,9},0)</f>
        <v>3019993723</v>
      </c>
      <c r="F538">
        <v>2.5000000000000001E-2</v>
      </c>
      <c r="G538">
        <v>23</v>
      </c>
      <c r="H538">
        <v>0.18</v>
      </c>
      <c r="I538" cm="1">
        <f t="array" ref="I538:J538">VLOOKUP(A538,ENERGY!$A$1:$F$2692,{5,6},0)</f>
        <v>1416</v>
      </c>
      <c r="J538">
        <v>1885</v>
      </c>
      <c r="K538" cm="1">
        <f t="array" ref="K538:S538">VLOOKUP(A538,'HUMAN RESOURCES'!$A$1:$M$2692,{5,6,7,8,9,10,11,12,13},0)</f>
        <v>3.9E-2</v>
      </c>
      <c r="L538">
        <v>7.0000000000000007E-2</v>
      </c>
      <c r="M538">
        <v>54</v>
      </c>
      <c r="N538">
        <v>52</v>
      </c>
      <c r="O538">
        <v>0.42099999999999999</v>
      </c>
      <c r="P538">
        <v>0.54400000000000004</v>
      </c>
      <c r="Q538">
        <v>3.5999999999999997E-2</v>
      </c>
      <c r="R538">
        <v>3363418</v>
      </c>
      <c r="S538">
        <v>0.60099999999999998</v>
      </c>
      <c r="T538" cm="1">
        <f t="array" ref="T538:U538">VLOOKUP(A538,TOURISM!$A$1:$F$2692,{5,6},0)</f>
        <v>30000000</v>
      </c>
      <c r="U538">
        <v>118000000</v>
      </c>
      <c r="V538" cm="1">
        <f t="array" ref="V538:AA538">VLOOKUP(A538,BUSINESS!$A$1:$J$2692,{5,6,7,8,9,10},0)</f>
        <v>0</v>
      </c>
      <c r="W538">
        <v>37</v>
      </c>
      <c r="X538">
        <v>0</v>
      </c>
      <c r="Y538">
        <v>0</v>
      </c>
      <c r="Z538">
        <v>5.0000000000000001E-3</v>
      </c>
      <c r="AA538">
        <v>9.8000000000000004E-2</v>
      </c>
      <c r="AB538" s="12">
        <f t="shared" si="17"/>
        <v>897.89426202749701</v>
      </c>
    </row>
    <row r="539" spans="1:28" ht="15" x14ac:dyDescent="0.25">
      <c r="A539" t="str">
        <f t="shared" si="16"/>
        <v>Congo (Brazzaville)-Africa-2004</v>
      </c>
      <c r="B539" s="4" t="s">
        <v>106</v>
      </c>
      <c r="C539" s="10">
        <v>2004</v>
      </c>
      <c r="D539" s="5" t="s">
        <v>64</v>
      </c>
      <c r="E539" s="16" cm="1">
        <f t="array" ref="E539:H539">VLOOKUP(A539,GDP!$A$1:$I$2692,{5,6,7,9},0)</f>
        <v>3495868725</v>
      </c>
      <c r="F539">
        <v>2.5999999999999999E-2</v>
      </c>
      <c r="G539">
        <v>27</v>
      </c>
      <c r="H539">
        <v>0.18</v>
      </c>
      <c r="I539" cm="1">
        <f t="array" ref="I539:J539">VLOOKUP(A539,ENERGY!$A$1:$F$2692,{5,6},0)</f>
        <v>1260</v>
      </c>
      <c r="J539">
        <v>1474</v>
      </c>
      <c r="K539" cm="1">
        <f t="array" ref="K539:S539">VLOOKUP(A539,'HUMAN RESOURCES'!$A$1:$M$2692,{5,6,7,8,9,10,11,12,13},0)</f>
        <v>3.9E-2</v>
      </c>
      <c r="L539">
        <v>6.6000000000000003E-2</v>
      </c>
      <c r="M539">
        <v>55</v>
      </c>
      <c r="N539">
        <v>52</v>
      </c>
      <c r="O539">
        <v>0.42199999999999999</v>
      </c>
      <c r="P539">
        <v>0.54300000000000004</v>
      </c>
      <c r="Q539">
        <v>3.5000000000000003E-2</v>
      </c>
      <c r="R539">
        <v>3448868</v>
      </c>
      <c r="S539">
        <v>0.60499999999999998</v>
      </c>
      <c r="T539" cm="1">
        <f t="array" ref="T539:U539">VLOOKUP(A539,TOURISM!$A$1:$F$2692,{5,6},0)</f>
        <v>23100000</v>
      </c>
      <c r="U539">
        <v>176000000</v>
      </c>
      <c r="V539" cm="1">
        <f t="array" ref="V539:AA539">VLOOKUP(A539,BUSINESS!$A$1:$J$2692,{5,6,7,8,9,10},0)</f>
        <v>0</v>
      </c>
      <c r="W539">
        <v>37</v>
      </c>
      <c r="X539">
        <v>0</v>
      </c>
      <c r="Y539">
        <v>0</v>
      </c>
      <c r="Z539">
        <v>1.0999999999999999E-2</v>
      </c>
      <c r="AA539">
        <v>0.111</v>
      </c>
      <c r="AB539" s="12">
        <f t="shared" si="17"/>
        <v>1013.6278700721512</v>
      </c>
    </row>
    <row r="540" spans="1:28" ht="15" x14ac:dyDescent="0.25">
      <c r="A540" t="str">
        <f t="shared" si="16"/>
        <v>Congo (Brazzaville)-Africa-2005</v>
      </c>
      <c r="B540" s="4" t="s">
        <v>106</v>
      </c>
      <c r="C540" s="10">
        <v>2005</v>
      </c>
      <c r="D540" s="5" t="s">
        <v>64</v>
      </c>
      <c r="E540" s="16" cm="1">
        <f t="array" ref="E540:H540">VLOOKUP(A540,GDP!$A$1:$I$2692,{5,6,7,9},0)</f>
        <v>4648628839</v>
      </c>
      <c r="F540">
        <v>2.5999999999999999E-2</v>
      </c>
      <c r="G540">
        <v>34</v>
      </c>
      <c r="H540">
        <v>0.18</v>
      </c>
      <c r="I540" cm="1">
        <f t="array" ref="I540:J540">VLOOKUP(A540,ENERGY!$A$1:$F$2692,{5,6},0)</f>
        <v>1020</v>
      </c>
      <c r="J540">
        <v>1181</v>
      </c>
      <c r="K540" cm="1">
        <f t="array" ref="K540:S540">VLOOKUP(A540,'HUMAN RESOURCES'!$A$1:$M$2692,{5,6,7,8,9,10,11,12,13},0)</f>
        <v>3.9E-2</v>
      </c>
      <c r="L540">
        <v>6.2E-2</v>
      </c>
      <c r="M540">
        <v>55</v>
      </c>
      <c r="N540">
        <v>53</v>
      </c>
      <c r="O540">
        <v>0.42199999999999999</v>
      </c>
      <c r="P540">
        <v>0.54300000000000004</v>
      </c>
      <c r="Q540">
        <v>3.5000000000000003E-2</v>
      </c>
      <c r="R540">
        <v>3542867</v>
      </c>
      <c r="S540">
        <v>0.61</v>
      </c>
      <c r="T540" cm="1">
        <f t="array" ref="T540:U540">VLOOKUP(A540,TOURISM!$A$1:$F$2692,{5,6},0)</f>
        <v>40000000</v>
      </c>
      <c r="U540">
        <v>112000000</v>
      </c>
      <c r="V540" cm="1">
        <f t="array" ref="V540:AA540">VLOOKUP(A540,BUSINESS!$A$1:$J$2692,{5,6,7,8,9,10},0)</f>
        <v>0.64900000000000002</v>
      </c>
      <c r="W540">
        <v>37</v>
      </c>
      <c r="X540">
        <v>0</v>
      </c>
      <c r="Y540">
        <v>606</v>
      </c>
      <c r="Z540">
        <v>1.4999999999999999E-2</v>
      </c>
      <c r="AA540">
        <v>0.158</v>
      </c>
      <c r="AB540" s="12">
        <f t="shared" si="17"/>
        <v>1312.1093281232404</v>
      </c>
    </row>
    <row r="541" spans="1:28" ht="15" x14ac:dyDescent="0.25">
      <c r="A541" t="str">
        <f t="shared" si="16"/>
        <v>Congo (Brazzaville)-Africa-2006</v>
      </c>
      <c r="B541" s="4" t="s">
        <v>106</v>
      </c>
      <c r="C541" s="10">
        <v>2006</v>
      </c>
      <c r="D541" s="5" t="s">
        <v>64</v>
      </c>
      <c r="E541" s="16" cm="1">
        <f t="array" ref="E541:H541">VLOOKUP(A541,GDP!$A$1:$I$2692,{5,6,7,9},0)</f>
        <v>6087002682</v>
      </c>
      <c r="F541">
        <v>2.4E-2</v>
      </c>
      <c r="G541">
        <v>42</v>
      </c>
      <c r="H541">
        <v>0.17699999999999999</v>
      </c>
      <c r="I541" cm="1">
        <f t="array" ref="I541:J541">VLOOKUP(A541,ENERGY!$A$1:$F$2692,{5,6},0)</f>
        <v>1209</v>
      </c>
      <c r="J541">
        <v>1437</v>
      </c>
      <c r="K541" cm="1">
        <f t="array" ref="K541:S541">VLOOKUP(A541,'HUMAN RESOURCES'!$A$1:$M$2692,{5,6,7,8,9,10,11,12,13},0)</f>
        <v>3.9E-2</v>
      </c>
      <c r="L541">
        <v>5.7000000000000002E-2</v>
      </c>
      <c r="M541">
        <v>56</v>
      </c>
      <c r="N541">
        <v>53</v>
      </c>
      <c r="O541">
        <v>0.42199999999999999</v>
      </c>
      <c r="P541">
        <v>0.54300000000000004</v>
      </c>
      <c r="Q541">
        <v>3.5000000000000003E-2</v>
      </c>
      <c r="R541">
        <v>3646653</v>
      </c>
      <c r="S541">
        <v>0.61399999999999999</v>
      </c>
      <c r="T541" cm="1">
        <f t="array" ref="T541:U541">VLOOKUP(A541,TOURISM!$A$1:$F$2692,{5,6},0)</f>
        <v>45000000</v>
      </c>
      <c r="U541">
        <v>132000000</v>
      </c>
      <c r="V541" cm="1">
        <f t="array" ref="V541:AA541">VLOOKUP(A541,BUSINESS!$A$1:$J$2692,{5,6,7,8,9,10},0)</f>
        <v>0.64900000000000002</v>
      </c>
      <c r="W541">
        <v>37</v>
      </c>
      <c r="X541">
        <v>0</v>
      </c>
      <c r="Y541">
        <v>606</v>
      </c>
      <c r="Z541">
        <v>0.02</v>
      </c>
      <c r="AA541">
        <v>0.252</v>
      </c>
      <c r="AB541" s="12">
        <f t="shared" si="17"/>
        <v>1669.2026035929384</v>
      </c>
    </row>
    <row r="542" spans="1:28" ht="15" x14ac:dyDescent="0.25">
      <c r="A542" t="str">
        <f t="shared" si="16"/>
        <v>Congo (Brazzaville)-Africa-2007</v>
      </c>
      <c r="B542" s="4" t="s">
        <v>106</v>
      </c>
      <c r="C542" s="10">
        <v>2007</v>
      </c>
      <c r="D542" s="5" t="s">
        <v>64</v>
      </c>
      <c r="E542" s="16" cm="1">
        <f t="array" ref="E542:H542">VLOOKUP(A542,GDP!$A$1:$I$2692,{5,6,7,9},0)</f>
        <v>7731261169</v>
      </c>
      <c r="F542">
        <v>2.4E-2</v>
      </c>
      <c r="G542">
        <v>50</v>
      </c>
      <c r="H542">
        <v>0.153</v>
      </c>
      <c r="I542" cm="1">
        <f t="array" ref="I542:J542">VLOOKUP(A542,ENERGY!$A$1:$F$2692,{5,6},0)</f>
        <v>869</v>
      </c>
      <c r="J542">
        <v>708</v>
      </c>
      <c r="K542" cm="1">
        <f t="array" ref="K542:S542">VLOOKUP(A542,'HUMAN RESOURCES'!$A$1:$M$2692,{5,6,7,8,9,10,11,12,13},0)</f>
        <v>3.9E-2</v>
      </c>
      <c r="L542">
        <v>5.2999999999999999E-2</v>
      </c>
      <c r="M542">
        <v>57</v>
      </c>
      <c r="N542">
        <v>54</v>
      </c>
      <c r="O542">
        <v>0.42199999999999999</v>
      </c>
      <c r="P542">
        <v>0.54300000000000004</v>
      </c>
      <c r="Q542">
        <v>3.5000000000000003E-2</v>
      </c>
      <c r="R542">
        <v>3758858</v>
      </c>
      <c r="S542">
        <v>0.61899999999999999</v>
      </c>
      <c r="T542" cm="1">
        <f t="array" ref="T542:U542">VLOOKUP(A542,TOURISM!$A$1:$F$2692,{5,6},0)</f>
        <v>54000000</v>
      </c>
      <c r="U542">
        <v>168000000</v>
      </c>
      <c r="V542" cm="1">
        <f t="array" ref="V542:AA542">VLOOKUP(A542,BUSINESS!$A$1:$J$2692,{5,6,7,8,9,10},0)</f>
        <v>0.64900000000000002</v>
      </c>
      <c r="W542">
        <v>37</v>
      </c>
      <c r="X542">
        <v>0</v>
      </c>
      <c r="Y542">
        <v>606</v>
      </c>
      <c r="Z542">
        <v>2.8000000000000001E-2</v>
      </c>
      <c r="AA542">
        <v>0.34300000000000003</v>
      </c>
      <c r="AB542" s="12">
        <f t="shared" si="17"/>
        <v>2056.8111828113751</v>
      </c>
    </row>
    <row r="543" spans="1:28" ht="15" x14ac:dyDescent="0.25">
      <c r="A543" t="str">
        <f t="shared" si="16"/>
        <v>Congo (Brazzaville)-Africa-2008</v>
      </c>
      <c r="B543" s="4" t="s">
        <v>106</v>
      </c>
      <c r="C543" s="10">
        <v>2008</v>
      </c>
      <c r="D543" s="5" t="s">
        <v>64</v>
      </c>
      <c r="E543" s="16" cm="1">
        <f t="array" ref="E543:H543">VLOOKUP(A543,GDP!$A$1:$I$2692,{5,6,7,9},0)</f>
        <v>8394688589</v>
      </c>
      <c r="F543">
        <v>2.5000000000000001E-2</v>
      </c>
      <c r="G543">
        <v>57</v>
      </c>
      <c r="H543">
        <v>0.15</v>
      </c>
      <c r="I543">
        <v>0</v>
      </c>
      <c r="K543" cm="1">
        <f t="array" ref="K543:S543">VLOOKUP(A543,'HUMAN RESOURCES'!$A$1:$M$2692,{5,6,7,8,9,10,11,12,13},0)</f>
        <v>3.9E-2</v>
      </c>
      <c r="L543">
        <v>4.9000000000000002E-2</v>
      </c>
      <c r="M543">
        <v>57</v>
      </c>
      <c r="N543">
        <v>55</v>
      </c>
      <c r="O543">
        <v>0.42199999999999999</v>
      </c>
      <c r="P543">
        <v>0.54400000000000004</v>
      </c>
      <c r="Q543">
        <v>3.4000000000000002E-2</v>
      </c>
      <c r="R543">
        <v>3876475</v>
      </c>
      <c r="S543">
        <v>0.623</v>
      </c>
      <c r="T543" cm="1">
        <f t="array" ref="T543:U543">VLOOKUP(A543,TOURISM!$A$1:$F$2692,{5,6},0)</f>
        <v>54000000</v>
      </c>
      <c r="U543">
        <v>168000000</v>
      </c>
      <c r="V543" cm="1">
        <f t="array" ref="V543:AA543">VLOOKUP(A543,BUSINESS!$A$1:$J$2692,{5,6,7,8,9,10},0)</f>
        <v>0.65900000000000003</v>
      </c>
      <c r="W543">
        <v>161</v>
      </c>
      <c r="X543">
        <v>0</v>
      </c>
      <c r="Y543">
        <v>606</v>
      </c>
      <c r="Z543">
        <v>4.2999999999999997E-2</v>
      </c>
      <c r="AA543">
        <v>0.46600000000000003</v>
      </c>
      <c r="AB543" s="12">
        <f t="shared" si="17"/>
        <v>2165.5469438084856</v>
      </c>
    </row>
    <row r="544" spans="1:28" ht="15" x14ac:dyDescent="0.25">
      <c r="A544" t="str">
        <f t="shared" si="16"/>
        <v>Congo (Brazzaville)-Africa-2009</v>
      </c>
      <c r="B544" s="4" t="s">
        <v>106</v>
      </c>
      <c r="C544" s="10">
        <v>2009</v>
      </c>
      <c r="D544" s="5" t="s">
        <v>64</v>
      </c>
      <c r="E544" s="16" cm="1">
        <f t="array" ref="E544:H544">VLOOKUP(A544,GDP!$A$1:$I$2692,{5,6,7,9},0)</f>
        <v>11859015181</v>
      </c>
      <c r="F544">
        <v>2.1000000000000001E-2</v>
      </c>
      <c r="G544">
        <v>64</v>
      </c>
      <c r="H544">
        <v>0.15</v>
      </c>
      <c r="I544" cm="1">
        <f t="array" ref="I544:J544">VLOOKUP(A544,ENERGY!$A$1:$F$2692,{5,6},0)</f>
        <v>999</v>
      </c>
      <c r="J544">
        <v>1085</v>
      </c>
      <c r="K544" cm="1">
        <f t="array" ref="K544:S544">VLOOKUP(A544,'HUMAN RESOURCES'!$A$1:$M$2692,{5,6,7,8,9,10,11,12,13},0)</f>
        <v>3.9E-2</v>
      </c>
      <c r="L544">
        <v>4.4999999999999998E-2</v>
      </c>
      <c r="M544">
        <v>58</v>
      </c>
      <c r="N544">
        <v>55</v>
      </c>
      <c r="O544">
        <v>0.42199999999999999</v>
      </c>
      <c r="P544">
        <v>0.54400000000000004</v>
      </c>
      <c r="Q544">
        <v>3.4000000000000002E-2</v>
      </c>
      <c r="R544">
        <v>3995146</v>
      </c>
      <c r="S544">
        <v>0.628</v>
      </c>
      <c r="T544" cm="1">
        <f t="array" ref="T544:U544">VLOOKUP(A544,TOURISM!$A$1:$F$2692,{5,6},0)</f>
        <v>0</v>
      </c>
      <c r="U544">
        <v>0</v>
      </c>
      <c r="V544" cm="1">
        <f t="array" ref="V544:AA544">VLOOKUP(A544,BUSINESS!$A$1:$J$2692,{5,6,7,8,9,10},0)</f>
        <v>0.65900000000000003</v>
      </c>
      <c r="W544">
        <v>161</v>
      </c>
      <c r="X544">
        <v>0</v>
      </c>
      <c r="Y544">
        <v>606</v>
      </c>
      <c r="Z544">
        <v>4.4999999999999998E-2</v>
      </c>
      <c r="AA544">
        <v>0.73799999999999999</v>
      </c>
      <c r="AB544" s="12">
        <f t="shared" si="17"/>
        <v>2968.3558951287387</v>
      </c>
    </row>
    <row r="545" spans="1:28" ht="15" x14ac:dyDescent="0.25">
      <c r="A545" t="str">
        <f t="shared" si="16"/>
        <v>Congo (Brazzaville)-Africa-2010</v>
      </c>
      <c r="B545" s="4" t="s">
        <v>106</v>
      </c>
      <c r="C545" s="10">
        <v>2010</v>
      </c>
      <c r="D545" s="5" t="s">
        <v>64</v>
      </c>
      <c r="E545" s="16" cm="1">
        <f t="array" ref="E545:H545">VLOOKUP(A545,GDP!$A$1:$I$2692,{5,6,7,9},0)</f>
        <v>9593536719</v>
      </c>
      <c r="F545">
        <v>2.3E-2</v>
      </c>
      <c r="G545">
        <v>54</v>
      </c>
      <c r="H545">
        <v>0</v>
      </c>
      <c r="I545" cm="1">
        <f t="array" ref="I545:J545">VLOOKUP(A545,ENERGY!$A$1:$F$2692,{5,6},0)</f>
        <v>1154</v>
      </c>
      <c r="J545">
        <v>1338</v>
      </c>
      <c r="K545" cm="1">
        <f t="array" ref="K545:S545">VLOOKUP(A545,'HUMAN RESOURCES'!$A$1:$M$2692,{5,6,7,8,9,10,11,12,13},0)</f>
        <v>3.9E-2</v>
      </c>
      <c r="L545">
        <v>4.2000000000000003E-2</v>
      </c>
      <c r="M545">
        <v>59</v>
      </c>
      <c r="N545">
        <v>56</v>
      </c>
      <c r="O545">
        <v>0.42199999999999999</v>
      </c>
      <c r="P545">
        <v>0.54400000000000004</v>
      </c>
      <c r="Q545">
        <v>3.4000000000000002E-2</v>
      </c>
      <c r="R545">
        <v>4111715</v>
      </c>
      <c r="S545">
        <v>0.63200000000000001</v>
      </c>
      <c r="T545" cm="1">
        <f t="array" ref="T545:U545">VLOOKUP(A545,TOURISM!$A$1:$F$2692,{5,6},0)</f>
        <v>0</v>
      </c>
      <c r="U545">
        <v>0</v>
      </c>
      <c r="V545" cm="1">
        <f t="array" ref="V545:AA545">VLOOKUP(A545,BUSINESS!$A$1:$J$2692,{5,6,7,8,9,10},0)</f>
        <v>0.66300000000000003</v>
      </c>
      <c r="W545">
        <v>161</v>
      </c>
      <c r="X545">
        <v>0</v>
      </c>
      <c r="Y545">
        <v>606</v>
      </c>
      <c r="Z545">
        <v>0.05</v>
      </c>
      <c r="AA545">
        <v>0.90400000000000003</v>
      </c>
      <c r="AB545" s="12">
        <f t="shared" si="17"/>
        <v>2333.220254565309</v>
      </c>
    </row>
    <row r="546" spans="1:28" ht="15" x14ac:dyDescent="0.25">
      <c r="A546" t="str">
        <f t="shared" si="16"/>
        <v>Congo (Brazzaville)-Africa-2011</v>
      </c>
      <c r="B546" s="4" t="s">
        <v>106</v>
      </c>
      <c r="C546" s="10">
        <v>2011</v>
      </c>
      <c r="D546" s="5" t="s">
        <v>64</v>
      </c>
      <c r="E546" s="16" cm="1">
        <f t="array" ref="E546:H546">VLOOKUP(A546,GDP!$A$1:$I$2692,{5,6,7,9},0)</f>
        <v>12007880067</v>
      </c>
      <c r="F546">
        <v>2.3E-2</v>
      </c>
      <c r="G546">
        <v>67</v>
      </c>
      <c r="H546">
        <v>0</v>
      </c>
      <c r="I546">
        <v>0</v>
      </c>
      <c r="K546" cm="1">
        <f t="array" ref="K546:S546">VLOOKUP(A546,'HUMAN RESOURCES'!$A$1:$M$2692,{5,6,7,8,9,10,11,12,13},0)</f>
        <v>3.7999999999999999E-2</v>
      </c>
      <c r="L546">
        <v>3.9E-2</v>
      </c>
      <c r="M546">
        <v>59</v>
      </c>
      <c r="N546">
        <v>56</v>
      </c>
      <c r="O546">
        <v>0.42299999999999999</v>
      </c>
      <c r="P546">
        <v>0.54300000000000004</v>
      </c>
      <c r="Q546">
        <v>3.4000000000000002E-2</v>
      </c>
      <c r="R546">
        <v>4225359</v>
      </c>
      <c r="S546">
        <v>0.63700000000000001</v>
      </c>
      <c r="T546" cm="1">
        <f t="array" ref="T546:U546">VLOOKUP(A546,TOURISM!$A$1:$F$2692,{5,6},0)</f>
        <v>0</v>
      </c>
      <c r="U546">
        <v>0</v>
      </c>
      <c r="V546" cm="1">
        <f t="array" ref="V546:AA546">VLOOKUP(A546,BUSINESS!$A$1:$J$2692,{5,6,7,8,9,10},0)</f>
        <v>0.65300000000000002</v>
      </c>
      <c r="W546">
        <v>161</v>
      </c>
      <c r="X546">
        <v>0</v>
      </c>
      <c r="Y546">
        <v>606</v>
      </c>
      <c r="Z546">
        <v>5.6000000000000001E-2</v>
      </c>
      <c r="AA546">
        <v>0.91900000000000004</v>
      </c>
      <c r="AB546" s="12">
        <f t="shared" si="17"/>
        <v>2841.8603169576832</v>
      </c>
    </row>
    <row r="547" spans="1:28" ht="15" x14ac:dyDescent="0.25">
      <c r="A547" t="str">
        <f t="shared" si="16"/>
        <v>Congo (Brazzaville)-Africa-2012</v>
      </c>
      <c r="B547" s="4" t="s">
        <v>106</v>
      </c>
      <c r="C547" s="10">
        <v>2012</v>
      </c>
      <c r="D547" s="5" t="s">
        <v>64</v>
      </c>
      <c r="E547" s="16" cm="1">
        <f t="array" ref="E547:H547">VLOOKUP(A547,GDP!$A$1:$I$2692,{5,6,7,9},0)</f>
        <v>14425606793</v>
      </c>
      <c r="F547">
        <v>2.5000000000000001E-2</v>
      </c>
      <c r="G547">
        <v>85</v>
      </c>
      <c r="H547">
        <v>0</v>
      </c>
      <c r="I547">
        <v>0</v>
      </c>
      <c r="K547" cm="1">
        <f t="array" ref="K547:S547">VLOOKUP(A547,'HUMAN RESOURCES'!$A$1:$M$2692,{5,6,7,8,9,10,11,12,13},0)</f>
        <v>3.7999999999999999E-2</v>
      </c>
      <c r="L547">
        <v>3.6999999999999998E-2</v>
      </c>
      <c r="M547">
        <v>60</v>
      </c>
      <c r="N547">
        <v>57</v>
      </c>
      <c r="O547">
        <v>0.42399999999999999</v>
      </c>
      <c r="P547">
        <v>0.54200000000000004</v>
      </c>
      <c r="Q547">
        <v>3.4000000000000002E-2</v>
      </c>
      <c r="R547">
        <v>4337051</v>
      </c>
      <c r="S547">
        <v>0.64100000000000001</v>
      </c>
      <c r="T547" cm="1">
        <f t="array" ref="T547:U547">VLOOKUP(A547,TOURISM!$A$1:$F$2692,{5,6},0)</f>
        <v>0</v>
      </c>
      <c r="U547">
        <v>0</v>
      </c>
      <c r="V547" cm="1">
        <f t="array" ref="V547:AA547">VLOOKUP(A547,BUSINESS!$A$1:$J$2692,{5,6,7,8,9,10},0)</f>
        <v>0.64900000000000002</v>
      </c>
      <c r="W547">
        <v>161</v>
      </c>
      <c r="X547">
        <v>186</v>
      </c>
      <c r="Y547">
        <v>606</v>
      </c>
      <c r="Z547">
        <v>6.0999999999999999E-2</v>
      </c>
      <c r="AA547">
        <v>0.98799999999999999</v>
      </c>
      <c r="AB547" s="12">
        <f t="shared" si="17"/>
        <v>3326.1326170709085</v>
      </c>
    </row>
    <row r="548" spans="1:28" ht="15" x14ac:dyDescent="0.25">
      <c r="A548" t="str">
        <f t="shared" si="16"/>
        <v>Congo (Brazzaville)-Africa-2000</v>
      </c>
      <c r="B548" s="4" t="s">
        <v>106</v>
      </c>
      <c r="C548" s="10">
        <v>2000</v>
      </c>
      <c r="D548" s="5" t="s">
        <v>64</v>
      </c>
      <c r="E548" s="16" cm="1">
        <f t="array" ref="E548:H548">VLOOKUP(A548,GDP!$A$1:$I$2692,{5,6,7,9},0)</f>
        <v>13677929162</v>
      </c>
      <c r="F548">
        <v>3.2000000000000001E-2</v>
      </c>
      <c r="G548">
        <v>100</v>
      </c>
      <c r="H548">
        <v>0</v>
      </c>
      <c r="I548" cm="1">
        <f t="array" ref="I548:J548">VLOOKUP(A548,ENERGY!$A$1:$F$2692,{5,6},0)</f>
        <v>0</v>
      </c>
      <c r="J548">
        <v>0</v>
      </c>
      <c r="K548" cm="1">
        <f t="array" ref="K548:S548">VLOOKUP(A548,'HUMAN RESOURCES'!$A$1:$M$2692,{5,6,7,8,9,10,11,12,13},0)</f>
        <v>3.9E-2</v>
      </c>
      <c r="L548">
        <v>7.6999999999999999E-2</v>
      </c>
      <c r="M548">
        <v>53</v>
      </c>
      <c r="N548">
        <v>51</v>
      </c>
      <c r="O548">
        <v>0.41899999999999998</v>
      </c>
      <c r="P548">
        <v>0.54500000000000004</v>
      </c>
      <c r="Q548">
        <v>3.5999999999999997E-2</v>
      </c>
      <c r="R548">
        <v>3126204</v>
      </c>
      <c r="S548">
        <v>0.58699999999999997</v>
      </c>
      <c r="T548" cm="1">
        <f t="array" ref="T548:U548">VLOOKUP(A548,TOURISM!$A$1:$F$2692,{5,6},0)</f>
        <v>12400000</v>
      </c>
      <c r="U548">
        <v>59000000</v>
      </c>
      <c r="V548" cm="1">
        <f t="array" ref="V548:AA548">VLOOKUP(A548,BUSINESS!$A$1:$J$2692,{5,6,7,8,9,10},0)</f>
        <v>0</v>
      </c>
      <c r="W548">
        <v>0</v>
      </c>
      <c r="X548">
        <v>0</v>
      </c>
      <c r="Y548">
        <v>0</v>
      </c>
      <c r="Z548">
        <v>0</v>
      </c>
      <c r="AA548">
        <v>2.1999999999999999E-2</v>
      </c>
      <c r="AB548" s="12">
        <f t="shared" si="17"/>
        <v>4375.2516348901099</v>
      </c>
    </row>
    <row r="549" spans="1:28" ht="15" x14ac:dyDescent="0.25">
      <c r="A549" t="str">
        <f t="shared" si="16"/>
        <v>Congo (Kinshasa)-Africa-2001</v>
      </c>
      <c r="B549" s="4" t="s">
        <v>107</v>
      </c>
      <c r="C549" s="10">
        <v>2001</v>
      </c>
      <c r="D549" s="5" t="s">
        <v>64</v>
      </c>
      <c r="E549" s="16" cm="1">
        <f t="array" ref="E549:H549">VLOOKUP(A549,GDP!$A$1:$I$2692,{5,6,7,9},0)</f>
        <v>19088046305</v>
      </c>
      <c r="F549">
        <v>4.8000000000000001E-2</v>
      </c>
      <c r="G549">
        <v>14</v>
      </c>
      <c r="H549">
        <v>0</v>
      </c>
      <c r="I549" cm="1">
        <f t="array" ref="I549:J549">VLOOKUP(A549,ENERGY!$A$1:$F$2692,{5,6},0)</f>
        <v>24497</v>
      </c>
      <c r="J549">
        <v>0</v>
      </c>
      <c r="K549" cm="1">
        <f t="array" ref="K549:S549">VLOOKUP(A549,'HUMAN RESOURCES'!$A$1:$M$2692,{5,6,7,8,9,10,11,12,13},0)</f>
        <v>4.7E-2</v>
      </c>
      <c r="L549">
        <v>0.114</v>
      </c>
      <c r="M549">
        <v>48</v>
      </c>
      <c r="N549">
        <v>45</v>
      </c>
      <c r="O549">
        <v>0.46400000000000002</v>
      </c>
      <c r="P549">
        <v>0.50700000000000001</v>
      </c>
      <c r="Q549">
        <v>2.8000000000000001E-2</v>
      </c>
      <c r="R549">
        <v>48167045</v>
      </c>
      <c r="S549">
        <v>0.35599999999999998</v>
      </c>
      <c r="T549" cm="1">
        <f t="array" ref="T549:U549">VLOOKUP(A549,TOURISM!$A$1:$F$2692,{5,6},0)</f>
        <v>0</v>
      </c>
      <c r="U549">
        <v>0</v>
      </c>
      <c r="V549" cm="1">
        <f t="array" ref="V549:AA549">VLOOKUP(A549,BUSINESS!$A$1:$J$2692,{5,6,7,8,9,10},0)</f>
        <v>0</v>
      </c>
      <c r="W549">
        <v>0</v>
      </c>
      <c r="X549">
        <v>0</v>
      </c>
      <c r="Y549">
        <v>0</v>
      </c>
      <c r="Z549">
        <v>0</v>
      </c>
      <c r="AA549">
        <v>3.0000000000000001E-3</v>
      </c>
      <c r="AB549" s="12">
        <f t="shared" si="17"/>
        <v>396.28850607298</v>
      </c>
    </row>
    <row r="550" spans="1:28" ht="15" x14ac:dyDescent="0.25">
      <c r="A550" t="str">
        <f t="shared" si="16"/>
        <v>Congo (Kinshasa)-Africa-2002</v>
      </c>
      <c r="B550" s="4" t="s">
        <v>107</v>
      </c>
      <c r="C550" s="10">
        <v>2002</v>
      </c>
      <c r="D550" s="5" t="s">
        <v>64</v>
      </c>
      <c r="E550" s="16" cm="1">
        <f t="array" ref="E550:H550">VLOOKUP(A550,GDP!$A$1:$I$2692,{5,6,7,9},0)</f>
        <v>7438189100</v>
      </c>
      <c r="F550">
        <v>4.2999999999999997E-2</v>
      </c>
      <c r="G550">
        <v>6</v>
      </c>
      <c r="H550">
        <v>0</v>
      </c>
      <c r="I550" cm="1">
        <f t="array" ref="I550:J550">VLOOKUP(A550,ENERGY!$A$1:$F$2692,{5,6},0)</f>
        <v>23766</v>
      </c>
      <c r="J550">
        <v>3040</v>
      </c>
      <c r="K550" cm="1">
        <f t="array" ref="K550:S550">VLOOKUP(A550,'HUMAN RESOURCES'!$A$1:$M$2692,{5,6,7,8,9,10,11,12,13},0)</f>
        <v>4.7E-2</v>
      </c>
      <c r="L550">
        <v>0.113</v>
      </c>
      <c r="M550">
        <v>48</v>
      </c>
      <c r="N550">
        <v>46</v>
      </c>
      <c r="O550">
        <v>0.46400000000000002</v>
      </c>
      <c r="P550">
        <v>0.50800000000000001</v>
      </c>
      <c r="Q550">
        <v>2.8000000000000001E-2</v>
      </c>
      <c r="R550">
        <v>49516960</v>
      </c>
      <c r="S550">
        <v>0.36099999999999999</v>
      </c>
      <c r="T550" cm="1">
        <f t="array" ref="T550:U550">VLOOKUP(A550,TOURISM!$A$1:$F$2692,{5,6},0)</f>
        <v>0</v>
      </c>
      <c r="U550">
        <v>0</v>
      </c>
      <c r="V550" cm="1">
        <f t="array" ref="V550:AA550">VLOOKUP(A550,BUSINESS!$A$1:$J$2692,{5,6,7,8,9,10},0)</f>
        <v>0</v>
      </c>
      <c r="W550">
        <v>0</v>
      </c>
      <c r="X550">
        <v>0</v>
      </c>
      <c r="Y550">
        <v>0</v>
      </c>
      <c r="Z550">
        <v>1E-3</v>
      </c>
      <c r="AA550">
        <v>1.0999999999999999E-2</v>
      </c>
      <c r="AB550" s="12">
        <f t="shared" si="17"/>
        <v>150.2149788678465</v>
      </c>
    </row>
    <row r="551" spans="1:28" ht="15" x14ac:dyDescent="0.25">
      <c r="A551" t="str">
        <f t="shared" si="16"/>
        <v>Congo (Kinshasa)-Africa-2003</v>
      </c>
      <c r="B551" s="4" t="s">
        <v>107</v>
      </c>
      <c r="C551" s="10">
        <v>2003</v>
      </c>
      <c r="D551" s="5" t="s">
        <v>64</v>
      </c>
      <c r="E551" s="16" cm="1">
        <f t="array" ref="E551:H551">VLOOKUP(A551,GDP!$A$1:$I$2692,{5,6,7,9},0)</f>
        <v>8728037672</v>
      </c>
      <c r="F551">
        <v>4.2000000000000003E-2</v>
      </c>
      <c r="G551">
        <v>5</v>
      </c>
      <c r="H551">
        <v>0</v>
      </c>
      <c r="I551" cm="1">
        <f t="array" ref="I551:J551">VLOOKUP(A551,ENERGY!$A$1:$F$2692,{5,6},0)</f>
        <v>22925</v>
      </c>
      <c r="J551">
        <v>2721</v>
      </c>
      <c r="K551" cm="1">
        <f t="array" ref="K551:S551">VLOOKUP(A551,'HUMAN RESOURCES'!$A$1:$M$2692,{5,6,7,8,9,10,11,12,13},0)</f>
        <v>4.7E-2</v>
      </c>
      <c r="L551">
        <v>0.111</v>
      </c>
      <c r="M551">
        <v>49</v>
      </c>
      <c r="N551">
        <v>46</v>
      </c>
      <c r="O551">
        <v>0.46400000000000002</v>
      </c>
      <c r="P551">
        <v>0.50800000000000001</v>
      </c>
      <c r="Q551">
        <v>2.8000000000000001E-2</v>
      </c>
      <c r="R551">
        <v>50972323</v>
      </c>
      <c r="S551">
        <v>0.36499999999999999</v>
      </c>
      <c r="T551" cm="1">
        <f t="array" ref="T551:U551">VLOOKUP(A551,TOURISM!$A$1:$F$2692,{5,6},0)</f>
        <v>0</v>
      </c>
      <c r="U551">
        <v>0</v>
      </c>
      <c r="V551" cm="1">
        <f t="array" ref="V551:AA551">VLOOKUP(A551,BUSINESS!$A$1:$J$2692,{5,6,7,8,9,10},0)</f>
        <v>0</v>
      </c>
      <c r="W551">
        <v>166</v>
      </c>
      <c r="X551">
        <v>0</v>
      </c>
      <c r="Y551">
        <v>0</v>
      </c>
      <c r="Z551">
        <v>1E-3</v>
      </c>
      <c r="AA551">
        <v>2.4E-2</v>
      </c>
      <c r="AB551" s="12">
        <f t="shared" si="17"/>
        <v>171.23091823772677</v>
      </c>
    </row>
    <row r="552" spans="1:28" ht="15" x14ac:dyDescent="0.25">
      <c r="A552" t="str">
        <f t="shared" si="16"/>
        <v>Congo (Kinshasa)-Africa-2004</v>
      </c>
      <c r="B552" s="4" t="s">
        <v>107</v>
      </c>
      <c r="C552" s="10">
        <v>2004</v>
      </c>
      <c r="D552" s="5" t="s">
        <v>64</v>
      </c>
      <c r="E552" s="16" cm="1">
        <f t="array" ref="E552:H552">VLOOKUP(A552,GDP!$A$1:$I$2692,{5,6,7,9},0)</f>
        <v>8937565919</v>
      </c>
      <c r="F552">
        <v>5.0999999999999997E-2</v>
      </c>
      <c r="G552">
        <v>6</v>
      </c>
      <c r="H552">
        <v>0</v>
      </c>
      <c r="I552" cm="1">
        <f t="array" ref="I552:J552">VLOOKUP(A552,ENERGY!$A$1:$F$2692,{5,6},0)</f>
        <v>22246</v>
      </c>
      <c r="J552">
        <v>2820</v>
      </c>
      <c r="K552" cm="1">
        <f t="array" ref="K552:S552">VLOOKUP(A552,'HUMAN RESOURCES'!$A$1:$M$2692,{5,6,7,8,9,10,11,12,13},0)</f>
        <v>4.5999999999999999E-2</v>
      </c>
      <c r="L552">
        <v>0.108</v>
      </c>
      <c r="M552">
        <v>49</v>
      </c>
      <c r="N552">
        <v>46</v>
      </c>
      <c r="O552">
        <v>0.46300000000000002</v>
      </c>
      <c r="P552">
        <v>0.50900000000000001</v>
      </c>
      <c r="Q552">
        <v>2.8000000000000001E-2</v>
      </c>
      <c r="R552">
        <v>52487293</v>
      </c>
      <c r="S552">
        <v>0.37</v>
      </c>
      <c r="T552" cm="1">
        <f t="array" ref="T552:U552">VLOOKUP(A552,TOURISM!$A$1:$F$2692,{5,6},0)</f>
        <v>0</v>
      </c>
      <c r="U552">
        <v>0</v>
      </c>
      <c r="V552" cm="1">
        <f t="array" ref="V552:AA552">VLOOKUP(A552,BUSINESS!$A$1:$J$2692,{5,6,7,8,9,10},0)</f>
        <v>0</v>
      </c>
      <c r="W552">
        <v>133</v>
      </c>
      <c r="X552">
        <v>0</v>
      </c>
      <c r="Y552">
        <v>0</v>
      </c>
      <c r="Z552">
        <v>2E-3</v>
      </c>
      <c r="AA552">
        <v>3.7999999999999999E-2</v>
      </c>
      <c r="AB552" s="12">
        <f t="shared" si="17"/>
        <v>170.28056522175757</v>
      </c>
    </row>
    <row r="553" spans="1:28" ht="15" x14ac:dyDescent="0.25">
      <c r="A553" t="str">
        <f t="shared" si="16"/>
        <v>Congo (Kinshasa)-Africa-2005</v>
      </c>
      <c r="B553" s="4" t="s">
        <v>107</v>
      </c>
      <c r="C553" s="10">
        <v>2005</v>
      </c>
      <c r="D553" s="5" t="s">
        <v>64</v>
      </c>
      <c r="E553" s="16" cm="1">
        <f t="array" ref="E553:H553">VLOOKUP(A553,GDP!$A$1:$I$2692,{5,6,7,9},0)</f>
        <v>10297481118</v>
      </c>
      <c r="F553">
        <v>5.3999999999999999E-2</v>
      </c>
      <c r="G553">
        <v>7</v>
      </c>
      <c r="H553">
        <v>0</v>
      </c>
      <c r="I553" cm="1">
        <f t="array" ref="I553:J553">VLOOKUP(A553,ENERGY!$A$1:$F$2692,{5,6},0)</f>
        <v>19231</v>
      </c>
      <c r="J553">
        <v>1936</v>
      </c>
      <c r="K553" cm="1">
        <f t="array" ref="K553:S553">VLOOKUP(A553,'HUMAN RESOURCES'!$A$1:$M$2692,{5,6,7,8,9,10,11,12,13},0)</f>
        <v>4.5999999999999999E-2</v>
      </c>
      <c r="L553">
        <v>0.105</v>
      </c>
      <c r="M553">
        <v>49</v>
      </c>
      <c r="N553">
        <v>46</v>
      </c>
      <c r="O553">
        <v>0.46200000000000002</v>
      </c>
      <c r="P553">
        <v>0.51</v>
      </c>
      <c r="Q553">
        <v>2.8000000000000001E-2</v>
      </c>
      <c r="R553">
        <v>54028003</v>
      </c>
      <c r="S553">
        <v>0.375</v>
      </c>
      <c r="T553" cm="1">
        <f t="array" ref="T553:U553">VLOOKUP(A553,TOURISM!$A$1:$F$2692,{5,6},0)</f>
        <v>3200000</v>
      </c>
      <c r="U553">
        <v>54000000</v>
      </c>
      <c r="V553" cm="1">
        <f t="array" ref="V553:AA553">VLOOKUP(A553,BUSINESS!$A$1:$J$2692,{5,6,7,8,9,10},0)</f>
        <v>2.8650000000000002</v>
      </c>
      <c r="W553">
        <v>133</v>
      </c>
      <c r="X553">
        <v>0</v>
      </c>
      <c r="Y553">
        <v>308</v>
      </c>
      <c r="Z553">
        <v>2E-3</v>
      </c>
      <c r="AA553">
        <v>5.0999999999999997E-2</v>
      </c>
      <c r="AB553" s="12">
        <f t="shared" si="17"/>
        <v>190.59525701884633</v>
      </c>
    </row>
    <row r="554" spans="1:28" ht="15" x14ac:dyDescent="0.25">
      <c r="A554" t="str">
        <f t="shared" si="16"/>
        <v>Congo (Kinshasa)-Africa-2006</v>
      </c>
      <c r="B554" s="4" t="s">
        <v>107</v>
      </c>
      <c r="C554" s="10">
        <v>2006</v>
      </c>
      <c r="D554" s="5" t="s">
        <v>64</v>
      </c>
      <c r="E554" s="16" cm="1">
        <f t="array" ref="E554:H554">VLOOKUP(A554,GDP!$A$1:$I$2692,{5,6,7,9},0)</f>
        <v>11964484458</v>
      </c>
      <c r="F554">
        <v>5.2999999999999999E-2</v>
      </c>
      <c r="G554">
        <v>7</v>
      </c>
      <c r="H554">
        <v>0</v>
      </c>
      <c r="I554" cm="1">
        <f t="array" ref="I554:J554">VLOOKUP(A554,ENERGY!$A$1:$F$2692,{5,6},0)</f>
        <v>21459</v>
      </c>
      <c r="J554">
        <v>2604</v>
      </c>
      <c r="K554" cm="1">
        <f t="array" ref="K554:S554">VLOOKUP(A554,'HUMAN RESOURCES'!$A$1:$M$2692,{5,6,7,8,9,10,11,12,13},0)</f>
        <v>4.5999999999999999E-2</v>
      </c>
      <c r="L554">
        <v>0.10199999999999999</v>
      </c>
      <c r="M554">
        <v>50</v>
      </c>
      <c r="N554">
        <v>46</v>
      </c>
      <c r="O554">
        <v>0.46100000000000002</v>
      </c>
      <c r="P554">
        <v>0.51100000000000001</v>
      </c>
      <c r="Q554">
        <v>2.8000000000000001E-2</v>
      </c>
      <c r="R554">
        <v>55590838</v>
      </c>
      <c r="S554">
        <v>0.38</v>
      </c>
      <c r="T554" cm="1">
        <f t="array" ref="T554:U554">VLOOKUP(A554,TOURISM!$A$1:$F$2692,{5,6},0)</f>
        <v>3100000</v>
      </c>
      <c r="U554">
        <v>93000000</v>
      </c>
      <c r="V554" cm="1">
        <f t="array" ref="V554:AA554">VLOOKUP(A554,BUSINESS!$A$1:$J$2692,{5,6,7,8,9,10},0)</f>
        <v>2.8650000000000002</v>
      </c>
      <c r="W554">
        <v>133</v>
      </c>
      <c r="X554">
        <v>0</v>
      </c>
      <c r="Y554">
        <v>308</v>
      </c>
      <c r="Z554">
        <v>3.0000000000000001E-3</v>
      </c>
      <c r="AA554">
        <v>7.9000000000000001E-2</v>
      </c>
      <c r="AB554" s="12">
        <f t="shared" si="17"/>
        <v>215.22403490301764</v>
      </c>
    </row>
    <row r="555" spans="1:28" ht="15" x14ac:dyDescent="0.25">
      <c r="A555" t="str">
        <f t="shared" si="16"/>
        <v>Congo (Kinshasa)-Africa-2007</v>
      </c>
      <c r="B555" s="4" t="s">
        <v>107</v>
      </c>
      <c r="C555" s="10">
        <v>2007</v>
      </c>
      <c r="D555" s="5" t="s">
        <v>64</v>
      </c>
      <c r="E555" s="16" cm="1">
        <f t="array" ref="E555:H555">VLOOKUP(A555,GDP!$A$1:$I$2692,{5,6,7,9},0)</f>
        <v>14296505933</v>
      </c>
      <c r="F555">
        <v>5.5E-2</v>
      </c>
      <c r="G555">
        <v>9</v>
      </c>
      <c r="H555">
        <v>0.46400000000000002</v>
      </c>
      <c r="I555" cm="1">
        <f t="array" ref="I555:J555">VLOOKUP(A555,ENERGY!$A$1:$F$2692,{5,6},0)</f>
        <v>17841</v>
      </c>
      <c r="J555">
        <v>1544</v>
      </c>
      <c r="K555" cm="1">
        <f t="array" ref="K555:S555">VLOOKUP(A555,'HUMAN RESOURCES'!$A$1:$M$2692,{5,6,7,8,9,10,11,12,13},0)</f>
        <v>4.4999999999999998E-2</v>
      </c>
      <c r="L555">
        <v>0.1</v>
      </c>
      <c r="M555">
        <v>50</v>
      </c>
      <c r="N555">
        <v>47</v>
      </c>
      <c r="O555">
        <v>0.46</v>
      </c>
      <c r="P555">
        <v>0.51200000000000001</v>
      </c>
      <c r="Q555">
        <v>2.8000000000000001E-2</v>
      </c>
      <c r="R555">
        <v>57187942</v>
      </c>
      <c r="S555">
        <v>0.38400000000000001</v>
      </c>
      <c r="T555" cm="1">
        <f t="array" ref="T555:U555">VLOOKUP(A555,TOURISM!$A$1:$F$2692,{5,6},0)</f>
        <v>700000</v>
      </c>
      <c r="U555">
        <v>109000000</v>
      </c>
      <c r="V555" cm="1">
        <f t="array" ref="V555:AA555">VLOOKUP(A555,BUSINESS!$A$1:$J$2692,{5,6,7,8,9,10},0)</f>
        <v>2.8809999999999998</v>
      </c>
      <c r="W555">
        <v>133</v>
      </c>
      <c r="X555">
        <v>0</v>
      </c>
      <c r="Y555">
        <v>308</v>
      </c>
      <c r="Z555">
        <v>4.0000000000000001E-3</v>
      </c>
      <c r="AA555">
        <v>0.115</v>
      </c>
      <c r="AB555" s="12">
        <f t="shared" si="17"/>
        <v>249.99161419377532</v>
      </c>
    </row>
    <row r="556" spans="1:28" ht="15" x14ac:dyDescent="0.25">
      <c r="A556" t="str">
        <f t="shared" si="16"/>
        <v>Congo (Kinshasa)-Africa-2008</v>
      </c>
      <c r="B556" s="4" t="s">
        <v>107</v>
      </c>
      <c r="C556" s="10">
        <v>2008</v>
      </c>
      <c r="D556" s="5" t="s">
        <v>64</v>
      </c>
      <c r="E556" s="16" cm="1">
        <f t="array" ref="E556:H556">VLOOKUP(A556,GDP!$A$1:$I$2692,{5,6,7,9},0)</f>
        <v>16364027647</v>
      </c>
      <c r="F556">
        <v>5.8999999999999997E-2</v>
      </c>
      <c r="G556">
        <v>10</v>
      </c>
      <c r="H556">
        <v>0.47</v>
      </c>
      <c r="I556">
        <v>0</v>
      </c>
      <c r="K556" cm="1">
        <f t="array" ref="K556:S556">VLOOKUP(A556,'HUMAN RESOURCES'!$A$1:$M$2692,{5,6,7,8,9,10,11,12,13},0)</f>
        <v>4.4999999999999998E-2</v>
      </c>
      <c r="L556">
        <v>9.7000000000000003E-2</v>
      </c>
      <c r="M556">
        <v>50</v>
      </c>
      <c r="N556">
        <v>47</v>
      </c>
      <c r="O556">
        <v>0.45800000000000002</v>
      </c>
      <c r="P556">
        <v>0.51400000000000001</v>
      </c>
      <c r="Q556">
        <v>2.8000000000000001E-2</v>
      </c>
      <c r="R556">
        <v>58819038</v>
      </c>
      <c r="S556">
        <v>0.38900000000000001</v>
      </c>
      <c r="T556" cm="1">
        <f t="array" ref="T556:U556">VLOOKUP(A556,TOURISM!$A$1:$F$2692,{5,6},0)</f>
        <v>700000</v>
      </c>
      <c r="U556">
        <v>127000000</v>
      </c>
      <c r="V556" cm="1">
        <f t="array" ref="V556:AA556">VLOOKUP(A556,BUSINESS!$A$1:$J$2692,{5,6,7,8,9,10},0)</f>
        <v>2.8809999999999998</v>
      </c>
      <c r="W556">
        <v>133</v>
      </c>
      <c r="X556">
        <v>0</v>
      </c>
      <c r="Y556">
        <v>308</v>
      </c>
      <c r="Z556">
        <v>4.0000000000000001E-3</v>
      </c>
      <c r="AA556">
        <v>0.16900000000000001</v>
      </c>
      <c r="AB556" s="12">
        <f t="shared" si="17"/>
        <v>278.20971242338237</v>
      </c>
    </row>
    <row r="557" spans="1:28" ht="15" x14ac:dyDescent="0.25">
      <c r="A557" t="str">
        <f t="shared" si="16"/>
        <v>Congo (Kinshasa)-Africa-2009</v>
      </c>
      <c r="B557" s="4" t="s">
        <v>107</v>
      </c>
      <c r="C557" s="10">
        <v>2009</v>
      </c>
      <c r="D557" s="5" t="s">
        <v>64</v>
      </c>
      <c r="E557" s="16" cm="1">
        <f t="array" ref="E557:H557">VLOOKUP(A557,GDP!$A$1:$I$2692,{5,6,7,9},0)</f>
        <v>19206060075</v>
      </c>
      <c r="F557">
        <v>7.2999999999999995E-2</v>
      </c>
      <c r="G557">
        <v>15</v>
      </c>
      <c r="H557">
        <v>0.432</v>
      </c>
      <c r="I557" cm="1">
        <f t="array" ref="I557:J557">VLOOKUP(A557,ENERGY!$A$1:$F$2692,{5,6},0)</f>
        <v>18503</v>
      </c>
      <c r="J557">
        <v>1698</v>
      </c>
      <c r="K557" cm="1">
        <f t="array" ref="K557:S557">VLOOKUP(A557,'HUMAN RESOURCES'!$A$1:$M$2692,{5,6,7,8,9,10,11,12,13},0)</f>
        <v>4.3999999999999997E-2</v>
      </c>
      <c r="L557">
        <v>9.5000000000000001E-2</v>
      </c>
      <c r="M557">
        <v>50</v>
      </c>
      <c r="N557">
        <v>47</v>
      </c>
      <c r="O557">
        <v>0.45600000000000002</v>
      </c>
      <c r="P557">
        <v>0.51500000000000001</v>
      </c>
      <c r="Q557">
        <v>2.8000000000000001E-2</v>
      </c>
      <c r="R557">
        <v>60486276</v>
      </c>
      <c r="S557">
        <v>0.39400000000000002</v>
      </c>
      <c r="T557" cm="1">
        <f t="array" ref="T557:U557">VLOOKUP(A557,TOURISM!$A$1:$F$2692,{5,6},0)</f>
        <v>24000000</v>
      </c>
      <c r="U557">
        <v>121000000</v>
      </c>
      <c r="V557" cm="1">
        <f t="array" ref="V557:AA557">VLOOKUP(A557,BUSINESS!$A$1:$J$2692,{5,6,7,8,9,10},0)</f>
        <v>2.927</v>
      </c>
      <c r="W557">
        <v>127</v>
      </c>
      <c r="X557">
        <v>0</v>
      </c>
      <c r="Y557">
        <v>308</v>
      </c>
      <c r="Z557">
        <v>6.0000000000000001E-3</v>
      </c>
      <c r="AA557">
        <v>0.156</v>
      </c>
      <c r="AB557" s="12">
        <f t="shared" si="17"/>
        <v>317.52756732783484</v>
      </c>
    </row>
    <row r="558" spans="1:28" ht="15" x14ac:dyDescent="0.25">
      <c r="A558" t="str">
        <f t="shared" si="16"/>
        <v>Congo (Kinshasa)-Africa-2010</v>
      </c>
      <c r="B558" s="4" t="s">
        <v>107</v>
      </c>
      <c r="C558" s="10">
        <v>2010</v>
      </c>
      <c r="D558" s="5" t="s">
        <v>64</v>
      </c>
      <c r="E558" s="16" cm="1">
        <f t="array" ref="E558:H558">VLOOKUP(A558,GDP!$A$1:$I$2692,{5,6,7,9},0)</f>
        <v>18262773766</v>
      </c>
      <c r="F558">
        <v>9.0999999999999998E-2</v>
      </c>
      <c r="G558">
        <v>17</v>
      </c>
      <c r="H558">
        <v>0.65400000000000003</v>
      </c>
      <c r="I558" cm="1">
        <f t="array" ref="I558:J558">VLOOKUP(A558,ENERGY!$A$1:$F$2692,{5,6},0)</f>
        <v>20715</v>
      </c>
      <c r="J558">
        <v>2417</v>
      </c>
      <c r="K558" cm="1">
        <f t="array" ref="K558:S558">VLOOKUP(A558,'HUMAN RESOURCES'!$A$1:$M$2692,{5,6,7,8,9,10,11,12,13},0)</f>
        <v>4.3999999999999997E-2</v>
      </c>
      <c r="L558">
        <v>9.1999999999999998E-2</v>
      </c>
      <c r="M558">
        <v>51</v>
      </c>
      <c r="N558">
        <v>47</v>
      </c>
      <c r="O558">
        <v>0.45500000000000002</v>
      </c>
      <c r="P558">
        <v>0.51700000000000002</v>
      </c>
      <c r="Q558">
        <v>2.8000000000000001E-2</v>
      </c>
      <c r="R558">
        <v>62191161</v>
      </c>
      <c r="S558">
        <v>0.39900000000000002</v>
      </c>
      <c r="T558" cm="1">
        <f t="array" ref="T558:U558">VLOOKUP(A558,TOURISM!$A$1:$F$2692,{5,6},0)</f>
        <v>10700000</v>
      </c>
      <c r="U558">
        <v>150000000</v>
      </c>
      <c r="V558" cm="1">
        <f t="array" ref="V558:AA558">VLOOKUP(A558,BUSINESS!$A$1:$J$2692,{5,6,7,8,9,10},0)</f>
        <v>3.391</v>
      </c>
      <c r="W558">
        <v>84</v>
      </c>
      <c r="X558">
        <v>0</v>
      </c>
      <c r="Y558">
        <v>336</v>
      </c>
      <c r="Z558">
        <v>7.0000000000000001E-3</v>
      </c>
      <c r="AA558">
        <v>0.19</v>
      </c>
      <c r="AB558" s="12">
        <f t="shared" si="17"/>
        <v>293.65545637586666</v>
      </c>
    </row>
    <row r="559" spans="1:28" ht="15" x14ac:dyDescent="0.25">
      <c r="A559" t="str">
        <f t="shared" si="16"/>
        <v>Congo (Kinshasa)-Africa-2011</v>
      </c>
      <c r="B559" s="4" t="s">
        <v>107</v>
      </c>
      <c r="C559" s="10">
        <v>2011</v>
      </c>
      <c r="D559" s="5" t="s">
        <v>64</v>
      </c>
      <c r="E559" s="16" cm="1">
        <f t="array" ref="E559:H559">VLOOKUP(A559,GDP!$A$1:$I$2692,{5,6,7,9},0)</f>
        <v>20523286237</v>
      </c>
      <c r="F559">
        <v>7.0000000000000007E-2</v>
      </c>
      <c r="G559">
        <v>15</v>
      </c>
      <c r="H559">
        <v>0.56499999999999995</v>
      </c>
      <c r="I559">
        <v>0</v>
      </c>
      <c r="K559" cm="1">
        <f t="array" ref="K559:S559">VLOOKUP(A559,'HUMAN RESOURCES'!$A$1:$M$2692,{5,6,7,8,9,10,11,12,13},0)</f>
        <v>4.3999999999999997E-2</v>
      </c>
      <c r="L559">
        <v>0.09</v>
      </c>
      <c r="M559">
        <v>51</v>
      </c>
      <c r="N559">
        <v>48</v>
      </c>
      <c r="O559">
        <v>0.45300000000000001</v>
      </c>
      <c r="P559">
        <v>0.51900000000000002</v>
      </c>
      <c r="Q559">
        <v>2.8000000000000001E-2</v>
      </c>
      <c r="R559">
        <v>63931512</v>
      </c>
      <c r="S559">
        <v>0.40400000000000003</v>
      </c>
      <c r="T559" cm="1">
        <f t="array" ref="T559:U559">VLOOKUP(A559,TOURISM!$A$1:$F$2692,{5,6},0)</f>
        <v>11400000</v>
      </c>
      <c r="U559">
        <v>298000000</v>
      </c>
      <c r="V559" cm="1">
        <f t="array" ref="V559:AA559">VLOOKUP(A559,BUSINESS!$A$1:$J$2692,{5,6,7,8,9,10},0)</f>
        <v>3.391</v>
      </c>
      <c r="W559">
        <v>65</v>
      </c>
      <c r="X559">
        <v>0</v>
      </c>
      <c r="Y559">
        <v>336</v>
      </c>
      <c r="Z559">
        <v>1.2E-2</v>
      </c>
      <c r="AA559">
        <v>0.245</v>
      </c>
      <c r="AB559" s="12">
        <f t="shared" si="17"/>
        <v>321.01987885098043</v>
      </c>
    </row>
    <row r="560" spans="1:28" ht="15" x14ac:dyDescent="0.25">
      <c r="A560" t="str">
        <f t="shared" si="16"/>
        <v>Congo (Kinshasa)-Africa-2012</v>
      </c>
      <c r="B560" s="4" t="s">
        <v>107</v>
      </c>
      <c r="C560" s="10">
        <v>2012</v>
      </c>
      <c r="D560" s="5" t="s">
        <v>64</v>
      </c>
      <c r="E560" s="16" cm="1">
        <f t="array" ref="E560:H560">VLOOKUP(A560,GDP!$A$1:$I$2692,{5,6,7,9},0)</f>
        <v>23831631365</v>
      </c>
      <c r="F560">
        <v>6.0999999999999999E-2</v>
      </c>
      <c r="G560">
        <v>15</v>
      </c>
      <c r="H560">
        <v>0.438</v>
      </c>
      <c r="I560">
        <v>0</v>
      </c>
      <c r="K560" cm="1">
        <f t="array" ref="K560:S560">VLOOKUP(A560,'HUMAN RESOURCES'!$A$1:$M$2692,{5,6,7,8,9,10,11,12,13},0)</f>
        <v>4.2999999999999997E-2</v>
      </c>
      <c r="L560">
        <v>8.7999999999999995E-2</v>
      </c>
      <c r="M560">
        <v>51</v>
      </c>
      <c r="N560">
        <v>48</v>
      </c>
      <c r="O560">
        <v>0.45100000000000001</v>
      </c>
      <c r="P560">
        <v>0.52</v>
      </c>
      <c r="Q560">
        <v>2.8000000000000001E-2</v>
      </c>
      <c r="R560">
        <v>65705093</v>
      </c>
      <c r="S560">
        <v>0.41</v>
      </c>
      <c r="T560" cm="1">
        <f t="array" ref="T560:U560">VLOOKUP(A560,TOURISM!$A$1:$F$2692,{5,6},0)</f>
        <v>6900000</v>
      </c>
      <c r="U560">
        <v>108000000</v>
      </c>
      <c r="V560" cm="1">
        <f t="array" ref="V560:AA560">VLOOKUP(A560,BUSINESS!$A$1:$J$2692,{5,6,7,8,9,10},0)</f>
        <v>3.391</v>
      </c>
      <c r="W560">
        <v>58</v>
      </c>
      <c r="X560">
        <v>183</v>
      </c>
      <c r="Y560">
        <v>336</v>
      </c>
      <c r="Z560">
        <v>1.7000000000000001E-2</v>
      </c>
      <c r="AA560">
        <v>0.30599999999999999</v>
      </c>
      <c r="AB560" s="12">
        <f t="shared" si="17"/>
        <v>362.70599852891161</v>
      </c>
    </row>
    <row r="561" spans="1:28" ht="15" x14ac:dyDescent="0.25">
      <c r="A561" t="str">
        <f t="shared" si="16"/>
        <v>Congo (Kinshasa)-Africa-2000</v>
      </c>
      <c r="B561" s="4" t="s">
        <v>107</v>
      </c>
      <c r="C561" s="10">
        <v>2000</v>
      </c>
      <c r="D561" s="5" t="s">
        <v>64</v>
      </c>
      <c r="E561" s="16" cm="1">
        <f t="array" ref="E561:H561">VLOOKUP(A561,GDP!$A$1:$I$2692,{5,6,7,9},0)</f>
        <v>27452795398</v>
      </c>
      <c r="F561">
        <v>5.6000000000000001E-2</v>
      </c>
      <c r="G561">
        <v>15</v>
      </c>
      <c r="H561">
        <v>0.28399999999999997</v>
      </c>
      <c r="I561" cm="1">
        <f t="array" ref="I561:J561">VLOOKUP(A561,ENERGY!$A$1:$F$2692,{5,6},0)</f>
        <v>0</v>
      </c>
      <c r="J561">
        <v>0</v>
      </c>
      <c r="K561" cm="1">
        <f t="array" ref="K561:S561">VLOOKUP(A561,'HUMAN RESOURCES'!$A$1:$M$2692,{5,6,7,8,9,10,11,12,13},0)</f>
        <v>4.8000000000000001E-2</v>
      </c>
      <c r="L561">
        <v>0.115</v>
      </c>
      <c r="M561">
        <v>48</v>
      </c>
      <c r="N561">
        <v>45</v>
      </c>
      <c r="O561">
        <v>0.46400000000000002</v>
      </c>
      <c r="P561">
        <v>0.50700000000000001</v>
      </c>
      <c r="Q561">
        <v>2.8000000000000001E-2</v>
      </c>
      <c r="R561">
        <v>46949244</v>
      </c>
      <c r="S561">
        <v>0.35099999999999998</v>
      </c>
      <c r="T561" cm="1">
        <f t="array" ref="T561:U561">VLOOKUP(A561,TOURISM!$A$1:$F$2692,{5,6},0)</f>
        <v>0</v>
      </c>
      <c r="U561">
        <v>0</v>
      </c>
      <c r="V561" cm="1">
        <f t="array" ref="V561:AA561">VLOOKUP(A561,BUSINESS!$A$1:$J$2692,{5,6,7,8,9,10},0)</f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s="12">
        <f t="shared" si="17"/>
        <v>584.73349215165206</v>
      </c>
    </row>
    <row r="562" spans="1:28" ht="15" x14ac:dyDescent="0.25">
      <c r="A562" t="str">
        <f t="shared" si="16"/>
        <v>Costa Rica-The Americas-2001</v>
      </c>
      <c r="B562" s="4" t="s">
        <v>108</v>
      </c>
      <c r="C562" s="10">
        <v>2001</v>
      </c>
      <c r="D562" s="5" t="s">
        <v>70</v>
      </c>
      <c r="E562" s="16" cm="1">
        <f t="array" ref="E562:H562">VLOOKUP(A562,GDP!$A$1:$I$2692,{5,6,7,9},0)</f>
        <v>15946443103</v>
      </c>
      <c r="F562">
        <v>7.0999999999999994E-2</v>
      </c>
      <c r="G562">
        <v>287</v>
      </c>
      <c r="H562">
        <v>0.249</v>
      </c>
      <c r="I562" cm="1">
        <f t="array" ref="I562:J562">VLOOKUP(A562,ENERGY!$A$1:$F$2692,{5,6},0)</f>
        <v>4655</v>
      </c>
      <c r="J562">
        <v>0</v>
      </c>
      <c r="K562" cm="1">
        <f t="array" ref="K562:S562">VLOOKUP(A562,'HUMAN RESOURCES'!$A$1:$M$2692,{5,6,7,8,9,10,11,12,13},0)</f>
        <v>0.02</v>
      </c>
      <c r="L562">
        <v>1.0999999999999999E-2</v>
      </c>
      <c r="M562">
        <v>80</v>
      </c>
      <c r="N562">
        <v>76</v>
      </c>
      <c r="O562">
        <v>0.308</v>
      </c>
      <c r="P562">
        <v>0.63700000000000001</v>
      </c>
      <c r="Q562">
        <v>5.5E-2</v>
      </c>
      <c r="R562">
        <v>4013488</v>
      </c>
      <c r="S562">
        <v>0.60399999999999998</v>
      </c>
      <c r="T562" cm="1">
        <f t="array" ref="T562:U562">VLOOKUP(A562,TOURISM!$A$1:$F$2692,{5,6},0)</f>
        <v>1339000000</v>
      </c>
      <c r="U562">
        <v>434000000</v>
      </c>
      <c r="V562" cm="1">
        <f t="array" ref="V562:AA562">VLOOKUP(A562,BUSINESS!$A$1:$J$2692,{5,6,7,8,9,10},0)</f>
        <v>0</v>
      </c>
      <c r="W562">
        <v>0</v>
      </c>
      <c r="X562">
        <v>0</v>
      </c>
      <c r="Y562">
        <v>0</v>
      </c>
      <c r="Z562">
        <v>9.6000000000000002E-2</v>
      </c>
      <c r="AA562">
        <v>8.1000000000000003E-2</v>
      </c>
      <c r="AB562" s="12">
        <f t="shared" si="17"/>
        <v>3973.2131011728452</v>
      </c>
    </row>
    <row r="563" spans="1:28" ht="15" x14ac:dyDescent="0.25">
      <c r="A563" t="str">
        <f t="shared" si="16"/>
        <v>Costa Rica-The Americas-2002</v>
      </c>
      <c r="B563" s="4" t="s">
        <v>108</v>
      </c>
      <c r="C563" s="10">
        <v>2002</v>
      </c>
      <c r="D563" s="5" t="s">
        <v>70</v>
      </c>
      <c r="E563" s="16" cm="1">
        <f t="array" ref="E563:H563">VLOOKUP(A563,GDP!$A$1:$I$2692,{5,6,7,9},0)</f>
        <v>16403602943</v>
      </c>
      <c r="F563">
        <v>7.0999999999999994E-2</v>
      </c>
      <c r="G563">
        <v>291</v>
      </c>
      <c r="H563">
        <v>0.23799999999999999</v>
      </c>
      <c r="I563" cm="1">
        <f t="array" ref="I563:J563">VLOOKUP(A563,ENERGY!$A$1:$F$2692,{5,6},0)</f>
        <v>4646</v>
      </c>
      <c r="J563">
        <v>7770</v>
      </c>
      <c r="K563" cm="1">
        <f t="array" ref="K563:S563">VLOOKUP(A563,'HUMAN RESOURCES'!$A$1:$M$2692,{5,6,7,8,9,10,11,12,13},0)</f>
        <v>1.9E-2</v>
      </c>
      <c r="L563">
        <v>0.01</v>
      </c>
      <c r="M563">
        <v>80</v>
      </c>
      <c r="N563">
        <v>76</v>
      </c>
      <c r="O563">
        <v>0.3</v>
      </c>
      <c r="P563">
        <v>0.64400000000000002</v>
      </c>
      <c r="Q563">
        <v>5.6000000000000001E-2</v>
      </c>
      <c r="R563">
        <v>4093840</v>
      </c>
      <c r="S563">
        <v>0.61799999999999999</v>
      </c>
      <c r="T563" cm="1">
        <f t="array" ref="T563:U563">VLOOKUP(A563,TOURISM!$A$1:$F$2692,{5,6},0)</f>
        <v>1292000000</v>
      </c>
      <c r="U563">
        <v>430000000</v>
      </c>
      <c r="V563" cm="1">
        <f t="array" ref="V563:AA563">VLOOKUP(A563,BUSINESS!$A$1:$J$2692,{5,6,7,8,9,10},0)</f>
        <v>0</v>
      </c>
      <c r="W563">
        <v>0</v>
      </c>
      <c r="X563">
        <v>0</v>
      </c>
      <c r="Y563">
        <v>0</v>
      </c>
      <c r="Z563">
        <v>0.19900000000000001</v>
      </c>
      <c r="AA563">
        <v>0.123</v>
      </c>
      <c r="AB563" s="12">
        <f t="shared" si="17"/>
        <v>4006.8988878412442</v>
      </c>
    </row>
    <row r="564" spans="1:28" ht="15" x14ac:dyDescent="0.25">
      <c r="A564" t="str">
        <f t="shared" si="16"/>
        <v>Costa Rica-The Americas-2003</v>
      </c>
      <c r="B564" s="4" t="s">
        <v>108</v>
      </c>
      <c r="C564" s="10">
        <v>2003</v>
      </c>
      <c r="D564" s="5" t="s">
        <v>70</v>
      </c>
      <c r="E564" s="16" cm="1">
        <f t="array" ref="E564:H564">VLOOKUP(A564,GDP!$A$1:$I$2692,{5,6,7,9},0)</f>
        <v>16844378578</v>
      </c>
      <c r="F564">
        <v>0.08</v>
      </c>
      <c r="G564">
        <v>332</v>
      </c>
      <c r="H564">
        <v>0.26400000000000001</v>
      </c>
      <c r="I564" cm="1">
        <f t="array" ref="I564:J564">VLOOKUP(A564,ENERGY!$A$1:$F$2692,{5,6},0)</f>
        <v>4561</v>
      </c>
      <c r="J564">
        <v>7818</v>
      </c>
      <c r="K564" cm="1">
        <f t="array" ref="K564:S564">VLOOKUP(A564,'HUMAN RESOURCES'!$A$1:$M$2692,{5,6,7,8,9,10,11,12,13},0)</f>
        <v>1.7999999999999999E-2</v>
      </c>
      <c r="L564">
        <v>8.9999999999999993E-3</v>
      </c>
      <c r="M564">
        <v>81</v>
      </c>
      <c r="N564">
        <v>76</v>
      </c>
      <c r="O564">
        <v>0.29299999999999998</v>
      </c>
      <c r="P564">
        <v>0.65</v>
      </c>
      <c r="Q564">
        <v>5.7000000000000002E-2</v>
      </c>
      <c r="R564">
        <v>4171145</v>
      </c>
      <c r="S564">
        <v>0.63100000000000001</v>
      </c>
      <c r="T564" cm="1">
        <f t="array" ref="T564:U564">VLOOKUP(A564,TOURISM!$A$1:$F$2692,{5,6},0)</f>
        <v>1424000000</v>
      </c>
      <c r="U564">
        <v>434000000</v>
      </c>
      <c r="V564" cm="1">
        <f t="array" ref="V564:AA564">VLOOKUP(A564,BUSINESS!$A$1:$J$2692,{5,6,7,8,9,10},0)</f>
        <v>0</v>
      </c>
      <c r="W564">
        <v>77</v>
      </c>
      <c r="X564">
        <v>0</v>
      </c>
      <c r="Y564">
        <v>0</v>
      </c>
      <c r="Z564">
        <v>0.20300000000000001</v>
      </c>
      <c r="AA564">
        <v>0.187</v>
      </c>
      <c r="AB564" s="12">
        <f t="shared" si="17"/>
        <v>4038.3104826132871</v>
      </c>
    </row>
    <row r="565" spans="1:28" ht="15" x14ac:dyDescent="0.25">
      <c r="A565" t="str">
        <f t="shared" si="16"/>
        <v>Costa Rica-The Americas-2004</v>
      </c>
      <c r="B565" s="4" t="s">
        <v>108</v>
      </c>
      <c r="C565" s="10">
        <v>2004</v>
      </c>
      <c r="D565" s="5" t="s">
        <v>70</v>
      </c>
      <c r="E565" s="16" cm="1">
        <f t="array" ref="E565:H565">VLOOKUP(A565,GDP!$A$1:$I$2692,{5,6,7,9},0)</f>
        <v>17517536016</v>
      </c>
      <c r="F565">
        <v>8.1000000000000003E-2</v>
      </c>
      <c r="G565">
        <v>343</v>
      </c>
      <c r="H565">
        <v>0.25600000000000001</v>
      </c>
      <c r="I565" cm="1">
        <f t="array" ref="I565:J565">VLOOKUP(A565,ENERGY!$A$1:$F$2692,{5,6},0)</f>
        <v>4586</v>
      </c>
      <c r="J565">
        <v>8647</v>
      </c>
      <c r="K565" cm="1">
        <f t="array" ref="K565:S565">VLOOKUP(A565,'HUMAN RESOURCES'!$A$1:$M$2692,{5,6,7,8,9,10,11,12,13},0)</f>
        <v>1.7999999999999999E-2</v>
      </c>
      <c r="L565">
        <v>8.9999999999999993E-3</v>
      </c>
      <c r="M565">
        <v>81</v>
      </c>
      <c r="N565">
        <v>76</v>
      </c>
      <c r="O565">
        <v>0.28599999999999998</v>
      </c>
      <c r="P565">
        <v>0.65600000000000003</v>
      </c>
      <c r="Q565">
        <v>5.8000000000000003E-2</v>
      </c>
      <c r="R565">
        <v>4246336</v>
      </c>
      <c r="S565">
        <v>0.64400000000000002</v>
      </c>
      <c r="T565" cm="1">
        <f t="array" ref="T565:U565">VLOOKUP(A565,TOURISM!$A$1:$F$2692,{5,6},0)</f>
        <v>1586000000</v>
      </c>
      <c r="U565">
        <v>481000000</v>
      </c>
      <c r="V565" cm="1">
        <f t="array" ref="V565:AA565">VLOOKUP(A565,BUSINESS!$A$1:$J$2692,{5,6,7,8,9,10},0)</f>
        <v>0</v>
      </c>
      <c r="W565">
        <v>77</v>
      </c>
      <c r="X565">
        <v>0</v>
      </c>
      <c r="Y565">
        <v>0</v>
      </c>
      <c r="Z565">
        <v>0.20799999999999999</v>
      </c>
      <c r="AA565">
        <v>0.217</v>
      </c>
      <c r="AB565" s="12">
        <f t="shared" si="17"/>
        <v>4125.3296997694015</v>
      </c>
    </row>
    <row r="566" spans="1:28" ht="15" x14ac:dyDescent="0.25">
      <c r="A566" t="str">
        <f t="shared" si="16"/>
        <v>Costa Rica-The Americas-2005</v>
      </c>
      <c r="B566" s="4" t="s">
        <v>108</v>
      </c>
      <c r="C566" s="10">
        <v>2005</v>
      </c>
      <c r="D566" s="5" t="s">
        <v>70</v>
      </c>
      <c r="E566" s="16" cm="1">
        <f t="array" ref="E566:H566">VLOOKUP(A566,GDP!$A$1:$I$2692,{5,6,7,9},0)</f>
        <v>18596365927</v>
      </c>
      <c r="F566">
        <v>7.8E-2</v>
      </c>
      <c r="G566">
        <v>346</v>
      </c>
      <c r="H566">
        <v>0.23400000000000001</v>
      </c>
      <c r="I566" cm="1">
        <f t="array" ref="I566:J566">VLOOKUP(A566,ENERGY!$A$1:$F$2692,{5,6},0)</f>
        <v>3880</v>
      </c>
      <c r="J566">
        <v>6931</v>
      </c>
      <c r="K566" cm="1">
        <f t="array" ref="K566:S566">VLOOKUP(A566,'HUMAN RESOURCES'!$A$1:$M$2692,{5,6,7,8,9,10,11,12,13},0)</f>
        <v>1.7000000000000001E-2</v>
      </c>
      <c r="L566">
        <v>8.9999999999999993E-3</v>
      </c>
      <c r="M566">
        <v>81</v>
      </c>
      <c r="N566">
        <v>76</v>
      </c>
      <c r="O566">
        <v>0.27900000000000003</v>
      </c>
      <c r="P566">
        <v>0.66200000000000003</v>
      </c>
      <c r="Q566">
        <v>5.8999999999999997E-2</v>
      </c>
      <c r="R566">
        <v>4320130</v>
      </c>
      <c r="S566">
        <v>0.65700000000000003</v>
      </c>
      <c r="T566" cm="1">
        <f t="array" ref="T566:U566">VLOOKUP(A566,TOURISM!$A$1:$F$2692,{5,6},0)</f>
        <v>1810000000</v>
      </c>
      <c r="U566">
        <v>556000000</v>
      </c>
      <c r="V566" cm="1">
        <f t="array" ref="V566:AA566">VLOOKUP(A566,BUSINESS!$A$1:$J$2692,{5,6,7,8,9,10},0)</f>
        <v>0.55200000000000005</v>
      </c>
      <c r="W566">
        <v>77</v>
      </c>
      <c r="X566">
        <v>0</v>
      </c>
      <c r="Y566">
        <v>402</v>
      </c>
      <c r="Z566">
        <v>0.221</v>
      </c>
      <c r="AA566">
        <v>0.255</v>
      </c>
      <c r="AB566" s="12">
        <f t="shared" si="17"/>
        <v>4304.5847988370724</v>
      </c>
    </row>
    <row r="567" spans="1:28" ht="15" x14ac:dyDescent="0.25">
      <c r="A567" t="str">
        <f t="shared" si="16"/>
        <v>Costa Rica-The Americas-2006</v>
      </c>
      <c r="B567" s="4" t="s">
        <v>108</v>
      </c>
      <c r="C567" s="10">
        <v>2006</v>
      </c>
      <c r="D567" s="5" t="s">
        <v>70</v>
      </c>
      <c r="E567" s="16" cm="1">
        <f t="array" ref="E567:H567">VLOOKUP(A567,GDP!$A$1:$I$2692,{5,6,7,9},0)</f>
        <v>19964893807</v>
      </c>
      <c r="F567">
        <v>7.6999999999999999E-2</v>
      </c>
      <c r="G567">
        <v>364</v>
      </c>
      <c r="H567">
        <v>0.247</v>
      </c>
      <c r="I567" cm="1">
        <f t="array" ref="I567:J567">VLOOKUP(A567,ENERGY!$A$1:$F$2692,{5,6},0)</f>
        <v>4508</v>
      </c>
      <c r="J567">
        <v>8573</v>
      </c>
      <c r="K567" cm="1">
        <f t="array" ref="K567:S567">VLOOKUP(A567,'HUMAN RESOURCES'!$A$1:$M$2692,{5,6,7,8,9,10,11,12,13},0)</f>
        <v>1.7000000000000001E-2</v>
      </c>
      <c r="L567">
        <v>8.9999999999999993E-3</v>
      </c>
      <c r="M567">
        <v>81</v>
      </c>
      <c r="N567">
        <v>76</v>
      </c>
      <c r="O567">
        <v>0.27200000000000002</v>
      </c>
      <c r="P567">
        <v>0.66800000000000004</v>
      </c>
      <c r="Q567">
        <v>0.06</v>
      </c>
      <c r="R567">
        <v>4392493</v>
      </c>
      <c r="S567">
        <v>0.66900000000000004</v>
      </c>
      <c r="T567" cm="1">
        <f t="array" ref="T567:U567">VLOOKUP(A567,TOURISM!$A$1:$F$2692,{5,6},0)</f>
        <v>1865000000</v>
      </c>
      <c r="U567">
        <v>577000000</v>
      </c>
      <c r="V567" cm="1">
        <f t="array" ref="V567:AA567">VLOOKUP(A567,BUSINESS!$A$1:$J$2692,{5,6,7,8,9,10},0)</f>
        <v>0.55200000000000005</v>
      </c>
      <c r="W567">
        <v>77</v>
      </c>
      <c r="X567">
        <v>0</v>
      </c>
      <c r="Y567">
        <v>402</v>
      </c>
      <c r="Z567">
        <v>0.251</v>
      </c>
      <c r="AA567">
        <v>0.32900000000000001</v>
      </c>
      <c r="AB567" s="12">
        <f t="shared" si="17"/>
        <v>4545.2306485178233</v>
      </c>
    </row>
    <row r="568" spans="1:28" ht="15" x14ac:dyDescent="0.25">
      <c r="A568" t="str">
        <f t="shared" si="16"/>
        <v>Costa Rica-The Americas-2007</v>
      </c>
      <c r="B568" s="4" t="s">
        <v>108</v>
      </c>
      <c r="C568" s="10">
        <v>2007</v>
      </c>
      <c r="D568" s="5" t="s">
        <v>70</v>
      </c>
      <c r="E568" s="16" cm="1">
        <f t="array" ref="E568:H568">VLOOKUP(A568,GDP!$A$1:$I$2692,{5,6,7,9},0)</f>
        <v>22526464409</v>
      </c>
      <c r="F568">
        <v>7.8E-2</v>
      </c>
      <c r="G568">
        <v>410</v>
      </c>
      <c r="H568">
        <v>0.222</v>
      </c>
      <c r="I568" cm="1">
        <f t="array" ref="I568:J568">VLOOKUP(A568,ENERGY!$A$1:$F$2692,{5,6},0)</f>
        <v>3865</v>
      </c>
      <c r="J568">
        <v>7088</v>
      </c>
      <c r="K568" cm="1">
        <f t="array" ref="K568:S568">VLOOKUP(A568,'HUMAN RESOURCES'!$A$1:$M$2692,{5,6,7,8,9,10,11,12,13},0)</f>
        <v>1.7000000000000001E-2</v>
      </c>
      <c r="L568">
        <v>8.9999999999999993E-3</v>
      </c>
      <c r="M568">
        <v>81</v>
      </c>
      <c r="N568">
        <v>76</v>
      </c>
      <c r="O568">
        <v>0.26600000000000001</v>
      </c>
      <c r="P568">
        <v>0.67300000000000004</v>
      </c>
      <c r="Q568">
        <v>6.0999999999999999E-2</v>
      </c>
      <c r="R568">
        <v>4463226</v>
      </c>
      <c r="S568">
        <v>0.68200000000000005</v>
      </c>
      <c r="T568" cm="1">
        <f t="array" ref="T568:U568">VLOOKUP(A568,TOURISM!$A$1:$F$2692,{5,6},0)</f>
        <v>2221000000</v>
      </c>
      <c r="U568">
        <v>751000000</v>
      </c>
      <c r="V568" cm="1">
        <f t="array" ref="V568:AA568">VLOOKUP(A568,BUSINESS!$A$1:$J$2692,{5,6,7,8,9,10},0)</f>
        <v>0.55200000000000005</v>
      </c>
      <c r="W568">
        <v>77</v>
      </c>
      <c r="X568">
        <v>0</v>
      </c>
      <c r="Y568">
        <v>402</v>
      </c>
      <c r="Z568">
        <v>0.28399999999999997</v>
      </c>
      <c r="AA568">
        <v>0.33800000000000002</v>
      </c>
      <c r="AB568" s="12">
        <f t="shared" si="17"/>
        <v>5047.1260942197414</v>
      </c>
    </row>
    <row r="569" spans="1:28" ht="15" x14ac:dyDescent="0.25">
      <c r="A569" t="str">
        <f t="shared" si="16"/>
        <v>Costa Rica-The Americas-2008</v>
      </c>
      <c r="B569" s="4" t="s">
        <v>108</v>
      </c>
      <c r="C569" s="10">
        <v>2008</v>
      </c>
      <c r="D569" s="5" t="s">
        <v>70</v>
      </c>
      <c r="E569" s="16" cm="1">
        <f t="array" ref="E569:H569">VLOOKUP(A569,GDP!$A$1:$I$2692,{5,6,7,9},0)</f>
        <v>26321999607</v>
      </c>
      <c r="F569">
        <v>8.4000000000000005E-2</v>
      </c>
      <c r="G569">
        <v>525</v>
      </c>
      <c r="H569">
        <v>0.128</v>
      </c>
      <c r="I569">
        <v>0</v>
      </c>
      <c r="K569" cm="1">
        <f t="array" ref="K569:S569">VLOOKUP(A569,'HUMAN RESOURCES'!$A$1:$M$2692,{5,6,7,8,9,10,11,12,13},0)</f>
        <v>1.6E-2</v>
      </c>
      <c r="L569">
        <v>8.9999999999999993E-3</v>
      </c>
      <c r="M569">
        <v>81</v>
      </c>
      <c r="N569">
        <v>77</v>
      </c>
      <c r="O569">
        <v>0.26</v>
      </c>
      <c r="P569">
        <v>0.67800000000000005</v>
      </c>
      <c r="Q569">
        <v>6.2E-2</v>
      </c>
      <c r="R569">
        <v>4532711</v>
      </c>
      <c r="S569">
        <v>0.69399999999999995</v>
      </c>
      <c r="T569" cm="1">
        <f t="array" ref="T569:U569">VLOOKUP(A569,TOURISM!$A$1:$F$2692,{5,6},0)</f>
        <v>2533000000</v>
      </c>
      <c r="U569">
        <v>718000000</v>
      </c>
      <c r="V569" cm="1">
        <f t="array" ref="V569:AA569">VLOOKUP(A569,BUSINESS!$A$1:$J$2692,{5,6,7,8,9,10},0)</f>
        <v>0.55200000000000005</v>
      </c>
      <c r="W569">
        <v>60</v>
      </c>
      <c r="X569">
        <v>0</v>
      </c>
      <c r="Y569">
        <v>282</v>
      </c>
      <c r="Z569">
        <v>0.32300000000000001</v>
      </c>
      <c r="AA569">
        <v>0.41599999999999998</v>
      </c>
      <c r="AB569" s="12">
        <f t="shared" si="17"/>
        <v>5807.1206408262078</v>
      </c>
    </row>
    <row r="570" spans="1:28" ht="15" x14ac:dyDescent="0.25">
      <c r="A570" t="str">
        <f t="shared" si="16"/>
        <v>Costa Rica-The Americas-2009</v>
      </c>
      <c r="B570" s="4" t="s">
        <v>108</v>
      </c>
      <c r="C570" s="10">
        <v>2009</v>
      </c>
      <c r="D570" s="5" t="s">
        <v>70</v>
      </c>
      <c r="E570" s="16" cm="1">
        <f t="array" ref="E570:H570">VLOOKUP(A570,GDP!$A$1:$I$2692,{5,6,7,9},0)</f>
        <v>29831167681</v>
      </c>
      <c r="F570">
        <v>0.09</v>
      </c>
      <c r="G570">
        <v>593</v>
      </c>
      <c r="H570">
        <v>0.158</v>
      </c>
      <c r="I570" cm="1">
        <f t="array" ref="I570:J570">VLOOKUP(A570,ENERGY!$A$1:$F$2692,{5,6},0)</f>
        <v>3297</v>
      </c>
      <c r="J570">
        <v>6626</v>
      </c>
      <c r="K570" cm="1">
        <f t="array" ref="K570:S570">VLOOKUP(A570,'HUMAN RESOURCES'!$A$1:$M$2692,{5,6,7,8,9,10,11,12,13},0)</f>
        <v>1.6E-2</v>
      </c>
      <c r="L570">
        <v>8.9999999999999993E-3</v>
      </c>
      <c r="M570">
        <v>81</v>
      </c>
      <c r="N570">
        <v>77</v>
      </c>
      <c r="O570">
        <v>0.255</v>
      </c>
      <c r="P570">
        <v>0.68200000000000005</v>
      </c>
      <c r="Q570">
        <v>6.4000000000000001E-2</v>
      </c>
      <c r="R570">
        <v>4601424</v>
      </c>
      <c r="S570">
        <v>0.70599999999999996</v>
      </c>
      <c r="T570" cm="1">
        <f t="array" ref="T570:U570">VLOOKUP(A570,TOURISM!$A$1:$F$2692,{5,6},0)</f>
        <v>2001000000</v>
      </c>
      <c r="U570">
        <v>462000000</v>
      </c>
      <c r="V570" cm="1">
        <f t="array" ref="V570:AA570">VLOOKUP(A570,BUSINESS!$A$1:$J$2692,{5,6,7,8,9,10},0)</f>
        <v>0.55200000000000005</v>
      </c>
      <c r="W570">
        <v>60</v>
      </c>
      <c r="X570">
        <v>0</v>
      </c>
      <c r="Y570">
        <v>282</v>
      </c>
      <c r="Z570">
        <v>0.34300000000000003</v>
      </c>
      <c r="AA570">
        <v>0.42399999999999999</v>
      </c>
      <c r="AB570" s="12">
        <f t="shared" si="17"/>
        <v>6483.0295319448933</v>
      </c>
    </row>
    <row r="571" spans="1:28" ht="15" x14ac:dyDescent="0.25">
      <c r="A571" t="str">
        <f t="shared" si="16"/>
        <v>Costa Rica-The Americas-2010</v>
      </c>
      <c r="B571" s="4" t="s">
        <v>108</v>
      </c>
      <c r="C571" s="10">
        <v>2010</v>
      </c>
      <c r="D571" s="5" t="s">
        <v>70</v>
      </c>
      <c r="E571" s="16" cm="1">
        <f t="array" ref="E571:H571">VLOOKUP(A571,GDP!$A$1:$I$2692,{5,6,7,9},0)</f>
        <v>29382692643</v>
      </c>
      <c r="F571">
        <v>9.7000000000000003E-2</v>
      </c>
      <c r="G571">
        <v>619</v>
      </c>
      <c r="H571">
        <v>0.19700000000000001</v>
      </c>
      <c r="I571" cm="1">
        <f t="array" ref="I571:J571">VLOOKUP(A571,ENERGY!$A$1:$F$2692,{5,6},0)</f>
        <v>4182</v>
      </c>
      <c r="J571">
        <v>7437</v>
      </c>
      <c r="K571" cm="1">
        <f t="array" ref="K571:S571">VLOOKUP(A571,'HUMAN RESOURCES'!$A$1:$M$2692,{5,6,7,8,9,10,11,12,13},0)</f>
        <v>1.6E-2</v>
      </c>
      <c r="L571">
        <v>8.9999999999999993E-3</v>
      </c>
      <c r="M571">
        <v>82</v>
      </c>
      <c r="N571">
        <v>77</v>
      </c>
      <c r="O571">
        <v>0.249</v>
      </c>
      <c r="P571">
        <v>0.68600000000000005</v>
      </c>
      <c r="Q571">
        <v>6.5000000000000002E-2</v>
      </c>
      <c r="R571">
        <v>4669685</v>
      </c>
      <c r="S571">
        <v>0.71699999999999997</v>
      </c>
      <c r="T571" cm="1">
        <f t="array" ref="T571:U571">VLOOKUP(A571,TOURISM!$A$1:$F$2692,{5,6},0)</f>
        <v>2179000000</v>
      </c>
      <c r="U571">
        <v>533000000</v>
      </c>
      <c r="V571" cm="1">
        <f t="array" ref="V571:AA571">VLOOKUP(A571,BUSINESS!$A$1:$J$2692,{5,6,7,8,9,10},0)</f>
        <v>0.55300000000000005</v>
      </c>
      <c r="W571">
        <v>60</v>
      </c>
      <c r="X571">
        <v>0</v>
      </c>
      <c r="Y571">
        <v>272</v>
      </c>
      <c r="Z571">
        <v>0.36499999999999999</v>
      </c>
      <c r="AA571">
        <v>0.67</v>
      </c>
      <c r="AB571" s="12">
        <f t="shared" si="17"/>
        <v>6292.2215616256772</v>
      </c>
    </row>
    <row r="572" spans="1:28" ht="15" x14ac:dyDescent="0.25">
      <c r="A572" t="str">
        <f t="shared" si="16"/>
        <v>Costa Rica-The Americas-2011</v>
      </c>
      <c r="B572" s="4" t="s">
        <v>108</v>
      </c>
      <c r="C572" s="10">
        <v>2011</v>
      </c>
      <c r="D572" s="5" t="s">
        <v>70</v>
      </c>
      <c r="E572" s="16" cm="1">
        <f t="array" ref="E572:H572">VLOOKUP(A572,GDP!$A$1:$I$2692,{5,6,7,9},0)</f>
        <v>36298327670</v>
      </c>
      <c r="F572">
        <v>9.7000000000000003E-2</v>
      </c>
      <c r="G572">
        <v>750</v>
      </c>
      <c r="H572">
        <v>0.17100000000000001</v>
      </c>
      <c r="I572">
        <v>0</v>
      </c>
      <c r="K572" cm="1">
        <f t="array" ref="K572:S572">VLOOKUP(A572,'HUMAN RESOURCES'!$A$1:$M$2692,{5,6,7,8,9,10,11,12,13},0)</f>
        <v>1.6E-2</v>
      </c>
      <c r="L572">
        <v>8.9999999999999993E-3</v>
      </c>
      <c r="M572">
        <v>82</v>
      </c>
      <c r="N572">
        <v>77</v>
      </c>
      <c r="O572">
        <v>0.24399999999999999</v>
      </c>
      <c r="P572">
        <v>0.68899999999999995</v>
      </c>
      <c r="Q572">
        <v>6.7000000000000004E-2</v>
      </c>
      <c r="R572">
        <v>4737680</v>
      </c>
      <c r="S572">
        <v>0.72899999999999998</v>
      </c>
      <c r="T572" cm="1">
        <f t="array" ref="T572:U572">VLOOKUP(A572,TOURISM!$A$1:$F$2692,{5,6},0)</f>
        <v>2375000000</v>
      </c>
      <c r="U572">
        <v>522000000</v>
      </c>
      <c r="V572" cm="1">
        <f t="array" ref="V572:AA572">VLOOKUP(A572,BUSINESS!$A$1:$J$2692,{5,6,7,8,9,10},0)</f>
        <v>0.55300000000000005</v>
      </c>
      <c r="W572">
        <v>60</v>
      </c>
      <c r="X572">
        <v>0</v>
      </c>
      <c r="Y572">
        <v>246</v>
      </c>
      <c r="Z572">
        <v>0.39200000000000002</v>
      </c>
      <c r="AA572">
        <v>0.877</v>
      </c>
      <c r="AB572" s="12">
        <f t="shared" si="17"/>
        <v>7661.6250295503287</v>
      </c>
    </row>
    <row r="573" spans="1:28" ht="15" x14ac:dyDescent="0.25">
      <c r="A573" t="str">
        <f t="shared" si="16"/>
        <v>Costa Rica-The Americas-2012</v>
      </c>
      <c r="B573" s="4" t="s">
        <v>108</v>
      </c>
      <c r="C573" s="10">
        <v>2012</v>
      </c>
      <c r="D573" s="5" t="s">
        <v>70</v>
      </c>
      <c r="E573" s="16" cm="1">
        <f t="array" ref="E573:H573">VLOOKUP(A573,GDP!$A$1:$I$2692,{5,6,7,9},0)</f>
        <v>41237296807</v>
      </c>
      <c r="F573">
        <v>0.10199999999999999</v>
      </c>
      <c r="G573">
        <v>883</v>
      </c>
      <c r="H573">
        <v>0.161</v>
      </c>
      <c r="I573">
        <v>0</v>
      </c>
      <c r="K573" cm="1">
        <f t="array" ref="K573:S573">VLOOKUP(A573,'HUMAN RESOURCES'!$A$1:$M$2692,{5,6,7,8,9,10,11,12,13},0)</f>
        <v>1.4999999999999999E-2</v>
      </c>
      <c r="L573">
        <v>8.9999999999999993E-3</v>
      </c>
      <c r="M573">
        <v>82</v>
      </c>
      <c r="N573">
        <v>78</v>
      </c>
      <c r="O573">
        <v>0.23899999999999999</v>
      </c>
      <c r="P573">
        <v>0.69199999999999995</v>
      </c>
      <c r="Q573">
        <v>6.8000000000000005E-2</v>
      </c>
      <c r="R573">
        <v>4805295</v>
      </c>
      <c r="S573">
        <v>0.73899999999999999</v>
      </c>
      <c r="T573" cm="1">
        <f t="array" ref="T573:U573">VLOOKUP(A573,TOURISM!$A$1:$F$2692,{5,6},0)</f>
        <v>2544000000</v>
      </c>
      <c r="U573">
        <v>567000000</v>
      </c>
      <c r="V573" cm="1">
        <f t="array" ref="V573:AA573">VLOOKUP(A573,BUSINESS!$A$1:$J$2692,{5,6,7,8,9,10},0)</f>
        <v>0.55300000000000005</v>
      </c>
      <c r="W573">
        <v>60</v>
      </c>
      <c r="X573">
        <v>109</v>
      </c>
      <c r="Y573">
        <v>226</v>
      </c>
      <c r="Z573">
        <v>0.47499999999999998</v>
      </c>
      <c r="AA573">
        <v>1.119</v>
      </c>
      <c r="AB573" s="12">
        <f t="shared" si="17"/>
        <v>8581.6368832714743</v>
      </c>
    </row>
    <row r="574" spans="1:28" ht="15" x14ac:dyDescent="0.25">
      <c r="A574" t="str">
        <f t="shared" si="16"/>
        <v>Costa Rica-The Americas-2000</v>
      </c>
      <c r="B574" s="4" t="s">
        <v>108</v>
      </c>
      <c r="C574" s="10">
        <v>2000</v>
      </c>
      <c r="D574" s="5" t="s">
        <v>70</v>
      </c>
      <c r="E574" s="16" cm="1">
        <f t="array" ref="E574:H574">VLOOKUP(A574,GDP!$A$1:$I$2692,{5,6,7,9},0)</f>
        <v>45374788701</v>
      </c>
      <c r="F574">
        <v>0.10100000000000001</v>
      </c>
      <c r="G574">
        <v>951</v>
      </c>
      <c r="H574">
        <v>0.182</v>
      </c>
      <c r="I574" cm="1">
        <f t="array" ref="I574:J574">VLOOKUP(A574,ENERGY!$A$1:$F$2692,{5,6},0)</f>
        <v>0</v>
      </c>
      <c r="J574">
        <v>0</v>
      </c>
      <c r="K574" cm="1">
        <f t="array" ref="K574:S574">VLOOKUP(A574,'HUMAN RESOURCES'!$A$1:$M$2692,{5,6,7,8,9,10,11,12,13},0)</f>
        <v>0.02</v>
      </c>
      <c r="L574">
        <v>1.0999999999999999E-2</v>
      </c>
      <c r="M574">
        <v>80</v>
      </c>
      <c r="N574">
        <v>75</v>
      </c>
      <c r="O574">
        <v>0.315</v>
      </c>
      <c r="P574">
        <v>0.63100000000000001</v>
      </c>
      <c r="Q574">
        <v>5.5E-2</v>
      </c>
      <c r="R574">
        <v>3929588</v>
      </c>
      <c r="S574">
        <v>0.59</v>
      </c>
      <c r="T574" cm="1">
        <f t="array" ref="T574:U574">VLOOKUP(A574,TOURISM!$A$1:$F$2692,{5,6},0)</f>
        <v>1477000000</v>
      </c>
      <c r="U574">
        <v>551000000</v>
      </c>
      <c r="V574" cm="1">
        <f t="array" ref="V574:AA574">VLOOKUP(A574,BUSINESS!$A$1:$J$2692,{5,6,7,8,9,10},0)</f>
        <v>0</v>
      </c>
      <c r="W574">
        <v>0</v>
      </c>
      <c r="X574">
        <v>0</v>
      </c>
      <c r="Y574">
        <v>0</v>
      </c>
      <c r="Z574">
        <v>5.8000000000000003E-2</v>
      </c>
      <c r="AA574">
        <v>5.3999999999999999E-2</v>
      </c>
      <c r="AB574" s="12">
        <f t="shared" si="17"/>
        <v>11546.95828188604</v>
      </c>
    </row>
    <row r="575" spans="1:28" ht="15" x14ac:dyDescent="0.25">
      <c r="A575" t="str">
        <f t="shared" si="16"/>
        <v>Cote d'Ivoire-Africa-2001</v>
      </c>
      <c r="B575" s="4" t="s">
        <v>109</v>
      </c>
      <c r="C575" s="10">
        <v>2001</v>
      </c>
      <c r="D575" s="5" t="s">
        <v>64</v>
      </c>
      <c r="E575" s="16" cm="1">
        <f t="array" ref="E575:H575">VLOOKUP(A575,GDP!$A$1:$I$2692,{5,6,7,9},0)</f>
        <v>10545285037</v>
      </c>
      <c r="F575">
        <v>5.1999999999999998E-2</v>
      </c>
      <c r="G575">
        <v>34</v>
      </c>
      <c r="H575">
        <v>0</v>
      </c>
      <c r="I575" cm="1">
        <f t="array" ref="I575:J575">VLOOKUP(A575,ENERGY!$A$1:$F$2692,{5,6},0)</f>
        <v>11233</v>
      </c>
      <c r="J575">
        <v>0</v>
      </c>
      <c r="K575" cm="1">
        <f t="array" ref="K575:S575">VLOOKUP(A575,'HUMAN RESOURCES'!$A$1:$M$2692,{5,6,7,8,9,10,11,12,13},0)</f>
        <v>3.7999999999999999E-2</v>
      </c>
      <c r="L575">
        <v>9.8000000000000004E-2</v>
      </c>
      <c r="M575">
        <v>47</v>
      </c>
      <c r="N575">
        <v>46</v>
      </c>
      <c r="O575">
        <v>0.42099999999999999</v>
      </c>
      <c r="P575">
        <v>0.55000000000000004</v>
      </c>
      <c r="Q575">
        <v>2.9000000000000001E-2</v>
      </c>
      <c r="R575">
        <v>16420173</v>
      </c>
      <c r="S575">
        <v>0.442</v>
      </c>
      <c r="T575" cm="1">
        <f t="array" ref="T575:U575">VLOOKUP(A575,TOURISM!$A$1:$F$2692,{5,6},0)</f>
        <v>58000000</v>
      </c>
      <c r="U575">
        <v>289000000</v>
      </c>
      <c r="V575" cm="1">
        <f t="array" ref="V575:AA575">VLOOKUP(A575,BUSINESS!$A$1:$J$2692,{5,6,7,8,9,10},0)</f>
        <v>0</v>
      </c>
      <c r="W575">
        <v>0</v>
      </c>
      <c r="X575">
        <v>0</v>
      </c>
      <c r="Y575">
        <v>0</v>
      </c>
      <c r="Z575">
        <v>4.0000000000000001E-3</v>
      </c>
      <c r="AA575">
        <v>4.3999999999999997E-2</v>
      </c>
      <c r="AB575" s="12">
        <f t="shared" si="17"/>
        <v>642.21522130126152</v>
      </c>
    </row>
    <row r="576" spans="1:28" ht="15" x14ac:dyDescent="0.25">
      <c r="A576" t="str">
        <f t="shared" si="16"/>
        <v>Cote d'Ivoire-Africa-2002</v>
      </c>
      <c r="B576" s="4" t="s">
        <v>109</v>
      </c>
      <c r="C576" s="10">
        <v>2002</v>
      </c>
      <c r="D576" s="5" t="s">
        <v>64</v>
      </c>
      <c r="E576" s="16" cm="1">
        <f t="array" ref="E576:H576">VLOOKUP(A576,GDP!$A$1:$I$2692,{5,6,7,9},0)</f>
        <v>11486664265</v>
      </c>
      <c r="F576">
        <v>4.7E-2</v>
      </c>
      <c r="G576">
        <v>33</v>
      </c>
      <c r="H576">
        <v>0</v>
      </c>
      <c r="I576" cm="1">
        <f t="array" ref="I576:J576">VLOOKUP(A576,ENERGY!$A$1:$F$2692,{5,6},0)</f>
        <v>9800</v>
      </c>
      <c r="J576">
        <v>5805</v>
      </c>
      <c r="K576" cm="1">
        <f t="array" ref="K576:S576">VLOOKUP(A576,'HUMAN RESOURCES'!$A$1:$M$2692,{5,6,7,8,9,10,11,12,13},0)</f>
        <v>3.7999999999999999E-2</v>
      </c>
      <c r="L576">
        <v>9.6000000000000002E-2</v>
      </c>
      <c r="M576">
        <v>47</v>
      </c>
      <c r="N576">
        <v>46</v>
      </c>
      <c r="O576">
        <v>0.42199999999999999</v>
      </c>
      <c r="P576">
        <v>0.54900000000000004</v>
      </c>
      <c r="Q576">
        <v>2.9000000000000001E-2</v>
      </c>
      <c r="R576">
        <v>16674987</v>
      </c>
      <c r="S576">
        <v>0.44900000000000001</v>
      </c>
      <c r="T576" cm="1">
        <f t="array" ref="T576:U576">VLOOKUP(A576,TOURISM!$A$1:$F$2692,{5,6},0)</f>
        <v>56000000</v>
      </c>
      <c r="U576">
        <v>490000000</v>
      </c>
      <c r="V576" cm="1">
        <f t="array" ref="V576:AA576">VLOOKUP(A576,BUSINESS!$A$1:$J$2692,{5,6,7,8,9,10},0)</f>
        <v>0</v>
      </c>
      <c r="W576">
        <v>0</v>
      </c>
      <c r="X576">
        <v>0</v>
      </c>
      <c r="Y576">
        <v>0</v>
      </c>
      <c r="Z576">
        <v>5.0000000000000001E-3</v>
      </c>
      <c r="AA576">
        <v>6.2E-2</v>
      </c>
      <c r="AB576" s="12">
        <f t="shared" si="17"/>
        <v>688.85596522504034</v>
      </c>
    </row>
    <row r="577" spans="1:28" ht="15" x14ac:dyDescent="0.25">
      <c r="A577" t="str">
        <f t="shared" si="16"/>
        <v>Cote d'Ivoire-Africa-2003</v>
      </c>
      <c r="B577" s="4" t="s">
        <v>109</v>
      </c>
      <c r="C577" s="10">
        <v>2003</v>
      </c>
      <c r="D577" s="5" t="s">
        <v>64</v>
      </c>
      <c r="E577" s="16" cm="1">
        <f t="array" ref="E577:H577">VLOOKUP(A577,GDP!$A$1:$I$2692,{5,6,7,9},0)</f>
        <v>13737482343</v>
      </c>
      <c r="F577">
        <v>5.0999999999999997E-2</v>
      </c>
      <c r="G577">
        <v>42</v>
      </c>
      <c r="H577">
        <v>0</v>
      </c>
      <c r="I577" cm="1">
        <f t="array" ref="I577:J577">VLOOKUP(A577,ENERGY!$A$1:$F$2692,{5,6},0)</f>
        <v>9489</v>
      </c>
      <c r="J577">
        <v>5856</v>
      </c>
      <c r="K577" cm="1">
        <f t="array" ref="K577:S577">VLOOKUP(A577,'HUMAN RESOURCES'!$A$1:$M$2692,{5,6,7,8,9,10,11,12,13},0)</f>
        <v>3.6999999999999998E-2</v>
      </c>
      <c r="L577">
        <v>9.4E-2</v>
      </c>
      <c r="M577">
        <v>47</v>
      </c>
      <c r="N577">
        <v>46</v>
      </c>
      <c r="O577">
        <v>0.42199999999999999</v>
      </c>
      <c r="P577">
        <v>0.54800000000000004</v>
      </c>
      <c r="Q577">
        <v>2.9000000000000001E-2</v>
      </c>
      <c r="R577">
        <v>16909801</v>
      </c>
      <c r="S577">
        <v>0.45500000000000002</v>
      </c>
      <c r="T577" cm="1">
        <f t="array" ref="T577:U577">VLOOKUP(A577,TOURISM!$A$1:$F$2692,{5,6},0)</f>
        <v>76000000</v>
      </c>
      <c r="U577">
        <v>551000000</v>
      </c>
      <c r="V577" cm="1">
        <f t="array" ref="V577:AA577">VLOOKUP(A577,BUSINESS!$A$1:$J$2692,{5,6,7,8,9,10},0)</f>
        <v>0</v>
      </c>
      <c r="W577">
        <v>62</v>
      </c>
      <c r="X577">
        <v>0</v>
      </c>
      <c r="Y577">
        <v>0</v>
      </c>
      <c r="Z577">
        <v>8.0000000000000002E-3</v>
      </c>
      <c r="AA577">
        <v>7.5999999999999998E-2</v>
      </c>
      <c r="AB577" s="12">
        <f t="shared" si="17"/>
        <v>812.39763513479545</v>
      </c>
    </row>
    <row r="578" spans="1:28" ht="15" x14ac:dyDescent="0.25">
      <c r="A578" t="str">
        <f t="shared" si="16"/>
        <v>Cote d'Ivoire-Africa-2004</v>
      </c>
      <c r="B578" s="4" t="s">
        <v>109</v>
      </c>
      <c r="C578" s="10">
        <v>2004</v>
      </c>
      <c r="D578" s="5" t="s">
        <v>64</v>
      </c>
      <c r="E578" s="16" cm="1">
        <f t="array" ref="E578:H578">VLOOKUP(A578,GDP!$A$1:$I$2692,{5,6,7,9},0)</f>
        <v>15481092596</v>
      </c>
      <c r="F578">
        <v>5.6000000000000001E-2</v>
      </c>
      <c r="G578">
        <v>50</v>
      </c>
      <c r="H578">
        <v>0</v>
      </c>
      <c r="I578" cm="1">
        <f t="array" ref="I578:J578">VLOOKUP(A578,ENERGY!$A$1:$F$2692,{5,6},0)</f>
        <v>10278</v>
      </c>
      <c r="J578">
        <v>6872</v>
      </c>
      <c r="K578" cm="1">
        <f t="array" ref="K578:S578">VLOOKUP(A578,'HUMAN RESOURCES'!$A$1:$M$2692,{5,6,7,8,9,10,11,12,13},0)</f>
        <v>3.6999999999999998E-2</v>
      </c>
      <c r="L578">
        <v>9.0999999999999998E-2</v>
      </c>
      <c r="M578">
        <v>48</v>
      </c>
      <c r="N578">
        <v>46</v>
      </c>
      <c r="O578">
        <v>0.42299999999999999</v>
      </c>
      <c r="P578">
        <v>0.54800000000000004</v>
      </c>
      <c r="Q578">
        <v>2.9000000000000001E-2</v>
      </c>
      <c r="R578">
        <v>17144325</v>
      </c>
      <c r="S578">
        <v>0.46200000000000002</v>
      </c>
      <c r="T578" cm="1">
        <f t="array" ref="T578:U578">VLOOKUP(A578,TOURISM!$A$1:$F$2692,{5,6},0)</f>
        <v>91000000</v>
      </c>
      <c r="U578">
        <v>571000000</v>
      </c>
      <c r="V578" cm="1">
        <f t="array" ref="V578:AA578">VLOOKUP(A578,BUSINESS!$A$1:$J$2692,{5,6,7,8,9,10},0)</f>
        <v>0</v>
      </c>
      <c r="W578">
        <v>58</v>
      </c>
      <c r="X578">
        <v>0</v>
      </c>
      <c r="Y578">
        <v>0</v>
      </c>
      <c r="Z578">
        <v>8.0000000000000002E-3</v>
      </c>
      <c r="AA578">
        <v>9.8000000000000004E-2</v>
      </c>
      <c r="AB578" s="12">
        <f t="shared" si="17"/>
        <v>902.98641655474921</v>
      </c>
    </row>
    <row r="579" spans="1:28" ht="15" x14ac:dyDescent="0.25">
      <c r="A579" t="str">
        <f t="shared" ref="A579:A642" si="18">B579&amp;"-"&amp;C579</f>
        <v>Cote d'Ivoire-Africa-2005</v>
      </c>
      <c r="B579" s="4" t="s">
        <v>109</v>
      </c>
      <c r="C579" s="10">
        <v>2005</v>
      </c>
      <c r="D579" s="5" t="s">
        <v>64</v>
      </c>
      <c r="E579" s="16" cm="1">
        <f t="array" ref="E579:H579">VLOOKUP(A579,GDP!$A$1:$I$2692,{5,6,7,9},0)</f>
        <v>16363437145</v>
      </c>
      <c r="F579">
        <v>5.7000000000000002E-2</v>
      </c>
      <c r="G579">
        <v>53</v>
      </c>
      <c r="H579">
        <v>0</v>
      </c>
      <c r="I579" cm="1">
        <f t="array" ref="I579:J579">VLOOKUP(A579,ENERGY!$A$1:$F$2692,{5,6},0)</f>
        <v>9302</v>
      </c>
      <c r="J579">
        <v>7664</v>
      </c>
      <c r="K579" cm="1">
        <f t="array" ref="K579:S579">VLOOKUP(A579,'HUMAN RESOURCES'!$A$1:$M$2692,{5,6,7,8,9,10,11,12,13},0)</f>
        <v>3.6999999999999998E-2</v>
      </c>
      <c r="L579">
        <v>8.8999999999999996E-2</v>
      </c>
      <c r="M579">
        <v>48</v>
      </c>
      <c r="N579">
        <v>46</v>
      </c>
      <c r="O579">
        <v>0.42299999999999999</v>
      </c>
      <c r="P579">
        <v>0.54700000000000004</v>
      </c>
      <c r="Q579">
        <v>0.03</v>
      </c>
      <c r="R579">
        <v>17393994</v>
      </c>
      <c r="S579">
        <v>0.46800000000000003</v>
      </c>
      <c r="T579" cm="1">
        <f t="array" ref="T579:U579">VLOOKUP(A579,TOURISM!$A$1:$F$2692,{5,6},0)</f>
        <v>93000000</v>
      </c>
      <c r="U579">
        <v>549000000</v>
      </c>
      <c r="V579" cm="1">
        <f t="array" ref="V579:AA579">VLOOKUP(A579,BUSINESS!$A$1:$J$2692,{5,6,7,8,9,10},0)</f>
        <v>0.47299999999999998</v>
      </c>
      <c r="W579">
        <v>45</v>
      </c>
      <c r="X579">
        <v>0</v>
      </c>
      <c r="Y579">
        <v>270</v>
      </c>
      <c r="Z579">
        <v>0.01</v>
      </c>
      <c r="AA579">
        <v>0.13500000000000001</v>
      </c>
      <c r="AB579" s="12">
        <f t="shared" si="17"/>
        <v>940.75214381469834</v>
      </c>
    </row>
    <row r="580" spans="1:28" ht="15" x14ac:dyDescent="0.25">
      <c r="A580" t="str">
        <f t="shared" si="18"/>
        <v>Cote d'Ivoire-Africa-2006</v>
      </c>
      <c r="B580" s="4" t="s">
        <v>109</v>
      </c>
      <c r="C580" s="10">
        <v>2006</v>
      </c>
      <c r="D580" s="5" t="s">
        <v>64</v>
      </c>
      <c r="E580" s="16" cm="1">
        <f t="array" ref="E580:H580">VLOOKUP(A580,GDP!$A$1:$I$2692,{5,6,7,9},0)</f>
        <v>17367303156</v>
      </c>
      <c r="F580">
        <v>0.06</v>
      </c>
      <c r="G580">
        <v>59</v>
      </c>
      <c r="H580">
        <v>0</v>
      </c>
      <c r="I580" cm="1">
        <f t="array" ref="I580:J580">VLOOKUP(A580,ENERGY!$A$1:$F$2692,{5,6},0)</f>
        <v>10233</v>
      </c>
      <c r="J580">
        <v>6883</v>
      </c>
      <c r="K580" cm="1">
        <f t="array" ref="K580:S580">VLOOKUP(A580,'HUMAN RESOURCES'!$A$1:$M$2692,{5,6,7,8,9,10,11,12,13},0)</f>
        <v>3.5999999999999997E-2</v>
      </c>
      <c r="L580">
        <v>8.6999999999999994E-2</v>
      </c>
      <c r="M580">
        <v>49</v>
      </c>
      <c r="N580">
        <v>47</v>
      </c>
      <c r="O580">
        <v>0.42299999999999999</v>
      </c>
      <c r="P580">
        <v>0.54700000000000004</v>
      </c>
      <c r="Q580">
        <v>0.03</v>
      </c>
      <c r="R580">
        <v>17662417</v>
      </c>
      <c r="S580">
        <v>0.47499999999999998</v>
      </c>
      <c r="T580" cm="1">
        <f t="array" ref="T580:U580">VLOOKUP(A580,TOURISM!$A$1:$F$2692,{5,6},0)</f>
        <v>104000000</v>
      </c>
      <c r="U580">
        <v>583000000</v>
      </c>
      <c r="V580" cm="1">
        <f t="array" ref="V580:AA580">VLOOKUP(A580,BUSINESS!$A$1:$J$2692,{5,6,7,8,9,10},0)</f>
        <v>0.47299999999999998</v>
      </c>
      <c r="W580">
        <v>45</v>
      </c>
      <c r="X580">
        <v>0</v>
      </c>
      <c r="Y580">
        <v>270</v>
      </c>
      <c r="Z580">
        <v>1.4999999999999999E-2</v>
      </c>
      <c r="AA580">
        <v>0.23</v>
      </c>
      <c r="AB580" s="12">
        <f t="shared" ref="AB580:AB643" si="19">E580/R580</f>
        <v>983.29142359168623</v>
      </c>
    </row>
    <row r="581" spans="1:28" ht="15" x14ac:dyDescent="0.25">
      <c r="A581" t="str">
        <f t="shared" si="18"/>
        <v>Cote d'Ivoire-Africa-2007</v>
      </c>
      <c r="B581" s="4" t="s">
        <v>109</v>
      </c>
      <c r="C581" s="10">
        <v>2007</v>
      </c>
      <c r="D581" s="5" t="s">
        <v>64</v>
      </c>
      <c r="E581" s="16" cm="1">
        <f t="array" ref="E581:H581">VLOOKUP(A581,GDP!$A$1:$I$2692,{5,6,7,9},0)</f>
        <v>19795705245</v>
      </c>
      <c r="F581">
        <v>6.6000000000000003E-2</v>
      </c>
      <c r="G581">
        <v>72</v>
      </c>
      <c r="H581">
        <v>0</v>
      </c>
      <c r="I581" cm="1">
        <f t="array" ref="I581:J581">VLOOKUP(A581,ENERGY!$A$1:$F$2692,{5,6},0)</f>
        <v>9634</v>
      </c>
      <c r="J581">
        <v>7825</v>
      </c>
      <c r="K581" cm="1">
        <f t="array" ref="K581:S581">VLOOKUP(A581,'HUMAN RESOURCES'!$A$1:$M$2692,{5,6,7,8,9,10,11,12,13},0)</f>
        <v>3.5999999999999997E-2</v>
      </c>
      <c r="L581">
        <v>8.4000000000000005E-2</v>
      </c>
      <c r="M581">
        <v>49</v>
      </c>
      <c r="N581">
        <v>47</v>
      </c>
      <c r="O581">
        <v>0.42199999999999999</v>
      </c>
      <c r="P581">
        <v>0.54800000000000004</v>
      </c>
      <c r="Q581">
        <v>0.03</v>
      </c>
      <c r="R581">
        <v>17949061</v>
      </c>
      <c r="S581">
        <v>0.48299999999999998</v>
      </c>
      <c r="T581" cm="1">
        <f t="array" ref="T581:U581">VLOOKUP(A581,TOURISM!$A$1:$F$2692,{5,6},0)</f>
        <v>115000000</v>
      </c>
      <c r="U581">
        <v>606000000</v>
      </c>
      <c r="V581" cm="1">
        <f t="array" ref="V581:AA581">VLOOKUP(A581,BUSINESS!$A$1:$J$2692,{5,6,7,8,9,10},0)</f>
        <v>0.44600000000000001</v>
      </c>
      <c r="W581">
        <v>40</v>
      </c>
      <c r="X581">
        <v>0</v>
      </c>
      <c r="Y581">
        <v>270</v>
      </c>
      <c r="Z581">
        <v>1.7999999999999999E-2</v>
      </c>
      <c r="AA581">
        <v>0.41599999999999998</v>
      </c>
      <c r="AB581" s="12">
        <f t="shared" si="19"/>
        <v>1102.8824987000712</v>
      </c>
    </row>
    <row r="582" spans="1:28" ht="15" x14ac:dyDescent="0.25">
      <c r="A582" t="str">
        <f t="shared" si="18"/>
        <v>Cote d'Ivoire-Africa-2008</v>
      </c>
      <c r="B582" s="4" t="s">
        <v>109</v>
      </c>
      <c r="C582" s="10">
        <v>2008</v>
      </c>
      <c r="D582" s="5" t="s">
        <v>64</v>
      </c>
      <c r="E582" s="16" cm="1">
        <f t="array" ref="E582:H582">VLOOKUP(A582,GDP!$A$1:$I$2692,{5,6,7,9},0)</f>
        <v>23414253328</v>
      </c>
      <c r="F582">
        <v>6.5000000000000002E-2</v>
      </c>
      <c r="G582">
        <v>83</v>
      </c>
      <c r="H582">
        <v>0</v>
      </c>
      <c r="I582">
        <v>0</v>
      </c>
      <c r="K582" cm="1">
        <f t="array" ref="K582:S582">VLOOKUP(A582,'HUMAN RESOURCES'!$A$1:$M$2692,{5,6,7,8,9,10,11,12,13},0)</f>
        <v>3.5999999999999997E-2</v>
      </c>
      <c r="L582">
        <v>8.2000000000000003E-2</v>
      </c>
      <c r="M582">
        <v>50</v>
      </c>
      <c r="N582">
        <v>48</v>
      </c>
      <c r="O582">
        <v>0.42099999999999999</v>
      </c>
      <c r="P582">
        <v>0.54900000000000004</v>
      </c>
      <c r="Q582">
        <v>0.03</v>
      </c>
      <c r="R582">
        <v>18260044</v>
      </c>
      <c r="S582">
        <v>0.49</v>
      </c>
      <c r="T582" cm="1">
        <f t="array" ref="T582:U582">VLOOKUP(A582,TOURISM!$A$1:$F$2692,{5,6},0)</f>
        <v>129000000</v>
      </c>
      <c r="U582">
        <v>612000000</v>
      </c>
      <c r="V582" cm="1">
        <f t="array" ref="V582:AA582">VLOOKUP(A582,BUSINESS!$A$1:$J$2692,{5,6,7,8,9,10},0)</f>
        <v>0.44600000000000001</v>
      </c>
      <c r="W582">
        <v>40</v>
      </c>
      <c r="X582">
        <v>0</v>
      </c>
      <c r="Y582">
        <v>270</v>
      </c>
      <c r="Z582">
        <v>1.9E-2</v>
      </c>
      <c r="AA582">
        <v>0.57199999999999995</v>
      </c>
      <c r="AB582" s="12">
        <f t="shared" si="19"/>
        <v>1282.2670815031991</v>
      </c>
    </row>
    <row r="583" spans="1:28" ht="15" x14ac:dyDescent="0.25">
      <c r="A583" t="str">
        <f t="shared" si="18"/>
        <v>Cote d'Ivoire-Africa-2009</v>
      </c>
      <c r="B583" s="4" t="s">
        <v>109</v>
      </c>
      <c r="C583" s="10">
        <v>2009</v>
      </c>
      <c r="D583" s="5" t="s">
        <v>64</v>
      </c>
      <c r="E583" s="16" cm="1">
        <f t="array" ref="E583:H583">VLOOKUP(A583,GDP!$A$1:$I$2692,{5,6,7,9},0)</f>
        <v>23041633638</v>
      </c>
      <c r="F583">
        <v>6.8000000000000005E-2</v>
      </c>
      <c r="G583">
        <v>84</v>
      </c>
      <c r="H583">
        <v>0</v>
      </c>
      <c r="I583" cm="1">
        <f t="array" ref="I583:J583">VLOOKUP(A583,ENERGY!$A$1:$F$2692,{5,6},0)</f>
        <v>6578</v>
      </c>
      <c r="J583">
        <v>5460</v>
      </c>
      <c r="K583" cm="1">
        <f t="array" ref="K583:S583">VLOOKUP(A583,'HUMAN RESOURCES'!$A$1:$M$2692,{5,6,7,8,9,10,11,12,13},0)</f>
        <v>3.5999999999999997E-2</v>
      </c>
      <c r="L583">
        <v>7.9000000000000001E-2</v>
      </c>
      <c r="M583">
        <v>50</v>
      </c>
      <c r="N583">
        <v>48</v>
      </c>
      <c r="O583">
        <v>0.42</v>
      </c>
      <c r="P583">
        <v>0.55000000000000004</v>
      </c>
      <c r="Q583">
        <v>3.1E-2</v>
      </c>
      <c r="R583">
        <v>18601342</v>
      </c>
      <c r="S583">
        <v>0.498</v>
      </c>
      <c r="T583" cm="1">
        <f t="array" ref="T583:U583">VLOOKUP(A583,TOURISM!$A$1:$F$2692,{5,6},0)</f>
        <v>164000000</v>
      </c>
      <c r="U583">
        <v>589000000</v>
      </c>
      <c r="V583" cm="1">
        <f t="array" ref="V583:AA583">VLOOKUP(A583,BUSINESS!$A$1:$J$2692,{5,6,7,8,9,10},0)</f>
        <v>0.44400000000000001</v>
      </c>
      <c r="W583">
        <v>40</v>
      </c>
      <c r="X583">
        <v>0</v>
      </c>
      <c r="Y583">
        <v>270</v>
      </c>
      <c r="Z583">
        <v>0.02</v>
      </c>
      <c r="AA583">
        <v>0.70899999999999996</v>
      </c>
      <c r="AB583" s="12">
        <f t="shared" si="19"/>
        <v>1238.7081339615174</v>
      </c>
    </row>
    <row r="584" spans="1:28" ht="15" x14ac:dyDescent="0.25">
      <c r="A584" t="str">
        <f t="shared" si="18"/>
        <v>Cote d'Ivoire-Africa-2010</v>
      </c>
      <c r="B584" s="4" t="s">
        <v>109</v>
      </c>
      <c r="C584" s="10">
        <v>2010</v>
      </c>
      <c r="D584" s="5" t="s">
        <v>64</v>
      </c>
      <c r="E584" s="16" cm="1">
        <f t="array" ref="E584:H584">VLOOKUP(A584,GDP!$A$1:$I$2692,{5,6,7,9},0)</f>
        <v>22920779598</v>
      </c>
      <c r="F584">
        <v>6.9000000000000006E-2</v>
      </c>
      <c r="G584">
        <v>83</v>
      </c>
      <c r="H584">
        <v>0</v>
      </c>
      <c r="I584" cm="1">
        <f t="array" ref="I584:J584">VLOOKUP(A584,ENERGY!$A$1:$F$2692,{5,6},0)</f>
        <v>9537</v>
      </c>
      <c r="J584">
        <v>6997</v>
      </c>
      <c r="K584" cm="1">
        <f t="array" ref="K584:S584">VLOOKUP(A584,'HUMAN RESOURCES'!$A$1:$M$2692,{5,6,7,8,9,10,11,12,13},0)</f>
        <v>3.6999999999999998E-2</v>
      </c>
      <c r="L584">
        <v>7.6999999999999999E-2</v>
      </c>
      <c r="M584">
        <v>50</v>
      </c>
      <c r="N584">
        <v>49</v>
      </c>
      <c r="O584">
        <v>0.41799999999999998</v>
      </c>
      <c r="P584">
        <v>0.55100000000000005</v>
      </c>
      <c r="Q584">
        <v>3.1E-2</v>
      </c>
      <c r="R584">
        <v>18976588</v>
      </c>
      <c r="S584">
        <v>0.50600000000000001</v>
      </c>
      <c r="T584" cm="1">
        <f t="array" ref="T584:U584">VLOOKUP(A584,TOURISM!$A$1:$F$2692,{5,6},0)</f>
        <v>213000000</v>
      </c>
      <c r="U584">
        <v>569000000</v>
      </c>
      <c r="V584" cm="1">
        <f t="array" ref="V584:AA584">VLOOKUP(A584,BUSINESS!$A$1:$J$2692,{5,6,7,8,9,10},0)</f>
        <v>0.442</v>
      </c>
      <c r="W584">
        <v>40</v>
      </c>
      <c r="X584">
        <v>0</v>
      </c>
      <c r="Y584">
        <v>270</v>
      </c>
      <c r="Z584">
        <v>2.1000000000000001E-2</v>
      </c>
      <c r="AA584">
        <v>0.82199999999999995</v>
      </c>
      <c r="AB584" s="12">
        <f t="shared" si="19"/>
        <v>1207.8451404435823</v>
      </c>
    </row>
    <row r="585" spans="1:28" ht="15" x14ac:dyDescent="0.25">
      <c r="A585" t="str">
        <f t="shared" si="18"/>
        <v>Cote d'Ivoire-Africa-2011</v>
      </c>
      <c r="B585" s="4" t="s">
        <v>109</v>
      </c>
      <c r="C585" s="10">
        <v>2011</v>
      </c>
      <c r="D585" s="5" t="s">
        <v>64</v>
      </c>
      <c r="E585" s="16" cm="1">
        <f t="array" ref="E585:H585">VLOOKUP(A585,GDP!$A$1:$I$2692,{5,6,7,9},0)</f>
        <v>24074553674</v>
      </c>
      <c r="F585">
        <v>6.8000000000000005E-2</v>
      </c>
      <c r="G585">
        <v>84</v>
      </c>
      <c r="H585">
        <v>0</v>
      </c>
      <c r="I585">
        <v>0</v>
      </c>
      <c r="K585" cm="1">
        <f t="array" ref="K585:S585">VLOOKUP(A585,'HUMAN RESOURCES'!$A$1:$M$2692,{5,6,7,8,9,10,11,12,13},0)</f>
        <v>3.6999999999999998E-2</v>
      </c>
      <c r="L585">
        <v>7.4999999999999997E-2</v>
      </c>
      <c r="M585">
        <v>51</v>
      </c>
      <c r="N585">
        <v>49</v>
      </c>
      <c r="O585">
        <v>0.41699999999999998</v>
      </c>
      <c r="P585">
        <v>0.55200000000000005</v>
      </c>
      <c r="Q585">
        <v>3.1E-2</v>
      </c>
      <c r="R585">
        <v>19389954</v>
      </c>
      <c r="S585">
        <v>0.51300000000000001</v>
      </c>
      <c r="T585" cm="1">
        <f t="array" ref="T585:U585">VLOOKUP(A585,TOURISM!$A$1:$F$2692,{5,6},0)</f>
        <v>213000000</v>
      </c>
      <c r="U585">
        <v>569000000</v>
      </c>
      <c r="V585" cm="1">
        <f t="array" ref="V585:AA585">VLOOKUP(A585,BUSINESS!$A$1:$J$2692,{5,6,7,8,9,10},0)</f>
        <v>0.44</v>
      </c>
      <c r="W585">
        <v>32</v>
      </c>
      <c r="X585">
        <v>0</v>
      </c>
      <c r="Y585">
        <v>270</v>
      </c>
      <c r="Z585">
        <v>2.1999999999999999E-2</v>
      </c>
      <c r="AA585">
        <v>0.89400000000000002</v>
      </c>
      <c r="AB585" s="12">
        <f t="shared" si="19"/>
        <v>1241.5993185955986</v>
      </c>
    </row>
    <row r="586" spans="1:28" ht="15" x14ac:dyDescent="0.25">
      <c r="A586" t="str">
        <f t="shared" si="18"/>
        <v>Cote d'Ivoire-Africa-2012</v>
      </c>
      <c r="B586" s="4" t="s">
        <v>109</v>
      </c>
      <c r="C586" s="10">
        <v>2012</v>
      </c>
      <c r="D586" s="5" t="s">
        <v>64</v>
      </c>
      <c r="E586" s="16" cm="1">
        <f t="array" ref="E586:H586">VLOOKUP(A586,GDP!$A$1:$I$2692,{5,6,7,9},0)</f>
        <v>24680372724</v>
      </c>
      <c r="F586">
        <v>7.0999999999999994E-2</v>
      </c>
      <c r="G586">
        <v>88</v>
      </c>
      <c r="H586">
        <v>0</v>
      </c>
      <c r="I586">
        <v>0</v>
      </c>
      <c r="K586" cm="1">
        <f t="array" ref="K586:S586">VLOOKUP(A586,'HUMAN RESOURCES'!$A$1:$M$2692,{5,6,7,8,9,10,11,12,13},0)</f>
        <v>3.6999999999999998E-2</v>
      </c>
      <c r="L586">
        <v>7.2999999999999995E-2</v>
      </c>
      <c r="M586">
        <v>51</v>
      </c>
      <c r="N586">
        <v>50</v>
      </c>
      <c r="O586">
        <v>0.41499999999999998</v>
      </c>
      <c r="P586">
        <v>0.55400000000000005</v>
      </c>
      <c r="Q586">
        <v>3.1E-2</v>
      </c>
      <c r="R586">
        <v>19839750</v>
      </c>
      <c r="S586">
        <v>0.52</v>
      </c>
      <c r="T586" cm="1">
        <f t="array" ref="T586:U586">VLOOKUP(A586,TOURISM!$A$1:$F$2692,{5,6},0)</f>
        <v>0</v>
      </c>
      <c r="U586">
        <v>0</v>
      </c>
      <c r="V586" cm="1">
        <f t="array" ref="V586:AA586">VLOOKUP(A586,BUSINESS!$A$1:$J$2692,{5,6,7,8,9,10},0)</f>
        <v>0.39400000000000002</v>
      </c>
      <c r="W586">
        <v>32</v>
      </c>
      <c r="X586">
        <v>173</v>
      </c>
      <c r="Y586">
        <v>270</v>
      </c>
      <c r="Z586">
        <v>2.4E-2</v>
      </c>
      <c r="AA586">
        <v>0.91200000000000003</v>
      </c>
      <c r="AB586" s="12">
        <f t="shared" si="19"/>
        <v>1243.986074622916</v>
      </c>
    </row>
    <row r="587" spans="1:28" ht="15" x14ac:dyDescent="0.25">
      <c r="A587" t="str">
        <f t="shared" si="18"/>
        <v>Cote d'Ivoire-Africa-2000</v>
      </c>
      <c r="B587" s="4" t="s">
        <v>109</v>
      </c>
      <c r="C587" s="10">
        <v>2000</v>
      </c>
      <c r="D587" s="5" t="s">
        <v>64</v>
      </c>
      <c r="E587" s="16" cm="1">
        <f t="array" ref="E587:H587">VLOOKUP(A587,GDP!$A$1:$I$2692,{5,6,7,9},0)</f>
        <v>10417060605</v>
      </c>
      <c r="F587">
        <v>6.5000000000000002E-2</v>
      </c>
      <c r="G587">
        <v>42</v>
      </c>
      <c r="H587">
        <v>0</v>
      </c>
      <c r="I587" cm="1">
        <f t="array" ref="I587:J587">VLOOKUP(A587,ENERGY!$A$1:$F$2692,{5,6},0)</f>
        <v>0</v>
      </c>
      <c r="J587">
        <v>0</v>
      </c>
      <c r="K587" cm="1">
        <f t="array" ref="K587:S587">VLOOKUP(A587,'HUMAN RESOURCES'!$A$1:$M$2692,{5,6,7,8,9,10,11,12,13},0)</f>
        <v>3.7999999999999999E-2</v>
      </c>
      <c r="L587">
        <v>0.1</v>
      </c>
      <c r="M587">
        <v>47</v>
      </c>
      <c r="N587">
        <v>46</v>
      </c>
      <c r="O587">
        <v>0.42099999999999999</v>
      </c>
      <c r="P587">
        <v>0.55000000000000004</v>
      </c>
      <c r="Q587">
        <v>2.9000000000000001E-2</v>
      </c>
      <c r="R587">
        <v>16131332</v>
      </c>
      <c r="S587">
        <v>0.435</v>
      </c>
      <c r="T587" cm="1">
        <f t="array" ref="T587:U587">VLOOKUP(A587,TOURISM!$A$1:$F$2692,{5,6},0)</f>
        <v>53000000</v>
      </c>
      <c r="U587">
        <v>291000000</v>
      </c>
      <c r="V587" cm="1">
        <f t="array" ref="V587:AA587">VLOOKUP(A587,BUSINESS!$A$1:$J$2692,{5,6,7,8,9,10},0)</f>
        <v>0</v>
      </c>
      <c r="W587">
        <v>0</v>
      </c>
      <c r="X587">
        <v>0</v>
      </c>
      <c r="Y587">
        <v>0</v>
      </c>
      <c r="Z587">
        <v>2E-3</v>
      </c>
      <c r="AA587">
        <v>2.9000000000000001E-2</v>
      </c>
      <c r="AB587" s="12">
        <f t="shared" si="19"/>
        <v>645.76568165604681</v>
      </c>
    </row>
    <row r="588" spans="1:28" ht="15" x14ac:dyDescent="0.25">
      <c r="A588" t="str">
        <f t="shared" si="18"/>
        <v>Croatia-Europe-2000</v>
      </c>
      <c r="B588" s="4" t="s">
        <v>110</v>
      </c>
      <c r="C588" s="10">
        <v>2000</v>
      </c>
      <c r="D588" s="5" t="s">
        <v>62</v>
      </c>
      <c r="E588" s="16" cm="1">
        <f t="array" ref="E588:H588">VLOOKUP(A588,GDP!$A$1:$I$2692,{5,6,7,9},0)</f>
        <v>21517784659</v>
      </c>
      <c r="F588">
        <v>7.8E-2</v>
      </c>
      <c r="G588">
        <v>377</v>
      </c>
      <c r="H588">
        <v>0.121</v>
      </c>
      <c r="I588" cm="1">
        <f t="array" ref="I588:J588">VLOOKUP(A588,ENERGY!$A$1:$F$2692,{5,6},0)</f>
        <v>0</v>
      </c>
      <c r="J588">
        <v>0</v>
      </c>
      <c r="K588" cm="1">
        <f t="array" ref="K588:S588">VLOOKUP(A588,'HUMAN RESOURCES'!$A$1:$M$2692,{5,6,7,8,9,10,11,12,13},0)</f>
        <v>0.01</v>
      </c>
      <c r="L588">
        <v>7.0000000000000001E-3</v>
      </c>
      <c r="M588">
        <v>77</v>
      </c>
      <c r="N588">
        <v>69</v>
      </c>
      <c r="O588">
        <v>0.17199999999999999</v>
      </c>
      <c r="P588">
        <v>0.67300000000000004</v>
      </c>
      <c r="Q588">
        <v>0.156</v>
      </c>
      <c r="R588">
        <v>4426000</v>
      </c>
      <c r="S588">
        <v>0.55600000000000005</v>
      </c>
      <c r="T588" cm="1">
        <f t="array" ref="T588:U588">VLOOKUP(A588,TOURISM!$A$1:$F$2692,{5,6},0)</f>
        <v>2871000000</v>
      </c>
      <c r="U588">
        <v>634000000</v>
      </c>
      <c r="V588" cm="1">
        <f t="array" ref="V588:AA588">VLOOKUP(A588,BUSINESS!$A$1:$J$2692,{5,6,7,8,9,10},0)</f>
        <v>0</v>
      </c>
      <c r="W588">
        <v>0</v>
      </c>
      <c r="X588">
        <v>0</v>
      </c>
      <c r="Y588">
        <v>0</v>
      </c>
      <c r="Z588">
        <v>6.6000000000000003E-2</v>
      </c>
      <c r="AA588">
        <v>0.23100000000000001</v>
      </c>
      <c r="AB588" s="12">
        <f t="shared" si="19"/>
        <v>4861.6775099412562</v>
      </c>
    </row>
    <row r="589" spans="1:28" ht="15" x14ac:dyDescent="0.25">
      <c r="A589" t="str">
        <f t="shared" si="18"/>
        <v>Croatia-Europe-2001</v>
      </c>
      <c r="B589" s="4" t="s">
        <v>110</v>
      </c>
      <c r="C589" s="10">
        <v>2001</v>
      </c>
      <c r="D589" s="5" t="s">
        <v>62</v>
      </c>
      <c r="E589" s="16" cm="1">
        <f t="array" ref="E589:H589">VLOOKUP(A589,GDP!$A$1:$I$2692,{5,6,7,9},0)</f>
        <v>23052044813</v>
      </c>
      <c r="F589">
        <v>7.1999999999999995E-2</v>
      </c>
      <c r="G589">
        <v>376</v>
      </c>
      <c r="H589">
        <v>9.5000000000000001E-2</v>
      </c>
      <c r="I589" cm="1">
        <f t="array" ref="I589:J589">VLOOKUP(A589,ENERGY!$A$1:$F$2692,{5,6},0)</f>
        <v>8439</v>
      </c>
      <c r="J589">
        <v>0</v>
      </c>
      <c r="K589" cm="1">
        <f t="array" ref="K589:S589">VLOOKUP(A589,'HUMAN RESOURCES'!$A$1:$M$2692,{5,6,7,8,9,10,11,12,13},0)</f>
        <v>8.9999999999999993E-3</v>
      </c>
      <c r="L589">
        <v>7.0000000000000001E-3</v>
      </c>
      <c r="M589">
        <v>78</v>
      </c>
      <c r="N589">
        <v>71</v>
      </c>
      <c r="O589">
        <v>0.16900000000000001</v>
      </c>
      <c r="P589">
        <v>0.67200000000000004</v>
      </c>
      <c r="Q589">
        <v>0.159</v>
      </c>
      <c r="R589">
        <v>4440000</v>
      </c>
      <c r="S589">
        <v>0.55700000000000005</v>
      </c>
      <c r="T589" cm="1">
        <f t="array" ref="T589:U589">VLOOKUP(A589,TOURISM!$A$1:$F$2692,{5,6},0)</f>
        <v>3463000000</v>
      </c>
      <c r="U589">
        <v>677000000</v>
      </c>
      <c r="V589" cm="1">
        <f t="array" ref="V589:AA589">VLOOKUP(A589,BUSINESS!$A$1:$J$2692,{5,6,7,8,9,10},0)</f>
        <v>0</v>
      </c>
      <c r="W589">
        <v>0</v>
      </c>
      <c r="X589">
        <v>0</v>
      </c>
      <c r="Y589">
        <v>0</v>
      </c>
      <c r="Z589">
        <v>0.11600000000000001</v>
      </c>
      <c r="AA589">
        <v>0.39500000000000002</v>
      </c>
      <c r="AB589" s="12">
        <f t="shared" si="19"/>
        <v>5191.9019849099095</v>
      </c>
    </row>
    <row r="590" spans="1:28" ht="15" x14ac:dyDescent="0.25">
      <c r="A590" t="str">
        <f t="shared" si="18"/>
        <v>Croatia-Europe-2002</v>
      </c>
      <c r="B590" s="4" t="s">
        <v>110</v>
      </c>
      <c r="C590" s="10">
        <v>2002</v>
      </c>
      <c r="D590" s="5" t="s">
        <v>62</v>
      </c>
      <c r="E590" s="16" cm="1">
        <f t="array" ref="E590:H590">VLOOKUP(A590,GDP!$A$1:$I$2692,{5,6,7,9},0)</f>
        <v>26524896398</v>
      </c>
      <c r="F590">
        <v>6.3E-2</v>
      </c>
      <c r="G590">
        <v>375</v>
      </c>
      <c r="H590">
        <v>0.128</v>
      </c>
      <c r="I590" cm="1">
        <f t="array" ref="I590:J590">VLOOKUP(A590,ENERGY!$A$1:$F$2692,{5,6},0)</f>
        <v>8564</v>
      </c>
      <c r="J590">
        <v>20884</v>
      </c>
      <c r="K590" cm="1">
        <f t="array" ref="K590:S590">VLOOKUP(A590,'HUMAN RESOURCES'!$A$1:$M$2692,{5,6,7,8,9,10,11,12,13},0)</f>
        <v>8.9999999999999993E-3</v>
      </c>
      <c r="L590">
        <v>7.0000000000000001E-3</v>
      </c>
      <c r="M590">
        <v>78</v>
      </c>
      <c r="N590">
        <v>71</v>
      </c>
      <c r="O590">
        <v>0.16700000000000001</v>
      </c>
      <c r="P590">
        <v>0.67100000000000004</v>
      </c>
      <c r="Q590">
        <v>0.16300000000000001</v>
      </c>
      <c r="R590">
        <v>4440000</v>
      </c>
      <c r="S590">
        <v>0.55900000000000005</v>
      </c>
      <c r="T590" cm="1">
        <f t="array" ref="T590:U590">VLOOKUP(A590,TOURISM!$A$1:$F$2692,{5,6},0)</f>
        <v>3952000000</v>
      </c>
      <c r="U590">
        <v>852000000</v>
      </c>
      <c r="V590" cm="1">
        <f t="array" ref="V590:AA590">VLOOKUP(A590,BUSINESS!$A$1:$J$2692,{5,6,7,8,9,10},0)</f>
        <v>0</v>
      </c>
      <c r="W590">
        <v>0</v>
      </c>
      <c r="X590">
        <v>0</v>
      </c>
      <c r="Y590">
        <v>0</v>
      </c>
      <c r="Z590">
        <v>0.17799999999999999</v>
      </c>
      <c r="AA590">
        <v>0.52200000000000002</v>
      </c>
      <c r="AB590" s="12">
        <f t="shared" si="19"/>
        <v>5974.075765315315</v>
      </c>
    </row>
    <row r="591" spans="1:28" ht="15" x14ac:dyDescent="0.25">
      <c r="A591" t="str">
        <f t="shared" si="18"/>
        <v>Croatia-Europe-2003</v>
      </c>
      <c r="B591" s="4" t="s">
        <v>110</v>
      </c>
      <c r="C591" s="10">
        <v>2003</v>
      </c>
      <c r="D591" s="5" t="s">
        <v>62</v>
      </c>
      <c r="E591" s="16" cm="1">
        <f t="array" ref="E591:H591">VLOOKUP(A591,GDP!$A$1:$I$2692,{5,6,7,9},0)</f>
        <v>34143409062</v>
      </c>
      <c r="F591">
        <v>6.4000000000000001E-2</v>
      </c>
      <c r="G591">
        <v>495</v>
      </c>
      <c r="H591">
        <v>0.11600000000000001</v>
      </c>
      <c r="I591" cm="1">
        <f t="array" ref="I591:J591">VLOOKUP(A591,ENERGY!$A$1:$F$2692,{5,6},0)</f>
        <v>8722</v>
      </c>
      <c r="J591">
        <v>21555</v>
      </c>
      <c r="K591" cm="1">
        <f t="array" ref="K591:S591">VLOOKUP(A591,'HUMAN RESOURCES'!$A$1:$M$2692,{5,6,7,8,9,10,11,12,13},0)</f>
        <v>8.9999999999999993E-3</v>
      </c>
      <c r="L591">
        <v>6.0000000000000001E-3</v>
      </c>
      <c r="M591">
        <v>78</v>
      </c>
      <c r="N591">
        <v>71</v>
      </c>
      <c r="O591">
        <v>0.16400000000000001</v>
      </c>
      <c r="P591">
        <v>0.67</v>
      </c>
      <c r="Q591">
        <v>0.16600000000000001</v>
      </c>
      <c r="R591">
        <v>4440000</v>
      </c>
      <c r="S591">
        <v>0.56000000000000005</v>
      </c>
      <c r="T591" cm="1">
        <f t="array" ref="T591:U591">VLOOKUP(A591,TOURISM!$A$1:$F$2692,{5,6},0)</f>
        <v>6513000000</v>
      </c>
      <c r="U591">
        <v>709000000</v>
      </c>
      <c r="V591" cm="1">
        <f t="array" ref="V591:AA591">VLOOKUP(A591,BUSINESS!$A$1:$J$2692,{5,6,7,8,9,10},0)</f>
        <v>0</v>
      </c>
      <c r="W591">
        <v>29</v>
      </c>
      <c r="X591">
        <v>0</v>
      </c>
      <c r="Y591">
        <v>0</v>
      </c>
      <c r="Z591">
        <v>0.22800000000000001</v>
      </c>
      <c r="AA591">
        <v>0.57499999999999996</v>
      </c>
      <c r="AB591" s="12">
        <f t="shared" si="19"/>
        <v>7689.9569959459459</v>
      </c>
    </row>
    <row r="592" spans="1:28" ht="15" x14ac:dyDescent="0.25">
      <c r="A592" t="str">
        <f t="shared" si="18"/>
        <v>Croatia-Europe-2004</v>
      </c>
      <c r="B592" s="4" t="s">
        <v>110</v>
      </c>
      <c r="C592" s="10">
        <v>2004</v>
      </c>
      <c r="D592" s="5" t="s">
        <v>62</v>
      </c>
      <c r="E592" s="16" cm="1">
        <f t="array" ref="E592:H592">VLOOKUP(A592,GDP!$A$1:$I$2692,{5,6,7,9},0)</f>
        <v>41003558916</v>
      </c>
      <c r="F592">
        <v>6.6000000000000003E-2</v>
      </c>
      <c r="G592">
        <v>614</v>
      </c>
      <c r="H592">
        <v>0.11700000000000001</v>
      </c>
      <c r="I592" cm="1">
        <f t="array" ref="I592:J592">VLOOKUP(A592,ENERGY!$A$1:$F$2692,{5,6},0)</f>
        <v>9084</v>
      </c>
      <c r="J592">
        <v>23366</v>
      </c>
      <c r="K592" cm="1">
        <f t="array" ref="K592:S592">VLOOKUP(A592,'HUMAN RESOURCES'!$A$1:$M$2692,{5,6,7,8,9,10,11,12,13},0)</f>
        <v>8.9999999999999993E-3</v>
      </c>
      <c r="L592">
        <v>6.0000000000000001E-3</v>
      </c>
      <c r="M592">
        <v>79</v>
      </c>
      <c r="N592">
        <v>72</v>
      </c>
      <c r="O592">
        <v>0.16200000000000001</v>
      </c>
      <c r="P592">
        <v>0.67</v>
      </c>
      <c r="Q592">
        <v>0.16900000000000001</v>
      </c>
      <c r="R592">
        <v>4439000</v>
      </c>
      <c r="S592">
        <v>0.56200000000000006</v>
      </c>
      <c r="T592" cm="1">
        <f t="array" ref="T592:U592">VLOOKUP(A592,TOURISM!$A$1:$F$2692,{5,6},0)</f>
        <v>6945000000</v>
      </c>
      <c r="U592">
        <v>881000000</v>
      </c>
      <c r="V592" cm="1">
        <f t="array" ref="V592:AA592">VLOOKUP(A592,BUSINESS!$A$1:$J$2692,{5,6,7,8,9,10},0)</f>
        <v>0</v>
      </c>
      <c r="W592">
        <v>29</v>
      </c>
      <c r="X592">
        <v>0</v>
      </c>
      <c r="Y592">
        <v>0</v>
      </c>
      <c r="Z592">
        <v>0.309</v>
      </c>
      <c r="AA592">
        <v>0.64400000000000002</v>
      </c>
      <c r="AB592" s="12">
        <f t="shared" si="19"/>
        <v>9237.1162234737549</v>
      </c>
    </row>
    <row r="593" spans="1:28" ht="15" x14ac:dyDescent="0.25">
      <c r="A593" t="str">
        <f t="shared" si="18"/>
        <v>Croatia-Europe-2005</v>
      </c>
      <c r="B593" s="4" t="s">
        <v>110</v>
      </c>
      <c r="C593" s="10">
        <v>2005</v>
      </c>
      <c r="D593" s="5" t="s">
        <v>62</v>
      </c>
      <c r="E593" s="16" cm="1">
        <f t="array" ref="E593:H593">VLOOKUP(A593,GDP!$A$1:$I$2692,{5,6,7,9},0)</f>
        <v>44821408831</v>
      </c>
      <c r="F593">
        <v>7.0000000000000007E-2</v>
      </c>
      <c r="G593">
        <v>705</v>
      </c>
      <c r="H593">
        <v>0.112</v>
      </c>
      <c r="I593" cm="1">
        <f t="array" ref="I593:J593">VLOOKUP(A593,ENERGY!$A$1:$F$2692,{5,6},0)</f>
        <v>8831</v>
      </c>
      <c r="J593">
        <v>23047</v>
      </c>
      <c r="K593" cm="1">
        <f t="array" ref="K593:S593">VLOOKUP(A593,'HUMAN RESOURCES'!$A$1:$M$2692,{5,6,7,8,9,10,11,12,13},0)</f>
        <v>0.01</v>
      </c>
      <c r="L593">
        <v>6.0000000000000001E-3</v>
      </c>
      <c r="M593">
        <v>79</v>
      </c>
      <c r="N593">
        <v>72</v>
      </c>
      <c r="O593">
        <v>0.16</v>
      </c>
      <c r="P593">
        <v>0.67</v>
      </c>
      <c r="Q593">
        <v>0.17100000000000001</v>
      </c>
      <c r="R593">
        <v>4442000</v>
      </c>
      <c r="S593">
        <v>0.56399999999999995</v>
      </c>
      <c r="T593" cm="1">
        <f t="array" ref="T593:U593">VLOOKUP(A593,TOURISM!$A$1:$F$2692,{5,6},0)</f>
        <v>7625000000</v>
      </c>
      <c r="U593">
        <v>786000000</v>
      </c>
      <c r="V593" cm="1">
        <f t="array" ref="V593:AA593">VLOOKUP(A593,BUSINESS!$A$1:$J$2692,{5,6,7,8,9,10},0)</f>
        <v>0.214</v>
      </c>
      <c r="W593">
        <v>29</v>
      </c>
      <c r="X593">
        <v>0</v>
      </c>
      <c r="Y593">
        <v>232</v>
      </c>
      <c r="Z593">
        <v>0.33100000000000002</v>
      </c>
      <c r="AA593">
        <v>0.83199999999999996</v>
      </c>
      <c r="AB593" s="12">
        <f t="shared" si="19"/>
        <v>10090.366688653759</v>
      </c>
    </row>
    <row r="594" spans="1:28" ht="15" x14ac:dyDescent="0.25">
      <c r="A594" t="str">
        <f t="shared" si="18"/>
        <v>Croatia-Europe-2006</v>
      </c>
      <c r="B594" s="4" t="s">
        <v>110</v>
      </c>
      <c r="C594" s="10">
        <v>2006</v>
      </c>
      <c r="D594" s="5" t="s">
        <v>62</v>
      </c>
      <c r="E594" s="16" cm="1">
        <f t="array" ref="E594:H594">VLOOKUP(A594,GDP!$A$1:$I$2692,{5,6,7,9},0)</f>
        <v>49855078905</v>
      </c>
      <c r="F594">
        <v>7.0000000000000007E-2</v>
      </c>
      <c r="G594">
        <v>790</v>
      </c>
      <c r="H594">
        <v>9.9000000000000005E-2</v>
      </c>
      <c r="I594" cm="1">
        <f t="array" ref="I594:J594">VLOOKUP(A594,ENERGY!$A$1:$F$2692,{5,6},0)</f>
        <v>9325</v>
      </c>
      <c r="J594">
        <v>24389</v>
      </c>
      <c r="K594" cm="1">
        <f t="array" ref="K594:S594">VLOOKUP(A594,'HUMAN RESOURCES'!$A$1:$M$2692,{5,6,7,8,9,10,11,12,13},0)</f>
        <v>8.9999999999999993E-3</v>
      </c>
      <c r="L594">
        <v>6.0000000000000001E-3</v>
      </c>
      <c r="M594">
        <v>79</v>
      </c>
      <c r="N594">
        <v>73</v>
      </c>
      <c r="O594">
        <v>0.158</v>
      </c>
      <c r="P594">
        <v>0.67</v>
      </c>
      <c r="Q594">
        <v>0.17199999999999999</v>
      </c>
      <c r="R594">
        <v>4440000</v>
      </c>
      <c r="S594">
        <v>0.56599999999999995</v>
      </c>
      <c r="T594" cm="1">
        <f t="array" ref="T594:U594">VLOOKUP(A594,TOURISM!$A$1:$F$2692,{5,6},0)</f>
        <v>8296000000</v>
      </c>
      <c r="U594">
        <v>770000000</v>
      </c>
      <c r="V594" cm="1">
        <f t="array" ref="V594:AA594">VLOOKUP(A594,BUSINESS!$A$1:$J$2692,{5,6,7,8,9,10},0)</f>
        <v>0.214</v>
      </c>
      <c r="W594">
        <v>25</v>
      </c>
      <c r="X594">
        <v>0</v>
      </c>
      <c r="Y594">
        <v>196</v>
      </c>
      <c r="Z594">
        <v>0.38</v>
      </c>
      <c r="AA594">
        <v>1.004</v>
      </c>
      <c r="AB594" s="12">
        <f t="shared" si="19"/>
        <v>11228.621375000001</v>
      </c>
    </row>
    <row r="595" spans="1:28" ht="15" x14ac:dyDescent="0.25">
      <c r="A595" t="str">
        <f t="shared" si="18"/>
        <v>Croatia-Europe-2007</v>
      </c>
      <c r="B595" s="4" t="s">
        <v>110</v>
      </c>
      <c r="C595" s="10">
        <v>2007</v>
      </c>
      <c r="D595" s="5" t="s">
        <v>62</v>
      </c>
      <c r="E595" s="16" cm="1">
        <f t="array" ref="E595:H595">VLOOKUP(A595,GDP!$A$1:$I$2692,{5,6,7,9},0)</f>
        <v>59319390298</v>
      </c>
      <c r="F595">
        <v>7.4999999999999997E-2</v>
      </c>
      <c r="G595">
        <v>1008</v>
      </c>
      <c r="H595">
        <v>9.2999999999999999E-2</v>
      </c>
      <c r="I595" cm="1">
        <f t="array" ref="I595:J595">VLOOKUP(A595,ENERGY!$A$1:$F$2692,{5,6},0)</f>
        <v>8905</v>
      </c>
      <c r="J595">
        <v>23106</v>
      </c>
      <c r="K595" cm="1">
        <f t="array" ref="K595:S595">VLOOKUP(A595,'HUMAN RESOURCES'!$A$1:$M$2692,{5,6,7,8,9,10,11,12,13},0)</f>
        <v>8.9999999999999993E-3</v>
      </c>
      <c r="L595">
        <v>5.0000000000000001E-3</v>
      </c>
      <c r="M595">
        <v>79</v>
      </c>
      <c r="N595">
        <v>72</v>
      </c>
      <c r="O595">
        <v>0.157</v>
      </c>
      <c r="P595">
        <v>0.67</v>
      </c>
      <c r="Q595">
        <v>0.17299999999999999</v>
      </c>
      <c r="R595">
        <v>4436000</v>
      </c>
      <c r="S595">
        <v>0.56799999999999995</v>
      </c>
      <c r="T595" cm="1">
        <f t="array" ref="T595:U595">VLOOKUP(A595,TOURISM!$A$1:$F$2692,{5,6},0)</f>
        <v>9601000000</v>
      </c>
      <c r="U595">
        <v>1025000000</v>
      </c>
      <c r="V595" cm="1">
        <f t="array" ref="V595:AA595">VLOOKUP(A595,BUSINESS!$A$1:$J$2692,{5,6,7,8,9,10},0)</f>
        <v>0.214</v>
      </c>
      <c r="W595">
        <v>22</v>
      </c>
      <c r="X595">
        <v>0</v>
      </c>
      <c r="Y595">
        <v>196</v>
      </c>
      <c r="Z595">
        <v>0.41399999999999998</v>
      </c>
      <c r="AA595">
        <v>1.1519999999999999</v>
      </c>
      <c r="AB595" s="12">
        <f t="shared" si="19"/>
        <v>13372.270130297566</v>
      </c>
    </row>
    <row r="596" spans="1:28" ht="15" x14ac:dyDescent="0.25">
      <c r="A596" t="str">
        <f t="shared" si="18"/>
        <v>Croatia-Europe-2008</v>
      </c>
      <c r="B596" s="4" t="s">
        <v>110</v>
      </c>
      <c r="C596" s="10">
        <v>2008</v>
      </c>
      <c r="D596" s="5" t="s">
        <v>62</v>
      </c>
      <c r="E596" s="16" cm="1">
        <f t="array" ref="E596:H596">VLOOKUP(A596,GDP!$A$1:$I$2692,{5,6,7,9},0)</f>
        <v>69595512099</v>
      </c>
      <c r="F596">
        <v>7.8E-2</v>
      </c>
      <c r="G596">
        <v>1224</v>
      </c>
      <c r="H596">
        <v>0.10100000000000001</v>
      </c>
      <c r="I596">
        <v>0</v>
      </c>
      <c r="K596" cm="1">
        <f t="array" ref="K596:S596">VLOOKUP(A596,'HUMAN RESOURCES'!$A$1:$M$2692,{5,6,7,8,9,10,11,12,13},0)</f>
        <v>0.01</v>
      </c>
      <c r="L596">
        <v>5.0000000000000001E-3</v>
      </c>
      <c r="M596">
        <v>80</v>
      </c>
      <c r="N596">
        <v>72</v>
      </c>
      <c r="O596">
        <v>0.156</v>
      </c>
      <c r="P596">
        <v>0.67100000000000004</v>
      </c>
      <c r="Q596">
        <v>0.17299999999999999</v>
      </c>
      <c r="R596">
        <v>4434508</v>
      </c>
      <c r="S596">
        <v>0.56999999999999995</v>
      </c>
      <c r="T596" cm="1">
        <f t="array" ref="T596:U596">VLOOKUP(A596,TOURISM!$A$1:$F$2692,{5,6},0)</f>
        <v>11681000000</v>
      </c>
      <c r="U596">
        <v>1156000000</v>
      </c>
      <c r="V596" cm="1">
        <f t="array" ref="V596:AA596">VLOOKUP(A596,BUSINESS!$A$1:$J$2692,{5,6,7,8,9,10},0)</f>
        <v>0.214</v>
      </c>
      <c r="W596">
        <v>22</v>
      </c>
      <c r="X596">
        <v>0</v>
      </c>
      <c r="Y596">
        <v>196</v>
      </c>
      <c r="Z596">
        <v>0.442</v>
      </c>
      <c r="AA596">
        <v>1.0449999999999999</v>
      </c>
      <c r="AB596" s="12">
        <f t="shared" si="19"/>
        <v>15694.077471277535</v>
      </c>
    </row>
    <row r="597" spans="1:28" ht="15" x14ac:dyDescent="0.25">
      <c r="A597" t="str">
        <f t="shared" si="18"/>
        <v>Croatia-Europe-2009</v>
      </c>
      <c r="B597" s="4" t="s">
        <v>110</v>
      </c>
      <c r="C597" s="10">
        <v>2009</v>
      </c>
      <c r="D597" s="5" t="s">
        <v>62</v>
      </c>
      <c r="E597" s="16" cm="1">
        <f t="array" ref="E597:H597">VLOOKUP(A597,GDP!$A$1:$I$2692,{5,6,7,9},0)</f>
        <v>62202619240</v>
      </c>
      <c r="F597">
        <v>7.8E-2</v>
      </c>
      <c r="G597">
        <v>1095</v>
      </c>
      <c r="H597">
        <v>0.11600000000000001</v>
      </c>
      <c r="I597" cm="1">
        <f t="array" ref="I597:J597">VLOOKUP(A597,ENERGY!$A$1:$F$2692,{5,6},0)</f>
        <v>8812</v>
      </c>
      <c r="J597">
        <v>23542</v>
      </c>
      <c r="K597" cm="1">
        <f t="array" ref="K597:S597">VLOOKUP(A597,'HUMAN RESOURCES'!$A$1:$M$2692,{5,6,7,8,9,10,11,12,13},0)</f>
        <v>0.01</v>
      </c>
      <c r="L597">
        <v>5.0000000000000001E-3</v>
      </c>
      <c r="M597">
        <v>80</v>
      </c>
      <c r="N597">
        <v>73</v>
      </c>
      <c r="O597">
        <v>0.154</v>
      </c>
      <c r="P597">
        <v>0.67200000000000004</v>
      </c>
      <c r="Q597">
        <v>0.17399999999999999</v>
      </c>
      <c r="R597">
        <v>4429078</v>
      </c>
      <c r="S597">
        <v>0.57299999999999995</v>
      </c>
      <c r="T597" cm="1">
        <f t="array" ref="T597:U597">VLOOKUP(A597,TOURISM!$A$1:$F$2692,{5,6},0)</f>
        <v>9308000000</v>
      </c>
      <c r="U597">
        <v>1041000000</v>
      </c>
      <c r="V597" cm="1">
        <f t="array" ref="V597:AA597">VLOOKUP(A597,BUSINESS!$A$1:$J$2692,{5,6,7,8,9,10},0)</f>
        <v>0.214</v>
      </c>
      <c r="W597">
        <v>22</v>
      </c>
      <c r="X597">
        <v>0</v>
      </c>
      <c r="Y597">
        <v>196</v>
      </c>
      <c r="Z597">
        <v>0.50600000000000001</v>
      </c>
      <c r="AA597">
        <v>1.075</v>
      </c>
      <c r="AB597" s="12">
        <f t="shared" si="19"/>
        <v>14044.146262495264</v>
      </c>
    </row>
    <row r="598" spans="1:28" ht="15" x14ac:dyDescent="0.25">
      <c r="A598" t="str">
        <f t="shared" si="18"/>
        <v>Croatia-Europe-2010</v>
      </c>
      <c r="B598" s="4" t="s">
        <v>110</v>
      </c>
      <c r="C598" s="10">
        <v>2010</v>
      </c>
      <c r="D598" s="5" t="s">
        <v>62</v>
      </c>
      <c r="E598" s="16" cm="1">
        <f t="array" ref="E598:H598">VLOOKUP(A598,GDP!$A$1:$I$2692,{5,6,7,9},0)</f>
        <v>58873994412</v>
      </c>
      <c r="F598">
        <v>7.8E-2</v>
      </c>
      <c r="G598">
        <v>1051</v>
      </c>
      <c r="H598">
        <v>0.104</v>
      </c>
      <c r="I598" cm="1">
        <f t="array" ref="I598:J598">VLOOKUP(A598,ENERGY!$A$1:$F$2692,{5,6},0)</f>
        <v>8944</v>
      </c>
      <c r="J598">
        <v>23175</v>
      </c>
      <c r="K598" cm="1">
        <f t="array" ref="K598:S598">VLOOKUP(A598,'HUMAN RESOURCES'!$A$1:$M$2692,{5,6,7,8,9,10,11,12,13},0)</f>
        <v>0.01</v>
      </c>
      <c r="L598">
        <v>5.0000000000000001E-3</v>
      </c>
      <c r="M598">
        <v>80</v>
      </c>
      <c r="N598">
        <v>74</v>
      </c>
      <c r="O598">
        <v>0.153</v>
      </c>
      <c r="P598">
        <v>0.67200000000000004</v>
      </c>
      <c r="Q598">
        <v>0.17499999999999999</v>
      </c>
      <c r="R598">
        <v>4417781</v>
      </c>
      <c r="S598">
        <v>0.57499999999999996</v>
      </c>
      <c r="T598" cm="1">
        <f t="array" ref="T598:U598">VLOOKUP(A598,TOURISM!$A$1:$F$2692,{5,6},0)</f>
        <v>8255000000</v>
      </c>
      <c r="U598">
        <v>859000000</v>
      </c>
      <c r="V598" cm="1">
        <f t="array" ref="V598:AA598">VLOOKUP(A598,BUSINESS!$A$1:$J$2692,{5,6,7,8,9,10},0)</f>
        <v>0.221</v>
      </c>
      <c r="W598">
        <v>9</v>
      </c>
      <c r="X598">
        <v>0</v>
      </c>
      <c r="Y598">
        <v>196</v>
      </c>
      <c r="Z598">
        <v>0.56599999999999995</v>
      </c>
      <c r="AA598">
        <v>1.1359999999999999</v>
      </c>
      <c r="AB598" s="12">
        <f t="shared" si="19"/>
        <v>13326.598672953683</v>
      </c>
    </row>
    <row r="599" spans="1:28" ht="15" x14ac:dyDescent="0.25">
      <c r="A599" t="str">
        <f t="shared" si="18"/>
        <v>Croatia-Europe-2011</v>
      </c>
      <c r="B599" s="4" t="s">
        <v>110</v>
      </c>
      <c r="C599" s="10">
        <v>2011</v>
      </c>
      <c r="D599" s="5" t="s">
        <v>62</v>
      </c>
      <c r="E599" s="16" cm="1">
        <f t="array" ref="E599:H599">VLOOKUP(A599,GDP!$A$1:$I$2692,{5,6,7,9},0)</f>
        <v>61520901516</v>
      </c>
      <c r="F599">
        <v>6.8000000000000005E-2</v>
      </c>
      <c r="G599">
        <v>992</v>
      </c>
      <c r="H599">
        <v>9.7000000000000003E-2</v>
      </c>
      <c r="I599">
        <v>0</v>
      </c>
      <c r="K599" cm="1">
        <f t="array" ref="K599:S599">VLOOKUP(A599,'HUMAN RESOURCES'!$A$1:$M$2692,{5,6,7,8,9,10,11,12,13},0)</f>
        <v>0.01</v>
      </c>
      <c r="L599">
        <v>4.0000000000000001E-3</v>
      </c>
      <c r="M599">
        <v>80</v>
      </c>
      <c r="N599">
        <v>74</v>
      </c>
      <c r="O599">
        <v>0.151</v>
      </c>
      <c r="P599">
        <v>0.67100000000000004</v>
      </c>
      <c r="Q599">
        <v>0.17699999999999999</v>
      </c>
      <c r="R599">
        <v>4280622</v>
      </c>
      <c r="S599">
        <v>0.57799999999999996</v>
      </c>
      <c r="T599" cm="1">
        <f t="array" ref="T599:U599">VLOOKUP(A599,TOURISM!$A$1:$F$2692,{5,6},0)</f>
        <v>9638000000</v>
      </c>
      <c r="U599">
        <v>919000000</v>
      </c>
      <c r="V599" cm="1">
        <f t="array" ref="V599:AA599">VLOOKUP(A599,BUSINESS!$A$1:$J$2692,{5,6,7,8,9,10},0)</f>
        <v>0.219</v>
      </c>
      <c r="W599">
        <v>8</v>
      </c>
      <c r="X599">
        <v>0</v>
      </c>
      <c r="Y599">
        <v>196</v>
      </c>
      <c r="Z599">
        <v>0.57799999999999996</v>
      </c>
      <c r="AA599">
        <v>1.1830000000000001</v>
      </c>
      <c r="AB599" s="12">
        <f t="shared" si="19"/>
        <v>14371.953775876496</v>
      </c>
    </row>
    <row r="600" spans="1:28" ht="15" x14ac:dyDescent="0.25">
      <c r="A600" t="str">
        <f t="shared" si="18"/>
        <v>Croatia-Europe-2012</v>
      </c>
      <c r="B600" s="4" t="s">
        <v>110</v>
      </c>
      <c r="C600" s="10">
        <v>2012</v>
      </c>
      <c r="D600" s="5" t="s">
        <v>62</v>
      </c>
      <c r="E600" s="16" cm="1">
        <f t="array" ref="E600:H600">VLOOKUP(A600,GDP!$A$1:$I$2692,{5,6,7,9},0)</f>
        <v>56155732957</v>
      </c>
      <c r="F600">
        <v>6.8000000000000005E-2</v>
      </c>
      <c r="G600">
        <v>908</v>
      </c>
      <c r="H600">
        <v>9.5000000000000001E-2</v>
      </c>
      <c r="I600">
        <v>0</v>
      </c>
      <c r="K600" cm="1">
        <f t="array" ref="K600:S600">VLOOKUP(A600,'HUMAN RESOURCES'!$A$1:$M$2692,{5,6,7,8,9,10,11,12,13},0)</f>
        <v>0.01</v>
      </c>
      <c r="L600">
        <v>4.0000000000000001E-3</v>
      </c>
      <c r="M600">
        <v>80</v>
      </c>
      <c r="N600">
        <v>74</v>
      </c>
      <c r="O600">
        <v>0.15</v>
      </c>
      <c r="P600">
        <v>0.67</v>
      </c>
      <c r="Q600">
        <v>0.18</v>
      </c>
      <c r="R600">
        <v>4267558</v>
      </c>
      <c r="S600">
        <v>0.58099999999999996</v>
      </c>
      <c r="T600" cm="1">
        <f t="array" ref="T600:U600">VLOOKUP(A600,TOURISM!$A$1:$F$2692,{5,6},0)</f>
        <v>8865000000</v>
      </c>
      <c r="U600">
        <v>962000000</v>
      </c>
      <c r="V600" cm="1">
        <f t="array" ref="V600:AA600">VLOOKUP(A600,BUSINESS!$A$1:$J$2692,{5,6,7,8,9,10},0)</f>
        <v>0.218</v>
      </c>
      <c r="W600">
        <v>8</v>
      </c>
      <c r="X600">
        <v>88</v>
      </c>
      <c r="Y600">
        <v>196</v>
      </c>
      <c r="Z600">
        <v>0.61899999999999999</v>
      </c>
      <c r="AA600">
        <v>1.1539999999999999</v>
      </c>
      <c r="AB600" s="12">
        <f t="shared" si="19"/>
        <v>13158.750966477784</v>
      </c>
    </row>
    <row r="601" spans="1:28" ht="15" x14ac:dyDescent="0.25">
      <c r="A601" t="str">
        <f t="shared" si="18"/>
        <v>Cuba-The Americas-2000</v>
      </c>
      <c r="B601" s="4" t="s">
        <v>111</v>
      </c>
      <c r="C601" s="10">
        <v>2000</v>
      </c>
      <c r="D601" s="5" t="s">
        <v>70</v>
      </c>
      <c r="E601" s="16" cm="1">
        <f t="array" ref="E601:H601">VLOOKUP(A601,GDP!$A$1:$I$2692,{5,6,7,9},0)</f>
        <v>30565200000</v>
      </c>
      <c r="F601">
        <v>6.0999999999999999E-2</v>
      </c>
      <c r="G601">
        <v>166</v>
      </c>
      <c r="H601">
        <v>0</v>
      </c>
      <c r="I601" cm="1">
        <f t="array" ref="I601:J601">VLOOKUP(A601,ENERGY!$A$1:$F$2692,{5,6},0)</f>
        <v>0</v>
      </c>
      <c r="J601">
        <v>0</v>
      </c>
      <c r="K601" cm="1">
        <f t="array" ref="K601:S601">VLOOKUP(A601,'HUMAN RESOURCES'!$A$1:$M$2692,{5,6,7,8,9,10,11,12,13},0)</f>
        <v>1.2999999999999999E-2</v>
      </c>
      <c r="L601">
        <v>7.0000000000000001E-3</v>
      </c>
      <c r="M601">
        <v>79</v>
      </c>
      <c r="N601">
        <v>75</v>
      </c>
      <c r="O601">
        <v>0.216</v>
      </c>
      <c r="P601">
        <v>0.68500000000000005</v>
      </c>
      <c r="Q601">
        <v>9.9000000000000005E-2</v>
      </c>
      <c r="R601">
        <v>11138416</v>
      </c>
      <c r="S601">
        <v>0.753</v>
      </c>
      <c r="T601" cm="1">
        <f t="array" ref="T601:U601">VLOOKUP(A601,TOURISM!$A$1:$F$2692,{5,6},0)</f>
        <v>1948000000</v>
      </c>
      <c r="U601">
        <v>0</v>
      </c>
      <c r="V601" cm="1">
        <f t="array" ref="V601:AA601">VLOOKUP(A601,BUSINESS!$A$1:$J$2692,{5,6,7,8,9,10},0)</f>
        <v>0</v>
      </c>
      <c r="W601">
        <v>0</v>
      </c>
      <c r="X601">
        <v>0</v>
      </c>
      <c r="Y601">
        <v>0</v>
      </c>
      <c r="Z601">
        <v>5.0000000000000001E-3</v>
      </c>
      <c r="AA601">
        <v>1E-3</v>
      </c>
      <c r="AB601" s="12">
        <f t="shared" si="19"/>
        <v>2744.1244787409628</v>
      </c>
    </row>
    <row r="602" spans="1:28" ht="15" x14ac:dyDescent="0.25">
      <c r="A602" t="str">
        <f t="shared" si="18"/>
        <v>Cuba-The Americas-2001</v>
      </c>
      <c r="B602" s="4" t="s">
        <v>111</v>
      </c>
      <c r="C602" s="10">
        <v>2001</v>
      </c>
      <c r="D602" s="5" t="s">
        <v>70</v>
      </c>
      <c r="E602" s="16" cm="1">
        <f t="array" ref="E602:H602">VLOOKUP(A602,GDP!$A$1:$I$2692,{5,6,7,9},0)</f>
        <v>31683300000</v>
      </c>
      <c r="F602">
        <v>6.3E-2</v>
      </c>
      <c r="G602">
        <v>178</v>
      </c>
      <c r="H602">
        <v>0</v>
      </c>
      <c r="I602" cm="1">
        <f t="array" ref="I602:J602">VLOOKUP(A602,ENERGY!$A$1:$F$2692,{5,6},0)</f>
        <v>11187</v>
      </c>
      <c r="J602">
        <v>0</v>
      </c>
      <c r="K602" cm="1">
        <f t="array" ref="K602:S602">VLOOKUP(A602,'HUMAN RESOURCES'!$A$1:$M$2692,{5,6,7,8,9,10,11,12,13},0)</f>
        <v>1.2999999999999999E-2</v>
      </c>
      <c r="L602">
        <v>6.0000000000000001E-3</v>
      </c>
      <c r="M602">
        <v>79</v>
      </c>
      <c r="N602">
        <v>75</v>
      </c>
      <c r="O602">
        <v>0.21299999999999999</v>
      </c>
      <c r="P602">
        <v>0.68700000000000006</v>
      </c>
      <c r="Q602">
        <v>0.10100000000000001</v>
      </c>
      <c r="R602">
        <v>11175465</v>
      </c>
      <c r="S602">
        <v>0.75600000000000001</v>
      </c>
      <c r="T602" cm="1">
        <f t="array" ref="T602:U602">VLOOKUP(A602,TOURISM!$A$1:$F$2692,{5,6},0)</f>
        <v>1840000000</v>
      </c>
      <c r="U602">
        <v>0</v>
      </c>
      <c r="V602" cm="1">
        <f t="array" ref="V602:AA602">VLOOKUP(A602,BUSINESS!$A$1:$J$2692,{5,6,7,8,9,10},0)</f>
        <v>0</v>
      </c>
      <c r="W602">
        <v>0</v>
      </c>
      <c r="X602">
        <v>0</v>
      </c>
      <c r="Y602">
        <v>0</v>
      </c>
      <c r="Z602">
        <v>1.0999999999999999E-2</v>
      </c>
      <c r="AA602">
        <v>1E-3</v>
      </c>
      <c r="AB602" s="12">
        <f t="shared" si="19"/>
        <v>2835.0766612395996</v>
      </c>
    </row>
    <row r="603" spans="1:28" ht="15" x14ac:dyDescent="0.25">
      <c r="A603" t="str">
        <f t="shared" si="18"/>
        <v>Cuba-The Americas-2002</v>
      </c>
      <c r="B603" s="4" t="s">
        <v>111</v>
      </c>
      <c r="C603" s="10">
        <v>2002</v>
      </c>
      <c r="D603" s="5" t="s">
        <v>70</v>
      </c>
      <c r="E603" s="16" cm="1">
        <f t="array" ref="E603:H603">VLOOKUP(A603,GDP!$A$1:$I$2692,{5,6,7,9},0)</f>
        <v>33590400000</v>
      </c>
      <c r="F603">
        <v>6.5000000000000002E-2</v>
      </c>
      <c r="G603">
        <v>195</v>
      </c>
      <c r="H603">
        <v>0</v>
      </c>
      <c r="I603" cm="1">
        <f t="array" ref="I603:J603">VLOOKUP(A603,ENERGY!$A$1:$F$2692,{5,6},0)</f>
        <v>11308</v>
      </c>
      <c r="J603">
        <v>38364</v>
      </c>
      <c r="K603" cm="1">
        <f t="array" ref="K603:S603">VLOOKUP(A603,'HUMAN RESOURCES'!$A$1:$M$2692,{5,6,7,8,9,10,11,12,13},0)</f>
        <v>1.2E-2</v>
      </c>
      <c r="L603">
        <v>6.0000000000000001E-3</v>
      </c>
      <c r="M603">
        <v>79</v>
      </c>
      <c r="N603">
        <v>75</v>
      </c>
      <c r="O603">
        <v>0.20899999999999999</v>
      </c>
      <c r="P603">
        <v>0.68899999999999995</v>
      </c>
      <c r="Q603">
        <v>0.10299999999999999</v>
      </c>
      <c r="R603">
        <v>11212125</v>
      </c>
      <c r="S603">
        <v>0.75800000000000001</v>
      </c>
      <c r="T603" cm="1">
        <f t="array" ref="T603:U603">VLOOKUP(A603,TOURISM!$A$1:$F$2692,{5,6},0)</f>
        <v>1769000000</v>
      </c>
      <c r="U603">
        <v>0</v>
      </c>
      <c r="V603" cm="1">
        <f t="array" ref="V603:AA603">VLOOKUP(A603,BUSINESS!$A$1:$J$2692,{5,6,7,8,9,10},0)</f>
        <v>0</v>
      </c>
      <c r="W603">
        <v>0</v>
      </c>
      <c r="X603">
        <v>0</v>
      </c>
      <c r="Y603">
        <v>0</v>
      </c>
      <c r="Z603">
        <v>3.7999999999999999E-2</v>
      </c>
      <c r="AA603">
        <v>2E-3</v>
      </c>
      <c r="AB603" s="12">
        <f t="shared" si="19"/>
        <v>2995.8995284123216</v>
      </c>
    </row>
    <row r="604" spans="1:28" ht="15" x14ac:dyDescent="0.25">
      <c r="A604" t="str">
        <f t="shared" si="18"/>
        <v>Cuba-The Americas-2003</v>
      </c>
      <c r="B604" s="4" t="s">
        <v>111</v>
      </c>
      <c r="C604" s="10">
        <v>2003</v>
      </c>
      <c r="D604" s="5" t="s">
        <v>70</v>
      </c>
      <c r="E604" s="16" cm="1">
        <f t="array" ref="E604:H604">VLOOKUP(A604,GDP!$A$1:$I$2692,{5,6,7,9},0)</f>
        <v>35901500000</v>
      </c>
      <c r="F604">
        <v>6.3E-2</v>
      </c>
      <c r="G604">
        <v>202</v>
      </c>
      <c r="H604">
        <v>0</v>
      </c>
      <c r="I604" cm="1">
        <f t="array" ref="I604:J604">VLOOKUP(A604,ENERGY!$A$1:$F$2692,{5,6},0)</f>
        <v>12346</v>
      </c>
      <c r="J604">
        <v>29901</v>
      </c>
      <c r="K604" cm="1">
        <f t="array" ref="K604:S604">VLOOKUP(A604,'HUMAN RESOURCES'!$A$1:$M$2692,{5,6,7,8,9,10,11,12,13},0)</f>
        <v>1.2E-2</v>
      </c>
      <c r="L604">
        <v>6.0000000000000001E-3</v>
      </c>
      <c r="M604">
        <v>79</v>
      </c>
      <c r="N604">
        <v>75</v>
      </c>
      <c r="O604">
        <v>0.20399999999999999</v>
      </c>
      <c r="P604">
        <v>0.69099999999999995</v>
      </c>
      <c r="Q604">
        <v>0.105</v>
      </c>
      <c r="R604">
        <v>11245926</v>
      </c>
      <c r="S604">
        <v>0.75900000000000001</v>
      </c>
      <c r="T604" cm="1">
        <f t="array" ref="T604:U604">VLOOKUP(A604,TOURISM!$A$1:$F$2692,{5,6},0)</f>
        <v>1999000000</v>
      </c>
      <c r="U604">
        <v>0</v>
      </c>
      <c r="V604" cm="1">
        <f t="array" ref="V604:AA604">VLOOKUP(A604,BUSINESS!$A$1:$J$2692,{5,6,7,8,9,10},0)</f>
        <v>0</v>
      </c>
      <c r="W604">
        <v>0</v>
      </c>
      <c r="X604">
        <v>0</v>
      </c>
      <c r="Y604">
        <v>0</v>
      </c>
      <c r="Z604">
        <v>5.1999999999999998E-2</v>
      </c>
      <c r="AA604">
        <v>3.0000000000000001E-3</v>
      </c>
      <c r="AB604" s="12">
        <f t="shared" si="19"/>
        <v>3192.4005190857561</v>
      </c>
    </row>
    <row r="605" spans="1:28" ht="15" x14ac:dyDescent="0.25">
      <c r="A605" t="str">
        <f t="shared" si="18"/>
        <v>Cuba-The Americas-2004</v>
      </c>
      <c r="B605" s="4" t="s">
        <v>111</v>
      </c>
      <c r="C605" s="10">
        <v>2004</v>
      </c>
      <c r="D605" s="5" t="s">
        <v>70</v>
      </c>
      <c r="E605" s="16" cm="1">
        <f t="array" ref="E605:H605">VLOOKUP(A605,GDP!$A$1:$I$2692,{5,6,7,9},0)</f>
        <v>38202800000</v>
      </c>
      <c r="F605">
        <v>6.0999999999999999E-2</v>
      </c>
      <c r="G605">
        <v>209</v>
      </c>
      <c r="H605">
        <v>0</v>
      </c>
      <c r="I605" cm="1">
        <f t="array" ref="I605:J605">VLOOKUP(A605,ENERGY!$A$1:$F$2692,{5,6},0)</f>
        <v>10566</v>
      </c>
      <c r="J605">
        <v>30443</v>
      </c>
      <c r="K605" cm="1">
        <f t="array" ref="K605:S605">VLOOKUP(A605,'HUMAN RESOURCES'!$A$1:$M$2692,{5,6,7,8,9,10,11,12,13},0)</f>
        <v>1.2E-2</v>
      </c>
      <c r="L605">
        <v>6.0000000000000001E-3</v>
      </c>
      <c r="M605">
        <v>80</v>
      </c>
      <c r="N605">
        <v>76</v>
      </c>
      <c r="O605">
        <v>0.19900000000000001</v>
      </c>
      <c r="P605">
        <v>0.69399999999999995</v>
      </c>
      <c r="Q605">
        <v>0.107</v>
      </c>
      <c r="R605">
        <v>11273363</v>
      </c>
      <c r="S605">
        <v>0.76</v>
      </c>
      <c r="T605" cm="1">
        <f t="array" ref="T605:U605">VLOOKUP(A605,TOURISM!$A$1:$F$2692,{5,6},0)</f>
        <v>2114000000</v>
      </c>
      <c r="U605">
        <v>0</v>
      </c>
      <c r="V605" cm="1">
        <f t="array" ref="V605:AA605">VLOOKUP(A605,BUSINESS!$A$1:$J$2692,{5,6,7,8,9,10},0)</f>
        <v>0</v>
      </c>
      <c r="W605">
        <v>0</v>
      </c>
      <c r="X605">
        <v>0</v>
      </c>
      <c r="Y605">
        <v>0</v>
      </c>
      <c r="Z605">
        <v>8.4000000000000005E-2</v>
      </c>
      <c r="AA605">
        <v>7.0000000000000001E-3</v>
      </c>
      <c r="AB605" s="12">
        <f t="shared" si="19"/>
        <v>3388.7669544571572</v>
      </c>
    </row>
    <row r="606" spans="1:28" ht="15" x14ac:dyDescent="0.25">
      <c r="A606" t="str">
        <f t="shared" si="18"/>
        <v>Cuba-The Americas-2005</v>
      </c>
      <c r="B606" s="4" t="s">
        <v>111</v>
      </c>
      <c r="C606" s="10">
        <v>2005</v>
      </c>
      <c r="D606" s="5" t="s">
        <v>70</v>
      </c>
      <c r="E606" s="16" cm="1">
        <f t="array" ref="E606:H606">VLOOKUP(A606,GDP!$A$1:$I$2692,{5,6,7,9},0)</f>
        <v>42644200000</v>
      </c>
      <c r="F606">
        <v>8.1000000000000003E-2</v>
      </c>
      <c r="G606">
        <v>306</v>
      </c>
      <c r="H606">
        <v>0</v>
      </c>
      <c r="I606" cm="1">
        <f t="array" ref="I606:J606">VLOOKUP(A606,ENERGY!$A$1:$F$2692,{5,6},0)</f>
        <v>11312</v>
      </c>
      <c r="J606">
        <v>25005</v>
      </c>
      <c r="K606" cm="1">
        <f t="array" ref="K606:S606">VLOOKUP(A606,'HUMAN RESOURCES'!$A$1:$M$2692,{5,6,7,8,9,10,11,12,13},0)</f>
        <v>1.0999999999999999E-2</v>
      </c>
      <c r="L606">
        <v>5.0000000000000001E-3</v>
      </c>
      <c r="M606">
        <v>80</v>
      </c>
      <c r="N606">
        <v>76</v>
      </c>
      <c r="O606">
        <v>0.19500000000000001</v>
      </c>
      <c r="P606">
        <v>0.69599999999999995</v>
      </c>
      <c r="Q606">
        <v>0.11</v>
      </c>
      <c r="R606">
        <v>11292078</v>
      </c>
      <c r="S606">
        <v>0.76100000000000001</v>
      </c>
      <c r="T606" cm="1">
        <f t="array" ref="T606:U606">VLOOKUP(A606,TOURISM!$A$1:$F$2692,{5,6},0)</f>
        <v>2591000000</v>
      </c>
      <c r="U606">
        <v>0</v>
      </c>
      <c r="V606" cm="1">
        <f t="array" ref="V606:AA606">VLOOKUP(A606,BUSINESS!$A$1:$J$2692,{5,6,7,8,9,10},0)</f>
        <v>0</v>
      </c>
      <c r="W606">
        <v>0</v>
      </c>
      <c r="X606">
        <v>0</v>
      </c>
      <c r="Y606">
        <v>0</v>
      </c>
      <c r="Z606">
        <v>9.7000000000000003E-2</v>
      </c>
      <c r="AA606">
        <v>1.2E-2</v>
      </c>
      <c r="AB606" s="12">
        <f t="shared" si="19"/>
        <v>3776.4705486448111</v>
      </c>
    </row>
    <row r="607" spans="1:28" ht="15" x14ac:dyDescent="0.25">
      <c r="A607" t="str">
        <f t="shared" si="18"/>
        <v>Cuba-The Americas-2006</v>
      </c>
      <c r="B607" s="4" t="s">
        <v>111</v>
      </c>
      <c r="C607" s="10">
        <v>2006</v>
      </c>
      <c r="D607" s="5" t="s">
        <v>70</v>
      </c>
      <c r="E607" s="16" cm="1">
        <f t="array" ref="E607:H607">VLOOKUP(A607,GDP!$A$1:$I$2692,{5,6,7,9},0)</f>
        <v>52742100000</v>
      </c>
      <c r="F607">
        <v>7.6999999999999999E-2</v>
      </c>
      <c r="G607">
        <v>360</v>
      </c>
      <c r="H607">
        <v>0</v>
      </c>
      <c r="I607" cm="1">
        <f t="array" ref="I607:J607">VLOOKUP(A607,ENERGY!$A$1:$F$2692,{5,6},0)</f>
        <v>10137</v>
      </c>
      <c r="J607">
        <v>26736</v>
      </c>
      <c r="K607" cm="1">
        <f t="array" ref="K607:S607">VLOOKUP(A607,'HUMAN RESOURCES'!$A$1:$M$2692,{5,6,7,8,9,10,11,12,13},0)</f>
        <v>1.0999999999999999E-2</v>
      </c>
      <c r="L607">
        <v>5.0000000000000001E-3</v>
      </c>
      <c r="M607">
        <v>80</v>
      </c>
      <c r="N607">
        <v>76</v>
      </c>
      <c r="O607">
        <v>0.19</v>
      </c>
      <c r="P607">
        <v>0.69799999999999995</v>
      </c>
      <c r="Q607">
        <v>0.112</v>
      </c>
      <c r="R607">
        <v>11301100</v>
      </c>
      <c r="S607">
        <v>0.76200000000000001</v>
      </c>
      <c r="T607" cm="1">
        <f t="array" ref="T607:U607">VLOOKUP(A607,TOURISM!$A$1:$F$2692,{5,6},0)</f>
        <v>2414000000</v>
      </c>
      <c r="U607">
        <v>0</v>
      </c>
      <c r="V607" cm="1">
        <f t="array" ref="V607:AA607">VLOOKUP(A607,BUSINESS!$A$1:$J$2692,{5,6,7,8,9,10},0)</f>
        <v>0</v>
      </c>
      <c r="W607">
        <v>0</v>
      </c>
      <c r="X607">
        <v>0</v>
      </c>
      <c r="Y607">
        <v>0</v>
      </c>
      <c r="Z607">
        <v>0.112</v>
      </c>
      <c r="AA607">
        <v>1.4E-2</v>
      </c>
      <c r="AB607" s="12">
        <f t="shared" si="19"/>
        <v>4666.9881692932549</v>
      </c>
    </row>
    <row r="608" spans="1:28" ht="15" x14ac:dyDescent="0.25">
      <c r="A608" t="str">
        <f t="shared" si="18"/>
        <v>Cuba-The Americas-2007</v>
      </c>
      <c r="B608" s="4" t="s">
        <v>111</v>
      </c>
      <c r="C608" s="10">
        <v>2007</v>
      </c>
      <c r="D608" s="5" t="s">
        <v>70</v>
      </c>
      <c r="E608" s="16" cm="1">
        <f t="array" ref="E608:H608">VLOOKUP(A608,GDP!$A$1:$I$2692,{5,6,7,9},0)</f>
        <v>58603500000</v>
      </c>
      <c r="F608">
        <v>0.104</v>
      </c>
      <c r="G608">
        <v>587</v>
      </c>
      <c r="H608">
        <v>0</v>
      </c>
      <c r="I608" cm="1">
        <f t="array" ref="I608:J608">VLOOKUP(A608,ENERGY!$A$1:$F$2692,{5,6},0)</f>
        <v>10758</v>
      </c>
      <c r="J608">
        <v>26006</v>
      </c>
      <c r="K608" cm="1">
        <f t="array" ref="K608:S608">VLOOKUP(A608,'HUMAN RESOURCES'!$A$1:$M$2692,{5,6,7,8,9,10,11,12,13},0)</f>
        <v>1.0999999999999999E-2</v>
      </c>
      <c r="L608">
        <v>5.0000000000000001E-3</v>
      </c>
      <c r="M608">
        <v>80</v>
      </c>
      <c r="N608">
        <v>76</v>
      </c>
      <c r="O608">
        <v>0.186</v>
      </c>
      <c r="P608">
        <v>0.69899999999999995</v>
      </c>
      <c r="Q608">
        <v>0.115</v>
      </c>
      <c r="R608">
        <v>11301674</v>
      </c>
      <c r="S608">
        <v>0.76300000000000001</v>
      </c>
      <c r="T608" cm="1">
        <f t="array" ref="T608:U608">VLOOKUP(A608,TOURISM!$A$1:$F$2692,{5,6},0)</f>
        <v>2415000000</v>
      </c>
      <c r="U608">
        <v>0</v>
      </c>
      <c r="V608" cm="1">
        <f t="array" ref="V608:AA608">VLOOKUP(A608,BUSINESS!$A$1:$J$2692,{5,6,7,8,9,10},0)</f>
        <v>0</v>
      </c>
      <c r="W608">
        <v>0</v>
      </c>
      <c r="X608">
        <v>0</v>
      </c>
      <c r="Y608">
        <v>0</v>
      </c>
      <c r="Z608">
        <v>0.11700000000000001</v>
      </c>
      <c r="AA608">
        <v>1.7999999999999999E-2</v>
      </c>
      <c r="AB608" s="12">
        <f t="shared" si="19"/>
        <v>5185.3822716882469</v>
      </c>
    </row>
    <row r="609" spans="1:28" ht="15" x14ac:dyDescent="0.25">
      <c r="A609" t="str">
        <f t="shared" si="18"/>
        <v>Cuba-The Americas-2008</v>
      </c>
      <c r="B609" s="4" t="s">
        <v>111</v>
      </c>
      <c r="C609" s="10">
        <v>2008</v>
      </c>
      <c r="D609" s="5" t="s">
        <v>70</v>
      </c>
      <c r="E609" s="16" cm="1">
        <f t="array" ref="E609:H609">VLOOKUP(A609,GDP!$A$1:$I$2692,{5,6,7,9},0)</f>
        <v>60806200000</v>
      </c>
      <c r="F609">
        <v>0.108</v>
      </c>
      <c r="G609">
        <v>584</v>
      </c>
      <c r="H609">
        <v>0</v>
      </c>
      <c r="I609">
        <v>0</v>
      </c>
      <c r="K609" cm="1">
        <f t="array" ref="K609:S609">VLOOKUP(A609,'HUMAN RESOURCES'!$A$1:$M$2692,{5,6,7,8,9,10,11,12,13},0)</f>
        <v>0.01</v>
      </c>
      <c r="L609">
        <v>5.0000000000000001E-3</v>
      </c>
      <c r="M609">
        <v>80</v>
      </c>
      <c r="N609">
        <v>76</v>
      </c>
      <c r="O609">
        <v>0.18099999999999999</v>
      </c>
      <c r="P609">
        <v>0.7</v>
      </c>
      <c r="Q609">
        <v>0.11799999999999999</v>
      </c>
      <c r="R609">
        <v>11296355</v>
      </c>
      <c r="S609">
        <v>0.76400000000000001</v>
      </c>
      <c r="T609" cm="1">
        <f t="array" ref="T609:U609">VLOOKUP(A609,TOURISM!$A$1:$F$2692,{5,6},0)</f>
        <v>2347000000</v>
      </c>
      <c r="U609">
        <v>0</v>
      </c>
      <c r="V609" cm="1">
        <f t="array" ref="V609:AA609">VLOOKUP(A609,BUSINESS!$A$1:$J$2692,{5,6,7,8,9,10},0)</f>
        <v>0</v>
      </c>
      <c r="W609">
        <v>0</v>
      </c>
      <c r="X609">
        <v>0</v>
      </c>
      <c r="Y609">
        <v>0</v>
      </c>
      <c r="Z609">
        <v>0.129</v>
      </c>
      <c r="AA609">
        <v>2.9000000000000001E-2</v>
      </c>
      <c r="AB609" s="12">
        <f t="shared" si="19"/>
        <v>5382.8159614318074</v>
      </c>
    </row>
    <row r="610" spans="1:28" ht="15" x14ac:dyDescent="0.25">
      <c r="A610" t="str">
        <f t="shared" si="18"/>
        <v>Cuba-The Americas-2009</v>
      </c>
      <c r="B610" s="4" t="s">
        <v>111</v>
      </c>
      <c r="C610" s="10">
        <v>2009</v>
      </c>
      <c r="D610" s="5" t="s">
        <v>70</v>
      </c>
      <c r="E610" s="16" cm="1">
        <f t="array" ref="E610:H610">VLOOKUP(A610,GDP!$A$1:$I$2692,{5,6,7,9},0)</f>
        <v>62078610000</v>
      </c>
      <c r="F610">
        <v>0.11700000000000001</v>
      </c>
      <c r="G610">
        <v>651</v>
      </c>
      <c r="H610">
        <v>0</v>
      </c>
      <c r="I610" cm="1">
        <f t="array" ref="I610:J610">VLOOKUP(A610,ENERGY!$A$1:$F$2692,{5,6},0)</f>
        <v>11662</v>
      </c>
      <c r="J610">
        <v>25486</v>
      </c>
      <c r="K610" cm="1">
        <f t="array" ref="K610:S610">VLOOKUP(A610,'HUMAN RESOURCES'!$A$1:$M$2692,{5,6,7,8,9,10,11,12,13},0)</f>
        <v>0.01</v>
      </c>
      <c r="L610">
        <v>5.0000000000000001E-3</v>
      </c>
      <c r="M610">
        <v>81</v>
      </c>
      <c r="N610">
        <v>77</v>
      </c>
      <c r="O610">
        <v>0.17699999999999999</v>
      </c>
      <c r="P610">
        <v>0.70099999999999996</v>
      </c>
      <c r="Q610">
        <v>0.121</v>
      </c>
      <c r="R610">
        <v>11288826</v>
      </c>
      <c r="S610">
        <v>0.76500000000000001</v>
      </c>
      <c r="T610" cm="1">
        <f t="array" ref="T610:U610">VLOOKUP(A610,TOURISM!$A$1:$F$2692,{5,6},0)</f>
        <v>2082000000</v>
      </c>
      <c r="U610">
        <v>0</v>
      </c>
      <c r="V610" cm="1">
        <f t="array" ref="V610:AA610">VLOOKUP(A610,BUSINESS!$A$1:$J$2692,{5,6,7,8,9,10},0)</f>
        <v>0</v>
      </c>
      <c r="W610">
        <v>0</v>
      </c>
      <c r="X610">
        <v>0</v>
      </c>
      <c r="Y610">
        <v>0</v>
      </c>
      <c r="Z610">
        <v>0.14299999999999999</v>
      </c>
      <c r="AA610">
        <v>5.5E-2</v>
      </c>
      <c r="AB610" s="12">
        <f t="shared" si="19"/>
        <v>5499.1201033659299</v>
      </c>
    </row>
    <row r="611" spans="1:28" ht="15" x14ac:dyDescent="0.25">
      <c r="A611" t="str">
        <f t="shared" si="18"/>
        <v>Cuba-The Americas-2010</v>
      </c>
      <c r="B611" s="4" t="s">
        <v>111</v>
      </c>
      <c r="C611" s="10">
        <v>2010</v>
      </c>
      <c r="D611" s="5" t="s">
        <v>70</v>
      </c>
      <c r="E611" s="16" cm="1">
        <f t="array" ref="E611:H611">VLOOKUP(A611,GDP!$A$1:$I$2692,{5,6,7,9},0)</f>
        <v>64328220000</v>
      </c>
      <c r="F611">
        <v>0.106</v>
      </c>
      <c r="G611">
        <v>583</v>
      </c>
      <c r="H611">
        <v>0</v>
      </c>
      <c r="I611" cm="1">
        <f t="array" ref="I611:J611">VLOOKUP(A611,ENERGY!$A$1:$F$2692,{5,6},0)</f>
        <v>10847</v>
      </c>
      <c r="J611">
        <v>27407</v>
      </c>
      <c r="K611" cm="1">
        <f t="array" ref="K611:S611">VLOOKUP(A611,'HUMAN RESOURCES'!$A$1:$M$2692,{5,6,7,8,9,10,11,12,13},0)</f>
        <v>0.01</v>
      </c>
      <c r="L611">
        <v>5.0000000000000001E-3</v>
      </c>
      <c r="M611">
        <v>81</v>
      </c>
      <c r="N611">
        <v>77</v>
      </c>
      <c r="O611">
        <v>0.17299999999999999</v>
      </c>
      <c r="P611">
        <v>0.70199999999999996</v>
      </c>
      <c r="Q611">
        <v>0.124</v>
      </c>
      <c r="R611">
        <v>11281768</v>
      </c>
      <c r="S611">
        <v>0.76600000000000001</v>
      </c>
      <c r="T611" cm="1">
        <f t="array" ref="T611:U611">VLOOKUP(A611,TOURISM!$A$1:$F$2692,{5,6},0)</f>
        <v>2218000000</v>
      </c>
      <c r="U611">
        <v>0</v>
      </c>
      <c r="V611" cm="1">
        <f t="array" ref="V611:AA611">VLOOKUP(A611,BUSINESS!$A$1:$J$2692,{5,6,7,8,9,10},0)</f>
        <v>0</v>
      </c>
      <c r="W611">
        <v>0</v>
      </c>
      <c r="X611">
        <v>0</v>
      </c>
      <c r="Y611">
        <v>0</v>
      </c>
      <c r="Z611">
        <v>0.159</v>
      </c>
      <c r="AA611">
        <v>8.8999999999999996E-2</v>
      </c>
      <c r="AB611" s="12">
        <f t="shared" si="19"/>
        <v>5701.9626710990688</v>
      </c>
    </row>
    <row r="612" spans="1:28" ht="15" x14ac:dyDescent="0.25">
      <c r="A612" t="str">
        <f t="shared" si="18"/>
        <v>Cuba-The Americas-2011</v>
      </c>
      <c r="B612" s="4" t="s">
        <v>111</v>
      </c>
      <c r="C612" s="10">
        <v>2011</v>
      </c>
      <c r="D612" s="5" t="s">
        <v>70</v>
      </c>
      <c r="E612" s="16" cm="1">
        <f t="array" ref="E612:H612">VLOOKUP(A612,GDP!$A$1:$I$2692,{5,6,7,9},0)</f>
        <v>68233900000</v>
      </c>
      <c r="F612">
        <v>0.106</v>
      </c>
      <c r="G612">
        <v>648</v>
      </c>
      <c r="H612">
        <v>0</v>
      </c>
      <c r="I612">
        <v>0</v>
      </c>
      <c r="K612" cm="1">
        <f t="array" ref="K612:S612">VLOOKUP(A612,'HUMAN RESOURCES'!$A$1:$M$2692,{5,6,7,8,9,10,11,12,13},0)</f>
        <v>0.01</v>
      </c>
      <c r="L612">
        <v>6.0000000000000001E-3</v>
      </c>
      <c r="M612">
        <v>81</v>
      </c>
      <c r="N612">
        <v>77</v>
      </c>
      <c r="O612">
        <v>0.16900000000000001</v>
      </c>
      <c r="P612">
        <v>0.70299999999999996</v>
      </c>
      <c r="Q612">
        <v>0.127</v>
      </c>
      <c r="R612">
        <v>11276053</v>
      </c>
      <c r="S612">
        <v>0.76700000000000002</v>
      </c>
      <c r="T612" cm="1">
        <f t="array" ref="T612:U612">VLOOKUP(A612,TOURISM!$A$1:$F$2692,{5,6},0)</f>
        <v>2503000000</v>
      </c>
      <c r="U612">
        <v>0</v>
      </c>
      <c r="V612" cm="1">
        <f t="array" ref="V612:AA612">VLOOKUP(A612,BUSINESS!$A$1:$J$2692,{5,6,7,8,9,10},0)</f>
        <v>0</v>
      </c>
      <c r="W612">
        <v>0</v>
      </c>
      <c r="X612">
        <v>0</v>
      </c>
      <c r="Y612">
        <v>0</v>
      </c>
      <c r="Z612">
        <v>0.16</v>
      </c>
      <c r="AA612">
        <v>0.11700000000000001</v>
      </c>
      <c r="AB612" s="12">
        <f t="shared" si="19"/>
        <v>6051.2220011736372</v>
      </c>
    </row>
    <row r="613" spans="1:28" ht="15" x14ac:dyDescent="0.25">
      <c r="A613" t="str">
        <f t="shared" si="18"/>
        <v>Cuba-The Americas-2012</v>
      </c>
      <c r="B613" s="4" t="s">
        <v>111</v>
      </c>
      <c r="C613" s="10">
        <v>2012</v>
      </c>
      <c r="D613" s="5" t="s">
        <v>70</v>
      </c>
      <c r="E613" s="16" cm="1">
        <f t="array" ref="E613:H613">VLOOKUP(A613,GDP!$A$1:$I$2692,{5,6,7,9},0)</f>
        <v>68233900000</v>
      </c>
      <c r="F613">
        <v>8.5999999999999993E-2</v>
      </c>
      <c r="G613">
        <v>558</v>
      </c>
      <c r="H613">
        <v>0</v>
      </c>
      <c r="I613">
        <v>0</v>
      </c>
      <c r="K613" cm="1">
        <f t="array" ref="K613:S613">VLOOKUP(A613,'HUMAN RESOURCES'!$A$1:$M$2692,{5,6,7,8,9,10,11,12,13},0)</f>
        <v>0.01</v>
      </c>
      <c r="L613">
        <v>5.0000000000000001E-3</v>
      </c>
      <c r="M613">
        <v>81</v>
      </c>
      <c r="N613">
        <v>77</v>
      </c>
      <c r="O613">
        <v>0.16600000000000001</v>
      </c>
      <c r="P613">
        <v>0.70399999999999996</v>
      </c>
      <c r="Q613">
        <v>0.13</v>
      </c>
      <c r="R613">
        <v>11270957</v>
      </c>
      <c r="S613">
        <v>0.76800000000000002</v>
      </c>
      <c r="T613" cm="1">
        <f t="array" ref="T613:U613">VLOOKUP(A613,TOURISM!$A$1:$F$2692,{5,6},0)</f>
        <v>2614000000</v>
      </c>
      <c r="U613">
        <v>0</v>
      </c>
      <c r="V613" cm="1">
        <f t="array" ref="V613:AA613">VLOOKUP(A613,BUSINESS!$A$1:$J$2692,{5,6,7,8,9,10},0)</f>
        <v>0</v>
      </c>
      <c r="W613">
        <v>0</v>
      </c>
      <c r="X613">
        <v>0</v>
      </c>
      <c r="Y613">
        <v>0</v>
      </c>
      <c r="Z613">
        <v>0.25600000000000001</v>
      </c>
      <c r="AA613">
        <v>0.14899999999999999</v>
      </c>
      <c r="AB613" s="12">
        <f t="shared" si="19"/>
        <v>6053.957973577576</v>
      </c>
    </row>
    <row r="614" spans="1:28" ht="15" x14ac:dyDescent="0.25">
      <c r="A614" t="str">
        <f t="shared" si="18"/>
        <v>Curacao-The Americas-2000</v>
      </c>
      <c r="B614" s="4" t="s">
        <v>112</v>
      </c>
      <c r="C614" s="10">
        <v>2000</v>
      </c>
      <c r="D614" s="5" t="s">
        <v>70</v>
      </c>
      <c r="E614" s="16" cm="1">
        <f t="array" ref="E614:H614">VLOOKUP(A614,GDP!$A$1:$I$2692,{5,6,7,9},0)</f>
        <v>0</v>
      </c>
      <c r="F614">
        <v>0</v>
      </c>
      <c r="G614">
        <v>0</v>
      </c>
      <c r="H614">
        <v>0</v>
      </c>
      <c r="I614" cm="1">
        <f t="array" ref="I614:J614">VLOOKUP(A614,ENERGY!$A$1:$F$2692,{5,6},0)</f>
        <v>0</v>
      </c>
      <c r="J614">
        <v>0</v>
      </c>
      <c r="K614" cm="1">
        <f t="array" ref="K614:S614">VLOOKUP(A614,'HUMAN RESOURCES'!$A$1:$M$2692,{5,6,7,8,9,10,11,12,13},0)</f>
        <v>0</v>
      </c>
      <c r="L614">
        <v>0</v>
      </c>
      <c r="M614">
        <v>0</v>
      </c>
      <c r="N614">
        <v>0</v>
      </c>
      <c r="O614">
        <v>0.249</v>
      </c>
      <c r="P614">
        <v>0.64800000000000002</v>
      </c>
      <c r="Q614">
        <v>0.10299999999999999</v>
      </c>
      <c r="R614">
        <v>133860</v>
      </c>
      <c r="S614">
        <v>0.90800000000000003</v>
      </c>
      <c r="T614" cm="1">
        <f t="array" ref="T614:U614">VLOOKUP(A614,TOURISM!$A$1:$F$2692,{5,6},0)</f>
        <v>227000000</v>
      </c>
      <c r="U614">
        <v>0</v>
      </c>
      <c r="V614" cm="1">
        <f t="array" ref="V614:AA614">VLOOKUP(A614,BUSINESS!$A$1:$J$2692,{5,6,7,8,9,10},0)</f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s="12">
        <f t="shared" si="19"/>
        <v>0</v>
      </c>
    </row>
    <row r="615" spans="1:28" ht="15" x14ac:dyDescent="0.25">
      <c r="A615" t="str">
        <f t="shared" si="18"/>
        <v>Curacao-The Americas-2001</v>
      </c>
      <c r="B615" s="4" t="s">
        <v>112</v>
      </c>
      <c r="C615" s="10">
        <v>2001</v>
      </c>
      <c r="D615" s="5" t="s">
        <v>70</v>
      </c>
      <c r="E615" s="16" cm="1">
        <f t="array" ref="E615:H615">VLOOKUP(A615,GDP!$A$1:$I$2692,{5,6,7,9},0)</f>
        <v>0</v>
      </c>
      <c r="F615">
        <v>0</v>
      </c>
      <c r="G615">
        <v>0</v>
      </c>
      <c r="H615">
        <v>0</v>
      </c>
      <c r="I615" cm="1">
        <f t="array" ref="I615:J615">VLOOKUP(A615,ENERGY!$A$1:$F$2692,{5,6},0)</f>
        <v>0</v>
      </c>
      <c r="J615">
        <v>0</v>
      </c>
      <c r="K615" cm="1">
        <f t="array" ref="K615:S615">VLOOKUP(A615,'HUMAN RESOURCES'!$A$1:$M$2692,{5,6,7,8,9,10,11,12,13},0)</f>
        <v>0</v>
      </c>
      <c r="L615">
        <v>0</v>
      </c>
      <c r="M615">
        <v>0</v>
      </c>
      <c r="N615">
        <v>0</v>
      </c>
      <c r="O615">
        <v>0.24199999999999999</v>
      </c>
      <c r="P615">
        <v>0.65100000000000002</v>
      </c>
      <c r="Q615">
        <v>0.107</v>
      </c>
      <c r="R615">
        <v>128905</v>
      </c>
      <c r="S615">
        <v>0.91</v>
      </c>
      <c r="T615" cm="1">
        <f t="array" ref="T615:U615">VLOOKUP(A615,TOURISM!$A$1:$F$2692,{5,6},0)</f>
        <v>271000000</v>
      </c>
      <c r="U615">
        <v>0</v>
      </c>
      <c r="V615" cm="1">
        <f t="array" ref="V615:AA615">VLOOKUP(A615,BUSINESS!$A$1:$J$2692,{5,6,7,8,9,10},0)</f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s="12">
        <f t="shared" si="19"/>
        <v>0</v>
      </c>
    </row>
    <row r="616" spans="1:28" ht="15" x14ac:dyDescent="0.25">
      <c r="A616" t="str">
        <f t="shared" si="18"/>
        <v>Curacao-The Americas-2002</v>
      </c>
      <c r="B616" s="4" t="s">
        <v>112</v>
      </c>
      <c r="C616" s="10">
        <v>2002</v>
      </c>
      <c r="D616" s="5" t="s">
        <v>70</v>
      </c>
      <c r="E616" s="16" cm="1">
        <f t="array" ref="E616:H616">VLOOKUP(A616,GDP!$A$1:$I$2692,{5,6,7,9},0)</f>
        <v>0</v>
      </c>
      <c r="F616">
        <v>0</v>
      </c>
      <c r="G616">
        <v>0</v>
      </c>
      <c r="H616">
        <v>0</v>
      </c>
      <c r="I616" cm="1">
        <f t="array" ref="I616:J616">VLOOKUP(A616,ENERGY!$A$1:$F$2692,{5,6},0)</f>
        <v>0</v>
      </c>
      <c r="J616">
        <v>0</v>
      </c>
      <c r="K616" cm="1">
        <f t="array" ref="K616:S616">VLOOKUP(A616,'HUMAN RESOURCES'!$A$1:$M$2692,{5,6,7,8,9,10,11,12,13},0)</f>
        <v>0</v>
      </c>
      <c r="L616">
        <v>0</v>
      </c>
      <c r="M616">
        <v>0</v>
      </c>
      <c r="N616">
        <v>0</v>
      </c>
      <c r="O616">
        <v>0.23400000000000001</v>
      </c>
      <c r="P616">
        <v>0.65600000000000003</v>
      </c>
      <c r="Q616">
        <v>0.11</v>
      </c>
      <c r="R616">
        <v>128804</v>
      </c>
      <c r="S616">
        <v>0.90900000000000003</v>
      </c>
      <c r="T616" cm="1">
        <f t="array" ref="T616:U616">VLOOKUP(A616,TOURISM!$A$1:$F$2692,{5,6},0)</f>
        <v>217000000</v>
      </c>
      <c r="U616">
        <v>137000000</v>
      </c>
      <c r="V616" cm="1">
        <f t="array" ref="V616:AA616">VLOOKUP(A616,BUSINESS!$A$1:$J$2692,{5,6,7,8,9,10},0)</f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s="12">
        <f t="shared" si="19"/>
        <v>0</v>
      </c>
    </row>
    <row r="617" spans="1:28" ht="15" x14ac:dyDescent="0.25">
      <c r="A617" t="str">
        <f t="shared" si="18"/>
        <v>Curacao-The Americas-2003</v>
      </c>
      <c r="B617" s="4" t="s">
        <v>112</v>
      </c>
      <c r="C617" s="10">
        <v>2003</v>
      </c>
      <c r="D617" s="5" t="s">
        <v>70</v>
      </c>
      <c r="E617" s="16" cm="1">
        <f t="array" ref="E617:H617">VLOOKUP(A617,GDP!$A$1:$I$2692,{5,6,7,9},0)</f>
        <v>0</v>
      </c>
      <c r="F617">
        <v>0</v>
      </c>
      <c r="G617">
        <v>0</v>
      </c>
      <c r="H617">
        <v>0</v>
      </c>
      <c r="I617" cm="1">
        <f t="array" ref="I617:J617">VLOOKUP(A617,ENERGY!$A$1:$F$2692,{5,6},0)</f>
        <v>0</v>
      </c>
      <c r="J617">
        <v>0</v>
      </c>
      <c r="K617" cm="1">
        <f t="array" ref="K617:S617">VLOOKUP(A617,'HUMAN RESOURCES'!$A$1:$M$2692,{5,6,7,8,9,10,11,12,13},0)</f>
        <v>0</v>
      </c>
      <c r="L617">
        <v>0</v>
      </c>
      <c r="M617">
        <v>0</v>
      </c>
      <c r="N617">
        <v>0</v>
      </c>
      <c r="O617">
        <v>0.22500000000000001</v>
      </c>
      <c r="P617">
        <v>0.66</v>
      </c>
      <c r="Q617">
        <v>0.114</v>
      </c>
      <c r="R617">
        <v>131253</v>
      </c>
      <c r="S617">
        <v>0.90800000000000003</v>
      </c>
      <c r="T617" cm="1">
        <f t="array" ref="T617:U617">VLOOKUP(A617,TOURISM!$A$1:$F$2692,{5,6},0)</f>
        <v>223000000</v>
      </c>
      <c r="U617">
        <v>176000000</v>
      </c>
      <c r="V617" cm="1">
        <f t="array" ref="V617:AA617">VLOOKUP(A617,BUSINESS!$A$1:$J$2692,{5,6,7,8,9,10},0)</f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s="12">
        <f t="shared" si="19"/>
        <v>0</v>
      </c>
    </row>
    <row r="618" spans="1:28" ht="15" x14ac:dyDescent="0.25">
      <c r="A618" t="str">
        <f t="shared" si="18"/>
        <v>Curacao-The Americas-2004</v>
      </c>
      <c r="B618" s="4" t="s">
        <v>112</v>
      </c>
      <c r="C618" s="10">
        <v>2004</v>
      </c>
      <c r="D618" s="5" t="s">
        <v>70</v>
      </c>
      <c r="E618" s="16" cm="1">
        <f t="array" ref="E618:H618">VLOOKUP(A618,GDP!$A$1:$I$2692,{5,6,7,9},0)</f>
        <v>0</v>
      </c>
      <c r="F618">
        <v>0</v>
      </c>
      <c r="G618">
        <v>0</v>
      </c>
      <c r="H618">
        <v>0</v>
      </c>
      <c r="I618" cm="1">
        <f t="array" ref="I618:J618">VLOOKUP(A618,ENERGY!$A$1:$F$2692,{5,6},0)</f>
        <v>0</v>
      </c>
      <c r="J618">
        <v>0</v>
      </c>
      <c r="K618" cm="1">
        <f t="array" ref="K618:S618">VLOOKUP(A618,'HUMAN RESOURCES'!$A$1:$M$2692,{5,6,7,8,9,10,11,12,13},0)</f>
        <v>0</v>
      </c>
      <c r="L618">
        <v>0</v>
      </c>
      <c r="M618">
        <v>0</v>
      </c>
      <c r="N618">
        <v>0</v>
      </c>
      <c r="O618">
        <v>0.218</v>
      </c>
      <c r="P618">
        <v>0.66500000000000004</v>
      </c>
      <c r="Q618">
        <v>0.11799999999999999</v>
      </c>
      <c r="R618">
        <v>133363</v>
      </c>
      <c r="S618">
        <v>0.90700000000000003</v>
      </c>
      <c r="T618" cm="1">
        <f t="array" ref="T618:U618">VLOOKUP(A618,TOURISM!$A$1:$F$2692,{5,6},0)</f>
        <v>224000000</v>
      </c>
      <c r="U618">
        <v>195000000</v>
      </c>
      <c r="V618" cm="1">
        <f t="array" ref="V618:AA618">VLOOKUP(A618,BUSINESS!$A$1:$J$2692,{5,6,7,8,9,10},0)</f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s="12">
        <f t="shared" si="19"/>
        <v>0</v>
      </c>
    </row>
    <row r="619" spans="1:28" ht="15" x14ac:dyDescent="0.25">
      <c r="A619" t="str">
        <f t="shared" si="18"/>
        <v>Curacao-The Americas-2005</v>
      </c>
      <c r="B619" s="4" t="s">
        <v>112</v>
      </c>
      <c r="C619" s="10">
        <v>2005</v>
      </c>
      <c r="D619" s="5" t="s">
        <v>70</v>
      </c>
      <c r="E619" s="16" cm="1">
        <f t="array" ref="E619:H619">VLOOKUP(A619,GDP!$A$1:$I$2692,{5,6,7,9},0)</f>
        <v>0</v>
      </c>
      <c r="F619">
        <v>0</v>
      </c>
      <c r="G619">
        <v>0</v>
      </c>
      <c r="H619">
        <v>0</v>
      </c>
      <c r="I619" cm="1">
        <f t="array" ref="I619:J619">VLOOKUP(A619,ENERGY!$A$1:$F$2692,{5,6},0)</f>
        <v>0</v>
      </c>
      <c r="J619">
        <v>0</v>
      </c>
      <c r="K619" cm="1">
        <f t="array" ref="K619:S619">VLOOKUP(A619,'HUMAN RESOURCES'!$A$1:$M$2692,{5,6,7,8,9,10,11,12,13},0)</f>
        <v>0</v>
      </c>
      <c r="L619">
        <v>0</v>
      </c>
      <c r="M619">
        <v>0</v>
      </c>
      <c r="N619">
        <v>0</v>
      </c>
      <c r="O619">
        <v>0.21099999999999999</v>
      </c>
      <c r="P619">
        <v>0.66800000000000004</v>
      </c>
      <c r="Q619">
        <v>0.121</v>
      </c>
      <c r="R619">
        <v>136708</v>
      </c>
      <c r="S619">
        <v>0.90500000000000003</v>
      </c>
      <c r="T619" cm="1">
        <f t="array" ref="T619:U619">VLOOKUP(A619,TOURISM!$A$1:$F$2692,{5,6},0)</f>
        <v>244000000</v>
      </c>
      <c r="U619">
        <v>164000000</v>
      </c>
      <c r="V619" cm="1">
        <f t="array" ref="V619:AA619">VLOOKUP(A619,BUSINESS!$A$1:$J$2692,{5,6,7,8,9,10},0)</f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s="12">
        <f t="shared" si="19"/>
        <v>0</v>
      </c>
    </row>
    <row r="620" spans="1:28" ht="15" x14ac:dyDescent="0.25">
      <c r="A620" t="str">
        <f t="shared" si="18"/>
        <v>Curacao-The Americas-2006</v>
      </c>
      <c r="B620" s="4" t="s">
        <v>112</v>
      </c>
      <c r="C620" s="10">
        <v>2006</v>
      </c>
      <c r="D620" s="5" t="s">
        <v>70</v>
      </c>
      <c r="E620" s="16" cm="1">
        <f t="array" ref="E620:H620">VLOOKUP(A620,GDP!$A$1:$I$2692,{5,6,7,9},0)</f>
        <v>0</v>
      </c>
      <c r="F620">
        <v>0</v>
      </c>
      <c r="G620">
        <v>0</v>
      </c>
      <c r="H620">
        <v>0</v>
      </c>
      <c r="I620" cm="1">
        <f t="array" ref="I620:J620">VLOOKUP(A620,ENERGY!$A$1:$F$2692,{5,6},0)</f>
        <v>0</v>
      </c>
      <c r="J620">
        <v>0</v>
      </c>
      <c r="K620" cm="1">
        <f t="array" ref="K620:S620">VLOOKUP(A620,'HUMAN RESOURCES'!$A$1:$M$2692,{5,6,7,8,9,10,11,12,13},0)</f>
        <v>1.4E-2</v>
      </c>
      <c r="L620">
        <v>0</v>
      </c>
      <c r="M620">
        <v>79</v>
      </c>
      <c r="N620">
        <v>71</v>
      </c>
      <c r="O620">
        <v>0.20599999999999999</v>
      </c>
      <c r="P620">
        <v>0.67</v>
      </c>
      <c r="Q620">
        <v>0.124</v>
      </c>
      <c r="R620">
        <v>140217</v>
      </c>
      <c r="S620">
        <v>0.90400000000000003</v>
      </c>
      <c r="T620" cm="1">
        <f t="array" ref="T620:U620">VLOOKUP(A620,TOURISM!$A$1:$F$2692,{5,6},0)</f>
        <v>277000000</v>
      </c>
      <c r="U620">
        <v>191000000</v>
      </c>
      <c r="V620" cm="1">
        <f t="array" ref="V620:AA620">VLOOKUP(A620,BUSINESS!$A$1:$J$2692,{5,6,7,8,9,10},0)</f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s="12">
        <f t="shared" si="19"/>
        <v>0</v>
      </c>
    </row>
    <row r="621" spans="1:28" ht="15" x14ac:dyDescent="0.25">
      <c r="A621" t="str">
        <f t="shared" si="18"/>
        <v>Curacao-The Americas-2007</v>
      </c>
      <c r="B621" s="4" t="s">
        <v>112</v>
      </c>
      <c r="C621" s="10">
        <v>2007</v>
      </c>
      <c r="D621" s="5" t="s">
        <v>70</v>
      </c>
      <c r="E621" s="16" cm="1">
        <f t="array" ref="E621:H621">VLOOKUP(A621,GDP!$A$1:$I$2692,{5,6,7,9},0)</f>
        <v>0</v>
      </c>
      <c r="F621">
        <v>0</v>
      </c>
      <c r="G621">
        <v>0</v>
      </c>
      <c r="H621">
        <v>0</v>
      </c>
      <c r="I621" cm="1">
        <f t="array" ref="I621:J621">VLOOKUP(A621,ENERGY!$A$1:$F$2692,{5,6},0)</f>
        <v>0</v>
      </c>
      <c r="J621">
        <v>0</v>
      </c>
      <c r="K621" cm="1">
        <f t="array" ref="K621:S621">VLOOKUP(A621,'HUMAN RESOURCES'!$A$1:$M$2692,{5,6,7,8,9,10,11,12,13},0)</f>
        <v>1.2999999999999999E-2</v>
      </c>
      <c r="L621">
        <v>0</v>
      </c>
      <c r="M621">
        <v>79</v>
      </c>
      <c r="N621">
        <v>72</v>
      </c>
      <c r="O621">
        <v>0.20300000000000001</v>
      </c>
      <c r="P621">
        <v>0.67100000000000004</v>
      </c>
      <c r="Q621">
        <v>0.126</v>
      </c>
      <c r="R621">
        <v>143026</v>
      </c>
      <c r="S621">
        <v>0.90300000000000002</v>
      </c>
      <c r="T621" cm="1">
        <f t="array" ref="T621:U621">VLOOKUP(A621,TOURISM!$A$1:$F$2692,{5,6},0)</f>
        <v>329000000</v>
      </c>
      <c r="U621">
        <v>223000000</v>
      </c>
      <c r="V621" cm="1">
        <f t="array" ref="V621:AA621">VLOOKUP(A621,BUSINESS!$A$1:$J$2692,{5,6,7,8,9,10},0)</f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s="12">
        <f t="shared" si="19"/>
        <v>0</v>
      </c>
    </row>
    <row r="622" spans="1:28" ht="15" x14ac:dyDescent="0.25">
      <c r="A622" t="str">
        <f t="shared" si="18"/>
        <v>Curacao-The Americas-2008</v>
      </c>
      <c r="B622" s="4" t="s">
        <v>112</v>
      </c>
      <c r="C622" s="10">
        <v>2008</v>
      </c>
      <c r="D622" s="5" t="s">
        <v>70</v>
      </c>
      <c r="E622" s="16" cm="1">
        <f t="array" ref="E622:H622">VLOOKUP(A622,GDP!$A$1:$I$2692,{5,6,7,9},0)</f>
        <v>0</v>
      </c>
      <c r="F622">
        <v>0</v>
      </c>
      <c r="G622">
        <v>0</v>
      </c>
      <c r="H622">
        <v>0</v>
      </c>
      <c r="I622">
        <v>0</v>
      </c>
      <c r="K622" cm="1">
        <f t="array" ref="K622:S622">VLOOKUP(A622,'HUMAN RESOURCES'!$A$1:$M$2692,{5,6,7,8,9,10,11,12,13},0)</f>
        <v>1.4E-2</v>
      </c>
      <c r="L622">
        <v>0</v>
      </c>
      <c r="M622">
        <v>79</v>
      </c>
      <c r="N622">
        <v>72</v>
      </c>
      <c r="O622">
        <v>0.20100000000000001</v>
      </c>
      <c r="P622">
        <v>0.67100000000000004</v>
      </c>
      <c r="Q622">
        <v>0.128</v>
      </c>
      <c r="R622">
        <v>144971</v>
      </c>
      <c r="S622">
        <v>0.90200000000000002</v>
      </c>
      <c r="T622" cm="1">
        <f t="array" ref="T622:U622">VLOOKUP(A622,TOURISM!$A$1:$F$2692,{5,6},0)</f>
        <v>383000000</v>
      </c>
      <c r="U622">
        <v>229000000</v>
      </c>
      <c r="V622" cm="1">
        <f t="array" ref="V622:AA622">VLOOKUP(A622,BUSINESS!$A$1:$J$2692,{5,6,7,8,9,10},0)</f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s="12">
        <f t="shared" si="19"/>
        <v>0</v>
      </c>
    </row>
    <row r="623" spans="1:28" ht="15" x14ac:dyDescent="0.25">
      <c r="A623" t="str">
        <f t="shared" si="18"/>
        <v>Curacao-The Americas-2009</v>
      </c>
      <c r="B623" s="4" t="s">
        <v>112</v>
      </c>
      <c r="C623" s="10">
        <v>2009</v>
      </c>
      <c r="D623" s="5" t="s">
        <v>70</v>
      </c>
      <c r="E623" s="16" cm="1">
        <f t="array" ref="E623:H623">VLOOKUP(A623,GDP!$A$1:$I$2692,{5,6,7,9},0)</f>
        <v>0</v>
      </c>
      <c r="F623">
        <v>0</v>
      </c>
      <c r="G623">
        <v>0</v>
      </c>
      <c r="H623">
        <v>0</v>
      </c>
      <c r="I623" cm="1">
        <f t="array" ref="I623:J623">VLOOKUP(A623,ENERGY!$A$1:$F$2692,{5,6},0)</f>
        <v>0</v>
      </c>
      <c r="J623">
        <v>0</v>
      </c>
      <c r="K623" cm="1">
        <f t="array" ref="K623:S623">VLOOKUP(A623,'HUMAN RESOURCES'!$A$1:$M$2692,{5,6,7,8,9,10,11,12,13},0)</f>
        <v>1.2999999999999999E-2</v>
      </c>
      <c r="L623">
        <v>0</v>
      </c>
      <c r="M623">
        <v>80</v>
      </c>
      <c r="N623">
        <v>72</v>
      </c>
      <c r="O623">
        <v>0.2</v>
      </c>
      <c r="P623">
        <v>0.67</v>
      </c>
      <c r="Q623">
        <v>0.13</v>
      </c>
      <c r="R623">
        <v>145890</v>
      </c>
      <c r="S623">
        <v>0.9</v>
      </c>
      <c r="T623" cm="1">
        <f t="array" ref="T623:U623">VLOOKUP(A623,TOURISM!$A$1:$F$2692,{5,6},0)</f>
        <v>378000000</v>
      </c>
      <c r="U623">
        <v>258000000</v>
      </c>
      <c r="V623" cm="1">
        <f t="array" ref="V623:AA623">VLOOKUP(A623,BUSINESS!$A$1:$J$2692,{5,6,7,8,9,10},0)</f>
        <v>0</v>
      </c>
      <c r="W623">
        <v>0</v>
      </c>
      <c r="X623">
        <v>0</v>
      </c>
      <c r="Y623">
        <v>0</v>
      </c>
      <c r="Z623">
        <v>0</v>
      </c>
      <c r="AA623">
        <v>1.4019999999999999</v>
      </c>
      <c r="AB623" s="12">
        <f t="shared" si="19"/>
        <v>0</v>
      </c>
    </row>
    <row r="624" spans="1:28" ht="15" x14ac:dyDescent="0.25">
      <c r="A624" t="str">
        <f t="shared" si="18"/>
        <v>Curacao-The Americas-2010</v>
      </c>
      <c r="B624" s="4" t="s">
        <v>112</v>
      </c>
      <c r="C624" s="10">
        <v>2010</v>
      </c>
      <c r="D624" s="5" t="s">
        <v>70</v>
      </c>
      <c r="E624" s="16" cm="1">
        <f t="array" ref="E624:H624">VLOOKUP(A624,GDP!$A$1:$I$2692,{5,6,7,9},0)</f>
        <v>0</v>
      </c>
      <c r="F624">
        <v>0</v>
      </c>
      <c r="G624">
        <v>0</v>
      </c>
      <c r="H624">
        <v>0</v>
      </c>
      <c r="I624" cm="1">
        <f t="array" ref="I624:J624">VLOOKUP(A624,ENERGY!$A$1:$F$2692,{5,6},0)</f>
        <v>0</v>
      </c>
      <c r="J624">
        <v>0</v>
      </c>
      <c r="K624" cm="1">
        <f t="array" ref="K624:S624">VLOOKUP(A624,'HUMAN RESOURCES'!$A$1:$M$2692,{5,6,7,8,9,10,11,12,13},0)</f>
        <v>1.4E-2</v>
      </c>
      <c r="L624">
        <v>0</v>
      </c>
      <c r="M624">
        <v>80</v>
      </c>
      <c r="N624">
        <v>72</v>
      </c>
      <c r="O624">
        <v>0.19800000000000001</v>
      </c>
      <c r="P624">
        <v>0.67</v>
      </c>
      <c r="Q624">
        <v>0.13200000000000001</v>
      </c>
      <c r="R624">
        <v>149311</v>
      </c>
      <c r="S624">
        <v>0.89900000000000002</v>
      </c>
      <c r="T624" cm="1">
        <f t="array" ref="T624:U624">VLOOKUP(A624,TOURISM!$A$1:$F$2692,{5,6},0)</f>
        <v>438000000</v>
      </c>
      <c r="U624">
        <v>282000000</v>
      </c>
      <c r="V624" cm="1">
        <f t="array" ref="V624:AA624">VLOOKUP(A624,BUSINESS!$A$1:$J$2692,{5,6,7,8,9,10},0)</f>
        <v>0</v>
      </c>
      <c r="W624">
        <v>0</v>
      </c>
      <c r="X624">
        <v>0</v>
      </c>
      <c r="Y624">
        <v>0</v>
      </c>
      <c r="Z624">
        <v>0</v>
      </c>
      <c r="AA624">
        <v>1.383</v>
      </c>
      <c r="AB624" s="12">
        <f t="shared" si="19"/>
        <v>0</v>
      </c>
    </row>
    <row r="625" spans="1:28" ht="15" x14ac:dyDescent="0.25">
      <c r="A625" t="str">
        <f t="shared" si="18"/>
        <v>Curacao-The Americas-2011</v>
      </c>
      <c r="B625" s="4" t="s">
        <v>112</v>
      </c>
      <c r="C625" s="10">
        <v>2011</v>
      </c>
      <c r="D625" s="5" t="s">
        <v>70</v>
      </c>
      <c r="E625" s="16" cm="1">
        <f t="array" ref="E625:H625">VLOOKUP(A625,GDP!$A$1:$I$2692,{5,6,7,9},0)</f>
        <v>0</v>
      </c>
      <c r="F625">
        <v>0</v>
      </c>
      <c r="G625">
        <v>0</v>
      </c>
      <c r="H625">
        <v>0</v>
      </c>
      <c r="I625">
        <v>0</v>
      </c>
      <c r="K625" cm="1">
        <f t="array" ref="K625:S625">VLOOKUP(A625,'HUMAN RESOURCES'!$A$1:$M$2692,{5,6,7,8,9,10,11,12,13},0)</f>
        <v>1.2999999999999999E-2</v>
      </c>
      <c r="L625">
        <v>0</v>
      </c>
      <c r="M625">
        <v>81</v>
      </c>
      <c r="N625">
        <v>74</v>
      </c>
      <c r="O625">
        <v>0.19700000000000001</v>
      </c>
      <c r="P625">
        <v>0.66900000000000004</v>
      </c>
      <c r="Q625">
        <v>0.13400000000000001</v>
      </c>
      <c r="R625">
        <v>150612</v>
      </c>
      <c r="S625">
        <v>0.89800000000000002</v>
      </c>
      <c r="T625" cm="1">
        <f t="array" ref="T625:U625">VLOOKUP(A625,TOURISM!$A$1:$F$2692,{5,6},0)</f>
        <v>540000000</v>
      </c>
      <c r="U625">
        <v>321000000</v>
      </c>
      <c r="V625" cm="1">
        <f t="array" ref="V625:AA625">VLOOKUP(A625,BUSINESS!$A$1:$J$2692,{5,6,7,8,9,10},0)</f>
        <v>0</v>
      </c>
      <c r="W625">
        <v>0</v>
      </c>
      <c r="X625">
        <v>0</v>
      </c>
      <c r="Y625">
        <v>0</v>
      </c>
      <c r="Z625">
        <v>0</v>
      </c>
      <c r="AA625">
        <v>1.361</v>
      </c>
      <c r="AB625" s="12">
        <f t="shared" si="19"/>
        <v>0</v>
      </c>
    </row>
    <row r="626" spans="1:28" ht="15" x14ac:dyDescent="0.25">
      <c r="A626" t="str">
        <f t="shared" si="18"/>
        <v>Curacao-The Americas-2012</v>
      </c>
      <c r="B626" s="4" t="s">
        <v>112</v>
      </c>
      <c r="C626" s="10">
        <v>2012</v>
      </c>
      <c r="D626" s="5" t="s">
        <v>70</v>
      </c>
      <c r="E626" s="16" cm="1">
        <f t="array" ref="E626:H626">VLOOKUP(A626,GDP!$A$1:$I$2692,{5,6,7,9},0)</f>
        <v>0</v>
      </c>
      <c r="F626">
        <v>0</v>
      </c>
      <c r="G626">
        <v>0</v>
      </c>
      <c r="H626">
        <v>0</v>
      </c>
      <c r="I626">
        <v>0</v>
      </c>
      <c r="K626" cm="1">
        <f t="array" ref="K626:S626">VLOOKUP(A626,'HUMAN RESOURCES'!$A$1:$M$2692,{5,6,7,8,9,10,11,12,13},0)</f>
        <v>1.2999999999999999E-2</v>
      </c>
      <c r="L626">
        <v>0</v>
      </c>
      <c r="M626">
        <v>81</v>
      </c>
      <c r="N626">
        <v>74</v>
      </c>
      <c r="O626">
        <v>0.19500000000000001</v>
      </c>
      <c r="P626">
        <v>0.66800000000000004</v>
      </c>
      <c r="Q626">
        <v>0.13700000000000001</v>
      </c>
      <c r="R626">
        <v>152056</v>
      </c>
      <c r="S626">
        <v>0.89700000000000002</v>
      </c>
      <c r="T626" cm="1">
        <f t="array" ref="T626:U626">VLOOKUP(A626,TOURISM!$A$1:$F$2692,{5,6},0)</f>
        <v>676000000</v>
      </c>
      <c r="U626">
        <v>357000000</v>
      </c>
      <c r="V626" cm="1">
        <f t="array" ref="V626:AA626">VLOOKUP(A626,BUSINESS!$A$1:$J$2692,{5,6,7,8,9,10},0)</f>
        <v>0</v>
      </c>
      <c r="W626">
        <v>0</v>
      </c>
      <c r="X626">
        <v>0</v>
      </c>
      <c r="Y626">
        <v>0</v>
      </c>
      <c r="Z626">
        <v>0</v>
      </c>
      <c r="AA626">
        <v>1.3180000000000001</v>
      </c>
      <c r="AB626" s="12">
        <f t="shared" si="19"/>
        <v>0</v>
      </c>
    </row>
    <row r="627" spans="1:28" ht="15" x14ac:dyDescent="0.25">
      <c r="A627" t="str">
        <f t="shared" si="18"/>
        <v>Cyprus-Europe-2000</v>
      </c>
      <c r="B627" s="4" t="s">
        <v>113</v>
      </c>
      <c r="C627" s="10">
        <v>2000</v>
      </c>
      <c r="D627" s="5" t="s">
        <v>62</v>
      </c>
      <c r="E627" s="16" cm="1">
        <f t="array" ref="E627:H627">VLOOKUP(A627,GDP!$A$1:$I$2692,{5,6,7,9},0)</f>
        <v>9314937556</v>
      </c>
      <c r="F627">
        <v>5.8000000000000003E-2</v>
      </c>
      <c r="G627">
        <v>744</v>
      </c>
      <c r="H627">
        <v>0.08</v>
      </c>
      <c r="I627" cm="1">
        <f t="array" ref="I627:J627">VLOOKUP(A627,ENERGY!$A$1:$F$2692,{5,6},0)</f>
        <v>0</v>
      </c>
      <c r="J627">
        <v>0</v>
      </c>
      <c r="K627" cm="1">
        <f t="array" ref="K627:S627">VLOOKUP(A627,'HUMAN RESOURCES'!$A$1:$M$2692,{5,6,7,8,9,10,11,12,13},0)</f>
        <v>1.2999999999999999E-2</v>
      </c>
      <c r="L627">
        <v>6.0000000000000001E-3</v>
      </c>
      <c r="M627">
        <v>80</v>
      </c>
      <c r="N627">
        <v>76</v>
      </c>
      <c r="O627">
        <v>0.224</v>
      </c>
      <c r="P627">
        <v>0.67400000000000004</v>
      </c>
      <c r="Q627">
        <v>0.10199999999999999</v>
      </c>
      <c r="R627">
        <v>943287</v>
      </c>
      <c r="S627">
        <v>0.68600000000000005</v>
      </c>
      <c r="T627" cm="1">
        <f t="array" ref="T627:U627">VLOOKUP(A627,TOURISM!$A$1:$F$2692,{5,6},0)</f>
        <v>2137000000</v>
      </c>
      <c r="U627">
        <v>543000000</v>
      </c>
      <c r="V627" cm="1">
        <f t="array" ref="V627:AA627">VLOOKUP(A627,BUSINESS!$A$1:$J$2692,{5,6,7,8,9,10},0)</f>
        <v>0</v>
      </c>
      <c r="W627">
        <v>0</v>
      </c>
      <c r="X627">
        <v>0</v>
      </c>
      <c r="Y627">
        <v>0</v>
      </c>
      <c r="Z627">
        <v>0.153</v>
      </c>
      <c r="AA627">
        <v>0.23100000000000001</v>
      </c>
      <c r="AB627" s="12">
        <f t="shared" si="19"/>
        <v>9874.9771342125987</v>
      </c>
    </row>
    <row r="628" spans="1:28" ht="15" x14ac:dyDescent="0.25">
      <c r="A628" t="str">
        <f t="shared" si="18"/>
        <v>Cyprus-Europe-2001</v>
      </c>
      <c r="B628" s="4" t="s">
        <v>113</v>
      </c>
      <c r="C628" s="10">
        <v>2001</v>
      </c>
      <c r="D628" s="5" t="s">
        <v>62</v>
      </c>
      <c r="E628" s="16" cm="1">
        <f t="array" ref="E628:H628">VLOOKUP(A628,GDP!$A$1:$I$2692,{5,6,7,9},0)</f>
        <v>9679304971</v>
      </c>
      <c r="F628">
        <v>5.8000000000000003E-2</v>
      </c>
      <c r="G628">
        <v>776</v>
      </c>
      <c r="H628">
        <v>7.4999999999999997E-2</v>
      </c>
      <c r="I628" cm="1">
        <f t="array" ref="I628:J628">VLOOKUP(A628,ENERGY!$A$1:$F$2692,{5,6},0)</f>
        <v>2368</v>
      </c>
      <c r="J628">
        <v>0</v>
      </c>
      <c r="K628" cm="1">
        <f t="array" ref="K628:S628">VLOOKUP(A628,'HUMAN RESOURCES'!$A$1:$M$2692,{5,6,7,8,9,10,11,12,13},0)</f>
        <v>1.2999999999999999E-2</v>
      </c>
      <c r="L628">
        <v>5.0000000000000001E-3</v>
      </c>
      <c r="M628">
        <v>80</v>
      </c>
      <c r="N628">
        <v>76</v>
      </c>
      <c r="O628">
        <v>0.219</v>
      </c>
      <c r="P628">
        <v>0.67800000000000005</v>
      </c>
      <c r="Q628">
        <v>0.10299999999999999</v>
      </c>
      <c r="R628">
        <v>961481</v>
      </c>
      <c r="S628">
        <v>0.68799999999999994</v>
      </c>
      <c r="T628" cm="1">
        <f t="array" ref="T628:U628">VLOOKUP(A628,TOURISM!$A$1:$F$2692,{5,6},0)</f>
        <v>2203000000</v>
      </c>
      <c r="U628">
        <v>568000000</v>
      </c>
      <c r="V628" cm="1">
        <f t="array" ref="V628:AA628">VLOOKUP(A628,BUSINESS!$A$1:$J$2692,{5,6,7,8,9,10},0)</f>
        <v>0</v>
      </c>
      <c r="W628">
        <v>0</v>
      </c>
      <c r="X628">
        <v>0</v>
      </c>
      <c r="Y628">
        <v>0</v>
      </c>
      <c r="Z628">
        <v>0.188</v>
      </c>
      <c r="AA628">
        <v>0.32700000000000001</v>
      </c>
      <c r="AB628" s="12">
        <f t="shared" si="19"/>
        <v>10067.078778467801</v>
      </c>
    </row>
    <row r="629" spans="1:28" ht="15" x14ac:dyDescent="0.25">
      <c r="A629" t="str">
        <f t="shared" si="18"/>
        <v>Cyprus-Europe-2002</v>
      </c>
      <c r="B629" s="4" t="s">
        <v>113</v>
      </c>
      <c r="C629" s="10">
        <v>2002</v>
      </c>
      <c r="D629" s="5" t="s">
        <v>62</v>
      </c>
      <c r="E629" s="16" cm="1">
        <f t="array" ref="E629:H629">VLOOKUP(A629,GDP!$A$1:$I$2692,{5,6,7,9},0)</f>
        <v>10557366162</v>
      </c>
      <c r="F629">
        <v>6.0999999999999999E-2</v>
      </c>
      <c r="G629">
        <v>882</v>
      </c>
      <c r="H629">
        <v>7.1999999999999995E-2</v>
      </c>
      <c r="I629" cm="1">
        <f t="array" ref="I629:J629">VLOOKUP(A629,ENERGY!$A$1:$F$2692,{5,6},0)</f>
        <v>2443</v>
      </c>
      <c r="J629">
        <v>7708</v>
      </c>
      <c r="K629" cm="1">
        <f t="array" ref="K629:S629">VLOOKUP(A629,'HUMAN RESOURCES'!$A$1:$M$2692,{5,6,7,8,9,10,11,12,13},0)</f>
        <v>1.2999999999999999E-2</v>
      </c>
      <c r="L629">
        <v>5.0000000000000001E-3</v>
      </c>
      <c r="M629">
        <v>80</v>
      </c>
      <c r="N629">
        <v>76</v>
      </c>
      <c r="O629">
        <v>0.214</v>
      </c>
      <c r="P629">
        <v>0.68200000000000005</v>
      </c>
      <c r="Q629">
        <v>0.104</v>
      </c>
      <c r="R629">
        <v>979877</v>
      </c>
      <c r="S629">
        <v>0.68700000000000006</v>
      </c>
      <c r="T629" cm="1">
        <f t="array" ref="T629:U629">VLOOKUP(A629,TOURISM!$A$1:$F$2692,{5,6},0)</f>
        <v>2178000000</v>
      </c>
      <c r="U629">
        <v>582000000</v>
      </c>
      <c r="V629" cm="1">
        <f t="array" ref="V629:AA629">VLOOKUP(A629,BUSINESS!$A$1:$J$2692,{5,6,7,8,9,10},0)</f>
        <v>0</v>
      </c>
      <c r="W629">
        <v>0</v>
      </c>
      <c r="X629">
        <v>0</v>
      </c>
      <c r="Y629">
        <v>0</v>
      </c>
      <c r="Z629">
        <v>0.28299999999999997</v>
      </c>
      <c r="AA629">
        <v>0.42699999999999999</v>
      </c>
      <c r="AB629" s="12">
        <f t="shared" si="19"/>
        <v>10774.174883174113</v>
      </c>
    </row>
    <row r="630" spans="1:28" ht="15" x14ac:dyDescent="0.25">
      <c r="A630" t="str">
        <f t="shared" si="18"/>
        <v>Cyprus-Europe-2003</v>
      </c>
      <c r="B630" s="4" t="s">
        <v>113</v>
      </c>
      <c r="C630" s="10">
        <v>2003</v>
      </c>
      <c r="D630" s="5" t="s">
        <v>62</v>
      </c>
      <c r="E630" s="16" cm="1">
        <f t="array" ref="E630:H630">VLOOKUP(A630,GDP!$A$1:$I$2692,{5,6,7,9},0)</f>
        <v>13319544758</v>
      </c>
      <c r="F630">
        <v>6.8000000000000005E-2</v>
      </c>
      <c r="G630">
        <v>1235</v>
      </c>
      <c r="H630">
        <v>6.9000000000000006E-2</v>
      </c>
      <c r="I630" cm="1">
        <f t="array" ref="I630:J630">VLOOKUP(A630,ENERGY!$A$1:$F$2692,{5,6},0)</f>
        <v>2525</v>
      </c>
      <c r="J630">
        <v>8141</v>
      </c>
      <c r="K630" cm="1">
        <f t="array" ref="K630:S630">VLOOKUP(A630,'HUMAN RESOURCES'!$A$1:$M$2692,{5,6,7,8,9,10,11,12,13},0)</f>
        <v>1.2E-2</v>
      </c>
      <c r="L630">
        <v>5.0000000000000001E-3</v>
      </c>
      <c r="M630">
        <v>81</v>
      </c>
      <c r="N630">
        <v>76</v>
      </c>
      <c r="O630">
        <v>0.20899999999999999</v>
      </c>
      <c r="P630">
        <v>0.68600000000000005</v>
      </c>
      <c r="Q630">
        <v>0.105</v>
      </c>
      <c r="R630">
        <v>998142</v>
      </c>
      <c r="S630">
        <v>0.68600000000000005</v>
      </c>
      <c r="T630" cm="1">
        <f t="array" ref="T630:U630">VLOOKUP(A630,TOURISM!$A$1:$F$2692,{5,6},0)</f>
        <v>2325000000</v>
      </c>
      <c r="U630">
        <v>700000000</v>
      </c>
      <c r="V630" cm="1">
        <f t="array" ref="V630:AA630">VLOOKUP(A630,BUSINESS!$A$1:$J$2692,{5,6,7,8,9,10},0)</f>
        <v>0</v>
      </c>
      <c r="W630">
        <v>0</v>
      </c>
      <c r="X630">
        <v>0</v>
      </c>
      <c r="Y630">
        <v>0</v>
      </c>
      <c r="Z630">
        <v>0.30099999999999999</v>
      </c>
      <c r="AA630">
        <v>0.55300000000000005</v>
      </c>
      <c r="AB630" s="12">
        <f t="shared" si="19"/>
        <v>13344.338539005472</v>
      </c>
    </row>
    <row r="631" spans="1:28" ht="15" x14ac:dyDescent="0.25">
      <c r="A631" t="str">
        <f t="shared" si="18"/>
        <v>Cyprus-Europe-2004</v>
      </c>
      <c r="B631" s="4" t="s">
        <v>113</v>
      </c>
      <c r="C631" s="10">
        <v>2004</v>
      </c>
      <c r="D631" s="5" t="s">
        <v>62</v>
      </c>
      <c r="E631" s="16" cm="1">
        <f t="array" ref="E631:H631">VLOOKUP(A631,GDP!$A$1:$I$2692,{5,6,7,9},0)</f>
        <v>15816972051</v>
      </c>
      <c r="F631">
        <v>6.4000000000000001E-2</v>
      </c>
      <c r="G631">
        <v>1353</v>
      </c>
      <c r="H631">
        <v>7.5999999999999998E-2</v>
      </c>
      <c r="I631" cm="1">
        <f t="array" ref="I631:J631">VLOOKUP(A631,ENERGY!$A$1:$F$2692,{5,6},0)</f>
        <v>2574</v>
      </c>
      <c r="J631">
        <v>8555</v>
      </c>
      <c r="K631" cm="1">
        <f t="array" ref="K631:S631">VLOOKUP(A631,'HUMAN RESOURCES'!$A$1:$M$2692,{5,6,7,8,9,10,11,12,13},0)</f>
        <v>1.2E-2</v>
      </c>
      <c r="L631">
        <v>4.0000000000000001E-3</v>
      </c>
      <c r="M631">
        <v>81</v>
      </c>
      <c r="N631">
        <v>76</v>
      </c>
      <c r="O631">
        <v>0.20499999999999999</v>
      </c>
      <c r="P631">
        <v>0.69</v>
      </c>
      <c r="Q631">
        <v>0.106</v>
      </c>
      <c r="R631">
        <v>1015820</v>
      </c>
      <c r="S631">
        <v>0.68400000000000005</v>
      </c>
      <c r="T631" cm="1">
        <f t="array" ref="T631:U631">VLOOKUP(A631,TOURISM!$A$1:$F$2692,{5,6},0)</f>
        <v>2552000000</v>
      </c>
      <c r="U631">
        <v>907000000</v>
      </c>
      <c r="V631" cm="1">
        <f t="array" ref="V631:AA631">VLOOKUP(A631,BUSINESS!$A$1:$J$2692,{5,6,7,8,9,10},0)</f>
        <v>0</v>
      </c>
      <c r="W631">
        <v>0</v>
      </c>
      <c r="X631">
        <v>0</v>
      </c>
      <c r="Y631">
        <v>0</v>
      </c>
      <c r="Z631">
        <v>0.33800000000000002</v>
      </c>
      <c r="AA631">
        <v>0.64800000000000002</v>
      </c>
      <c r="AB631" s="12">
        <f t="shared" si="19"/>
        <v>15570.644455710657</v>
      </c>
    </row>
    <row r="632" spans="1:28" ht="15" x14ac:dyDescent="0.25">
      <c r="A632" t="str">
        <f t="shared" si="18"/>
        <v>Cyprus-Europe-2005</v>
      </c>
      <c r="B632" s="4" t="s">
        <v>113</v>
      </c>
      <c r="C632" s="10">
        <v>2005</v>
      </c>
      <c r="D632" s="5" t="s">
        <v>62</v>
      </c>
      <c r="E632" s="16" cm="1">
        <f t="array" ref="E632:H632">VLOOKUP(A632,GDP!$A$1:$I$2692,{5,6,7,9},0)</f>
        <v>16997801392</v>
      </c>
      <c r="F632">
        <v>6.4000000000000001E-2</v>
      </c>
      <c r="G632">
        <v>1434</v>
      </c>
      <c r="H632">
        <v>7.0999999999999994E-2</v>
      </c>
      <c r="I632" cm="1">
        <f t="array" ref="I632:J632">VLOOKUP(A632,ENERGY!$A$1:$F$2692,{5,6},0)</f>
        <v>2184</v>
      </c>
      <c r="J632">
        <v>7334</v>
      </c>
      <c r="K632" cm="1">
        <f t="array" ref="K632:S632">VLOOKUP(A632,'HUMAN RESOURCES'!$A$1:$M$2692,{5,6,7,8,9,10,11,12,13},0)</f>
        <v>1.2E-2</v>
      </c>
      <c r="L632">
        <v>4.0000000000000001E-3</v>
      </c>
      <c r="M632">
        <v>81</v>
      </c>
      <c r="N632">
        <v>77</v>
      </c>
      <c r="O632">
        <v>0.2</v>
      </c>
      <c r="P632">
        <v>0.69299999999999995</v>
      </c>
      <c r="Q632">
        <v>0.107</v>
      </c>
      <c r="R632">
        <v>1032586</v>
      </c>
      <c r="S632">
        <v>0.68300000000000005</v>
      </c>
      <c r="T632" cm="1">
        <f t="array" ref="T632:U632">VLOOKUP(A632,TOURISM!$A$1:$F$2692,{5,6},0)</f>
        <v>2644000000</v>
      </c>
      <c r="U632">
        <v>1001000000</v>
      </c>
      <c r="V632" cm="1">
        <f t="array" ref="V632:AA632">VLOOKUP(A632,BUSINESS!$A$1:$J$2692,{5,6,7,8,9,10},0)</f>
        <v>0</v>
      </c>
      <c r="W632">
        <v>0</v>
      </c>
      <c r="X632">
        <v>0</v>
      </c>
      <c r="Y632">
        <v>0</v>
      </c>
      <c r="Z632">
        <v>0.32800000000000001</v>
      </c>
      <c r="AA632">
        <v>0.75800000000000001</v>
      </c>
      <c r="AB632" s="12">
        <f t="shared" si="19"/>
        <v>16461.390520499019</v>
      </c>
    </row>
    <row r="633" spans="1:28" ht="15" x14ac:dyDescent="0.25">
      <c r="A633" t="str">
        <f t="shared" si="18"/>
        <v>Cyprus-Europe-2006</v>
      </c>
      <c r="B633" s="4" t="s">
        <v>113</v>
      </c>
      <c r="C633" s="10">
        <v>2006</v>
      </c>
      <c r="D633" s="5" t="s">
        <v>62</v>
      </c>
      <c r="E633" s="16" cm="1">
        <f t="array" ref="E633:H633">VLOOKUP(A633,GDP!$A$1:$I$2692,{5,6,7,9},0)</f>
        <v>18435765910</v>
      </c>
      <c r="F633">
        <v>6.3E-2</v>
      </c>
      <c r="G633">
        <v>1494</v>
      </c>
      <c r="H633">
        <v>6.7000000000000004E-2</v>
      </c>
      <c r="I633" cm="1">
        <f t="array" ref="I633:J633">VLOOKUP(A633,ENERGY!$A$1:$F$2692,{5,6},0)</f>
        <v>2437</v>
      </c>
      <c r="J633">
        <v>8196</v>
      </c>
      <c r="K633" cm="1">
        <f t="array" ref="K633:S633">VLOOKUP(A633,'HUMAN RESOURCES'!$A$1:$M$2692,{5,6,7,8,9,10,11,12,13},0)</f>
        <v>1.2E-2</v>
      </c>
      <c r="L633">
        <v>4.0000000000000001E-3</v>
      </c>
      <c r="M633">
        <v>81</v>
      </c>
      <c r="N633">
        <v>77</v>
      </c>
      <c r="O633">
        <v>0.19500000000000001</v>
      </c>
      <c r="P633">
        <v>0.69699999999999995</v>
      </c>
      <c r="Q633">
        <v>0.109</v>
      </c>
      <c r="R633">
        <v>1048314</v>
      </c>
      <c r="S633">
        <v>0.68100000000000005</v>
      </c>
      <c r="T633" cm="1">
        <f t="array" ref="T633:U633">VLOOKUP(A633,TOURISM!$A$1:$F$2692,{5,6},0)</f>
        <v>2691000000</v>
      </c>
      <c r="U633">
        <v>1031000000</v>
      </c>
      <c r="V633" cm="1">
        <f t="array" ref="V633:AA633">VLOOKUP(A633,BUSINESS!$A$1:$J$2692,{5,6,7,8,9,10},0)</f>
        <v>0</v>
      </c>
      <c r="W633">
        <v>0</v>
      </c>
      <c r="X633">
        <v>0</v>
      </c>
      <c r="Y633">
        <v>0</v>
      </c>
      <c r="Z633">
        <v>0.35799999999999998</v>
      </c>
      <c r="AA633">
        <v>0.82799999999999996</v>
      </c>
      <c r="AB633" s="12">
        <f t="shared" si="19"/>
        <v>17586.110564201183</v>
      </c>
    </row>
    <row r="634" spans="1:28" ht="15" x14ac:dyDescent="0.25">
      <c r="A634" t="str">
        <f t="shared" si="18"/>
        <v>Cyprus-Europe-2007</v>
      </c>
      <c r="B634" s="4" t="s">
        <v>113</v>
      </c>
      <c r="C634" s="10">
        <v>2007</v>
      </c>
      <c r="D634" s="5" t="s">
        <v>62</v>
      </c>
      <c r="E634" s="16" cm="1">
        <f t="array" ref="E634:H634">VLOOKUP(A634,GDP!$A$1:$I$2692,{5,6,7,9},0)</f>
        <v>21841815681</v>
      </c>
      <c r="F634">
        <v>6.0999999999999999E-2</v>
      </c>
      <c r="G634">
        <v>1691</v>
      </c>
      <c r="H634">
        <v>6.7000000000000004E-2</v>
      </c>
      <c r="I634" cm="1">
        <f t="array" ref="I634:J634">VLOOKUP(A634,ENERGY!$A$1:$F$2692,{5,6},0)</f>
        <v>2219</v>
      </c>
      <c r="J634">
        <v>7503</v>
      </c>
      <c r="K634" cm="1">
        <f t="array" ref="K634:S634">VLOOKUP(A634,'HUMAN RESOURCES'!$A$1:$M$2692,{5,6,7,8,9,10,11,12,13},0)</f>
        <v>1.2E-2</v>
      </c>
      <c r="L634">
        <v>4.0000000000000001E-3</v>
      </c>
      <c r="M634">
        <v>81</v>
      </c>
      <c r="N634">
        <v>77</v>
      </c>
      <c r="O634">
        <v>0.19</v>
      </c>
      <c r="P634">
        <v>0.7</v>
      </c>
      <c r="Q634">
        <v>0.11</v>
      </c>
      <c r="R634">
        <v>1063095</v>
      </c>
      <c r="S634">
        <v>0.68</v>
      </c>
      <c r="T634" cm="1">
        <f t="array" ref="T634:U634">VLOOKUP(A634,TOURISM!$A$1:$F$2692,{5,6},0)</f>
        <v>3108000000</v>
      </c>
      <c r="U634">
        <v>1554000000</v>
      </c>
      <c r="V634" cm="1">
        <f t="array" ref="V634:AA634">VLOOKUP(A634,BUSINESS!$A$1:$J$2692,{5,6,7,8,9,10},0)</f>
        <v>0</v>
      </c>
      <c r="W634">
        <v>0</v>
      </c>
      <c r="X634">
        <v>0</v>
      </c>
      <c r="Y634">
        <v>0</v>
      </c>
      <c r="Z634">
        <v>0.40799999999999997</v>
      </c>
      <c r="AA634">
        <v>0.93</v>
      </c>
      <c r="AB634" s="12">
        <f t="shared" si="19"/>
        <v>20545.497515273801</v>
      </c>
    </row>
    <row r="635" spans="1:28" ht="15" x14ac:dyDescent="0.25">
      <c r="A635" t="str">
        <f t="shared" si="18"/>
        <v>Cyprus-Europe-2008</v>
      </c>
      <c r="B635" s="4" t="s">
        <v>113</v>
      </c>
      <c r="C635" s="10">
        <v>2008</v>
      </c>
      <c r="D635" s="5" t="s">
        <v>62</v>
      </c>
      <c r="E635" s="16" cm="1">
        <f t="array" ref="E635:H635">VLOOKUP(A635,GDP!$A$1:$I$2692,{5,6,7,9},0)</f>
        <v>25321517504</v>
      </c>
      <c r="F635">
        <v>6.9000000000000006E-2</v>
      </c>
      <c r="G635">
        <v>2182</v>
      </c>
      <c r="H635">
        <v>6.7000000000000004E-2</v>
      </c>
      <c r="I635">
        <v>0</v>
      </c>
      <c r="K635" cm="1">
        <f t="array" ref="K635:S635">VLOOKUP(A635,'HUMAN RESOURCES'!$A$1:$M$2692,{5,6,7,8,9,10,11,12,13},0)</f>
        <v>1.2E-2</v>
      </c>
      <c r="L635">
        <v>3.0000000000000001E-3</v>
      </c>
      <c r="M635">
        <v>81</v>
      </c>
      <c r="N635">
        <v>77</v>
      </c>
      <c r="O635">
        <v>0.186</v>
      </c>
      <c r="P635">
        <v>0.70299999999999996</v>
      </c>
      <c r="Q635">
        <v>0.112</v>
      </c>
      <c r="R635">
        <v>1077089</v>
      </c>
      <c r="S635">
        <v>0.67800000000000005</v>
      </c>
      <c r="T635" cm="1">
        <f t="array" ref="T635:U635">VLOOKUP(A635,TOURISM!$A$1:$F$2692,{5,6},0)</f>
        <v>3231000000</v>
      </c>
      <c r="U635">
        <v>1895000000</v>
      </c>
      <c r="V635" cm="1">
        <f t="array" ref="V635:AA635">VLOOKUP(A635,BUSINESS!$A$1:$J$2692,{5,6,7,8,9,10},0)</f>
        <v>0.20599999999999999</v>
      </c>
      <c r="W635">
        <v>8</v>
      </c>
      <c r="X635">
        <v>0</v>
      </c>
      <c r="Y635">
        <v>149</v>
      </c>
      <c r="Z635">
        <v>0.42299999999999999</v>
      </c>
      <c r="AA635">
        <v>0.94399999999999995</v>
      </c>
      <c r="AB635" s="12">
        <f t="shared" si="19"/>
        <v>23509.215583856116</v>
      </c>
    </row>
    <row r="636" spans="1:28" ht="15" x14ac:dyDescent="0.25">
      <c r="A636" t="str">
        <f t="shared" si="18"/>
        <v>Cyprus-Europe-2009</v>
      </c>
      <c r="B636" s="4" t="s">
        <v>113</v>
      </c>
      <c r="C636" s="10">
        <v>2009</v>
      </c>
      <c r="D636" s="5" t="s">
        <v>62</v>
      </c>
      <c r="E636" s="16" cm="1">
        <f t="array" ref="E636:H636">VLOOKUP(A636,GDP!$A$1:$I$2692,{5,6,7,9},0)</f>
        <v>23542650736</v>
      </c>
      <c r="F636">
        <v>7.3999999999999996E-2</v>
      </c>
      <c r="G636">
        <v>2115</v>
      </c>
      <c r="H636">
        <v>0</v>
      </c>
      <c r="I636" cm="1">
        <f t="array" ref="I636:J636">VLOOKUP(A636,ENERGY!$A$1:$F$2692,{5,6},0)</f>
        <v>2332</v>
      </c>
      <c r="J636">
        <v>7748</v>
      </c>
      <c r="K636" cm="1">
        <f t="array" ref="K636:S636">VLOOKUP(A636,'HUMAN RESOURCES'!$A$1:$M$2692,{5,6,7,8,9,10,11,12,13},0)</f>
        <v>1.2E-2</v>
      </c>
      <c r="L636">
        <v>3.0000000000000001E-3</v>
      </c>
      <c r="M636">
        <v>81</v>
      </c>
      <c r="N636">
        <v>77</v>
      </c>
      <c r="O636">
        <v>0.18099999999999999</v>
      </c>
      <c r="P636">
        <v>0.70499999999999996</v>
      </c>
      <c r="Q636">
        <v>0.114</v>
      </c>
      <c r="R636">
        <v>1090553</v>
      </c>
      <c r="S636">
        <v>0.67700000000000005</v>
      </c>
      <c r="T636" cm="1">
        <f t="array" ref="T636:U636">VLOOKUP(A636,TOURISM!$A$1:$F$2692,{5,6},0)</f>
        <v>2474000000</v>
      </c>
      <c r="U636">
        <v>1638000000</v>
      </c>
      <c r="V636" cm="1">
        <f t="array" ref="V636:AA636">VLOOKUP(A636,BUSINESS!$A$1:$J$2692,{5,6,7,8,9,10},0)</f>
        <v>0.20599999999999999</v>
      </c>
      <c r="W636">
        <v>8</v>
      </c>
      <c r="X636">
        <v>0</v>
      </c>
      <c r="Y636">
        <v>149</v>
      </c>
      <c r="Z636">
        <v>0.498</v>
      </c>
      <c r="AA636">
        <v>0.89600000000000002</v>
      </c>
      <c r="AB636" s="12">
        <f t="shared" si="19"/>
        <v>21587.809795580775</v>
      </c>
    </row>
    <row r="637" spans="1:28" ht="15" x14ac:dyDescent="0.25">
      <c r="A637" t="str">
        <f t="shared" si="18"/>
        <v>Cyprus-Europe-2010</v>
      </c>
      <c r="B637" s="4" t="s">
        <v>113</v>
      </c>
      <c r="C637" s="10">
        <v>2010</v>
      </c>
      <c r="D637" s="5" t="s">
        <v>62</v>
      </c>
      <c r="E637" s="16" cm="1">
        <f t="array" ref="E637:H637">VLOOKUP(A637,GDP!$A$1:$I$2692,{5,6,7,9},0)</f>
        <v>23132450331</v>
      </c>
      <c r="F637">
        <v>7.3999999999999996E-2</v>
      </c>
      <c r="G637">
        <v>2012</v>
      </c>
      <c r="H637">
        <v>0</v>
      </c>
      <c r="I637" cm="1">
        <f t="array" ref="I637:J637">VLOOKUP(A637,ENERGY!$A$1:$F$2692,{5,6},0)</f>
        <v>2308</v>
      </c>
      <c r="J637">
        <v>7789</v>
      </c>
      <c r="K637" cm="1">
        <f t="array" ref="K637:S637">VLOOKUP(A637,'HUMAN RESOURCES'!$A$1:$M$2692,{5,6,7,8,9,10,11,12,13},0)</f>
        <v>1.2E-2</v>
      </c>
      <c r="L637">
        <v>3.0000000000000001E-3</v>
      </c>
      <c r="M637">
        <v>81</v>
      </c>
      <c r="N637">
        <v>77</v>
      </c>
      <c r="O637">
        <v>0.17799999999999999</v>
      </c>
      <c r="P637">
        <v>0.70699999999999996</v>
      </c>
      <c r="Q637">
        <v>0.11600000000000001</v>
      </c>
      <c r="R637">
        <v>1103685</v>
      </c>
      <c r="S637">
        <v>0.67600000000000005</v>
      </c>
      <c r="T637" cm="1">
        <f t="array" ref="T637:U637">VLOOKUP(A637,TOURISM!$A$1:$F$2692,{5,6},0)</f>
        <v>2371000000</v>
      </c>
      <c r="U637">
        <v>1457000000</v>
      </c>
      <c r="V637" cm="1">
        <f t="array" ref="V637:AA637">VLOOKUP(A637,BUSINESS!$A$1:$J$2692,{5,6,7,8,9,10},0)</f>
        <v>0.223</v>
      </c>
      <c r="W637">
        <v>8</v>
      </c>
      <c r="X637">
        <v>0</v>
      </c>
      <c r="Y637">
        <v>149</v>
      </c>
      <c r="Z637">
        <v>0.53</v>
      </c>
      <c r="AA637">
        <v>0.93700000000000006</v>
      </c>
      <c r="AB637" s="12">
        <f t="shared" si="19"/>
        <v>20959.28669049593</v>
      </c>
    </row>
    <row r="638" spans="1:28" ht="15" x14ac:dyDescent="0.25">
      <c r="A638" t="str">
        <f t="shared" si="18"/>
        <v>Cyprus-Europe-2011</v>
      </c>
      <c r="B638" s="4" t="s">
        <v>113</v>
      </c>
      <c r="C638" s="10">
        <v>2011</v>
      </c>
      <c r="D638" s="5" t="s">
        <v>62</v>
      </c>
      <c r="E638" s="16" cm="1">
        <f t="array" ref="E638:H638">VLOOKUP(A638,GDP!$A$1:$I$2692,{5,6,7,9},0)</f>
        <v>24851264943</v>
      </c>
      <c r="F638">
        <v>7.3999999999999996E-2</v>
      </c>
      <c r="G638">
        <v>2123</v>
      </c>
      <c r="H638">
        <v>0</v>
      </c>
      <c r="I638">
        <v>0</v>
      </c>
      <c r="K638" cm="1">
        <f t="array" ref="K638:S638">VLOOKUP(A638,'HUMAN RESOURCES'!$A$1:$M$2692,{5,6,7,8,9,10,11,12,13},0)</f>
        <v>1.2E-2</v>
      </c>
      <c r="L638">
        <v>3.0000000000000001E-3</v>
      </c>
      <c r="M638">
        <v>82</v>
      </c>
      <c r="N638">
        <v>77</v>
      </c>
      <c r="O638">
        <v>0.17399999999999999</v>
      </c>
      <c r="P638">
        <v>0.70799999999999996</v>
      </c>
      <c r="Q638">
        <v>0.11799999999999999</v>
      </c>
      <c r="R638">
        <v>1116513</v>
      </c>
      <c r="S638">
        <v>0.67400000000000004</v>
      </c>
      <c r="T638" cm="1">
        <f t="array" ref="T638:U638">VLOOKUP(A638,TOURISM!$A$1:$F$2692,{5,6},0)</f>
        <v>2751000000</v>
      </c>
      <c r="U638">
        <v>1721000000</v>
      </c>
      <c r="V638" cm="1">
        <f t="array" ref="V638:AA638">VLOOKUP(A638,BUSINESS!$A$1:$J$2692,{5,6,7,8,9,10},0)</f>
        <v>0.22</v>
      </c>
      <c r="W638">
        <v>8</v>
      </c>
      <c r="X638">
        <v>0</v>
      </c>
      <c r="Y638">
        <v>149</v>
      </c>
      <c r="Z638">
        <v>0.56899999999999995</v>
      </c>
      <c r="AA638">
        <v>0.97699999999999998</v>
      </c>
      <c r="AB638" s="12">
        <f t="shared" si="19"/>
        <v>22257.927084592837</v>
      </c>
    </row>
    <row r="639" spans="1:28" ht="15" x14ac:dyDescent="0.25">
      <c r="A639" t="str">
        <f t="shared" si="18"/>
        <v>Cyprus-Europe-2012</v>
      </c>
      <c r="B639" s="4" t="s">
        <v>113</v>
      </c>
      <c r="C639" s="10">
        <v>2012</v>
      </c>
      <c r="D639" s="5" t="s">
        <v>62</v>
      </c>
      <c r="E639" s="16" cm="1">
        <f t="array" ref="E639:H639">VLOOKUP(A639,GDP!$A$1:$I$2692,{5,6,7,9},0)</f>
        <v>22766912960</v>
      </c>
      <c r="F639">
        <v>7.2999999999999995E-2</v>
      </c>
      <c r="G639">
        <v>1949</v>
      </c>
      <c r="H639">
        <v>0</v>
      </c>
      <c r="I639">
        <v>0</v>
      </c>
      <c r="K639" cm="1">
        <f t="array" ref="K639:S639">VLOOKUP(A639,'HUMAN RESOURCES'!$A$1:$M$2692,{5,6,7,8,9,10,11,12,13},0)</f>
        <v>1.2E-2</v>
      </c>
      <c r="L639">
        <v>3.0000000000000001E-3</v>
      </c>
      <c r="M639">
        <v>82</v>
      </c>
      <c r="N639">
        <v>78</v>
      </c>
      <c r="O639">
        <v>0.17199999999999999</v>
      </c>
      <c r="P639">
        <v>0.70799999999999996</v>
      </c>
      <c r="Q639">
        <v>0.12</v>
      </c>
      <c r="R639">
        <v>1128994</v>
      </c>
      <c r="S639">
        <v>0.67300000000000004</v>
      </c>
      <c r="T639" cm="1">
        <f t="array" ref="T639:U639">VLOOKUP(A639,TOURISM!$A$1:$F$2692,{5,6},0)</f>
        <v>2709000000</v>
      </c>
      <c r="U639">
        <v>1637000000</v>
      </c>
      <c r="V639" cm="1">
        <f t="array" ref="V639:AA639">VLOOKUP(A639,BUSINESS!$A$1:$J$2692,{5,6,7,8,9,10},0)</f>
        <v>0.222</v>
      </c>
      <c r="W639">
        <v>8</v>
      </c>
      <c r="X639">
        <v>38</v>
      </c>
      <c r="Y639">
        <v>147</v>
      </c>
      <c r="Z639">
        <v>0.60699999999999998</v>
      </c>
      <c r="AA639">
        <v>0.98399999999999999</v>
      </c>
      <c r="AB639" s="12">
        <f t="shared" si="19"/>
        <v>20165.663378193331</v>
      </c>
    </row>
    <row r="640" spans="1:28" ht="15" x14ac:dyDescent="0.25">
      <c r="A640" t="str">
        <f t="shared" si="18"/>
        <v>Czech Republic-Europe-2000</v>
      </c>
      <c r="B640" s="4" t="s">
        <v>114</v>
      </c>
      <c r="C640" s="10">
        <v>2000</v>
      </c>
      <c r="D640" s="5" t="s">
        <v>62</v>
      </c>
      <c r="E640" s="16" cm="1">
        <f t="array" ref="E640:H640">VLOOKUP(A640,GDP!$A$1:$I$2692,{5,6,7,9},0)</f>
        <v>58807244368</v>
      </c>
      <c r="F640">
        <v>6.3E-2</v>
      </c>
      <c r="G640">
        <v>361</v>
      </c>
      <c r="H640">
        <v>7.1999999999999995E-2</v>
      </c>
      <c r="I640" cm="1">
        <f t="array" ref="I640:J640">VLOOKUP(A640,ENERGY!$A$1:$F$2692,{5,6},0)</f>
        <v>42823</v>
      </c>
      <c r="J640">
        <v>0</v>
      </c>
      <c r="K640" cm="1">
        <f t="array" ref="K640:S640">VLOOKUP(A640,'HUMAN RESOURCES'!$A$1:$M$2692,{5,6,7,8,9,10,11,12,13},0)</f>
        <v>8.9999999999999993E-3</v>
      </c>
      <c r="L640">
        <v>6.0000000000000001E-3</v>
      </c>
      <c r="M640">
        <v>78</v>
      </c>
      <c r="N640">
        <v>72</v>
      </c>
      <c r="O640">
        <v>0.16500000000000001</v>
      </c>
      <c r="P640">
        <v>0.69699999999999995</v>
      </c>
      <c r="Q640">
        <v>0.13800000000000001</v>
      </c>
      <c r="R640">
        <v>10255063</v>
      </c>
      <c r="S640">
        <v>0.74</v>
      </c>
      <c r="T640" cm="1">
        <f t="array" ref="T640:U640">VLOOKUP(A640,TOURISM!$A$1:$F$2692,{5,6},0)</f>
        <v>2973000000</v>
      </c>
      <c r="U640">
        <v>1276000000</v>
      </c>
      <c r="V640" cm="1">
        <f t="array" ref="V640:AA640">VLOOKUP(A640,BUSINESS!$A$1:$J$2692,{5,6,7,8,9,10},0)</f>
        <v>0</v>
      </c>
      <c r="W640">
        <v>0</v>
      </c>
      <c r="X640">
        <v>0</v>
      </c>
      <c r="Y640">
        <v>0</v>
      </c>
      <c r="Z640">
        <v>9.8000000000000004E-2</v>
      </c>
      <c r="AA640">
        <v>0.42399999999999999</v>
      </c>
      <c r="AB640" s="12">
        <f t="shared" si="19"/>
        <v>5734.459590155614</v>
      </c>
    </row>
    <row r="641" spans="1:28" ht="15" x14ac:dyDescent="0.25">
      <c r="A641" t="str">
        <f t="shared" si="18"/>
        <v>Czech Republic-Europe-2001</v>
      </c>
      <c r="B641" s="4" t="s">
        <v>114</v>
      </c>
      <c r="C641" s="10">
        <v>2001</v>
      </c>
      <c r="D641" s="5" t="s">
        <v>62</v>
      </c>
      <c r="E641" s="16" cm="1">
        <f t="array" ref="E641:H641">VLOOKUP(A641,GDP!$A$1:$I$2692,{5,6,7,9},0)</f>
        <v>64375288107</v>
      </c>
      <c r="F641">
        <v>6.4000000000000001E-2</v>
      </c>
      <c r="G641">
        <v>403</v>
      </c>
      <c r="H641">
        <v>7.1999999999999995E-2</v>
      </c>
      <c r="I641" cm="1">
        <f t="array" ref="I641:J641">VLOOKUP(A641,ENERGY!$A$1:$F$2692,{5,6},0)</f>
        <v>43429</v>
      </c>
      <c r="J641">
        <v>0</v>
      </c>
      <c r="K641" cm="1">
        <f t="array" ref="K641:S641">VLOOKUP(A641,'HUMAN RESOURCES'!$A$1:$M$2692,{5,6,7,8,9,10,11,12,13},0)</f>
        <v>8.9999999999999993E-3</v>
      </c>
      <c r="L641">
        <v>5.0000000000000001E-3</v>
      </c>
      <c r="M641">
        <v>78</v>
      </c>
      <c r="N641">
        <v>72</v>
      </c>
      <c r="O641">
        <v>0.161</v>
      </c>
      <c r="P641">
        <v>0.7</v>
      </c>
      <c r="Q641">
        <v>0.13900000000000001</v>
      </c>
      <c r="R641">
        <v>10216605</v>
      </c>
      <c r="S641">
        <v>0.73899999999999999</v>
      </c>
      <c r="T641" cm="1">
        <f t="array" ref="T641:U641">VLOOKUP(A641,TOURISM!$A$1:$F$2692,{5,6},0)</f>
        <v>3104000000</v>
      </c>
      <c r="U641">
        <v>1386000000</v>
      </c>
      <c r="V641" cm="1">
        <f t="array" ref="V641:AA641">VLOOKUP(A641,BUSINESS!$A$1:$J$2692,{5,6,7,8,9,10},0)</f>
        <v>0</v>
      </c>
      <c r="W641">
        <v>0</v>
      </c>
      <c r="X641">
        <v>0</v>
      </c>
      <c r="Y641">
        <v>0</v>
      </c>
      <c r="Z641">
        <v>0.14699999999999999</v>
      </c>
      <c r="AA641">
        <v>0.67900000000000005</v>
      </c>
      <c r="AB641" s="12">
        <f t="shared" si="19"/>
        <v>6301.0450249373444</v>
      </c>
    </row>
    <row r="642" spans="1:28" ht="15" x14ac:dyDescent="0.25">
      <c r="A642" t="str">
        <f t="shared" si="18"/>
        <v>Czech Republic-Europe-2002</v>
      </c>
      <c r="B642" s="4" t="s">
        <v>114</v>
      </c>
      <c r="C642" s="10">
        <v>2002</v>
      </c>
      <c r="D642" s="5" t="s">
        <v>62</v>
      </c>
      <c r="E642" s="16" cm="1">
        <f t="array" ref="E642:H642">VLOOKUP(A642,GDP!$A$1:$I$2692,{5,6,7,9},0)</f>
        <v>78425201661</v>
      </c>
      <c r="F642">
        <v>6.8000000000000005E-2</v>
      </c>
      <c r="G642">
        <v>522</v>
      </c>
      <c r="H642">
        <v>6.7000000000000004E-2</v>
      </c>
      <c r="I642" cm="1">
        <f t="array" ref="I642:J642">VLOOKUP(A642,ENERGY!$A$1:$F$2692,{5,6},0)</f>
        <v>44043</v>
      </c>
      <c r="J642">
        <v>111752</v>
      </c>
      <c r="K642" cm="1">
        <f t="array" ref="K642:S642">VLOOKUP(A642,'HUMAN RESOURCES'!$A$1:$M$2692,{5,6,7,8,9,10,11,12,13},0)</f>
        <v>8.9999999999999993E-3</v>
      </c>
      <c r="L642">
        <v>5.0000000000000001E-3</v>
      </c>
      <c r="M642">
        <v>79</v>
      </c>
      <c r="N642">
        <v>72</v>
      </c>
      <c r="O642">
        <v>0.157</v>
      </c>
      <c r="P642">
        <v>0.70399999999999996</v>
      </c>
      <c r="Q642">
        <v>0.13900000000000001</v>
      </c>
      <c r="R642">
        <v>10196916</v>
      </c>
      <c r="S642">
        <v>0.73799999999999999</v>
      </c>
      <c r="T642" cm="1">
        <f t="array" ref="T642:U642">VLOOKUP(A642,TOURISM!$A$1:$F$2692,{5,6},0)</f>
        <v>3376000000</v>
      </c>
      <c r="U642">
        <v>1797000000</v>
      </c>
      <c r="V642" cm="1">
        <f t="array" ref="V642:AA642">VLOOKUP(A642,BUSINESS!$A$1:$J$2692,{5,6,7,8,9,10},0)</f>
        <v>0</v>
      </c>
      <c r="W642">
        <v>0</v>
      </c>
      <c r="X642">
        <v>0</v>
      </c>
      <c r="Y642">
        <v>0</v>
      </c>
      <c r="Z642">
        <v>0.23899999999999999</v>
      </c>
      <c r="AA642">
        <v>0.84299999999999997</v>
      </c>
      <c r="AB642" s="12">
        <f t="shared" si="19"/>
        <v>7691.070678722861</v>
      </c>
    </row>
    <row r="643" spans="1:28" ht="15" x14ac:dyDescent="0.25">
      <c r="A643" t="str">
        <f t="shared" ref="A643:A706" si="20">B643&amp;"-"&amp;C643</f>
        <v>Czech Republic-Europe-2003</v>
      </c>
      <c r="B643" s="4" t="s">
        <v>114</v>
      </c>
      <c r="C643" s="10">
        <v>2003</v>
      </c>
      <c r="D643" s="5" t="s">
        <v>62</v>
      </c>
      <c r="E643" s="16" cm="1">
        <f t="array" ref="E643:H643">VLOOKUP(A643,GDP!$A$1:$I$2692,{5,6,7,9},0)</f>
        <v>95292530753</v>
      </c>
      <c r="F643">
        <v>7.0999999999999994E-2</v>
      </c>
      <c r="G643">
        <v>666</v>
      </c>
      <c r="H643">
        <v>5.8999999999999997E-2</v>
      </c>
      <c r="I643" cm="1">
        <f t="array" ref="I643:J643">VLOOKUP(A643,ENERGY!$A$1:$F$2692,{5,6},0)</f>
        <v>42044</v>
      </c>
      <c r="J643">
        <v>108121</v>
      </c>
      <c r="K643" cm="1">
        <f t="array" ref="K643:S643">VLOOKUP(A643,'HUMAN RESOURCES'!$A$1:$M$2692,{5,6,7,8,9,10,11,12,13},0)</f>
        <v>8.9999999999999993E-3</v>
      </c>
      <c r="L643">
        <v>5.0000000000000001E-3</v>
      </c>
      <c r="M643">
        <v>79</v>
      </c>
      <c r="N643">
        <v>72</v>
      </c>
      <c r="O643">
        <v>0.154</v>
      </c>
      <c r="P643">
        <v>0.70699999999999996</v>
      </c>
      <c r="Q643">
        <v>0.13900000000000001</v>
      </c>
      <c r="R643">
        <v>10193998</v>
      </c>
      <c r="S643">
        <v>0.73699999999999999</v>
      </c>
      <c r="T643" cm="1">
        <f t="array" ref="T643:U643">VLOOKUP(A643,TOURISM!$A$1:$F$2692,{5,6},0)</f>
        <v>4069000000</v>
      </c>
      <c r="U643">
        <v>2177000000</v>
      </c>
      <c r="V643" cm="1">
        <f t="array" ref="V643:AA643">VLOOKUP(A643,BUSINESS!$A$1:$J$2692,{5,6,7,8,9,10},0)</f>
        <v>0</v>
      </c>
      <c r="W643">
        <v>40</v>
      </c>
      <c r="X643">
        <v>0</v>
      </c>
      <c r="Y643">
        <v>0</v>
      </c>
      <c r="Z643">
        <v>0.34300000000000003</v>
      </c>
      <c r="AA643">
        <v>0.95099999999999996</v>
      </c>
      <c r="AB643" s="12">
        <f t="shared" si="19"/>
        <v>9347.9055766932652</v>
      </c>
    </row>
    <row r="644" spans="1:28" ht="15" x14ac:dyDescent="0.25">
      <c r="A644" t="str">
        <f t="shared" si="20"/>
        <v>Czech Republic-Europe-2004</v>
      </c>
      <c r="B644" s="4" t="s">
        <v>114</v>
      </c>
      <c r="C644" s="10">
        <v>2004</v>
      </c>
      <c r="D644" s="5" t="s">
        <v>62</v>
      </c>
      <c r="E644" s="16" cm="1">
        <f t="array" ref="E644:H644">VLOOKUP(A644,GDP!$A$1:$I$2692,{5,6,7,9},0)</f>
        <v>114000000000</v>
      </c>
      <c r="F644">
        <v>6.9000000000000006E-2</v>
      </c>
      <c r="G644">
        <v>771</v>
      </c>
      <c r="H644">
        <v>0.06</v>
      </c>
      <c r="I644" cm="1">
        <f t="array" ref="I644:J644">VLOOKUP(A644,ENERGY!$A$1:$F$2692,{5,6},0)</f>
        <v>44870</v>
      </c>
      <c r="J644">
        <v>117014</v>
      </c>
      <c r="K644" cm="1">
        <f t="array" ref="K644:S644">VLOOKUP(A644,'HUMAN RESOURCES'!$A$1:$M$2692,{5,6,7,8,9,10,11,12,13},0)</f>
        <v>0.01</v>
      </c>
      <c r="L644">
        <v>5.0000000000000001E-3</v>
      </c>
      <c r="M644">
        <v>79</v>
      </c>
      <c r="N644">
        <v>73</v>
      </c>
      <c r="O644">
        <v>0.151</v>
      </c>
      <c r="P644">
        <v>0.70899999999999996</v>
      </c>
      <c r="Q644">
        <v>0.14000000000000001</v>
      </c>
      <c r="R644">
        <v>10197101</v>
      </c>
      <c r="S644">
        <v>0.73699999999999999</v>
      </c>
      <c r="T644" cm="1">
        <f t="array" ref="T644:U644">VLOOKUP(A644,TOURISM!$A$1:$F$2692,{5,6},0)</f>
        <v>4931000000</v>
      </c>
      <c r="U644">
        <v>2682000000</v>
      </c>
      <c r="V644" cm="1">
        <f t="array" ref="V644:AA644">VLOOKUP(A644,BUSINESS!$A$1:$J$2692,{5,6,7,8,9,10},0)</f>
        <v>0</v>
      </c>
      <c r="W644">
        <v>40</v>
      </c>
      <c r="X644">
        <v>0</v>
      </c>
      <c r="Y644">
        <v>0</v>
      </c>
      <c r="Z644">
        <v>0.35499999999999998</v>
      </c>
      <c r="AA644">
        <v>1.056</v>
      </c>
      <c r="AB644" s="12">
        <f t="shared" ref="AB644:AB707" si="21">E644/R644</f>
        <v>11179.648019569484</v>
      </c>
    </row>
    <row r="645" spans="1:28" ht="15" x14ac:dyDescent="0.25">
      <c r="A645" t="str">
        <f t="shared" si="20"/>
        <v>Czech Republic-Europe-2005</v>
      </c>
      <c r="B645" s="4" t="s">
        <v>114</v>
      </c>
      <c r="C645" s="10">
        <v>2005</v>
      </c>
      <c r="D645" s="5" t="s">
        <v>62</v>
      </c>
      <c r="E645" s="16" cm="1">
        <f t="array" ref="E645:H645">VLOOKUP(A645,GDP!$A$1:$I$2692,{5,6,7,9},0)</f>
        <v>130000000000</v>
      </c>
      <c r="F645">
        <v>6.9000000000000006E-2</v>
      </c>
      <c r="G645">
        <v>882</v>
      </c>
      <c r="H645">
        <v>5.8000000000000003E-2</v>
      </c>
      <c r="I645" cm="1">
        <f t="array" ref="I645:J645">VLOOKUP(A645,ENERGY!$A$1:$F$2692,{5,6},0)</f>
        <v>45511</v>
      </c>
      <c r="J645">
        <v>122709</v>
      </c>
      <c r="K645" cm="1">
        <f t="array" ref="K645:S645">VLOOKUP(A645,'HUMAN RESOURCES'!$A$1:$M$2692,{5,6,7,8,9,10,11,12,13},0)</f>
        <v>0.01</v>
      </c>
      <c r="L645">
        <v>4.0000000000000001E-3</v>
      </c>
      <c r="M645">
        <v>79</v>
      </c>
      <c r="N645">
        <v>73</v>
      </c>
      <c r="O645">
        <v>0.14799999999999999</v>
      </c>
      <c r="P645">
        <v>0.71099999999999997</v>
      </c>
      <c r="Q645">
        <v>0.14099999999999999</v>
      </c>
      <c r="R645">
        <v>10211216</v>
      </c>
      <c r="S645">
        <v>0.73599999999999999</v>
      </c>
      <c r="T645" cm="1">
        <f t="array" ref="T645:U645">VLOOKUP(A645,TOURISM!$A$1:$F$2692,{5,6},0)</f>
        <v>5772000000</v>
      </c>
      <c r="U645">
        <v>2603000000</v>
      </c>
      <c r="V645" cm="1">
        <f t="array" ref="V645:AA645">VLOOKUP(A645,BUSINESS!$A$1:$J$2692,{5,6,7,8,9,10},0)</f>
        <v>0.48799999999999999</v>
      </c>
      <c r="W645">
        <v>40</v>
      </c>
      <c r="X645">
        <v>0</v>
      </c>
      <c r="Y645">
        <v>930</v>
      </c>
      <c r="Z645">
        <v>0.35299999999999998</v>
      </c>
      <c r="AA645">
        <v>1.151</v>
      </c>
      <c r="AB645" s="12">
        <f t="shared" si="21"/>
        <v>12731.098823098053</v>
      </c>
    </row>
    <row r="646" spans="1:28" ht="15" x14ac:dyDescent="0.25">
      <c r="A646" t="str">
        <f t="shared" si="20"/>
        <v>Czech Republic-Europe-2006</v>
      </c>
      <c r="B646" s="4" t="s">
        <v>114</v>
      </c>
      <c r="C646" s="10">
        <v>2006</v>
      </c>
      <c r="D646" s="5" t="s">
        <v>62</v>
      </c>
      <c r="E646" s="16" cm="1">
        <f t="array" ref="E646:H646">VLOOKUP(A646,GDP!$A$1:$I$2692,{5,6,7,9},0)</f>
        <v>148000000000</v>
      </c>
      <c r="F646">
        <v>6.7000000000000004E-2</v>
      </c>
      <c r="G646">
        <v>969</v>
      </c>
      <c r="H646">
        <v>5.6000000000000001E-2</v>
      </c>
      <c r="I646" cm="1">
        <f t="array" ref="I646:J646">VLOOKUP(A646,ENERGY!$A$1:$F$2692,{5,6},0)</f>
        <v>45845</v>
      </c>
      <c r="J646">
        <v>123948</v>
      </c>
      <c r="K646" cm="1">
        <f t="array" ref="K646:S646">VLOOKUP(A646,'HUMAN RESOURCES'!$A$1:$M$2692,{5,6,7,8,9,10,11,12,13},0)</f>
        <v>0.01</v>
      </c>
      <c r="L646">
        <v>4.0000000000000001E-3</v>
      </c>
      <c r="M646">
        <v>80</v>
      </c>
      <c r="N646">
        <v>74</v>
      </c>
      <c r="O646">
        <v>0.14499999999999999</v>
      </c>
      <c r="P646">
        <v>0.71199999999999997</v>
      </c>
      <c r="Q646">
        <v>0.14299999999999999</v>
      </c>
      <c r="R646">
        <v>10238905</v>
      </c>
      <c r="S646">
        <v>0.73499999999999999</v>
      </c>
      <c r="T646" cm="1">
        <f t="array" ref="T646:U646">VLOOKUP(A646,TOURISM!$A$1:$F$2692,{5,6},0)</f>
        <v>6702000000</v>
      </c>
      <c r="U646">
        <v>2874000000</v>
      </c>
      <c r="V646" cm="1">
        <f t="array" ref="V646:AA646">VLOOKUP(A646,BUSINESS!$A$1:$J$2692,{5,6,7,8,9,10},0)</f>
        <v>0.48199999999999998</v>
      </c>
      <c r="W646">
        <v>24</v>
      </c>
      <c r="X646">
        <v>0</v>
      </c>
      <c r="Y646">
        <v>930</v>
      </c>
      <c r="Z646">
        <v>0.47899999999999998</v>
      </c>
      <c r="AA646">
        <v>1.2070000000000001</v>
      </c>
      <c r="AB646" s="12">
        <f t="shared" si="21"/>
        <v>14454.670689883342</v>
      </c>
    </row>
    <row r="647" spans="1:28" ht="15" x14ac:dyDescent="0.25">
      <c r="A647" t="str">
        <f t="shared" si="20"/>
        <v>Czech Republic-Europe-2007</v>
      </c>
      <c r="B647" s="4" t="s">
        <v>114</v>
      </c>
      <c r="C647" s="10">
        <v>2007</v>
      </c>
      <c r="D647" s="5" t="s">
        <v>62</v>
      </c>
      <c r="E647" s="16" cm="1">
        <f t="array" ref="E647:H647">VLOOKUP(A647,GDP!$A$1:$I$2692,{5,6,7,9},0)</f>
        <v>180000000000</v>
      </c>
      <c r="F647">
        <v>6.5000000000000002E-2</v>
      </c>
      <c r="G647">
        <v>1144</v>
      </c>
      <c r="H647">
        <v>5.8000000000000003E-2</v>
      </c>
      <c r="I647" cm="1">
        <f t="array" ref="I647:J647">VLOOKUP(A647,ENERGY!$A$1:$F$2692,{5,6},0)</f>
        <v>44941</v>
      </c>
      <c r="J647">
        <v>120736</v>
      </c>
      <c r="K647" cm="1">
        <f t="array" ref="K647:S647">VLOOKUP(A647,'HUMAN RESOURCES'!$A$1:$M$2692,{5,6,7,8,9,10,11,12,13},0)</f>
        <v>1.0999999999999999E-2</v>
      </c>
      <c r="L647">
        <v>4.0000000000000001E-3</v>
      </c>
      <c r="M647">
        <v>80</v>
      </c>
      <c r="N647">
        <v>74</v>
      </c>
      <c r="O647">
        <v>0.14299999999999999</v>
      </c>
      <c r="P647">
        <v>0.71199999999999997</v>
      </c>
      <c r="Q647">
        <v>0.14499999999999999</v>
      </c>
      <c r="R647">
        <v>10298828</v>
      </c>
      <c r="S647">
        <v>0.73499999999999999</v>
      </c>
      <c r="T647" cm="1">
        <f t="array" ref="T647:U647">VLOOKUP(A647,TOURISM!$A$1:$F$2692,{5,6},0)</f>
        <v>7775000000</v>
      </c>
      <c r="U647">
        <v>3704000000</v>
      </c>
      <c r="V647" cm="1">
        <f t="array" ref="V647:AA647">VLOOKUP(A647,BUSINESS!$A$1:$J$2692,{5,6,7,8,9,10},0)</f>
        <v>0.47699999999999998</v>
      </c>
      <c r="W647">
        <v>17</v>
      </c>
      <c r="X647">
        <v>0</v>
      </c>
      <c r="Y647">
        <v>808</v>
      </c>
      <c r="Z647">
        <v>0.51900000000000002</v>
      </c>
      <c r="AA647">
        <v>1.28</v>
      </c>
      <c r="AB647" s="12">
        <f t="shared" si="21"/>
        <v>17477.716881959772</v>
      </c>
    </row>
    <row r="648" spans="1:28" ht="15" x14ac:dyDescent="0.25">
      <c r="A648" t="str">
        <f t="shared" si="20"/>
        <v>Czech Republic-Europe-2008</v>
      </c>
      <c r="B648" s="4" t="s">
        <v>114</v>
      </c>
      <c r="C648" s="10">
        <v>2008</v>
      </c>
      <c r="D648" s="5" t="s">
        <v>62</v>
      </c>
      <c r="E648" s="16" cm="1">
        <f t="array" ref="E648:H648">VLOOKUP(A648,GDP!$A$1:$I$2692,{5,6,7,9},0)</f>
        <v>225000000000</v>
      </c>
      <c r="F648">
        <v>6.8000000000000005E-2</v>
      </c>
      <c r="G648">
        <v>1481</v>
      </c>
      <c r="H648">
        <v>6.3E-2</v>
      </c>
      <c r="I648" cm="1">
        <f t="array" ref="I648:J648">VLOOKUP(A648,ENERGY!$A$1:$F$2692,{5,6},0)</f>
        <v>42535</v>
      </c>
      <c r="J648">
        <v>120193</v>
      </c>
      <c r="K648" cm="1">
        <f t="array" ref="K648:S648">VLOOKUP(A648,'HUMAN RESOURCES'!$A$1:$M$2692,{5,6,7,8,9,10,11,12,13},0)</f>
        <v>1.2E-2</v>
      </c>
      <c r="L648">
        <v>4.0000000000000001E-3</v>
      </c>
      <c r="M648">
        <v>80</v>
      </c>
      <c r="N648">
        <v>74</v>
      </c>
      <c r="O648">
        <v>0.14199999999999999</v>
      </c>
      <c r="P648">
        <v>0.71099999999999997</v>
      </c>
      <c r="Q648">
        <v>0.14699999999999999</v>
      </c>
      <c r="R648">
        <v>10384603</v>
      </c>
      <c r="S648">
        <v>0.73399999999999999</v>
      </c>
      <c r="T648" cm="1">
        <f t="array" ref="T648:U648">VLOOKUP(A648,TOURISM!$A$1:$F$2692,{5,6},0)</f>
        <v>8871000000</v>
      </c>
      <c r="U648">
        <v>4797000000</v>
      </c>
      <c r="V648" cm="1">
        <f t="array" ref="V648:AA648">VLOOKUP(A648,BUSINESS!$A$1:$J$2692,{5,6,7,8,9,10},0)</f>
        <v>0.47699999999999998</v>
      </c>
      <c r="W648">
        <v>20</v>
      </c>
      <c r="X648">
        <v>0</v>
      </c>
      <c r="Y648">
        <v>808</v>
      </c>
      <c r="Z648">
        <v>0.63</v>
      </c>
      <c r="AA648">
        <v>1.3240000000000001</v>
      </c>
      <c r="AB648" s="12">
        <f t="shared" si="21"/>
        <v>21666.692506203657</v>
      </c>
    </row>
    <row r="649" spans="1:28" ht="15" x14ac:dyDescent="0.25">
      <c r="A649" t="str">
        <f t="shared" si="20"/>
        <v>Czech Republic-Europe-2009</v>
      </c>
      <c r="B649" s="4" t="s">
        <v>114</v>
      </c>
      <c r="C649" s="10">
        <v>2009</v>
      </c>
      <c r="D649" s="5" t="s">
        <v>62</v>
      </c>
      <c r="E649" s="16" cm="1">
        <f t="array" ref="E649:H649">VLOOKUP(A649,GDP!$A$1:$I$2692,{5,6,7,9},0)</f>
        <v>197000000000</v>
      </c>
      <c r="F649">
        <v>0.08</v>
      </c>
      <c r="G649">
        <v>1498</v>
      </c>
      <c r="H649">
        <v>0.06</v>
      </c>
      <c r="I649" cm="1">
        <f t="array" ref="I649:J649">VLOOKUP(A649,ENERGY!$A$1:$F$2692,{5,6},0)</f>
        <v>44415</v>
      </c>
      <c r="J649">
        <v>122379</v>
      </c>
      <c r="K649" cm="1">
        <f t="array" ref="K649:S649">VLOOKUP(A649,'HUMAN RESOURCES'!$A$1:$M$2692,{5,6,7,8,9,10,11,12,13},0)</f>
        <v>1.0999999999999999E-2</v>
      </c>
      <c r="L649">
        <v>4.0000000000000001E-3</v>
      </c>
      <c r="M649">
        <v>80</v>
      </c>
      <c r="N649">
        <v>74</v>
      </c>
      <c r="O649">
        <v>0.14199999999999999</v>
      </c>
      <c r="P649">
        <v>0.70799999999999996</v>
      </c>
      <c r="Q649">
        <v>0.15</v>
      </c>
      <c r="R649">
        <v>10443936</v>
      </c>
      <c r="S649">
        <v>0.73299999999999998</v>
      </c>
      <c r="T649" cm="1">
        <f t="array" ref="T649:U649">VLOOKUP(A649,TOURISM!$A$1:$F$2692,{5,6},0)</f>
        <v>7936000000</v>
      </c>
      <c r="U649">
        <v>4158000000</v>
      </c>
      <c r="V649" cm="1">
        <f t="array" ref="V649:AA649">VLOOKUP(A649,BUSINESS!$A$1:$J$2692,{5,6,7,8,9,10},0)</f>
        <v>0.46400000000000002</v>
      </c>
      <c r="W649">
        <v>20</v>
      </c>
      <c r="X649">
        <v>0</v>
      </c>
      <c r="Y649">
        <v>613</v>
      </c>
      <c r="Z649">
        <v>0.64400000000000002</v>
      </c>
      <c r="AA649">
        <v>1.246</v>
      </c>
      <c r="AB649" s="12">
        <f t="shared" si="21"/>
        <v>18862.620376072777</v>
      </c>
    </row>
    <row r="650" spans="1:28" ht="15" x14ac:dyDescent="0.25">
      <c r="A650" t="str">
        <f t="shared" si="20"/>
        <v>Czech Republic-Europe-2010</v>
      </c>
      <c r="B650" s="4" t="s">
        <v>114</v>
      </c>
      <c r="C650" s="10">
        <v>2010</v>
      </c>
      <c r="D650" s="5" t="s">
        <v>62</v>
      </c>
      <c r="E650" s="16" cm="1">
        <f t="array" ref="E650:H650">VLOOKUP(A650,GDP!$A$1:$I$2692,{5,6,7,9},0)</f>
        <v>198000000000</v>
      </c>
      <c r="F650">
        <v>7.3999999999999996E-2</v>
      </c>
      <c r="G650">
        <v>1404</v>
      </c>
      <c r="H650">
        <v>5.8999999999999997E-2</v>
      </c>
      <c r="I650" cm="1">
        <f t="array" ref="I650:J650">VLOOKUP(A650,ENERGY!$A$1:$F$2692,{5,6},0)</f>
        <v>45904</v>
      </c>
      <c r="J650">
        <v>122764</v>
      </c>
      <c r="K650" cm="1">
        <f t="array" ref="K650:S650">VLOOKUP(A650,'HUMAN RESOURCES'!$A$1:$M$2692,{5,6,7,8,9,10,11,12,13},0)</f>
        <v>1.0999999999999999E-2</v>
      </c>
      <c r="L650">
        <v>3.0000000000000001E-3</v>
      </c>
      <c r="M650">
        <v>81</v>
      </c>
      <c r="N650">
        <v>74</v>
      </c>
      <c r="O650">
        <v>0.14199999999999999</v>
      </c>
      <c r="P650">
        <v>0.70399999999999996</v>
      </c>
      <c r="Q650">
        <v>0.154</v>
      </c>
      <c r="R650">
        <v>10474410</v>
      </c>
      <c r="S650">
        <v>0.73299999999999998</v>
      </c>
      <c r="T650" cm="1">
        <f t="array" ref="T650:U650">VLOOKUP(A650,TOURISM!$A$1:$F$2692,{5,6},0)</f>
        <v>8017000000</v>
      </c>
      <c r="U650">
        <v>4166000000</v>
      </c>
      <c r="V650" cm="1">
        <f t="array" ref="V650:AA650">VLOOKUP(A650,BUSINESS!$A$1:$J$2692,{5,6,7,8,9,10},0)</f>
        <v>0.48</v>
      </c>
      <c r="W650">
        <v>20</v>
      </c>
      <c r="X650">
        <v>0</v>
      </c>
      <c r="Y650">
        <v>557</v>
      </c>
      <c r="Z650">
        <v>0.68799999999999994</v>
      </c>
      <c r="AA650">
        <v>1.226</v>
      </c>
      <c r="AB650" s="12">
        <f t="shared" si="21"/>
        <v>18903.212686919836</v>
      </c>
    </row>
    <row r="651" spans="1:28" ht="15" x14ac:dyDescent="0.25">
      <c r="A651" t="str">
        <f t="shared" si="20"/>
        <v>Czech Republic-Europe-2011</v>
      </c>
      <c r="B651" s="4" t="s">
        <v>114</v>
      </c>
      <c r="C651" s="10">
        <v>2011</v>
      </c>
      <c r="D651" s="5" t="s">
        <v>62</v>
      </c>
      <c r="E651" s="16" cm="1">
        <f t="array" ref="E651:H651">VLOOKUP(A651,GDP!$A$1:$I$2692,{5,6,7,9},0)</f>
        <v>216000000000</v>
      </c>
      <c r="F651">
        <v>7.4999999999999997E-2</v>
      </c>
      <c r="G651">
        <v>1545</v>
      </c>
      <c r="H651">
        <v>5.7000000000000002E-2</v>
      </c>
      <c r="I651">
        <v>0</v>
      </c>
      <c r="K651" cm="1">
        <f t="array" ref="K651:S651">VLOOKUP(A651,'HUMAN RESOURCES'!$A$1:$M$2692,{5,6,7,8,9,10,11,12,13},0)</f>
        <v>0.01</v>
      </c>
      <c r="L651">
        <v>3.0000000000000001E-3</v>
      </c>
      <c r="M651">
        <v>81</v>
      </c>
      <c r="N651">
        <v>75</v>
      </c>
      <c r="O651">
        <v>0.14299999999999999</v>
      </c>
      <c r="P651">
        <v>0.69899999999999995</v>
      </c>
      <c r="Q651">
        <v>0.158</v>
      </c>
      <c r="R651">
        <v>10496088</v>
      </c>
      <c r="S651">
        <v>0.73199999999999998</v>
      </c>
      <c r="T651" cm="1">
        <f t="array" ref="T651:U651">VLOOKUP(A651,TOURISM!$A$1:$F$2692,{5,6},0)</f>
        <v>8503000000</v>
      </c>
      <c r="U651">
        <v>4660000000</v>
      </c>
      <c r="V651" cm="1">
        <f t="array" ref="V651:AA651">VLOOKUP(A651,BUSINESS!$A$1:$J$2692,{5,6,7,8,9,10},0)</f>
        <v>0.48099999999999998</v>
      </c>
      <c r="W651">
        <v>20</v>
      </c>
      <c r="X651">
        <v>0</v>
      </c>
      <c r="Y651">
        <v>557</v>
      </c>
      <c r="Z651">
        <v>0.70499999999999996</v>
      </c>
      <c r="AA651">
        <v>1.2410000000000001</v>
      </c>
      <c r="AB651" s="12">
        <f t="shared" si="21"/>
        <v>20579.095754532547</v>
      </c>
    </row>
    <row r="652" spans="1:28" ht="15" x14ac:dyDescent="0.25">
      <c r="A652" t="str">
        <f t="shared" si="20"/>
        <v>Czech Republic-Europe-2012</v>
      </c>
      <c r="B652" s="4" t="s">
        <v>114</v>
      </c>
      <c r="C652" s="10">
        <v>2012</v>
      </c>
      <c r="D652" s="5" t="s">
        <v>62</v>
      </c>
      <c r="E652" s="16" cm="1">
        <f t="array" ref="E652:H652">VLOOKUP(A652,GDP!$A$1:$I$2692,{5,6,7,9},0)</f>
        <v>196000000000</v>
      </c>
      <c r="F652">
        <v>7.6999999999999999E-2</v>
      </c>
      <c r="G652">
        <v>1432</v>
      </c>
      <c r="H652">
        <v>5.3999999999999999E-2</v>
      </c>
      <c r="I652">
        <v>0</v>
      </c>
      <c r="K652" cm="1">
        <f t="array" ref="K652:S652">VLOOKUP(A652,'HUMAN RESOURCES'!$A$1:$M$2692,{5,6,7,8,9,10,11,12,13},0)</f>
        <v>0.01</v>
      </c>
      <c r="L652">
        <v>3.0000000000000001E-3</v>
      </c>
      <c r="M652">
        <v>81</v>
      </c>
      <c r="N652">
        <v>75</v>
      </c>
      <c r="O652">
        <v>0.14599999999999999</v>
      </c>
      <c r="P652">
        <v>0.69199999999999995</v>
      </c>
      <c r="Q652">
        <v>0.16200000000000001</v>
      </c>
      <c r="R652">
        <v>10510785</v>
      </c>
      <c r="S652">
        <v>0.73099999999999998</v>
      </c>
      <c r="T652" cm="1">
        <f t="array" ref="T652:U652">VLOOKUP(A652,TOURISM!$A$1:$F$2692,{5,6},0)</f>
        <v>7758000000</v>
      </c>
      <c r="U652">
        <v>4379000000</v>
      </c>
      <c r="V652" cm="1">
        <f t="array" ref="V652:AA652">VLOOKUP(A652,BUSINESS!$A$1:$J$2692,{5,6,7,8,9,10},0)</f>
        <v>0.48099999999999998</v>
      </c>
      <c r="W652">
        <v>20</v>
      </c>
      <c r="X652">
        <v>68</v>
      </c>
      <c r="Y652">
        <v>413</v>
      </c>
      <c r="Z652">
        <v>0.73399999999999999</v>
      </c>
      <c r="AA652">
        <v>1.268</v>
      </c>
      <c r="AB652" s="12">
        <f t="shared" si="21"/>
        <v>18647.513006878173</v>
      </c>
    </row>
    <row r="653" spans="1:28" ht="15" x14ac:dyDescent="0.25">
      <c r="A653" t="str">
        <f t="shared" si="20"/>
        <v>Denmark-Europe-2000</v>
      </c>
      <c r="B653" s="4" t="s">
        <v>115</v>
      </c>
      <c r="C653" s="10">
        <v>2000</v>
      </c>
      <c r="D653" s="5" t="s">
        <v>62</v>
      </c>
      <c r="E653" s="16" cm="1">
        <f t="array" ref="E653:H653">VLOOKUP(A653,GDP!$A$1:$I$2692,{5,6,7,9},0)</f>
        <v>160000000000</v>
      </c>
      <c r="F653">
        <v>8.6999999999999994E-2</v>
      </c>
      <c r="G653">
        <v>2613</v>
      </c>
      <c r="H653">
        <v>8.1000000000000003E-2</v>
      </c>
      <c r="I653" cm="1">
        <f t="array" ref="I653:J653">VLOOKUP(A653,ENERGY!$A$1:$F$2692,{5,6},0)</f>
        <v>17041</v>
      </c>
      <c r="J653">
        <v>0</v>
      </c>
      <c r="K653" cm="1">
        <f t="array" ref="K653:S653">VLOOKUP(A653,'HUMAN RESOURCES'!$A$1:$M$2692,{5,6,7,8,9,10,11,12,13},0)</f>
        <v>1.2999999999999999E-2</v>
      </c>
      <c r="L653">
        <v>5.0000000000000001E-3</v>
      </c>
      <c r="M653">
        <v>79</v>
      </c>
      <c r="N653">
        <v>74</v>
      </c>
      <c r="O653">
        <v>0.185</v>
      </c>
      <c r="P653">
        <v>0.66700000000000004</v>
      </c>
      <c r="Q653">
        <v>0.14899999999999999</v>
      </c>
      <c r="R653">
        <v>5339616</v>
      </c>
      <c r="S653">
        <v>0.85099999999999998</v>
      </c>
      <c r="T653" cm="1">
        <f t="array" ref="T653:U653">VLOOKUP(A653,TOURISM!$A$1:$F$2692,{5,6},0)</f>
        <v>3671000000</v>
      </c>
      <c r="U653">
        <v>4669000000</v>
      </c>
      <c r="V653" cm="1">
        <f t="array" ref="V653:AA653">VLOOKUP(A653,BUSINESS!$A$1:$J$2692,{5,6,7,8,9,10},0)</f>
        <v>0</v>
      </c>
      <c r="W653">
        <v>0</v>
      </c>
      <c r="X653">
        <v>0</v>
      </c>
      <c r="Y653">
        <v>0</v>
      </c>
      <c r="Z653">
        <v>0.39200000000000002</v>
      </c>
      <c r="AA653">
        <v>0.63</v>
      </c>
      <c r="AB653" s="12">
        <f t="shared" si="21"/>
        <v>29964.701581536949</v>
      </c>
    </row>
    <row r="654" spans="1:28" ht="15" x14ac:dyDescent="0.25">
      <c r="A654" t="str">
        <f t="shared" si="20"/>
        <v>Denmark-Europe-2001</v>
      </c>
      <c r="B654" s="4" t="s">
        <v>115</v>
      </c>
      <c r="C654" s="10">
        <v>2001</v>
      </c>
      <c r="D654" s="5" t="s">
        <v>62</v>
      </c>
      <c r="E654" s="16" cm="1">
        <f t="array" ref="E654:H654">VLOOKUP(A654,GDP!$A$1:$I$2692,{5,6,7,9},0)</f>
        <v>160000000000</v>
      </c>
      <c r="F654">
        <v>9.0999999999999998E-2</v>
      </c>
      <c r="G654">
        <v>2730</v>
      </c>
      <c r="H654">
        <v>8.2000000000000003E-2</v>
      </c>
      <c r="I654" cm="1">
        <f t="array" ref="I654:J654">VLOOKUP(A654,ENERGY!$A$1:$F$2692,{5,6},0)</f>
        <v>17997</v>
      </c>
      <c r="J654">
        <v>0</v>
      </c>
      <c r="K654" cm="1">
        <f t="array" ref="K654:S654">VLOOKUP(A654,'HUMAN RESOURCES'!$A$1:$M$2692,{5,6,7,8,9,10,11,12,13},0)</f>
        <v>1.2E-2</v>
      </c>
      <c r="L654">
        <v>5.0000000000000001E-3</v>
      </c>
      <c r="M654">
        <v>79</v>
      </c>
      <c r="N654">
        <v>75</v>
      </c>
      <c r="O654">
        <v>0.186</v>
      </c>
      <c r="P654">
        <v>0.66500000000000004</v>
      </c>
      <c r="Q654">
        <v>0.14799999999999999</v>
      </c>
      <c r="R654">
        <v>5358783</v>
      </c>
      <c r="S654">
        <v>0.85199999999999998</v>
      </c>
      <c r="T654" cm="1">
        <f t="array" ref="T654:U654">VLOOKUP(A654,TOURISM!$A$1:$F$2692,{5,6},0)</f>
        <v>4003000000</v>
      </c>
      <c r="U654">
        <v>4861000000</v>
      </c>
      <c r="V654" cm="1">
        <f t="array" ref="V654:AA654">VLOOKUP(A654,BUSINESS!$A$1:$J$2692,{5,6,7,8,9,10},0)</f>
        <v>0</v>
      </c>
      <c r="W654">
        <v>0</v>
      </c>
      <c r="X654">
        <v>0</v>
      </c>
      <c r="Y654">
        <v>0</v>
      </c>
      <c r="Z654">
        <v>0.43</v>
      </c>
      <c r="AA654">
        <v>0.74</v>
      </c>
      <c r="AB654" s="12">
        <f t="shared" si="21"/>
        <v>29857.525486663671</v>
      </c>
    </row>
    <row r="655" spans="1:28" ht="15" x14ac:dyDescent="0.25">
      <c r="A655" t="str">
        <f t="shared" si="20"/>
        <v>Denmark-Europe-2002</v>
      </c>
      <c r="B655" s="4" t="s">
        <v>115</v>
      </c>
      <c r="C655" s="10">
        <v>2002</v>
      </c>
      <c r="D655" s="5" t="s">
        <v>62</v>
      </c>
      <c r="E655" s="16" cm="1">
        <f t="array" ref="E655:H655">VLOOKUP(A655,GDP!$A$1:$I$2692,{5,6,7,9},0)</f>
        <v>174000000000</v>
      </c>
      <c r="F655">
        <v>9.2999999999999999E-2</v>
      </c>
      <c r="G655">
        <v>3023</v>
      </c>
      <c r="H655">
        <v>7.0999999999999994E-2</v>
      </c>
      <c r="I655" cm="1">
        <f t="array" ref="I655:J655">VLOOKUP(A655,ENERGY!$A$1:$F$2692,{5,6},0)</f>
        <v>19307</v>
      </c>
      <c r="J655">
        <v>46303</v>
      </c>
      <c r="K655" cm="1">
        <f t="array" ref="K655:S655">VLOOKUP(A655,'HUMAN RESOURCES'!$A$1:$M$2692,{5,6,7,8,9,10,11,12,13},0)</f>
        <v>1.2E-2</v>
      </c>
      <c r="L655">
        <v>4.0000000000000001E-3</v>
      </c>
      <c r="M655">
        <v>79</v>
      </c>
      <c r="N655">
        <v>75</v>
      </c>
      <c r="O655">
        <v>0.187</v>
      </c>
      <c r="P655">
        <v>0.66400000000000003</v>
      </c>
      <c r="Q655">
        <v>0.14899999999999999</v>
      </c>
      <c r="R655">
        <v>5375931</v>
      </c>
      <c r="S655">
        <v>0.85299999999999998</v>
      </c>
      <c r="T655" cm="1">
        <f t="array" ref="T655:U655">VLOOKUP(A655,TOURISM!$A$1:$F$2692,{5,6},0)</f>
        <v>4791000000</v>
      </c>
      <c r="U655">
        <v>5838000000</v>
      </c>
      <c r="V655" cm="1">
        <f t="array" ref="V655:AA655">VLOOKUP(A655,BUSINESS!$A$1:$J$2692,{5,6,7,8,9,10},0)</f>
        <v>0</v>
      </c>
      <c r="W655">
        <v>0</v>
      </c>
      <c r="X655">
        <v>0</v>
      </c>
      <c r="Y655">
        <v>0</v>
      </c>
      <c r="Z655">
        <v>0.64300000000000002</v>
      </c>
      <c r="AA655">
        <v>0.83399999999999996</v>
      </c>
      <c r="AB655" s="12">
        <f t="shared" si="21"/>
        <v>32366.486846650376</v>
      </c>
    </row>
    <row r="656" spans="1:28" ht="15" x14ac:dyDescent="0.25">
      <c r="A656" t="str">
        <f t="shared" si="20"/>
        <v>Denmark-Europe-2003</v>
      </c>
      <c r="B656" s="4" t="s">
        <v>115</v>
      </c>
      <c r="C656" s="10">
        <v>2003</v>
      </c>
      <c r="D656" s="5" t="s">
        <v>62</v>
      </c>
      <c r="E656" s="16" cm="1">
        <f t="array" ref="E656:H656">VLOOKUP(A656,GDP!$A$1:$I$2692,{5,6,7,9},0)</f>
        <v>213000000000</v>
      </c>
      <c r="F656">
        <v>9.5000000000000001E-2</v>
      </c>
      <c r="G656">
        <v>3756</v>
      </c>
      <c r="H656">
        <v>7.0999999999999994E-2</v>
      </c>
      <c r="I656" cm="1">
        <f t="array" ref="I656:J656">VLOOKUP(A656,ENERGY!$A$1:$F$2692,{5,6},0)</f>
        <v>18358</v>
      </c>
      <c r="J656">
        <v>44503</v>
      </c>
      <c r="K656" cm="1">
        <f t="array" ref="K656:S656">VLOOKUP(A656,'HUMAN RESOURCES'!$A$1:$M$2692,{5,6,7,8,9,10,11,12,13},0)</f>
        <v>1.2E-2</v>
      </c>
      <c r="L656">
        <v>4.0000000000000001E-3</v>
      </c>
      <c r="M656">
        <v>80</v>
      </c>
      <c r="N656">
        <v>75</v>
      </c>
      <c r="O656">
        <v>0.188</v>
      </c>
      <c r="P656">
        <v>0.66300000000000003</v>
      </c>
      <c r="Q656">
        <v>0.14899999999999999</v>
      </c>
      <c r="R656">
        <v>5390574</v>
      </c>
      <c r="S656">
        <v>0.85399999999999998</v>
      </c>
      <c r="T656" cm="1">
        <f t="array" ref="T656:U656">VLOOKUP(A656,TOURISM!$A$1:$F$2692,{5,6},0)</f>
        <v>5271000000</v>
      </c>
      <c r="U656">
        <v>6659000000</v>
      </c>
      <c r="V656" cm="1">
        <f t="array" ref="V656:AA656">VLOOKUP(A656,BUSINESS!$A$1:$J$2692,{5,6,7,8,9,10},0)</f>
        <v>0</v>
      </c>
      <c r="W656">
        <v>7</v>
      </c>
      <c r="X656">
        <v>0</v>
      </c>
      <c r="Y656">
        <v>0</v>
      </c>
      <c r="Z656">
        <v>0.76300000000000001</v>
      </c>
      <c r="AA656">
        <v>0.88600000000000001</v>
      </c>
      <c r="AB656" s="12">
        <f t="shared" si="21"/>
        <v>39513.417309548109</v>
      </c>
    </row>
    <row r="657" spans="1:28" ht="15" x14ac:dyDescent="0.25">
      <c r="A657" t="str">
        <f t="shared" si="20"/>
        <v>Denmark-Europe-2004</v>
      </c>
      <c r="B657" s="4" t="s">
        <v>115</v>
      </c>
      <c r="C657" s="10">
        <v>2004</v>
      </c>
      <c r="D657" s="5" t="s">
        <v>62</v>
      </c>
      <c r="E657" s="16" cm="1">
        <f t="array" ref="E657:H657">VLOOKUP(A657,GDP!$A$1:$I$2692,{5,6,7,9},0)</f>
        <v>245000000000</v>
      </c>
      <c r="F657">
        <v>9.7000000000000003E-2</v>
      </c>
      <c r="G657">
        <v>4387</v>
      </c>
      <c r="H657">
        <v>0</v>
      </c>
      <c r="I657" cm="1">
        <f t="array" ref="I657:J657">VLOOKUP(A657,ENERGY!$A$1:$F$2692,{5,6},0)</f>
        <v>19200</v>
      </c>
      <c r="J657">
        <v>46960</v>
      </c>
      <c r="K657" cm="1">
        <f t="array" ref="K657:S657">VLOOKUP(A657,'HUMAN RESOURCES'!$A$1:$M$2692,{5,6,7,8,9,10,11,12,13},0)</f>
        <v>1.2E-2</v>
      </c>
      <c r="L657">
        <v>4.0000000000000001E-3</v>
      </c>
      <c r="M657">
        <v>80</v>
      </c>
      <c r="N657">
        <v>75</v>
      </c>
      <c r="O657">
        <v>0.188</v>
      </c>
      <c r="P657">
        <v>0.66200000000000003</v>
      </c>
      <c r="Q657">
        <v>0.15</v>
      </c>
      <c r="R657">
        <v>5404523</v>
      </c>
      <c r="S657">
        <v>0.85599999999999998</v>
      </c>
      <c r="T657" cm="1">
        <f t="array" ref="T657:U657">VLOOKUP(A657,TOURISM!$A$1:$F$2692,{5,6},0)</f>
        <v>5652000000</v>
      </c>
      <c r="U657">
        <v>7279000000</v>
      </c>
      <c r="V657" cm="1">
        <f t="array" ref="V657:AA657">VLOOKUP(A657,BUSINESS!$A$1:$J$2692,{5,6,7,8,9,10},0)</f>
        <v>0</v>
      </c>
      <c r="W657">
        <v>7</v>
      </c>
      <c r="X657">
        <v>0</v>
      </c>
      <c r="Y657">
        <v>0</v>
      </c>
      <c r="Z657">
        <v>0.80900000000000005</v>
      </c>
      <c r="AA657">
        <v>0.95699999999999996</v>
      </c>
      <c r="AB657" s="12">
        <f t="shared" si="21"/>
        <v>45332.400287684963</v>
      </c>
    </row>
    <row r="658" spans="1:28" ht="15" x14ac:dyDescent="0.25">
      <c r="A658" t="str">
        <f t="shared" si="20"/>
        <v>Denmark-Europe-2005</v>
      </c>
      <c r="B658" s="4" t="s">
        <v>115</v>
      </c>
      <c r="C658" s="10">
        <v>2005</v>
      </c>
      <c r="D658" s="5" t="s">
        <v>62</v>
      </c>
      <c r="E658" s="16" cm="1">
        <f t="array" ref="E658:H658">VLOOKUP(A658,GDP!$A$1:$I$2692,{5,6,7,9},0)</f>
        <v>258000000000</v>
      </c>
      <c r="F658">
        <v>9.8000000000000004E-2</v>
      </c>
      <c r="G658">
        <v>4652</v>
      </c>
      <c r="H658">
        <v>0</v>
      </c>
      <c r="I658" cm="1">
        <f t="array" ref="I658:J658">VLOOKUP(A658,ENERGY!$A$1:$F$2692,{5,6},0)</f>
        <v>19428</v>
      </c>
      <c r="J658">
        <v>50597</v>
      </c>
      <c r="K658" cm="1">
        <f t="array" ref="K658:S658">VLOOKUP(A658,'HUMAN RESOURCES'!$A$1:$M$2692,{5,6,7,8,9,10,11,12,13},0)</f>
        <v>1.2E-2</v>
      </c>
      <c r="L658">
        <v>4.0000000000000001E-3</v>
      </c>
      <c r="M658">
        <v>80</v>
      </c>
      <c r="N658">
        <v>76</v>
      </c>
      <c r="O658">
        <v>0.187</v>
      </c>
      <c r="P658">
        <v>0.66100000000000003</v>
      </c>
      <c r="Q658">
        <v>0.151</v>
      </c>
      <c r="R658">
        <v>5419432</v>
      </c>
      <c r="S658">
        <v>0.85899999999999999</v>
      </c>
      <c r="T658" cm="1">
        <f t="array" ref="T658:U658">VLOOKUP(A658,TOURISM!$A$1:$F$2692,{5,6},0)</f>
        <v>5293000000</v>
      </c>
      <c r="U658">
        <v>6850000000</v>
      </c>
      <c r="V658" cm="1">
        <f t="array" ref="V658:AA658">VLOOKUP(A658,BUSINESS!$A$1:$J$2692,{5,6,7,8,9,10},0)</f>
        <v>0.33300000000000002</v>
      </c>
      <c r="W658">
        <v>6</v>
      </c>
      <c r="X658">
        <v>0</v>
      </c>
      <c r="Y658">
        <v>135</v>
      </c>
      <c r="Z658">
        <v>0.82699999999999996</v>
      </c>
      <c r="AA658">
        <v>1.006</v>
      </c>
      <c r="AB658" s="12">
        <f t="shared" si="21"/>
        <v>47606.465031759784</v>
      </c>
    </row>
    <row r="659" spans="1:28" ht="15" x14ac:dyDescent="0.25">
      <c r="A659" t="str">
        <f t="shared" si="20"/>
        <v>Denmark-Europe-2006</v>
      </c>
      <c r="B659" s="4" t="s">
        <v>115</v>
      </c>
      <c r="C659" s="10">
        <v>2006</v>
      </c>
      <c r="D659" s="5" t="s">
        <v>62</v>
      </c>
      <c r="E659" s="16" cm="1">
        <f t="array" ref="E659:H659">VLOOKUP(A659,GDP!$A$1:$I$2692,{5,6,7,9},0)</f>
        <v>274000000000</v>
      </c>
      <c r="F659">
        <v>9.9000000000000005E-2</v>
      </c>
      <c r="G659">
        <v>5017</v>
      </c>
      <c r="H659">
        <v>0</v>
      </c>
      <c r="I659" cm="1">
        <f t="array" ref="I659:J659">VLOOKUP(A659,ENERGY!$A$1:$F$2692,{5,6},0)</f>
        <v>19763</v>
      </c>
      <c r="J659">
        <v>50253</v>
      </c>
      <c r="K659" cm="1">
        <f t="array" ref="K659:S659">VLOOKUP(A659,'HUMAN RESOURCES'!$A$1:$M$2692,{5,6,7,8,9,10,11,12,13},0)</f>
        <v>1.2E-2</v>
      </c>
      <c r="L659">
        <v>4.0000000000000001E-3</v>
      </c>
      <c r="M659">
        <v>80</v>
      </c>
      <c r="N659">
        <v>76</v>
      </c>
      <c r="O659">
        <v>0.186</v>
      </c>
      <c r="P659">
        <v>0.66</v>
      </c>
      <c r="Q659">
        <v>0.154</v>
      </c>
      <c r="R659">
        <v>5437272</v>
      </c>
      <c r="S659">
        <v>0.86099999999999999</v>
      </c>
      <c r="T659" cm="1">
        <f t="array" ref="T659:U659">VLOOKUP(A659,TOURISM!$A$1:$F$2692,{5,6},0)</f>
        <v>5562000000</v>
      </c>
      <c r="U659">
        <v>7486000000</v>
      </c>
      <c r="V659" cm="1">
        <f t="array" ref="V659:AA659">VLOOKUP(A659,BUSINESS!$A$1:$J$2692,{5,6,7,8,9,10},0)</f>
        <v>0.315</v>
      </c>
      <c r="W659">
        <v>6</v>
      </c>
      <c r="X659">
        <v>0</v>
      </c>
      <c r="Y659">
        <v>135</v>
      </c>
      <c r="Z659">
        <v>0.86699999999999999</v>
      </c>
      <c r="AA659">
        <v>1.071</v>
      </c>
      <c r="AB659" s="12">
        <f t="shared" si="21"/>
        <v>50392.917624867761</v>
      </c>
    </row>
    <row r="660" spans="1:28" ht="15" x14ac:dyDescent="0.25">
      <c r="A660" t="str">
        <f t="shared" si="20"/>
        <v>Denmark-Europe-2007</v>
      </c>
      <c r="B660" s="4" t="s">
        <v>115</v>
      </c>
      <c r="C660" s="10">
        <v>2007</v>
      </c>
      <c r="D660" s="5" t="s">
        <v>62</v>
      </c>
      <c r="E660" s="16" cm="1">
        <f t="array" ref="E660:H660">VLOOKUP(A660,GDP!$A$1:$I$2692,{5,6,7,9},0)</f>
        <v>311000000000</v>
      </c>
      <c r="F660">
        <v>0.1</v>
      </c>
      <c r="G660">
        <v>5710</v>
      </c>
      <c r="H660">
        <v>0</v>
      </c>
      <c r="I660" cm="1">
        <f t="array" ref="I660:J660">VLOOKUP(A660,ENERGY!$A$1:$F$2692,{5,6},0)</f>
        <v>18888</v>
      </c>
      <c r="J660">
        <v>47099</v>
      </c>
      <c r="K660" cm="1">
        <f t="array" ref="K660:S660">VLOOKUP(A660,'HUMAN RESOURCES'!$A$1:$M$2692,{5,6,7,8,9,10,11,12,13},0)</f>
        <v>1.2E-2</v>
      </c>
      <c r="L660">
        <v>4.0000000000000001E-3</v>
      </c>
      <c r="M660">
        <v>81</v>
      </c>
      <c r="N660">
        <v>76</v>
      </c>
      <c r="O660">
        <v>0.185</v>
      </c>
      <c r="P660">
        <v>0.65900000000000003</v>
      </c>
      <c r="Q660">
        <v>0.156</v>
      </c>
      <c r="R660">
        <v>5461438</v>
      </c>
      <c r="S660">
        <v>0.86299999999999999</v>
      </c>
      <c r="T660" cm="1">
        <f t="array" ref="T660:U660">VLOOKUP(A660,TOURISM!$A$1:$F$2692,{5,6},0)</f>
        <v>5978000000</v>
      </c>
      <c r="U660">
        <v>8830000000</v>
      </c>
      <c r="V660" cm="1">
        <f t="array" ref="V660:AA660">VLOOKUP(A660,BUSINESS!$A$1:$J$2692,{5,6,7,8,9,10},0)</f>
        <v>0.32</v>
      </c>
      <c r="W660">
        <v>6</v>
      </c>
      <c r="X660">
        <v>0</v>
      </c>
      <c r="Y660">
        <v>135</v>
      </c>
      <c r="Z660">
        <v>0.85</v>
      </c>
      <c r="AA660">
        <v>1.1539999999999999</v>
      </c>
      <c r="AB660" s="12">
        <f t="shared" si="21"/>
        <v>56944.709433669304</v>
      </c>
    </row>
    <row r="661" spans="1:28" ht="15" x14ac:dyDescent="0.25">
      <c r="A661" t="str">
        <f t="shared" si="20"/>
        <v>Denmark-Europe-2008</v>
      </c>
      <c r="B661" s="4" t="s">
        <v>115</v>
      </c>
      <c r="C661" s="10">
        <v>2008</v>
      </c>
      <c r="D661" s="5" t="s">
        <v>62</v>
      </c>
      <c r="E661" s="16" cm="1">
        <f t="array" ref="E661:H661">VLOOKUP(A661,GDP!$A$1:$I$2692,{5,6,7,9},0)</f>
        <v>344000000000</v>
      </c>
      <c r="F661">
        <v>0.10199999999999999</v>
      </c>
      <c r="G661">
        <v>6395</v>
      </c>
      <c r="H661">
        <v>0</v>
      </c>
      <c r="I661" cm="1">
        <f t="array" ref="I661:J661">VLOOKUP(A661,ENERGY!$A$1:$F$2692,{5,6},0)</f>
        <v>19004</v>
      </c>
      <c r="J661">
        <v>49266</v>
      </c>
      <c r="K661" cm="1">
        <f t="array" ref="K661:S661">VLOOKUP(A661,'HUMAN RESOURCES'!$A$1:$M$2692,{5,6,7,8,9,10,11,12,13},0)</f>
        <v>1.2E-2</v>
      </c>
      <c r="L661">
        <v>4.0000000000000001E-3</v>
      </c>
      <c r="M661">
        <v>81</v>
      </c>
      <c r="N661">
        <v>76</v>
      </c>
      <c r="O661">
        <v>0.183</v>
      </c>
      <c r="P661">
        <v>0.65700000000000003</v>
      </c>
      <c r="Q661">
        <v>0.159</v>
      </c>
      <c r="R661">
        <v>5493621</v>
      </c>
      <c r="S661">
        <v>0.86499999999999999</v>
      </c>
      <c r="T661" cm="1">
        <f t="array" ref="T661:U661">VLOOKUP(A661,TOURISM!$A$1:$F$2692,{5,6},0)</f>
        <v>6281000000</v>
      </c>
      <c r="U661">
        <v>9698000000</v>
      </c>
      <c r="V661" cm="1">
        <f t="array" ref="V661:AA661">VLOOKUP(A661,BUSINESS!$A$1:$J$2692,{5,6,7,8,9,10},0)</f>
        <v>0.29199999999999998</v>
      </c>
      <c r="W661">
        <v>6</v>
      </c>
      <c r="X661">
        <v>0</v>
      </c>
      <c r="Y661">
        <v>135</v>
      </c>
      <c r="Z661">
        <v>0.85</v>
      </c>
      <c r="AA661">
        <v>1.1930000000000001</v>
      </c>
      <c r="AB661" s="12">
        <f t="shared" si="21"/>
        <v>62618.080133303702</v>
      </c>
    </row>
    <row r="662" spans="1:28" ht="15" x14ac:dyDescent="0.25">
      <c r="A662" t="str">
        <f t="shared" si="20"/>
        <v>Denmark-Europe-2009</v>
      </c>
      <c r="B662" s="4" t="s">
        <v>115</v>
      </c>
      <c r="C662" s="10">
        <v>2009</v>
      </c>
      <c r="D662" s="5" t="s">
        <v>62</v>
      </c>
      <c r="E662" s="16" cm="1">
        <f t="array" ref="E662:H662">VLOOKUP(A662,GDP!$A$1:$I$2692,{5,6,7,9},0)</f>
        <v>311000000000</v>
      </c>
      <c r="F662">
        <v>0.115</v>
      </c>
      <c r="G662">
        <v>6464</v>
      </c>
      <c r="H662">
        <v>0</v>
      </c>
      <c r="I662" cm="1">
        <f t="array" ref="I662:J662">VLOOKUP(A662,ENERGY!$A$1:$F$2692,{5,6},0)</f>
        <v>20087</v>
      </c>
      <c r="J662">
        <v>55735</v>
      </c>
      <c r="K662" cm="1">
        <f t="array" ref="K662:S662">VLOOKUP(A662,'HUMAN RESOURCES'!$A$1:$M$2692,{5,6,7,8,9,10,11,12,13},0)</f>
        <v>1.0999999999999999E-2</v>
      </c>
      <c r="L662">
        <v>4.0000000000000001E-3</v>
      </c>
      <c r="M662">
        <v>81</v>
      </c>
      <c r="N662">
        <v>77</v>
      </c>
      <c r="O662">
        <v>0.18099999999999999</v>
      </c>
      <c r="P662">
        <v>0.65600000000000003</v>
      </c>
      <c r="Q662">
        <v>0.16300000000000001</v>
      </c>
      <c r="R662">
        <v>5523095</v>
      </c>
      <c r="S662">
        <v>0.86699999999999999</v>
      </c>
      <c r="T662" cm="1">
        <f t="array" ref="T662:U662">VLOOKUP(A662,TOURISM!$A$1:$F$2692,{5,6},0)</f>
        <v>5617000000</v>
      </c>
      <c r="U662">
        <v>8968000000</v>
      </c>
      <c r="V662" cm="1">
        <f t="array" ref="V662:AA662">VLOOKUP(A662,BUSINESS!$A$1:$J$2692,{5,6,7,8,9,10},0)</f>
        <v>0.28199999999999997</v>
      </c>
      <c r="W662">
        <v>6</v>
      </c>
      <c r="X662">
        <v>0</v>
      </c>
      <c r="Y662">
        <v>135</v>
      </c>
      <c r="Z662">
        <v>0.86799999999999999</v>
      </c>
      <c r="AA662">
        <v>1.2370000000000001</v>
      </c>
      <c r="AB662" s="12">
        <f t="shared" si="21"/>
        <v>56309.007902272184</v>
      </c>
    </row>
    <row r="663" spans="1:28" ht="15" x14ac:dyDescent="0.25">
      <c r="A663" t="str">
        <f t="shared" si="20"/>
        <v>Denmark-Europe-2010</v>
      </c>
      <c r="B663" s="4" t="s">
        <v>115</v>
      </c>
      <c r="C663" s="10">
        <v>2010</v>
      </c>
      <c r="D663" s="5" t="s">
        <v>62</v>
      </c>
      <c r="E663" s="16" cm="1">
        <f t="array" ref="E663:H663">VLOOKUP(A663,GDP!$A$1:$I$2692,{5,6,7,9},0)</f>
        <v>313000000000</v>
      </c>
      <c r="F663">
        <v>0.111</v>
      </c>
      <c r="G663">
        <v>6266</v>
      </c>
      <c r="H663">
        <v>0</v>
      </c>
      <c r="I663" cm="1">
        <f t="array" ref="I663:J663">VLOOKUP(A663,ENERGY!$A$1:$F$2692,{5,6},0)</f>
        <v>20252</v>
      </c>
      <c r="J663">
        <v>55005</v>
      </c>
      <c r="K663" cm="1">
        <f t="array" ref="K663:S663">VLOOKUP(A663,'HUMAN RESOURCES'!$A$1:$M$2692,{5,6,7,8,9,10,11,12,13},0)</f>
        <v>1.0999999999999999E-2</v>
      </c>
      <c r="L663">
        <v>3.0000000000000001E-3</v>
      </c>
      <c r="M663">
        <v>81</v>
      </c>
      <c r="N663">
        <v>77</v>
      </c>
      <c r="O663">
        <v>0.18</v>
      </c>
      <c r="P663">
        <v>0.65400000000000003</v>
      </c>
      <c r="Q663">
        <v>0.16700000000000001</v>
      </c>
      <c r="R663">
        <v>5547683</v>
      </c>
      <c r="S663">
        <v>0.86799999999999999</v>
      </c>
      <c r="T663" cm="1">
        <f t="array" ref="T663:U663">VLOOKUP(A663,TOURISM!$A$1:$F$2692,{5,6},0)</f>
        <v>5704000000</v>
      </c>
      <c r="U663">
        <v>9082000000</v>
      </c>
      <c r="V663" cm="1">
        <f t="array" ref="V663:AA663">VLOOKUP(A663,BUSINESS!$A$1:$J$2692,{5,6,7,8,9,10},0)</f>
        <v>0.28100000000000003</v>
      </c>
      <c r="W663">
        <v>6</v>
      </c>
      <c r="X663">
        <v>0</v>
      </c>
      <c r="Y663">
        <v>135</v>
      </c>
      <c r="Z663">
        <v>0.88700000000000001</v>
      </c>
      <c r="AA663">
        <v>1.157</v>
      </c>
      <c r="AB663" s="12">
        <f t="shared" si="21"/>
        <v>56419.950454991747</v>
      </c>
    </row>
    <row r="664" spans="1:28" ht="15" x14ac:dyDescent="0.25">
      <c r="A664" t="str">
        <f t="shared" si="20"/>
        <v>Denmark-Europe-2011</v>
      </c>
      <c r="B664" s="4" t="s">
        <v>115</v>
      </c>
      <c r="C664" s="10">
        <v>2011</v>
      </c>
      <c r="D664" s="5" t="s">
        <v>62</v>
      </c>
      <c r="E664" s="16" cm="1">
        <f t="array" ref="E664:H664">VLOOKUP(A664,GDP!$A$1:$I$2692,{5,6,7,9},0)</f>
        <v>334000000000</v>
      </c>
      <c r="F664">
        <v>0.109</v>
      </c>
      <c r="G664">
        <v>6521</v>
      </c>
      <c r="H664">
        <v>0</v>
      </c>
      <c r="I664">
        <v>0</v>
      </c>
      <c r="K664" cm="1">
        <f t="array" ref="K664:S664">VLOOKUP(A664,'HUMAN RESOURCES'!$A$1:$M$2692,{5,6,7,8,9,10,11,12,13},0)</f>
        <v>1.0999999999999999E-2</v>
      </c>
      <c r="L664">
        <v>3.0000000000000001E-3</v>
      </c>
      <c r="M664">
        <v>82</v>
      </c>
      <c r="N664">
        <v>78</v>
      </c>
      <c r="O664">
        <v>0.17799999999999999</v>
      </c>
      <c r="P664">
        <v>0.65100000000000002</v>
      </c>
      <c r="Q664">
        <v>0.17100000000000001</v>
      </c>
      <c r="R664">
        <v>5570572</v>
      </c>
      <c r="S664">
        <v>0.87</v>
      </c>
      <c r="T664" cm="1">
        <f t="array" ref="T664:U664">VLOOKUP(A664,TOURISM!$A$1:$F$2692,{5,6},0)</f>
        <v>6366000000</v>
      </c>
      <c r="U664">
        <v>9840000000</v>
      </c>
      <c r="V664" cm="1">
        <f t="array" ref="V664:AA664">VLOOKUP(A664,BUSINESS!$A$1:$J$2692,{5,6,7,8,9,10},0)</f>
        <v>0.26400000000000001</v>
      </c>
      <c r="W664">
        <v>6</v>
      </c>
      <c r="X664">
        <v>0</v>
      </c>
      <c r="Y664">
        <v>135</v>
      </c>
      <c r="Z664">
        <v>0.89800000000000002</v>
      </c>
      <c r="AA664">
        <v>1.2869999999999999</v>
      </c>
      <c r="AB664" s="12">
        <f t="shared" si="21"/>
        <v>59957.936097047124</v>
      </c>
    </row>
    <row r="665" spans="1:28" ht="15" x14ac:dyDescent="0.25">
      <c r="A665" t="str">
        <f t="shared" si="20"/>
        <v>Denmark-Europe-2012</v>
      </c>
      <c r="B665" s="4" t="s">
        <v>115</v>
      </c>
      <c r="C665" s="10">
        <v>2012</v>
      </c>
      <c r="D665" s="5" t="s">
        <v>62</v>
      </c>
      <c r="E665" s="16" cm="1">
        <f t="array" ref="E665:H665">VLOOKUP(A665,GDP!$A$1:$I$2692,{5,6,7,9},0)</f>
        <v>315000000000</v>
      </c>
      <c r="F665">
        <v>0.112</v>
      </c>
      <c r="G665">
        <v>6304</v>
      </c>
      <c r="H665">
        <v>0</v>
      </c>
      <c r="I665">
        <v>0</v>
      </c>
      <c r="K665" cm="1">
        <f t="array" ref="K665:S665">VLOOKUP(A665,'HUMAN RESOURCES'!$A$1:$M$2692,{5,6,7,8,9,10,11,12,13},0)</f>
        <v>0.01</v>
      </c>
      <c r="L665">
        <v>3.0000000000000001E-3</v>
      </c>
      <c r="M665">
        <v>82</v>
      </c>
      <c r="N665">
        <v>78</v>
      </c>
      <c r="O665">
        <v>0.17699999999999999</v>
      </c>
      <c r="P665">
        <v>0.64900000000000002</v>
      </c>
      <c r="Q665">
        <v>0.17499999999999999</v>
      </c>
      <c r="R665">
        <v>5591572</v>
      </c>
      <c r="S665">
        <v>0.871</v>
      </c>
      <c r="T665" cm="1">
        <f t="array" ref="T665:U665">VLOOKUP(A665,TOURISM!$A$1:$F$2692,{5,6},0)</f>
        <v>6135000000</v>
      </c>
      <c r="U665">
        <v>9600000000</v>
      </c>
      <c r="V665" cm="1">
        <f t="array" ref="V665:AA665">VLOOKUP(A665,BUSINESS!$A$1:$J$2692,{5,6,7,8,9,10},0)</f>
        <v>0.27</v>
      </c>
      <c r="W665">
        <v>6</v>
      </c>
      <c r="X665">
        <v>5</v>
      </c>
      <c r="Y665">
        <v>130</v>
      </c>
      <c r="Z665">
        <v>0.92300000000000004</v>
      </c>
      <c r="AA665">
        <v>1.3029999999999999</v>
      </c>
      <c r="AB665" s="12">
        <f t="shared" si="21"/>
        <v>56334.783849693791</v>
      </c>
    </row>
    <row r="666" spans="1:28" ht="15" x14ac:dyDescent="0.25">
      <c r="A666" t="str">
        <f t="shared" si="20"/>
        <v>Djibouti-Africa-2000</v>
      </c>
      <c r="B666" s="4" t="s">
        <v>116</v>
      </c>
      <c r="C666" s="10">
        <v>2000</v>
      </c>
      <c r="D666" s="5" t="s">
        <v>64</v>
      </c>
      <c r="E666" s="16" cm="1">
        <f t="array" ref="E666:H666">VLOOKUP(A666,GDP!$A$1:$I$2692,{5,6,7,9},0)</f>
        <v>551230862</v>
      </c>
      <c r="F666">
        <v>5.8000000000000003E-2</v>
      </c>
      <c r="G666">
        <v>44</v>
      </c>
      <c r="H666">
        <v>0</v>
      </c>
      <c r="I666" cm="1">
        <f t="array" ref="I666:J666">VLOOKUP(A666,ENERGY!$A$1:$F$2692,{5,6},0)</f>
        <v>0</v>
      </c>
      <c r="J666">
        <v>0</v>
      </c>
      <c r="K666" cm="1">
        <f t="array" ref="K666:S666">VLOOKUP(A666,'HUMAN RESOURCES'!$A$1:$M$2692,{5,6,7,8,9,10,11,12,13},0)</f>
        <v>0.03</v>
      </c>
      <c r="L666">
        <v>0.08</v>
      </c>
      <c r="M666">
        <v>59</v>
      </c>
      <c r="N666">
        <v>55</v>
      </c>
      <c r="O666">
        <v>0.41399999999999998</v>
      </c>
      <c r="P666">
        <v>0.55600000000000005</v>
      </c>
      <c r="Q666">
        <v>0.03</v>
      </c>
      <c r="R666">
        <v>722887</v>
      </c>
      <c r="S666">
        <v>0.76500000000000001</v>
      </c>
      <c r="T666" cm="1">
        <f t="array" ref="T666:U666">VLOOKUP(A666,TOURISM!$A$1:$F$2692,{5,6},0)</f>
        <v>8100000</v>
      </c>
      <c r="U666">
        <v>14800000</v>
      </c>
      <c r="V666" cm="1">
        <f t="array" ref="V666:AA666">VLOOKUP(A666,BUSINESS!$A$1:$J$2692,{5,6,7,8,9,10},0)</f>
        <v>0</v>
      </c>
      <c r="W666">
        <v>0</v>
      </c>
      <c r="X666">
        <v>0</v>
      </c>
      <c r="Y666">
        <v>0</v>
      </c>
      <c r="Z666">
        <v>2E-3</v>
      </c>
      <c r="AA666">
        <v>0</v>
      </c>
      <c r="AB666" s="12">
        <f t="shared" si="21"/>
        <v>762.5408424829883</v>
      </c>
    </row>
    <row r="667" spans="1:28" ht="15" x14ac:dyDescent="0.25">
      <c r="A667" t="str">
        <f t="shared" si="20"/>
        <v>Djibouti-Africa-2001</v>
      </c>
      <c r="B667" s="4" t="s">
        <v>116</v>
      </c>
      <c r="C667" s="10">
        <v>2001</v>
      </c>
      <c r="D667" s="5" t="s">
        <v>64</v>
      </c>
      <c r="E667" s="16" cm="1">
        <f t="array" ref="E667:H667">VLOOKUP(A667,GDP!$A$1:$I$2692,{5,6,7,9},0)</f>
        <v>572417441</v>
      </c>
      <c r="F667">
        <v>5.3999999999999999E-2</v>
      </c>
      <c r="G667">
        <v>41</v>
      </c>
      <c r="H667">
        <v>0.115</v>
      </c>
      <c r="I667" cm="1">
        <f t="array" ref="I667:J667">VLOOKUP(A667,ENERGY!$A$1:$F$2692,{5,6},0)</f>
        <v>0</v>
      </c>
      <c r="J667">
        <v>0</v>
      </c>
      <c r="K667" cm="1">
        <f t="array" ref="K667:S667">VLOOKUP(A667,'HUMAN RESOURCES'!$A$1:$M$2692,{5,6,7,8,9,10,11,12,13},0)</f>
        <v>0.03</v>
      </c>
      <c r="L667">
        <v>7.8E-2</v>
      </c>
      <c r="M667">
        <v>59</v>
      </c>
      <c r="N667">
        <v>56</v>
      </c>
      <c r="O667">
        <v>0.40699999999999997</v>
      </c>
      <c r="P667">
        <v>0.56200000000000006</v>
      </c>
      <c r="Q667">
        <v>3.1E-2</v>
      </c>
      <c r="R667">
        <v>733732</v>
      </c>
      <c r="S667">
        <v>0.76600000000000001</v>
      </c>
      <c r="T667" cm="1">
        <f t="array" ref="T667:U667">VLOOKUP(A667,TOURISM!$A$1:$F$2692,{5,6},0)</f>
        <v>8600000</v>
      </c>
      <c r="U667">
        <v>12900000</v>
      </c>
      <c r="V667" cm="1">
        <f t="array" ref="V667:AA667">VLOOKUP(A667,BUSINESS!$A$1:$J$2692,{5,6,7,8,9,10},0)</f>
        <v>0</v>
      </c>
      <c r="W667">
        <v>0</v>
      </c>
      <c r="X667">
        <v>0</v>
      </c>
      <c r="Y667">
        <v>0</v>
      </c>
      <c r="Z667">
        <v>3.0000000000000001E-3</v>
      </c>
      <c r="AA667">
        <v>4.0000000000000001E-3</v>
      </c>
      <c r="AB667" s="12">
        <f t="shared" si="21"/>
        <v>780.14512246978461</v>
      </c>
    </row>
    <row r="668" spans="1:28" ht="15" x14ac:dyDescent="0.25">
      <c r="A668" t="str">
        <f t="shared" si="20"/>
        <v>Djibouti-Africa-2002</v>
      </c>
      <c r="B668" s="4" t="s">
        <v>116</v>
      </c>
      <c r="C668" s="10">
        <v>2002</v>
      </c>
      <c r="D668" s="5" t="s">
        <v>64</v>
      </c>
      <c r="E668" s="16" cm="1">
        <f t="array" ref="E668:H668">VLOOKUP(A668,GDP!$A$1:$I$2692,{5,6,7,9},0)</f>
        <v>591122040</v>
      </c>
      <c r="F668">
        <v>5.3999999999999999E-2</v>
      </c>
      <c r="G668">
        <v>42</v>
      </c>
      <c r="H668">
        <v>0.113</v>
      </c>
      <c r="I668" cm="1">
        <f t="array" ref="I668:J668">VLOOKUP(A668,ENERGY!$A$1:$F$2692,{5,6},0)</f>
        <v>0</v>
      </c>
      <c r="J668">
        <v>539</v>
      </c>
      <c r="K668" cm="1">
        <f t="array" ref="K668:S668">VLOOKUP(A668,'HUMAN RESOURCES'!$A$1:$M$2692,{5,6,7,8,9,10,11,12,13},0)</f>
        <v>2.9000000000000001E-2</v>
      </c>
      <c r="L668">
        <v>7.5999999999999998E-2</v>
      </c>
      <c r="M668">
        <v>59</v>
      </c>
      <c r="N668">
        <v>56</v>
      </c>
      <c r="O668">
        <v>0.39800000000000002</v>
      </c>
      <c r="P668">
        <v>0.56999999999999995</v>
      </c>
      <c r="Q668">
        <v>3.2000000000000001E-2</v>
      </c>
      <c r="R668">
        <v>744434</v>
      </c>
      <c r="S668">
        <v>0.76600000000000001</v>
      </c>
      <c r="T668" cm="1">
        <f t="array" ref="T668:U668">VLOOKUP(A668,TOURISM!$A$1:$F$2692,{5,6},0)</f>
        <v>8900000</v>
      </c>
      <c r="U668">
        <v>7700000</v>
      </c>
      <c r="V668" cm="1">
        <f t="array" ref="V668:AA668">VLOOKUP(A668,BUSINESS!$A$1:$J$2692,{5,6,7,8,9,10},0)</f>
        <v>0</v>
      </c>
      <c r="W668">
        <v>0</v>
      </c>
      <c r="X668">
        <v>0</v>
      </c>
      <c r="Y668">
        <v>0</v>
      </c>
      <c r="Z668">
        <v>5.0000000000000001E-3</v>
      </c>
      <c r="AA668">
        <v>0.02</v>
      </c>
      <c r="AB668" s="12">
        <f t="shared" si="21"/>
        <v>794.05567182584355</v>
      </c>
    </row>
    <row r="669" spans="1:28" ht="15" x14ac:dyDescent="0.25">
      <c r="A669" t="str">
        <f t="shared" si="20"/>
        <v>Djibouti-Africa-2003</v>
      </c>
      <c r="B669" s="4" t="s">
        <v>116</v>
      </c>
      <c r="C669" s="10">
        <v>2003</v>
      </c>
      <c r="D669" s="5" t="s">
        <v>64</v>
      </c>
      <c r="E669" s="16" cm="1">
        <f t="array" ref="E669:H669">VLOOKUP(A669,GDP!$A$1:$I$2692,{5,6,7,9},0)</f>
        <v>622044666</v>
      </c>
      <c r="F669">
        <v>6.2E-2</v>
      </c>
      <c r="G669">
        <v>50</v>
      </c>
      <c r="H669">
        <v>0.113</v>
      </c>
      <c r="I669" cm="1">
        <f t="array" ref="I669:J669">VLOOKUP(A669,ENERGY!$A$1:$F$2692,{5,6},0)</f>
        <v>0</v>
      </c>
      <c r="J669">
        <v>532</v>
      </c>
      <c r="K669" cm="1">
        <f t="array" ref="K669:S669">VLOOKUP(A669,'HUMAN RESOURCES'!$A$1:$M$2692,{5,6,7,8,9,10,11,12,13},0)</f>
        <v>2.9000000000000001E-2</v>
      </c>
      <c r="L669">
        <v>7.4999999999999997E-2</v>
      </c>
      <c r="M669">
        <v>59</v>
      </c>
      <c r="N669">
        <v>56</v>
      </c>
      <c r="O669">
        <v>0.39</v>
      </c>
      <c r="P669">
        <v>0.57799999999999996</v>
      </c>
      <c r="Q669">
        <v>3.2000000000000001E-2</v>
      </c>
      <c r="R669">
        <v>755085</v>
      </c>
      <c r="S669">
        <v>0.76700000000000002</v>
      </c>
      <c r="T669" cm="1">
        <f t="array" ref="T669:U669">VLOOKUP(A669,TOURISM!$A$1:$F$2692,{5,6},0)</f>
        <v>6900000</v>
      </c>
      <c r="U669">
        <v>9900000</v>
      </c>
      <c r="V669" cm="1">
        <f t="array" ref="V669:AA669">VLOOKUP(A669,BUSINESS!$A$1:$J$2692,{5,6,7,8,9,10},0)</f>
        <v>0</v>
      </c>
      <c r="W669">
        <v>0</v>
      </c>
      <c r="X669">
        <v>0</v>
      </c>
      <c r="Y669">
        <v>0</v>
      </c>
      <c r="Z669">
        <v>6.0000000000000001E-3</v>
      </c>
      <c r="AA669">
        <v>0.03</v>
      </c>
      <c r="AB669" s="12">
        <f t="shared" si="21"/>
        <v>823.80747333081706</v>
      </c>
    </row>
    <row r="670" spans="1:28" ht="15" x14ac:dyDescent="0.25">
      <c r="A670" t="str">
        <f t="shared" si="20"/>
        <v>Djibouti-Africa-2004</v>
      </c>
      <c r="B670" s="4" t="s">
        <v>116</v>
      </c>
      <c r="C670" s="10">
        <v>2004</v>
      </c>
      <c r="D670" s="5" t="s">
        <v>64</v>
      </c>
      <c r="E670" s="16" cm="1">
        <f t="array" ref="E670:H670">VLOOKUP(A670,GDP!$A$1:$I$2692,{5,6,7,9},0)</f>
        <v>666072102</v>
      </c>
      <c r="F670">
        <v>6.8000000000000005E-2</v>
      </c>
      <c r="G670">
        <v>57</v>
      </c>
      <c r="H670">
        <v>0.112</v>
      </c>
      <c r="I670" cm="1">
        <f t="array" ref="I670:J670">VLOOKUP(A670,ENERGY!$A$1:$F$2692,{5,6},0)</f>
        <v>0</v>
      </c>
      <c r="J670">
        <v>524</v>
      </c>
      <c r="K670" cm="1">
        <f t="array" ref="K670:S670">VLOOKUP(A670,'HUMAN RESOURCES'!$A$1:$M$2692,{5,6,7,8,9,10,11,12,13},0)</f>
        <v>2.9000000000000001E-2</v>
      </c>
      <c r="L670">
        <v>7.2999999999999995E-2</v>
      </c>
      <c r="M670">
        <v>59</v>
      </c>
      <c r="N670">
        <v>56</v>
      </c>
      <c r="O670">
        <v>0.38100000000000001</v>
      </c>
      <c r="P670">
        <v>0.58599999999999997</v>
      </c>
      <c r="Q670">
        <v>3.3000000000000002E-2</v>
      </c>
      <c r="R670">
        <v>765776</v>
      </c>
      <c r="S670">
        <v>0.76700000000000002</v>
      </c>
      <c r="T670" cm="1">
        <f t="array" ref="T670:U670">VLOOKUP(A670,TOURISM!$A$1:$F$2692,{5,6},0)</f>
        <v>6800000</v>
      </c>
      <c r="U670">
        <v>14000000</v>
      </c>
      <c r="V670" cm="1">
        <f t="array" ref="V670:AA670">VLOOKUP(A670,BUSINESS!$A$1:$J$2692,{5,6,7,8,9,10},0)</f>
        <v>0</v>
      </c>
      <c r="W670">
        <v>0</v>
      </c>
      <c r="X670">
        <v>0</v>
      </c>
      <c r="Y670">
        <v>0</v>
      </c>
      <c r="Z670">
        <v>8.0000000000000002E-3</v>
      </c>
      <c r="AA670">
        <v>4.4999999999999998E-2</v>
      </c>
      <c r="AB670" s="12">
        <f t="shared" si="21"/>
        <v>869.80017916466431</v>
      </c>
    </row>
    <row r="671" spans="1:28" ht="15" x14ac:dyDescent="0.25">
      <c r="A671" t="str">
        <f t="shared" si="20"/>
        <v>Djibouti-Africa-2005</v>
      </c>
      <c r="B671" s="4" t="s">
        <v>116</v>
      </c>
      <c r="C671" s="10">
        <v>2005</v>
      </c>
      <c r="D671" s="5" t="s">
        <v>64</v>
      </c>
      <c r="E671" s="16" cm="1">
        <f t="array" ref="E671:H671">VLOOKUP(A671,GDP!$A$1:$I$2692,{5,6,7,9},0)</f>
        <v>708633195</v>
      </c>
      <c r="F671">
        <v>7.1999999999999995E-2</v>
      </c>
      <c r="G671">
        <v>63</v>
      </c>
      <c r="H671">
        <v>0.112</v>
      </c>
      <c r="I671" cm="1">
        <f t="array" ref="I671:J671">VLOOKUP(A671,ENERGY!$A$1:$F$2692,{5,6},0)</f>
        <v>133</v>
      </c>
      <c r="J671">
        <v>458</v>
      </c>
      <c r="K671" cm="1">
        <f t="array" ref="K671:S671">VLOOKUP(A671,'HUMAN RESOURCES'!$A$1:$M$2692,{5,6,7,8,9,10,11,12,13},0)</f>
        <v>2.9000000000000001E-2</v>
      </c>
      <c r="L671">
        <v>7.0999999999999994E-2</v>
      </c>
      <c r="M671">
        <v>59</v>
      </c>
      <c r="N671">
        <v>57</v>
      </c>
      <c r="O671">
        <v>0.373</v>
      </c>
      <c r="P671">
        <v>0.59399999999999997</v>
      </c>
      <c r="Q671">
        <v>3.4000000000000002E-2</v>
      </c>
      <c r="R671">
        <v>776585</v>
      </c>
      <c r="S671">
        <v>0.76800000000000002</v>
      </c>
      <c r="T671" cm="1">
        <f t="array" ref="T671:U671">VLOOKUP(A671,TOURISM!$A$1:$F$2692,{5,6},0)</f>
        <v>7100000</v>
      </c>
      <c r="U671">
        <v>14400000</v>
      </c>
      <c r="V671" cm="1">
        <f t="array" ref="V671:AA671">VLOOKUP(A671,BUSINESS!$A$1:$J$2692,{5,6,7,8,9,10},0)</f>
        <v>0.378</v>
      </c>
      <c r="W671">
        <v>37</v>
      </c>
      <c r="X671">
        <v>0</v>
      </c>
      <c r="Y671">
        <v>66</v>
      </c>
      <c r="Z671">
        <v>0.01</v>
      </c>
      <c r="AA671">
        <v>5.7000000000000002E-2</v>
      </c>
      <c r="AB671" s="12">
        <f t="shared" si="21"/>
        <v>912.49920485201233</v>
      </c>
    </row>
    <row r="672" spans="1:28" ht="15" x14ac:dyDescent="0.25">
      <c r="A672" t="str">
        <f t="shared" si="20"/>
        <v>Djibouti-Africa-2006</v>
      </c>
      <c r="B672" s="4" t="s">
        <v>116</v>
      </c>
      <c r="C672" s="10">
        <v>2006</v>
      </c>
      <c r="D672" s="5" t="s">
        <v>64</v>
      </c>
      <c r="E672" s="16" cm="1">
        <f t="array" ref="E672:H672">VLOOKUP(A672,GDP!$A$1:$I$2692,{5,6,7,9},0)</f>
        <v>768873684</v>
      </c>
      <c r="F672">
        <v>7.0999999999999994E-2</v>
      </c>
      <c r="G672">
        <v>66</v>
      </c>
      <c r="H672">
        <v>0.112</v>
      </c>
      <c r="I672" cm="1">
        <f t="array" ref="I672:J672">VLOOKUP(A672,ENERGY!$A$1:$F$2692,{5,6},0)</f>
        <v>143</v>
      </c>
      <c r="J672">
        <v>488</v>
      </c>
      <c r="K672" cm="1">
        <f t="array" ref="K672:S672">VLOOKUP(A672,'HUMAN RESOURCES'!$A$1:$M$2692,{5,6,7,8,9,10,11,12,13},0)</f>
        <v>2.9000000000000001E-2</v>
      </c>
      <c r="L672">
        <v>6.9000000000000006E-2</v>
      </c>
      <c r="M672">
        <v>60</v>
      </c>
      <c r="N672">
        <v>57</v>
      </c>
      <c r="O672">
        <v>0.36499999999999999</v>
      </c>
      <c r="P672">
        <v>0.60099999999999998</v>
      </c>
      <c r="Q672">
        <v>3.4000000000000002E-2</v>
      </c>
      <c r="R672">
        <v>787544</v>
      </c>
      <c r="S672">
        <v>0.76800000000000002</v>
      </c>
      <c r="T672" cm="1">
        <f t="array" ref="T672:U672">VLOOKUP(A672,TOURISM!$A$1:$F$2692,{5,6},0)</f>
        <v>9800000</v>
      </c>
      <c r="U672">
        <v>15000000</v>
      </c>
      <c r="V672" cm="1">
        <f t="array" ref="V672:AA672">VLOOKUP(A672,BUSINESS!$A$1:$J$2692,{5,6,7,8,9,10},0)</f>
        <v>0.378</v>
      </c>
      <c r="W672">
        <v>37</v>
      </c>
      <c r="X672">
        <v>0</v>
      </c>
      <c r="Y672">
        <v>66</v>
      </c>
      <c r="Z672">
        <v>1.2999999999999999E-2</v>
      </c>
      <c r="AA672">
        <v>5.7000000000000002E-2</v>
      </c>
      <c r="AB672" s="12">
        <f t="shared" si="21"/>
        <v>976.29298680454679</v>
      </c>
    </row>
    <row r="673" spans="1:28" ht="15" x14ac:dyDescent="0.25">
      <c r="A673" t="str">
        <f t="shared" si="20"/>
        <v>Djibouti-Africa-2007</v>
      </c>
      <c r="B673" s="4" t="s">
        <v>116</v>
      </c>
      <c r="C673" s="10">
        <v>2007</v>
      </c>
      <c r="D673" s="5" t="s">
        <v>64</v>
      </c>
      <c r="E673" s="16" cm="1">
        <f t="array" ref="E673:H673">VLOOKUP(A673,GDP!$A$1:$I$2692,{5,6,7,9},0)</f>
        <v>847918929</v>
      </c>
      <c r="F673">
        <v>7.6999999999999999E-2</v>
      </c>
      <c r="G673">
        <v>78</v>
      </c>
      <c r="H673">
        <v>0.112</v>
      </c>
      <c r="I673" cm="1">
        <f t="array" ref="I673:J673">VLOOKUP(A673,ENERGY!$A$1:$F$2692,{5,6},0)</f>
        <v>139</v>
      </c>
      <c r="J673">
        <v>473</v>
      </c>
      <c r="K673" cm="1">
        <f t="array" ref="K673:S673">VLOOKUP(A673,'HUMAN RESOURCES'!$A$1:$M$2692,{5,6,7,8,9,10,11,12,13},0)</f>
        <v>2.9000000000000001E-2</v>
      </c>
      <c r="L673">
        <v>6.7000000000000004E-2</v>
      </c>
      <c r="M673">
        <v>60</v>
      </c>
      <c r="N673">
        <v>57</v>
      </c>
      <c r="O673">
        <v>0.35699999999999998</v>
      </c>
      <c r="P673">
        <v>0.60799999999999998</v>
      </c>
      <c r="Q673">
        <v>3.5000000000000003E-2</v>
      </c>
      <c r="R673">
        <v>798690</v>
      </c>
      <c r="S673">
        <v>0.76900000000000002</v>
      </c>
      <c r="T673" cm="1">
        <f t="array" ref="T673:U673">VLOOKUP(A673,TOURISM!$A$1:$F$2692,{5,6},0)</f>
        <v>6800000</v>
      </c>
      <c r="U673">
        <v>14200000</v>
      </c>
      <c r="V673" cm="1">
        <f t="array" ref="V673:AA673">VLOOKUP(A673,BUSINESS!$A$1:$J$2692,{5,6,7,8,9,10},0)</f>
        <v>0.378</v>
      </c>
      <c r="W673">
        <v>37</v>
      </c>
      <c r="X673">
        <v>0</v>
      </c>
      <c r="Y673">
        <v>66</v>
      </c>
      <c r="Z673">
        <v>1.6E-2</v>
      </c>
      <c r="AA673">
        <v>8.6999999999999994E-2</v>
      </c>
      <c r="AB673" s="12">
        <f t="shared" si="21"/>
        <v>1061.6370919881306</v>
      </c>
    </row>
    <row r="674" spans="1:28" ht="15" x14ac:dyDescent="0.25">
      <c r="A674" t="str">
        <f t="shared" si="20"/>
        <v>Djibouti-Africa-2008</v>
      </c>
      <c r="B674" s="4" t="s">
        <v>116</v>
      </c>
      <c r="C674" s="10">
        <v>2008</v>
      </c>
      <c r="D674" s="5" t="s">
        <v>64</v>
      </c>
      <c r="E674" s="16" cm="1">
        <f t="array" ref="E674:H674">VLOOKUP(A674,GDP!$A$1:$I$2692,{5,6,7,9},0)</f>
        <v>999105339</v>
      </c>
      <c r="F674">
        <v>0.08</v>
      </c>
      <c r="G674">
        <v>92</v>
      </c>
      <c r="H674">
        <v>0.11600000000000001</v>
      </c>
      <c r="I674" cm="1">
        <f t="array" ref="I674:J674">VLOOKUP(A674,ENERGY!$A$1:$F$2692,{5,6},0)</f>
        <v>139</v>
      </c>
      <c r="J674">
        <v>400</v>
      </c>
      <c r="K674" cm="1">
        <f t="array" ref="K674:S674">VLOOKUP(A674,'HUMAN RESOURCES'!$A$1:$M$2692,{5,6,7,8,9,10,11,12,13},0)</f>
        <v>2.9000000000000001E-2</v>
      </c>
      <c r="L674">
        <v>6.6000000000000003E-2</v>
      </c>
      <c r="M674">
        <v>61</v>
      </c>
      <c r="N674">
        <v>58</v>
      </c>
      <c r="O674">
        <v>0.35099999999999998</v>
      </c>
      <c r="P674">
        <v>0.61399999999999999</v>
      </c>
      <c r="Q674">
        <v>3.5000000000000003E-2</v>
      </c>
      <c r="R674">
        <v>810100</v>
      </c>
      <c r="S674">
        <v>0.76900000000000002</v>
      </c>
      <c r="T674" cm="1">
        <f t="array" ref="T674:U674">VLOOKUP(A674,TOURISM!$A$1:$F$2692,{5,6},0)</f>
        <v>7800000</v>
      </c>
      <c r="U674">
        <v>15500000</v>
      </c>
      <c r="V674" cm="1">
        <f t="array" ref="V674:AA674">VLOOKUP(A674,BUSINESS!$A$1:$J$2692,{5,6,7,8,9,10},0)</f>
        <v>0.378</v>
      </c>
      <c r="W674">
        <v>37</v>
      </c>
      <c r="X674">
        <v>0</v>
      </c>
      <c r="Y674">
        <v>66</v>
      </c>
      <c r="Z674">
        <v>2.3E-2</v>
      </c>
      <c r="AA674">
        <v>0.13900000000000001</v>
      </c>
      <c r="AB674" s="12">
        <f t="shared" si="21"/>
        <v>1233.3111208492778</v>
      </c>
    </row>
    <row r="675" spans="1:28" ht="15" x14ac:dyDescent="0.25">
      <c r="A675" t="str">
        <f t="shared" si="20"/>
        <v>Djibouti-Africa-2009</v>
      </c>
      <c r="B675" s="4" t="s">
        <v>116</v>
      </c>
      <c r="C675" s="10">
        <v>2009</v>
      </c>
      <c r="D675" s="5" t="s">
        <v>64</v>
      </c>
      <c r="E675" s="16" cm="1">
        <f t="array" ref="E675:H675">VLOOKUP(A675,GDP!$A$1:$I$2692,{5,6,7,9},0)</f>
        <v>1198997305</v>
      </c>
      <c r="F675">
        <v>8.3000000000000004E-2</v>
      </c>
      <c r="G675">
        <v>100</v>
      </c>
      <c r="H675">
        <v>0.111</v>
      </c>
      <c r="I675" cm="1">
        <f t="array" ref="I675:J675">VLOOKUP(A675,ENERGY!$A$1:$F$2692,{5,6},0)</f>
        <v>0</v>
      </c>
      <c r="J675">
        <v>407</v>
      </c>
      <c r="K675" cm="1">
        <f t="array" ref="K675:S675">VLOOKUP(A675,'HUMAN RESOURCES'!$A$1:$M$2692,{5,6,7,8,9,10,11,12,13},0)</f>
        <v>2.9000000000000001E-2</v>
      </c>
      <c r="L675">
        <v>6.4000000000000001E-2</v>
      </c>
      <c r="M675">
        <v>61</v>
      </c>
      <c r="N675">
        <v>58</v>
      </c>
      <c r="O675">
        <v>0.34499999999999997</v>
      </c>
      <c r="P675">
        <v>0.61799999999999999</v>
      </c>
      <c r="Q675">
        <v>3.5999999999999997E-2</v>
      </c>
      <c r="R675">
        <v>821865</v>
      </c>
      <c r="S675">
        <v>0.76900000000000002</v>
      </c>
      <c r="T675" cm="1">
        <f t="array" ref="T675:U675">VLOOKUP(A675,TOURISM!$A$1:$F$2692,{5,6},0)</f>
        <v>16000000</v>
      </c>
      <c r="U675">
        <v>17500000</v>
      </c>
      <c r="V675" cm="1">
        <f t="array" ref="V675:AA675">VLOOKUP(A675,BUSINESS!$A$1:$J$2692,{5,6,7,8,9,10},0)</f>
        <v>0.378</v>
      </c>
      <c r="W675">
        <v>37</v>
      </c>
      <c r="X675">
        <v>0</v>
      </c>
      <c r="Y675">
        <v>66</v>
      </c>
      <c r="Z675">
        <v>0.04</v>
      </c>
      <c r="AA675">
        <v>0.157</v>
      </c>
      <c r="AB675" s="12">
        <f t="shared" si="21"/>
        <v>1458.8737870574851</v>
      </c>
    </row>
    <row r="676" spans="1:28" ht="15" x14ac:dyDescent="0.25">
      <c r="A676" t="str">
        <f t="shared" si="20"/>
        <v>Djibouti-Africa-2010</v>
      </c>
      <c r="B676" s="4" t="s">
        <v>116</v>
      </c>
      <c r="C676" s="10">
        <v>2010</v>
      </c>
      <c r="D676" s="5" t="s">
        <v>64</v>
      </c>
      <c r="E676" s="16" cm="1">
        <f t="array" ref="E676:H676">VLOOKUP(A676,GDP!$A$1:$I$2692,{5,6,7,9},0)</f>
        <v>1128611700</v>
      </c>
      <c r="F676">
        <v>8.7999999999999995E-2</v>
      </c>
      <c r="G676">
        <v>111</v>
      </c>
      <c r="H676">
        <v>0.10299999999999999</v>
      </c>
      <c r="I676" cm="1">
        <f t="array" ref="I676:J676">VLOOKUP(A676,ENERGY!$A$1:$F$2692,{5,6},0)</f>
        <v>143</v>
      </c>
      <c r="J676">
        <v>488</v>
      </c>
      <c r="K676" cm="1">
        <f t="array" ref="K676:S676">VLOOKUP(A676,'HUMAN RESOURCES'!$A$1:$M$2692,{5,6,7,8,9,10,11,12,13},0)</f>
        <v>2.8000000000000001E-2</v>
      </c>
      <c r="L676">
        <v>6.2E-2</v>
      </c>
      <c r="M676">
        <v>62</v>
      </c>
      <c r="N676">
        <v>59</v>
      </c>
      <c r="O676">
        <v>0.34100000000000003</v>
      </c>
      <c r="P676">
        <v>0.622</v>
      </c>
      <c r="Q676">
        <v>3.6999999999999998E-2</v>
      </c>
      <c r="R676">
        <v>834036</v>
      </c>
      <c r="S676">
        <v>0.77</v>
      </c>
      <c r="T676" cm="1">
        <f t="array" ref="T676:U676">VLOOKUP(A676,TOURISM!$A$1:$F$2692,{5,6},0)</f>
        <v>18000000</v>
      </c>
      <c r="U676">
        <v>20500000</v>
      </c>
      <c r="V676" cm="1">
        <f t="array" ref="V676:AA676">VLOOKUP(A676,BUSINESS!$A$1:$J$2692,{5,6,7,8,9,10},0)</f>
        <v>0.378</v>
      </c>
      <c r="W676">
        <v>37</v>
      </c>
      <c r="X676">
        <v>0</v>
      </c>
      <c r="Y676">
        <v>90</v>
      </c>
      <c r="Z676">
        <v>6.5000000000000002E-2</v>
      </c>
      <c r="AA676">
        <v>0.19900000000000001</v>
      </c>
      <c r="AB676" s="12">
        <f t="shared" si="21"/>
        <v>1353.1930276390947</v>
      </c>
    </row>
    <row r="677" spans="1:28" ht="15" x14ac:dyDescent="0.25">
      <c r="A677" t="str">
        <f t="shared" si="20"/>
        <v>Djibouti-Africa-2011</v>
      </c>
      <c r="B677" s="4" t="s">
        <v>116</v>
      </c>
      <c r="C677" s="10">
        <v>2011</v>
      </c>
      <c r="D677" s="5" t="s">
        <v>64</v>
      </c>
      <c r="E677" s="16" cm="1">
        <f t="array" ref="E677:H677">VLOOKUP(A677,GDP!$A$1:$I$2692,{5,6,7,9},0)</f>
        <v>1239144502</v>
      </c>
      <c r="F677">
        <v>8.6999999999999994E-2</v>
      </c>
      <c r="G677">
        <v>119</v>
      </c>
      <c r="H677">
        <v>0.106</v>
      </c>
      <c r="I677">
        <v>0</v>
      </c>
      <c r="K677" cm="1">
        <f t="array" ref="K677:S677">VLOOKUP(A677,'HUMAN RESOURCES'!$A$1:$M$2692,{5,6,7,8,9,10,11,12,13},0)</f>
        <v>2.8000000000000001E-2</v>
      </c>
      <c r="L677">
        <v>6.0999999999999999E-2</v>
      </c>
      <c r="M677">
        <v>62</v>
      </c>
      <c r="N677">
        <v>59</v>
      </c>
      <c r="O677">
        <v>0.33900000000000002</v>
      </c>
      <c r="P677">
        <v>0.623</v>
      </c>
      <c r="Q677">
        <v>3.7999999999999999E-2</v>
      </c>
      <c r="R677">
        <v>846646</v>
      </c>
      <c r="S677">
        <v>0.77100000000000002</v>
      </c>
      <c r="T677" cm="1">
        <f t="array" ref="T677:U677">VLOOKUP(A677,TOURISM!$A$1:$F$2692,{5,6},0)</f>
        <v>19200000</v>
      </c>
      <c r="U677">
        <v>33500000</v>
      </c>
      <c r="V677" cm="1">
        <f t="array" ref="V677:AA677">VLOOKUP(A677,BUSINESS!$A$1:$J$2692,{5,6,7,8,9,10},0)</f>
        <v>0.378</v>
      </c>
      <c r="W677">
        <v>37</v>
      </c>
      <c r="X677">
        <v>0</v>
      </c>
      <c r="Y677">
        <v>82</v>
      </c>
      <c r="Z677">
        <v>7.0000000000000007E-2</v>
      </c>
      <c r="AA677">
        <v>0.22800000000000001</v>
      </c>
      <c r="AB677" s="12">
        <f t="shared" si="21"/>
        <v>1463.5922239046779</v>
      </c>
    </row>
    <row r="678" spans="1:28" ht="15" x14ac:dyDescent="0.25">
      <c r="A678" t="str">
        <f t="shared" si="20"/>
        <v>Djibouti-Africa-2012</v>
      </c>
      <c r="B678" s="4" t="s">
        <v>116</v>
      </c>
      <c r="C678" s="10">
        <v>2012</v>
      </c>
      <c r="D678" s="5" t="s">
        <v>64</v>
      </c>
      <c r="E678" s="16" cm="1">
        <f t="array" ref="E678:H678">VLOOKUP(A678,GDP!$A$1:$I$2692,{5,6,7,9},0)</f>
        <v>1353632942</v>
      </c>
      <c r="F678">
        <v>8.7999999999999995E-2</v>
      </c>
      <c r="G678">
        <v>129</v>
      </c>
      <c r="H678">
        <v>0.106</v>
      </c>
      <c r="I678">
        <v>0</v>
      </c>
      <c r="K678" cm="1">
        <f t="array" ref="K678:S678">VLOOKUP(A678,'HUMAN RESOURCES'!$A$1:$M$2692,{5,6,7,8,9,10,11,12,13},0)</f>
        <v>2.8000000000000001E-2</v>
      </c>
      <c r="L678">
        <v>5.8999999999999997E-2</v>
      </c>
      <c r="M678">
        <v>63</v>
      </c>
      <c r="N678">
        <v>60</v>
      </c>
      <c r="O678">
        <v>0.33700000000000002</v>
      </c>
      <c r="P678">
        <v>0.624</v>
      </c>
      <c r="Q678">
        <v>3.9E-2</v>
      </c>
      <c r="R678">
        <v>859652</v>
      </c>
      <c r="S678">
        <v>0.77100000000000002</v>
      </c>
      <c r="T678" cm="1">
        <f t="array" ref="T678:U678">VLOOKUP(A678,TOURISM!$A$1:$F$2692,{5,6},0)</f>
        <v>20500000</v>
      </c>
      <c r="U678">
        <v>29600000</v>
      </c>
      <c r="V678" cm="1">
        <f t="array" ref="V678:AA678">VLOOKUP(A678,BUSINESS!$A$1:$J$2692,{5,6,7,8,9,10},0)</f>
        <v>0.378</v>
      </c>
      <c r="W678">
        <v>37</v>
      </c>
      <c r="X678">
        <v>172</v>
      </c>
      <c r="Y678">
        <v>82</v>
      </c>
      <c r="Z678">
        <v>8.3000000000000004E-2</v>
      </c>
      <c r="AA678">
        <v>0.247</v>
      </c>
      <c r="AB678" s="12">
        <f t="shared" si="21"/>
        <v>1574.6289684663095</v>
      </c>
    </row>
    <row r="679" spans="1:28" ht="15" x14ac:dyDescent="0.25">
      <c r="A679" t="str">
        <f t="shared" si="20"/>
        <v>Dominica-The Americas-2000</v>
      </c>
      <c r="B679" s="4" t="s">
        <v>117</v>
      </c>
      <c r="C679" s="10">
        <v>2000</v>
      </c>
      <c r="D679" s="5" t="s">
        <v>70</v>
      </c>
      <c r="E679" s="16" cm="1">
        <f t="array" ref="E679:H679">VLOOKUP(A679,GDP!$A$1:$I$2692,{5,6,7,9},0)</f>
        <v>324463833</v>
      </c>
      <c r="F679">
        <v>0.05</v>
      </c>
      <c r="G679">
        <v>231</v>
      </c>
      <c r="H679">
        <v>0.11700000000000001</v>
      </c>
      <c r="I679" cm="1">
        <f t="array" ref="I679:J679">VLOOKUP(A679,ENERGY!$A$1:$F$2692,{5,6},0)</f>
        <v>0</v>
      </c>
      <c r="J679">
        <v>0</v>
      </c>
      <c r="K679" cm="1">
        <f t="array" ref="K679:S679">VLOOKUP(A679,'HUMAN RESOURCES'!$A$1:$M$2692,{5,6,7,8,9,10,11,12,13},0)</f>
        <v>0</v>
      </c>
      <c r="L679">
        <v>1.4E-2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69679</v>
      </c>
      <c r="S679">
        <v>0.65300000000000002</v>
      </c>
      <c r="T679" cm="1">
        <f t="array" ref="T679:U679">VLOOKUP(A679,TOURISM!$A$1:$F$2692,{5,6},0)</f>
        <v>48000000</v>
      </c>
      <c r="U679">
        <v>9000000</v>
      </c>
      <c r="V679" cm="1">
        <f t="array" ref="V679:AA679">VLOOKUP(A679,BUSINESS!$A$1:$J$2692,{5,6,7,8,9,10},0)</f>
        <v>0</v>
      </c>
      <c r="W679">
        <v>0</v>
      </c>
      <c r="X679">
        <v>0</v>
      </c>
      <c r="Y679">
        <v>0</v>
      </c>
      <c r="Z679">
        <v>8.7999999999999995E-2</v>
      </c>
      <c r="AA679">
        <v>1.7000000000000001E-2</v>
      </c>
      <c r="AB679" s="12">
        <f t="shared" si="21"/>
        <v>4656.5512277730741</v>
      </c>
    </row>
    <row r="680" spans="1:28" ht="15" x14ac:dyDescent="0.25">
      <c r="A680" t="str">
        <f t="shared" si="20"/>
        <v>Dominica-The Americas-2001</v>
      </c>
      <c r="B680" s="4" t="s">
        <v>117</v>
      </c>
      <c r="C680" s="10">
        <v>2001</v>
      </c>
      <c r="D680" s="5" t="s">
        <v>70</v>
      </c>
      <c r="E680" s="16" cm="1">
        <f t="array" ref="E680:H680">VLOOKUP(A680,GDP!$A$1:$I$2692,{5,6,7,9},0)</f>
        <v>330949850</v>
      </c>
      <c r="F680">
        <v>0.05</v>
      </c>
      <c r="G680">
        <v>236</v>
      </c>
      <c r="H680">
        <v>0.111</v>
      </c>
      <c r="I680" cm="1">
        <f t="array" ref="I680:J680">VLOOKUP(A680,ENERGY!$A$1:$F$2692,{5,6},0)</f>
        <v>0</v>
      </c>
      <c r="J680">
        <v>0</v>
      </c>
      <c r="K680" cm="1">
        <f t="array" ref="K680:S680">VLOOKUP(A680,'HUMAN RESOURCES'!$A$1:$M$2692,{5,6,7,8,9,10,11,12,13},0)</f>
        <v>0</v>
      </c>
      <c r="L680">
        <v>1.2999999999999999E-2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69660</v>
      </c>
      <c r="S680">
        <v>0.65400000000000003</v>
      </c>
      <c r="T680" cm="1">
        <f t="array" ref="T680:U680">VLOOKUP(A680,TOURISM!$A$1:$F$2692,{5,6},0)</f>
        <v>46000000</v>
      </c>
      <c r="U680">
        <v>9000000</v>
      </c>
      <c r="V680" cm="1">
        <f t="array" ref="V680:AA680">VLOOKUP(A680,BUSINESS!$A$1:$J$2692,{5,6,7,8,9,10},0)</f>
        <v>0</v>
      </c>
      <c r="W680">
        <v>0</v>
      </c>
      <c r="X680">
        <v>0</v>
      </c>
      <c r="Y680">
        <v>0</v>
      </c>
      <c r="Z680">
        <v>0.13200000000000001</v>
      </c>
      <c r="AA680">
        <v>0.111</v>
      </c>
      <c r="AB680" s="12">
        <f t="shared" si="21"/>
        <v>4750.9309503301747</v>
      </c>
    </row>
    <row r="681" spans="1:28" ht="15" x14ac:dyDescent="0.25">
      <c r="A681" t="str">
        <f t="shared" si="20"/>
        <v>Dominica-The Americas-2002</v>
      </c>
      <c r="B681" s="4" t="s">
        <v>117</v>
      </c>
      <c r="C681" s="10">
        <v>2002</v>
      </c>
      <c r="D681" s="5" t="s">
        <v>70</v>
      </c>
      <c r="E681" s="16" cm="1">
        <f t="array" ref="E681:H681">VLOOKUP(A681,GDP!$A$1:$I$2692,{5,6,7,9},0)</f>
        <v>326998081</v>
      </c>
      <c r="F681">
        <v>5.0999999999999997E-2</v>
      </c>
      <c r="G681">
        <v>237</v>
      </c>
      <c r="H681">
        <v>0.11</v>
      </c>
      <c r="I681" cm="1">
        <f t="array" ref="I681:J681">VLOOKUP(A681,ENERGY!$A$1:$F$2692,{5,6},0)</f>
        <v>0</v>
      </c>
      <c r="J681">
        <v>136</v>
      </c>
      <c r="K681" cm="1">
        <f t="array" ref="K681:S681">VLOOKUP(A681,'HUMAN RESOURCES'!$A$1:$M$2692,{5,6,7,8,9,10,11,12,13},0)</f>
        <v>1.4999999999999999E-2</v>
      </c>
      <c r="L681">
        <v>1.2999999999999999E-2</v>
      </c>
      <c r="M681">
        <v>79</v>
      </c>
      <c r="N681">
        <v>75</v>
      </c>
      <c r="O681">
        <v>0</v>
      </c>
      <c r="P681">
        <v>0</v>
      </c>
      <c r="Q681">
        <v>0</v>
      </c>
      <c r="R681">
        <v>69806</v>
      </c>
      <c r="S681">
        <v>0.65700000000000003</v>
      </c>
      <c r="T681" cm="1">
        <f t="array" ref="T681:U681">VLOOKUP(A681,TOURISM!$A$1:$F$2692,{5,6},0)</f>
        <v>46000000</v>
      </c>
      <c r="U681">
        <v>9000000</v>
      </c>
      <c r="V681" cm="1">
        <f t="array" ref="V681:AA681">VLOOKUP(A681,BUSINESS!$A$1:$J$2692,{5,6,7,8,9,10},0)</f>
        <v>0</v>
      </c>
      <c r="W681">
        <v>0</v>
      </c>
      <c r="X681">
        <v>0</v>
      </c>
      <c r="Y681">
        <v>0</v>
      </c>
      <c r="Z681">
        <v>0.184</v>
      </c>
      <c r="AA681">
        <v>0.17399999999999999</v>
      </c>
      <c r="AB681" s="12">
        <f t="shared" si="21"/>
        <v>4684.3835916683383</v>
      </c>
    </row>
    <row r="682" spans="1:28" ht="15" x14ac:dyDescent="0.25">
      <c r="A682" t="str">
        <f t="shared" si="20"/>
        <v>Dominica-The Americas-2003</v>
      </c>
      <c r="B682" s="4" t="s">
        <v>117</v>
      </c>
      <c r="C682" s="10">
        <v>2003</v>
      </c>
      <c r="D682" s="5" t="s">
        <v>70</v>
      </c>
      <c r="E682" s="16" cm="1">
        <f t="array" ref="E682:H682">VLOOKUP(A682,GDP!$A$1:$I$2692,{5,6,7,9},0)</f>
        <v>340803913</v>
      </c>
      <c r="F682">
        <v>4.9000000000000002E-2</v>
      </c>
      <c r="G682">
        <v>240</v>
      </c>
      <c r="H682">
        <v>0.115</v>
      </c>
      <c r="I682" cm="1">
        <f t="array" ref="I682:J682">VLOOKUP(A682,ENERGY!$A$1:$F$2692,{5,6},0)</f>
        <v>0</v>
      </c>
      <c r="J682">
        <v>128</v>
      </c>
      <c r="K682" cm="1">
        <f t="array" ref="K682:S682">VLOOKUP(A682,'HUMAN RESOURCES'!$A$1:$M$2692,{5,6,7,8,9,10,11,12,13},0)</f>
        <v>1.4999999999999999E-2</v>
      </c>
      <c r="L682">
        <v>1.2999999999999999E-2</v>
      </c>
      <c r="M682">
        <v>79</v>
      </c>
      <c r="N682">
        <v>75</v>
      </c>
      <c r="O682">
        <v>0</v>
      </c>
      <c r="P682">
        <v>0</v>
      </c>
      <c r="Q682">
        <v>0</v>
      </c>
      <c r="R682">
        <v>70058</v>
      </c>
      <c r="S682">
        <v>0.66</v>
      </c>
      <c r="T682" cm="1">
        <f t="array" ref="T682:U682">VLOOKUP(A682,TOURISM!$A$1:$F$2692,{5,6},0)</f>
        <v>52000000</v>
      </c>
      <c r="U682">
        <v>9000000</v>
      </c>
      <c r="V682" cm="1">
        <f t="array" ref="V682:AA682">VLOOKUP(A682,BUSINESS!$A$1:$J$2692,{5,6,7,8,9,10},0)</f>
        <v>0</v>
      </c>
      <c r="W682">
        <v>0</v>
      </c>
      <c r="X682">
        <v>0</v>
      </c>
      <c r="Y682">
        <v>0</v>
      </c>
      <c r="Z682">
        <v>0.23599999999999999</v>
      </c>
      <c r="AA682">
        <v>0.34</v>
      </c>
      <c r="AB682" s="12">
        <f t="shared" si="21"/>
        <v>4864.5966627651378</v>
      </c>
    </row>
    <row r="683" spans="1:28" ht="15" x14ac:dyDescent="0.25">
      <c r="A683" t="str">
        <f t="shared" si="20"/>
        <v>Dominica-The Americas-2004</v>
      </c>
      <c r="B683" s="4" t="s">
        <v>117</v>
      </c>
      <c r="C683" s="10">
        <v>2004</v>
      </c>
      <c r="D683" s="5" t="s">
        <v>70</v>
      </c>
      <c r="E683" s="16" cm="1">
        <f t="array" ref="E683:H683">VLOOKUP(A683,GDP!$A$1:$I$2692,{5,6,7,9},0)</f>
        <v>366976849</v>
      </c>
      <c r="F683">
        <v>4.7E-2</v>
      </c>
      <c r="G683">
        <v>243</v>
      </c>
      <c r="H683">
        <v>8.8999999999999996E-2</v>
      </c>
      <c r="I683" cm="1">
        <f t="array" ref="I683:J683">VLOOKUP(A683,ENERGY!$A$1:$F$2692,{5,6},0)</f>
        <v>0</v>
      </c>
      <c r="J683">
        <v>128</v>
      </c>
      <c r="K683" cm="1">
        <f t="array" ref="K683:S683">VLOOKUP(A683,'HUMAN RESOURCES'!$A$1:$M$2692,{5,6,7,8,9,10,11,12,13},0)</f>
        <v>0</v>
      </c>
      <c r="L683">
        <v>1.2999999999999999E-2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70325</v>
      </c>
      <c r="S683">
        <v>0.66300000000000003</v>
      </c>
      <c r="T683" cm="1">
        <f t="array" ref="T683:U683">VLOOKUP(A683,TOURISM!$A$1:$F$2692,{5,6},0)</f>
        <v>61000000</v>
      </c>
      <c r="U683">
        <v>9000000</v>
      </c>
      <c r="V683" cm="1">
        <f t="array" ref="V683:AA683">VLOOKUP(A683,BUSINESS!$A$1:$J$2692,{5,6,7,8,9,10},0)</f>
        <v>0</v>
      </c>
      <c r="W683">
        <v>0</v>
      </c>
      <c r="X683">
        <v>0</v>
      </c>
      <c r="Y683">
        <v>0</v>
      </c>
      <c r="Z683">
        <v>0.30299999999999999</v>
      </c>
      <c r="AA683">
        <v>0.59499999999999997</v>
      </c>
      <c r="AB683" s="12">
        <f t="shared" si="21"/>
        <v>5218.2985993601142</v>
      </c>
    </row>
    <row r="684" spans="1:28" ht="15" x14ac:dyDescent="0.25">
      <c r="A684" t="str">
        <f t="shared" si="20"/>
        <v>Dominica-The Americas-2005</v>
      </c>
      <c r="B684" s="4" t="s">
        <v>117</v>
      </c>
      <c r="C684" s="10">
        <v>2005</v>
      </c>
      <c r="D684" s="5" t="s">
        <v>70</v>
      </c>
      <c r="E684" s="16" cm="1">
        <f t="array" ref="E684:H684">VLOOKUP(A684,GDP!$A$1:$I$2692,{5,6,7,9},0)</f>
        <v>361615918</v>
      </c>
      <c r="F684">
        <v>0.05</v>
      </c>
      <c r="G684">
        <v>255</v>
      </c>
      <c r="H684">
        <v>9.9000000000000005E-2</v>
      </c>
      <c r="I684" cm="1">
        <f t="array" ref="I684:J684">VLOOKUP(A684,ENERGY!$A$1:$F$2692,{5,6},0)</f>
        <v>39</v>
      </c>
      <c r="J684">
        <v>110</v>
      </c>
      <c r="K684" cm="1">
        <f t="array" ref="K684:S684">VLOOKUP(A684,'HUMAN RESOURCES'!$A$1:$M$2692,{5,6,7,8,9,10,11,12,13},0)</f>
        <v>0</v>
      </c>
      <c r="L684">
        <v>1.2E-2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70542</v>
      </c>
      <c r="S684">
        <v>0.66600000000000004</v>
      </c>
      <c r="T684" cm="1">
        <f t="array" ref="T684:U684">VLOOKUP(A684,TOURISM!$A$1:$F$2692,{5,6},0)</f>
        <v>57000000</v>
      </c>
      <c r="U684">
        <v>10000000</v>
      </c>
      <c r="V684" cm="1">
        <f t="array" ref="V684:AA684">VLOOKUP(A684,BUSINESS!$A$1:$J$2692,{5,6,7,8,9,10},0)</f>
        <v>0.37</v>
      </c>
      <c r="W684">
        <v>14</v>
      </c>
      <c r="X684">
        <v>0</v>
      </c>
      <c r="Y684">
        <v>147</v>
      </c>
      <c r="Z684">
        <v>0.38500000000000001</v>
      </c>
      <c r="AA684">
        <v>0.73699999999999999</v>
      </c>
      <c r="AB684" s="12">
        <f t="shared" si="21"/>
        <v>5126.2498653284565</v>
      </c>
    </row>
    <row r="685" spans="1:28" ht="15" x14ac:dyDescent="0.25">
      <c r="A685" t="str">
        <f t="shared" si="20"/>
        <v>Dominica-The Americas-2006</v>
      </c>
      <c r="B685" s="4" t="s">
        <v>117</v>
      </c>
      <c r="C685" s="10">
        <v>2006</v>
      </c>
      <c r="D685" s="5" t="s">
        <v>70</v>
      </c>
      <c r="E685" s="16" cm="1">
        <f t="array" ref="E685:H685">VLOOKUP(A685,GDP!$A$1:$I$2692,{5,6,7,9},0)</f>
        <v>382299140</v>
      </c>
      <c r="F685">
        <v>0.05</v>
      </c>
      <c r="G685">
        <v>271</v>
      </c>
      <c r="H685">
        <v>9.5000000000000001E-2</v>
      </c>
      <c r="I685" cm="1">
        <f t="array" ref="I685:J685">VLOOKUP(A685,ENERGY!$A$1:$F$2692,{5,6},0)</f>
        <v>43</v>
      </c>
      <c r="J685">
        <v>150</v>
      </c>
      <c r="K685" cm="1">
        <f t="array" ref="K685:S685">VLOOKUP(A685,'HUMAN RESOURCES'!$A$1:$M$2692,{5,6,7,8,9,10,11,12,13},0)</f>
        <v>1.4999999999999999E-2</v>
      </c>
      <c r="L685">
        <v>1.2E-2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70690</v>
      </c>
      <c r="S685">
        <v>0.66900000000000004</v>
      </c>
      <c r="T685" cm="1">
        <f t="array" ref="T685:U685">VLOOKUP(A685,TOURISM!$A$1:$F$2692,{5,6},0)</f>
        <v>72000000</v>
      </c>
      <c r="U685">
        <v>10000000</v>
      </c>
      <c r="V685" cm="1">
        <f t="array" ref="V685:AA685">VLOOKUP(A685,BUSINESS!$A$1:$J$2692,{5,6,7,8,9,10},0)</f>
        <v>0.37</v>
      </c>
      <c r="W685">
        <v>14</v>
      </c>
      <c r="X685">
        <v>0</v>
      </c>
      <c r="Y685">
        <v>147</v>
      </c>
      <c r="Z685">
        <v>0.39400000000000002</v>
      </c>
      <c r="AA685">
        <v>1.0109999999999999</v>
      </c>
      <c r="AB685" s="12">
        <f t="shared" si="21"/>
        <v>5408.1077945961242</v>
      </c>
    </row>
    <row r="686" spans="1:28" ht="15" x14ac:dyDescent="0.25">
      <c r="A686" t="str">
        <f t="shared" si="20"/>
        <v>Dominica-The Americas-2007</v>
      </c>
      <c r="B686" s="4" t="s">
        <v>117</v>
      </c>
      <c r="C686" s="10">
        <v>2007</v>
      </c>
      <c r="D686" s="5" t="s">
        <v>70</v>
      </c>
      <c r="E686" s="16" cm="1">
        <f t="array" ref="E686:H686">VLOOKUP(A686,GDP!$A$1:$I$2692,{5,6,7,9},0)</f>
        <v>412592593</v>
      </c>
      <c r="F686">
        <v>5.0999999999999997E-2</v>
      </c>
      <c r="G686">
        <v>298</v>
      </c>
      <c r="H686">
        <v>9.1999999999999998E-2</v>
      </c>
      <c r="I686" cm="1">
        <f t="array" ref="I686:J686">VLOOKUP(A686,ENERGY!$A$1:$F$2692,{5,6},0)</f>
        <v>41</v>
      </c>
      <c r="J686">
        <v>114</v>
      </c>
      <c r="K686" cm="1">
        <f t="array" ref="K686:S686">VLOOKUP(A686,'HUMAN RESOURCES'!$A$1:$M$2692,{5,6,7,8,9,10,11,12,13},0)</f>
        <v>1.4999999999999999E-2</v>
      </c>
      <c r="L686">
        <v>1.2E-2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70795</v>
      </c>
      <c r="S686">
        <v>0.67200000000000004</v>
      </c>
      <c r="T686" cm="1">
        <f t="array" ref="T686:U686">VLOOKUP(A686,TOURISM!$A$1:$F$2692,{5,6},0)</f>
        <v>74000000</v>
      </c>
      <c r="U686">
        <v>11000000</v>
      </c>
      <c r="V686" cm="1">
        <f t="array" ref="V686:AA686">VLOOKUP(A686,BUSINESS!$A$1:$J$2692,{5,6,7,8,9,10},0)</f>
        <v>0.37</v>
      </c>
      <c r="W686">
        <v>14</v>
      </c>
      <c r="X686">
        <v>0</v>
      </c>
      <c r="Y686">
        <v>147</v>
      </c>
      <c r="Z686">
        <v>0.40300000000000002</v>
      </c>
      <c r="AA686">
        <v>1.2569999999999999</v>
      </c>
      <c r="AB686" s="12">
        <f t="shared" si="21"/>
        <v>5827.9905784306802</v>
      </c>
    </row>
    <row r="687" spans="1:28" ht="15" x14ac:dyDescent="0.25">
      <c r="A687" t="str">
        <f t="shared" si="20"/>
        <v>Dominica-The Americas-2008</v>
      </c>
      <c r="B687" s="4" t="s">
        <v>117</v>
      </c>
      <c r="C687" s="10">
        <v>2008</v>
      </c>
      <c r="D687" s="5" t="s">
        <v>70</v>
      </c>
      <c r="E687" s="16" cm="1">
        <f t="array" ref="E687:H687">VLOOKUP(A687,GDP!$A$1:$I$2692,{5,6,7,9},0)</f>
        <v>452222222</v>
      </c>
      <c r="F687">
        <v>4.9000000000000002E-2</v>
      </c>
      <c r="G687">
        <v>316</v>
      </c>
      <c r="H687">
        <v>9.0999999999999998E-2</v>
      </c>
      <c r="I687" cm="1">
        <f t="array" ref="I687:J687">VLOOKUP(A687,ENERGY!$A$1:$F$2692,{5,6},0)</f>
        <v>41</v>
      </c>
      <c r="J687">
        <v>103</v>
      </c>
      <c r="K687" cm="1">
        <f t="array" ref="K687:S687">VLOOKUP(A687,'HUMAN RESOURCES'!$A$1:$M$2692,{5,6,7,8,9,10,11,12,13},0)</f>
        <v>0</v>
      </c>
      <c r="L687">
        <v>1.2E-2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70883</v>
      </c>
      <c r="S687">
        <v>0.67500000000000004</v>
      </c>
      <c r="T687" cm="1">
        <f t="array" ref="T687:U687">VLOOKUP(A687,TOURISM!$A$1:$F$2692,{5,6},0)</f>
        <v>76000000</v>
      </c>
      <c r="U687">
        <v>11000000</v>
      </c>
      <c r="V687" cm="1">
        <f t="array" ref="V687:AA687">VLOOKUP(A687,BUSINESS!$A$1:$J$2692,{5,6,7,8,9,10},0)</f>
        <v>0.37</v>
      </c>
      <c r="W687">
        <v>13</v>
      </c>
      <c r="X687">
        <v>0</v>
      </c>
      <c r="Y687">
        <v>117</v>
      </c>
      <c r="Z687">
        <v>0.41199999999999998</v>
      </c>
      <c r="AA687">
        <v>1.284</v>
      </c>
      <c r="AB687" s="12">
        <f t="shared" si="21"/>
        <v>6379.8403284285368</v>
      </c>
    </row>
    <row r="688" spans="1:28" ht="15" x14ac:dyDescent="0.25">
      <c r="A688" t="str">
        <f t="shared" si="20"/>
        <v>Dominica-The Americas-2009</v>
      </c>
      <c r="B688" s="4" t="s">
        <v>117</v>
      </c>
      <c r="C688" s="10">
        <v>2009</v>
      </c>
      <c r="D688" s="5" t="s">
        <v>70</v>
      </c>
      <c r="E688" s="16" cm="1">
        <f t="array" ref="E688:H688">VLOOKUP(A688,GDP!$A$1:$I$2692,{5,6,7,9},0)</f>
        <v>482592593</v>
      </c>
      <c r="F688">
        <v>0.05</v>
      </c>
      <c r="G688">
        <v>342</v>
      </c>
      <c r="H688">
        <v>0.1</v>
      </c>
      <c r="I688" cm="1">
        <f t="array" ref="I688:J688">VLOOKUP(A688,ENERGY!$A$1:$F$2692,{5,6},0)</f>
        <v>0</v>
      </c>
      <c r="J688">
        <v>114</v>
      </c>
      <c r="K688" cm="1">
        <f t="array" ref="K688:S688">VLOOKUP(A688,'HUMAN RESOURCES'!$A$1:$M$2692,{5,6,7,8,9,10,11,12,13},0)</f>
        <v>0</v>
      </c>
      <c r="L688">
        <v>1.0999999999999999E-2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70996</v>
      </c>
      <c r="S688">
        <v>0.67800000000000005</v>
      </c>
      <c r="T688" cm="1">
        <f t="array" ref="T688:U688">VLOOKUP(A688,TOURISM!$A$1:$F$2692,{5,6},0)</f>
        <v>79000000</v>
      </c>
      <c r="U688">
        <v>13000000</v>
      </c>
      <c r="V688" cm="1">
        <f t="array" ref="V688:AA688">VLOOKUP(A688,BUSINESS!$A$1:$J$2692,{5,6,7,8,9,10},0)</f>
        <v>0.37</v>
      </c>
      <c r="W688">
        <v>13</v>
      </c>
      <c r="X688">
        <v>0</v>
      </c>
      <c r="Y688">
        <v>117</v>
      </c>
      <c r="Z688">
        <v>0.42</v>
      </c>
      <c r="AA688">
        <v>1.387</v>
      </c>
      <c r="AB688" s="12">
        <f t="shared" si="21"/>
        <v>6797.4617302383231</v>
      </c>
    </row>
    <row r="689" spans="1:28" ht="15" x14ac:dyDescent="0.25">
      <c r="A689" t="str">
        <f t="shared" si="20"/>
        <v>Dominica-The Americas-2010</v>
      </c>
      <c r="B689" s="4" t="s">
        <v>117</v>
      </c>
      <c r="C689" s="10">
        <v>2010</v>
      </c>
      <c r="D689" s="5" t="s">
        <v>70</v>
      </c>
      <c r="E689" s="16" cm="1">
        <f t="array" ref="E689:H689">VLOOKUP(A689,GDP!$A$1:$I$2692,{5,6,7,9},0)</f>
        <v>475185185</v>
      </c>
      <c r="F689">
        <v>0.06</v>
      </c>
      <c r="G689">
        <v>400</v>
      </c>
      <c r="H689">
        <v>9.5000000000000001E-2</v>
      </c>
      <c r="I689" cm="1">
        <f t="array" ref="I689:J689">VLOOKUP(A689,ENERGY!$A$1:$F$2692,{5,6},0)</f>
        <v>42</v>
      </c>
      <c r="J689">
        <v>110</v>
      </c>
      <c r="K689" cm="1">
        <f t="array" ref="K689:S689">VLOOKUP(A689,'HUMAN RESOURCES'!$A$1:$M$2692,{5,6,7,8,9,10,11,12,13},0)</f>
        <v>1.2999999999999999E-2</v>
      </c>
      <c r="L689">
        <v>1.0999999999999999E-2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71167</v>
      </c>
      <c r="S689">
        <v>0.68100000000000005</v>
      </c>
      <c r="T689" cm="1">
        <f t="array" ref="T689:U689">VLOOKUP(A689,TOURISM!$A$1:$F$2692,{5,6},0)</f>
        <v>95000000</v>
      </c>
      <c r="U689">
        <v>13000000</v>
      </c>
      <c r="V689" cm="1">
        <f t="array" ref="V689:AA689">VLOOKUP(A689,BUSINESS!$A$1:$J$2692,{5,6,7,8,9,10},0)</f>
        <v>0.37</v>
      </c>
      <c r="W689">
        <v>13</v>
      </c>
      <c r="X689">
        <v>0</v>
      </c>
      <c r="Y689">
        <v>117</v>
      </c>
      <c r="Z689">
        <v>0.47499999999999998</v>
      </c>
      <c r="AA689">
        <v>1.4830000000000001</v>
      </c>
      <c r="AB689" s="12">
        <f t="shared" si="21"/>
        <v>6677.043924852811</v>
      </c>
    </row>
    <row r="690" spans="1:28" ht="15" x14ac:dyDescent="0.25">
      <c r="A690" t="str">
        <f t="shared" si="20"/>
        <v>Dominica-The Americas-2011</v>
      </c>
      <c r="B690" s="4" t="s">
        <v>117</v>
      </c>
      <c r="C690" s="10">
        <v>2011</v>
      </c>
      <c r="D690" s="5" t="s">
        <v>70</v>
      </c>
      <c r="E690" s="16" cm="1">
        <f t="array" ref="E690:H690">VLOOKUP(A690,GDP!$A$1:$I$2692,{5,6,7,9},0)</f>
        <v>491481481</v>
      </c>
      <c r="F690">
        <v>0.06</v>
      </c>
      <c r="G690">
        <v>402</v>
      </c>
      <c r="H690">
        <v>8.7999999999999995E-2</v>
      </c>
      <c r="I690">
        <v>0</v>
      </c>
      <c r="K690" cm="1">
        <f t="array" ref="K690:S690">VLOOKUP(A690,'HUMAN RESOURCES'!$A$1:$M$2692,{5,6,7,8,9,10,11,12,13},0)</f>
        <v>1.2999999999999999E-2</v>
      </c>
      <c r="L690">
        <v>1.0999999999999999E-2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71401</v>
      </c>
      <c r="S690">
        <v>0.68400000000000005</v>
      </c>
      <c r="T690" cm="1">
        <f t="array" ref="T690:U690">VLOOKUP(A690,TOURISM!$A$1:$F$2692,{5,6},0)</f>
        <v>113000000</v>
      </c>
      <c r="U690">
        <v>12000000</v>
      </c>
      <c r="V690" cm="1">
        <f t="array" ref="V690:AA690">VLOOKUP(A690,BUSINESS!$A$1:$J$2692,{5,6,7,8,9,10},0)</f>
        <v>0.371</v>
      </c>
      <c r="W690">
        <v>12</v>
      </c>
      <c r="X690">
        <v>0</v>
      </c>
      <c r="Y690">
        <v>117</v>
      </c>
      <c r="Z690">
        <v>0.51300000000000001</v>
      </c>
      <c r="AA690">
        <v>1.526</v>
      </c>
      <c r="AB690" s="12">
        <f t="shared" si="21"/>
        <v>6883.3977255220516</v>
      </c>
    </row>
    <row r="691" spans="1:28" ht="15" x14ac:dyDescent="0.25">
      <c r="A691" t="str">
        <f t="shared" si="20"/>
        <v>Dominica-The Americas-2012</v>
      </c>
      <c r="B691" s="4" t="s">
        <v>117</v>
      </c>
      <c r="C691" s="10">
        <v>2012</v>
      </c>
      <c r="D691" s="5" t="s">
        <v>70</v>
      </c>
      <c r="E691" s="16" cm="1">
        <f t="array" ref="E691:H691">VLOOKUP(A691,GDP!$A$1:$I$2692,{5,6,7,9},0)</f>
        <v>495555556</v>
      </c>
      <c r="F691">
        <v>5.8999999999999997E-2</v>
      </c>
      <c r="G691">
        <v>392</v>
      </c>
      <c r="H691">
        <v>0.09</v>
      </c>
      <c r="I691">
        <v>0</v>
      </c>
      <c r="K691" cm="1">
        <f t="array" ref="K691:S691">VLOOKUP(A691,'HUMAN RESOURCES'!$A$1:$M$2692,{5,6,7,8,9,10,11,12,13},0)</f>
        <v>0</v>
      </c>
      <c r="L691">
        <v>1.0999999999999999E-2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71684</v>
      </c>
      <c r="S691">
        <v>0.68700000000000006</v>
      </c>
      <c r="T691" cm="1">
        <f t="array" ref="T691:U691">VLOOKUP(A691,TOURISM!$A$1:$F$2692,{5,6},0)</f>
        <v>110000000</v>
      </c>
      <c r="U691">
        <v>13000000</v>
      </c>
      <c r="V691" cm="1">
        <f t="array" ref="V691:AA691">VLOOKUP(A691,BUSINESS!$A$1:$J$2692,{5,6,7,8,9,10},0)</f>
        <v>0.371</v>
      </c>
      <c r="W691">
        <v>12</v>
      </c>
      <c r="X691">
        <v>69</v>
      </c>
      <c r="Y691">
        <v>117</v>
      </c>
      <c r="Z691">
        <v>0.55200000000000005</v>
      </c>
      <c r="AA691">
        <v>1.5249999999999999</v>
      </c>
      <c r="AB691" s="12">
        <f t="shared" si="21"/>
        <v>6913.0566932648844</v>
      </c>
    </row>
    <row r="692" spans="1:28" ht="15" x14ac:dyDescent="0.25">
      <c r="A692" t="str">
        <f t="shared" si="20"/>
        <v>Dominican Republic-The Americas-2000</v>
      </c>
      <c r="B692" s="4" t="s">
        <v>118</v>
      </c>
      <c r="C692" s="10">
        <v>2000</v>
      </c>
      <c r="D692" s="5" t="s">
        <v>70</v>
      </c>
      <c r="E692" s="16" cm="1">
        <f t="array" ref="E692:H692">VLOOKUP(A692,GDP!$A$1:$I$2692,{5,6,7,9},0)</f>
        <v>23996656676</v>
      </c>
      <c r="F692">
        <v>6.3E-2</v>
      </c>
      <c r="G692">
        <v>173</v>
      </c>
      <c r="H692">
        <v>0.26800000000000002</v>
      </c>
      <c r="I692" cm="1">
        <f t="array" ref="I692:J692">VLOOKUP(A692,ENERGY!$A$1:$F$2692,{5,6},0)</f>
        <v>0</v>
      </c>
      <c r="J692">
        <v>0</v>
      </c>
      <c r="K692" cm="1">
        <f t="array" ref="K692:S692">VLOOKUP(A692,'HUMAN RESOURCES'!$A$1:$M$2692,{5,6,7,8,9,10,11,12,13},0)</f>
        <v>2.5000000000000001E-2</v>
      </c>
      <c r="L692">
        <v>3.3000000000000002E-2</v>
      </c>
      <c r="M692">
        <v>74</v>
      </c>
      <c r="N692">
        <v>68</v>
      </c>
      <c r="O692">
        <v>0.34899999999999998</v>
      </c>
      <c r="P692">
        <v>0.59899999999999998</v>
      </c>
      <c r="Q692">
        <v>5.0999999999999997E-2</v>
      </c>
      <c r="R692">
        <v>8663421</v>
      </c>
      <c r="S692">
        <v>0.61699999999999999</v>
      </c>
      <c r="T692" cm="1">
        <f t="array" ref="T692:U692">VLOOKUP(A692,TOURISM!$A$1:$F$2692,{5,6},0)</f>
        <v>2860000000</v>
      </c>
      <c r="U692">
        <v>440000000</v>
      </c>
      <c r="V692" cm="1">
        <f t="array" ref="V692:AA692">VLOOKUP(A692,BUSINESS!$A$1:$J$2692,{5,6,7,8,9,10},0)</f>
        <v>0</v>
      </c>
      <c r="W692">
        <v>0</v>
      </c>
      <c r="X692">
        <v>0</v>
      </c>
      <c r="Y692">
        <v>0</v>
      </c>
      <c r="Z692">
        <v>3.6999999999999998E-2</v>
      </c>
      <c r="AA692">
        <v>8.1000000000000003E-2</v>
      </c>
      <c r="AB692" s="12">
        <f t="shared" si="21"/>
        <v>2769.8823220065146</v>
      </c>
    </row>
    <row r="693" spans="1:28" ht="15" x14ac:dyDescent="0.25">
      <c r="A693" t="str">
        <f t="shared" si="20"/>
        <v>Dominican Republic-The Americas-2001</v>
      </c>
      <c r="B693" s="4" t="s">
        <v>118</v>
      </c>
      <c r="C693" s="10">
        <v>2001</v>
      </c>
      <c r="D693" s="5" t="s">
        <v>70</v>
      </c>
      <c r="E693" s="16" cm="1">
        <f t="array" ref="E693:H693">VLOOKUP(A693,GDP!$A$1:$I$2692,{5,6,7,9},0)</f>
        <v>24894907435</v>
      </c>
      <c r="F693">
        <v>6.2E-2</v>
      </c>
      <c r="G693">
        <v>173</v>
      </c>
      <c r="H693">
        <v>0.24299999999999999</v>
      </c>
      <c r="I693" cm="1">
        <f t="array" ref="I693:J693">VLOOKUP(A693,ENERGY!$A$1:$F$2692,{5,6},0)</f>
        <v>7382</v>
      </c>
      <c r="J693">
        <v>0</v>
      </c>
      <c r="K693" cm="1">
        <f t="array" ref="K693:S693">VLOOKUP(A693,'HUMAN RESOURCES'!$A$1:$M$2692,{5,6,7,8,9,10,11,12,13},0)</f>
        <v>2.5000000000000001E-2</v>
      </c>
      <c r="L693">
        <v>3.2000000000000001E-2</v>
      </c>
      <c r="M693">
        <v>74</v>
      </c>
      <c r="N693">
        <v>68</v>
      </c>
      <c r="O693">
        <v>0.34499999999999997</v>
      </c>
      <c r="P693">
        <v>0.60199999999999998</v>
      </c>
      <c r="Q693">
        <v>5.2999999999999999E-2</v>
      </c>
      <c r="R693">
        <v>8799298</v>
      </c>
      <c r="S693">
        <v>0.626</v>
      </c>
      <c r="T693" cm="1">
        <f t="array" ref="T693:U693">VLOOKUP(A693,TOURISM!$A$1:$F$2692,{5,6},0)</f>
        <v>2798000000</v>
      </c>
      <c r="U693">
        <v>425000000</v>
      </c>
      <c r="V693" cm="1">
        <f t="array" ref="V693:AA693">VLOOKUP(A693,BUSINESS!$A$1:$J$2692,{5,6,7,8,9,10},0)</f>
        <v>0</v>
      </c>
      <c r="W693">
        <v>0</v>
      </c>
      <c r="X693">
        <v>0</v>
      </c>
      <c r="Y693">
        <v>0</v>
      </c>
      <c r="Z693">
        <v>4.3999999999999997E-2</v>
      </c>
      <c r="AA693">
        <v>0.14399999999999999</v>
      </c>
      <c r="AB693" s="12">
        <f t="shared" si="21"/>
        <v>2829.1924463746996</v>
      </c>
    </row>
    <row r="694" spans="1:28" ht="15" x14ac:dyDescent="0.25">
      <c r="A694" t="str">
        <f t="shared" si="20"/>
        <v>Dominican Republic-The Americas-2002</v>
      </c>
      <c r="B694" s="4" t="s">
        <v>118</v>
      </c>
      <c r="C694" s="10">
        <v>2002</v>
      </c>
      <c r="D694" s="5" t="s">
        <v>70</v>
      </c>
      <c r="E694" s="16" cm="1">
        <f t="array" ref="E694:H694">VLOOKUP(A694,GDP!$A$1:$I$2692,{5,6,7,9},0)</f>
        <v>26570402719</v>
      </c>
      <c r="F694">
        <v>6.3E-2</v>
      </c>
      <c r="G694">
        <v>176</v>
      </c>
      <c r="H694">
        <v>0.26100000000000001</v>
      </c>
      <c r="I694" cm="1">
        <f t="array" ref="I694:J694">VLOOKUP(A694,ENERGY!$A$1:$F$2692,{5,6},0)</f>
        <v>7178</v>
      </c>
      <c r="J694">
        <v>20964</v>
      </c>
      <c r="K694" cm="1">
        <f t="array" ref="K694:S694">VLOOKUP(A694,'HUMAN RESOURCES'!$A$1:$M$2692,{5,6,7,8,9,10,11,12,13},0)</f>
        <v>2.4E-2</v>
      </c>
      <c r="L694">
        <v>3.2000000000000001E-2</v>
      </c>
      <c r="M694">
        <v>74</v>
      </c>
      <c r="N694">
        <v>68</v>
      </c>
      <c r="O694">
        <v>0.34200000000000003</v>
      </c>
      <c r="P694">
        <v>0.60399999999999998</v>
      </c>
      <c r="Q694">
        <v>5.3999999999999999E-2</v>
      </c>
      <c r="R694">
        <v>8935261</v>
      </c>
      <c r="S694">
        <v>0.63400000000000001</v>
      </c>
      <c r="T694" cm="1">
        <f t="array" ref="T694:U694">VLOOKUP(A694,TOURISM!$A$1:$F$2692,{5,6},0)</f>
        <v>2730000000</v>
      </c>
      <c r="U694">
        <v>429000000</v>
      </c>
      <c r="V694" cm="1">
        <f t="array" ref="V694:AA694">VLOOKUP(A694,BUSINESS!$A$1:$J$2692,{5,6,7,8,9,10},0)</f>
        <v>0</v>
      </c>
      <c r="W694">
        <v>0</v>
      </c>
      <c r="X694">
        <v>0</v>
      </c>
      <c r="Y694">
        <v>0</v>
      </c>
      <c r="Z694">
        <v>6.8000000000000005E-2</v>
      </c>
      <c r="AA694">
        <v>0.19</v>
      </c>
      <c r="AB694" s="12">
        <f t="shared" si="21"/>
        <v>2973.6571454376094</v>
      </c>
    </row>
    <row r="695" spans="1:28" ht="15" x14ac:dyDescent="0.25">
      <c r="A695" t="str">
        <f t="shared" si="20"/>
        <v>Dominican Republic-The Americas-2003</v>
      </c>
      <c r="B695" s="4" t="s">
        <v>118</v>
      </c>
      <c r="C695" s="10">
        <v>2003</v>
      </c>
      <c r="D695" s="5" t="s">
        <v>70</v>
      </c>
      <c r="E695" s="16" cm="1">
        <f t="array" ref="E695:H695">VLOOKUP(A695,GDP!$A$1:$I$2692,{5,6,7,9},0)</f>
        <v>21268012747</v>
      </c>
      <c r="F695">
        <v>6.5000000000000002E-2</v>
      </c>
      <c r="G695">
        <v>143</v>
      </c>
      <c r="H695">
        <v>0.314</v>
      </c>
      <c r="I695" cm="1">
        <f t="array" ref="I695:J695">VLOOKUP(A695,ENERGY!$A$1:$F$2692,{5,6},0)</f>
        <v>6941</v>
      </c>
      <c r="J695">
        <v>20323</v>
      </c>
      <c r="K695" cm="1">
        <f t="array" ref="K695:S695">VLOOKUP(A695,'HUMAN RESOURCES'!$A$1:$M$2692,{5,6,7,8,9,10,11,12,13},0)</f>
        <v>2.4E-2</v>
      </c>
      <c r="L695">
        <v>3.1E-2</v>
      </c>
      <c r="M695">
        <v>74</v>
      </c>
      <c r="N695">
        <v>68</v>
      </c>
      <c r="O695">
        <v>0.33800000000000002</v>
      </c>
      <c r="P695">
        <v>0.60699999999999998</v>
      </c>
      <c r="Q695">
        <v>5.5E-2</v>
      </c>
      <c r="R695">
        <v>9071318</v>
      </c>
      <c r="S695">
        <v>0.64600000000000002</v>
      </c>
      <c r="T695" cm="1">
        <f t="array" ref="T695:U695">VLOOKUP(A695,TOURISM!$A$1:$F$2692,{5,6},0)</f>
        <v>3128000000</v>
      </c>
      <c r="U695">
        <v>408000000</v>
      </c>
      <c r="V695" cm="1">
        <f t="array" ref="V695:AA695">VLOOKUP(A695,BUSINESS!$A$1:$J$2692,{5,6,7,8,9,10},0)</f>
        <v>0</v>
      </c>
      <c r="W695">
        <v>77</v>
      </c>
      <c r="X695">
        <v>0</v>
      </c>
      <c r="Y695">
        <v>0</v>
      </c>
      <c r="Z695">
        <v>7.9000000000000001E-2</v>
      </c>
      <c r="AA695">
        <v>0.23100000000000001</v>
      </c>
      <c r="AB695" s="12">
        <f t="shared" si="21"/>
        <v>2344.5339196575405</v>
      </c>
    </row>
    <row r="696" spans="1:28" ht="15" x14ac:dyDescent="0.25">
      <c r="A696" t="str">
        <f t="shared" si="20"/>
        <v>Dominican Republic-The Americas-2004</v>
      </c>
      <c r="B696" s="4" t="s">
        <v>118</v>
      </c>
      <c r="C696" s="10">
        <v>2004</v>
      </c>
      <c r="D696" s="5" t="s">
        <v>70</v>
      </c>
      <c r="E696" s="16" cm="1">
        <f t="array" ref="E696:H696">VLOOKUP(A696,GDP!$A$1:$I$2692,{5,6,7,9},0)</f>
        <v>22163928097</v>
      </c>
      <c r="F696">
        <v>5.0999999999999997E-2</v>
      </c>
      <c r="G696">
        <v>120</v>
      </c>
      <c r="H696">
        <v>0.32600000000000001</v>
      </c>
      <c r="I696" cm="1">
        <f t="array" ref="I696:J696">VLOOKUP(A696,ENERGY!$A$1:$F$2692,{5,6},0)</f>
        <v>7104</v>
      </c>
      <c r="J696">
        <v>21019</v>
      </c>
      <c r="K696" cm="1">
        <f t="array" ref="K696:S696">VLOOKUP(A696,'HUMAN RESOURCES'!$A$1:$M$2692,{5,6,7,8,9,10,11,12,13},0)</f>
        <v>2.4E-2</v>
      </c>
      <c r="L696">
        <v>0.03</v>
      </c>
      <c r="M696">
        <v>75</v>
      </c>
      <c r="N696">
        <v>68</v>
      </c>
      <c r="O696">
        <v>0.33400000000000002</v>
      </c>
      <c r="P696">
        <v>0.61</v>
      </c>
      <c r="Q696">
        <v>5.6000000000000001E-2</v>
      </c>
      <c r="R696">
        <v>9207389</v>
      </c>
      <c r="S696">
        <v>0.66</v>
      </c>
      <c r="T696" cm="1">
        <f t="array" ref="T696:U696">VLOOKUP(A696,TOURISM!$A$1:$F$2692,{5,6},0)</f>
        <v>3152000000</v>
      </c>
      <c r="U696">
        <v>448000000</v>
      </c>
      <c r="V696" cm="1">
        <f t="array" ref="V696:AA696">VLOOKUP(A696,BUSINESS!$A$1:$J$2692,{5,6,7,8,9,10},0)</f>
        <v>0</v>
      </c>
      <c r="W696">
        <v>77</v>
      </c>
      <c r="X696">
        <v>0</v>
      </c>
      <c r="Y696">
        <v>0</v>
      </c>
      <c r="Z696">
        <v>8.8999999999999996E-2</v>
      </c>
      <c r="AA696">
        <v>0.27500000000000002</v>
      </c>
      <c r="AB696" s="12">
        <f t="shared" si="21"/>
        <v>2407.1892799359298</v>
      </c>
    </row>
    <row r="697" spans="1:28" ht="15" x14ac:dyDescent="0.25">
      <c r="A697" t="str">
        <f t="shared" si="20"/>
        <v>Dominican Republic-The Americas-2005</v>
      </c>
      <c r="B697" s="4" t="s">
        <v>118</v>
      </c>
      <c r="C697" s="10">
        <v>2005</v>
      </c>
      <c r="D697" s="5" t="s">
        <v>70</v>
      </c>
      <c r="E697" s="16" cm="1">
        <f t="array" ref="E697:H697">VLOOKUP(A697,GDP!$A$1:$I$2692,{5,6,7,9},0)</f>
        <v>33969724872</v>
      </c>
      <c r="F697">
        <v>5.2999999999999999E-2</v>
      </c>
      <c r="G697">
        <v>188</v>
      </c>
      <c r="H697">
        <v>0.24099999999999999</v>
      </c>
      <c r="I697" cm="1">
        <f t="array" ref="I697:J697">VLOOKUP(A697,ENERGY!$A$1:$F$2692,{5,6},0)</f>
        <v>6528</v>
      </c>
      <c r="J697">
        <v>18786</v>
      </c>
      <c r="K697" cm="1">
        <f t="array" ref="K697:S697">VLOOKUP(A697,'HUMAN RESOURCES'!$A$1:$M$2692,{5,6,7,8,9,10,11,12,13},0)</f>
        <v>2.4E-2</v>
      </c>
      <c r="L697">
        <v>2.9000000000000001E-2</v>
      </c>
      <c r="M697">
        <v>75</v>
      </c>
      <c r="N697">
        <v>69</v>
      </c>
      <c r="O697">
        <v>0.33100000000000002</v>
      </c>
      <c r="P697">
        <v>0.61299999999999999</v>
      </c>
      <c r="Q697">
        <v>5.7000000000000002E-2</v>
      </c>
      <c r="R697">
        <v>9343362</v>
      </c>
      <c r="S697">
        <v>0.67400000000000004</v>
      </c>
      <c r="T697" cm="1">
        <f t="array" ref="T697:U697">VLOOKUP(A697,TOURISM!$A$1:$F$2692,{5,6},0)</f>
        <v>3518000000</v>
      </c>
      <c r="U697">
        <v>511000000</v>
      </c>
      <c r="V697" cm="1">
        <f t="array" ref="V697:AA697">VLOOKUP(A697,BUSINESS!$A$1:$J$2692,{5,6,7,8,9,10},0)</f>
        <v>0.35499999999999998</v>
      </c>
      <c r="W697">
        <v>74</v>
      </c>
      <c r="X697">
        <v>0</v>
      </c>
      <c r="Y697">
        <v>232</v>
      </c>
      <c r="Z697">
        <v>0.115</v>
      </c>
      <c r="AA697">
        <v>0.38800000000000001</v>
      </c>
      <c r="AB697" s="12">
        <f t="shared" si="21"/>
        <v>3635.7068121731772</v>
      </c>
    </row>
    <row r="698" spans="1:28" ht="15" x14ac:dyDescent="0.25">
      <c r="A698" t="str">
        <f t="shared" si="20"/>
        <v>Dominican Republic-The Americas-2006</v>
      </c>
      <c r="B698" s="4" t="s">
        <v>118</v>
      </c>
      <c r="C698" s="10">
        <v>2006</v>
      </c>
      <c r="D698" s="5" t="s">
        <v>70</v>
      </c>
      <c r="E698" s="16" cm="1">
        <f t="array" ref="E698:H698">VLOOKUP(A698,GDP!$A$1:$I$2692,{5,6,7,9},0)</f>
        <v>35965041793</v>
      </c>
      <c r="F698">
        <v>5.1999999999999998E-2</v>
      </c>
      <c r="G698">
        <v>197</v>
      </c>
      <c r="H698">
        <v>0.19500000000000001</v>
      </c>
      <c r="I698" cm="1">
        <f t="array" ref="I698:J698">VLOOKUP(A698,ENERGY!$A$1:$F$2692,{5,6},0)</f>
        <v>7058</v>
      </c>
      <c r="J698">
        <v>21430</v>
      </c>
      <c r="K698" cm="1">
        <f t="array" ref="K698:S698">VLOOKUP(A698,'HUMAN RESOURCES'!$A$1:$M$2692,{5,6,7,8,9,10,11,12,13},0)</f>
        <v>2.3E-2</v>
      </c>
      <c r="L698">
        <v>2.8000000000000001E-2</v>
      </c>
      <c r="M698">
        <v>75</v>
      </c>
      <c r="N698">
        <v>69</v>
      </c>
      <c r="O698">
        <v>0.32700000000000001</v>
      </c>
      <c r="P698">
        <v>0.61599999999999999</v>
      </c>
      <c r="Q698">
        <v>5.7000000000000002E-2</v>
      </c>
      <c r="R698">
        <v>9479269</v>
      </c>
      <c r="S698">
        <v>0.68700000000000006</v>
      </c>
      <c r="T698" cm="1">
        <f t="array" ref="T698:U698">VLOOKUP(A698,TOURISM!$A$1:$F$2692,{5,6},0)</f>
        <v>3917000000</v>
      </c>
      <c r="U698">
        <v>495000000</v>
      </c>
      <c r="V698" cm="1">
        <f t="array" ref="V698:AA698">VLOOKUP(A698,BUSINESS!$A$1:$J$2692,{5,6,7,8,9,10},0)</f>
        <v>0.35799999999999998</v>
      </c>
      <c r="W698">
        <v>72</v>
      </c>
      <c r="X698">
        <v>0</v>
      </c>
      <c r="Y698">
        <v>286</v>
      </c>
      <c r="Z698">
        <v>0.14799999999999999</v>
      </c>
      <c r="AA698">
        <v>0.48599999999999999</v>
      </c>
      <c r="AB698" s="12">
        <f t="shared" si="21"/>
        <v>3794.0733397269346</v>
      </c>
    </row>
    <row r="699" spans="1:28" ht="15" x14ac:dyDescent="0.25">
      <c r="A699" t="str">
        <f t="shared" si="20"/>
        <v>Dominican Republic-The Americas-2007</v>
      </c>
      <c r="B699" s="4" t="s">
        <v>118</v>
      </c>
      <c r="C699" s="10">
        <v>2007</v>
      </c>
      <c r="D699" s="5" t="s">
        <v>70</v>
      </c>
      <c r="E699" s="16" cm="1">
        <f t="array" ref="E699:H699">VLOOKUP(A699,GDP!$A$1:$I$2692,{5,6,7,9},0)</f>
        <v>41320673508</v>
      </c>
      <c r="F699">
        <v>0.05</v>
      </c>
      <c r="G699">
        <v>212</v>
      </c>
      <c r="H699">
        <v>0.158</v>
      </c>
      <c r="I699" cm="1">
        <f t="array" ref="I699:J699">VLOOKUP(A699,ENERGY!$A$1:$F$2692,{5,6},0)</f>
        <v>6840</v>
      </c>
      <c r="J699">
        <v>19651</v>
      </c>
      <c r="K699" cm="1">
        <f t="array" ref="K699:S699">VLOOKUP(A699,'HUMAN RESOURCES'!$A$1:$M$2692,{5,6,7,8,9,10,11,12,13},0)</f>
        <v>2.3E-2</v>
      </c>
      <c r="L699">
        <v>2.8000000000000001E-2</v>
      </c>
      <c r="M699">
        <v>75</v>
      </c>
      <c r="N699">
        <v>69</v>
      </c>
      <c r="O699">
        <v>0.32300000000000001</v>
      </c>
      <c r="P699">
        <v>0.61899999999999999</v>
      </c>
      <c r="Q699">
        <v>5.8000000000000003E-2</v>
      </c>
      <c r="R699">
        <v>9615015</v>
      </c>
      <c r="S699">
        <v>0.7</v>
      </c>
      <c r="T699" cm="1">
        <f t="array" ref="T699:U699">VLOOKUP(A699,TOURISM!$A$1:$F$2692,{5,6},0)</f>
        <v>4064000000</v>
      </c>
      <c r="U699">
        <v>531000000</v>
      </c>
      <c r="V699" cm="1">
        <f t="array" ref="V699:AA699">VLOOKUP(A699,BUSINESS!$A$1:$J$2692,{5,6,7,8,9,10},0)</f>
        <v>0.39500000000000002</v>
      </c>
      <c r="W699">
        <v>22</v>
      </c>
      <c r="X699">
        <v>0</v>
      </c>
      <c r="Y699">
        <v>286</v>
      </c>
      <c r="Z699">
        <v>0.17699999999999999</v>
      </c>
      <c r="AA699">
        <v>0.57299999999999995</v>
      </c>
      <c r="AB699" s="12">
        <f t="shared" si="21"/>
        <v>4297.5152413178766</v>
      </c>
    </row>
    <row r="700" spans="1:28" ht="15" x14ac:dyDescent="0.25">
      <c r="A700" t="str">
        <f t="shared" si="20"/>
        <v>Dominican Republic-The Americas-2008</v>
      </c>
      <c r="B700" s="4" t="s">
        <v>118</v>
      </c>
      <c r="C700" s="10">
        <v>2008</v>
      </c>
      <c r="D700" s="5" t="s">
        <v>70</v>
      </c>
      <c r="E700" s="16" cm="1">
        <f t="array" ref="E700:H700">VLOOKUP(A700,GDP!$A$1:$I$2692,{5,6,7,9},0)</f>
        <v>45796187338</v>
      </c>
      <c r="F700">
        <v>5.2999999999999999E-2</v>
      </c>
      <c r="G700">
        <v>244</v>
      </c>
      <c r="H700">
        <v>0.19900000000000001</v>
      </c>
      <c r="I700" cm="1">
        <f t="array" ref="I700:J700">VLOOKUP(A700,ENERGY!$A$1:$F$2692,{5,6},0)</f>
        <v>7476</v>
      </c>
      <c r="J700">
        <v>21500</v>
      </c>
      <c r="K700" cm="1">
        <f t="array" ref="K700:S700">VLOOKUP(A700,'HUMAN RESOURCES'!$A$1:$M$2692,{5,6,7,8,9,10,11,12,13},0)</f>
        <v>2.3E-2</v>
      </c>
      <c r="L700">
        <v>2.7E-2</v>
      </c>
      <c r="M700">
        <v>76</v>
      </c>
      <c r="N700">
        <v>69</v>
      </c>
      <c r="O700">
        <v>0.31900000000000001</v>
      </c>
      <c r="P700">
        <v>0.622</v>
      </c>
      <c r="Q700">
        <v>5.8999999999999997E-2</v>
      </c>
      <c r="R700">
        <v>9750195</v>
      </c>
      <c r="S700">
        <v>0.71299999999999997</v>
      </c>
      <c r="T700" cm="1">
        <f t="array" ref="T700:U700">VLOOKUP(A700,TOURISM!$A$1:$F$2692,{5,6},0)</f>
        <v>4166000000</v>
      </c>
      <c r="U700">
        <v>532000000</v>
      </c>
      <c r="V700" cm="1">
        <f t="array" ref="V700:AA700">VLOOKUP(A700,BUSINESS!$A$1:$J$2692,{5,6,7,8,9,10},0)</f>
        <v>0.35199999999999998</v>
      </c>
      <c r="W700">
        <v>19</v>
      </c>
      <c r="X700">
        <v>0</v>
      </c>
      <c r="Y700">
        <v>480</v>
      </c>
      <c r="Z700">
        <v>0.20799999999999999</v>
      </c>
      <c r="AA700">
        <v>0.74</v>
      </c>
      <c r="AB700" s="12">
        <f t="shared" si="21"/>
        <v>4696.9509161611641</v>
      </c>
    </row>
    <row r="701" spans="1:28" ht="15" x14ac:dyDescent="0.25">
      <c r="A701" t="str">
        <f t="shared" si="20"/>
        <v>Dominican Republic-The Americas-2009</v>
      </c>
      <c r="B701" s="4" t="s">
        <v>118</v>
      </c>
      <c r="C701" s="10">
        <v>2009</v>
      </c>
      <c r="D701" s="5" t="s">
        <v>70</v>
      </c>
      <c r="E701" s="16" cm="1">
        <f t="array" ref="E701:H701">VLOOKUP(A701,GDP!$A$1:$I$2692,{5,6,7,9},0)</f>
        <v>46484962937</v>
      </c>
      <c r="F701">
        <v>5.3999999999999999E-2</v>
      </c>
      <c r="G701">
        <v>256</v>
      </c>
      <c r="H701">
        <v>0.18099999999999999</v>
      </c>
      <c r="I701" cm="1">
        <f t="array" ref="I701:J701">VLOOKUP(A701,ENERGY!$A$1:$F$2692,{5,6},0)</f>
        <v>7479</v>
      </c>
      <c r="J701">
        <v>21888</v>
      </c>
      <c r="K701" cm="1">
        <f t="array" ref="K701:S701">VLOOKUP(A701,'HUMAN RESOURCES'!$A$1:$M$2692,{5,6,7,8,9,10,11,12,13},0)</f>
        <v>2.1999999999999999E-2</v>
      </c>
      <c r="L701">
        <v>2.5999999999999999E-2</v>
      </c>
      <c r="M701">
        <v>76</v>
      </c>
      <c r="N701">
        <v>70</v>
      </c>
      <c r="O701">
        <v>0.315</v>
      </c>
      <c r="P701">
        <v>0.625</v>
      </c>
      <c r="Q701">
        <v>5.8999999999999997E-2</v>
      </c>
      <c r="R701">
        <v>9884265</v>
      </c>
      <c r="S701">
        <v>0.72499999999999998</v>
      </c>
      <c r="T701" cm="1">
        <f t="array" ref="T701:U701">VLOOKUP(A701,TOURISM!$A$1:$F$2692,{5,6},0)</f>
        <v>4049000000</v>
      </c>
      <c r="U701">
        <v>523000000</v>
      </c>
      <c r="V701" cm="1">
        <f t="array" ref="V701:AA701">VLOOKUP(A701,BUSINESS!$A$1:$J$2692,{5,6,7,8,9,10},0)</f>
        <v>0.38400000000000001</v>
      </c>
      <c r="W701">
        <v>13</v>
      </c>
      <c r="X701">
        <v>0</v>
      </c>
      <c r="Y701">
        <v>324</v>
      </c>
      <c r="Z701">
        <v>0.27700000000000002</v>
      </c>
      <c r="AA701">
        <v>0.873</v>
      </c>
      <c r="AB701" s="12">
        <f t="shared" si="21"/>
        <v>4702.925603168268</v>
      </c>
    </row>
    <row r="702" spans="1:28" ht="15" x14ac:dyDescent="0.25">
      <c r="A702" t="str">
        <f t="shared" si="20"/>
        <v>Dominican Republic-The Americas-2010</v>
      </c>
      <c r="B702" s="4" t="s">
        <v>118</v>
      </c>
      <c r="C702" s="10">
        <v>2010</v>
      </c>
      <c r="D702" s="5" t="s">
        <v>70</v>
      </c>
      <c r="E702" s="16" cm="1">
        <f t="array" ref="E702:H702">VLOOKUP(A702,GDP!$A$1:$I$2692,{5,6,7,9},0)</f>
        <v>50980167048</v>
      </c>
      <c r="F702">
        <v>5.5E-2</v>
      </c>
      <c r="G702">
        <v>278</v>
      </c>
      <c r="H702">
        <v>0.121</v>
      </c>
      <c r="I702" cm="1">
        <f t="array" ref="I702:J702">VLOOKUP(A702,ENERGY!$A$1:$F$2692,{5,6},0)</f>
        <v>7068</v>
      </c>
      <c r="J702">
        <v>20693</v>
      </c>
      <c r="K702" cm="1">
        <f t="array" ref="K702:S702">VLOOKUP(A702,'HUMAN RESOURCES'!$A$1:$M$2692,{5,6,7,8,9,10,11,12,13},0)</f>
        <v>2.1999999999999999E-2</v>
      </c>
      <c r="L702">
        <v>2.5999999999999999E-2</v>
      </c>
      <c r="M702">
        <v>76</v>
      </c>
      <c r="N702">
        <v>70</v>
      </c>
      <c r="O702">
        <v>0.312</v>
      </c>
      <c r="P702">
        <v>0.628</v>
      </c>
      <c r="Q702">
        <v>0.06</v>
      </c>
      <c r="R702">
        <v>10016797</v>
      </c>
      <c r="S702">
        <v>0.73799999999999999</v>
      </c>
      <c r="T702" cm="1">
        <f t="array" ref="T702:U702">VLOOKUP(A702,TOURISM!$A$1:$F$2692,{5,6},0)</f>
        <v>4209000000</v>
      </c>
      <c r="U702">
        <v>554000000</v>
      </c>
      <c r="V702" cm="1">
        <f t="array" ref="V702:AA702">VLOOKUP(A702,BUSINESS!$A$1:$J$2692,{5,6,7,8,9,10},0)</f>
        <v>0.40100000000000002</v>
      </c>
      <c r="W702">
        <v>19</v>
      </c>
      <c r="X702">
        <v>0</v>
      </c>
      <c r="Y702">
        <v>324</v>
      </c>
      <c r="Z702">
        <v>0.314</v>
      </c>
      <c r="AA702">
        <v>0.88800000000000001</v>
      </c>
      <c r="AB702" s="12">
        <f t="shared" si="21"/>
        <v>5089.467925525495</v>
      </c>
    </row>
    <row r="703" spans="1:28" ht="15" x14ac:dyDescent="0.25">
      <c r="A703" t="str">
        <f t="shared" si="20"/>
        <v>Dominican Republic-The Americas-2011</v>
      </c>
      <c r="B703" s="4" t="s">
        <v>118</v>
      </c>
      <c r="C703" s="10">
        <v>2011</v>
      </c>
      <c r="D703" s="5" t="s">
        <v>70</v>
      </c>
      <c r="E703" s="16" cm="1">
        <f t="array" ref="E703:H703">VLOOKUP(A703,GDP!$A$1:$I$2692,{5,6,7,9},0)</f>
        <v>55433248935</v>
      </c>
      <c r="F703">
        <v>5.3999999999999999E-2</v>
      </c>
      <c r="G703">
        <v>293</v>
      </c>
      <c r="H703">
        <v>0.156</v>
      </c>
      <c r="I703">
        <v>0</v>
      </c>
      <c r="K703" cm="1">
        <f t="array" ref="K703:S703">VLOOKUP(A703,'HUMAN RESOURCES'!$A$1:$M$2692,{5,6,7,8,9,10,11,12,13},0)</f>
        <v>2.1999999999999999E-2</v>
      </c>
      <c r="L703">
        <v>2.5000000000000001E-2</v>
      </c>
      <c r="M703">
        <v>76</v>
      </c>
      <c r="N703">
        <v>70</v>
      </c>
      <c r="O703">
        <v>0.308</v>
      </c>
      <c r="P703">
        <v>0.63100000000000001</v>
      </c>
      <c r="Q703">
        <v>6.0999999999999999E-2</v>
      </c>
      <c r="R703">
        <v>10147598</v>
      </c>
      <c r="S703">
        <v>0.749</v>
      </c>
      <c r="T703" cm="1">
        <f t="array" ref="T703:U703">VLOOKUP(A703,TOURISM!$A$1:$F$2692,{5,6},0)</f>
        <v>4436000000</v>
      </c>
      <c r="U703">
        <v>545000000</v>
      </c>
      <c r="V703" cm="1">
        <f t="array" ref="V703:AA703">VLOOKUP(A703,BUSINESS!$A$1:$J$2692,{5,6,7,8,9,10},0)</f>
        <v>0.41199999999999998</v>
      </c>
      <c r="W703">
        <v>19</v>
      </c>
      <c r="X703">
        <v>0</v>
      </c>
      <c r="Y703">
        <v>324</v>
      </c>
      <c r="Z703">
        <v>0.38</v>
      </c>
      <c r="AA703">
        <v>0.86399999999999999</v>
      </c>
      <c r="AB703" s="12">
        <f t="shared" si="21"/>
        <v>5462.696584452794</v>
      </c>
    </row>
    <row r="704" spans="1:28" ht="15" x14ac:dyDescent="0.25">
      <c r="A704" t="str">
        <f t="shared" si="20"/>
        <v>Dominican Republic-The Americas-2012</v>
      </c>
      <c r="B704" s="4" t="s">
        <v>118</v>
      </c>
      <c r="C704" s="10">
        <v>2012</v>
      </c>
      <c r="D704" s="5" t="s">
        <v>70</v>
      </c>
      <c r="E704" s="16" cm="1">
        <f t="array" ref="E704:H704">VLOOKUP(A704,GDP!$A$1:$I$2692,{5,6,7,9},0)</f>
        <v>58920504571</v>
      </c>
      <c r="F704">
        <v>5.3999999999999999E-2</v>
      </c>
      <c r="G704">
        <v>310</v>
      </c>
      <c r="H704">
        <v>0.155</v>
      </c>
      <c r="I704">
        <v>0</v>
      </c>
      <c r="K704" cm="1">
        <f t="array" ref="K704:S704">VLOOKUP(A704,'HUMAN RESOURCES'!$A$1:$M$2692,{5,6,7,8,9,10,11,12,13},0)</f>
        <v>2.1000000000000001E-2</v>
      </c>
      <c r="L704">
        <v>2.4E-2</v>
      </c>
      <c r="M704">
        <v>76</v>
      </c>
      <c r="N704">
        <v>70</v>
      </c>
      <c r="O704">
        <v>0.30499999999999999</v>
      </c>
      <c r="P704">
        <v>0.63300000000000001</v>
      </c>
      <c r="Q704">
        <v>6.2E-2</v>
      </c>
      <c r="R704">
        <v>10276621</v>
      </c>
      <c r="S704">
        <v>0.76</v>
      </c>
      <c r="T704" cm="1">
        <f t="array" ref="T704:U704">VLOOKUP(A704,TOURISM!$A$1:$F$2692,{5,6},0)</f>
        <v>4736000000</v>
      </c>
      <c r="U704">
        <v>545000000</v>
      </c>
      <c r="V704" cm="1">
        <f t="array" ref="V704:AA704">VLOOKUP(A704,BUSINESS!$A$1:$J$2692,{5,6,7,8,9,10},0)</f>
        <v>0.434</v>
      </c>
      <c r="W704">
        <v>19</v>
      </c>
      <c r="X704">
        <v>112</v>
      </c>
      <c r="Y704">
        <v>324</v>
      </c>
      <c r="Z704">
        <v>0.41199999999999998</v>
      </c>
      <c r="AA704">
        <v>0.86899999999999999</v>
      </c>
      <c r="AB704" s="12">
        <f t="shared" si="21"/>
        <v>5733.4511578270722</v>
      </c>
    </row>
    <row r="705" spans="1:28" ht="15" x14ac:dyDescent="0.25">
      <c r="A705" t="str">
        <f t="shared" si="20"/>
        <v>Ecuador-The Americas-2000</v>
      </c>
      <c r="B705" s="4" t="s">
        <v>119</v>
      </c>
      <c r="C705" s="10">
        <v>2000</v>
      </c>
      <c r="D705" s="5" t="s">
        <v>70</v>
      </c>
      <c r="E705" s="16" cm="1">
        <f t="array" ref="E705:H705">VLOOKUP(A705,GDP!$A$1:$I$2692,{5,6,7,9},0)</f>
        <v>18327386416</v>
      </c>
      <c r="F705">
        <v>3.5999999999999997E-2</v>
      </c>
      <c r="G705">
        <v>53</v>
      </c>
      <c r="H705">
        <v>0.17100000000000001</v>
      </c>
      <c r="I705" cm="1">
        <f t="array" ref="I705:J705">VLOOKUP(A705,ENERGY!$A$1:$F$2692,{5,6},0)</f>
        <v>0</v>
      </c>
      <c r="J705">
        <v>0</v>
      </c>
      <c r="K705" cm="1">
        <f t="array" ref="K705:S705">VLOOKUP(A705,'HUMAN RESOURCES'!$A$1:$M$2692,{5,6,7,8,9,10,11,12,13},0)</f>
        <v>2.5000000000000001E-2</v>
      </c>
      <c r="L705">
        <v>2.8000000000000001E-2</v>
      </c>
      <c r="M705">
        <v>76</v>
      </c>
      <c r="N705">
        <v>71</v>
      </c>
      <c r="O705">
        <v>0.34499999999999997</v>
      </c>
      <c r="P705">
        <v>0.60399999999999998</v>
      </c>
      <c r="Q705">
        <v>5.0999999999999997E-2</v>
      </c>
      <c r="R705">
        <v>12533087</v>
      </c>
      <c r="S705">
        <v>0.60299999999999998</v>
      </c>
      <c r="T705" cm="1">
        <f t="array" ref="T705:U705">VLOOKUP(A705,TOURISM!$A$1:$F$2692,{5,6},0)</f>
        <v>451000000</v>
      </c>
      <c r="U705">
        <v>416000000</v>
      </c>
      <c r="V705" cm="1">
        <f t="array" ref="V705:AA705">VLOOKUP(A705,BUSINESS!$A$1:$J$2692,{5,6,7,8,9,10},0)</f>
        <v>0</v>
      </c>
      <c r="W705">
        <v>0</v>
      </c>
      <c r="X705">
        <v>0</v>
      </c>
      <c r="Y705">
        <v>0</v>
      </c>
      <c r="Z705">
        <v>1.4999999999999999E-2</v>
      </c>
      <c r="AA705">
        <v>3.7999999999999999E-2</v>
      </c>
      <c r="AB705" s="12">
        <f t="shared" si="21"/>
        <v>1462.3202101764714</v>
      </c>
    </row>
    <row r="706" spans="1:28" ht="15" x14ac:dyDescent="0.25">
      <c r="A706" t="str">
        <f t="shared" si="20"/>
        <v>Ecuador-The Americas-2001</v>
      </c>
      <c r="B706" s="4" t="s">
        <v>119</v>
      </c>
      <c r="C706" s="10">
        <v>2001</v>
      </c>
      <c r="D706" s="5" t="s">
        <v>70</v>
      </c>
      <c r="E706" s="16" cm="1">
        <f t="array" ref="E706:H706">VLOOKUP(A706,GDP!$A$1:$I$2692,{5,6,7,9},0)</f>
        <v>24468324000</v>
      </c>
      <c r="F706">
        <v>0.04</v>
      </c>
      <c r="G706">
        <v>77</v>
      </c>
      <c r="H706">
        <v>0.16200000000000001</v>
      </c>
      <c r="I706" cm="1">
        <f t="array" ref="I706:J706">VLOOKUP(A706,ENERGY!$A$1:$F$2692,{5,6},0)</f>
        <v>12942</v>
      </c>
      <c r="J706">
        <v>0</v>
      </c>
      <c r="K706" cm="1">
        <f t="array" ref="K706:S706">VLOOKUP(A706,'HUMAN RESOURCES'!$A$1:$M$2692,{5,6,7,8,9,10,11,12,13},0)</f>
        <v>2.5000000000000001E-2</v>
      </c>
      <c r="L706">
        <v>2.7E-2</v>
      </c>
      <c r="M706">
        <v>77</v>
      </c>
      <c r="N706">
        <v>71</v>
      </c>
      <c r="O706">
        <v>0.34200000000000003</v>
      </c>
      <c r="P706">
        <v>0.60599999999999998</v>
      </c>
      <c r="Q706">
        <v>5.1999999999999998E-2</v>
      </c>
      <c r="R706">
        <v>12780869</v>
      </c>
      <c r="S706">
        <v>0.60799999999999998</v>
      </c>
      <c r="T706" cm="1">
        <f t="array" ref="T706:U706">VLOOKUP(A706,TOURISM!$A$1:$F$2692,{5,6},0)</f>
        <v>438000000</v>
      </c>
      <c r="U706">
        <v>465000000</v>
      </c>
      <c r="V706" cm="1">
        <f t="array" ref="V706:AA706">VLOOKUP(A706,BUSINESS!$A$1:$J$2692,{5,6,7,8,9,10},0)</f>
        <v>0</v>
      </c>
      <c r="W706">
        <v>0</v>
      </c>
      <c r="X706">
        <v>0</v>
      </c>
      <c r="Y706">
        <v>0</v>
      </c>
      <c r="Z706">
        <v>2.7E-2</v>
      </c>
      <c r="AA706">
        <v>6.7000000000000004E-2</v>
      </c>
      <c r="AB706" s="12">
        <f t="shared" si="21"/>
        <v>1914.4491661717211</v>
      </c>
    </row>
    <row r="707" spans="1:28" ht="15" x14ac:dyDescent="0.25">
      <c r="A707" t="str">
        <f t="shared" ref="A707:A770" si="22">B707&amp;"-"&amp;C707</f>
        <v>Ecuador-The Americas-2002</v>
      </c>
      <c r="B707" s="4" t="s">
        <v>119</v>
      </c>
      <c r="C707" s="10">
        <v>2002</v>
      </c>
      <c r="D707" s="5" t="s">
        <v>70</v>
      </c>
      <c r="E707" s="16" cm="1">
        <f t="array" ref="E707:H707">VLOOKUP(A707,GDP!$A$1:$I$2692,{5,6,7,9},0)</f>
        <v>28548945000</v>
      </c>
      <c r="F707">
        <v>4.8000000000000001E-2</v>
      </c>
      <c r="G707">
        <v>105</v>
      </c>
      <c r="H707">
        <v>0.158</v>
      </c>
      <c r="I707" cm="1">
        <f t="array" ref="I707:J707">VLOOKUP(A707,ENERGY!$A$1:$F$2692,{5,6},0)</f>
        <v>12428</v>
      </c>
      <c r="J707">
        <v>32636</v>
      </c>
      <c r="K707" cm="1">
        <f t="array" ref="K707:S707">VLOOKUP(A707,'HUMAN RESOURCES'!$A$1:$M$2692,{5,6,7,8,9,10,11,12,13},0)</f>
        <v>2.5000000000000001E-2</v>
      </c>
      <c r="L707">
        <v>2.5999999999999999E-2</v>
      </c>
      <c r="M707">
        <v>77</v>
      </c>
      <c r="N707">
        <v>71</v>
      </c>
      <c r="O707">
        <v>0.33800000000000002</v>
      </c>
      <c r="P707">
        <v>0.60899999999999999</v>
      </c>
      <c r="Q707">
        <v>5.2999999999999999E-2</v>
      </c>
      <c r="R707">
        <v>13030041</v>
      </c>
      <c r="S707">
        <v>0.61099999999999999</v>
      </c>
      <c r="T707" cm="1">
        <f t="array" ref="T707:U707">VLOOKUP(A707,TOURISM!$A$1:$F$2692,{5,6},0)</f>
        <v>449000000</v>
      </c>
      <c r="U707">
        <v>507000000</v>
      </c>
      <c r="V707" cm="1">
        <f t="array" ref="V707:AA707">VLOOKUP(A707,BUSINESS!$A$1:$J$2692,{5,6,7,8,9,10},0)</f>
        <v>0</v>
      </c>
      <c r="W707">
        <v>0</v>
      </c>
      <c r="X707">
        <v>0</v>
      </c>
      <c r="Y707">
        <v>0</v>
      </c>
      <c r="Z707">
        <v>4.2999999999999997E-2</v>
      </c>
      <c r="AA707">
        <v>0.12</v>
      </c>
      <c r="AB707" s="12">
        <f t="shared" si="21"/>
        <v>2191.0096061861968</v>
      </c>
    </row>
    <row r="708" spans="1:28" ht="15" x14ac:dyDescent="0.25">
      <c r="A708" t="str">
        <f t="shared" si="22"/>
        <v>Ecuador-The Americas-2003</v>
      </c>
      <c r="B708" s="4" t="s">
        <v>119</v>
      </c>
      <c r="C708" s="10">
        <v>2003</v>
      </c>
      <c r="D708" s="5" t="s">
        <v>70</v>
      </c>
      <c r="E708" s="16" cm="1">
        <f t="array" ref="E708:H708">VLOOKUP(A708,GDP!$A$1:$I$2692,{5,6,7,9},0)</f>
        <v>32432859000</v>
      </c>
      <c r="F708">
        <v>6.7000000000000004E-2</v>
      </c>
      <c r="G708">
        <v>164</v>
      </c>
      <c r="H708">
        <v>0.13600000000000001</v>
      </c>
      <c r="I708" cm="1">
        <f t="array" ref="I708:J708">VLOOKUP(A708,ENERGY!$A$1:$F$2692,{5,6},0)</f>
        <v>12678</v>
      </c>
      <c r="J708">
        <v>30473</v>
      </c>
      <c r="K708" cm="1">
        <f t="array" ref="K708:S708">VLOOKUP(A708,'HUMAN RESOURCES'!$A$1:$M$2692,{5,6,7,8,9,10,11,12,13},0)</f>
        <v>2.4E-2</v>
      </c>
      <c r="L708">
        <v>2.5999999999999999E-2</v>
      </c>
      <c r="M708">
        <v>77</v>
      </c>
      <c r="N708">
        <v>71</v>
      </c>
      <c r="O708">
        <v>0.33400000000000002</v>
      </c>
      <c r="P708">
        <v>0.61199999999999999</v>
      </c>
      <c r="Q708">
        <v>5.3999999999999999E-2</v>
      </c>
      <c r="R708">
        <v>13279806</v>
      </c>
      <c r="S708">
        <v>0.61299999999999999</v>
      </c>
      <c r="T708" cm="1">
        <f t="array" ref="T708:U708">VLOOKUP(A708,TOURISM!$A$1:$F$2692,{5,6},0)</f>
        <v>408000000</v>
      </c>
      <c r="U708">
        <v>500000000</v>
      </c>
      <c r="V708" cm="1">
        <f t="array" ref="V708:AA708">VLOOKUP(A708,BUSINESS!$A$1:$J$2692,{5,6,7,8,9,10},0)</f>
        <v>0</v>
      </c>
      <c r="W708">
        <v>92</v>
      </c>
      <c r="X708">
        <v>0</v>
      </c>
      <c r="Y708">
        <v>0</v>
      </c>
      <c r="Z708">
        <v>4.4999999999999998E-2</v>
      </c>
      <c r="AA708">
        <v>0.18099999999999999</v>
      </c>
      <c r="AB708" s="12">
        <f t="shared" ref="AB708:AB771" si="23">E708/R708</f>
        <v>2442.2690361591126</v>
      </c>
    </row>
    <row r="709" spans="1:28" ht="15" x14ac:dyDescent="0.25">
      <c r="A709" t="str">
        <f t="shared" si="22"/>
        <v>Ecuador-The Americas-2004</v>
      </c>
      <c r="B709" s="4" t="s">
        <v>119</v>
      </c>
      <c r="C709" s="10">
        <v>2004</v>
      </c>
      <c r="D709" s="5" t="s">
        <v>70</v>
      </c>
      <c r="E709" s="16" cm="1">
        <f t="array" ref="E709:H709">VLOOKUP(A709,GDP!$A$1:$I$2692,{5,6,7,9},0)</f>
        <v>36591661000</v>
      </c>
      <c r="F709">
        <v>6.6000000000000003E-2</v>
      </c>
      <c r="G709">
        <v>178</v>
      </c>
      <c r="H709">
        <v>0.1</v>
      </c>
      <c r="I709" cm="1">
        <f t="array" ref="I709:J709">VLOOKUP(A709,ENERGY!$A$1:$F$2692,{5,6},0)</f>
        <v>10973</v>
      </c>
      <c r="J709">
        <v>29670</v>
      </c>
      <c r="K709" cm="1">
        <f t="array" ref="K709:S709">VLOOKUP(A709,'HUMAN RESOURCES'!$A$1:$M$2692,{5,6,7,8,9,10,11,12,13},0)</f>
        <v>2.4E-2</v>
      </c>
      <c r="L709">
        <v>2.5000000000000001E-2</v>
      </c>
      <c r="M709">
        <v>77</v>
      </c>
      <c r="N709">
        <v>72</v>
      </c>
      <c r="O709">
        <v>0.33</v>
      </c>
      <c r="P709">
        <v>0.61499999999999999</v>
      </c>
      <c r="Q709">
        <v>5.5E-2</v>
      </c>
      <c r="R709">
        <v>13529091</v>
      </c>
      <c r="S709">
        <v>0.61499999999999999</v>
      </c>
      <c r="T709" cm="1">
        <f t="array" ref="T709:U709">VLOOKUP(A709,TOURISM!$A$1:$F$2692,{5,6},0)</f>
        <v>464000000</v>
      </c>
      <c r="U709">
        <v>577000000</v>
      </c>
      <c r="V709" cm="1">
        <f t="array" ref="V709:AA709">VLOOKUP(A709,BUSINESS!$A$1:$J$2692,{5,6,7,8,9,10},0)</f>
        <v>0</v>
      </c>
      <c r="W709">
        <v>92</v>
      </c>
      <c r="X709">
        <v>0</v>
      </c>
      <c r="Y709">
        <v>0</v>
      </c>
      <c r="Z709">
        <v>4.8000000000000001E-2</v>
      </c>
      <c r="AA709">
        <v>0.26200000000000001</v>
      </c>
      <c r="AB709" s="12">
        <f t="shared" si="23"/>
        <v>2704.665154517772</v>
      </c>
    </row>
    <row r="710" spans="1:28" ht="15" x14ac:dyDescent="0.25">
      <c r="A710" t="str">
        <f t="shared" si="22"/>
        <v>Ecuador-The Americas-2005</v>
      </c>
      <c r="B710" s="4" t="s">
        <v>119</v>
      </c>
      <c r="C710" s="10">
        <v>2005</v>
      </c>
      <c r="D710" s="5" t="s">
        <v>70</v>
      </c>
      <c r="E710" s="16" cm="1">
        <f t="array" ref="E710:H710">VLOOKUP(A710,GDP!$A$1:$I$2692,{5,6,7,9},0)</f>
        <v>41507085000</v>
      </c>
      <c r="F710">
        <v>6.3E-2</v>
      </c>
      <c r="G710">
        <v>190</v>
      </c>
      <c r="H710">
        <v>9.6000000000000002E-2</v>
      </c>
      <c r="I710" cm="1">
        <f t="array" ref="I710:J710">VLOOKUP(A710,ENERGY!$A$1:$F$2692,{5,6},0)</f>
        <v>10278</v>
      </c>
      <c r="J710">
        <v>28658</v>
      </c>
      <c r="K710" cm="1">
        <f t="array" ref="K710:S710">VLOOKUP(A710,'HUMAN RESOURCES'!$A$1:$M$2692,{5,6,7,8,9,10,11,12,13},0)</f>
        <v>2.4E-2</v>
      </c>
      <c r="L710">
        <v>2.4E-2</v>
      </c>
      <c r="M710">
        <v>78</v>
      </c>
      <c r="N710">
        <v>72</v>
      </c>
      <c r="O710">
        <v>0.32700000000000001</v>
      </c>
      <c r="P710">
        <v>0.61699999999999999</v>
      </c>
      <c r="Q710">
        <v>5.6000000000000001E-2</v>
      </c>
      <c r="R710">
        <v>13777131</v>
      </c>
      <c r="S710">
        <v>0.61699999999999999</v>
      </c>
      <c r="T710" cm="1">
        <f t="array" ref="T710:U710">VLOOKUP(A710,TOURISM!$A$1:$F$2692,{5,6},0)</f>
        <v>488000000</v>
      </c>
      <c r="U710">
        <v>644000000</v>
      </c>
      <c r="V710" cm="1">
        <f t="array" ref="V710:AA710">VLOOKUP(A710,BUSINESS!$A$1:$J$2692,{5,6,7,8,9,10},0)</f>
        <v>0.35299999999999998</v>
      </c>
      <c r="W710">
        <v>69</v>
      </c>
      <c r="X710">
        <v>0</v>
      </c>
      <c r="Y710">
        <v>600</v>
      </c>
      <c r="Z710">
        <v>0.06</v>
      </c>
      <c r="AA710">
        <v>0.45300000000000001</v>
      </c>
      <c r="AB710" s="12">
        <f t="shared" si="23"/>
        <v>3012.7524373543374</v>
      </c>
    </row>
    <row r="711" spans="1:28" ht="15" x14ac:dyDescent="0.25">
      <c r="A711" t="str">
        <f t="shared" si="22"/>
        <v>Ecuador-The Americas-2006</v>
      </c>
      <c r="B711" s="4" t="s">
        <v>119</v>
      </c>
      <c r="C711" s="10">
        <v>2006</v>
      </c>
      <c r="D711" s="5" t="s">
        <v>70</v>
      </c>
      <c r="E711" s="16" cm="1">
        <f t="array" ref="E711:H711">VLOOKUP(A711,GDP!$A$1:$I$2692,{5,6,7,9},0)</f>
        <v>46802044000</v>
      </c>
      <c r="F711">
        <v>6.5000000000000002E-2</v>
      </c>
      <c r="G711">
        <v>216</v>
      </c>
      <c r="H711">
        <v>9.8000000000000004E-2</v>
      </c>
      <c r="I711" cm="1">
        <f t="array" ref="I711:J711">VLOOKUP(A711,ENERGY!$A$1:$F$2692,{5,6},0)</f>
        <v>11332</v>
      </c>
      <c r="J711">
        <v>30759</v>
      </c>
      <c r="K711" cm="1">
        <f t="array" ref="K711:S711">VLOOKUP(A711,'HUMAN RESOURCES'!$A$1:$M$2692,{5,6,7,8,9,10,11,12,13},0)</f>
        <v>2.3E-2</v>
      </c>
      <c r="L711">
        <v>2.3E-2</v>
      </c>
      <c r="M711">
        <v>78</v>
      </c>
      <c r="N711">
        <v>72</v>
      </c>
      <c r="O711">
        <v>0.32300000000000001</v>
      </c>
      <c r="P711">
        <v>0.62</v>
      </c>
      <c r="Q711">
        <v>5.7000000000000002E-2</v>
      </c>
      <c r="R711">
        <v>14023503</v>
      </c>
      <c r="S711">
        <v>0.61899999999999999</v>
      </c>
      <c r="T711" cm="1">
        <f t="array" ref="T711:U711">VLOOKUP(A711,TOURISM!$A$1:$F$2692,{5,6},0)</f>
        <v>492000000</v>
      </c>
      <c r="U711">
        <v>706000000</v>
      </c>
      <c r="V711" cm="1">
        <f t="array" ref="V711:AA711">VLOOKUP(A711,BUSINESS!$A$1:$J$2692,{5,6,7,8,9,10},0)</f>
        <v>0.35299999999999998</v>
      </c>
      <c r="W711">
        <v>65</v>
      </c>
      <c r="X711">
        <v>0</v>
      </c>
      <c r="Y711">
        <v>600</v>
      </c>
      <c r="Z711">
        <v>7.1999999999999995E-2</v>
      </c>
      <c r="AA711">
        <v>0.60499999999999998</v>
      </c>
      <c r="AB711" s="12">
        <f t="shared" si="23"/>
        <v>3337.4003628052137</v>
      </c>
    </row>
    <row r="712" spans="1:28" ht="15" x14ac:dyDescent="0.25">
      <c r="A712" t="str">
        <f t="shared" si="22"/>
        <v>Ecuador-The Americas-2007</v>
      </c>
      <c r="B712" s="4" t="s">
        <v>119</v>
      </c>
      <c r="C712" s="10">
        <v>2007</v>
      </c>
      <c r="D712" s="5" t="s">
        <v>70</v>
      </c>
      <c r="E712" s="16" cm="1">
        <f t="array" ref="E712:H712">VLOOKUP(A712,GDP!$A$1:$I$2692,{5,6,7,9},0)</f>
        <v>51007777000</v>
      </c>
      <c r="F712">
        <v>6.7000000000000004E-2</v>
      </c>
      <c r="G712">
        <v>241</v>
      </c>
      <c r="H712">
        <v>9.8000000000000004E-2</v>
      </c>
      <c r="I712" cm="1">
        <f t="array" ref="I712:J712">VLOOKUP(A712,ENERGY!$A$1:$F$2692,{5,6},0)</f>
        <v>11048</v>
      </c>
      <c r="J712">
        <v>29908</v>
      </c>
      <c r="K712" cm="1">
        <f t="array" ref="K712:S712">VLOOKUP(A712,'HUMAN RESOURCES'!$A$1:$M$2692,{5,6,7,8,9,10,11,12,13},0)</f>
        <v>2.3E-2</v>
      </c>
      <c r="L712">
        <v>2.3E-2</v>
      </c>
      <c r="M712">
        <v>78</v>
      </c>
      <c r="N712">
        <v>72</v>
      </c>
      <c r="O712">
        <v>0.32</v>
      </c>
      <c r="P712">
        <v>0.622</v>
      </c>
      <c r="Q712">
        <v>5.8000000000000003E-2</v>
      </c>
      <c r="R712">
        <v>14268397</v>
      </c>
      <c r="S712">
        <v>0.621</v>
      </c>
      <c r="T712" cm="1">
        <f t="array" ref="T712:U712">VLOOKUP(A712,TOURISM!$A$1:$F$2692,{5,6},0)</f>
        <v>626000000</v>
      </c>
      <c r="U712">
        <v>733000000</v>
      </c>
      <c r="V712" cm="1">
        <f t="array" ref="V712:AA712">VLOOKUP(A712,BUSINESS!$A$1:$J$2692,{5,6,7,8,9,10},0)</f>
        <v>0.35299999999999998</v>
      </c>
      <c r="W712">
        <v>65</v>
      </c>
      <c r="X712">
        <v>0</v>
      </c>
      <c r="Y712">
        <v>600</v>
      </c>
      <c r="Z712">
        <v>0.108</v>
      </c>
      <c r="AA712">
        <v>0.69699999999999995</v>
      </c>
      <c r="AB712" s="12">
        <f t="shared" si="23"/>
        <v>3574.8778927303465</v>
      </c>
    </row>
    <row r="713" spans="1:28" ht="15" x14ac:dyDescent="0.25">
      <c r="A713" t="str">
        <f t="shared" si="22"/>
        <v>Ecuador-The Americas-2008</v>
      </c>
      <c r="B713" s="4" t="s">
        <v>119</v>
      </c>
      <c r="C713" s="10">
        <v>2008</v>
      </c>
      <c r="D713" s="5" t="s">
        <v>70</v>
      </c>
      <c r="E713" s="16" cm="1">
        <f t="array" ref="E713:H713">VLOOKUP(A713,GDP!$A$1:$I$2692,{5,6,7,9},0)</f>
        <v>61762635000</v>
      </c>
      <c r="F713">
        <v>6.3E-2</v>
      </c>
      <c r="G713">
        <v>268</v>
      </c>
      <c r="H713">
        <v>0</v>
      </c>
      <c r="I713" cm="1">
        <f t="array" ref="I713:J713">VLOOKUP(A713,ENERGY!$A$1:$F$2692,{5,6},0)</f>
        <v>9177</v>
      </c>
      <c r="J713">
        <v>24690</v>
      </c>
      <c r="K713" cm="1">
        <f t="array" ref="K713:S713">VLOOKUP(A713,'HUMAN RESOURCES'!$A$1:$M$2692,{5,6,7,8,9,10,11,12,13},0)</f>
        <v>2.1999999999999999E-2</v>
      </c>
      <c r="L713">
        <v>2.1999999999999999E-2</v>
      </c>
      <c r="M713">
        <v>78</v>
      </c>
      <c r="N713">
        <v>72</v>
      </c>
      <c r="O713">
        <v>0.316</v>
      </c>
      <c r="P713">
        <v>0.624</v>
      </c>
      <c r="Q713">
        <v>5.8999999999999997E-2</v>
      </c>
      <c r="R713">
        <v>14512402</v>
      </c>
      <c r="S713">
        <v>0.623</v>
      </c>
      <c r="T713" cm="1">
        <f t="array" ref="T713:U713">VLOOKUP(A713,TOURISM!$A$1:$F$2692,{5,6},0)</f>
        <v>745000000</v>
      </c>
      <c r="U713">
        <v>790000000</v>
      </c>
      <c r="V713" cm="1">
        <f t="array" ref="V713:AA713">VLOOKUP(A713,BUSINESS!$A$1:$J$2692,{5,6,7,8,9,10},0)</f>
        <v>0.34899999999999998</v>
      </c>
      <c r="W713">
        <v>65</v>
      </c>
      <c r="X713">
        <v>0</v>
      </c>
      <c r="Y713">
        <v>600</v>
      </c>
      <c r="Z713">
        <v>0.188</v>
      </c>
      <c r="AA713">
        <v>0.80500000000000005</v>
      </c>
      <c r="AB713" s="12">
        <f t="shared" si="23"/>
        <v>4255.8519947283712</v>
      </c>
    </row>
    <row r="714" spans="1:28" ht="15" x14ac:dyDescent="0.25">
      <c r="A714" t="str">
        <f t="shared" si="22"/>
        <v>Ecuador-The Americas-2009</v>
      </c>
      <c r="B714" s="4" t="s">
        <v>119</v>
      </c>
      <c r="C714" s="10">
        <v>2009</v>
      </c>
      <c r="D714" s="5" t="s">
        <v>70</v>
      </c>
      <c r="E714" s="16" cm="1">
        <f t="array" ref="E714:H714">VLOOKUP(A714,GDP!$A$1:$I$2692,{5,6,7,9},0)</f>
        <v>62519686000</v>
      </c>
      <c r="F714">
        <v>7.0999999999999994E-2</v>
      </c>
      <c r="G714">
        <v>302</v>
      </c>
      <c r="H714">
        <v>0</v>
      </c>
      <c r="I714" cm="1">
        <f t="array" ref="I714:J714">VLOOKUP(A714,ENERGY!$A$1:$F$2692,{5,6},0)</f>
        <v>9712</v>
      </c>
      <c r="J714">
        <v>26523</v>
      </c>
      <c r="K714" cm="1">
        <f t="array" ref="K714:S714">VLOOKUP(A714,'HUMAN RESOURCES'!$A$1:$M$2692,{5,6,7,8,9,10,11,12,13},0)</f>
        <v>2.1999999999999999E-2</v>
      </c>
      <c r="L714">
        <v>2.1999999999999999E-2</v>
      </c>
      <c r="M714">
        <v>78</v>
      </c>
      <c r="N714">
        <v>73</v>
      </c>
      <c r="O714">
        <v>0.313</v>
      </c>
      <c r="P714">
        <v>0.627</v>
      </c>
      <c r="Q714">
        <v>6.0999999999999999E-2</v>
      </c>
      <c r="R714">
        <v>14756424</v>
      </c>
      <c r="S714">
        <v>0.625</v>
      </c>
      <c r="T714" cm="1">
        <f t="array" ref="T714:U714">VLOOKUP(A714,TOURISM!$A$1:$F$2692,{5,6},0)</f>
        <v>674000000</v>
      </c>
      <c r="U714">
        <v>806000000</v>
      </c>
      <c r="V714" cm="1">
        <f t="array" ref="V714:AA714">VLOOKUP(A714,BUSINESS!$A$1:$J$2692,{5,6,7,8,9,10},0)</f>
        <v>0.34899999999999998</v>
      </c>
      <c r="W714">
        <v>64</v>
      </c>
      <c r="X714">
        <v>0</v>
      </c>
      <c r="Y714">
        <v>600</v>
      </c>
      <c r="Z714">
        <v>0.246</v>
      </c>
      <c r="AA714">
        <v>0.89700000000000002</v>
      </c>
      <c r="AB714" s="12">
        <f t="shared" si="23"/>
        <v>4236.7775553209913</v>
      </c>
    </row>
    <row r="715" spans="1:28" ht="15" x14ac:dyDescent="0.25">
      <c r="A715" t="str">
        <f t="shared" si="22"/>
        <v>Ecuador-The Americas-2010</v>
      </c>
      <c r="B715" s="4" t="s">
        <v>119</v>
      </c>
      <c r="C715" s="10">
        <v>2010</v>
      </c>
      <c r="D715" s="5" t="s">
        <v>70</v>
      </c>
      <c r="E715" s="16" cm="1">
        <f t="array" ref="E715:H715">VLOOKUP(A715,GDP!$A$1:$I$2692,{5,6,7,9},0)</f>
        <v>67513698000</v>
      </c>
      <c r="F715">
        <v>7.1999999999999995E-2</v>
      </c>
      <c r="G715">
        <v>335</v>
      </c>
      <c r="H715">
        <v>0</v>
      </c>
      <c r="I715" cm="1">
        <f t="array" ref="I715:J715">VLOOKUP(A715,ENERGY!$A$1:$F$2692,{5,6},0)</f>
        <v>10255</v>
      </c>
      <c r="J715">
        <v>29688</v>
      </c>
      <c r="K715" cm="1">
        <f t="array" ref="K715:S715">VLOOKUP(A715,'HUMAN RESOURCES'!$A$1:$M$2692,{5,6,7,8,9,10,11,12,13},0)</f>
        <v>2.1999999999999999E-2</v>
      </c>
      <c r="L715">
        <v>2.1000000000000001E-2</v>
      </c>
      <c r="M715">
        <v>79</v>
      </c>
      <c r="N715">
        <v>73</v>
      </c>
      <c r="O715">
        <v>0.31</v>
      </c>
      <c r="P715">
        <v>0.629</v>
      </c>
      <c r="Q715">
        <v>6.2E-2</v>
      </c>
      <c r="R715">
        <v>15001072</v>
      </c>
      <c r="S715">
        <v>0.627</v>
      </c>
      <c r="T715" cm="1">
        <f t="array" ref="T715:U715">VLOOKUP(A715,TOURISM!$A$1:$F$2692,{5,6},0)</f>
        <v>786000000</v>
      </c>
      <c r="U715">
        <v>863000000</v>
      </c>
      <c r="V715" cm="1">
        <f t="array" ref="V715:AA715">VLOOKUP(A715,BUSINESS!$A$1:$J$2692,{5,6,7,8,9,10},0)</f>
        <v>0.35299999999999998</v>
      </c>
      <c r="W715">
        <v>56</v>
      </c>
      <c r="X715">
        <v>0</v>
      </c>
      <c r="Y715">
        <v>654</v>
      </c>
      <c r="Z715">
        <v>0.28999999999999998</v>
      </c>
      <c r="AA715">
        <v>0.98499999999999999</v>
      </c>
      <c r="AB715" s="12">
        <f t="shared" si="23"/>
        <v>4500.5915577233418</v>
      </c>
    </row>
    <row r="716" spans="1:28" ht="15" x14ac:dyDescent="0.25">
      <c r="A716" t="str">
        <f t="shared" si="22"/>
        <v>Ecuador-The Americas-2011</v>
      </c>
      <c r="B716" s="4" t="s">
        <v>119</v>
      </c>
      <c r="C716" s="10">
        <v>2011</v>
      </c>
      <c r="D716" s="5" t="s">
        <v>70</v>
      </c>
      <c r="E716" s="16" cm="1">
        <f t="array" ref="E716:H716">VLOOKUP(A716,GDP!$A$1:$I$2692,{5,6,7,9},0)</f>
        <v>76769729000</v>
      </c>
      <c r="F716">
        <v>6.9000000000000006E-2</v>
      </c>
      <c r="G716">
        <v>362</v>
      </c>
      <c r="H716">
        <v>0</v>
      </c>
      <c r="I716">
        <v>0</v>
      </c>
      <c r="K716" cm="1">
        <f t="array" ref="K716:S716">VLOOKUP(A716,'HUMAN RESOURCES'!$A$1:$M$2692,{5,6,7,8,9,10,11,12,13},0)</f>
        <v>2.1000000000000001E-2</v>
      </c>
      <c r="L716">
        <v>0.02</v>
      </c>
      <c r="M716">
        <v>79</v>
      </c>
      <c r="N716">
        <v>73</v>
      </c>
      <c r="O716">
        <v>0.30599999999999999</v>
      </c>
      <c r="P716">
        <v>0.63100000000000001</v>
      </c>
      <c r="Q716">
        <v>6.3E-2</v>
      </c>
      <c r="R716">
        <v>15246481</v>
      </c>
      <c r="S716">
        <v>0.629</v>
      </c>
      <c r="T716" cm="1">
        <f t="array" ref="T716:U716">VLOOKUP(A716,TOURISM!$A$1:$F$2692,{5,6},0)</f>
        <v>849000000</v>
      </c>
      <c r="U716">
        <v>917000000</v>
      </c>
      <c r="V716" cm="1">
        <f t="array" ref="V716:AA716">VLOOKUP(A716,BUSINESS!$A$1:$J$2692,{5,6,7,8,9,10},0)</f>
        <v>0.35299999999999998</v>
      </c>
      <c r="W716">
        <v>56</v>
      </c>
      <c r="X716">
        <v>0</v>
      </c>
      <c r="Y716">
        <v>654</v>
      </c>
      <c r="Z716">
        <v>0.314</v>
      </c>
      <c r="AA716">
        <v>1.006</v>
      </c>
      <c r="AB716" s="12">
        <f t="shared" si="23"/>
        <v>5035.2424930054349</v>
      </c>
    </row>
    <row r="717" spans="1:28" ht="15" x14ac:dyDescent="0.25">
      <c r="A717" t="str">
        <f t="shared" si="22"/>
        <v>Ecuador-The Americas-2012</v>
      </c>
      <c r="B717" s="4" t="s">
        <v>119</v>
      </c>
      <c r="C717" s="10">
        <v>2012</v>
      </c>
      <c r="D717" s="5" t="s">
        <v>70</v>
      </c>
      <c r="E717" s="16" cm="1">
        <f t="array" ref="E717:H717">VLOOKUP(A717,GDP!$A$1:$I$2692,{5,6,7,9},0)</f>
        <v>84039856000</v>
      </c>
      <c r="F717">
        <v>6.4000000000000001E-2</v>
      </c>
      <c r="G717">
        <v>361</v>
      </c>
      <c r="H717">
        <v>0</v>
      </c>
      <c r="I717">
        <v>0</v>
      </c>
      <c r="K717" cm="1">
        <f t="array" ref="K717:S717">VLOOKUP(A717,'HUMAN RESOURCES'!$A$1:$M$2692,{5,6,7,8,9,10,11,12,13},0)</f>
        <v>2.1000000000000001E-2</v>
      </c>
      <c r="L717">
        <v>0.02</v>
      </c>
      <c r="M717">
        <v>79</v>
      </c>
      <c r="N717">
        <v>73</v>
      </c>
      <c r="O717">
        <v>0.30299999999999999</v>
      </c>
      <c r="P717">
        <v>0.63300000000000001</v>
      </c>
      <c r="Q717">
        <v>6.4000000000000001E-2</v>
      </c>
      <c r="R717">
        <v>15492264</v>
      </c>
      <c r="S717">
        <v>0.63100000000000001</v>
      </c>
      <c r="T717" cm="1">
        <f t="array" ref="T717:U717">VLOOKUP(A717,TOURISM!$A$1:$F$2692,{5,6},0)</f>
        <v>1039000000</v>
      </c>
      <c r="U717">
        <v>944000000</v>
      </c>
      <c r="V717" cm="1">
        <f t="array" ref="V717:AA717">VLOOKUP(A717,BUSINESS!$A$1:$J$2692,{5,6,7,8,9,10},0)</f>
        <v>0.34599999999999997</v>
      </c>
      <c r="W717">
        <v>56</v>
      </c>
      <c r="X717">
        <v>134</v>
      </c>
      <c r="Y717">
        <v>654</v>
      </c>
      <c r="Z717">
        <v>0.35099999999999998</v>
      </c>
      <c r="AA717">
        <v>1.0620000000000001</v>
      </c>
      <c r="AB717" s="12">
        <f t="shared" si="23"/>
        <v>5424.633610684662</v>
      </c>
    </row>
    <row r="718" spans="1:28" ht="15" x14ac:dyDescent="0.25">
      <c r="A718" t="str">
        <f t="shared" si="22"/>
        <v>Egypt-Africa-2000</v>
      </c>
      <c r="B718" s="4" t="s">
        <v>120</v>
      </c>
      <c r="C718" s="10">
        <v>2000</v>
      </c>
      <c r="D718" s="5" t="s">
        <v>64</v>
      </c>
      <c r="E718" s="16" cm="1">
        <f t="array" ref="E718:H718">VLOOKUP(A718,GDP!$A$1:$I$2692,{5,6,7,9},0)</f>
        <v>99838540997</v>
      </c>
      <c r="F718">
        <v>5.3999999999999999E-2</v>
      </c>
      <c r="G718">
        <v>79</v>
      </c>
      <c r="H718">
        <v>0.13200000000000001</v>
      </c>
      <c r="I718" cm="1">
        <f t="array" ref="I718:J718">VLOOKUP(A718,ENERGY!$A$1:$F$2692,{5,6},0)</f>
        <v>0</v>
      </c>
      <c r="J718">
        <v>0</v>
      </c>
      <c r="K718" cm="1">
        <f t="array" ref="K718:S718">VLOOKUP(A718,'HUMAN RESOURCES'!$A$1:$M$2692,{5,6,7,8,9,10,11,12,13},0)</f>
        <v>2.5000000000000001E-2</v>
      </c>
      <c r="L718">
        <v>3.5999999999999997E-2</v>
      </c>
      <c r="M718">
        <v>71</v>
      </c>
      <c r="N718">
        <v>66</v>
      </c>
      <c r="O718">
        <v>0.35399999999999998</v>
      </c>
      <c r="P718">
        <v>0.59199999999999997</v>
      </c>
      <c r="Q718">
        <v>5.2999999999999999E-2</v>
      </c>
      <c r="R718">
        <v>66136590</v>
      </c>
      <c r="S718">
        <v>0.42799999999999999</v>
      </c>
      <c r="T718" cm="1">
        <f t="array" ref="T718:U718">VLOOKUP(A718,TOURISM!$A$1:$F$2692,{5,6},0)</f>
        <v>4657000000</v>
      </c>
      <c r="U718">
        <v>1206000000</v>
      </c>
      <c r="V718" cm="1">
        <f t="array" ref="V718:AA718">VLOOKUP(A718,BUSINESS!$A$1:$J$2692,{5,6,7,8,9,10},0)</f>
        <v>0</v>
      </c>
      <c r="W718">
        <v>0</v>
      </c>
      <c r="X718">
        <v>0</v>
      </c>
      <c r="Y718">
        <v>0</v>
      </c>
      <c r="Z718">
        <v>6.0000000000000001E-3</v>
      </c>
      <c r="AA718">
        <v>2.1000000000000001E-2</v>
      </c>
      <c r="AB718" s="12">
        <f t="shared" si="23"/>
        <v>1509.5810200828316</v>
      </c>
    </row>
    <row r="719" spans="1:28" ht="15" x14ac:dyDescent="0.25">
      <c r="A719" t="str">
        <f t="shared" si="22"/>
        <v>Egypt-Africa-2001</v>
      </c>
      <c r="B719" s="4" t="s">
        <v>120</v>
      </c>
      <c r="C719" s="10">
        <v>2001</v>
      </c>
      <c r="D719" s="5" t="s">
        <v>64</v>
      </c>
      <c r="E719" s="16" cm="1">
        <f t="array" ref="E719:H719">VLOOKUP(A719,GDP!$A$1:$I$2692,{5,6,7,9},0)</f>
        <v>97632008051</v>
      </c>
      <c r="F719">
        <v>5.8000000000000003E-2</v>
      </c>
      <c r="G719">
        <v>76</v>
      </c>
      <c r="H719">
        <v>0.13300000000000001</v>
      </c>
      <c r="I719" cm="1">
        <f t="array" ref="I719:J719">VLOOKUP(A719,ENERGY!$A$1:$F$2692,{5,6},0)</f>
        <v>77649</v>
      </c>
      <c r="J719">
        <v>0</v>
      </c>
      <c r="K719" cm="1">
        <f t="array" ref="K719:S719">VLOOKUP(A719,'HUMAN RESOURCES'!$A$1:$M$2692,{5,6,7,8,9,10,11,12,13},0)</f>
        <v>2.5000000000000001E-2</v>
      </c>
      <c r="L719">
        <v>3.4000000000000002E-2</v>
      </c>
      <c r="M719">
        <v>71</v>
      </c>
      <c r="N719">
        <v>66</v>
      </c>
      <c r="O719">
        <v>0.34799999999999998</v>
      </c>
      <c r="P719">
        <v>0.59799999999999998</v>
      </c>
      <c r="Q719">
        <v>5.3999999999999999E-2</v>
      </c>
      <c r="R719">
        <v>67204189</v>
      </c>
      <c r="S719">
        <v>0.42799999999999999</v>
      </c>
      <c r="T719" cm="1">
        <f t="array" ref="T719:U719">VLOOKUP(A719,TOURISM!$A$1:$F$2692,{5,6},0)</f>
        <v>4119000000</v>
      </c>
      <c r="U719">
        <v>1248000000</v>
      </c>
      <c r="V719" cm="1">
        <f t="array" ref="V719:AA719">VLOOKUP(A719,BUSINESS!$A$1:$J$2692,{5,6,7,8,9,10},0)</f>
        <v>0</v>
      </c>
      <c r="W719">
        <v>0</v>
      </c>
      <c r="X719">
        <v>0</v>
      </c>
      <c r="Y719">
        <v>0</v>
      </c>
      <c r="Z719">
        <v>8.0000000000000002E-3</v>
      </c>
      <c r="AA719">
        <v>4.2000000000000003E-2</v>
      </c>
      <c r="AB719" s="12">
        <f t="shared" si="23"/>
        <v>1452.7667025488545</v>
      </c>
    </row>
    <row r="720" spans="1:28" ht="15" x14ac:dyDescent="0.25">
      <c r="A720" t="str">
        <f t="shared" si="22"/>
        <v>Egypt-Africa-2002</v>
      </c>
      <c r="B720" s="4" t="s">
        <v>120</v>
      </c>
      <c r="C720" s="10">
        <v>2002</v>
      </c>
      <c r="D720" s="5" t="s">
        <v>64</v>
      </c>
      <c r="E720" s="16" cm="1">
        <f t="array" ref="E720:H720">VLOOKUP(A720,GDP!$A$1:$I$2692,{5,6,7,9},0)</f>
        <v>87850680573</v>
      </c>
      <c r="F720">
        <v>6.0999999999999999E-2</v>
      </c>
      <c r="G720">
        <v>74</v>
      </c>
      <c r="H720">
        <v>0.13800000000000001</v>
      </c>
      <c r="I720" cm="1">
        <f t="array" ref="I720:J720">VLOOKUP(A720,ENERGY!$A$1:$F$2692,{5,6},0)</f>
        <v>73575</v>
      </c>
      <c r="J720">
        <v>204776</v>
      </c>
      <c r="K720" cm="1">
        <f t="array" ref="K720:S720">VLOOKUP(A720,'HUMAN RESOURCES'!$A$1:$M$2692,{5,6,7,8,9,10,11,12,13},0)</f>
        <v>2.4E-2</v>
      </c>
      <c r="L720">
        <v>3.1E-2</v>
      </c>
      <c r="M720">
        <v>71</v>
      </c>
      <c r="N720">
        <v>67</v>
      </c>
      <c r="O720">
        <v>0.34200000000000003</v>
      </c>
      <c r="P720">
        <v>0.60399999999999998</v>
      </c>
      <c r="Q720">
        <v>5.3999999999999999E-2</v>
      </c>
      <c r="R720">
        <v>68302914</v>
      </c>
      <c r="S720">
        <v>0.42899999999999999</v>
      </c>
      <c r="T720" cm="1">
        <f t="array" ref="T720:U720">VLOOKUP(A720,TOURISM!$A$1:$F$2692,{5,6},0)</f>
        <v>4133000000</v>
      </c>
      <c r="U720">
        <v>1309000000</v>
      </c>
      <c r="V720" cm="1">
        <f t="array" ref="V720:AA720">VLOOKUP(A720,BUSINESS!$A$1:$J$2692,{5,6,7,8,9,10},0)</f>
        <v>0</v>
      </c>
      <c r="W720">
        <v>0</v>
      </c>
      <c r="X720">
        <v>0</v>
      </c>
      <c r="Y720">
        <v>0</v>
      </c>
      <c r="Z720">
        <v>2.7E-2</v>
      </c>
      <c r="AA720">
        <v>6.6000000000000003E-2</v>
      </c>
      <c r="AB720" s="12">
        <f t="shared" si="23"/>
        <v>1286.1922783118741</v>
      </c>
    </row>
    <row r="721" spans="1:28" ht="15" x14ac:dyDescent="0.25">
      <c r="A721" t="str">
        <f t="shared" si="22"/>
        <v>Egypt-Africa-2003</v>
      </c>
      <c r="B721" s="4" t="s">
        <v>120</v>
      </c>
      <c r="C721" s="10">
        <v>2003</v>
      </c>
      <c r="D721" s="5" t="s">
        <v>64</v>
      </c>
      <c r="E721" s="16" cm="1">
        <f t="array" ref="E721:H721">VLOOKUP(A721,GDP!$A$1:$I$2692,{5,6,7,9},0)</f>
        <v>82923680622</v>
      </c>
      <c r="F721">
        <v>5.6000000000000001E-2</v>
      </c>
      <c r="G721">
        <v>56</v>
      </c>
      <c r="H721">
        <v>0.13500000000000001</v>
      </c>
      <c r="I721" cm="1">
        <f t="array" ref="I721:J721">VLOOKUP(A721,ENERGY!$A$1:$F$2692,{5,6},0)</f>
        <v>71465</v>
      </c>
      <c r="J721">
        <v>197871</v>
      </c>
      <c r="K721" cm="1">
        <f t="array" ref="K721:S721">VLOOKUP(A721,'HUMAN RESOURCES'!$A$1:$M$2692,{5,6,7,8,9,10,11,12,13},0)</f>
        <v>2.4E-2</v>
      </c>
      <c r="L721">
        <v>2.9000000000000001E-2</v>
      </c>
      <c r="M721">
        <v>72</v>
      </c>
      <c r="N721">
        <v>67</v>
      </c>
      <c r="O721">
        <v>0.33500000000000002</v>
      </c>
      <c r="P721">
        <v>0.61</v>
      </c>
      <c r="Q721">
        <v>5.3999999999999999E-2</v>
      </c>
      <c r="R721">
        <v>69432477</v>
      </c>
      <c r="S721">
        <v>0.42899999999999999</v>
      </c>
      <c r="T721" cm="1">
        <f t="array" ref="T721:U721">VLOOKUP(A721,TOURISM!$A$1:$F$2692,{5,6},0)</f>
        <v>4704000000</v>
      </c>
      <c r="U721">
        <v>1465000000</v>
      </c>
      <c r="V721" cm="1">
        <f t="array" ref="V721:AA721">VLOOKUP(A721,BUSINESS!$A$1:$J$2692,{5,6,7,8,9,10},0)</f>
        <v>0</v>
      </c>
      <c r="W721">
        <v>37</v>
      </c>
      <c r="X721">
        <v>0</v>
      </c>
      <c r="Y721">
        <v>0</v>
      </c>
      <c r="Z721">
        <v>0.04</v>
      </c>
      <c r="AA721">
        <v>8.3000000000000004E-2</v>
      </c>
      <c r="AB721" s="12">
        <f t="shared" si="23"/>
        <v>1194.3068172837907</v>
      </c>
    </row>
    <row r="722" spans="1:28" ht="15" x14ac:dyDescent="0.25">
      <c r="A722" t="str">
        <f t="shared" si="22"/>
        <v>Egypt-Africa-2004</v>
      </c>
      <c r="B722" s="4" t="s">
        <v>120</v>
      </c>
      <c r="C722" s="10">
        <v>2004</v>
      </c>
      <c r="D722" s="5" t="s">
        <v>64</v>
      </c>
      <c r="E722" s="16" cm="1">
        <f t="array" ref="E722:H722">VLOOKUP(A722,GDP!$A$1:$I$2692,{5,6,7,9},0)</f>
        <v>78845185709</v>
      </c>
      <c r="F722">
        <v>5.2999999999999999E-2</v>
      </c>
      <c r="G722">
        <v>57</v>
      </c>
      <c r="H722">
        <v>0.13400000000000001</v>
      </c>
      <c r="I722" cm="1">
        <f t="array" ref="I722:J722">VLOOKUP(A722,ENERGY!$A$1:$F$2692,{5,6},0)</f>
        <v>72050</v>
      </c>
      <c r="J722">
        <v>196797</v>
      </c>
      <c r="K722" cm="1">
        <f t="array" ref="K722:S722">VLOOKUP(A722,'HUMAN RESOURCES'!$A$1:$M$2692,{5,6,7,8,9,10,11,12,13},0)</f>
        <v>2.4E-2</v>
      </c>
      <c r="L722">
        <v>2.7E-2</v>
      </c>
      <c r="M722">
        <v>72</v>
      </c>
      <c r="N722">
        <v>67</v>
      </c>
      <c r="O722">
        <v>0.33</v>
      </c>
      <c r="P722">
        <v>0.61599999999999999</v>
      </c>
      <c r="Q722">
        <v>5.3999999999999999E-2</v>
      </c>
      <c r="R722">
        <v>70591288</v>
      </c>
      <c r="S722">
        <v>0.43</v>
      </c>
      <c r="T722" cm="1">
        <f t="array" ref="T722:U722">VLOOKUP(A722,TOURISM!$A$1:$F$2692,{5,6},0)</f>
        <v>6328000000</v>
      </c>
      <c r="U722">
        <v>1543000000</v>
      </c>
      <c r="V722" cm="1">
        <f t="array" ref="V722:AA722">VLOOKUP(A722,BUSINESS!$A$1:$J$2692,{5,6,7,8,9,10},0)</f>
        <v>0</v>
      </c>
      <c r="W722">
        <v>37</v>
      </c>
      <c r="X722">
        <v>0</v>
      </c>
      <c r="Y722">
        <v>0</v>
      </c>
      <c r="Z722">
        <v>0.11899999999999999</v>
      </c>
      <c r="AA722">
        <v>0.108</v>
      </c>
      <c r="AB722" s="12">
        <f t="shared" si="23"/>
        <v>1116.9251609207074</v>
      </c>
    </row>
    <row r="723" spans="1:28" ht="15" x14ac:dyDescent="0.25">
      <c r="A723" t="str">
        <f t="shared" si="22"/>
        <v>Egypt-Africa-2005</v>
      </c>
      <c r="B723" s="4" t="s">
        <v>120</v>
      </c>
      <c r="C723" s="10">
        <v>2005</v>
      </c>
      <c r="D723" s="5" t="s">
        <v>64</v>
      </c>
      <c r="E723" s="16" cm="1">
        <f t="array" ref="E723:H723">VLOOKUP(A723,GDP!$A$1:$I$2692,{5,6,7,9},0)</f>
        <v>89685724889</v>
      </c>
      <c r="F723">
        <v>5.0999999999999997E-2</v>
      </c>
      <c r="G723">
        <v>64</v>
      </c>
      <c r="H723">
        <v>0.13100000000000001</v>
      </c>
      <c r="I723" cm="1">
        <f t="array" ref="I723:J723">VLOOKUP(A723,ENERGY!$A$1:$F$2692,{5,6},0)</f>
        <v>53536</v>
      </c>
      <c r="J723">
        <v>150912</v>
      </c>
      <c r="K723" cm="1">
        <f t="array" ref="K723:S723">VLOOKUP(A723,'HUMAN RESOURCES'!$A$1:$M$2692,{5,6,7,8,9,10,11,12,13},0)</f>
        <v>2.4E-2</v>
      </c>
      <c r="L723">
        <v>2.5999999999999999E-2</v>
      </c>
      <c r="M723">
        <v>72</v>
      </c>
      <c r="N723">
        <v>67</v>
      </c>
      <c r="O723">
        <v>0.32500000000000001</v>
      </c>
      <c r="P723">
        <v>0.62</v>
      </c>
      <c r="Q723">
        <v>5.5E-2</v>
      </c>
      <c r="R723">
        <v>71777678</v>
      </c>
      <c r="S723">
        <v>0.43</v>
      </c>
      <c r="T723" cm="1">
        <f t="array" ref="T723:U723">VLOOKUP(A723,TOURISM!$A$1:$F$2692,{5,6},0)</f>
        <v>7206000000</v>
      </c>
      <c r="U723">
        <v>1932000000</v>
      </c>
      <c r="V723" cm="1">
        <f t="array" ref="V723:AA723">VLOOKUP(A723,BUSINESS!$A$1:$J$2692,{5,6,7,8,9,10},0)</f>
        <v>0.54300000000000004</v>
      </c>
      <c r="W723">
        <v>22</v>
      </c>
      <c r="X723">
        <v>0</v>
      </c>
      <c r="Y723">
        <v>504</v>
      </c>
      <c r="Z723">
        <v>0.128</v>
      </c>
      <c r="AA723">
        <v>0.19</v>
      </c>
      <c r="AB723" s="12">
        <f t="shared" si="23"/>
        <v>1249.4932601330459</v>
      </c>
    </row>
    <row r="724" spans="1:28" ht="15" x14ac:dyDescent="0.25">
      <c r="A724" t="str">
        <f t="shared" si="22"/>
        <v>Egypt-Africa-2006</v>
      </c>
      <c r="B724" s="4" t="s">
        <v>120</v>
      </c>
      <c r="C724" s="10">
        <v>2006</v>
      </c>
      <c r="D724" s="5" t="s">
        <v>64</v>
      </c>
      <c r="E724" s="16" cm="1">
        <f t="array" ref="E724:H724">VLOOKUP(A724,GDP!$A$1:$I$2692,{5,6,7,9},0)</f>
        <v>107000000000</v>
      </c>
      <c r="F724">
        <v>5.1999999999999998E-2</v>
      </c>
      <c r="G724">
        <v>75</v>
      </c>
      <c r="H724">
        <v>0.126</v>
      </c>
      <c r="I724" cm="1">
        <f t="array" ref="I724:J724">VLOOKUP(A724,ENERGY!$A$1:$F$2692,{5,6},0)</f>
        <v>71189</v>
      </c>
      <c r="J724">
        <v>192382</v>
      </c>
      <c r="K724" cm="1">
        <f t="array" ref="K724:S724">VLOOKUP(A724,'HUMAN RESOURCES'!$A$1:$M$2692,{5,6,7,8,9,10,11,12,13},0)</f>
        <v>2.4E-2</v>
      </c>
      <c r="L724">
        <v>2.4E-2</v>
      </c>
      <c r="M724">
        <v>72</v>
      </c>
      <c r="N724">
        <v>67</v>
      </c>
      <c r="O724">
        <v>0.32200000000000001</v>
      </c>
      <c r="P724">
        <v>0.624</v>
      </c>
      <c r="Q724">
        <v>5.5E-2</v>
      </c>
      <c r="R724">
        <v>72990754</v>
      </c>
      <c r="S724">
        <v>0.43099999999999999</v>
      </c>
      <c r="T724" cm="1">
        <f t="array" ref="T724:U724">VLOOKUP(A724,TOURISM!$A$1:$F$2692,{5,6},0)</f>
        <v>8133000000</v>
      </c>
      <c r="U724">
        <v>2156000000</v>
      </c>
      <c r="V724" cm="1">
        <f t="array" ref="V724:AA724">VLOOKUP(A724,BUSINESS!$A$1:$J$2692,{5,6,7,8,9,10},0)</f>
        <v>0.46400000000000002</v>
      </c>
      <c r="W724">
        <v>19</v>
      </c>
      <c r="X724">
        <v>0</v>
      </c>
      <c r="Y724">
        <v>596</v>
      </c>
      <c r="Z724">
        <v>0.13700000000000001</v>
      </c>
      <c r="AA724">
        <v>0.247</v>
      </c>
      <c r="AB724" s="12">
        <f t="shared" si="23"/>
        <v>1465.9390968889018</v>
      </c>
    </row>
    <row r="725" spans="1:28" ht="15" x14ac:dyDescent="0.25">
      <c r="A725" t="str">
        <f t="shared" si="22"/>
        <v>Egypt-Africa-2007</v>
      </c>
      <c r="B725" s="4" t="s">
        <v>120</v>
      </c>
      <c r="C725" s="10">
        <v>2007</v>
      </c>
      <c r="D725" s="5" t="s">
        <v>64</v>
      </c>
      <c r="E725" s="16" cm="1">
        <f t="array" ref="E725:H725">VLOOKUP(A725,GDP!$A$1:$I$2692,{5,6,7,9},0)</f>
        <v>130000000000</v>
      </c>
      <c r="F725">
        <v>4.9000000000000002E-2</v>
      </c>
      <c r="G725">
        <v>85</v>
      </c>
      <c r="H725">
        <v>0.125</v>
      </c>
      <c r="I725" cm="1">
        <f t="array" ref="I725:J725">VLOOKUP(A725,ENERGY!$A$1:$F$2692,{5,6},0)</f>
        <v>62741</v>
      </c>
      <c r="J725">
        <v>167208</v>
      </c>
      <c r="K725" cm="1">
        <f t="array" ref="K725:S725">VLOOKUP(A725,'HUMAN RESOURCES'!$A$1:$M$2692,{5,6,7,8,9,10,11,12,13},0)</f>
        <v>2.4E-2</v>
      </c>
      <c r="L725">
        <v>2.3E-2</v>
      </c>
      <c r="M725">
        <v>72</v>
      </c>
      <c r="N725">
        <v>68</v>
      </c>
      <c r="O725">
        <v>0.31900000000000001</v>
      </c>
      <c r="P725">
        <v>0.626</v>
      </c>
      <c r="Q725">
        <v>5.3999999999999999E-2</v>
      </c>
      <c r="R725">
        <v>74229577</v>
      </c>
      <c r="S725">
        <v>0.43099999999999999</v>
      </c>
      <c r="T725" cm="1">
        <f t="array" ref="T725:U725">VLOOKUP(A725,TOURISM!$A$1:$F$2692,{5,6},0)</f>
        <v>10327000000</v>
      </c>
      <c r="U725">
        <v>2886000000</v>
      </c>
      <c r="V725" cm="1">
        <f t="array" ref="V725:AA725">VLOOKUP(A725,BUSINESS!$A$1:$J$2692,{5,6,7,8,9,10},0)</f>
        <v>0.45100000000000001</v>
      </c>
      <c r="W725">
        <v>10</v>
      </c>
      <c r="X725">
        <v>0</v>
      </c>
      <c r="Y725">
        <v>711</v>
      </c>
      <c r="Z725">
        <v>0.16</v>
      </c>
      <c r="AA725">
        <v>0.40500000000000003</v>
      </c>
      <c r="AB725" s="12">
        <f t="shared" si="23"/>
        <v>1751.3234650387406</v>
      </c>
    </row>
    <row r="726" spans="1:28" ht="15" x14ac:dyDescent="0.25">
      <c r="A726" t="str">
        <f t="shared" si="22"/>
        <v>Egypt-Africa-2008</v>
      </c>
      <c r="B726" s="4" t="s">
        <v>120</v>
      </c>
      <c r="C726" s="10">
        <v>2008</v>
      </c>
      <c r="D726" s="5" t="s">
        <v>64</v>
      </c>
      <c r="E726" s="16" cm="1">
        <f t="array" ref="E726:H726">VLOOKUP(A726,GDP!$A$1:$I$2692,{5,6,7,9},0)</f>
        <v>163000000000</v>
      </c>
      <c r="F726">
        <v>4.8000000000000001E-2</v>
      </c>
      <c r="G726">
        <v>101</v>
      </c>
      <c r="H726">
        <v>0.123</v>
      </c>
      <c r="I726" cm="1">
        <f t="array" ref="I726:J726">VLOOKUP(A726,ENERGY!$A$1:$F$2692,{5,6},0)</f>
        <v>47162</v>
      </c>
      <c r="J726">
        <v>127194</v>
      </c>
      <c r="K726" cm="1">
        <f t="array" ref="K726:S726">VLOOKUP(A726,'HUMAN RESOURCES'!$A$1:$M$2692,{5,6,7,8,9,10,11,12,13},0)</f>
        <v>2.4E-2</v>
      </c>
      <c r="L726">
        <v>2.1000000000000001E-2</v>
      </c>
      <c r="M726">
        <v>72</v>
      </c>
      <c r="N726">
        <v>68</v>
      </c>
      <c r="O726">
        <v>0.318</v>
      </c>
      <c r="P726">
        <v>0.628</v>
      </c>
      <c r="Q726">
        <v>5.3999999999999999E-2</v>
      </c>
      <c r="R726">
        <v>75491922</v>
      </c>
      <c r="S726">
        <v>0.43099999999999999</v>
      </c>
      <c r="T726" cm="1">
        <f t="array" ref="T726:U726">VLOOKUP(A726,TOURISM!$A$1:$F$2692,{5,6},0)</f>
        <v>12104000000</v>
      </c>
      <c r="U726">
        <v>3390000000</v>
      </c>
      <c r="V726" cm="1">
        <f t="array" ref="V726:AA726">VLOOKUP(A726,BUSINESS!$A$1:$J$2692,{5,6,7,8,9,10},0)</f>
        <v>0.44</v>
      </c>
      <c r="W726">
        <v>8</v>
      </c>
      <c r="X726">
        <v>0</v>
      </c>
      <c r="Y726">
        <v>711</v>
      </c>
      <c r="Z726">
        <v>0.18</v>
      </c>
      <c r="AA726">
        <v>0.54700000000000004</v>
      </c>
      <c r="AB726" s="12">
        <f t="shared" si="23"/>
        <v>2159.1714143931849</v>
      </c>
    </row>
    <row r="727" spans="1:28" ht="15" x14ac:dyDescent="0.25">
      <c r="A727" t="str">
        <f t="shared" si="22"/>
        <v>Egypt-Africa-2009</v>
      </c>
      <c r="B727" s="4" t="s">
        <v>120</v>
      </c>
      <c r="C727" s="10">
        <v>2009</v>
      </c>
      <c r="D727" s="5" t="s">
        <v>64</v>
      </c>
      <c r="E727" s="16" cm="1">
        <f t="array" ref="E727:H727">VLOOKUP(A727,GDP!$A$1:$I$2692,{5,6,7,9},0)</f>
        <v>189000000000</v>
      </c>
      <c r="F727">
        <v>0.05</v>
      </c>
      <c r="G727">
        <v>118</v>
      </c>
      <c r="H727">
        <v>0.12</v>
      </c>
      <c r="I727" cm="1">
        <f t="array" ref="I727:J727">VLOOKUP(A727,ENERGY!$A$1:$F$2692,{5,6},0)</f>
        <v>48971</v>
      </c>
      <c r="J727">
        <v>147963</v>
      </c>
      <c r="K727" cm="1">
        <f t="array" ref="K727:S727">VLOOKUP(A727,'HUMAN RESOURCES'!$A$1:$M$2692,{5,6,7,8,9,10,11,12,13},0)</f>
        <v>2.4E-2</v>
      </c>
      <c r="L727">
        <v>2.1000000000000001E-2</v>
      </c>
      <c r="M727">
        <v>73</v>
      </c>
      <c r="N727">
        <v>68</v>
      </c>
      <c r="O727">
        <v>0.316</v>
      </c>
      <c r="P727">
        <v>0.629</v>
      </c>
      <c r="Q727">
        <v>5.5E-2</v>
      </c>
      <c r="R727">
        <v>76775023</v>
      </c>
      <c r="S727">
        <v>0.43</v>
      </c>
      <c r="T727" cm="1">
        <f t="array" ref="T727:U727">VLOOKUP(A727,TOURISM!$A$1:$F$2692,{5,6},0)</f>
        <v>11757000000</v>
      </c>
      <c r="U727">
        <v>2941000000</v>
      </c>
      <c r="V727" cm="1">
        <f t="array" ref="V727:AA727">VLOOKUP(A727,BUSINESS!$A$1:$J$2692,{5,6,7,8,9,10},0)</f>
        <v>0.43</v>
      </c>
      <c r="W727">
        <v>8</v>
      </c>
      <c r="X727">
        <v>0</v>
      </c>
      <c r="Y727">
        <v>480</v>
      </c>
      <c r="Z727">
        <v>0.25700000000000001</v>
      </c>
      <c r="AA727">
        <v>0.72099999999999997</v>
      </c>
      <c r="AB727" s="12">
        <f t="shared" si="23"/>
        <v>2461.7381098016735</v>
      </c>
    </row>
    <row r="728" spans="1:28" ht="15" x14ac:dyDescent="0.25">
      <c r="A728" t="str">
        <f t="shared" si="22"/>
        <v>Egypt-Africa-2010</v>
      </c>
      <c r="B728" s="4" t="s">
        <v>120</v>
      </c>
      <c r="C728" s="10">
        <v>2010</v>
      </c>
      <c r="D728" s="5" t="s">
        <v>64</v>
      </c>
      <c r="E728" s="16" cm="1">
        <f t="array" ref="E728:H728">VLOOKUP(A728,GDP!$A$1:$I$2692,{5,6,7,9},0)</f>
        <v>219000000000</v>
      </c>
      <c r="F728">
        <v>4.8000000000000001E-2</v>
      </c>
      <c r="G728">
        <v>126</v>
      </c>
      <c r="H728">
        <v>0.11</v>
      </c>
      <c r="I728" cm="1">
        <f t="array" ref="I728:J728">VLOOKUP(A728,ENERGY!$A$1:$F$2692,{5,6},0)</f>
        <v>66269</v>
      </c>
      <c r="J728">
        <v>178616</v>
      </c>
      <c r="K728" cm="1">
        <f t="array" ref="K728:S728">VLOOKUP(A728,'HUMAN RESOURCES'!$A$1:$M$2692,{5,6,7,8,9,10,11,12,13},0)</f>
        <v>2.4E-2</v>
      </c>
      <c r="L728">
        <v>0.02</v>
      </c>
      <c r="M728">
        <v>73</v>
      </c>
      <c r="N728">
        <v>68</v>
      </c>
      <c r="O728">
        <v>0.315</v>
      </c>
      <c r="P728">
        <v>0.63</v>
      </c>
      <c r="Q728">
        <v>5.5E-2</v>
      </c>
      <c r="R728">
        <v>78075705</v>
      </c>
      <c r="S728">
        <v>0.43</v>
      </c>
      <c r="T728" cm="1">
        <f t="array" ref="T728:U728">VLOOKUP(A728,TOURISM!$A$1:$F$2692,{5,6},0)</f>
        <v>13633000000</v>
      </c>
      <c r="U728">
        <v>2696000000</v>
      </c>
      <c r="V728" cm="1">
        <f t="array" ref="V728:AA728">VLOOKUP(A728,BUSINESS!$A$1:$J$2692,{5,6,7,8,9,10},0)</f>
        <v>0.42599999999999999</v>
      </c>
      <c r="W728">
        <v>8</v>
      </c>
      <c r="X728">
        <v>0</v>
      </c>
      <c r="Y728">
        <v>433</v>
      </c>
      <c r="Z728">
        <v>0.314</v>
      </c>
      <c r="AA728">
        <v>0.90500000000000003</v>
      </c>
      <c r="AB728" s="12">
        <f t="shared" si="23"/>
        <v>2804.9698686678526</v>
      </c>
    </row>
    <row r="729" spans="1:28" ht="15" x14ac:dyDescent="0.25">
      <c r="A729" t="str">
        <f t="shared" si="22"/>
        <v>Egypt-Africa-2011</v>
      </c>
      <c r="B729" s="4" t="s">
        <v>120</v>
      </c>
      <c r="C729" s="10">
        <v>2011</v>
      </c>
      <c r="D729" s="5" t="s">
        <v>64</v>
      </c>
      <c r="E729" s="16" cm="1">
        <f t="array" ref="E729:H729">VLOOKUP(A729,GDP!$A$1:$I$2692,{5,6,7,9},0)</f>
        <v>236000000000</v>
      </c>
      <c r="F729">
        <v>4.9000000000000002E-2</v>
      </c>
      <c r="G729">
        <v>137</v>
      </c>
      <c r="H729">
        <v>0.11</v>
      </c>
      <c r="I729">
        <v>0</v>
      </c>
      <c r="K729" cm="1">
        <f t="array" ref="K729:S729">VLOOKUP(A729,'HUMAN RESOURCES'!$A$1:$M$2692,{5,6,7,8,9,10,11,12,13},0)</f>
        <v>2.4E-2</v>
      </c>
      <c r="L729">
        <v>1.9E-2</v>
      </c>
      <c r="M729">
        <v>73</v>
      </c>
      <c r="N729">
        <v>68</v>
      </c>
      <c r="O729">
        <v>0.314</v>
      </c>
      <c r="P729">
        <v>0.63100000000000001</v>
      </c>
      <c r="Q729">
        <v>5.6000000000000001E-2</v>
      </c>
      <c r="R729">
        <v>79392466</v>
      </c>
      <c r="S729">
        <v>0.43</v>
      </c>
      <c r="T729" cm="1">
        <f t="array" ref="T729:U729">VLOOKUP(A729,TOURISM!$A$1:$F$2692,{5,6},0)</f>
        <v>9333000000</v>
      </c>
      <c r="U729">
        <v>2575000000</v>
      </c>
      <c r="V729" cm="1">
        <f t="array" ref="V729:AA729">VLOOKUP(A729,BUSINESS!$A$1:$J$2692,{5,6,7,8,9,10},0)</f>
        <v>0.436</v>
      </c>
      <c r="W729">
        <v>8</v>
      </c>
      <c r="X729">
        <v>0</v>
      </c>
      <c r="Y729">
        <v>433</v>
      </c>
      <c r="Z729">
        <v>0.39800000000000002</v>
      </c>
      <c r="AA729">
        <v>1.0509999999999999</v>
      </c>
      <c r="AB729" s="12">
        <f t="shared" si="23"/>
        <v>2972.5742490477624</v>
      </c>
    </row>
    <row r="730" spans="1:28" ht="15" x14ac:dyDescent="0.25">
      <c r="A730" t="str">
        <f t="shared" si="22"/>
        <v>Egypt-Africa-2012</v>
      </c>
      <c r="B730" s="4" t="s">
        <v>120</v>
      </c>
      <c r="C730" s="10">
        <v>2012</v>
      </c>
      <c r="D730" s="5" t="s">
        <v>64</v>
      </c>
      <c r="E730" s="16" cm="1">
        <f t="array" ref="E730:H730">VLOOKUP(A730,GDP!$A$1:$I$2692,{5,6,7,9},0)</f>
        <v>263000000000</v>
      </c>
      <c r="F730">
        <v>0.05</v>
      </c>
      <c r="G730">
        <v>152</v>
      </c>
      <c r="H730">
        <v>0.12</v>
      </c>
      <c r="I730">
        <v>0</v>
      </c>
      <c r="K730" cm="1">
        <f t="array" ref="K730:S730">VLOOKUP(A730,'HUMAN RESOURCES'!$A$1:$M$2692,{5,6,7,8,9,10,11,12,13},0)</f>
        <v>2.4E-2</v>
      </c>
      <c r="L730">
        <v>1.9E-2</v>
      </c>
      <c r="M730">
        <v>73</v>
      </c>
      <c r="N730">
        <v>69</v>
      </c>
      <c r="O730">
        <v>0.312</v>
      </c>
      <c r="P730">
        <v>0.63100000000000001</v>
      </c>
      <c r="Q730">
        <v>5.6000000000000001E-2</v>
      </c>
      <c r="R730">
        <v>80721874</v>
      </c>
      <c r="S730">
        <v>0.43</v>
      </c>
      <c r="T730" cm="1">
        <f t="array" ref="T730:U730">VLOOKUP(A730,TOURISM!$A$1:$F$2692,{5,6},0)</f>
        <v>10823000000</v>
      </c>
      <c r="U730">
        <v>3037000000</v>
      </c>
      <c r="V730" cm="1">
        <f t="array" ref="V730:AA730">VLOOKUP(A730,BUSINESS!$A$1:$J$2692,{5,6,7,8,9,10},0)</f>
        <v>0.42599999999999999</v>
      </c>
      <c r="W730">
        <v>8</v>
      </c>
      <c r="X730">
        <v>127</v>
      </c>
      <c r="Y730">
        <v>392</v>
      </c>
      <c r="Z730">
        <v>0.44</v>
      </c>
      <c r="AA730">
        <v>1.1990000000000001</v>
      </c>
      <c r="AB730" s="12">
        <f t="shared" si="23"/>
        <v>3258.1007720410457</v>
      </c>
    </row>
    <row r="731" spans="1:28" ht="15" x14ac:dyDescent="0.25">
      <c r="A731" t="str">
        <f t="shared" si="22"/>
        <v>El Salvador-The Americas-2000</v>
      </c>
      <c r="B731" s="4" t="s">
        <v>121</v>
      </c>
      <c r="C731" s="10">
        <v>2000</v>
      </c>
      <c r="D731" s="5" t="s">
        <v>70</v>
      </c>
      <c r="E731" s="16" cm="1">
        <f t="array" ref="E731:H731">VLOOKUP(A731,GDP!$A$1:$I$2692,{5,6,7,9},0)</f>
        <v>13134100000</v>
      </c>
      <c r="F731">
        <v>8.1000000000000003E-2</v>
      </c>
      <c r="G731">
        <v>179</v>
      </c>
      <c r="H731">
        <v>0.14000000000000001</v>
      </c>
      <c r="I731" cm="1">
        <f t="array" ref="I731:J731">VLOOKUP(A731,ENERGY!$A$1:$F$2692,{5,6},0)</f>
        <v>0</v>
      </c>
      <c r="J731">
        <v>0</v>
      </c>
      <c r="K731" cm="1">
        <f t="array" ref="K731:S731">VLOOKUP(A731,'HUMAN RESOURCES'!$A$1:$M$2692,{5,6,7,8,9,10,11,12,13},0)</f>
        <v>2.5000000000000001E-2</v>
      </c>
      <c r="L731">
        <v>2.7E-2</v>
      </c>
      <c r="M731">
        <v>74</v>
      </c>
      <c r="N731">
        <v>65</v>
      </c>
      <c r="O731">
        <v>0.38300000000000001</v>
      </c>
      <c r="P731">
        <v>0.56200000000000006</v>
      </c>
      <c r="Q731">
        <v>5.5E-2</v>
      </c>
      <c r="R731">
        <v>5958794</v>
      </c>
      <c r="S731">
        <v>0.58899999999999997</v>
      </c>
      <c r="T731" cm="1">
        <f t="array" ref="T731:U731">VLOOKUP(A731,TOURISM!$A$1:$F$2692,{5,6},0)</f>
        <v>437000000</v>
      </c>
      <c r="U731">
        <v>219000000</v>
      </c>
      <c r="V731" cm="1">
        <f t="array" ref="V731:AA731">VLOOKUP(A731,BUSINESS!$A$1:$J$2692,{5,6,7,8,9,10},0)</f>
        <v>0</v>
      </c>
      <c r="W731">
        <v>0</v>
      </c>
      <c r="X731">
        <v>0</v>
      </c>
      <c r="Y731">
        <v>0</v>
      </c>
      <c r="Z731">
        <v>1.2E-2</v>
      </c>
      <c r="AA731">
        <v>0.125</v>
      </c>
      <c r="AB731" s="12">
        <f t="shared" si="23"/>
        <v>2204.1540620467831</v>
      </c>
    </row>
    <row r="732" spans="1:28" ht="15" x14ac:dyDescent="0.25">
      <c r="A732" t="str">
        <f t="shared" si="22"/>
        <v>El Salvador-The Americas-2001</v>
      </c>
      <c r="B732" s="4" t="s">
        <v>121</v>
      </c>
      <c r="C732" s="10">
        <v>2001</v>
      </c>
      <c r="D732" s="5" t="s">
        <v>70</v>
      </c>
      <c r="E732" s="16" cm="1">
        <f t="array" ref="E732:H732">VLOOKUP(A732,GDP!$A$1:$I$2692,{5,6,7,9},0)</f>
        <v>13812700000</v>
      </c>
      <c r="F732">
        <v>0.08</v>
      </c>
      <c r="G732">
        <v>184</v>
      </c>
      <c r="H732">
        <v>0.14000000000000001</v>
      </c>
      <c r="I732" cm="1">
        <f t="array" ref="I732:J732">VLOOKUP(A732,ENERGY!$A$1:$F$2692,{5,6},0)</f>
        <v>4319</v>
      </c>
      <c r="J732">
        <v>0</v>
      </c>
      <c r="K732" cm="1">
        <f t="array" ref="K732:S732">VLOOKUP(A732,'HUMAN RESOURCES'!$A$1:$M$2692,{5,6,7,8,9,10,11,12,13},0)</f>
        <v>2.4E-2</v>
      </c>
      <c r="L732">
        <v>2.5000000000000001E-2</v>
      </c>
      <c r="M732">
        <v>75</v>
      </c>
      <c r="N732">
        <v>65</v>
      </c>
      <c r="O732">
        <v>0.379</v>
      </c>
      <c r="P732">
        <v>0.56399999999999995</v>
      </c>
      <c r="Q732">
        <v>5.7000000000000002E-2</v>
      </c>
      <c r="R732">
        <v>5985299</v>
      </c>
      <c r="S732">
        <v>0.59499999999999997</v>
      </c>
      <c r="T732" cm="1">
        <f t="array" ref="T732:U732">VLOOKUP(A732,TOURISM!$A$1:$F$2692,{5,6},0)</f>
        <v>452000000</v>
      </c>
      <c r="U732">
        <v>247000000</v>
      </c>
      <c r="V732" cm="1">
        <f t="array" ref="V732:AA732">VLOOKUP(A732,BUSINESS!$A$1:$J$2692,{5,6,7,8,9,10},0)</f>
        <v>0</v>
      </c>
      <c r="W732">
        <v>0</v>
      </c>
      <c r="X732">
        <v>0</v>
      </c>
      <c r="Y732">
        <v>0</v>
      </c>
      <c r="Z732">
        <v>1.4999999999999999E-2</v>
      </c>
      <c r="AA732">
        <v>0.14299999999999999</v>
      </c>
      <c r="AB732" s="12">
        <f t="shared" si="23"/>
        <v>2307.7710904668256</v>
      </c>
    </row>
    <row r="733" spans="1:28" ht="15" x14ac:dyDescent="0.25">
      <c r="A733" t="str">
        <f t="shared" si="22"/>
        <v>El Salvador-The Americas-2002</v>
      </c>
      <c r="B733" s="4" t="s">
        <v>121</v>
      </c>
      <c r="C733" s="10">
        <v>2002</v>
      </c>
      <c r="D733" s="5" t="s">
        <v>70</v>
      </c>
      <c r="E733" s="16" cm="1">
        <f t="array" ref="E733:H733">VLOOKUP(A733,GDP!$A$1:$I$2692,{5,6,7,9},0)</f>
        <v>14306700000</v>
      </c>
      <c r="F733">
        <v>7.6999999999999999E-2</v>
      </c>
      <c r="G733">
        <v>184</v>
      </c>
      <c r="H733">
        <v>0</v>
      </c>
      <c r="I733" cm="1">
        <f t="array" ref="I733:J733">VLOOKUP(A733,ENERGY!$A$1:$F$2692,{5,6},0)</f>
        <v>4210</v>
      </c>
      <c r="J733">
        <v>6249</v>
      </c>
      <c r="K733" cm="1">
        <f t="array" ref="K733:S733">VLOOKUP(A733,'HUMAN RESOURCES'!$A$1:$M$2692,{5,6,7,8,9,10,11,12,13},0)</f>
        <v>2.3E-2</v>
      </c>
      <c r="L733">
        <v>2.4E-2</v>
      </c>
      <c r="M733">
        <v>75</v>
      </c>
      <c r="N733">
        <v>65</v>
      </c>
      <c r="O733">
        <v>0.374</v>
      </c>
      <c r="P733">
        <v>0.56799999999999995</v>
      </c>
      <c r="Q733">
        <v>5.8000000000000003E-2</v>
      </c>
      <c r="R733">
        <v>6008308</v>
      </c>
      <c r="S733">
        <v>0.6</v>
      </c>
      <c r="T733" cm="1">
        <f t="array" ref="T733:U733">VLOOKUP(A733,TOURISM!$A$1:$F$2692,{5,6},0)</f>
        <v>521000000</v>
      </c>
      <c r="U733">
        <v>266000000</v>
      </c>
      <c r="V733" cm="1">
        <f t="array" ref="V733:AA733">VLOOKUP(A733,BUSINESS!$A$1:$J$2692,{5,6,7,8,9,10},0)</f>
        <v>0</v>
      </c>
      <c r="W733">
        <v>0</v>
      </c>
      <c r="X733">
        <v>0</v>
      </c>
      <c r="Y733">
        <v>0</v>
      </c>
      <c r="Z733">
        <v>1.9E-2</v>
      </c>
      <c r="AA733">
        <v>0.14799999999999999</v>
      </c>
      <c r="AB733" s="12">
        <f t="shared" si="23"/>
        <v>2381.1528969553492</v>
      </c>
    </row>
    <row r="734" spans="1:28" ht="15" x14ac:dyDescent="0.25">
      <c r="A734" t="str">
        <f t="shared" si="22"/>
        <v>El Salvador-The Americas-2003</v>
      </c>
      <c r="B734" s="4" t="s">
        <v>121</v>
      </c>
      <c r="C734" s="10">
        <v>2003</v>
      </c>
      <c r="D734" s="5" t="s">
        <v>70</v>
      </c>
      <c r="E734" s="16" cm="1">
        <f t="array" ref="E734:H734">VLOOKUP(A734,GDP!$A$1:$I$2692,{5,6,7,9},0)</f>
        <v>15046700000</v>
      </c>
      <c r="F734">
        <v>7.2999999999999995E-2</v>
      </c>
      <c r="G734">
        <v>182</v>
      </c>
      <c r="H734">
        <v>0</v>
      </c>
      <c r="I734" cm="1">
        <f t="array" ref="I734:J734">VLOOKUP(A734,ENERGY!$A$1:$F$2692,{5,6},0)</f>
        <v>4214</v>
      </c>
      <c r="J734">
        <v>6476</v>
      </c>
      <c r="K734" cm="1">
        <f t="array" ref="K734:S734">VLOOKUP(A734,'HUMAN RESOURCES'!$A$1:$M$2692,{5,6,7,8,9,10,11,12,13},0)</f>
        <v>2.1999999999999999E-2</v>
      </c>
      <c r="L734">
        <v>2.3E-2</v>
      </c>
      <c r="M734">
        <v>75</v>
      </c>
      <c r="N734">
        <v>66</v>
      </c>
      <c r="O734">
        <v>0.36899999999999999</v>
      </c>
      <c r="P734">
        <v>0.57199999999999995</v>
      </c>
      <c r="Q734">
        <v>5.8999999999999997E-2</v>
      </c>
      <c r="R734">
        <v>6029366</v>
      </c>
      <c r="S734">
        <v>0.60599999999999998</v>
      </c>
      <c r="T734" cm="1">
        <f t="array" ref="T734:U734">VLOOKUP(A734,TOURISM!$A$1:$F$2692,{5,6},0)</f>
        <v>664000000</v>
      </c>
      <c r="U734">
        <v>311000000</v>
      </c>
      <c r="V734" cm="1">
        <f t="array" ref="V734:AA734">VLOOKUP(A734,BUSINESS!$A$1:$J$2692,{5,6,7,8,9,10},0)</f>
        <v>0</v>
      </c>
      <c r="W734">
        <v>115</v>
      </c>
      <c r="X734">
        <v>0</v>
      </c>
      <c r="Y734">
        <v>0</v>
      </c>
      <c r="Z734">
        <v>2.5000000000000001E-2</v>
      </c>
      <c r="AA734">
        <v>0.191</v>
      </c>
      <c r="AB734" s="12">
        <f t="shared" si="23"/>
        <v>2495.5691858812352</v>
      </c>
    </row>
    <row r="735" spans="1:28" ht="15" x14ac:dyDescent="0.25">
      <c r="A735" t="str">
        <f t="shared" si="22"/>
        <v>El Salvador-The Americas-2004</v>
      </c>
      <c r="B735" s="4" t="s">
        <v>121</v>
      </c>
      <c r="C735" s="10">
        <v>2004</v>
      </c>
      <c r="D735" s="5" t="s">
        <v>70</v>
      </c>
      <c r="E735" s="16" cm="1">
        <f t="array" ref="E735:H735">VLOOKUP(A735,GDP!$A$1:$I$2692,{5,6,7,9},0)</f>
        <v>15798300000</v>
      </c>
      <c r="F735">
        <v>7.2999999999999995E-2</v>
      </c>
      <c r="G735">
        <v>191</v>
      </c>
      <c r="H735">
        <v>0</v>
      </c>
      <c r="I735" cm="1">
        <f t="array" ref="I735:J735">VLOOKUP(A735,ENERGY!$A$1:$F$2692,{5,6},0)</f>
        <v>4499</v>
      </c>
      <c r="J735">
        <v>6546</v>
      </c>
      <c r="K735" cm="1">
        <f t="array" ref="K735:S735">VLOOKUP(A735,'HUMAN RESOURCES'!$A$1:$M$2692,{5,6,7,8,9,10,11,12,13},0)</f>
        <v>2.1000000000000001E-2</v>
      </c>
      <c r="L735">
        <v>2.1000000000000001E-2</v>
      </c>
      <c r="M735">
        <v>75</v>
      </c>
      <c r="N735">
        <v>66</v>
      </c>
      <c r="O735">
        <v>0.36299999999999999</v>
      </c>
      <c r="P735">
        <v>0.57599999999999996</v>
      </c>
      <c r="Q735">
        <v>6.0999999999999999E-2</v>
      </c>
      <c r="R735">
        <v>6050297</v>
      </c>
      <c r="S735">
        <v>0.61099999999999999</v>
      </c>
      <c r="T735" cm="1">
        <f t="array" ref="T735:U735">VLOOKUP(A735,TOURISM!$A$1:$F$2692,{5,6},0)</f>
        <v>748000000</v>
      </c>
      <c r="U735">
        <v>373000000</v>
      </c>
      <c r="V735" cm="1">
        <f t="array" ref="V735:AA735">VLOOKUP(A735,BUSINESS!$A$1:$J$2692,{5,6,7,8,9,10},0)</f>
        <v>0</v>
      </c>
      <c r="W735">
        <v>115</v>
      </c>
      <c r="X735">
        <v>0</v>
      </c>
      <c r="Y735">
        <v>0</v>
      </c>
      <c r="Z735">
        <v>3.2000000000000001E-2</v>
      </c>
      <c r="AA735">
        <v>0.30299999999999999</v>
      </c>
      <c r="AB735" s="12">
        <f t="shared" si="23"/>
        <v>2611.1610719275436</v>
      </c>
    </row>
    <row r="736" spans="1:28" ht="15" x14ac:dyDescent="0.25">
      <c r="A736" t="str">
        <f t="shared" si="22"/>
        <v>El Salvador-The Americas-2005</v>
      </c>
      <c r="B736" s="4" t="s">
        <v>121</v>
      </c>
      <c r="C736" s="10">
        <v>2005</v>
      </c>
      <c r="D736" s="5" t="s">
        <v>70</v>
      </c>
      <c r="E736" s="16" cm="1">
        <f t="array" ref="E736:H736">VLOOKUP(A736,GDP!$A$1:$I$2692,{5,6,7,9},0)</f>
        <v>17093800000</v>
      </c>
      <c r="F736">
        <v>7.1999999999999995E-2</v>
      </c>
      <c r="G736">
        <v>202</v>
      </c>
      <c r="H736">
        <v>0</v>
      </c>
      <c r="I736" cm="1">
        <f t="array" ref="I736:J736">VLOOKUP(A736,ENERGY!$A$1:$F$2692,{5,6},0)</f>
        <v>4382</v>
      </c>
      <c r="J736">
        <v>6366</v>
      </c>
      <c r="K736" cm="1">
        <f t="array" ref="K736:S736">VLOOKUP(A736,'HUMAN RESOURCES'!$A$1:$M$2692,{5,6,7,8,9,10,11,12,13},0)</f>
        <v>2.1000000000000001E-2</v>
      </c>
      <c r="L736">
        <v>0.02</v>
      </c>
      <c r="M736">
        <v>75</v>
      </c>
      <c r="N736">
        <v>66</v>
      </c>
      <c r="O736">
        <v>0.35699999999999998</v>
      </c>
      <c r="P736">
        <v>0.58099999999999996</v>
      </c>
      <c r="Q736">
        <v>6.2E-2</v>
      </c>
      <c r="R736">
        <v>6072538</v>
      </c>
      <c r="S736">
        <v>0.61599999999999999</v>
      </c>
      <c r="T736" cm="1">
        <f t="array" ref="T736:U736">VLOOKUP(A736,TOURISM!$A$1:$F$2692,{5,6},0)</f>
        <v>656000000</v>
      </c>
      <c r="U736">
        <v>288000000</v>
      </c>
      <c r="V736" cm="1">
        <f t="array" ref="V736:AA736">VLOOKUP(A736,BUSINESS!$A$1:$J$2692,{5,6,7,8,9,10},0)</f>
        <v>0.34699999999999998</v>
      </c>
      <c r="W736">
        <v>40</v>
      </c>
      <c r="X736">
        <v>0</v>
      </c>
      <c r="Y736">
        <v>320</v>
      </c>
      <c r="Z736">
        <v>4.2000000000000003E-2</v>
      </c>
      <c r="AA736">
        <v>0.39700000000000002</v>
      </c>
      <c r="AB736" s="12">
        <f t="shared" si="23"/>
        <v>2814.9350403406288</v>
      </c>
    </row>
    <row r="737" spans="1:28" ht="15" x14ac:dyDescent="0.25">
      <c r="A737" t="str">
        <f t="shared" si="22"/>
        <v>El Salvador-The Americas-2006</v>
      </c>
      <c r="B737" s="4" t="s">
        <v>121</v>
      </c>
      <c r="C737" s="10">
        <v>2006</v>
      </c>
      <c r="D737" s="5" t="s">
        <v>70</v>
      </c>
      <c r="E737" s="16" cm="1">
        <f t="array" ref="E737:H737">VLOOKUP(A737,GDP!$A$1:$I$2692,{5,6,7,9},0)</f>
        <v>18550700000</v>
      </c>
      <c r="F737">
        <v>6.7000000000000004E-2</v>
      </c>
      <c r="G737">
        <v>203</v>
      </c>
      <c r="H737">
        <v>0</v>
      </c>
      <c r="I737" cm="1">
        <f t="array" ref="I737:J737">VLOOKUP(A737,ENERGY!$A$1:$F$2692,{5,6},0)</f>
        <v>4479</v>
      </c>
      <c r="J737">
        <v>6898</v>
      </c>
      <c r="K737" cm="1">
        <f t="array" ref="K737:S737">VLOOKUP(A737,'HUMAN RESOURCES'!$A$1:$M$2692,{5,6,7,8,9,10,11,12,13},0)</f>
        <v>2.1000000000000001E-2</v>
      </c>
      <c r="L737">
        <v>1.9E-2</v>
      </c>
      <c r="M737">
        <v>76</v>
      </c>
      <c r="N737">
        <v>66</v>
      </c>
      <c r="O737">
        <v>0.35</v>
      </c>
      <c r="P737">
        <v>0.58599999999999997</v>
      </c>
      <c r="Q737">
        <v>6.4000000000000001E-2</v>
      </c>
      <c r="R737">
        <v>6096692</v>
      </c>
      <c r="S737">
        <v>0.622</v>
      </c>
      <c r="T737" cm="1">
        <f t="array" ref="T737:U737">VLOOKUP(A737,TOURISM!$A$1:$F$2692,{5,6},0)</f>
        <v>686000000</v>
      </c>
      <c r="U737">
        <v>307000000</v>
      </c>
      <c r="V737" cm="1">
        <f t="array" ref="V737:AA737">VLOOKUP(A737,BUSINESS!$A$1:$J$2692,{5,6,7,8,9,10},0)</f>
        <v>0.34699999999999998</v>
      </c>
      <c r="W737">
        <v>26</v>
      </c>
      <c r="X737">
        <v>0</v>
      </c>
      <c r="Y737">
        <v>320</v>
      </c>
      <c r="Z737">
        <v>5.5E-2</v>
      </c>
      <c r="AA737">
        <v>0.63200000000000001</v>
      </c>
      <c r="AB737" s="12">
        <f t="shared" si="23"/>
        <v>3042.7484281639945</v>
      </c>
    </row>
    <row r="738" spans="1:28" ht="15" x14ac:dyDescent="0.25">
      <c r="A738" t="str">
        <f t="shared" si="22"/>
        <v>El Salvador-The Americas-2007</v>
      </c>
      <c r="B738" s="4" t="s">
        <v>121</v>
      </c>
      <c r="C738" s="10">
        <v>2007</v>
      </c>
      <c r="D738" s="5" t="s">
        <v>70</v>
      </c>
      <c r="E738" s="16" cm="1">
        <f t="array" ref="E738:H738">VLOOKUP(A738,GDP!$A$1:$I$2692,{5,6,7,9},0)</f>
        <v>20104900000</v>
      </c>
      <c r="F738">
        <v>6.3E-2</v>
      </c>
      <c r="G738">
        <v>207</v>
      </c>
      <c r="H738">
        <v>0</v>
      </c>
      <c r="I738" cm="1">
        <f t="array" ref="I738:J738">VLOOKUP(A738,ENERGY!$A$1:$F$2692,{5,6},0)</f>
        <v>4509</v>
      </c>
      <c r="J738">
        <v>6454</v>
      </c>
      <c r="K738" cm="1">
        <f t="array" ref="K738:S738">VLOOKUP(A738,'HUMAN RESOURCES'!$A$1:$M$2692,{5,6,7,8,9,10,11,12,13},0)</f>
        <v>2.1000000000000001E-2</v>
      </c>
      <c r="L738">
        <v>1.7999999999999999E-2</v>
      </c>
      <c r="M738">
        <v>76</v>
      </c>
      <c r="N738">
        <v>66</v>
      </c>
      <c r="O738">
        <v>0.34300000000000003</v>
      </c>
      <c r="P738">
        <v>0.59199999999999997</v>
      </c>
      <c r="Q738">
        <v>6.5000000000000002E-2</v>
      </c>
      <c r="R738">
        <v>6122952</v>
      </c>
      <c r="S738">
        <v>0.627</v>
      </c>
      <c r="T738" cm="1">
        <f t="array" ref="T738:U738">VLOOKUP(A738,TOURISM!$A$1:$F$2692,{5,6},0)</f>
        <v>793000000</v>
      </c>
      <c r="U738">
        <v>363000000</v>
      </c>
      <c r="V738" cm="1">
        <f t="array" ref="V738:AA738">VLOOKUP(A738,BUSINESS!$A$1:$J$2692,{5,6,7,8,9,10},0)</f>
        <v>0.34699999999999998</v>
      </c>
      <c r="W738">
        <v>22</v>
      </c>
      <c r="X738">
        <v>0</v>
      </c>
      <c r="Y738">
        <v>320</v>
      </c>
      <c r="Z738">
        <v>6.0999999999999999E-2</v>
      </c>
      <c r="AA738">
        <v>1.002</v>
      </c>
      <c r="AB738" s="12">
        <f t="shared" si="23"/>
        <v>3283.5305584626499</v>
      </c>
    </row>
    <row r="739" spans="1:28" ht="15" x14ac:dyDescent="0.25">
      <c r="A739" t="str">
        <f t="shared" si="22"/>
        <v>El Salvador-The Americas-2008</v>
      </c>
      <c r="B739" s="4" t="s">
        <v>121</v>
      </c>
      <c r="C739" s="10">
        <v>2008</v>
      </c>
      <c r="D739" s="5" t="s">
        <v>70</v>
      </c>
      <c r="E739" s="16" cm="1">
        <f t="array" ref="E739:H739">VLOOKUP(A739,GDP!$A$1:$I$2692,{5,6,7,9},0)</f>
        <v>21431000000</v>
      </c>
      <c r="F739">
        <v>6.2E-2</v>
      </c>
      <c r="G739">
        <v>216</v>
      </c>
      <c r="H739">
        <v>0</v>
      </c>
      <c r="I739" cm="1">
        <f t="array" ref="I739:J739">VLOOKUP(A739,ENERGY!$A$1:$F$2692,{5,6},0)</f>
        <v>4232</v>
      </c>
      <c r="J739">
        <v>6040</v>
      </c>
      <c r="K739" cm="1">
        <f t="array" ref="K739:S739">VLOOKUP(A739,'HUMAN RESOURCES'!$A$1:$M$2692,{5,6,7,8,9,10,11,12,13},0)</f>
        <v>2.1000000000000001E-2</v>
      </c>
      <c r="L739">
        <v>1.7000000000000001E-2</v>
      </c>
      <c r="M739">
        <v>76</v>
      </c>
      <c r="N739">
        <v>67</v>
      </c>
      <c r="O739">
        <v>0.33600000000000002</v>
      </c>
      <c r="P739">
        <v>0.59799999999999998</v>
      </c>
      <c r="Q739">
        <v>6.6000000000000003E-2</v>
      </c>
      <c r="R739">
        <v>6151776</v>
      </c>
      <c r="S739">
        <v>0.63300000000000001</v>
      </c>
      <c r="T739" cm="1">
        <f t="array" ref="T739:U739">VLOOKUP(A739,TOURISM!$A$1:$F$2692,{5,6},0)</f>
        <v>711000000</v>
      </c>
      <c r="U739">
        <v>326000000</v>
      </c>
      <c r="V739" cm="1">
        <f t="array" ref="V739:AA739">VLOOKUP(A739,BUSINESS!$A$1:$J$2692,{5,6,7,8,9,10},0)</f>
        <v>0.34699999999999998</v>
      </c>
      <c r="W739">
        <v>17</v>
      </c>
      <c r="X739">
        <v>0</v>
      </c>
      <c r="Y739">
        <v>320</v>
      </c>
      <c r="Z739">
        <v>0.10100000000000001</v>
      </c>
      <c r="AA739">
        <v>1.1299999999999999</v>
      </c>
      <c r="AB739" s="12">
        <f t="shared" si="23"/>
        <v>3483.7094198488371</v>
      </c>
    </row>
    <row r="740" spans="1:28" ht="15" x14ac:dyDescent="0.25">
      <c r="A740" t="str">
        <f t="shared" si="22"/>
        <v>El Salvador-The Americas-2009</v>
      </c>
      <c r="B740" s="4" t="s">
        <v>121</v>
      </c>
      <c r="C740" s="10">
        <v>2009</v>
      </c>
      <c r="D740" s="5" t="s">
        <v>70</v>
      </c>
      <c r="E740" s="16" cm="1">
        <f t="array" ref="E740:H740">VLOOKUP(A740,GDP!$A$1:$I$2692,{5,6,7,9},0)</f>
        <v>20661000000</v>
      </c>
      <c r="F740">
        <v>6.8000000000000005E-2</v>
      </c>
      <c r="G740">
        <v>228</v>
      </c>
      <c r="H740">
        <v>0</v>
      </c>
      <c r="I740" cm="1">
        <f t="array" ref="I740:J740">VLOOKUP(A740,ENERGY!$A$1:$F$2692,{5,6},0)</f>
        <v>4418</v>
      </c>
      <c r="J740">
        <v>6553</v>
      </c>
      <c r="K740" cm="1">
        <f t="array" ref="K740:S740">VLOOKUP(A740,'HUMAN RESOURCES'!$A$1:$M$2692,{5,6,7,8,9,10,11,12,13},0)</f>
        <v>2.1000000000000001E-2</v>
      </c>
      <c r="L740">
        <v>1.6E-2</v>
      </c>
      <c r="M740">
        <v>76</v>
      </c>
      <c r="N740">
        <v>67</v>
      </c>
      <c r="O740">
        <v>0.32800000000000001</v>
      </c>
      <c r="P740">
        <v>0.60399999999999998</v>
      </c>
      <c r="Q740">
        <v>6.8000000000000005E-2</v>
      </c>
      <c r="R740">
        <v>6183484</v>
      </c>
      <c r="S740">
        <v>0.63800000000000001</v>
      </c>
      <c r="T740" cm="1">
        <f t="array" ref="T740:U740">VLOOKUP(A740,TOURISM!$A$1:$F$2692,{5,6},0)</f>
        <v>549000000</v>
      </c>
      <c r="U740">
        <v>253000000</v>
      </c>
      <c r="V740" cm="1">
        <f t="array" ref="V740:AA740">VLOOKUP(A740,BUSINESS!$A$1:$J$2692,{5,6,7,8,9,10},0)</f>
        <v>0.34799999999999998</v>
      </c>
      <c r="W740">
        <v>17</v>
      </c>
      <c r="X740">
        <v>0</v>
      </c>
      <c r="Y740">
        <v>320</v>
      </c>
      <c r="Z740">
        <v>0.121</v>
      </c>
      <c r="AA740">
        <v>1.224</v>
      </c>
      <c r="AB740" s="12">
        <f t="shared" si="23"/>
        <v>3341.320200715325</v>
      </c>
    </row>
    <row r="741" spans="1:28" ht="15" x14ac:dyDescent="0.25">
      <c r="A741" t="str">
        <f t="shared" si="22"/>
        <v>El Salvador-The Americas-2010</v>
      </c>
      <c r="B741" s="4" t="s">
        <v>121</v>
      </c>
      <c r="C741" s="10">
        <v>2010</v>
      </c>
      <c r="D741" s="5" t="s">
        <v>70</v>
      </c>
      <c r="E741" s="16" cm="1">
        <f t="array" ref="E741:H741">VLOOKUP(A741,GDP!$A$1:$I$2692,{5,6,7,9},0)</f>
        <v>21418300000</v>
      </c>
      <c r="F741">
        <v>6.9000000000000006E-2</v>
      </c>
      <c r="G741">
        <v>238</v>
      </c>
      <c r="H741">
        <v>0</v>
      </c>
      <c r="I741" cm="1">
        <f t="array" ref="I741:J741">VLOOKUP(A741,ENERGY!$A$1:$F$2692,{5,6},0)</f>
        <v>4735</v>
      </c>
      <c r="J741">
        <v>6846</v>
      </c>
      <c r="K741" cm="1">
        <f t="array" ref="K741:S741">VLOOKUP(A741,'HUMAN RESOURCES'!$A$1:$M$2692,{5,6,7,8,9,10,11,12,13},0)</f>
        <v>0.02</v>
      </c>
      <c r="L741">
        <v>1.4999999999999999E-2</v>
      </c>
      <c r="M741">
        <v>76</v>
      </c>
      <c r="N741">
        <v>67</v>
      </c>
      <c r="O741">
        <v>0.32100000000000001</v>
      </c>
      <c r="P741">
        <v>0.61</v>
      </c>
      <c r="Q741">
        <v>6.9000000000000006E-2</v>
      </c>
      <c r="R741">
        <v>6218195</v>
      </c>
      <c r="S741">
        <v>0.64300000000000002</v>
      </c>
      <c r="T741" cm="1">
        <f t="array" ref="T741:U741">VLOOKUP(A741,TOURISM!$A$1:$F$2692,{5,6},0)</f>
        <v>646000000</v>
      </c>
      <c r="U741">
        <v>280000000</v>
      </c>
      <c r="V741" cm="1">
        <f t="array" ref="V741:AA741">VLOOKUP(A741,BUSINESS!$A$1:$J$2692,{5,6,7,8,9,10},0)</f>
        <v>0.34799999999999998</v>
      </c>
      <c r="W741">
        <v>17</v>
      </c>
      <c r="X741">
        <v>0</v>
      </c>
      <c r="Y741">
        <v>320</v>
      </c>
      <c r="Z741">
        <v>0.159</v>
      </c>
      <c r="AA741">
        <v>1.238</v>
      </c>
      <c r="AB741" s="12">
        <f t="shared" si="23"/>
        <v>3444.4561484482233</v>
      </c>
    </row>
    <row r="742" spans="1:28" ht="15" x14ac:dyDescent="0.25">
      <c r="A742" t="str">
        <f t="shared" si="22"/>
        <v>El Salvador-The Americas-2011</v>
      </c>
      <c r="B742" s="4" t="s">
        <v>121</v>
      </c>
      <c r="C742" s="10">
        <v>2011</v>
      </c>
      <c r="D742" s="5" t="s">
        <v>70</v>
      </c>
      <c r="E742" s="16" cm="1">
        <f t="array" ref="E742:H742">VLOOKUP(A742,GDP!$A$1:$I$2692,{5,6,7,9},0)</f>
        <v>23139000000</v>
      </c>
      <c r="F742">
        <v>6.8000000000000005E-2</v>
      </c>
      <c r="G742">
        <v>252</v>
      </c>
      <c r="H742">
        <v>0</v>
      </c>
      <c r="I742">
        <v>0</v>
      </c>
      <c r="K742" cm="1">
        <f t="array" ref="K742:S742">VLOOKUP(A742,'HUMAN RESOURCES'!$A$1:$M$2692,{5,6,7,8,9,10,11,12,13},0)</f>
        <v>0.02</v>
      </c>
      <c r="L742">
        <v>1.4999999999999999E-2</v>
      </c>
      <c r="M742">
        <v>77</v>
      </c>
      <c r="N742">
        <v>67</v>
      </c>
      <c r="O742">
        <v>0.313</v>
      </c>
      <c r="P742">
        <v>0.61699999999999999</v>
      </c>
      <c r="Q742">
        <v>7.0000000000000007E-2</v>
      </c>
      <c r="R742">
        <v>6256242</v>
      </c>
      <c r="S742">
        <v>0.64800000000000002</v>
      </c>
      <c r="T742" cm="1">
        <f t="array" ref="T742:U742">VLOOKUP(A742,TOURISM!$A$1:$F$2692,{5,6},0)</f>
        <v>729000000</v>
      </c>
      <c r="U742">
        <v>244000000</v>
      </c>
      <c r="V742" cm="1">
        <f t="array" ref="V742:AA742">VLOOKUP(A742,BUSINESS!$A$1:$J$2692,{5,6,7,8,9,10},0)</f>
        <v>0.34799999999999998</v>
      </c>
      <c r="W742">
        <v>17</v>
      </c>
      <c r="X742">
        <v>0</v>
      </c>
      <c r="Y742">
        <v>320</v>
      </c>
      <c r="Z742">
        <v>0.189</v>
      </c>
      <c r="AA742">
        <v>1.329</v>
      </c>
      <c r="AB742" s="12">
        <f t="shared" si="23"/>
        <v>3698.5461879511695</v>
      </c>
    </row>
    <row r="743" spans="1:28" ht="15" x14ac:dyDescent="0.25">
      <c r="A743" t="str">
        <f t="shared" si="22"/>
        <v>El Salvador-The Americas-2012</v>
      </c>
      <c r="B743" s="4" t="s">
        <v>121</v>
      </c>
      <c r="C743" s="10">
        <v>2012</v>
      </c>
      <c r="D743" s="5" t="s">
        <v>70</v>
      </c>
      <c r="E743" s="16" cm="1">
        <f t="array" ref="E743:H743">VLOOKUP(A743,GDP!$A$1:$I$2692,{5,6,7,9},0)</f>
        <v>23813600000</v>
      </c>
      <c r="F743">
        <v>6.7000000000000004E-2</v>
      </c>
      <c r="G743">
        <v>254</v>
      </c>
      <c r="H743">
        <v>0</v>
      </c>
      <c r="I743">
        <v>0</v>
      </c>
      <c r="K743" cm="1">
        <f t="array" ref="K743:S743">VLOOKUP(A743,'HUMAN RESOURCES'!$A$1:$M$2692,{5,6,7,8,9,10,11,12,13},0)</f>
        <v>0.02</v>
      </c>
      <c r="L743">
        <v>1.4E-2</v>
      </c>
      <c r="M743">
        <v>77</v>
      </c>
      <c r="N743">
        <v>68</v>
      </c>
      <c r="O743">
        <v>0.30599999999999999</v>
      </c>
      <c r="P743">
        <v>0.623</v>
      </c>
      <c r="Q743">
        <v>7.0999999999999994E-2</v>
      </c>
      <c r="R743">
        <v>6297394</v>
      </c>
      <c r="S743">
        <v>0.65300000000000002</v>
      </c>
      <c r="T743" cm="1">
        <f t="array" ref="T743:U743">VLOOKUP(A743,TOURISM!$A$1:$F$2692,{5,6},0)</f>
        <v>894000000</v>
      </c>
      <c r="U743">
        <v>286000000</v>
      </c>
      <c r="V743" cm="1">
        <f t="array" ref="V743:AA743">VLOOKUP(A743,BUSINESS!$A$1:$J$2692,{5,6,7,8,9,10},0)</f>
        <v>0.34799999999999998</v>
      </c>
      <c r="W743">
        <v>17</v>
      </c>
      <c r="X743">
        <v>115</v>
      </c>
      <c r="Y743">
        <v>320</v>
      </c>
      <c r="Z743">
        <v>0.20300000000000001</v>
      </c>
      <c r="AA743">
        <v>1.373</v>
      </c>
      <c r="AB743" s="12">
        <f t="shared" si="23"/>
        <v>3781.5007287141316</v>
      </c>
    </row>
    <row r="744" spans="1:28" ht="15" x14ac:dyDescent="0.25">
      <c r="A744" t="str">
        <f t="shared" si="22"/>
        <v>Equatorial Guinea-Africa-2000</v>
      </c>
      <c r="B744" s="4" t="s">
        <v>122</v>
      </c>
      <c r="C744" s="10">
        <v>2000</v>
      </c>
      <c r="D744" s="5" t="s">
        <v>64</v>
      </c>
      <c r="E744" s="16" cm="1">
        <f t="array" ref="E744:H744">VLOOKUP(A744,GDP!$A$1:$I$2692,{5,6,7,9},0)</f>
        <v>1045998534</v>
      </c>
      <c r="F744">
        <v>2.4E-2</v>
      </c>
      <c r="G744">
        <v>57</v>
      </c>
      <c r="H744">
        <v>0.22</v>
      </c>
      <c r="I744" cm="1">
        <f t="array" ref="I744:J744">VLOOKUP(A744,ENERGY!$A$1:$F$2692,{5,6},0)</f>
        <v>0</v>
      </c>
      <c r="J744">
        <v>0</v>
      </c>
      <c r="K744" cm="1">
        <f t="array" ref="K744:S744">VLOOKUP(A744,'HUMAN RESOURCES'!$A$1:$M$2692,{5,6,7,8,9,10,11,12,13},0)</f>
        <v>0.04</v>
      </c>
      <c r="L744">
        <v>9.9000000000000005E-2</v>
      </c>
      <c r="M744">
        <v>49</v>
      </c>
      <c r="N744">
        <v>46</v>
      </c>
      <c r="O744">
        <v>0.42599999999999999</v>
      </c>
      <c r="P744">
        <v>0.53700000000000003</v>
      </c>
      <c r="Q744">
        <v>3.6999999999999998E-2</v>
      </c>
      <c r="R744">
        <v>518179</v>
      </c>
      <c r="S744">
        <v>0.38800000000000001</v>
      </c>
      <c r="T744" cm="1">
        <f t="array" ref="T744:U744">VLOOKUP(A744,TOURISM!$A$1:$F$2692,{5,6},0)</f>
        <v>5000000</v>
      </c>
      <c r="U744">
        <v>19000000</v>
      </c>
      <c r="V744" cm="1">
        <f t="array" ref="V744:AA744">VLOOKUP(A744,BUSINESS!$A$1:$J$2692,{5,6,7,8,9,10},0)</f>
        <v>0</v>
      </c>
      <c r="W744">
        <v>0</v>
      </c>
      <c r="X744">
        <v>0</v>
      </c>
      <c r="Y744">
        <v>0</v>
      </c>
      <c r="Z744">
        <v>1E-3</v>
      </c>
      <c r="AA744">
        <v>0.01</v>
      </c>
      <c r="AB744" s="12">
        <f t="shared" si="23"/>
        <v>2018.6046404813781</v>
      </c>
    </row>
    <row r="745" spans="1:28" ht="15" x14ac:dyDescent="0.25">
      <c r="A745" t="str">
        <f t="shared" si="22"/>
        <v>Equatorial Guinea-Africa-2001</v>
      </c>
      <c r="B745" s="4" t="s">
        <v>122</v>
      </c>
      <c r="C745" s="10">
        <v>2001</v>
      </c>
      <c r="D745" s="5" t="s">
        <v>64</v>
      </c>
      <c r="E745" s="16" cm="1">
        <f t="array" ref="E745:H745">VLOOKUP(A745,GDP!$A$1:$I$2692,{5,6,7,9},0)</f>
        <v>1461139008</v>
      </c>
      <c r="F745">
        <v>1.4999999999999999E-2</v>
      </c>
      <c r="G745">
        <v>50</v>
      </c>
      <c r="H745">
        <v>0.20699999999999999</v>
      </c>
      <c r="I745" cm="1">
        <f t="array" ref="I745:J745">VLOOKUP(A745,ENERGY!$A$1:$F$2692,{5,6},0)</f>
        <v>0</v>
      </c>
      <c r="J745">
        <v>0</v>
      </c>
      <c r="K745" cm="1">
        <f t="array" ref="K745:S745">VLOOKUP(A745,'HUMAN RESOURCES'!$A$1:$M$2692,{5,6,7,8,9,10,11,12,13},0)</f>
        <v>3.9E-2</v>
      </c>
      <c r="L745">
        <v>9.6000000000000002E-2</v>
      </c>
      <c r="M745">
        <v>49</v>
      </c>
      <c r="N745">
        <v>47</v>
      </c>
      <c r="O745">
        <v>0.42299999999999999</v>
      </c>
      <c r="P745">
        <v>0.54100000000000004</v>
      </c>
      <c r="Q745">
        <v>3.5999999999999997E-2</v>
      </c>
      <c r="R745">
        <v>534592</v>
      </c>
      <c r="S745">
        <v>0.38800000000000001</v>
      </c>
      <c r="T745" cm="1">
        <f t="array" ref="T745:U745">VLOOKUP(A745,TOURISM!$A$1:$F$2692,{5,6},0)</f>
        <v>14000000</v>
      </c>
      <c r="U745">
        <v>30000000</v>
      </c>
      <c r="V745" cm="1">
        <f t="array" ref="V745:AA745">VLOOKUP(A745,BUSINESS!$A$1:$J$2692,{5,6,7,8,9,10},0)</f>
        <v>0</v>
      </c>
      <c r="W745">
        <v>0</v>
      </c>
      <c r="X745">
        <v>0</v>
      </c>
      <c r="Y745">
        <v>0</v>
      </c>
      <c r="Z745">
        <v>2E-3</v>
      </c>
      <c r="AA745">
        <v>2.8000000000000001E-2</v>
      </c>
      <c r="AB745" s="12">
        <f t="shared" si="23"/>
        <v>2733.1853226385729</v>
      </c>
    </row>
    <row r="746" spans="1:28" ht="15" x14ac:dyDescent="0.25">
      <c r="A746" t="str">
        <f t="shared" si="22"/>
        <v>Equatorial Guinea-Africa-2002</v>
      </c>
      <c r="B746" s="4" t="s">
        <v>122</v>
      </c>
      <c r="C746" s="10">
        <v>2002</v>
      </c>
      <c r="D746" s="5" t="s">
        <v>64</v>
      </c>
      <c r="E746" s="16" cm="1">
        <f t="array" ref="E746:H746">VLOOKUP(A746,GDP!$A$1:$I$2692,{5,6,7,9},0)</f>
        <v>1806742733</v>
      </c>
      <c r="F746">
        <v>1.7999999999999999E-2</v>
      </c>
      <c r="G746">
        <v>71</v>
      </c>
      <c r="H746">
        <v>0.18</v>
      </c>
      <c r="I746" cm="1">
        <f t="array" ref="I746:J746">VLOOKUP(A746,ENERGY!$A$1:$F$2692,{5,6},0)</f>
        <v>0</v>
      </c>
      <c r="J746">
        <v>4679</v>
      </c>
      <c r="K746" cm="1">
        <f t="array" ref="K746:S746">VLOOKUP(A746,'HUMAN RESOURCES'!$A$1:$M$2692,{5,6,7,8,9,10,11,12,13},0)</f>
        <v>3.9E-2</v>
      </c>
      <c r="L746">
        <v>9.4E-2</v>
      </c>
      <c r="M746">
        <v>49</v>
      </c>
      <c r="N746">
        <v>47</v>
      </c>
      <c r="O746">
        <v>0.41899999999999998</v>
      </c>
      <c r="P746">
        <v>0.54600000000000004</v>
      </c>
      <c r="Q746">
        <v>3.5000000000000003E-2</v>
      </c>
      <c r="R746">
        <v>551399</v>
      </c>
      <c r="S746">
        <v>0.38800000000000001</v>
      </c>
      <c r="T746" cm="1">
        <f t="array" ref="T746:U746">VLOOKUP(A746,TOURISM!$A$1:$F$2692,{5,6},0)</f>
        <v>14000000</v>
      </c>
      <c r="U746">
        <v>30000000</v>
      </c>
      <c r="V746" cm="1">
        <f t="array" ref="V746:AA746">VLOOKUP(A746,BUSINESS!$A$1:$J$2692,{5,6,7,8,9,10},0)</f>
        <v>0</v>
      </c>
      <c r="W746">
        <v>0</v>
      </c>
      <c r="X746">
        <v>0</v>
      </c>
      <c r="Y746">
        <v>0</v>
      </c>
      <c r="Z746">
        <v>3.0000000000000001E-3</v>
      </c>
      <c r="AA746">
        <v>5.8000000000000003E-2</v>
      </c>
      <c r="AB746" s="12">
        <f t="shared" si="23"/>
        <v>3276.6521756477614</v>
      </c>
    </row>
    <row r="747" spans="1:28" ht="15" x14ac:dyDescent="0.25">
      <c r="A747" t="str">
        <f t="shared" si="22"/>
        <v>Equatorial Guinea-Africa-2003</v>
      </c>
      <c r="B747" s="4" t="s">
        <v>122</v>
      </c>
      <c r="C747" s="10">
        <v>2003</v>
      </c>
      <c r="D747" s="5" t="s">
        <v>64</v>
      </c>
      <c r="E747" s="16" cm="1">
        <f t="array" ref="E747:H747">VLOOKUP(A747,GDP!$A$1:$I$2692,{5,6,7,9},0)</f>
        <v>2484745876</v>
      </c>
      <c r="F747">
        <v>0.02</v>
      </c>
      <c r="G747">
        <v>101</v>
      </c>
      <c r="H747">
        <v>0.18</v>
      </c>
      <c r="I747" cm="1">
        <f t="array" ref="I747:J747">VLOOKUP(A747,ENERGY!$A$1:$F$2692,{5,6},0)</f>
        <v>0</v>
      </c>
      <c r="J747">
        <v>4620</v>
      </c>
      <c r="K747" cm="1">
        <f t="array" ref="K747:S747">VLOOKUP(A747,'HUMAN RESOURCES'!$A$1:$M$2692,{5,6,7,8,9,10,11,12,13},0)</f>
        <v>3.7999999999999999E-2</v>
      </c>
      <c r="L747">
        <v>9.1999999999999998E-2</v>
      </c>
      <c r="M747">
        <v>49</v>
      </c>
      <c r="N747">
        <v>47</v>
      </c>
      <c r="O747">
        <v>0.41499999999999998</v>
      </c>
      <c r="P747">
        <v>0.55100000000000005</v>
      </c>
      <c r="Q747">
        <v>3.4000000000000002E-2</v>
      </c>
      <c r="R747">
        <v>568552</v>
      </c>
      <c r="S747">
        <v>0.38800000000000001</v>
      </c>
      <c r="T747" cm="1">
        <f t="array" ref="T747:U747">VLOOKUP(A747,TOURISM!$A$1:$F$2692,{5,6},0)</f>
        <v>0</v>
      </c>
      <c r="U747">
        <v>0</v>
      </c>
      <c r="V747" cm="1">
        <f t="array" ref="V747:AA747">VLOOKUP(A747,BUSINESS!$A$1:$J$2692,{5,6,7,8,9,10},0)</f>
        <v>0</v>
      </c>
      <c r="W747">
        <v>0</v>
      </c>
      <c r="X747">
        <v>0</v>
      </c>
      <c r="Y747">
        <v>0</v>
      </c>
      <c r="Z747">
        <v>5.0000000000000001E-3</v>
      </c>
      <c r="AA747">
        <v>7.2999999999999995E-2</v>
      </c>
      <c r="AB747" s="12">
        <f t="shared" si="23"/>
        <v>4370.3054003855405</v>
      </c>
    </row>
    <row r="748" spans="1:28" ht="15" x14ac:dyDescent="0.25">
      <c r="A748" t="str">
        <f t="shared" si="22"/>
        <v>Equatorial Guinea-Africa-2004</v>
      </c>
      <c r="B748" s="4" t="s">
        <v>122</v>
      </c>
      <c r="C748" s="10">
        <v>2004</v>
      </c>
      <c r="D748" s="5" t="s">
        <v>64</v>
      </c>
      <c r="E748" s="16" cm="1">
        <f t="array" ref="E748:H748">VLOOKUP(A748,GDP!$A$1:$I$2692,{5,6,7,9},0)</f>
        <v>4410764261</v>
      </c>
      <c r="F748">
        <v>2.1000000000000001E-2</v>
      </c>
      <c r="G748">
        <v>191</v>
      </c>
      <c r="H748">
        <v>0.18</v>
      </c>
      <c r="I748" cm="1">
        <f t="array" ref="I748:J748">VLOOKUP(A748,ENERGY!$A$1:$F$2692,{5,6},0)</f>
        <v>0</v>
      </c>
      <c r="J748">
        <v>4503</v>
      </c>
      <c r="K748" cm="1">
        <f t="array" ref="K748:S748">VLOOKUP(A748,'HUMAN RESOURCES'!$A$1:$M$2692,{5,6,7,8,9,10,11,12,13},0)</f>
        <v>3.7999999999999999E-2</v>
      </c>
      <c r="L748">
        <v>8.8999999999999996E-2</v>
      </c>
      <c r="M748">
        <v>50</v>
      </c>
      <c r="N748">
        <v>47</v>
      </c>
      <c r="O748">
        <v>0.41</v>
      </c>
      <c r="P748">
        <v>0.55700000000000005</v>
      </c>
      <c r="Q748">
        <v>3.3000000000000002E-2</v>
      </c>
      <c r="R748">
        <v>585983</v>
      </c>
      <c r="S748">
        <v>0.38800000000000001</v>
      </c>
      <c r="T748" cm="1">
        <f t="array" ref="T748:U748">VLOOKUP(A748,TOURISM!$A$1:$F$2692,{5,6},0)</f>
        <v>0</v>
      </c>
      <c r="U748">
        <v>0</v>
      </c>
      <c r="V748" cm="1">
        <f t="array" ref="V748:AA748">VLOOKUP(A748,BUSINESS!$A$1:$J$2692,{5,6,7,8,9,10},0)</f>
        <v>0</v>
      </c>
      <c r="W748">
        <v>0</v>
      </c>
      <c r="X748">
        <v>0</v>
      </c>
      <c r="Y748">
        <v>0</v>
      </c>
      <c r="Z748">
        <v>8.0000000000000002E-3</v>
      </c>
      <c r="AA748">
        <v>0.106</v>
      </c>
      <c r="AB748" s="12">
        <f t="shared" si="23"/>
        <v>7527.1198328279152</v>
      </c>
    </row>
    <row r="749" spans="1:28" ht="15" x14ac:dyDescent="0.25">
      <c r="A749" t="str">
        <f t="shared" si="22"/>
        <v>Equatorial Guinea-Africa-2005</v>
      </c>
      <c r="B749" s="4" t="s">
        <v>122</v>
      </c>
      <c r="C749" s="10">
        <v>2005</v>
      </c>
      <c r="D749" s="5" t="s">
        <v>64</v>
      </c>
      <c r="E749" s="16" cm="1">
        <f t="array" ref="E749:H749">VLOOKUP(A749,GDP!$A$1:$I$2692,{5,6,7,9},0)</f>
        <v>6915849240</v>
      </c>
      <c r="F749">
        <v>1.6E-2</v>
      </c>
      <c r="G749">
        <v>220</v>
      </c>
      <c r="H749">
        <v>0.17699999999999999</v>
      </c>
      <c r="I749" cm="1">
        <f t="array" ref="I749:J749">VLOOKUP(A749,ENERGY!$A$1:$F$2692,{5,6},0)</f>
        <v>762</v>
      </c>
      <c r="J749">
        <v>5218</v>
      </c>
      <c r="K749" cm="1">
        <f t="array" ref="K749:S749">VLOOKUP(A749,'HUMAN RESOURCES'!$A$1:$M$2692,{5,6,7,8,9,10,11,12,13},0)</f>
        <v>3.7999999999999999E-2</v>
      </c>
      <c r="L749">
        <v>8.6999999999999994E-2</v>
      </c>
      <c r="M749">
        <v>50</v>
      </c>
      <c r="N749">
        <v>48</v>
      </c>
      <c r="O749">
        <v>0.40600000000000003</v>
      </c>
      <c r="P749">
        <v>0.56100000000000005</v>
      </c>
      <c r="Q749">
        <v>3.2000000000000001E-2</v>
      </c>
      <c r="R749">
        <v>603648</v>
      </c>
      <c r="S749">
        <v>0.38900000000000001</v>
      </c>
      <c r="T749" cm="1">
        <f t="array" ref="T749:U749">VLOOKUP(A749,TOURISM!$A$1:$F$2692,{5,6},0)</f>
        <v>0</v>
      </c>
      <c r="U749">
        <v>0</v>
      </c>
      <c r="V749" cm="1">
        <f t="array" ref="V749:AA749">VLOOKUP(A749,BUSINESS!$A$1:$J$2692,{5,6,7,8,9,10},0)</f>
        <v>0.441</v>
      </c>
      <c r="W749">
        <v>137</v>
      </c>
      <c r="X749">
        <v>0</v>
      </c>
      <c r="Y749">
        <v>492</v>
      </c>
      <c r="Z749">
        <v>1.0999999999999999E-2</v>
      </c>
      <c r="AA749">
        <v>0.161</v>
      </c>
      <c r="AB749" s="12">
        <f t="shared" si="23"/>
        <v>11456.758309478371</v>
      </c>
    </row>
    <row r="750" spans="1:28" ht="15" x14ac:dyDescent="0.25">
      <c r="A750" t="str">
        <f t="shared" si="22"/>
        <v>Equatorial Guinea-Africa-2006</v>
      </c>
      <c r="B750" s="4" t="s">
        <v>122</v>
      </c>
      <c r="C750" s="10">
        <v>2006</v>
      </c>
      <c r="D750" s="5" t="s">
        <v>64</v>
      </c>
      <c r="E750" s="16" cm="1">
        <f t="array" ref="E750:H750">VLOOKUP(A750,GDP!$A$1:$I$2692,{5,6,7,9},0)</f>
        <v>8081982438</v>
      </c>
      <c r="F750">
        <v>2.3E-2</v>
      </c>
      <c r="G750">
        <v>287</v>
      </c>
      <c r="H750">
        <v>0.153</v>
      </c>
      <c r="I750" cm="1">
        <f t="array" ref="I750:J750">VLOOKUP(A750,ENERGY!$A$1:$F$2692,{5,6},0)</f>
        <v>1759</v>
      </c>
      <c r="J750">
        <v>4796</v>
      </c>
      <c r="K750" cm="1">
        <f t="array" ref="K750:S750">VLOOKUP(A750,'HUMAN RESOURCES'!$A$1:$M$2692,{5,6,7,8,9,10,11,12,13},0)</f>
        <v>3.7999999999999999E-2</v>
      </c>
      <c r="L750">
        <v>8.5000000000000006E-2</v>
      </c>
      <c r="M750">
        <v>51</v>
      </c>
      <c r="N750">
        <v>48</v>
      </c>
      <c r="O750">
        <v>0.40300000000000002</v>
      </c>
      <c r="P750">
        <v>0.56599999999999995</v>
      </c>
      <c r="Q750">
        <v>3.2000000000000001E-2</v>
      </c>
      <c r="R750">
        <v>621517</v>
      </c>
      <c r="S750">
        <v>0.38900000000000001</v>
      </c>
      <c r="T750" cm="1">
        <f t="array" ref="T750:U750">VLOOKUP(A750,TOURISM!$A$1:$F$2692,{5,6},0)</f>
        <v>0</v>
      </c>
      <c r="U750">
        <v>0</v>
      </c>
      <c r="V750" cm="1">
        <f t="array" ref="V750:AA750">VLOOKUP(A750,BUSINESS!$A$1:$J$2692,{5,6,7,8,9,10},0)</f>
        <v>0.441</v>
      </c>
      <c r="W750">
        <v>135</v>
      </c>
      <c r="X750">
        <v>0</v>
      </c>
      <c r="Y750">
        <v>492</v>
      </c>
      <c r="Z750">
        <v>1.2999999999999999E-2</v>
      </c>
      <c r="AA750">
        <v>0.193</v>
      </c>
      <c r="AB750" s="12">
        <f t="shared" si="23"/>
        <v>13003.638577866735</v>
      </c>
    </row>
    <row r="751" spans="1:28" ht="15" x14ac:dyDescent="0.25">
      <c r="A751" t="str">
        <f t="shared" si="22"/>
        <v>Equatorial Guinea-Africa-2007</v>
      </c>
      <c r="B751" s="4" t="s">
        <v>122</v>
      </c>
      <c r="C751" s="10">
        <v>2007</v>
      </c>
      <c r="D751" s="5" t="s">
        <v>64</v>
      </c>
      <c r="E751" s="16" cm="1">
        <f t="array" ref="E751:H751">VLOOKUP(A751,GDP!$A$1:$I$2692,{5,6,7,9},0)</f>
        <v>10197937673</v>
      </c>
      <c r="F751">
        <v>2.4E-2</v>
      </c>
      <c r="G751">
        <v>380</v>
      </c>
      <c r="H751">
        <v>0.15</v>
      </c>
      <c r="I751" cm="1">
        <f t="array" ref="I751:J751">VLOOKUP(A751,ENERGY!$A$1:$F$2692,{5,6},0)</f>
        <v>1249</v>
      </c>
      <c r="J751">
        <v>4712</v>
      </c>
      <c r="K751" cm="1">
        <f t="array" ref="K751:S751">VLOOKUP(A751,'HUMAN RESOURCES'!$A$1:$M$2692,{5,6,7,8,9,10,11,12,13},0)</f>
        <v>3.7999999999999999E-2</v>
      </c>
      <c r="L751">
        <v>8.2000000000000003E-2</v>
      </c>
      <c r="M751">
        <v>51</v>
      </c>
      <c r="N751">
        <v>49</v>
      </c>
      <c r="O751">
        <v>0.4</v>
      </c>
      <c r="P751">
        <v>0.56899999999999995</v>
      </c>
      <c r="Q751">
        <v>3.1E-2</v>
      </c>
      <c r="R751">
        <v>639618</v>
      </c>
      <c r="S751">
        <v>0.39</v>
      </c>
      <c r="T751" cm="1">
        <f t="array" ref="T751:U751">VLOOKUP(A751,TOURISM!$A$1:$F$2692,{5,6},0)</f>
        <v>0</v>
      </c>
      <c r="U751">
        <v>0</v>
      </c>
      <c r="V751" cm="1">
        <f t="array" ref="V751:AA751">VLOOKUP(A751,BUSINESS!$A$1:$J$2692,{5,6,7,8,9,10},0)</f>
        <v>0.441</v>
      </c>
      <c r="W751">
        <v>135</v>
      </c>
      <c r="X751">
        <v>0</v>
      </c>
      <c r="Y751">
        <v>492</v>
      </c>
      <c r="Z751">
        <v>1.6E-2</v>
      </c>
      <c r="AA751">
        <v>0.23499999999999999</v>
      </c>
      <c r="AB751" s="12">
        <f t="shared" si="23"/>
        <v>15943.794066145731</v>
      </c>
    </row>
    <row r="752" spans="1:28" ht="15" x14ac:dyDescent="0.25">
      <c r="A752" t="str">
        <f t="shared" si="22"/>
        <v>Equatorial Guinea-Africa-2008</v>
      </c>
      <c r="B752" s="4" t="s">
        <v>122</v>
      </c>
      <c r="C752" s="10">
        <v>2008</v>
      </c>
      <c r="D752" s="5" t="s">
        <v>64</v>
      </c>
      <c r="E752" s="16" cm="1">
        <f t="array" ref="E752:H752">VLOOKUP(A752,GDP!$A$1:$I$2692,{5,6,7,9},0)</f>
        <v>15419096232</v>
      </c>
      <c r="F752">
        <v>3.4000000000000002E-2</v>
      </c>
      <c r="G752">
        <v>792</v>
      </c>
      <c r="H752">
        <v>0.15</v>
      </c>
      <c r="I752" cm="1">
        <f t="array" ref="I752:J752">VLOOKUP(A752,ENERGY!$A$1:$F$2692,{5,6},0)</f>
        <v>1249</v>
      </c>
      <c r="J752">
        <v>4980</v>
      </c>
      <c r="K752" cm="1">
        <f t="array" ref="K752:S752">VLOOKUP(A752,'HUMAN RESOURCES'!$A$1:$M$2692,{5,6,7,8,9,10,11,12,13},0)</f>
        <v>3.6999999999999998E-2</v>
      </c>
      <c r="L752">
        <v>0.08</v>
      </c>
      <c r="M752">
        <v>52</v>
      </c>
      <c r="N752">
        <v>49</v>
      </c>
      <c r="O752">
        <v>0.39700000000000002</v>
      </c>
      <c r="P752">
        <v>0.57199999999999995</v>
      </c>
      <c r="Q752">
        <v>0.03</v>
      </c>
      <c r="R752">
        <v>658025</v>
      </c>
      <c r="S752">
        <v>0.39</v>
      </c>
      <c r="T752" cm="1">
        <f t="array" ref="T752:U752">VLOOKUP(A752,TOURISM!$A$1:$F$2692,{5,6},0)</f>
        <v>0</v>
      </c>
      <c r="U752">
        <v>0</v>
      </c>
      <c r="V752" cm="1">
        <f t="array" ref="V752:AA752">VLOOKUP(A752,BUSINESS!$A$1:$J$2692,{5,6,7,8,9,10},0)</f>
        <v>0.441</v>
      </c>
      <c r="W752">
        <v>135</v>
      </c>
      <c r="X752">
        <v>0</v>
      </c>
      <c r="Y752">
        <v>492</v>
      </c>
      <c r="Z752">
        <v>1.7999999999999999E-2</v>
      </c>
      <c r="AA752">
        <v>0.27400000000000002</v>
      </c>
      <c r="AB752" s="12">
        <f t="shared" si="23"/>
        <v>23432.386660081305</v>
      </c>
    </row>
    <row r="753" spans="1:28" ht="15" x14ac:dyDescent="0.25">
      <c r="A753" t="str">
        <f t="shared" si="22"/>
        <v>Equatorial Guinea-Africa-2009</v>
      </c>
      <c r="B753" s="4" t="s">
        <v>122</v>
      </c>
      <c r="C753" s="10">
        <v>2009</v>
      </c>
      <c r="D753" s="5" t="s">
        <v>64</v>
      </c>
      <c r="E753" s="16" cm="1">
        <f t="array" ref="E753:H753">VLOOKUP(A753,GDP!$A$1:$I$2692,{5,6,7,9},0)</f>
        <v>9380412630</v>
      </c>
      <c r="F753">
        <v>5.6000000000000001E-2</v>
      </c>
      <c r="G753">
        <v>861</v>
      </c>
      <c r="H753">
        <v>0</v>
      </c>
      <c r="I753" cm="1">
        <f t="array" ref="I753:J753">VLOOKUP(A753,ENERGY!$A$1:$F$2692,{5,6},0)</f>
        <v>0</v>
      </c>
      <c r="J753">
        <v>6018</v>
      </c>
      <c r="K753" cm="1">
        <f t="array" ref="K753:S753">VLOOKUP(A753,'HUMAN RESOURCES'!$A$1:$M$2692,{5,6,7,8,9,10,11,12,13},0)</f>
        <v>3.6999999999999998E-2</v>
      </c>
      <c r="L753">
        <v>7.8E-2</v>
      </c>
      <c r="M753">
        <v>52</v>
      </c>
      <c r="N753">
        <v>50</v>
      </c>
      <c r="O753">
        <v>0.39500000000000002</v>
      </c>
      <c r="P753">
        <v>0.57499999999999996</v>
      </c>
      <c r="Q753">
        <v>0.03</v>
      </c>
      <c r="R753">
        <v>676851</v>
      </c>
      <c r="S753">
        <v>0.39100000000000001</v>
      </c>
      <c r="T753" cm="1">
        <f t="array" ref="T753:U753">VLOOKUP(A753,TOURISM!$A$1:$F$2692,{5,6},0)</f>
        <v>0</v>
      </c>
      <c r="U753">
        <v>0</v>
      </c>
      <c r="V753" cm="1">
        <f t="array" ref="V753:AA753">VLOOKUP(A753,BUSINESS!$A$1:$J$2692,{5,6,7,8,9,10},0)</f>
        <v>0.441</v>
      </c>
      <c r="W753">
        <v>135</v>
      </c>
      <c r="X753">
        <v>0</v>
      </c>
      <c r="Y753">
        <v>492</v>
      </c>
      <c r="Z753">
        <v>2.1000000000000001E-2</v>
      </c>
      <c r="AA753">
        <v>0.29499999999999998</v>
      </c>
      <c r="AB753" s="12">
        <f t="shared" si="23"/>
        <v>13858.903407101416</v>
      </c>
    </row>
    <row r="754" spans="1:28" ht="15" x14ac:dyDescent="0.25">
      <c r="A754" t="str">
        <f t="shared" si="22"/>
        <v>Equatorial Guinea-Africa-2010</v>
      </c>
      <c r="B754" s="4" t="s">
        <v>122</v>
      </c>
      <c r="C754" s="10">
        <v>2010</v>
      </c>
      <c r="D754" s="5" t="s">
        <v>64</v>
      </c>
      <c r="E754" s="16" cm="1">
        <f t="array" ref="E754:H754">VLOOKUP(A754,GDP!$A$1:$I$2692,{5,6,7,9},0)</f>
        <v>11586407487</v>
      </c>
      <c r="F754">
        <v>4.2999999999999997E-2</v>
      </c>
      <c r="G754">
        <v>757</v>
      </c>
      <c r="H754">
        <v>0</v>
      </c>
      <c r="I754" cm="1">
        <f t="array" ref="I754:J754">VLOOKUP(A754,ENERGY!$A$1:$F$2692,{5,6},0)</f>
        <v>1503</v>
      </c>
      <c r="J754">
        <v>4752</v>
      </c>
      <c r="K754" cm="1">
        <f t="array" ref="K754:S754">VLOOKUP(A754,'HUMAN RESOURCES'!$A$1:$M$2692,{5,6,7,8,9,10,11,12,13},0)</f>
        <v>3.6999999999999998E-2</v>
      </c>
      <c r="L754">
        <v>7.5999999999999998E-2</v>
      </c>
      <c r="M754">
        <v>53</v>
      </c>
      <c r="N754">
        <v>50</v>
      </c>
      <c r="O754">
        <v>0.39300000000000002</v>
      </c>
      <c r="P754">
        <v>0.57799999999999996</v>
      </c>
      <c r="Q754">
        <v>2.9000000000000001E-2</v>
      </c>
      <c r="R754">
        <v>696167</v>
      </c>
      <c r="S754">
        <v>0.39200000000000002</v>
      </c>
      <c r="T754" cm="1">
        <f t="array" ref="T754:U754">VLOOKUP(A754,TOURISM!$A$1:$F$2692,{5,6},0)</f>
        <v>0</v>
      </c>
      <c r="U754">
        <v>0</v>
      </c>
      <c r="V754" cm="1">
        <f t="array" ref="V754:AA754">VLOOKUP(A754,BUSINESS!$A$1:$J$2692,{5,6,7,8,9,10},0)</f>
        <v>0.441</v>
      </c>
      <c r="W754">
        <v>135</v>
      </c>
      <c r="X754">
        <v>0</v>
      </c>
      <c r="Y754">
        <v>492</v>
      </c>
      <c r="Z754">
        <v>0.06</v>
      </c>
      <c r="AA754">
        <v>0.57399999999999995</v>
      </c>
      <c r="AB754" s="12">
        <f t="shared" si="23"/>
        <v>16643.143795957003</v>
      </c>
    </row>
    <row r="755" spans="1:28" ht="15" x14ac:dyDescent="0.25">
      <c r="A755" t="str">
        <f t="shared" si="22"/>
        <v>Equatorial Guinea-Africa-2011</v>
      </c>
      <c r="B755" s="4" t="s">
        <v>122</v>
      </c>
      <c r="C755" s="10">
        <v>2011</v>
      </c>
      <c r="D755" s="5" t="s">
        <v>64</v>
      </c>
      <c r="E755" s="16" cm="1">
        <f t="array" ref="E755:H755">VLOOKUP(A755,GDP!$A$1:$I$2692,{5,6,7,9},0)</f>
        <v>15715842151</v>
      </c>
      <c r="F755">
        <v>4.4999999999999998E-2</v>
      </c>
      <c r="G755">
        <v>1051</v>
      </c>
      <c r="H755">
        <v>0</v>
      </c>
      <c r="I755">
        <v>0</v>
      </c>
      <c r="K755" cm="1">
        <f t="array" ref="K755:S755">VLOOKUP(A755,'HUMAN RESOURCES'!$A$1:$M$2692,{5,6,7,8,9,10,11,12,13},0)</f>
        <v>3.5999999999999997E-2</v>
      </c>
      <c r="L755">
        <v>7.2999999999999995E-2</v>
      </c>
      <c r="M755">
        <v>54</v>
      </c>
      <c r="N755">
        <v>51</v>
      </c>
      <c r="O755">
        <v>0.39100000000000001</v>
      </c>
      <c r="P755">
        <v>0.57999999999999996</v>
      </c>
      <c r="Q755">
        <v>2.9000000000000001E-2</v>
      </c>
      <c r="R755">
        <v>715996</v>
      </c>
      <c r="S755">
        <v>0.39300000000000002</v>
      </c>
      <c r="T755" cm="1">
        <f t="array" ref="T755:U755">VLOOKUP(A755,TOURISM!$A$1:$F$2692,{5,6},0)</f>
        <v>0</v>
      </c>
      <c r="U755">
        <v>0</v>
      </c>
      <c r="V755" cm="1">
        <f t="array" ref="V755:AA755">VLOOKUP(A755,BUSINESS!$A$1:$J$2692,{5,6,7,8,9,10},0)</f>
        <v>0.441</v>
      </c>
      <c r="W755">
        <v>135</v>
      </c>
      <c r="X755">
        <v>0</v>
      </c>
      <c r="Y755">
        <v>492</v>
      </c>
      <c r="Z755">
        <v>0.115</v>
      </c>
      <c r="AA755">
        <v>0.66900000000000004</v>
      </c>
      <c r="AB755" s="12">
        <f t="shared" si="23"/>
        <v>21949.622834485108</v>
      </c>
    </row>
    <row r="756" spans="1:28" ht="15" x14ac:dyDescent="0.25">
      <c r="A756" t="str">
        <f t="shared" si="22"/>
        <v>Equatorial Guinea-Africa-2012</v>
      </c>
      <c r="B756" s="4" t="s">
        <v>122</v>
      </c>
      <c r="C756" s="10">
        <v>2012</v>
      </c>
      <c r="D756" s="5" t="s">
        <v>64</v>
      </c>
      <c r="E756" s="16" cm="1">
        <f t="array" ref="E756:H756">VLOOKUP(A756,GDP!$A$1:$I$2692,{5,6,7,9},0)</f>
        <v>16486743747</v>
      </c>
      <c r="F756">
        <v>4.7E-2</v>
      </c>
      <c r="G756">
        <v>1138</v>
      </c>
      <c r="H756">
        <v>0</v>
      </c>
      <c r="I756">
        <v>0</v>
      </c>
      <c r="K756" cm="1">
        <f t="array" ref="K756:S756">VLOOKUP(A756,'HUMAN RESOURCES'!$A$1:$M$2692,{5,6,7,8,9,10,11,12,13},0)</f>
        <v>3.5999999999999997E-2</v>
      </c>
      <c r="L756">
        <v>7.0999999999999994E-2</v>
      </c>
      <c r="M756">
        <v>54</v>
      </c>
      <c r="N756">
        <v>51</v>
      </c>
      <c r="O756">
        <v>0.39</v>
      </c>
      <c r="P756">
        <v>0.58199999999999996</v>
      </c>
      <c r="Q756">
        <v>2.8000000000000001E-2</v>
      </c>
      <c r="R756">
        <v>736296</v>
      </c>
      <c r="S756">
        <v>0.39500000000000002</v>
      </c>
      <c r="T756" cm="1">
        <f t="array" ref="T756:U756">VLOOKUP(A756,TOURISM!$A$1:$F$2692,{5,6},0)</f>
        <v>0</v>
      </c>
      <c r="U756">
        <v>0</v>
      </c>
      <c r="V756" cm="1">
        <f t="array" ref="V756:AA756">VLOOKUP(A756,BUSINESS!$A$1:$J$2692,{5,6,7,8,9,10},0)</f>
        <v>0.441</v>
      </c>
      <c r="W756">
        <v>135</v>
      </c>
      <c r="X756">
        <v>164</v>
      </c>
      <c r="Y756">
        <v>492</v>
      </c>
      <c r="Z756">
        <v>0.13900000000000001</v>
      </c>
      <c r="AA756">
        <v>0.68100000000000005</v>
      </c>
      <c r="AB756" s="12">
        <f t="shared" si="23"/>
        <v>22391.461785749209</v>
      </c>
    </row>
    <row r="757" spans="1:28" ht="15" x14ac:dyDescent="0.25">
      <c r="A757" t="str">
        <f t="shared" si="22"/>
        <v>Eritrea-Africa-2000</v>
      </c>
      <c r="B757" s="4" t="s">
        <v>123</v>
      </c>
      <c r="C757" s="10">
        <v>2000</v>
      </c>
      <c r="D757" s="5" t="s">
        <v>64</v>
      </c>
      <c r="E757" s="16" cm="1">
        <f t="array" ref="E757:H757">VLOOKUP(A757,GDP!$A$1:$I$2692,{5,6,7,9},0)</f>
        <v>706370812</v>
      </c>
      <c r="F757">
        <v>4.4999999999999998E-2</v>
      </c>
      <c r="G757">
        <v>7</v>
      </c>
      <c r="H757">
        <v>0</v>
      </c>
      <c r="I757" cm="1">
        <f t="array" ref="I757:J757">VLOOKUP(A757,ENERGY!$A$1:$F$2692,{5,6},0)</f>
        <v>0</v>
      </c>
      <c r="J757">
        <v>0</v>
      </c>
      <c r="K757" cm="1">
        <f t="array" ref="K757:S757">VLOOKUP(A757,'HUMAN RESOURCES'!$A$1:$M$2692,{5,6,7,8,9,10,11,12,13},0)</f>
        <v>0.04</v>
      </c>
      <c r="L757">
        <v>5.8000000000000003E-2</v>
      </c>
      <c r="M757">
        <v>58</v>
      </c>
      <c r="N757">
        <v>54</v>
      </c>
      <c r="O757">
        <v>0.47</v>
      </c>
      <c r="P757">
        <v>0.51200000000000001</v>
      </c>
      <c r="Q757">
        <v>1.7999999999999999E-2</v>
      </c>
      <c r="R757">
        <v>3939348</v>
      </c>
      <c r="S757">
        <v>0.17599999999999999</v>
      </c>
      <c r="T757" cm="1">
        <f t="array" ref="T757:U757">VLOOKUP(A757,TOURISM!$A$1:$F$2692,{5,6},0)</f>
        <v>36000000</v>
      </c>
      <c r="U757">
        <v>0</v>
      </c>
      <c r="V757" cm="1">
        <f t="array" ref="V757:AA757">VLOOKUP(A757,BUSINESS!$A$1:$J$2692,{5,6,7,8,9,10},0)</f>
        <v>0</v>
      </c>
      <c r="W757">
        <v>0</v>
      </c>
      <c r="X757">
        <v>0</v>
      </c>
      <c r="Y757">
        <v>0</v>
      </c>
      <c r="Z757">
        <v>1E-3</v>
      </c>
      <c r="AA757">
        <v>0</v>
      </c>
      <c r="AB757" s="12">
        <f t="shared" si="23"/>
        <v>179.31160486456133</v>
      </c>
    </row>
    <row r="758" spans="1:28" ht="15" x14ac:dyDescent="0.25">
      <c r="A758" t="str">
        <f t="shared" si="22"/>
        <v>Eritrea-Africa-2001</v>
      </c>
      <c r="B758" s="4" t="s">
        <v>123</v>
      </c>
      <c r="C758" s="10">
        <v>2001</v>
      </c>
      <c r="D758" s="5" t="s">
        <v>64</v>
      </c>
      <c r="E758" s="16" cm="1">
        <f t="array" ref="E758:H758">VLOOKUP(A758,GDP!$A$1:$I$2692,{5,6,7,9},0)</f>
        <v>752368494</v>
      </c>
      <c r="F758">
        <v>3.9E-2</v>
      </c>
      <c r="G758">
        <v>7</v>
      </c>
      <c r="H758">
        <v>0</v>
      </c>
      <c r="I758" cm="1">
        <f t="array" ref="I758:J758">VLOOKUP(A758,ENERGY!$A$1:$F$2692,{5,6},0)</f>
        <v>765</v>
      </c>
      <c r="J758">
        <v>0</v>
      </c>
      <c r="K758" cm="1">
        <f t="array" ref="K758:S758">VLOOKUP(A758,'HUMAN RESOURCES'!$A$1:$M$2692,{5,6,7,8,9,10,11,12,13},0)</f>
        <v>0.04</v>
      </c>
      <c r="L758">
        <v>5.6000000000000001E-2</v>
      </c>
      <c r="M758">
        <v>59</v>
      </c>
      <c r="N758">
        <v>54</v>
      </c>
      <c r="O758">
        <v>0.46200000000000002</v>
      </c>
      <c r="P758">
        <v>0.51900000000000002</v>
      </c>
      <c r="Q758">
        <v>1.9E-2</v>
      </c>
      <c r="R758">
        <v>4101609</v>
      </c>
      <c r="S758">
        <v>0.17799999999999999</v>
      </c>
      <c r="T758" cm="1">
        <f t="array" ref="T758:U758">VLOOKUP(A758,TOURISM!$A$1:$F$2692,{5,6},0)</f>
        <v>74000000</v>
      </c>
      <c r="U758">
        <v>0</v>
      </c>
      <c r="V758" cm="1">
        <f t="array" ref="V758:AA758">VLOOKUP(A758,BUSINESS!$A$1:$J$2692,{5,6,7,8,9,10},0)</f>
        <v>0</v>
      </c>
      <c r="W758">
        <v>0</v>
      </c>
      <c r="X758">
        <v>0</v>
      </c>
      <c r="Y758">
        <v>0</v>
      </c>
      <c r="Z758">
        <v>2E-3</v>
      </c>
      <c r="AA758">
        <v>0</v>
      </c>
      <c r="AB758" s="12">
        <f t="shared" si="23"/>
        <v>183.43252465069196</v>
      </c>
    </row>
    <row r="759" spans="1:28" ht="15" x14ac:dyDescent="0.25">
      <c r="A759" t="str">
        <f t="shared" si="22"/>
        <v>Eritrea-Africa-2002</v>
      </c>
      <c r="B759" s="4" t="s">
        <v>123</v>
      </c>
      <c r="C759" s="10">
        <v>2002</v>
      </c>
      <c r="D759" s="5" t="s">
        <v>64</v>
      </c>
      <c r="E759" s="16" cm="1">
        <f t="array" ref="E759:H759">VLOOKUP(A759,GDP!$A$1:$I$2692,{5,6,7,9},0)</f>
        <v>729321364</v>
      </c>
      <c r="F759">
        <v>0.04</v>
      </c>
      <c r="G759">
        <v>6</v>
      </c>
      <c r="H759">
        <v>0</v>
      </c>
      <c r="I759" cm="1">
        <f t="array" ref="I759:J759">VLOOKUP(A759,ENERGY!$A$1:$F$2692,{5,6},0)</f>
        <v>745</v>
      </c>
      <c r="J759">
        <v>513</v>
      </c>
      <c r="K759" cm="1">
        <f t="array" ref="K759:S759">VLOOKUP(A759,'HUMAN RESOURCES'!$A$1:$M$2692,{5,6,7,8,9,10,11,12,13},0)</f>
        <v>0.04</v>
      </c>
      <c r="L759">
        <v>5.3999999999999999E-2</v>
      </c>
      <c r="M759">
        <v>59</v>
      </c>
      <c r="N759">
        <v>55</v>
      </c>
      <c r="O759">
        <v>0.45400000000000001</v>
      </c>
      <c r="P759">
        <v>0.52700000000000002</v>
      </c>
      <c r="Q759">
        <v>1.9E-2</v>
      </c>
      <c r="R759">
        <v>4281576</v>
      </c>
      <c r="S759">
        <v>0.18</v>
      </c>
      <c r="T759" cm="1">
        <f t="array" ref="T759:U759">VLOOKUP(A759,TOURISM!$A$1:$F$2692,{5,6},0)</f>
        <v>73000000</v>
      </c>
      <c r="U759">
        <v>0</v>
      </c>
      <c r="V759" cm="1">
        <f t="array" ref="V759:AA759">VLOOKUP(A759,BUSINESS!$A$1:$J$2692,{5,6,7,8,9,10},0)</f>
        <v>0</v>
      </c>
      <c r="W759">
        <v>0</v>
      </c>
      <c r="X759">
        <v>0</v>
      </c>
      <c r="Y759">
        <v>0</v>
      </c>
      <c r="Z759">
        <v>2E-3</v>
      </c>
      <c r="AA759">
        <v>0</v>
      </c>
      <c r="AB759" s="12">
        <f t="shared" si="23"/>
        <v>170.33946472046742</v>
      </c>
    </row>
    <row r="760" spans="1:28" ht="15" x14ac:dyDescent="0.25">
      <c r="A760" t="str">
        <f t="shared" si="22"/>
        <v>Eritrea-Africa-2003</v>
      </c>
      <c r="B760" s="4" t="s">
        <v>123</v>
      </c>
      <c r="C760" s="10">
        <v>2003</v>
      </c>
      <c r="D760" s="5" t="s">
        <v>64</v>
      </c>
      <c r="E760" s="16" cm="1">
        <f t="array" ref="E760:H760">VLOOKUP(A760,GDP!$A$1:$I$2692,{5,6,7,9},0)</f>
        <v>870247702</v>
      </c>
      <c r="F760">
        <v>3.2000000000000001E-2</v>
      </c>
      <c r="G760">
        <v>6</v>
      </c>
      <c r="H760">
        <v>0</v>
      </c>
      <c r="I760" cm="1">
        <f t="array" ref="I760:J760">VLOOKUP(A760,ENERGY!$A$1:$F$2692,{5,6},0)</f>
        <v>726</v>
      </c>
      <c r="J760">
        <v>513</v>
      </c>
      <c r="K760" cm="1">
        <f t="array" ref="K760:S760">VLOOKUP(A760,'HUMAN RESOURCES'!$A$1:$M$2692,{5,6,7,8,9,10,11,12,13},0)</f>
        <v>0.04</v>
      </c>
      <c r="L760">
        <v>5.0999999999999997E-2</v>
      </c>
      <c r="M760">
        <v>60</v>
      </c>
      <c r="N760">
        <v>55</v>
      </c>
      <c r="O760">
        <v>0.44600000000000001</v>
      </c>
      <c r="P760">
        <v>0.53500000000000003</v>
      </c>
      <c r="Q760">
        <v>1.9E-2</v>
      </c>
      <c r="R760">
        <v>4472533</v>
      </c>
      <c r="S760">
        <v>0.183</v>
      </c>
      <c r="T760" cm="1">
        <f t="array" ref="T760:U760">VLOOKUP(A760,TOURISM!$A$1:$F$2692,{5,6},0)</f>
        <v>74000000</v>
      </c>
      <c r="U760">
        <v>0</v>
      </c>
      <c r="V760" cm="1">
        <f t="array" ref="V760:AA760">VLOOKUP(A760,BUSINESS!$A$1:$J$2692,{5,6,7,8,9,10},0)</f>
        <v>0</v>
      </c>
      <c r="W760">
        <v>0</v>
      </c>
      <c r="X760">
        <v>0</v>
      </c>
      <c r="Y760">
        <v>0</v>
      </c>
      <c r="Z760">
        <v>2E-3</v>
      </c>
      <c r="AA760">
        <v>0</v>
      </c>
      <c r="AB760" s="12">
        <f t="shared" si="23"/>
        <v>194.57602705223192</v>
      </c>
    </row>
    <row r="761" spans="1:28" ht="15" x14ac:dyDescent="0.25">
      <c r="A761" t="str">
        <f t="shared" si="22"/>
        <v>Eritrea-Africa-2004</v>
      </c>
      <c r="B761" s="4" t="s">
        <v>123</v>
      </c>
      <c r="C761" s="10">
        <v>2004</v>
      </c>
      <c r="D761" s="5" t="s">
        <v>64</v>
      </c>
      <c r="E761" s="16" cm="1">
        <f t="array" ref="E761:H761">VLOOKUP(A761,GDP!$A$1:$I$2692,{5,6,7,9},0)</f>
        <v>1109054002</v>
      </c>
      <c r="F761">
        <v>2.9000000000000001E-2</v>
      </c>
      <c r="G761">
        <v>7</v>
      </c>
      <c r="H761">
        <v>0</v>
      </c>
      <c r="I761" cm="1">
        <f t="array" ref="I761:J761">VLOOKUP(A761,ENERGY!$A$1:$F$2692,{5,6},0)</f>
        <v>677</v>
      </c>
      <c r="J761">
        <v>414</v>
      </c>
      <c r="K761" cm="1">
        <f t="array" ref="K761:S761">VLOOKUP(A761,'HUMAN RESOURCES'!$A$1:$M$2692,{5,6,7,8,9,10,11,12,13},0)</f>
        <v>0.04</v>
      </c>
      <c r="L761">
        <v>4.9000000000000002E-2</v>
      </c>
      <c r="M761">
        <v>60</v>
      </c>
      <c r="N761">
        <v>56</v>
      </c>
      <c r="O761">
        <v>0.44</v>
      </c>
      <c r="P761">
        <v>0.54100000000000004</v>
      </c>
      <c r="Q761">
        <v>1.9E-2</v>
      </c>
      <c r="R761">
        <v>4665522</v>
      </c>
      <c r="S761">
        <v>0.186</v>
      </c>
      <c r="T761" cm="1">
        <f t="array" ref="T761:U761">VLOOKUP(A761,TOURISM!$A$1:$F$2692,{5,6},0)</f>
        <v>73000000</v>
      </c>
      <c r="U761">
        <v>0</v>
      </c>
      <c r="V761" cm="1">
        <f t="array" ref="V761:AA761">VLOOKUP(A761,BUSINESS!$A$1:$J$2692,{5,6,7,8,9,10},0)</f>
        <v>0</v>
      </c>
      <c r="W761">
        <v>91</v>
      </c>
      <c r="X761">
        <v>0</v>
      </c>
      <c r="Y761">
        <v>0</v>
      </c>
      <c r="Z761">
        <v>0</v>
      </c>
      <c r="AA761">
        <v>4.0000000000000001E-3</v>
      </c>
      <c r="AB761" s="12">
        <f t="shared" si="23"/>
        <v>237.71273653837662</v>
      </c>
    </row>
    <row r="762" spans="1:28" ht="15" x14ac:dyDescent="0.25">
      <c r="A762" t="str">
        <f t="shared" si="22"/>
        <v>Eritrea-Africa-2005</v>
      </c>
      <c r="B762" s="4" t="s">
        <v>123</v>
      </c>
      <c r="C762" s="10">
        <v>2005</v>
      </c>
      <c r="D762" s="5" t="s">
        <v>64</v>
      </c>
      <c r="E762" s="16" cm="1">
        <f t="array" ref="E762:H762">VLOOKUP(A762,GDP!$A$1:$I$2692,{5,6,7,9},0)</f>
        <v>1098425900</v>
      </c>
      <c r="F762">
        <v>2.8000000000000001E-2</v>
      </c>
      <c r="G762">
        <v>6</v>
      </c>
      <c r="H762">
        <v>0</v>
      </c>
      <c r="I762" cm="1">
        <f t="array" ref="I762:J762">VLOOKUP(A762,ENERGY!$A$1:$F$2692,{5,6},0)</f>
        <v>744</v>
      </c>
      <c r="J762">
        <v>770</v>
      </c>
      <c r="K762" cm="1">
        <f t="array" ref="K762:S762">VLOOKUP(A762,'HUMAN RESOURCES'!$A$1:$M$2692,{5,6,7,8,9,10,11,12,13},0)</f>
        <v>0.04</v>
      </c>
      <c r="L762">
        <v>4.7E-2</v>
      </c>
      <c r="M762">
        <v>61</v>
      </c>
      <c r="N762">
        <v>56</v>
      </c>
      <c r="O762">
        <v>0.435</v>
      </c>
      <c r="P762">
        <v>0.54500000000000004</v>
      </c>
      <c r="Q762">
        <v>0.02</v>
      </c>
      <c r="R762">
        <v>4854066</v>
      </c>
      <c r="S762">
        <v>0.189</v>
      </c>
      <c r="T762" cm="1">
        <f t="array" ref="T762:U762">VLOOKUP(A762,TOURISM!$A$1:$F$2692,{5,6},0)</f>
        <v>66000000</v>
      </c>
      <c r="U762">
        <v>0</v>
      </c>
      <c r="V762" cm="1">
        <f t="array" ref="V762:AA762">VLOOKUP(A762,BUSINESS!$A$1:$J$2692,{5,6,7,8,9,10},0)</f>
        <v>0.84499999999999997</v>
      </c>
      <c r="W762">
        <v>76</v>
      </c>
      <c r="X762">
        <v>0</v>
      </c>
      <c r="Y762">
        <v>216</v>
      </c>
      <c r="Z762">
        <v>0</v>
      </c>
      <c r="AA762">
        <v>8.0000000000000002E-3</v>
      </c>
      <c r="AB762" s="12">
        <f t="shared" si="23"/>
        <v>226.28985679222328</v>
      </c>
    </row>
    <row r="763" spans="1:28" ht="15" x14ac:dyDescent="0.25">
      <c r="A763" t="str">
        <f t="shared" si="22"/>
        <v>Eritrea-Africa-2006</v>
      </c>
      <c r="B763" s="4" t="s">
        <v>123</v>
      </c>
      <c r="C763" s="10">
        <v>2006</v>
      </c>
      <c r="D763" s="5" t="s">
        <v>64</v>
      </c>
      <c r="E763" s="16" cm="1">
        <f t="array" ref="E763:H763">VLOOKUP(A763,GDP!$A$1:$I$2692,{5,6,7,9},0)</f>
        <v>1211161880</v>
      </c>
      <c r="F763">
        <v>3.2000000000000001E-2</v>
      </c>
      <c r="G763">
        <v>8</v>
      </c>
      <c r="H763">
        <v>0</v>
      </c>
      <c r="I763" cm="1">
        <f t="array" ref="I763:J763">VLOOKUP(A763,ENERGY!$A$1:$F$2692,{5,6},0)</f>
        <v>721</v>
      </c>
      <c r="J763">
        <v>579</v>
      </c>
      <c r="K763" cm="1">
        <f t="array" ref="K763:S763">VLOOKUP(A763,'HUMAN RESOURCES'!$A$1:$M$2692,{5,6,7,8,9,10,11,12,13},0)</f>
        <v>0.04</v>
      </c>
      <c r="L763">
        <v>4.5999999999999999E-2</v>
      </c>
      <c r="M763">
        <v>61</v>
      </c>
      <c r="N763">
        <v>57</v>
      </c>
      <c r="O763">
        <v>0.432</v>
      </c>
      <c r="P763">
        <v>0.54800000000000004</v>
      </c>
      <c r="Q763">
        <v>0.02</v>
      </c>
      <c r="R763">
        <v>5035036</v>
      </c>
      <c r="S763">
        <v>0.192</v>
      </c>
      <c r="T763" cm="1">
        <f t="array" ref="T763:U763">VLOOKUP(A763,TOURISM!$A$1:$F$2692,{5,6},0)</f>
        <v>60000000</v>
      </c>
      <c r="U763">
        <v>0</v>
      </c>
      <c r="V763" cm="1">
        <f t="array" ref="V763:AA763">VLOOKUP(A763,BUSINESS!$A$1:$J$2692,{5,6,7,8,9,10},0)</f>
        <v>0.84499999999999997</v>
      </c>
      <c r="W763">
        <v>76</v>
      </c>
      <c r="X763">
        <v>0</v>
      </c>
      <c r="Y763">
        <v>216</v>
      </c>
      <c r="Z763">
        <v>0</v>
      </c>
      <c r="AA763">
        <v>1.2E-2</v>
      </c>
      <c r="AB763" s="12">
        <f t="shared" si="23"/>
        <v>240.54681634848291</v>
      </c>
    </row>
    <row r="764" spans="1:28" ht="15" x14ac:dyDescent="0.25">
      <c r="A764" t="str">
        <f t="shared" si="22"/>
        <v>Eritrea-Africa-2007</v>
      </c>
      <c r="B764" s="4" t="s">
        <v>123</v>
      </c>
      <c r="C764" s="10">
        <v>2007</v>
      </c>
      <c r="D764" s="5" t="s">
        <v>64</v>
      </c>
      <c r="E764" s="16" cm="1">
        <f t="array" ref="E764:H764">VLOOKUP(A764,GDP!$A$1:$I$2692,{5,6,7,9},0)</f>
        <v>1317974493</v>
      </c>
      <c r="F764">
        <v>3.3000000000000002E-2</v>
      </c>
      <c r="G764">
        <v>8</v>
      </c>
      <c r="H764">
        <v>0</v>
      </c>
      <c r="I764" cm="1">
        <f t="array" ref="I764:J764">VLOOKUP(A764,ENERGY!$A$1:$F$2692,{5,6},0)</f>
        <v>763</v>
      </c>
      <c r="J764">
        <v>766</v>
      </c>
      <c r="K764" cm="1">
        <f t="array" ref="K764:S764">VLOOKUP(A764,'HUMAN RESOURCES'!$A$1:$M$2692,{5,6,7,8,9,10,11,12,13},0)</f>
        <v>0.04</v>
      </c>
      <c r="L764">
        <v>4.3999999999999997E-2</v>
      </c>
      <c r="M764">
        <v>62</v>
      </c>
      <c r="N764">
        <v>57</v>
      </c>
      <c r="O764">
        <v>0.43099999999999999</v>
      </c>
      <c r="P764">
        <v>0.54900000000000004</v>
      </c>
      <c r="Q764">
        <v>0.02</v>
      </c>
      <c r="R764">
        <v>5209846</v>
      </c>
      <c r="S764">
        <v>0.19500000000000001</v>
      </c>
      <c r="T764" cm="1">
        <f t="array" ref="T764:U764">VLOOKUP(A764,TOURISM!$A$1:$F$2692,{5,6},0)</f>
        <v>61000000</v>
      </c>
      <c r="U764">
        <v>0</v>
      </c>
      <c r="V764" cm="1">
        <f t="array" ref="V764:AA764">VLOOKUP(A764,BUSINESS!$A$1:$J$2692,{5,6,7,8,9,10},0)</f>
        <v>0.84499999999999997</v>
      </c>
      <c r="W764">
        <v>84</v>
      </c>
      <c r="X764">
        <v>0</v>
      </c>
      <c r="Y764">
        <v>216</v>
      </c>
      <c r="Z764">
        <v>4.0000000000000001E-3</v>
      </c>
      <c r="AA764">
        <v>1.6E-2</v>
      </c>
      <c r="AB764" s="12">
        <f t="shared" si="23"/>
        <v>252.97762985700538</v>
      </c>
    </row>
    <row r="765" spans="1:28" ht="15" x14ac:dyDescent="0.25">
      <c r="A765" t="str">
        <f t="shared" si="22"/>
        <v>Eritrea-Africa-2008</v>
      </c>
      <c r="B765" s="4" t="s">
        <v>123</v>
      </c>
      <c r="C765" s="10">
        <v>2008</v>
      </c>
      <c r="D765" s="5" t="s">
        <v>64</v>
      </c>
      <c r="E765" s="16" cm="1">
        <f t="array" ref="E765:H765">VLOOKUP(A765,GDP!$A$1:$I$2692,{5,6,7,9},0)</f>
        <v>1380188800</v>
      </c>
      <c r="F765">
        <v>3.4000000000000002E-2</v>
      </c>
      <c r="G765">
        <v>9</v>
      </c>
      <c r="H765">
        <v>0</v>
      </c>
      <c r="I765" cm="1">
        <f t="array" ref="I765:J765">VLOOKUP(A765,ENERGY!$A$1:$F$2692,{5,6},0)</f>
        <v>748</v>
      </c>
      <c r="J765">
        <v>605</v>
      </c>
      <c r="K765" cm="1">
        <f t="array" ref="K765:S765">VLOOKUP(A765,'HUMAN RESOURCES'!$A$1:$M$2692,{5,6,7,8,9,10,11,12,13},0)</f>
        <v>3.9E-2</v>
      </c>
      <c r="L765">
        <v>4.2000000000000003E-2</v>
      </c>
      <c r="M765">
        <v>63</v>
      </c>
      <c r="N765">
        <v>58</v>
      </c>
      <c r="O765">
        <v>0.43</v>
      </c>
      <c r="P765">
        <v>0.54900000000000004</v>
      </c>
      <c r="Q765">
        <v>0.02</v>
      </c>
      <c r="R765">
        <v>5382163</v>
      </c>
      <c r="S765">
        <v>0.19900000000000001</v>
      </c>
      <c r="T765" cm="1">
        <f t="array" ref="T765:U765">VLOOKUP(A765,TOURISM!$A$1:$F$2692,{5,6},0)</f>
        <v>46000000</v>
      </c>
      <c r="U765">
        <v>0</v>
      </c>
      <c r="V765" cm="1">
        <f t="array" ref="V765:AA765">VLOOKUP(A765,BUSINESS!$A$1:$J$2692,{5,6,7,8,9,10},0)</f>
        <v>0.84499999999999997</v>
      </c>
      <c r="W765">
        <v>84</v>
      </c>
      <c r="X765">
        <v>0</v>
      </c>
      <c r="Y765">
        <v>216</v>
      </c>
      <c r="Z765">
        <v>5.0000000000000001E-3</v>
      </c>
      <c r="AA765">
        <v>0.02</v>
      </c>
      <c r="AB765" s="12">
        <f t="shared" si="23"/>
        <v>256.43756980232666</v>
      </c>
    </row>
    <row r="766" spans="1:28" ht="15" x14ac:dyDescent="0.25">
      <c r="A766" t="str">
        <f t="shared" si="22"/>
        <v>Eritrea-Africa-2009</v>
      </c>
      <c r="B766" s="4" t="s">
        <v>123</v>
      </c>
      <c r="C766" s="10">
        <v>2009</v>
      </c>
      <c r="D766" s="5" t="s">
        <v>64</v>
      </c>
      <c r="E766" s="16" cm="1">
        <f t="array" ref="E766:H766">VLOOKUP(A766,GDP!$A$1:$I$2692,{5,6,7,9},0)</f>
        <v>1856695550</v>
      </c>
      <c r="F766">
        <v>3.1E-2</v>
      </c>
      <c r="G766">
        <v>10</v>
      </c>
      <c r="H766">
        <v>0</v>
      </c>
      <c r="I766" cm="1">
        <f t="array" ref="I766:J766">VLOOKUP(A766,ENERGY!$A$1:$F$2692,{5,6},0)</f>
        <v>804</v>
      </c>
      <c r="J766">
        <v>726</v>
      </c>
      <c r="K766" cm="1">
        <f t="array" ref="K766:S766">VLOOKUP(A766,'HUMAN RESOURCES'!$A$1:$M$2692,{5,6,7,8,9,10,11,12,13},0)</f>
        <v>3.9E-2</v>
      </c>
      <c r="L766">
        <v>4.1000000000000002E-2</v>
      </c>
      <c r="M766">
        <v>63</v>
      </c>
      <c r="N766">
        <v>58</v>
      </c>
      <c r="O766">
        <v>0.43</v>
      </c>
      <c r="P766">
        <v>0.54900000000000004</v>
      </c>
      <c r="Q766">
        <v>2.1000000000000001E-2</v>
      </c>
      <c r="R766">
        <v>5557889</v>
      </c>
      <c r="S766">
        <v>0.20200000000000001</v>
      </c>
      <c r="T766" cm="1">
        <f t="array" ref="T766:U766">VLOOKUP(A766,TOURISM!$A$1:$F$2692,{5,6},0)</f>
        <v>26000000</v>
      </c>
      <c r="U766">
        <v>0</v>
      </c>
      <c r="V766" cm="1">
        <f t="array" ref="V766:AA766">VLOOKUP(A766,BUSINESS!$A$1:$J$2692,{5,6,7,8,9,10},0)</f>
        <v>0.84499999999999997</v>
      </c>
      <c r="W766">
        <v>84</v>
      </c>
      <c r="X766">
        <v>0</v>
      </c>
      <c r="Y766">
        <v>216</v>
      </c>
      <c r="Z766">
        <v>5.0000000000000001E-3</v>
      </c>
      <c r="AA766">
        <v>2.5000000000000001E-2</v>
      </c>
      <c r="AB766" s="12">
        <f t="shared" si="23"/>
        <v>334.06488506697417</v>
      </c>
    </row>
    <row r="767" spans="1:28" ht="15" x14ac:dyDescent="0.25">
      <c r="A767" t="str">
        <f t="shared" si="22"/>
        <v>Eritrea-Africa-2010</v>
      </c>
      <c r="B767" s="4" t="s">
        <v>123</v>
      </c>
      <c r="C767" s="10">
        <v>2010</v>
      </c>
      <c r="D767" s="5" t="s">
        <v>64</v>
      </c>
      <c r="E767" s="16" cm="1">
        <f t="array" ref="E767:H767">VLOOKUP(A767,GDP!$A$1:$I$2692,{5,6,7,9},0)</f>
        <v>2117039511</v>
      </c>
      <c r="F767">
        <v>3.2000000000000001E-2</v>
      </c>
      <c r="G767">
        <v>12</v>
      </c>
      <c r="H767">
        <v>0</v>
      </c>
      <c r="I767" cm="1">
        <f t="array" ref="I767:J767">VLOOKUP(A767,ENERGY!$A$1:$F$2692,{5,6},0)</f>
        <v>697</v>
      </c>
      <c r="J767">
        <v>561</v>
      </c>
      <c r="K767" cm="1">
        <f t="array" ref="K767:S767">VLOOKUP(A767,'HUMAN RESOURCES'!$A$1:$M$2692,{5,6,7,8,9,10,11,12,13},0)</f>
        <v>3.7999999999999999E-2</v>
      </c>
      <c r="L767">
        <v>3.9E-2</v>
      </c>
      <c r="M767">
        <v>64</v>
      </c>
      <c r="N767">
        <v>59</v>
      </c>
      <c r="O767">
        <v>0.43</v>
      </c>
      <c r="P767">
        <v>0.54900000000000004</v>
      </c>
      <c r="Q767">
        <v>2.1000000000000001E-2</v>
      </c>
      <c r="R767">
        <v>5741159</v>
      </c>
      <c r="S767">
        <v>0.20599999999999999</v>
      </c>
      <c r="T767" cm="1">
        <f t="array" ref="T767:U767">VLOOKUP(A767,TOURISM!$A$1:$F$2692,{5,6},0)</f>
        <v>26000000</v>
      </c>
      <c r="U767">
        <v>0</v>
      </c>
      <c r="V767" cm="1">
        <f t="array" ref="V767:AA767">VLOOKUP(A767,BUSINESS!$A$1:$J$2692,{5,6,7,8,9,10},0)</f>
        <v>0.84499999999999997</v>
      </c>
      <c r="W767">
        <v>84</v>
      </c>
      <c r="X767">
        <v>0</v>
      </c>
      <c r="Y767">
        <v>216</v>
      </c>
      <c r="Z767">
        <v>6.0000000000000001E-3</v>
      </c>
      <c r="AA767">
        <v>3.2000000000000001E-2</v>
      </c>
      <c r="AB767" s="12">
        <f t="shared" si="23"/>
        <v>368.74775824881351</v>
      </c>
    </row>
    <row r="768" spans="1:28" ht="15" x14ac:dyDescent="0.25">
      <c r="A768" t="str">
        <f t="shared" si="22"/>
        <v>Eritrea-Africa-2011</v>
      </c>
      <c r="B768" s="4" t="s">
        <v>123</v>
      </c>
      <c r="C768" s="10">
        <v>2011</v>
      </c>
      <c r="D768" s="5" t="s">
        <v>64</v>
      </c>
      <c r="E768" s="16" cm="1">
        <f t="array" ref="E768:H768">VLOOKUP(A768,GDP!$A$1:$I$2692,{5,6,7,9},0)</f>
        <v>2607739837</v>
      </c>
      <c r="F768">
        <v>2.7E-2</v>
      </c>
      <c r="G768">
        <v>12</v>
      </c>
      <c r="H768">
        <v>0</v>
      </c>
      <c r="I768">
        <v>0</v>
      </c>
      <c r="K768" cm="1">
        <f t="array" ref="K768:S768">VLOOKUP(A768,'HUMAN RESOURCES'!$A$1:$M$2692,{5,6,7,8,9,10,11,12,13},0)</f>
        <v>3.7999999999999999E-2</v>
      </c>
      <c r="L768">
        <v>3.7999999999999999E-2</v>
      </c>
      <c r="M768">
        <v>64</v>
      </c>
      <c r="N768">
        <v>59</v>
      </c>
      <c r="O768">
        <v>0.43099999999999999</v>
      </c>
      <c r="P768">
        <v>0.54800000000000004</v>
      </c>
      <c r="Q768">
        <v>2.1999999999999999E-2</v>
      </c>
      <c r="R768">
        <v>5932852</v>
      </c>
      <c r="S768">
        <v>0.21</v>
      </c>
      <c r="T768" cm="1">
        <f t="array" ref="T768:U768">VLOOKUP(A768,TOURISM!$A$1:$F$2692,{5,6},0)</f>
        <v>0</v>
      </c>
      <c r="U768">
        <v>0</v>
      </c>
      <c r="V768" cm="1">
        <f t="array" ref="V768:AA768">VLOOKUP(A768,BUSINESS!$A$1:$J$2692,{5,6,7,8,9,10},0)</f>
        <v>0.84499999999999997</v>
      </c>
      <c r="W768">
        <v>84</v>
      </c>
      <c r="X768">
        <v>0</v>
      </c>
      <c r="Y768">
        <v>216</v>
      </c>
      <c r="Z768">
        <v>7.0000000000000001E-3</v>
      </c>
      <c r="AA768">
        <v>4.1000000000000002E-2</v>
      </c>
      <c r="AB768" s="12">
        <f t="shared" si="23"/>
        <v>439.54237135866526</v>
      </c>
    </row>
    <row r="769" spans="1:28" ht="15" x14ac:dyDescent="0.25">
      <c r="A769" t="str">
        <f t="shared" si="22"/>
        <v>Eritrea-Africa-2012</v>
      </c>
      <c r="B769" s="4" t="s">
        <v>123</v>
      </c>
      <c r="C769" s="10">
        <v>2012</v>
      </c>
      <c r="D769" s="5" t="s">
        <v>64</v>
      </c>
      <c r="E769" s="16" cm="1">
        <f t="array" ref="E769:H769">VLOOKUP(A769,GDP!$A$1:$I$2692,{5,6,7,9},0)</f>
        <v>3091967480</v>
      </c>
      <c r="F769">
        <v>2.5999999999999999E-2</v>
      </c>
      <c r="G769">
        <v>15</v>
      </c>
      <c r="H769">
        <v>0</v>
      </c>
      <c r="I769">
        <v>0</v>
      </c>
      <c r="K769" cm="1">
        <f t="array" ref="K769:S769">VLOOKUP(A769,'HUMAN RESOURCES'!$A$1:$M$2692,{5,6,7,8,9,10,11,12,13},0)</f>
        <v>3.6999999999999998E-2</v>
      </c>
      <c r="L769">
        <v>3.6999999999999998E-2</v>
      </c>
      <c r="M769">
        <v>65</v>
      </c>
      <c r="N769">
        <v>60</v>
      </c>
      <c r="O769">
        <v>0.43099999999999999</v>
      </c>
      <c r="P769">
        <v>0.54700000000000004</v>
      </c>
      <c r="Q769">
        <v>2.1999999999999999E-2</v>
      </c>
      <c r="R769">
        <v>6130922</v>
      </c>
      <c r="S769">
        <v>0.214</v>
      </c>
      <c r="T769" cm="1">
        <f t="array" ref="T769:U769">VLOOKUP(A769,TOURISM!$A$1:$F$2692,{5,6},0)</f>
        <v>0</v>
      </c>
      <c r="U769">
        <v>0</v>
      </c>
      <c r="V769" cm="1">
        <f t="array" ref="V769:AA769">VLOOKUP(A769,BUSINESS!$A$1:$J$2692,{5,6,7,8,9,10},0)</f>
        <v>0.84499999999999997</v>
      </c>
      <c r="W769">
        <v>84</v>
      </c>
      <c r="X769">
        <v>185</v>
      </c>
      <c r="Y769">
        <v>216</v>
      </c>
      <c r="Z769">
        <v>8.0000000000000002E-3</v>
      </c>
      <c r="AA769">
        <v>0.05</v>
      </c>
      <c r="AB769" s="12">
        <f t="shared" si="23"/>
        <v>504.3234084530842</v>
      </c>
    </row>
    <row r="770" spans="1:28" ht="15" x14ac:dyDescent="0.25">
      <c r="A770" t="str">
        <f t="shared" si="22"/>
        <v>Estonia-Europe-2000</v>
      </c>
      <c r="B770" s="4" t="s">
        <v>124</v>
      </c>
      <c r="C770" s="10">
        <v>2000</v>
      </c>
      <c r="D770" s="5" t="s">
        <v>62</v>
      </c>
      <c r="E770" s="16" cm="1">
        <f t="array" ref="E770:H770">VLOOKUP(A770,GDP!$A$1:$I$2692,{5,6,7,9},0)</f>
        <v>5675697575</v>
      </c>
      <c r="F770">
        <v>5.2999999999999999E-2</v>
      </c>
      <c r="G770">
        <v>213</v>
      </c>
      <c r="H770">
        <v>7.3999999999999996E-2</v>
      </c>
      <c r="I770" cm="1">
        <f t="array" ref="I770:J770">VLOOKUP(A770,ENERGY!$A$1:$F$2692,{5,6},0)</f>
        <v>5721</v>
      </c>
      <c r="J770">
        <v>0</v>
      </c>
      <c r="K770" cm="1">
        <f t="array" ref="K770:S770">VLOOKUP(A770,'HUMAN RESOURCES'!$A$1:$M$2692,{5,6,7,8,9,10,11,12,13},0)</f>
        <v>0.01</v>
      </c>
      <c r="L770">
        <v>8.9999999999999993E-3</v>
      </c>
      <c r="M770">
        <v>76</v>
      </c>
      <c r="N770">
        <v>65</v>
      </c>
      <c r="O770">
        <v>0.18</v>
      </c>
      <c r="P770">
        <v>0.66900000000000004</v>
      </c>
      <c r="Q770">
        <v>0.152</v>
      </c>
      <c r="R770">
        <v>1396985</v>
      </c>
      <c r="S770">
        <v>0.69399999999999995</v>
      </c>
      <c r="T770" cm="1">
        <f t="array" ref="T770:U770">VLOOKUP(A770,TOURISM!$A$1:$F$2692,{5,6},0)</f>
        <v>657000000</v>
      </c>
      <c r="U770">
        <v>253000000</v>
      </c>
      <c r="V770" cm="1">
        <f t="array" ref="V770:AA770">VLOOKUP(A770,BUSINESS!$A$1:$J$2692,{5,6,7,8,9,10},0)</f>
        <v>0</v>
      </c>
      <c r="W770">
        <v>0</v>
      </c>
      <c r="X770">
        <v>0</v>
      </c>
      <c r="Y770">
        <v>0</v>
      </c>
      <c r="Z770">
        <v>0.28599999999999998</v>
      </c>
      <c r="AA770">
        <v>0.40799999999999997</v>
      </c>
      <c r="AB770" s="12">
        <f t="shared" si="23"/>
        <v>4062.8192679234207</v>
      </c>
    </row>
    <row r="771" spans="1:28" ht="15" x14ac:dyDescent="0.25">
      <c r="A771" t="str">
        <f t="shared" ref="A771:A834" si="24">B771&amp;"-"&amp;C771</f>
        <v>Estonia-Europe-2001</v>
      </c>
      <c r="B771" s="4" t="s">
        <v>124</v>
      </c>
      <c r="C771" s="10">
        <v>2001</v>
      </c>
      <c r="D771" s="5" t="s">
        <v>62</v>
      </c>
      <c r="E771" s="16" cm="1">
        <f t="array" ref="E771:H771">VLOOKUP(A771,GDP!$A$1:$I$2692,{5,6,7,9},0)</f>
        <v>6240147810</v>
      </c>
      <c r="F771">
        <v>4.9000000000000002E-2</v>
      </c>
      <c r="G771">
        <v>218</v>
      </c>
      <c r="H771">
        <v>7.8E-2</v>
      </c>
      <c r="I771" cm="1">
        <f t="array" ref="I771:J771">VLOOKUP(A771,ENERGY!$A$1:$F$2692,{5,6},0)</f>
        <v>5603</v>
      </c>
      <c r="J771">
        <v>0</v>
      </c>
      <c r="K771" cm="1">
        <f t="array" ref="K771:S771">VLOOKUP(A771,'HUMAN RESOURCES'!$A$1:$M$2692,{5,6,7,8,9,10,11,12,13},0)</f>
        <v>8.9999999999999993E-3</v>
      </c>
      <c r="L771">
        <v>8.0000000000000002E-3</v>
      </c>
      <c r="M771">
        <v>76</v>
      </c>
      <c r="N771">
        <v>65</v>
      </c>
      <c r="O771">
        <v>0.17399999999999999</v>
      </c>
      <c r="P771">
        <v>0.67100000000000004</v>
      </c>
      <c r="Q771">
        <v>0.155</v>
      </c>
      <c r="R771">
        <v>1388115</v>
      </c>
      <c r="S771">
        <v>0.69199999999999995</v>
      </c>
      <c r="T771" cm="1">
        <f t="array" ref="T771:U771">VLOOKUP(A771,TOURISM!$A$1:$F$2692,{5,6},0)</f>
        <v>661000000</v>
      </c>
      <c r="U771">
        <v>253000000</v>
      </c>
      <c r="V771" cm="1">
        <f t="array" ref="V771:AA771">VLOOKUP(A771,BUSINESS!$A$1:$J$2692,{5,6,7,8,9,10},0)</f>
        <v>0</v>
      </c>
      <c r="W771">
        <v>0</v>
      </c>
      <c r="X771">
        <v>0</v>
      </c>
      <c r="Y771">
        <v>0</v>
      </c>
      <c r="Z771">
        <v>0.315</v>
      </c>
      <c r="AA771">
        <v>0.48</v>
      </c>
      <c r="AB771" s="12">
        <f t="shared" si="23"/>
        <v>4495.4112663576143</v>
      </c>
    </row>
    <row r="772" spans="1:28" ht="15" x14ac:dyDescent="0.25">
      <c r="A772" t="str">
        <f t="shared" si="24"/>
        <v>Estonia-Europe-2002</v>
      </c>
      <c r="B772" s="4" t="s">
        <v>124</v>
      </c>
      <c r="C772" s="10">
        <v>2002</v>
      </c>
      <c r="D772" s="5" t="s">
        <v>62</v>
      </c>
      <c r="E772" s="16" cm="1">
        <f t="array" ref="E772:H772">VLOOKUP(A772,GDP!$A$1:$I$2692,{5,6,7,9},0)</f>
        <v>7324390332</v>
      </c>
      <c r="F772">
        <v>4.8000000000000001E-2</v>
      </c>
      <c r="G772">
        <v>256</v>
      </c>
      <c r="H772">
        <v>6.7000000000000004E-2</v>
      </c>
      <c r="I772" cm="1">
        <f t="array" ref="I772:J772">VLOOKUP(A772,ENERGY!$A$1:$F$2692,{5,6},0)</f>
        <v>5568</v>
      </c>
      <c r="J772">
        <v>18339</v>
      </c>
      <c r="K772" cm="1">
        <f t="array" ref="K772:S772">VLOOKUP(A772,'HUMAN RESOURCES'!$A$1:$M$2692,{5,6,7,8,9,10,11,12,13},0)</f>
        <v>0.01</v>
      </c>
      <c r="L772">
        <v>8.0000000000000002E-3</v>
      </c>
      <c r="M772">
        <v>77</v>
      </c>
      <c r="N772">
        <v>65</v>
      </c>
      <c r="O772">
        <v>0.16700000000000001</v>
      </c>
      <c r="P772">
        <v>0.67400000000000004</v>
      </c>
      <c r="Q772">
        <v>0.159</v>
      </c>
      <c r="R772">
        <v>1379350</v>
      </c>
      <c r="S772">
        <v>0.69099999999999995</v>
      </c>
      <c r="T772" cm="1">
        <f t="array" ref="T772:U772">VLOOKUP(A772,TOURISM!$A$1:$F$2692,{5,6},0)</f>
        <v>737000000</v>
      </c>
      <c r="U772">
        <v>305000000</v>
      </c>
      <c r="V772" cm="1">
        <f t="array" ref="V772:AA772">VLOOKUP(A772,BUSINESS!$A$1:$J$2692,{5,6,7,8,9,10},0)</f>
        <v>0</v>
      </c>
      <c r="W772">
        <v>0</v>
      </c>
      <c r="X772">
        <v>0</v>
      </c>
      <c r="Y772">
        <v>0</v>
      </c>
      <c r="Z772">
        <v>0.41499999999999998</v>
      </c>
      <c r="AA772">
        <v>0.65400000000000003</v>
      </c>
      <c r="AB772" s="12">
        <f t="shared" ref="AB772:AB835" si="25">E772/R772</f>
        <v>5310.0303273280897</v>
      </c>
    </row>
    <row r="773" spans="1:28" ht="15" x14ac:dyDescent="0.25">
      <c r="A773" t="str">
        <f t="shared" si="24"/>
        <v>Estonia-Europe-2003</v>
      </c>
      <c r="B773" s="4" t="s">
        <v>124</v>
      </c>
      <c r="C773" s="10">
        <v>2003</v>
      </c>
      <c r="D773" s="5" t="s">
        <v>62</v>
      </c>
      <c r="E773" s="16" cm="1">
        <f t="array" ref="E773:H773">VLOOKUP(A773,GDP!$A$1:$I$2692,{5,6,7,9},0)</f>
        <v>9845187817</v>
      </c>
      <c r="F773">
        <v>4.9000000000000002E-2</v>
      </c>
      <c r="G773">
        <v>352</v>
      </c>
      <c r="H773">
        <v>5.5E-2</v>
      </c>
      <c r="I773" cm="1">
        <f t="array" ref="I773:J773">VLOOKUP(A773,ENERGY!$A$1:$F$2692,{5,6},0)</f>
        <v>4749</v>
      </c>
      <c r="J773">
        <v>14745</v>
      </c>
      <c r="K773" cm="1">
        <f t="array" ref="K773:S773">VLOOKUP(A773,'HUMAN RESOURCES'!$A$1:$M$2692,{5,6,7,8,9,10,11,12,13},0)</f>
        <v>0.01</v>
      </c>
      <c r="L773">
        <v>7.0000000000000001E-3</v>
      </c>
      <c r="M773">
        <v>77</v>
      </c>
      <c r="N773">
        <v>66</v>
      </c>
      <c r="O773">
        <v>0.161</v>
      </c>
      <c r="P773">
        <v>0.67600000000000005</v>
      </c>
      <c r="Q773">
        <v>0.16300000000000001</v>
      </c>
      <c r="R773">
        <v>1370720</v>
      </c>
      <c r="S773">
        <v>0.69</v>
      </c>
      <c r="T773" cm="1">
        <f t="array" ref="T773:U773">VLOOKUP(A773,TOURISM!$A$1:$F$2692,{5,6},0)</f>
        <v>883000000</v>
      </c>
      <c r="U773">
        <v>404000000</v>
      </c>
      <c r="V773" cm="1">
        <f t="array" ref="V773:AA773">VLOOKUP(A773,BUSINESS!$A$1:$J$2692,{5,6,7,8,9,10},0)</f>
        <v>0</v>
      </c>
      <c r="W773">
        <v>72</v>
      </c>
      <c r="X773">
        <v>0</v>
      </c>
      <c r="Y773">
        <v>0</v>
      </c>
      <c r="Z773">
        <v>0.45300000000000001</v>
      </c>
      <c r="AA773">
        <v>0.78400000000000003</v>
      </c>
      <c r="AB773" s="12">
        <f t="shared" si="25"/>
        <v>7182.4937383273027</v>
      </c>
    </row>
    <row r="774" spans="1:28" ht="15" x14ac:dyDescent="0.25">
      <c r="A774" t="str">
        <f t="shared" si="24"/>
        <v>Estonia-Europe-2004</v>
      </c>
      <c r="B774" s="4" t="s">
        <v>124</v>
      </c>
      <c r="C774" s="10">
        <v>2004</v>
      </c>
      <c r="D774" s="5" t="s">
        <v>62</v>
      </c>
      <c r="E774" s="16" cm="1">
        <f t="array" ref="E774:H774">VLOOKUP(A774,GDP!$A$1:$I$2692,{5,6,7,9},0)</f>
        <v>12031396467</v>
      </c>
      <c r="F774">
        <v>5.0999999999999997E-2</v>
      </c>
      <c r="G774">
        <v>450</v>
      </c>
      <c r="H774">
        <v>5.7000000000000002E-2</v>
      </c>
      <c r="I774" cm="1">
        <f t="array" ref="I774:J774">VLOOKUP(A774,ENERGY!$A$1:$F$2692,{5,6},0)</f>
        <v>5440</v>
      </c>
      <c r="J774">
        <v>17492</v>
      </c>
      <c r="K774" cm="1">
        <f t="array" ref="K774:S774">VLOOKUP(A774,'HUMAN RESOURCES'!$A$1:$M$2692,{5,6,7,8,9,10,11,12,13},0)</f>
        <v>0.01</v>
      </c>
      <c r="L774">
        <v>6.0000000000000001E-3</v>
      </c>
      <c r="M774">
        <v>78</v>
      </c>
      <c r="N774">
        <v>66</v>
      </c>
      <c r="O774">
        <v>0.156</v>
      </c>
      <c r="P774">
        <v>0.67800000000000005</v>
      </c>
      <c r="Q774">
        <v>0.16600000000000001</v>
      </c>
      <c r="R774">
        <v>1362550</v>
      </c>
      <c r="S774">
        <v>0.68899999999999995</v>
      </c>
      <c r="T774" cm="1">
        <f t="array" ref="T774:U774">VLOOKUP(A774,TOURISM!$A$1:$F$2692,{5,6},0)</f>
        <v>1111000000</v>
      </c>
      <c r="U774">
        <v>486000000</v>
      </c>
      <c r="V774" cm="1">
        <f t="array" ref="V774:AA774">VLOOKUP(A774,BUSINESS!$A$1:$J$2692,{5,6,7,8,9,10},0)</f>
        <v>0</v>
      </c>
      <c r="W774">
        <v>72</v>
      </c>
      <c r="X774">
        <v>0</v>
      </c>
      <c r="Y774">
        <v>0</v>
      </c>
      <c r="Z774">
        <v>0.53200000000000003</v>
      </c>
      <c r="AA774">
        <v>0.94299999999999995</v>
      </c>
      <c r="AB774" s="12">
        <f t="shared" si="25"/>
        <v>8830.0586892224146</v>
      </c>
    </row>
    <row r="775" spans="1:28" ht="15" x14ac:dyDescent="0.25">
      <c r="A775" t="str">
        <f t="shared" si="24"/>
        <v>Estonia-Europe-2005</v>
      </c>
      <c r="B775" s="4" t="s">
        <v>124</v>
      </c>
      <c r="C775" s="10">
        <v>2005</v>
      </c>
      <c r="D775" s="5" t="s">
        <v>62</v>
      </c>
      <c r="E775" s="16" cm="1">
        <f t="array" ref="E775:H775">VLOOKUP(A775,GDP!$A$1:$I$2692,{5,6,7,9},0)</f>
        <v>13905561150</v>
      </c>
      <c r="F775">
        <v>0.05</v>
      </c>
      <c r="G775">
        <v>513</v>
      </c>
      <c r="H775">
        <v>4.9000000000000002E-2</v>
      </c>
      <c r="I775" cm="1">
        <f t="array" ref="I775:J775">VLOOKUP(A775,ENERGY!$A$1:$F$2692,{5,6},0)</f>
        <v>5282</v>
      </c>
      <c r="J775">
        <v>17217</v>
      </c>
      <c r="K775" cm="1">
        <f t="array" ref="K775:S775">VLOOKUP(A775,'HUMAN RESOURCES'!$A$1:$M$2692,{5,6,7,8,9,10,11,12,13},0)</f>
        <v>1.0999999999999999E-2</v>
      </c>
      <c r="L775">
        <v>6.0000000000000001E-3</v>
      </c>
      <c r="M775">
        <v>78</v>
      </c>
      <c r="N775">
        <v>67</v>
      </c>
      <c r="O775">
        <v>0.153</v>
      </c>
      <c r="P775">
        <v>0.67900000000000005</v>
      </c>
      <c r="Q775">
        <v>0.16800000000000001</v>
      </c>
      <c r="R775">
        <v>1354775</v>
      </c>
      <c r="S775">
        <v>0.68700000000000006</v>
      </c>
      <c r="T775" cm="1">
        <f t="array" ref="T775:U775">VLOOKUP(A775,TOURISM!$A$1:$F$2692,{5,6},0)</f>
        <v>1229000000</v>
      </c>
      <c r="U775">
        <v>530000000</v>
      </c>
      <c r="V775" cm="1">
        <f t="array" ref="V775:AA775">VLOOKUP(A775,BUSINESS!$A$1:$J$2692,{5,6,7,8,9,10},0)</f>
        <v>0.503</v>
      </c>
      <c r="W775">
        <v>35</v>
      </c>
      <c r="X775">
        <v>0</v>
      </c>
      <c r="Y775">
        <v>81</v>
      </c>
      <c r="Z775">
        <v>0.61499999999999999</v>
      </c>
      <c r="AA775">
        <v>1.091</v>
      </c>
      <c r="AB775" s="12">
        <f t="shared" si="25"/>
        <v>10264.111125463638</v>
      </c>
    </row>
    <row r="776" spans="1:28" ht="15" x14ac:dyDescent="0.25">
      <c r="A776" t="str">
        <f t="shared" si="24"/>
        <v>Estonia-Europe-2006</v>
      </c>
      <c r="B776" s="4" t="s">
        <v>124</v>
      </c>
      <c r="C776" s="10">
        <v>2006</v>
      </c>
      <c r="D776" s="5" t="s">
        <v>62</v>
      </c>
      <c r="E776" s="16" cm="1">
        <f t="array" ref="E776:H776">VLOOKUP(A776,GDP!$A$1:$I$2692,{5,6,7,9},0)</f>
        <v>16798498860</v>
      </c>
      <c r="F776">
        <v>0.05</v>
      </c>
      <c r="G776">
        <v>620</v>
      </c>
      <c r="H776">
        <v>0.05</v>
      </c>
      <c r="I776" cm="1">
        <f t="array" ref="I776:J776">VLOOKUP(A776,ENERGY!$A$1:$F$2692,{5,6},0)</f>
        <v>5624</v>
      </c>
      <c r="J776">
        <v>18845</v>
      </c>
      <c r="K776" cm="1">
        <f t="array" ref="K776:S776">VLOOKUP(A776,'HUMAN RESOURCES'!$A$1:$M$2692,{5,6,7,8,9,10,11,12,13},0)</f>
        <v>1.0999999999999999E-2</v>
      </c>
      <c r="L776">
        <v>5.0000000000000001E-3</v>
      </c>
      <c r="M776">
        <v>78</v>
      </c>
      <c r="N776">
        <v>67</v>
      </c>
      <c r="O776">
        <v>0.151</v>
      </c>
      <c r="P776">
        <v>0.67900000000000005</v>
      </c>
      <c r="Q776">
        <v>0.17</v>
      </c>
      <c r="R776">
        <v>1346810</v>
      </c>
      <c r="S776">
        <v>0.68600000000000005</v>
      </c>
      <c r="T776" cm="1">
        <f t="array" ref="T776:U776">VLOOKUP(A776,TOURISM!$A$1:$F$2692,{5,6},0)</f>
        <v>1361000000</v>
      </c>
      <c r="U776">
        <v>706000000</v>
      </c>
      <c r="V776" cm="1">
        <f t="array" ref="V776:AA776">VLOOKUP(A776,BUSINESS!$A$1:$J$2692,{5,6,7,8,9,10},0)</f>
        <v>0.49099999999999999</v>
      </c>
      <c r="W776">
        <v>35</v>
      </c>
      <c r="X776">
        <v>0</v>
      </c>
      <c r="Y776">
        <v>81</v>
      </c>
      <c r="Z776">
        <v>0.63500000000000001</v>
      </c>
      <c r="AA776">
        <v>1.258</v>
      </c>
      <c r="AB776" s="12">
        <f t="shared" si="25"/>
        <v>12472.805265776167</v>
      </c>
    </row>
    <row r="777" spans="1:28" ht="15" x14ac:dyDescent="0.25">
      <c r="A777" t="str">
        <f t="shared" si="24"/>
        <v>Estonia-Europe-2007</v>
      </c>
      <c r="B777" s="4" t="s">
        <v>124</v>
      </c>
      <c r="C777" s="10">
        <v>2007</v>
      </c>
      <c r="D777" s="5" t="s">
        <v>62</v>
      </c>
      <c r="E777" s="16" cm="1">
        <f t="array" ref="E777:H777">VLOOKUP(A777,GDP!$A$1:$I$2692,{5,6,7,9},0)</f>
        <v>21993674015</v>
      </c>
      <c r="F777">
        <v>5.0999999999999997E-2</v>
      </c>
      <c r="G777">
        <v>835</v>
      </c>
      <c r="H777">
        <v>6.5000000000000002E-2</v>
      </c>
      <c r="I777" cm="1">
        <f t="array" ref="I777:J777">VLOOKUP(A777,ENERGY!$A$1:$F$2692,{5,6},0)</f>
        <v>5164</v>
      </c>
      <c r="J777">
        <v>16780</v>
      </c>
      <c r="K777" cm="1">
        <f t="array" ref="K777:S777">VLOOKUP(A777,'HUMAN RESOURCES'!$A$1:$M$2692,{5,6,7,8,9,10,11,12,13},0)</f>
        <v>1.2E-2</v>
      </c>
      <c r="L777">
        <v>5.0000000000000001E-3</v>
      </c>
      <c r="M777">
        <v>79</v>
      </c>
      <c r="N777">
        <v>67</v>
      </c>
      <c r="O777">
        <v>0.151</v>
      </c>
      <c r="P777">
        <v>0.67800000000000005</v>
      </c>
      <c r="Q777">
        <v>0.17199999999999999</v>
      </c>
      <c r="R777">
        <v>1340680</v>
      </c>
      <c r="S777">
        <v>0.68500000000000005</v>
      </c>
      <c r="T777" cm="1">
        <f t="array" ref="T777:U777">VLOOKUP(A777,TOURISM!$A$1:$F$2692,{5,6},0)</f>
        <v>1416000000</v>
      </c>
      <c r="U777">
        <v>804000000</v>
      </c>
      <c r="V777" cm="1">
        <f t="array" ref="V777:AA777">VLOOKUP(A777,BUSINESS!$A$1:$J$2692,{5,6,7,8,9,10},0)</f>
        <v>0.48399999999999999</v>
      </c>
      <c r="W777">
        <v>7</v>
      </c>
      <c r="X777">
        <v>0</v>
      </c>
      <c r="Y777">
        <v>81</v>
      </c>
      <c r="Z777">
        <v>0.66200000000000003</v>
      </c>
      <c r="AA777">
        <v>1.2809999999999999</v>
      </c>
      <c r="AB777" s="12">
        <f t="shared" si="25"/>
        <v>16404.864706715995</v>
      </c>
    </row>
    <row r="778" spans="1:28" ht="15" x14ac:dyDescent="0.25">
      <c r="A778" t="str">
        <f t="shared" si="24"/>
        <v>Estonia-Europe-2008</v>
      </c>
      <c r="B778" s="4" t="s">
        <v>124</v>
      </c>
      <c r="C778" s="10">
        <v>2008</v>
      </c>
      <c r="D778" s="5" t="s">
        <v>62</v>
      </c>
      <c r="E778" s="16" cm="1">
        <f t="array" ref="E778:H778">VLOOKUP(A778,GDP!$A$1:$I$2692,{5,6,7,9},0)</f>
        <v>23781549758</v>
      </c>
      <c r="F778">
        <v>0.06</v>
      </c>
      <c r="G778">
        <v>1060</v>
      </c>
      <c r="H778">
        <v>8.5000000000000006E-2</v>
      </c>
      <c r="I778" cm="1">
        <f t="array" ref="I778:J778">VLOOKUP(A778,ENERGY!$A$1:$F$2692,{5,6},0)</f>
        <v>4713</v>
      </c>
      <c r="J778">
        <v>14936</v>
      </c>
      <c r="K778" cm="1">
        <f t="array" ref="K778:S778">VLOOKUP(A778,'HUMAN RESOURCES'!$A$1:$M$2692,{5,6,7,8,9,10,11,12,13},0)</f>
        <v>1.2E-2</v>
      </c>
      <c r="L778">
        <v>4.0000000000000001E-3</v>
      </c>
      <c r="M778">
        <v>79</v>
      </c>
      <c r="N778">
        <v>69</v>
      </c>
      <c r="O778">
        <v>0.151</v>
      </c>
      <c r="P778">
        <v>0.67600000000000005</v>
      </c>
      <c r="Q778">
        <v>0.17299999999999999</v>
      </c>
      <c r="R778">
        <v>1337090</v>
      </c>
      <c r="S778">
        <v>0.68400000000000005</v>
      </c>
      <c r="T778" cm="1">
        <f t="array" ref="T778:U778">VLOOKUP(A778,TOURISM!$A$1:$F$2692,{5,6},0)</f>
        <v>1643000000</v>
      </c>
      <c r="U778">
        <v>939000000</v>
      </c>
      <c r="V778" cm="1">
        <f t="array" ref="V778:AA778">VLOOKUP(A778,BUSINESS!$A$1:$J$2692,{5,6,7,8,9,10},0)</f>
        <v>0.47899999999999998</v>
      </c>
      <c r="W778">
        <v>7</v>
      </c>
      <c r="X778">
        <v>0</v>
      </c>
      <c r="Y778">
        <v>81</v>
      </c>
      <c r="Z778">
        <v>0.70599999999999996</v>
      </c>
      <c r="AA778">
        <v>1.242</v>
      </c>
      <c r="AB778" s="12">
        <f t="shared" si="25"/>
        <v>17786.050122280474</v>
      </c>
    </row>
    <row r="779" spans="1:28" ht="15" x14ac:dyDescent="0.25">
      <c r="A779" t="str">
        <f t="shared" si="24"/>
        <v>Estonia-Europe-2009</v>
      </c>
      <c r="B779" s="4" t="s">
        <v>124</v>
      </c>
      <c r="C779" s="10">
        <v>2009</v>
      </c>
      <c r="D779" s="5" t="s">
        <v>62</v>
      </c>
      <c r="E779" s="16" cm="1">
        <f t="array" ref="E779:H779">VLOOKUP(A779,GDP!$A$1:$I$2692,{5,6,7,9},0)</f>
        <v>19406617022</v>
      </c>
      <c r="F779">
        <v>6.8000000000000005E-2</v>
      </c>
      <c r="G779">
        <v>968</v>
      </c>
      <c r="H779">
        <v>9.4E-2</v>
      </c>
      <c r="I779" cm="1">
        <f t="array" ref="I779:J779">VLOOKUP(A779,ENERGY!$A$1:$F$2692,{5,6},0)</f>
        <v>5188</v>
      </c>
      <c r="J779">
        <v>17052</v>
      </c>
      <c r="K779" cm="1">
        <f t="array" ref="K779:S779">VLOOKUP(A779,'HUMAN RESOURCES'!$A$1:$M$2692,{5,6,7,8,9,10,11,12,13},0)</f>
        <v>1.2E-2</v>
      </c>
      <c r="L779">
        <v>4.0000000000000001E-3</v>
      </c>
      <c r="M779">
        <v>80</v>
      </c>
      <c r="N779">
        <v>70</v>
      </c>
      <c r="O779">
        <v>0.153</v>
      </c>
      <c r="P779">
        <v>0.67400000000000004</v>
      </c>
      <c r="Q779">
        <v>0.17399999999999999</v>
      </c>
      <c r="R779">
        <v>1334515</v>
      </c>
      <c r="S779">
        <v>0.68200000000000005</v>
      </c>
      <c r="T779" cm="1">
        <f t="array" ref="T779:U779">VLOOKUP(A779,TOURISM!$A$1:$F$2692,{5,6},0)</f>
        <v>1445000000</v>
      </c>
      <c r="U779">
        <v>696000000</v>
      </c>
      <c r="V779" cm="1">
        <f t="array" ref="V779:AA779">VLOOKUP(A779,BUSINESS!$A$1:$J$2692,{5,6,7,8,9,10},0)</f>
        <v>0.48099999999999998</v>
      </c>
      <c r="W779">
        <v>7</v>
      </c>
      <c r="X779">
        <v>0</v>
      </c>
      <c r="Y779">
        <v>81</v>
      </c>
      <c r="Z779">
        <v>0.72499999999999998</v>
      </c>
      <c r="AA779">
        <v>1.2050000000000001</v>
      </c>
      <c r="AB779" s="12">
        <f t="shared" si="25"/>
        <v>14542.074852661828</v>
      </c>
    </row>
    <row r="780" spans="1:28" ht="15" x14ac:dyDescent="0.25">
      <c r="A780" t="str">
        <f t="shared" si="24"/>
        <v>Estonia-Europe-2010</v>
      </c>
      <c r="B780" s="4" t="s">
        <v>124</v>
      </c>
      <c r="C780" s="10">
        <v>2010</v>
      </c>
      <c r="D780" s="5" t="s">
        <v>62</v>
      </c>
      <c r="E780" s="16" cm="1">
        <f t="array" ref="E780:H780">VLOOKUP(A780,GDP!$A$1:$I$2692,{5,6,7,9},0)</f>
        <v>19033475893</v>
      </c>
      <c r="F780">
        <v>6.3E-2</v>
      </c>
      <c r="G780">
        <v>894</v>
      </c>
      <c r="H780">
        <v>7.8E-2</v>
      </c>
      <c r="I780" cm="1">
        <f t="array" ref="I780:J780">VLOOKUP(A780,ENERGY!$A$1:$F$2692,{5,6},0)</f>
        <v>5038</v>
      </c>
      <c r="J780">
        <v>16190</v>
      </c>
      <c r="K780" cm="1">
        <f t="array" ref="K780:S780">VLOOKUP(A780,'HUMAN RESOURCES'!$A$1:$M$2692,{5,6,7,8,9,10,11,12,13},0)</f>
        <v>1.2E-2</v>
      </c>
      <c r="L780">
        <v>4.0000000000000001E-3</v>
      </c>
      <c r="M780">
        <v>81</v>
      </c>
      <c r="N780">
        <v>71</v>
      </c>
      <c r="O780">
        <v>0.154</v>
      </c>
      <c r="P780">
        <v>0.67100000000000004</v>
      </c>
      <c r="Q780">
        <v>0.17499999999999999</v>
      </c>
      <c r="R780">
        <v>1331475</v>
      </c>
      <c r="S780">
        <v>0.68100000000000005</v>
      </c>
      <c r="T780" cm="1">
        <f t="array" ref="T780:U780">VLOOKUP(A780,TOURISM!$A$1:$F$2692,{5,6},0)</f>
        <v>1412000000</v>
      </c>
      <c r="U780">
        <v>723000000</v>
      </c>
      <c r="V780" cm="1">
        <f t="array" ref="V780:AA780">VLOOKUP(A780,BUSINESS!$A$1:$J$2692,{5,6,7,8,9,10},0)</f>
        <v>0.48599999999999999</v>
      </c>
      <c r="W780">
        <v>7</v>
      </c>
      <c r="X780">
        <v>0</v>
      </c>
      <c r="Y780">
        <v>81</v>
      </c>
      <c r="Z780">
        <v>0.74099999999999999</v>
      </c>
      <c r="AA780">
        <v>1.2729999999999999</v>
      </c>
      <c r="AB780" s="12">
        <f t="shared" si="25"/>
        <v>14295.030618674778</v>
      </c>
    </row>
    <row r="781" spans="1:28" ht="15" x14ac:dyDescent="0.25">
      <c r="A781" t="str">
        <f t="shared" si="24"/>
        <v>Estonia-Europe-2011</v>
      </c>
      <c r="B781" s="4" t="s">
        <v>124</v>
      </c>
      <c r="C781" s="10">
        <v>2011</v>
      </c>
      <c r="D781" s="5" t="s">
        <v>62</v>
      </c>
      <c r="E781" s="16" cm="1">
        <f t="array" ref="E781:H781">VLOOKUP(A781,GDP!$A$1:$I$2692,{5,6,7,9},0)</f>
        <v>22542967739</v>
      </c>
      <c r="F781">
        <v>5.8000000000000003E-2</v>
      </c>
      <c r="G781">
        <v>928</v>
      </c>
      <c r="H781">
        <v>6.0999999999999999E-2</v>
      </c>
      <c r="I781">
        <v>0</v>
      </c>
      <c r="K781" cm="1">
        <f t="array" ref="K781:S781">VLOOKUP(A781,'HUMAN RESOURCES'!$A$1:$M$2692,{5,6,7,8,9,10,11,12,13},0)</f>
        <v>1.0999999999999999E-2</v>
      </c>
      <c r="L781">
        <v>3.0000000000000001E-3</v>
      </c>
      <c r="M781">
        <v>81</v>
      </c>
      <c r="N781">
        <v>71</v>
      </c>
      <c r="O781">
        <v>0.155</v>
      </c>
      <c r="P781">
        <v>0.66800000000000004</v>
      </c>
      <c r="Q781">
        <v>0.17599999999999999</v>
      </c>
      <c r="R781">
        <v>1327439</v>
      </c>
      <c r="S781">
        <v>0.68</v>
      </c>
      <c r="T781" cm="1">
        <f t="array" ref="T781:U781">VLOOKUP(A781,TOURISM!$A$1:$F$2692,{5,6},0)</f>
        <v>1683000000</v>
      </c>
      <c r="U781">
        <v>939000000</v>
      </c>
      <c r="V781" cm="1">
        <f t="array" ref="V781:AA781">VLOOKUP(A781,BUSINESS!$A$1:$J$2692,{5,6,7,8,9,10},0)</f>
        <v>0.57599999999999996</v>
      </c>
      <c r="W781">
        <v>7</v>
      </c>
      <c r="X781">
        <v>0</v>
      </c>
      <c r="Y781">
        <v>81</v>
      </c>
      <c r="Z781">
        <v>0.76500000000000001</v>
      </c>
      <c r="AA781">
        <v>1.4390000000000001</v>
      </c>
      <c r="AB781" s="12">
        <f t="shared" si="25"/>
        <v>16982.300308338086</v>
      </c>
    </row>
    <row r="782" spans="1:28" ht="15" x14ac:dyDescent="0.25">
      <c r="A782" t="str">
        <f t="shared" si="24"/>
        <v>Estonia-Europe-2012</v>
      </c>
      <c r="B782" s="4" t="s">
        <v>124</v>
      </c>
      <c r="C782" s="10">
        <v>2012</v>
      </c>
      <c r="D782" s="5" t="s">
        <v>62</v>
      </c>
      <c r="E782" s="16" cm="1">
        <f t="array" ref="E782:H782">VLOOKUP(A782,GDP!$A$1:$I$2692,{5,6,7,9},0)</f>
        <v>22376042498</v>
      </c>
      <c r="F782">
        <v>5.8999999999999997E-2</v>
      </c>
      <c r="G782">
        <v>1010</v>
      </c>
      <c r="H782">
        <v>5.7000000000000002E-2</v>
      </c>
      <c r="I782">
        <v>0</v>
      </c>
      <c r="K782" cm="1">
        <f t="array" ref="K782:S782">VLOOKUP(A782,'HUMAN RESOURCES'!$A$1:$M$2692,{5,6,7,8,9,10,11,12,13},0)</f>
        <v>1.0999999999999999E-2</v>
      </c>
      <c r="L782">
        <v>3.0000000000000001E-3</v>
      </c>
      <c r="M782">
        <v>82</v>
      </c>
      <c r="N782">
        <v>72</v>
      </c>
      <c r="O782">
        <v>0.157</v>
      </c>
      <c r="P782">
        <v>0.66500000000000004</v>
      </c>
      <c r="Q782">
        <v>0.17799999999999999</v>
      </c>
      <c r="R782">
        <v>1325016</v>
      </c>
      <c r="S782">
        <v>0.67800000000000005</v>
      </c>
      <c r="T782" cm="1">
        <f t="array" ref="T782:U782">VLOOKUP(A782,TOURISM!$A$1:$F$2692,{5,6},0)</f>
        <v>1588000000</v>
      </c>
      <c r="U782">
        <v>958000000</v>
      </c>
      <c r="V782" cm="1">
        <f t="array" ref="V782:AA782">VLOOKUP(A782,BUSINESS!$A$1:$J$2692,{5,6,7,8,9,10},0)</f>
        <v>0.66400000000000003</v>
      </c>
      <c r="W782">
        <v>7</v>
      </c>
      <c r="X782">
        <v>21</v>
      </c>
      <c r="Y782">
        <v>81</v>
      </c>
      <c r="Z782">
        <v>0.78400000000000003</v>
      </c>
      <c r="AA782">
        <v>1.6040000000000001</v>
      </c>
      <c r="AB782" s="12">
        <f t="shared" si="25"/>
        <v>16887.375320750845</v>
      </c>
    </row>
    <row r="783" spans="1:28" ht="15" x14ac:dyDescent="0.25">
      <c r="A783" t="str">
        <f t="shared" si="24"/>
        <v>Ethiopia-Africa-2000</v>
      </c>
      <c r="B783" s="4" t="s">
        <v>125</v>
      </c>
      <c r="C783" s="10">
        <v>2000</v>
      </c>
      <c r="D783" s="5" t="s">
        <v>64</v>
      </c>
      <c r="E783" s="16" cm="1">
        <f t="array" ref="E783:H783">VLOOKUP(A783,GDP!$A$1:$I$2692,{5,6,7,9},0)</f>
        <v>8091384891</v>
      </c>
      <c r="F783">
        <v>4.2999999999999997E-2</v>
      </c>
      <c r="G783">
        <v>5</v>
      </c>
      <c r="H783">
        <v>0.109</v>
      </c>
      <c r="I783" cm="1">
        <f t="array" ref="I783:J783">VLOOKUP(A783,ENERGY!$A$1:$F$2692,{5,6},0)</f>
        <v>0</v>
      </c>
      <c r="J783">
        <v>0</v>
      </c>
      <c r="K783" cm="1">
        <f t="array" ref="K783:S783">VLOOKUP(A783,'HUMAN RESOURCES'!$A$1:$M$2692,{5,6,7,8,9,10,11,12,13},0)</f>
        <v>4.3999999999999997E-2</v>
      </c>
      <c r="L783">
        <v>0.09</v>
      </c>
      <c r="M783">
        <v>53</v>
      </c>
      <c r="N783">
        <v>51</v>
      </c>
      <c r="O783">
        <v>0.46600000000000003</v>
      </c>
      <c r="P783">
        <v>0.503</v>
      </c>
      <c r="Q783">
        <v>3.1E-2</v>
      </c>
      <c r="R783">
        <v>66024199</v>
      </c>
      <c r="S783">
        <v>0.14699999999999999</v>
      </c>
      <c r="T783" cm="1">
        <f t="array" ref="T783:U783">VLOOKUP(A783,TOURISM!$A$1:$F$2692,{5,6},0)</f>
        <v>205000000</v>
      </c>
      <c r="U783">
        <v>80000000</v>
      </c>
      <c r="V783" cm="1">
        <f t="array" ref="V783:AA783">VLOOKUP(A783,BUSINESS!$A$1:$J$2692,{5,6,7,8,9,10},0)</f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s="12">
        <f t="shared" si="25"/>
        <v>122.55180696701827</v>
      </c>
    </row>
    <row r="784" spans="1:28" ht="15" x14ac:dyDescent="0.25">
      <c r="A784" t="str">
        <f t="shared" si="24"/>
        <v>Ethiopia-Africa-2001</v>
      </c>
      <c r="B784" s="4" t="s">
        <v>125</v>
      </c>
      <c r="C784" s="10">
        <v>2001</v>
      </c>
      <c r="D784" s="5" t="s">
        <v>64</v>
      </c>
      <c r="E784" s="16" cm="1">
        <f t="array" ref="E784:H784">VLOOKUP(A784,GDP!$A$1:$I$2692,{5,6,7,9},0)</f>
        <v>8080496318</v>
      </c>
      <c r="F784">
        <v>4.7E-2</v>
      </c>
      <c r="G784">
        <v>6</v>
      </c>
      <c r="H784">
        <v>0.109</v>
      </c>
      <c r="I784" cm="1">
        <f t="array" ref="I784:J784">VLOOKUP(A784,ENERGY!$A$1:$F$2692,{5,6},0)</f>
        <v>34064</v>
      </c>
      <c r="J784">
        <v>0</v>
      </c>
      <c r="K784" cm="1">
        <f t="array" ref="K784:S784">VLOOKUP(A784,'HUMAN RESOURCES'!$A$1:$M$2692,{5,6,7,8,9,10,11,12,13},0)</f>
        <v>4.2999999999999997E-2</v>
      </c>
      <c r="L784">
        <v>8.6999999999999994E-2</v>
      </c>
      <c r="M784">
        <v>54</v>
      </c>
      <c r="N784">
        <v>52</v>
      </c>
      <c r="O784">
        <v>0.46600000000000003</v>
      </c>
      <c r="P784">
        <v>0.504</v>
      </c>
      <c r="Q784">
        <v>3.1E-2</v>
      </c>
      <c r="R784">
        <v>67956866</v>
      </c>
      <c r="S784">
        <v>0.14899999999999999</v>
      </c>
      <c r="T784" cm="1">
        <f t="array" ref="T784:U784">VLOOKUP(A784,TOURISM!$A$1:$F$2692,{5,6},0)</f>
        <v>218000000</v>
      </c>
      <c r="U784">
        <v>50000000</v>
      </c>
      <c r="V784" cm="1">
        <f t="array" ref="V784:AA784">VLOOKUP(A784,BUSINESS!$A$1:$J$2692,{5,6,7,8,9,10},0)</f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s="12">
        <f t="shared" si="25"/>
        <v>118.90625324010675</v>
      </c>
    </row>
    <row r="785" spans="1:28" ht="15" x14ac:dyDescent="0.25">
      <c r="A785" t="str">
        <f t="shared" si="24"/>
        <v>Ethiopia-Africa-2002</v>
      </c>
      <c r="B785" s="4" t="s">
        <v>125</v>
      </c>
      <c r="C785" s="10">
        <v>2002</v>
      </c>
      <c r="D785" s="5" t="s">
        <v>64</v>
      </c>
      <c r="E785" s="16" cm="1">
        <f t="array" ref="E785:H785">VLOOKUP(A785,GDP!$A$1:$I$2692,{5,6,7,9},0)</f>
        <v>7707034813</v>
      </c>
      <c r="F785">
        <v>4.7E-2</v>
      </c>
      <c r="G785">
        <v>5</v>
      </c>
      <c r="H785">
        <v>8.6999999999999994E-2</v>
      </c>
      <c r="I785" cm="1">
        <f t="array" ref="I785:J785">VLOOKUP(A785,ENERGY!$A$1:$F$2692,{5,6},0)</f>
        <v>33250</v>
      </c>
      <c r="J785">
        <v>6494</v>
      </c>
      <c r="K785" cm="1">
        <f t="array" ref="K785:S785">VLOOKUP(A785,'HUMAN RESOURCES'!$A$1:$M$2692,{5,6,7,8,9,10,11,12,13},0)</f>
        <v>4.2000000000000003E-2</v>
      </c>
      <c r="L785">
        <v>8.3000000000000004E-2</v>
      </c>
      <c r="M785">
        <v>55</v>
      </c>
      <c r="N785">
        <v>53</v>
      </c>
      <c r="O785">
        <v>0.46500000000000002</v>
      </c>
      <c r="P785">
        <v>0.504</v>
      </c>
      <c r="Q785">
        <v>3.1E-2</v>
      </c>
      <c r="R785">
        <v>69948344</v>
      </c>
      <c r="S785">
        <v>0.151</v>
      </c>
      <c r="T785" cm="1">
        <f t="array" ref="T785:U785">VLOOKUP(A785,TOURISM!$A$1:$F$2692,{5,6},0)</f>
        <v>261000000</v>
      </c>
      <c r="U785">
        <v>55000000</v>
      </c>
      <c r="V785" cm="1">
        <f t="array" ref="V785:AA785">VLOOKUP(A785,BUSINESS!$A$1:$J$2692,{5,6,7,8,9,10},0)</f>
        <v>0</v>
      </c>
      <c r="W785">
        <v>0</v>
      </c>
      <c r="X785">
        <v>0</v>
      </c>
      <c r="Y785">
        <v>0</v>
      </c>
      <c r="Z785">
        <v>1E-3</v>
      </c>
      <c r="AA785">
        <v>1E-3</v>
      </c>
      <c r="AB785" s="12">
        <f t="shared" si="25"/>
        <v>110.18180520470935</v>
      </c>
    </row>
    <row r="786" spans="1:28" ht="15" x14ac:dyDescent="0.25">
      <c r="A786" t="str">
        <f t="shared" si="24"/>
        <v>Ethiopia-Africa-2003</v>
      </c>
      <c r="B786" s="4" t="s">
        <v>125</v>
      </c>
      <c r="C786" s="10">
        <v>2003</v>
      </c>
      <c r="D786" s="5" t="s">
        <v>64</v>
      </c>
      <c r="E786" s="16" cm="1">
        <f t="array" ref="E786:H786">VLOOKUP(A786,GDP!$A$1:$I$2692,{5,6,7,9},0)</f>
        <v>8465744001</v>
      </c>
      <c r="F786">
        <v>4.9000000000000002E-2</v>
      </c>
      <c r="G786">
        <v>6</v>
      </c>
      <c r="H786">
        <v>7.0000000000000007E-2</v>
      </c>
      <c r="I786" cm="1">
        <f t="array" ref="I786:J786">VLOOKUP(A786,ENERGY!$A$1:$F$2692,{5,6},0)</f>
        <v>32378</v>
      </c>
      <c r="J786">
        <v>6659</v>
      </c>
      <c r="K786" cm="1">
        <f t="array" ref="K786:S786">VLOOKUP(A786,'HUMAN RESOURCES'!$A$1:$M$2692,{5,6,7,8,9,10,11,12,13},0)</f>
        <v>4.1000000000000002E-2</v>
      </c>
      <c r="L786">
        <v>7.9000000000000001E-2</v>
      </c>
      <c r="M786">
        <v>55</v>
      </c>
      <c r="N786">
        <v>54</v>
      </c>
      <c r="O786">
        <v>0.46500000000000002</v>
      </c>
      <c r="P786">
        <v>0.504</v>
      </c>
      <c r="Q786">
        <v>3.1E-2</v>
      </c>
      <c r="R786">
        <v>71989666</v>
      </c>
      <c r="S786">
        <v>0.153</v>
      </c>
      <c r="T786" cm="1">
        <f t="array" ref="T786:U786">VLOOKUP(A786,TOURISM!$A$1:$F$2692,{5,6},0)</f>
        <v>336000000</v>
      </c>
      <c r="U786">
        <v>63000000</v>
      </c>
      <c r="V786" cm="1">
        <f t="array" ref="V786:AA786">VLOOKUP(A786,BUSINESS!$A$1:$J$2692,{5,6,7,8,9,10},0)</f>
        <v>0</v>
      </c>
      <c r="W786">
        <v>46</v>
      </c>
      <c r="X786">
        <v>0</v>
      </c>
      <c r="Y786">
        <v>0</v>
      </c>
      <c r="Z786">
        <v>1E-3</v>
      </c>
      <c r="AA786">
        <v>1E-3</v>
      </c>
      <c r="AB786" s="12">
        <f t="shared" si="25"/>
        <v>117.59665617840206</v>
      </c>
    </row>
    <row r="787" spans="1:28" ht="15" x14ac:dyDescent="0.25">
      <c r="A787" t="str">
        <f t="shared" si="24"/>
        <v>Ethiopia-Africa-2004</v>
      </c>
      <c r="B787" s="4" t="s">
        <v>125</v>
      </c>
      <c r="C787" s="10">
        <v>2004</v>
      </c>
      <c r="D787" s="5" t="s">
        <v>64</v>
      </c>
      <c r="E787" s="16" cm="1">
        <f t="array" ref="E787:H787">VLOOKUP(A787,GDP!$A$1:$I$2692,{5,6,7,9},0)</f>
        <v>9945571030</v>
      </c>
      <c r="F787">
        <v>4.2999999999999997E-2</v>
      </c>
      <c r="G787">
        <v>6</v>
      </c>
      <c r="H787">
        <v>7.0000000000000007E-2</v>
      </c>
      <c r="I787" cm="1">
        <f t="array" ref="I787:J787">VLOOKUP(A787,ENERGY!$A$1:$F$2692,{5,6},0)</f>
        <v>31482</v>
      </c>
      <c r="J787">
        <v>6370</v>
      </c>
      <c r="K787" cm="1">
        <f t="array" ref="K787:S787">VLOOKUP(A787,'HUMAN RESOURCES'!$A$1:$M$2692,{5,6,7,8,9,10,11,12,13},0)</f>
        <v>0.04</v>
      </c>
      <c r="L787">
        <v>7.3999999999999996E-2</v>
      </c>
      <c r="M787">
        <v>56</v>
      </c>
      <c r="N787">
        <v>55</v>
      </c>
      <c r="O787">
        <v>0.46400000000000002</v>
      </c>
      <c r="P787">
        <v>0.505</v>
      </c>
      <c r="Q787">
        <v>3.1E-2</v>
      </c>
      <c r="R787">
        <v>74066147</v>
      </c>
      <c r="S787">
        <v>0.155</v>
      </c>
      <c r="T787" cm="1">
        <f t="array" ref="T787:U787">VLOOKUP(A787,TOURISM!$A$1:$F$2692,{5,6},0)</f>
        <v>458000000</v>
      </c>
      <c r="U787">
        <v>59000000</v>
      </c>
      <c r="V787" cm="1">
        <f t="array" ref="V787:AA787">VLOOKUP(A787,BUSINESS!$A$1:$J$2692,{5,6,7,8,9,10},0)</f>
        <v>0</v>
      </c>
      <c r="W787">
        <v>34</v>
      </c>
      <c r="X787">
        <v>0</v>
      </c>
      <c r="Y787">
        <v>0</v>
      </c>
      <c r="Z787">
        <v>2E-3</v>
      </c>
      <c r="AA787">
        <v>2E-3</v>
      </c>
      <c r="AB787" s="12">
        <f t="shared" si="25"/>
        <v>134.2795789012759</v>
      </c>
    </row>
    <row r="788" spans="1:28" ht="15" x14ac:dyDescent="0.25">
      <c r="A788" t="str">
        <f t="shared" si="24"/>
        <v>Ethiopia-Africa-2005</v>
      </c>
      <c r="B788" s="4" t="s">
        <v>125</v>
      </c>
      <c r="C788" s="10">
        <v>2005</v>
      </c>
      <c r="D788" s="5" t="s">
        <v>64</v>
      </c>
      <c r="E788" s="16" cm="1">
        <f t="array" ref="E788:H788">VLOOKUP(A788,GDP!$A$1:$I$2692,{5,6,7,9},0)</f>
        <v>12173919387</v>
      </c>
      <c r="F788">
        <v>4.1000000000000002E-2</v>
      </c>
      <c r="G788">
        <v>7</v>
      </c>
      <c r="H788">
        <v>7.0000000000000007E-2</v>
      </c>
      <c r="I788" cm="1">
        <f t="array" ref="I788:J788">VLOOKUP(A788,ENERGY!$A$1:$F$2692,{5,6},0)</f>
        <v>28377</v>
      </c>
      <c r="J788">
        <v>5244</v>
      </c>
      <c r="K788" cm="1">
        <f t="array" ref="K788:S788">VLOOKUP(A788,'HUMAN RESOURCES'!$A$1:$M$2692,{5,6,7,8,9,10,11,12,13},0)</f>
        <v>3.9E-2</v>
      </c>
      <c r="L788">
        <v>7.0000000000000007E-2</v>
      </c>
      <c r="M788">
        <v>58</v>
      </c>
      <c r="N788">
        <v>56</v>
      </c>
      <c r="O788">
        <v>0.46200000000000002</v>
      </c>
      <c r="P788">
        <v>0.50700000000000001</v>
      </c>
      <c r="Q788">
        <v>3.1E-2</v>
      </c>
      <c r="R788">
        <v>76167240</v>
      </c>
      <c r="S788">
        <v>0.157</v>
      </c>
      <c r="T788" cm="1">
        <f t="array" ref="T788:U788">VLOOKUP(A788,TOURISM!$A$1:$F$2692,{5,6},0)</f>
        <v>533000000</v>
      </c>
      <c r="U788">
        <v>77000000</v>
      </c>
      <c r="V788" cm="1">
        <f t="array" ref="V788:AA788">VLOOKUP(A788,BUSINESS!$A$1:$J$2692,{5,6,7,8,9,10},0)</f>
        <v>0.30299999999999999</v>
      </c>
      <c r="W788">
        <v>34</v>
      </c>
      <c r="X788">
        <v>0</v>
      </c>
      <c r="Y788">
        <v>212</v>
      </c>
      <c r="Z788">
        <v>2E-3</v>
      </c>
      <c r="AA788">
        <v>5.0000000000000001E-3</v>
      </c>
      <c r="AB788" s="12">
        <f t="shared" si="25"/>
        <v>159.83143654673583</v>
      </c>
    </row>
    <row r="789" spans="1:28" ht="15" x14ac:dyDescent="0.25">
      <c r="A789" t="str">
        <f t="shared" si="24"/>
        <v>Ethiopia-Africa-2006</v>
      </c>
      <c r="B789" s="4" t="s">
        <v>125</v>
      </c>
      <c r="C789" s="10">
        <v>2006</v>
      </c>
      <c r="D789" s="5" t="s">
        <v>64</v>
      </c>
      <c r="E789" s="16" cm="1">
        <f t="array" ref="E789:H789">VLOOKUP(A789,GDP!$A$1:$I$2692,{5,6,7,9},0)</f>
        <v>15000803171</v>
      </c>
      <c r="F789">
        <v>4.2000000000000003E-2</v>
      </c>
      <c r="G789">
        <v>8</v>
      </c>
      <c r="H789">
        <v>7.0000000000000007E-2</v>
      </c>
      <c r="I789" cm="1">
        <f t="array" ref="I789:J789">VLOOKUP(A789,ENERGY!$A$1:$F$2692,{5,6},0)</f>
        <v>30536</v>
      </c>
      <c r="J789">
        <v>5915</v>
      </c>
      <c r="K789" cm="1">
        <f t="array" ref="K789:S789">VLOOKUP(A789,'HUMAN RESOURCES'!$A$1:$M$2692,{5,6,7,8,9,10,11,12,13},0)</f>
        <v>3.7999999999999999E-2</v>
      </c>
      <c r="L789">
        <v>6.5000000000000002E-2</v>
      </c>
      <c r="M789">
        <v>59</v>
      </c>
      <c r="N789">
        <v>57</v>
      </c>
      <c r="O789">
        <v>0.46</v>
      </c>
      <c r="P789">
        <v>0.50900000000000001</v>
      </c>
      <c r="Q789">
        <v>3.1E-2</v>
      </c>
      <c r="R789">
        <v>78290649</v>
      </c>
      <c r="S789">
        <v>0.159</v>
      </c>
      <c r="T789" cm="1">
        <f t="array" ref="T789:U789">VLOOKUP(A789,TOURISM!$A$1:$F$2692,{5,6},0)</f>
        <v>639000000</v>
      </c>
      <c r="U789">
        <v>97000000</v>
      </c>
      <c r="V789" cm="1">
        <f t="array" ref="V789:AA789">VLOOKUP(A789,BUSINESS!$A$1:$J$2692,{5,6,7,8,9,10},0)</f>
        <v>0.30299999999999999</v>
      </c>
      <c r="W789">
        <v>18</v>
      </c>
      <c r="X789">
        <v>0</v>
      </c>
      <c r="Y789">
        <v>212</v>
      </c>
      <c r="Z789">
        <v>3.0000000000000001E-3</v>
      </c>
      <c r="AA789">
        <v>1.0999999999999999E-2</v>
      </c>
      <c r="AB789" s="12">
        <f t="shared" si="25"/>
        <v>191.60402120309413</v>
      </c>
    </row>
    <row r="790" spans="1:28" ht="15" x14ac:dyDescent="0.25">
      <c r="A790" t="str">
        <f t="shared" si="24"/>
        <v>Ethiopia-Africa-2007</v>
      </c>
      <c r="B790" s="4" t="s">
        <v>125</v>
      </c>
      <c r="C790" s="10">
        <v>2007</v>
      </c>
      <c r="D790" s="5" t="s">
        <v>64</v>
      </c>
      <c r="E790" s="16" cm="1">
        <f t="array" ref="E790:H790">VLOOKUP(A790,GDP!$A$1:$I$2692,{5,6,7,9},0)</f>
        <v>19346646117</v>
      </c>
      <c r="F790">
        <v>4.8000000000000001E-2</v>
      </c>
      <c r="G790">
        <v>11</v>
      </c>
      <c r="H790">
        <v>7.4999999999999997E-2</v>
      </c>
      <c r="I790" cm="1">
        <f t="array" ref="I790:J790">VLOOKUP(A790,ENERGY!$A$1:$F$2692,{5,6},0)</f>
        <v>28935</v>
      </c>
      <c r="J790">
        <v>5053</v>
      </c>
      <c r="K790" cm="1">
        <f t="array" ref="K790:S790">VLOOKUP(A790,'HUMAN RESOURCES'!$A$1:$M$2692,{5,6,7,8,9,10,11,12,13},0)</f>
        <v>3.6999999999999998E-2</v>
      </c>
      <c r="L790">
        <v>6.0999999999999999E-2</v>
      </c>
      <c r="M790">
        <v>60</v>
      </c>
      <c r="N790">
        <v>58</v>
      </c>
      <c r="O790">
        <v>0.45700000000000002</v>
      </c>
      <c r="P790">
        <v>0.51100000000000001</v>
      </c>
      <c r="Q790">
        <v>3.2000000000000001E-2</v>
      </c>
      <c r="R790">
        <v>80440708</v>
      </c>
      <c r="S790">
        <v>0.161</v>
      </c>
      <c r="T790" cm="1">
        <f t="array" ref="T790:U790">VLOOKUP(A790,TOURISM!$A$1:$F$2692,{5,6},0)</f>
        <v>790000000</v>
      </c>
      <c r="U790">
        <v>107000000</v>
      </c>
      <c r="V790" cm="1">
        <f t="array" ref="V790:AA790">VLOOKUP(A790,BUSINESS!$A$1:$J$2692,{5,6,7,8,9,10},0)</f>
        <v>0.30299999999999999</v>
      </c>
      <c r="W790">
        <v>18</v>
      </c>
      <c r="X790">
        <v>0</v>
      </c>
      <c r="Y790">
        <v>198</v>
      </c>
      <c r="Z790">
        <v>4.0000000000000001E-3</v>
      </c>
      <c r="AA790">
        <v>1.4999999999999999E-2</v>
      </c>
      <c r="AB790" s="12">
        <f t="shared" si="25"/>
        <v>240.50815312316743</v>
      </c>
    </row>
    <row r="791" spans="1:28" ht="15" x14ac:dyDescent="0.25">
      <c r="A791" t="str">
        <f t="shared" si="24"/>
        <v>Ethiopia-Africa-2008</v>
      </c>
      <c r="B791" s="4" t="s">
        <v>125</v>
      </c>
      <c r="C791" s="10">
        <v>2008</v>
      </c>
      <c r="D791" s="5" t="s">
        <v>64</v>
      </c>
      <c r="E791" s="16" cm="1">
        <f t="array" ref="E791:H791">VLOOKUP(A791,GDP!$A$1:$I$2692,{5,6,7,9},0)</f>
        <v>26571320718</v>
      </c>
      <c r="F791">
        <v>4.2999999999999997E-2</v>
      </c>
      <c r="G791">
        <v>14</v>
      </c>
      <c r="H791">
        <v>0.08</v>
      </c>
      <c r="I791" cm="1">
        <f t="array" ref="I791:J791">VLOOKUP(A791,ENERGY!$A$1:$F$2692,{5,6},0)</f>
        <v>26867</v>
      </c>
      <c r="J791">
        <v>4481</v>
      </c>
      <c r="K791" cm="1">
        <f t="array" ref="K791:S791">VLOOKUP(A791,'HUMAN RESOURCES'!$A$1:$M$2692,{5,6,7,8,9,10,11,12,13},0)</f>
        <v>3.5999999999999997E-2</v>
      </c>
      <c r="L791">
        <v>5.7000000000000002E-2</v>
      </c>
      <c r="M791">
        <v>61</v>
      </c>
      <c r="N791">
        <v>59</v>
      </c>
      <c r="O791">
        <v>0.45300000000000001</v>
      </c>
      <c r="P791">
        <v>0.51500000000000001</v>
      </c>
      <c r="Q791">
        <v>3.2000000000000001E-2</v>
      </c>
      <c r="R791">
        <v>82621190</v>
      </c>
      <c r="S791">
        <v>0.16500000000000001</v>
      </c>
      <c r="T791" cm="1">
        <f t="array" ref="T791:U791">VLOOKUP(A791,TOURISM!$A$1:$F$2692,{5,6},0)</f>
        <v>1184000000</v>
      </c>
      <c r="U791">
        <v>156000000</v>
      </c>
      <c r="V791" cm="1">
        <f t="array" ref="V791:AA791">VLOOKUP(A791,BUSINESS!$A$1:$J$2692,{5,6,7,8,9,10},0)</f>
        <v>0.30299999999999999</v>
      </c>
      <c r="W791">
        <v>18</v>
      </c>
      <c r="X791">
        <v>0</v>
      </c>
      <c r="Y791">
        <v>198</v>
      </c>
      <c r="Z791">
        <v>5.0000000000000001E-3</v>
      </c>
      <c r="AA791">
        <v>2.4E-2</v>
      </c>
      <c r="AB791" s="12">
        <f t="shared" si="25"/>
        <v>321.60418795710882</v>
      </c>
    </row>
    <row r="792" spans="1:28" ht="15" x14ac:dyDescent="0.25">
      <c r="A792" t="str">
        <f t="shared" si="24"/>
        <v>Ethiopia-Africa-2009</v>
      </c>
      <c r="B792" s="4" t="s">
        <v>125</v>
      </c>
      <c r="C792" s="10">
        <v>2009</v>
      </c>
      <c r="D792" s="5" t="s">
        <v>64</v>
      </c>
      <c r="E792" s="16" cm="1">
        <f t="array" ref="E792:H792">VLOOKUP(A792,GDP!$A$1:$I$2692,{5,6,7,9},0)</f>
        <v>31843357840</v>
      </c>
      <c r="F792">
        <v>4.4999999999999998E-2</v>
      </c>
      <c r="G792">
        <v>15</v>
      </c>
      <c r="H792">
        <v>0.08</v>
      </c>
      <c r="I792" cm="1">
        <f t="array" ref="I792:J792">VLOOKUP(A792,ENERGY!$A$1:$F$2692,{5,6},0)</f>
        <v>27648</v>
      </c>
      <c r="J792">
        <v>4947</v>
      </c>
      <c r="K792" cm="1">
        <f t="array" ref="K792:S792">VLOOKUP(A792,'HUMAN RESOURCES'!$A$1:$M$2692,{5,6,7,8,9,10,11,12,13},0)</f>
        <v>3.5000000000000003E-2</v>
      </c>
      <c r="L792">
        <v>5.3999999999999999E-2</v>
      </c>
      <c r="M792">
        <v>62</v>
      </c>
      <c r="N792">
        <v>59</v>
      </c>
      <c r="O792">
        <v>0.44900000000000001</v>
      </c>
      <c r="P792">
        <v>0.51800000000000002</v>
      </c>
      <c r="Q792">
        <v>3.3000000000000002E-2</v>
      </c>
      <c r="R792">
        <v>84838032</v>
      </c>
      <c r="S792">
        <v>0.16900000000000001</v>
      </c>
      <c r="T792" cm="1">
        <f t="array" ref="T792:U792">VLOOKUP(A792,TOURISM!$A$1:$F$2692,{5,6},0)</f>
        <v>1119000000</v>
      </c>
      <c r="U792">
        <v>139000000</v>
      </c>
      <c r="V792" cm="1">
        <f t="array" ref="V792:AA792">VLOOKUP(A792,BUSINESS!$A$1:$J$2692,{5,6,7,8,9,10},0)</f>
        <v>0.30299999999999999</v>
      </c>
      <c r="W792">
        <v>15</v>
      </c>
      <c r="X792">
        <v>0</v>
      </c>
      <c r="Y792">
        <v>198</v>
      </c>
      <c r="Z792">
        <v>5.0000000000000001E-3</v>
      </c>
      <c r="AA792">
        <v>4.8000000000000001E-2</v>
      </c>
      <c r="AB792" s="12">
        <f t="shared" si="25"/>
        <v>375.34295750754802</v>
      </c>
    </row>
    <row r="793" spans="1:28" ht="15" x14ac:dyDescent="0.25">
      <c r="A793" t="str">
        <f t="shared" si="24"/>
        <v>Ethiopia-Africa-2010</v>
      </c>
      <c r="B793" s="4" t="s">
        <v>125</v>
      </c>
      <c r="C793" s="10">
        <v>2010</v>
      </c>
      <c r="D793" s="5" t="s">
        <v>64</v>
      </c>
      <c r="E793" s="16" cm="1">
        <f t="array" ref="E793:H793">VLOOKUP(A793,GDP!$A$1:$I$2692,{5,6,7,9},0)</f>
        <v>29385611867</v>
      </c>
      <c r="F793">
        <v>4.7E-2</v>
      </c>
      <c r="G793">
        <v>14</v>
      </c>
      <c r="H793">
        <v>0</v>
      </c>
      <c r="I793" cm="1">
        <f t="array" ref="I793:J793">VLOOKUP(A793,ENERGY!$A$1:$F$2692,{5,6},0)</f>
        <v>29705</v>
      </c>
      <c r="J793">
        <v>5420</v>
      </c>
      <c r="K793" cm="1">
        <f t="array" ref="K793:S793">VLOOKUP(A793,'HUMAN RESOURCES'!$A$1:$M$2692,{5,6,7,8,9,10,11,12,13},0)</f>
        <v>3.5000000000000003E-2</v>
      </c>
      <c r="L793">
        <v>5.0999999999999997E-2</v>
      </c>
      <c r="M793">
        <v>63</v>
      </c>
      <c r="N793">
        <v>60</v>
      </c>
      <c r="O793">
        <v>0.44400000000000001</v>
      </c>
      <c r="P793">
        <v>0.52300000000000002</v>
      </c>
      <c r="Q793">
        <v>3.3000000000000002E-2</v>
      </c>
      <c r="R793">
        <v>87095281</v>
      </c>
      <c r="S793">
        <v>0.17299999999999999</v>
      </c>
      <c r="T793" cm="1">
        <f t="array" ref="T793:U793">VLOOKUP(A793,TOURISM!$A$1:$F$2692,{5,6},0)</f>
        <v>1434000000</v>
      </c>
      <c r="U793">
        <v>143000000</v>
      </c>
      <c r="V793" cm="1">
        <f t="array" ref="V793:AA793">VLOOKUP(A793,BUSINESS!$A$1:$J$2692,{5,6,7,8,9,10},0)</f>
        <v>0.30299999999999999</v>
      </c>
      <c r="W793">
        <v>15</v>
      </c>
      <c r="X793">
        <v>0</v>
      </c>
      <c r="Y793">
        <v>198</v>
      </c>
      <c r="Z793">
        <v>8.0000000000000002E-3</v>
      </c>
      <c r="AA793">
        <v>7.9000000000000001E-2</v>
      </c>
      <c r="AB793" s="12">
        <f t="shared" si="25"/>
        <v>337.39614281742774</v>
      </c>
    </row>
    <row r="794" spans="1:28" ht="15" x14ac:dyDescent="0.25">
      <c r="A794" t="str">
        <f t="shared" si="24"/>
        <v>Ethiopia-Africa-2011</v>
      </c>
      <c r="B794" s="4" t="s">
        <v>125</v>
      </c>
      <c r="C794" s="10">
        <v>2011</v>
      </c>
      <c r="D794" s="5" t="s">
        <v>64</v>
      </c>
      <c r="E794" s="16" cm="1">
        <f t="array" ref="E794:H794">VLOOKUP(A794,GDP!$A$1:$I$2692,{5,6,7,9},0)</f>
        <v>31367606700</v>
      </c>
      <c r="F794">
        <v>4.1000000000000002E-2</v>
      </c>
      <c r="G794">
        <v>14</v>
      </c>
      <c r="H794">
        <v>0</v>
      </c>
      <c r="I794">
        <v>0</v>
      </c>
      <c r="K794" cm="1">
        <f t="array" ref="K794:S794">VLOOKUP(A794,'HUMAN RESOURCES'!$A$1:$M$2692,{5,6,7,8,9,10,11,12,13},0)</f>
        <v>3.4000000000000002E-2</v>
      </c>
      <c r="L794">
        <v>4.8000000000000001E-2</v>
      </c>
      <c r="M794">
        <v>64</v>
      </c>
      <c r="N794">
        <v>61</v>
      </c>
      <c r="O794">
        <v>0.439</v>
      </c>
      <c r="P794">
        <v>0.52800000000000002</v>
      </c>
      <c r="Q794">
        <v>3.3000000000000002E-2</v>
      </c>
      <c r="R794">
        <v>89393063</v>
      </c>
      <c r="S794">
        <v>0.17699999999999999</v>
      </c>
      <c r="T794" cm="1">
        <f t="array" ref="T794:U794">VLOOKUP(A794,TOURISM!$A$1:$F$2692,{5,6},0)</f>
        <v>1998000000</v>
      </c>
      <c r="U794">
        <v>170000000</v>
      </c>
      <c r="V794" cm="1">
        <f t="array" ref="V794:AA794">VLOOKUP(A794,BUSINESS!$A$1:$J$2692,{5,6,7,8,9,10},0)</f>
        <v>0.30299999999999999</v>
      </c>
      <c r="W794">
        <v>15</v>
      </c>
      <c r="X794">
        <v>0</v>
      </c>
      <c r="Y794">
        <v>198</v>
      </c>
      <c r="Z794">
        <v>1.0999999999999999E-2</v>
      </c>
      <c r="AA794">
        <v>0.158</v>
      </c>
      <c r="AB794" s="12">
        <f t="shared" si="25"/>
        <v>350.89531164179931</v>
      </c>
    </row>
    <row r="795" spans="1:28" ht="15" x14ac:dyDescent="0.25">
      <c r="A795" t="str">
        <f t="shared" si="24"/>
        <v>Ethiopia-Africa-2012</v>
      </c>
      <c r="B795" s="4" t="s">
        <v>125</v>
      </c>
      <c r="C795" s="10">
        <v>2012</v>
      </c>
      <c r="D795" s="5" t="s">
        <v>64</v>
      </c>
      <c r="E795" s="16" cm="1">
        <f t="array" ref="E795:H795">VLOOKUP(A795,GDP!$A$1:$I$2692,{5,6,7,9},0)</f>
        <v>42805215879</v>
      </c>
      <c r="F795">
        <v>3.7999999999999999E-2</v>
      </c>
      <c r="G795">
        <v>18</v>
      </c>
      <c r="H795">
        <v>0</v>
      </c>
      <c r="I795">
        <v>0</v>
      </c>
      <c r="K795" cm="1">
        <f t="array" ref="K795:S795">VLOOKUP(A795,'HUMAN RESOURCES'!$A$1:$M$2692,{5,6,7,8,9,10,11,12,13},0)</f>
        <v>3.4000000000000002E-2</v>
      </c>
      <c r="L795">
        <v>4.5999999999999999E-2</v>
      </c>
      <c r="M795">
        <v>65</v>
      </c>
      <c r="N795">
        <v>61</v>
      </c>
      <c r="O795">
        <v>0.433</v>
      </c>
      <c r="P795">
        <v>0.53300000000000003</v>
      </c>
      <c r="Q795">
        <v>3.4000000000000002E-2</v>
      </c>
      <c r="R795">
        <v>91728849</v>
      </c>
      <c r="S795">
        <v>0.182</v>
      </c>
      <c r="T795" cm="1">
        <f t="array" ref="T795:U795">VLOOKUP(A795,TOURISM!$A$1:$F$2692,{5,6},0)</f>
        <v>1980000000</v>
      </c>
      <c r="U795">
        <v>181000000</v>
      </c>
      <c r="V795" cm="1">
        <f t="array" ref="V795:AA795">VLOOKUP(A795,BUSINESS!$A$1:$J$2692,{5,6,7,8,9,10},0)</f>
        <v>0.32500000000000001</v>
      </c>
      <c r="W795">
        <v>15</v>
      </c>
      <c r="X795">
        <v>124</v>
      </c>
      <c r="Y795">
        <v>306</v>
      </c>
      <c r="Z795">
        <v>1.4999999999999999E-2</v>
      </c>
      <c r="AA795">
        <v>0.224</v>
      </c>
      <c r="AB795" s="12">
        <f t="shared" si="25"/>
        <v>466.64943848799413</v>
      </c>
    </row>
    <row r="796" spans="1:28" ht="15" x14ac:dyDescent="0.25">
      <c r="A796" t="str">
        <f t="shared" si="24"/>
        <v>Faeroe Islands-Europe-2000</v>
      </c>
      <c r="B796" s="4" t="s">
        <v>126</v>
      </c>
      <c r="C796" s="10">
        <v>2000</v>
      </c>
      <c r="D796" s="5" t="s">
        <v>62</v>
      </c>
      <c r="E796" s="16" cm="1">
        <f t="array" ref="E796:H796">VLOOKUP(A796,GDP!$A$1:$I$2692,{5,6,7,9},0)</f>
        <v>1062339944</v>
      </c>
      <c r="F796">
        <v>0</v>
      </c>
      <c r="G796">
        <v>0</v>
      </c>
      <c r="H796">
        <v>0</v>
      </c>
      <c r="I796" cm="1">
        <f t="array" ref="I796:J796">VLOOKUP(A796,ENERGY!$A$1:$F$2692,{5,6},0)</f>
        <v>0</v>
      </c>
      <c r="J796">
        <v>0</v>
      </c>
      <c r="K796" cm="1">
        <f t="array" ref="K796:S796">VLOOKUP(A796,'HUMAN RESOURCES'!$A$1:$M$2692,{5,6,7,8,9,10,11,12,13},0)</f>
        <v>0</v>
      </c>
      <c r="L796">
        <v>0</v>
      </c>
      <c r="M796">
        <v>82</v>
      </c>
      <c r="N796">
        <v>76</v>
      </c>
      <c r="O796">
        <v>0</v>
      </c>
      <c r="P796">
        <v>0</v>
      </c>
      <c r="Q796">
        <v>0</v>
      </c>
      <c r="R796">
        <v>46491</v>
      </c>
      <c r="S796">
        <v>0.36299999999999999</v>
      </c>
      <c r="T796" cm="1">
        <f t="array" ref="T796:U796">VLOOKUP(A796,TOURISM!$A$1:$F$2692,{5,6},0)</f>
        <v>0</v>
      </c>
      <c r="U796">
        <v>0</v>
      </c>
      <c r="V796" cm="1">
        <f t="array" ref="V796:AA796">VLOOKUP(A796,BUSINESS!$A$1:$J$2692,{5,6,7,8,9,10},0)</f>
        <v>0</v>
      </c>
      <c r="W796">
        <v>0</v>
      </c>
      <c r="X796">
        <v>0</v>
      </c>
      <c r="Y796">
        <v>0</v>
      </c>
      <c r="Z796">
        <v>0.32900000000000001</v>
      </c>
      <c r="AA796">
        <v>0.36499999999999999</v>
      </c>
      <c r="AB796" s="12">
        <f t="shared" si="25"/>
        <v>22850.442967456067</v>
      </c>
    </row>
    <row r="797" spans="1:28" ht="15" x14ac:dyDescent="0.25">
      <c r="A797" t="str">
        <f t="shared" si="24"/>
        <v>Faeroe Islands-Europe-2001</v>
      </c>
      <c r="B797" s="4" t="s">
        <v>126</v>
      </c>
      <c r="C797" s="10">
        <v>2001</v>
      </c>
      <c r="D797" s="5" t="s">
        <v>62</v>
      </c>
      <c r="E797" s="16" cm="1">
        <f t="array" ref="E797:H797">VLOOKUP(A797,GDP!$A$1:$I$2692,{5,6,7,9},0)</f>
        <v>1154899793</v>
      </c>
      <c r="F797">
        <v>0</v>
      </c>
      <c r="G797">
        <v>0</v>
      </c>
      <c r="H797">
        <v>0</v>
      </c>
      <c r="I797" cm="1">
        <f t="array" ref="I797:J797">VLOOKUP(A797,ENERGY!$A$1:$F$2692,{5,6},0)</f>
        <v>0</v>
      </c>
      <c r="J797">
        <v>0</v>
      </c>
      <c r="K797" cm="1">
        <f t="array" ref="K797:S797">VLOOKUP(A797,'HUMAN RESOURCES'!$A$1:$M$2692,{5,6,7,8,9,10,11,12,13},0)</f>
        <v>0</v>
      </c>
      <c r="L797">
        <v>0</v>
      </c>
      <c r="M797">
        <v>82</v>
      </c>
      <c r="N797">
        <v>77</v>
      </c>
      <c r="O797">
        <v>0</v>
      </c>
      <c r="P797">
        <v>0</v>
      </c>
      <c r="Q797">
        <v>0</v>
      </c>
      <c r="R797">
        <v>47135</v>
      </c>
      <c r="S797">
        <v>0.372</v>
      </c>
      <c r="T797" cm="1">
        <f t="array" ref="T797:U797">VLOOKUP(A797,TOURISM!$A$1:$F$2692,{5,6},0)</f>
        <v>0</v>
      </c>
      <c r="U797">
        <v>0</v>
      </c>
      <c r="V797" cm="1">
        <f t="array" ref="V797:AA797">VLOOKUP(A797,BUSINESS!$A$1:$J$2692,{5,6,7,8,9,10},0)</f>
        <v>0</v>
      </c>
      <c r="W797">
        <v>0</v>
      </c>
      <c r="X797">
        <v>0</v>
      </c>
      <c r="Y797">
        <v>0</v>
      </c>
      <c r="Z797">
        <v>0.432</v>
      </c>
      <c r="AA797">
        <v>0.52</v>
      </c>
      <c r="AB797" s="12">
        <f t="shared" si="25"/>
        <v>24501.958056645806</v>
      </c>
    </row>
    <row r="798" spans="1:28" ht="15" x14ac:dyDescent="0.25">
      <c r="A798" t="str">
        <f t="shared" si="24"/>
        <v>Faeroe Islands-Europe-2002</v>
      </c>
      <c r="B798" s="4" t="s">
        <v>126</v>
      </c>
      <c r="C798" s="10">
        <v>2002</v>
      </c>
      <c r="D798" s="5" t="s">
        <v>62</v>
      </c>
      <c r="E798" s="16" cm="1">
        <f t="array" ref="E798:H798">VLOOKUP(A798,GDP!$A$1:$I$2692,{5,6,7,9},0)</f>
        <v>1268445919</v>
      </c>
      <c r="F798">
        <v>0</v>
      </c>
      <c r="G798">
        <v>0</v>
      </c>
      <c r="H798">
        <v>0</v>
      </c>
      <c r="I798" cm="1">
        <f t="array" ref="I798:J798">VLOOKUP(A798,ENERGY!$A$1:$F$2692,{5,6},0)</f>
        <v>0</v>
      </c>
      <c r="J798">
        <v>711</v>
      </c>
      <c r="K798" cm="1">
        <f t="array" ref="K798:S798">VLOOKUP(A798,'HUMAN RESOURCES'!$A$1:$M$2692,{5,6,7,8,9,10,11,12,13},0)</f>
        <v>0</v>
      </c>
      <c r="L798">
        <v>0</v>
      </c>
      <c r="M798">
        <v>82</v>
      </c>
      <c r="N798">
        <v>77</v>
      </c>
      <c r="O798">
        <v>0</v>
      </c>
      <c r="P798">
        <v>0</v>
      </c>
      <c r="Q798">
        <v>0</v>
      </c>
      <c r="R798">
        <v>47751</v>
      </c>
      <c r="S798">
        <v>0.38</v>
      </c>
      <c r="T798" cm="1">
        <f t="array" ref="T798:U798">VLOOKUP(A798,TOURISM!$A$1:$F$2692,{5,6},0)</f>
        <v>0</v>
      </c>
      <c r="U798">
        <v>0</v>
      </c>
      <c r="V798" cm="1">
        <f t="array" ref="V798:AA798">VLOOKUP(A798,BUSINESS!$A$1:$J$2692,{5,6,7,8,9,10},0)</f>
        <v>0</v>
      </c>
      <c r="W798">
        <v>0</v>
      </c>
      <c r="X798">
        <v>0</v>
      </c>
      <c r="Y798">
        <v>0</v>
      </c>
      <c r="Z798">
        <v>0.53300000000000003</v>
      </c>
      <c r="AA798">
        <v>0.72699999999999998</v>
      </c>
      <c r="AB798" s="12">
        <f t="shared" si="25"/>
        <v>26563.75613076166</v>
      </c>
    </row>
    <row r="799" spans="1:28" ht="15" x14ac:dyDescent="0.25">
      <c r="A799" t="str">
        <f t="shared" si="24"/>
        <v>Faeroe Islands-Europe-2003</v>
      </c>
      <c r="B799" s="4" t="s">
        <v>126</v>
      </c>
      <c r="C799" s="10">
        <v>2003</v>
      </c>
      <c r="D799" s="5" t="s">
        <v>62</v>
      </c>
      <c r="E799" s="16" cm="1">
        <f t="array" ref="E799:H799">VLOOKUP(A799,GDP!$A$1:$I$2692,{5,6,7,9},0)</f>
        <v>1486861879</v>
      </c>
      <c r="F799">
        <v>0</v>
      </c>
      <c r="G799">
        <v>0</v>
      </c>
      <c r="H799">
        <v>0</v>
      </c>
      <c r="I799" cm="1">
        <f t="array" ref="I799:J799">VLOOKUP(A799,ENERGY!$A$1:$F$2692,{5,6},0)</f>
        <v>0</v>
      </c>
      <c r="J799">
        <v>667</v>
      </c>
      <c r="K799" cm="1">
        <f t="array" ref="K799:S799">VLOOKUP(A799,'HUMAN RESOURCES'!$A$1:$M$2692,{5,6,7,8,9,10,11,12,13},0)</f>
        <v>0</v>
      </c>
      <c r="L799">
        <v>0</v>
      </c>
      <c r="M799">
        <v>82</v>
      </c>
      <c r="N799">
        <v>77</v>
      </c>
      <c r="O799">
        <v>0</v>
      </c>
      <c r="P799">
        <v>0</v>
      </c>
      <c r="Q799">
        <v>0</v>
      </c>
      <c r="R799">
        <v>48308</v>
      </c>
      <c r="S799">
        <v>0.38700000000000001</v>
      </c>
      <c r="T799" cm="1">
        <f t="array" ref="T799:U799">VLOOKUP(A799,TOURISM!$A$1:$F$2692,{5,6},0)</f>
        <v>0</v>
      </c>
      <c r="U799">
        <v>0</v>
      </c>
      <c r="V799" cm="1">
        <f t="array" ref="V799:AA799">VLOOKUP(A799,BUSINESS!$A$1:$J$2692,{5,6,7,8,9,10},0)</f>
        <v>0</v>
      </c>
      <c r="W799">
        <v>0</v>
      </c>
      <c r="X799">
        <v>0</v>
      </c>
      <c r="Y799">
        <v>0</v>
      </c>
      <c r="Z799">
        <v>0.58899999999999997</v>
      </c>
      <c r="AA799">
        <v>0.78700000000000003</v>
      </c>
      <c r="AB799" s="12">
        <f t="shared" si="25"/>
        <v>30778.791897822306</v>
      </c>
    </row>
    <row r="800" spans="1:28" ht="15" x14ac:dyDescent="0.25">
      <c r="A800" t="str">
        <f t="shared" si="24"/>
        <v>Faeroe Islands-Europe-2004</v>
      </c>
      <c r="B800" s="4" t="s">
        <v>126</v>
      </c>
      <c r="C800" s="10">
        <v>2004</v>
      </c>
      <c r="D800" s="5" t="s">
        <v>62</v>
      </c>
      <c r="E800" s="16" cm="1">
        <f t="array" ref="E800:H800">VLOOKUP(A800,GDP!$A$1:$I$2692,{5,6,7,9},0)</f>
        <v>1683997930</v>
      </c>
      <c r="F800">
        <v>0</v>
      </c>
      <c r="G800">
        <v>0</v>
      </c>
      <c r="H800">
        <v>0</v>
      </c>
      <c r="I800" cm="1">
        <f t="array" ref="I800:J800">VLOOKUP(A800,ENERGY!$A$1:$F$2692,{5,6},0)</f>
        <v>0</v>
      </c>
      <c r="J800">
        <v>719</v>
      </c>
      <c r="K800" cm="1">
        <f t="array" ref="K800:S800">VLOOKUP(A800,'HUMAN RESOURCES'!$A$1:$M$2692,{5,6,7,8,9,10,11,12,13},0)</f>
        <v>0</v>
      </c>
      <c r="L800">
        <v>0</v>
      </c>
      <c r="M800">
        <v>82</v>
      </c>
      <c r="N800">
        <v>77</v>
      </c>
      <c r="O800">
        <v>0</v>
      </c>
      <c r="P800">
        <v>0</v>
      </c>
      <c r="Q800">
        <v>0</v>
      </c>
      <c r="R800">
        <v>48782</v>
      </c>
      <c r="S800">
        <v>0.39200000000000002</v>
      </c>
      <c r="T800" cm="1">
        <f t="array" ref="T800:U800">VLOOKUP(A800,TOURISM!$A$1:$F$2692,{5,6},0)</f>
        <v>0</v>
      </c>
      <c r="U800">
        <v>0</v>
      </c>
      <c r="V800" cm="1">
        <f t="array" ref="V800:AA800">VLOOKUP(A800,BUSINESS!$A$1:$J$2692,{5,6,7,8,9,10},0)</f>
        <v>0</v>
      </c>
      <c r="W800">
        <v>0</v>
      </c>
      <c r="X800">
        <v>0</v>
      </c>
      <c r="Y800">
        <v>0</v>
      </c>
      <c r="Z800">
        <v>0.66500000000000004</v>
      </c>
      <c r="AA800">
        <v>0.84699999999999998</v>
      </c>
      <c r="AB800" s="12">
        <f t="shared" si="25"/>
        <v>34520.887417490056</v>
      </c>
    </row>
    <row r="801" spans="1:28" ht="15" x14ac:dyDescent="0.25">
      <c r="A801" t="str">
        <f t="shared" si="24"/>
        <v>Faeroe Islands-Europe-2005</v>
      </c>
      <c r="B801" s="4" t="s">
        <v>126</v>
      </c>
      <c r="C801" s="10">
        <v>2005</v>
      </c>
      <c r="D801" s="5" t="s">
        <v>62</v>
      </c>
      <c r="E801" s="16" cm="1">
        <f t="array" ref="E801:H801">VLOOKUP(A801,GDP!$A$1:$I$2692,{5,6,7,9},0)</f>
        <v>1730894295</v>
      </c>
      <c r="F801">
        <v>0</v>
      </c>
      <c r="G801">
        <v>0</v>
      </c>
      <c r="H801">
        <v>0</v>
      </c>
      <c r="I801" cm="1">
        <f t="array" ref="I801:J801">VLOOKUP(A801,ENERGY!$A$1:$F$2692,{5,6},0)</f>
        <v>0</v>
      </c>
      <c r="J801">
        <v>796</v>
      </c>
      <c r="K801" cm="1">
        <f t="array" ref="K801:S801">VLOOKUP(A801,'HUMAN RESOURCES'!$A$1:$M$2692,{5,6,7,8,9,10,11,12,13},0)</f>
        <v>0</v>
      </c>
      <c r="L801">
        <v>0</v>
      </c>
      <c r="M801">
        <v>82</v>
      </c>
      <c r="N801">
        <v>77</v>
      </c>
      <c r="O801">
        <v>0</v>
      </c>
      <c r="P801">
        <v>0</v>
      </c>
      <c r="Q801">
        <v>0</v>
      </c>
      <c r="R801">
        <v>49157</v>
      </c>
      <c r="S801">
        <v>0.39800000000000002</v>
      </c>
      <c r="T801" cm="1">
        <f t="array" ref="T801:U801">VLOOKUP(A801,TOURISM!$A$1:$F$2692,{5,6},0)</f>
        <v>0</v>
      </c>
      <c r="U801">
        <v>0</v>
      </c>
      <c r="V801" cm="1">
        <f t="array" ref="V801:AA801">VLOOKUP(A801,BUSINESS!$A$1:$J$2692,{5,6,7,8,9,10},0)</f>
        <v>0</v>
      </c>
      <c r="W801">
        <v>0</v>
      </c>
      <c r="X801">
        <v>0</v>
      </c>
      <c r="Y801">
        <v>0</v>
      </c>
      <c r="Z801">
        <v>0.67900000000000005</v>
      </c>
      <c r="AA801">
        <v>0.85499999999999998</v>
      </c>
      <c r="AB801" s="12">
        <f t="shared" si="25"/>
        <v>35211.552678153668</v>
      </c>
    </row>
    <row r="802" spans="1:28" ht="15" x14ac:dyDescent="0.25">
      <c r="A802" t="str">
        <f t="shared" si="24"/>
        <v>Faeroe Islands-Europe-2006</v>
      </c>
      <c r="B802" s="4" t="s">
        <v>126</v>
      </c>
      <c r="C802" s="10">
        <v>2006</v>
      </c>
      <c r="D802" s="5" t="s">
        <v>62</v>
      </c>
      <c r="E802" s="16" cm="1">
        <f t="array" ref="E802:H802">VLOOKUP(A802,GDP!$A$1:$I$2692,{5,6,7,9},0)</f>
        <v>1970135199</v>
      </c>
      <c r="F802">
        <v>0</v>
      </c>
      <c r="G802">
        <v>0</v>
      </c>
      <c r="H802">
        <v>0</v>
      </c>
      <c r="I802" cm="1">
        <f t="array" ref="I802:J802">VLOOKUP(A802,ENERGY!$A$1:$F$2692,{5,6},0)</f>
        <v>0</v>
      </c>
      <c r="J802">
        <v>774</v>
      </c>
      <c r="K802" cm="1">
        <f t="array" ref="K802:S802">VLOOKUP(A802,'HUMAN RESOURCES'!$A$1:$M$2692,{5,6,7,8,9,10,11,12,13},0)</f>
        <v>0</v>
      </c>
      <c r="L802">
        <v>0</v>
      </c>
      <c r="M802">
        <v>82</v>
      </c>
      <c r="N802">
        <v>77</v>
      </c>
      <c r="O802">
        <v>0</v>
      </c>
      <c r="P802">
        <v>0</v>
      </c>
      <c r="Q802">
        <v>0</v>
      </c>
      <c r="R802">
        <v>49414</v>
      </c>
      <c r="S802">
        <v>0.40100000000000002</v>
      </c>
      <c r="T802" cm="1">
        <f t="array" ref="T802:U802">VLOOKUP(A802,TOURISM!$A$1:$F$2692,{5,6},0)</f>
        <v>0</v>
      </c>
      <c r="U802">
        <v>0</v>
      </c>
      <c r="V802" cm="1">
        <f t="array" ref="V802:AA802">VLOOKUP(A802,BUSINESS!$A$1:$J$2692,{5,6,7,8,9,10},0)</f>
        <v>0</v>
      </c>
      <c r="W802">
        <v>0</v>
      </c>
      <c r="X802">
        <v>0</v>
      </c>
      <c r="Y802">
        <v>0</v>
      </c>
      <c r="Z802">
        <v>0.69399999999999995</v>
      </c>
      <c r="AA802">
        <v>1.0109999999999999</v>
      </c>
      <c r="AB802" s="12">
        <f t="shared" si="25"/>
        <v>39869.980147326671</v>
      </c>
    </row>
    <row r="803" spans="1:28" ht="15" x14ac:dyDescent="0.25">
      <c r="A803" t="str">
        <f t="shared" si="24"/>
        <v>Faeroe Islands-Europe-2007</v>
      </c>
      <c r="B803" s="4" t="s">
        <v>126</v>
      </c>
      <c r="C803" s="10">
        <v>2007</v>
      </c>
      <c r="D803" s="5" t="s">
        <v>62</v>
      </c>
      <c r="E803" s="16" cm="1">
        <f t="array" ref="E803:H803">VLOOKUP(A803,GDP!$A$1:$I$2692,{5,6,7,9},0)</f>
        <v>2278229880</v>
      </c>
      <c r="F803">
        <v>0</v>
      </c>
      <c r="G803">
        <v>0</v>
      </c>
      <c r="H803">
        <v>0</v>
      </c>
      <c r="I803" cm="1">
        <f t="array" ref="I803:J803">VLOOKUP(A803,ENERGY!$A$1:$F$2692,{5,6},0)</f>
        <v>0</v>
      </c>
      <c r="J803">
        <v>766</v>
      </c>
      <c r="K803" cm="1">
        <f t="array" ref="K803:S803">VLOOKUP(A803,'HUMAN RESOURCES'!$A$1:$M$2692,{5,6,7,8,9,10,11,12,13},0)</f>
        <v>1.4E-2</v>
      </c>
      <c r="L803">
        <v>0</v>
      </c>
      <c r="M803">
        <v>83</v>
      </c>
      <c r="N803">
        <v>78</v>
      </c>
      <c r="O803">
        <v>0</v>
      </c>
      <c r="P803">
        <v>0</v>
      </c>
      <c r="Q803">
        <v>0</v>
      </c>
      <c r="R803">
        <v>49554</v>
      </c>
      <c r="S803">
        <v>0.40300000000000002</v>
      </c>
      <c r="T803" cm="1">
        <f t="array" ref="T803:U803">VLOOKUP(A803,TOURISM!$A$1:$F$2692,{5,6},0)</f>
        <v>0</v>
      </c>
      <c r="U803">
        <v>0</v>
      </c>
      <c r="V803" cm="1">
        <f t="array" ref="V803:AA803">VLOOKUP(A803,BUSINESS!$A$1:$J$2692,{5,6,7,8,9,10},0)</f>
        <v>0</v>
      </c>
      <c r="W803">
        <v>0</v>
      </c>
      <c r="X803">
        <v>0</v>
      </c>
      <c r="Y803">
        <v>0</v>
      </c>
      <c r="Z803">
        <v>0.76</v>
      </c>
      <c r="AA803">
        <v>1.0529999999999999</v>
      </c>
      <c r="AB803" s="12">
        <f t="shared" si="25"/>
        <v>45974.691851313721</v>
      </c>
    </row>
    <row r="804" spans="1:28" ht="15" x14ac:dyDescent="0.25">
      <c r="A804" t="str">
        <f t="shared" si="24"/>
        <v>Faeroe Islands-Europe-2008</v>
      </c>
      <c r="B804" s="4" t="s">
        <v>126</v>
      </c>
      <c r="C804" s="10">
        <v>2008</v>
      </c>
      <c r="D804" s="5" t="s">
        <v>62</v>
      </c>
      <c r="E804" s="16" cm="1">
        <f t="array" ref="E804:H804">VLOOKUP(A804,GDP!$A$1:$I$2692,{5,6,7,9},0)</f>
        <v>2412859693</v>
      </c>
      <c r="F804">
        <v>0</v>
      </c>
      <c r="G804">
        <v>0</v>
      </c>
      <c r="H804">
        <v>0</v>
      </c>
      <c r="I804" cm="1">
        <f t="array" ref="I804:J804">VLOOKUP(A804,ENERGY!$A$1:$F$2692,{5,6},0)</f>
        <v>0</v>
      </c>
      <c r="J804">
        <v>763</v>
      </c>
      <c r="K804" cm="1">
        <f t="array" ref="K804:S804">VLOOKUP(A804,'HUMAN RESOURCES'!$A$1:$M$2692,{5,6,7,8,9,10,11,12,13},0)</f>
        <v>1.4E-2</v>
      </c>
      <c r="L804">
        <v>0</v>
      </c>
      <c r="M804">
        <v>83</v>
      </c>
      <c r="N804">
        <v>78</v>
      </c>
      <c r="O804">
        <v>0</v>
      </c>
      <c r="P804">
        <v>0</v>
      </c>
      <c r="Q804">
        <v>0</v>
      </c>
      <c r="R804">
        <v>49601</v>
      </c>
      <c r="S804">
        <v>0.40500000000000003</v>
      </c>
      <c r="T804" cm="1">
        <f t="array" ref="T804:U804">VLOOKUP(A804,TOURISM!$A$1:$F$2692,{5,6},0)</f>
        <v>0</v>
      </c>
      <c r="U804">
        <v>0</v>
      </c>
      <c r="V804" cm="1">
        <f t="array" ref="V804:AA804">VLOOKUP(A804,BUSINESS!$A$1:$J$2692,{5,6,7,8,9,10},0)</f>
        <v>0</v>
      </c>
      <c r="W804">
        <v>0</v>
      </c>
      <c r="X804">
        <v>0</v>
      </c>
      <c r="Y804">
        <v>0</v>
      </c>
      <c r="Z804">
        <v>0.75600000000000001</v>
      </c>
      <c r="AA804">
        <v>1.1060000000000001</v>
      </c>
      <c r="AB804" s="12">
        <f t="shared" si="25"/>
        <v>48645.384024515632</v>
      </c>
    </row>
    <row r="805" spans="1:28" ht="15" x14ac:dyDescent="0.25">
      <c r="A805" t="str">
        <f t="shared" si="24"/>
        <v>Faeroe Islands-Europe-2009</v>
      </c>
      <c r="B805" s="4" t="s">
        <v>126</v>
      </c>
      <c r="C805" s="10">
        <v>2009</v>
      </c>
      <c r="D805" s="5" t="s">
        <v>62</v>
      </c>
      <c r="E805" s="16" cm="1">
        <f t="array" ref="E805:H805">VLOOKUP(A805,GDP!$A$1:$I$2692,{5,6,7,9},0)</f>
        <v>2198138372</v>
      </c>
      <c r="F805">
        <v>0</v>
      </c>
      <c r="G805">
        <v>0</v>
      </c>
      <c r="H805">
        <v>0</v>
      </c>
      <c r="I805" cm="1">
        <f t="array" ref="I805:J805">VLOOKUP(A805,ENERGY!$A$1:$F$2692,{5,6},0)</f>
        <v>0</v>
      </c>
      <c r="J805">
        <v>777</v>
      </c>
      <c r="K805" cm="1">
        <f t="array" ref="K805:S805">VLOOKUP(A805,'HUMAN RESOURCES'!$A$1:$M$2692,{5,6,7,8,9,10,11,12,13},0)</f>
        <v>0</v>
      </c>
      <c r="L805">
        <v>0</v>
      </c>
      <c r="M805">
        <v>84</v>
      </c>
      <c r="N805">
        <v>78</v>
      </c>
      <c r="O805">
        <v>0</v>
      </c>
      <c r="P805">
        <v>0</v>
      </c>
      <c r="Q805">
        <v>0</v>
      </c>
      <c r="R805">
        <v>49600</v>
      </c>
      <c r="S805">
        <v>0.40699999999999997</v>
      </c>
      <c r="T805" cm="1">
        <f t="array" ref="T805:U805">VLOOKUP(A805,TOURISM!$A$1:$F$2692,{5,6},0)</f>
        <v>0</v>
      </c>
      <c r="U805">
        <v>0</v>
      </c>
      <c r="V805" cm="1">
        <f t="array" ref="V805:AA805">VLOOKUP(A805,BUSINESS!$A$1:$J$2692,{5,6,7,8,9,10},0)</f>
        <v>0</v>
      </c>
      <c r="W805">
        <v>0</v>
      </c>
      <c r="X805">
        <v>0</v>
      </c>
      <c r="Y805">
        <v>0</v>
      </c>
      <c r="Z805">
        <v>0.752</v>
      </c>
      <c r="AA805">
        <v>1.149</v>
      </c>
      <c r="AB805" s="12">
        <f t="shared" si="25"/>
        <v>44317.305887096772</v>
      </c>
    </row>
    <row r="806" spans="1:28" ht="15" x14ac:dyDescent="0.25">
      <c r="A806" t="str">
        <f t="shared" si="24"/>
        <v>Faeroe Islands-Europe-2010</v>
      </c>
      <c r="B806" s="4" t="s">
        <v>126</v>
      </c>
      <c r="C806" s="10">
        <v>2010</v>
      </c>
      <c r="D806" s="5" t="s">
        <v>62</v>
      </c>
      <c r="E806" s="16" cm="1">
        <f t="array" ref="E806:H806">VLOOKUP(A806,GDP!$A$1:$I$2692,{5,6,7,9},0)</f>
        <v>2198138372</v>
      </c>
      <c r="F806">
        <v>0</v>
      </c>
      <c r="G806">
        <v>0</v>
      </c>
      <c r="H806">
        <v>0</v>
      </c>
      <c r="I806" cm="1">
        <f t="array" ref="I806:J806">VLOOKUP(A806,ENERGY!$A$1:$F$2692,{5,6},0)</f>
        <v>0</v>
      </c>
      <c r="J806">
        <v>766</v>
      </c>
      <c r="K806" cm="1">
        <f t="array" ref="K806:S806">VLOOKUP(A806,'HUMAN RESOURCES'!$A$1:$M$2692,{5,6,7,8,9,10,11,12,13},0)</f>
        <v>0</v>
      </c>
      <c r="L806">
        <v>0</v>
      </c>
      <c r="M806">
        <v>84</v>
      </c>
      <c r="N806">
        <v>79</v>
      </c>
      <c r="O806">
        <v>0</v>
      </c>
      <c r="P806">
        <v>0</v>
      </c>
      <c r="Q806">
        <v>0</v>
      </c>
      <c r="R806">
        <v>49581</v>
      </c>
      <c r="S806">
        <v>0.40899999999999997</v>
      </c>
      <c r="T806" cm="1">
        <f t="array" ref="T806:U806">VLOOKUP(A806,TOURISM!$A$1:$F$2692,{5,6},0)</f>
        <v>0</v>
      </c>
      <c r="U806">
        <v>0</v>
      </c>
      <c r="V806" cm="1">
        <f t="array" ref="V806:AA806">VLOOKUP(A806,BUSINESS!$A$1:$J$2692,{5,6,7,8,9,10},0)</f>
        <v>0</v>
      </c>
      <c r="W806">
        <v>0</v>
      </c>
      <c r="X806">
        <v>0</v>
      </c>
      <c r="Y806">
        <v>0</v>
      </c>
      <c r="Z806">
        <v>0.752</v>
      </c>
      <c r="AA806">
        <v>1.1990000000000001</v>
      </c>
      <c r="AB806" s="12">
        <f t="shared" si="25"/>
        <v>44334.288779976203</v>
      </c>
    </row>
    <row r="807" spans="1:28" ht="15" x14ac:dyDescent="0.25">
      <c r="A807" t="str">
        <f t="shared" si="24"/>
        <v>Faeroe Islands-Europe-2011</v>
      </c>
      <c r="B807" s="4" t="s">
        <v>126</v>
      </c>
      <c r="C807" s="10">
        <v>2011</v>
      </c>
      <c r="D807" s="5" t="s">
        <v>62</v>
      </c>
      <c r="E807" s="16" cm="1">
        <f t="array" ref="E807:H807">VLOOKUP(A807,GDP!$A$1:$I$2692,{5,6,7,9},0)</f>
        <v>0</v>
      </c>
      <c r="F807">
        <v>0</v>
      </c>
      <c r="G807">
        <v>0</v>
      </c>
      <c r="H807">
        <v>0</v>
      </c>
      <c r="I807">
        <v>0</v>
      </c>
      <c r="K807" cm="1">
        <f t="array" ref="K807:S807">VLOOKUP(A807,'HUMAN RESOURCES'!$A$1:$M$2692,{5,6,7,8,9,10,11,12,13},0)</f>
        <v>1.2E-2</v>
      </c>
      <c r="L807">
        <v>0</v>
      </c>
      <c r="M807">
        <v>84</v>
      </c>
      <c r="N807">
        <v>79</v>
      </c>
      <c r="O807">
        <v>0</v>
      </c>
      <c r="P807">
        <v>0</v>
      </c>
      <c r="Q807">
        <v>0</v>
      </c>
      <c r="R807">
        <v>49551</v>
      </c>
      <c r="S807">
        <v>0.41099999999999998</v>
      </c>
      <c r="T807" cm="1">
        <f t="array" ref="T807:U807">VLOOKUP(A807,TOURISM!$A$1:$F$2692,{5,6},0)</f>
        <v>0</v>
      </c>
      <c r="U807">
        <v>0</v>
      </c>
      <c r="V807" cm="1">
        <f t="array" ref="V807:AA807">VLOOKUP(A807,BUSINESS!$A$1:$J$2692,{5,6,7,8,9,10},0)</f>
        <v>0</v>
      </c>
      <c r="W807">
        <v>0</v>
      </c>
      <c r="X807">
        <v>0</v>
      </c>
      <c r="Y807">
        <v>0</v>
      </c>
      <c r="Z807">
        <v>0.80700000000000005</v>
      </c>
      <c r="AA807">
        <v>1.18</v>
      </c>
      <c r="AB807" s="12">
        <f t="shared" si="25"/>
        <v>0</v>
      </c>
    </row>
    <row r="808" spans="1:28" ht="15" x14ac:dyDescent="0.25">
      <c r="A808" t="str">
        <f t="shared" si="24"/>
        <v>Faeroe Islands-Europe-2012</v>
      </c>
      <c r="B808" s="4" t="s">
        <v>126</v>
      </c>
      <c r="C808" s="10">
        <v>2012</v>
      </c>
      <c r="D808" s="5" t="s">
        <v>62</v>
      </c>
      <c r="E808" s="16" cm="1">
        <f t="array" ref="E808:H808">VLOOKUP(A808,GDP!$A$1:$I$2692,{5,6,7,9},0)</f>
        <v>0</v>
      </c>
      <c r="F808">
        <v>0</v>
      </c>
      <c r="G808">
        <v>0</v>
      </c>
      <c r="H808">
        <v>0</v>
      </c>
      <c r="I808">
        <v>0</v>
      </c>
      <c r="K808" cm="1">
        <f t="array" ref="K808:S808">VLOOKUP(A808,'HUMAN RESOURCES'!$A$1:$M$2692,{5,6,7,8,9,10,11,12,13},0)</f>
        <v>1.2999999999999999E-2</v>
      </c>
      <c r="L808">
        <v>0</v>
      </c>
      <c r="M808">
        <v>85</v>
      </c>
      <c r="N808">
        <v>80</v>
      </c>
      <c r="O808">
        <v>0</v>
      </c>
      <c r="P808">
        <v>0</v>
      </c>
      <c r="Q808">
        <v>0</v>
      </c>
      <c r="R808">
        <v>49506</v>
      </c>
      <c r="S808">
        <v>0.41299999999999998</v>
      </c>
      <c r="T808" cm="1">
        <f t="array" ref="T808:U808">VLOOKUP(A808,TOURISM!$A$1:$F$2692,{5,6},0)</f>
        <v>0</v>
      </c>
      <c r="U808">
        <v>0</v>
      </c>
      <c r="V808" cm="1">
        <f t="array" ref="V808:AA808">VLOOKUP(A808,BUSINESS!$A$1:$J$2692,{5,6,7,8,9,10},0)</f>
        <v>0</v>
      </c>
      <c r="W808">
        <v>0</v>
      </c>
      <c r="X808">
        <v>0</v>
      </c>
      <c r="Y808">
        <v>0</v>
      </c>
      <c r="Z808">
        <v>0.85299999999999998</v>
      </c>
      <c r="AA808">
        <v>1.1859999999999999</v>
      </c>
      <c r="AB808" s="12">
        <f t="shared" si="25"/>
        <v>0</v>
      </c>
    </row>
    <row r="809" spans="1:28" ht="15" x14ac:dyDescent="0.25">
      <c r="A809" t="str">
        <f t="shared" si="24"/>
        <v>Fiji-Oceania-2000</v>
      </c>
      <c r="B809" s="4" t="s">
        <v>127</v>
      </c>
      <c r="C809" s="10">
        <v>2000</v>
      </c>
      <c r="D809" s="5" t="s">
        <v>66</v>
      </c>
      <c r="E809" s="16" cm="1">
        <f t="array" ref="E809:H809">VLOOKUP(A809,GDP!$A$1:$I$2692,{5,6,7,9},0)</f>
        <v>1684109743</v>
      </c>
      <c r="F809">
        <v>3.9E-2</v>
      </c>
      <c r="G809">
        <v>80</v>
      </c>
      <c r="H809">
        <v>8.4000000000000005E-2</v>
      </c>
      <c r="I809" cm="1">
        <f t="array" ref="I809:J809">VLOOKUP(A809,ENERGY!$A$1:$F$2692,{5,6},0)</f>
        <v>0</v>
      </c>
      <c r="J809">
        <v>0</v>
      </c>
      <c r="K809" cm="1">
        <f t="array" ref="K809:S809">VLOOKUP(A809,'HUMAN RESOURCES'!$A$1:$M$2692,{5,6,7,8,9,10,11,12,13},0)</f>
        <v>2.5000000000000001E-2</v>
      </c>
      <c r="L809">
        <v>2.1000000000000001E-2</v>
      </c>
      <c r="M809">
        <v>70</v>
      </c>
      <c r="N809">
        <v>65</v>
      </c>
      <c r="O809">
        <v>0.35099999999999998</v>
      </c>
      <c r="P809">
        <v>0.61499999999999999</v>
      </c>
      <c r="Q809">
        <v>3.4000000000000002E-2</v>
      </c>
      <c r="R809">
        <v>811647</v>
      </c>
      <c r="S809">
        <v>0.47899999999999998</v>
      </c>
      <c r="T809" cm="1">
        <f t="array" ref="T809:U809">VLOOKUP(A809,TOURISM!$A$1:$F$2692,{5,6},0)</f>
        <v>291000000</v>
      </c>
      <c r="U809">
        <v>96000000</v>
      </c>
      <c r="V809" cm="1">
        <f t="array" ref="V809:AA809">VLOOKUP(A809,BUSINESS!$A$1:$J$2692,{5,6,7,8,9,10},0)</f>
        <v>0</v>
      </c>
      <c r="W809">
        <v>0</v>
      </c>
      <c r="X809">
        <v>0</v>
      </c>
      <c r="Y809">
        <v>0</v>
      </c>
      <c r="Z809">
        <v>1.4999999999999999E-2</v>
      </c>
      <c r="AA809">
        <v>6.8000000000000005E-2</v>
      </c>
      <c r="AB809" s="12">
        <f t="shared" si="25"/>
        <v>2074.9288089526603</v>
      </c>
    </row>
    <row r="810" spans="1:28" ht="15" x14ac:dyDescent="0.25">
      <c r="A810" t="str">
        <f t="shared" si="24"/>
        <v>Fiji-Oceania-2001</v>
      </c>
      <c r="B810" s="4" t="s">
        <v>127</v>
      </c>
      <c r="C810" s="10">
        <v>2001</v>
      </c>
      <c r="D810" s="5" t="s">
        <v>66</v>
      </c>
      <c r="E810" s="16" cm="1">
        <f t="array" ref="E810:H810">VLOOKUP(A810,GDP!$A$1:$I$2692,{5,6,7,9},0)</f>
        <v>1660102346</v>
      </c>
      <c r="F810">
        <v>3.3000000000000002E-2</v>
      </c>
      <c r="G810">
        <v>67</v>
      </c>
      <c r="H810">
        <v>8.3000000000000004E-2</v>
      </c>
      <c r="I810" cm="1">
        <f t="array" ref="I810:J810">VLOOKUP(A810,ENERGY!$A$1:$F$2692,{5,6},0)</f>
        <v>0</v>
      </c>
      <c r="J810">
        <v>0</v>
      </c>
      <c r="K810" cm="1">
        <f t="array" ref="K810:S810">VLOOKUP(A810,'HUMAN RESOURCES'!$A$1:$M$2692,{5,6,7,8,9,10,11,12,13},0)</f>
        <v>2.4E-2</v>
      </c>
      <c r="L810">
        <v>0.02</v>
      </c>
      <c r="M810">
        <v>70</v>
      </c>
      <c r="N810">
        <v>65</v>
      </c>
      <c r="O810">
        <v>0.34300000000000003</v>
      </c>
      <c r="P810">
        <v>0.621</v>
      </c>
      <c r="Q810">
        <v>3.5999999999999997E-2</v>
      </c>
      <c r="R810">
        <v>814700</v>
      </c>
      <c r="S810">
        <v>0.48299999999999998</v>
      </c>
      <c r="T810" cm="1">
        <f t="array" ref="T810:U810">VLOOKUP(A810,TOURISM!$A$1:$F$2692,{5,6},0)</f>
        <v>316000000</v>
      </c>
      <c r="U810">
        <v>84000000</v>
      </c>
      <c r="V810" cm="1">
        <f t="array" ref="V810:AA810">VLOOKUP(A810,BUSINESS!$A$1:$J$2692,{5,6,7,8,9,10},0)</f>
        <v>0</v>
      </c>
      <c r="W810">
        <v>0</v>
      </c>
      <c r="X810">
        <v>0</v>
      </c>
      <c r="Y810">
        <v>0</v>
      </c>
      <c r="Z810">
        <v>1.9E-2</v>
      </c>
      <c r="AA810">
        <v>9.9000000000000005E-2</v>
      </c>
      <c r="AB810" s="12">
        <f t="shared" si="25"/>
        <v>2037.6854621333007</v>
      </c>
    </row>
    <row r="811" spans="1:28" ht="15" x14ac:dyDescent="0.25">
      <c r="A811" t="str">
        <f t="shared" si="24"/>
        <v>Fiji-Oceania-2002</v>
      </c>
      <c r="B811" s="4" t="s">
        <v>127</v>
      </c>
      <c r="C811" s="10">
        <v>2002</v>
      </c>
      <c r="D811" s="5" t="s">
        <v>66</v>
      </c>
      <c r="E811" s="16" cm="1">
        <f t="array" ref="E811:H811">VLOOKUP(A811,GDP!$A$1:$I$2692,{5,6,7,9},0)</f>
        <v>1842691481</v>
      </c>
      <c r="F811">
        <v>3.5000000000000003E-2</v>
      </c>
      <c r="G811">
        <v>79</v>
      </c>
      <c r="H811">
        <v>8.1000000000000003E-2</v>
      </c>
      <c r="I811" cm="1">
        <f t="array" ref="I811:J811">VLOOKUP(A811,ENERGY!$A$1:$F$2692,{5,6},0)</f>
        <v>0</v>
      </c>
      <c r="J811">
        <v>1291</v>
      </c>
      <c r="K811" cm="1">
        <f t="array" ref="K811:S811">VLOOKUP(A811,'HUMAN RESOURCES'!$A$1:$M$2692,{5,6,7,8,9,10,11,12,13},0)</f>
        <v>2.4E-2</v>
      </c>
      <c r="L811">
        <v>0.02</v>
      </c>
      <c r="M811">
        <v>71</v>
      </c>
      <c r="N811">
        <v>65</v>
      </c>
      <c r="O811">
        <v>0.33400000000000002</v>
      </c>
      <c r="P811">
        <v>0.629</v>
      </c>
      <c r="Q811">
        <v>3.6999999999999998E-2</v>
      </c>
      <c r="R811">
        <v>816237</v>
      </c>
      <c r="S811">
        <v>0.48699999999999999</v>
      </c>
      <c r="T811" cm="1">
        <f t="array" ref="T811:U811">VLOOKUP(A811,TOURISM!$A$1:$F$2692,{5,6},0)</f>
        <v>384000000</v>
      </c>
      <c r="U811">
        <v>79000000</v>
      </c>
      <c r="V811" cm="1">
        <f t="array" ref="V811:AA811">VLOOKUP(A811,BUSINESS!$A$1:$J$2692,{5,6,7,8,9,10},0)</f>
        <v>0</v>
      </c>
      <c r="W811">
        <v>0</v>
      </c>
      <c r="X811">
        <v>0</v>
      </c>
      <c r="Y811">
        <v>0</v>
      </c>
      <c r="Z811">
        <v>6.2E-2</v>
      </c>
      <c r="AA811">
        <v>0.11</v>
      </c>
      <c r="AB811" s="12">
        <f t="shared" si="25"/>
        <v>2257.5446604356334</v>
      </c>
    </row>
    <row r="812" spans="1:28" ht="15" x14ac:dyDescent="0.25">
      <c r="A812" t="str">
        <f t="shared" si="24"/>
        <v>Fiji-Oceania-2003</v>
      </c>
      <c r="B812" s="4" t="s">
        <v>127</v>
      </c>
      <c r="C812" s="10">
        <v>2003</v>
      </c>
      <c r="D812" s="5" t="s">
        <v>66</v>
      </c>
      <c r="E812" s="16" cm="1">
        <f t="array" ref="E812:H812">VLOOKUP(A812,GDP!$A$1:$I$2692,{5,6,7,9},0)</f>
        <v>2315935753</v>
      </c>
      <c r="F812">
        <v>3.4000000000000002E-2</v>
      </c>
      <c r="G812">
        <v>95</v>
      </c>
      <c r="H812">
        <v>7.5999999999999998E-2</v>
      </c>
      <c r="I812" cm="1">
        <f t="array" ref="I812:J812">VLOOKUP(A812,ENERGY!$A$1:$F$2692,{5,6},0)</f>
        <v>0</v>
      </c>
      <c r="J812">
        <v>847</v>
      </c>
      <c r="K812" cm="1">
        <f t="array" ref="K812:S812">VLOOKUP(A812,'HUMAN RESOURCES'!$A$1:$M$2692,{5,6,7,8,9,10,11,12,13},0)</f>
        <v>2.4E-2</v>
      </c>
      <c r="L812">
        <v>0.02</v>
      </c>
      <c r="M812">
        <v>71</v>
      </c>
      <c r="N812">
        <v>66</v>
      </c>
      <c r="O812">
        <v>0.32400000000000001</v>
      </c>
      <c r="P812">
        <v>0.63800000000000001</v>
      </c>
      <c r="Q812">
        <v>3.7999999999999999E-2</v>
      </c>
      <c r="R812">
        <v>817224</v>
      </c>
      <c r="S812">
        <v>0.49099999999999999</v>
      </c>
      <c r="T812" cm="1">
        <f t="array" ref="T812:U812">VLOOKUP(A812,TOURISM!$A$1:$F$2692,{5,6},0)</f>
        <v>496000000</v>
      </c>
      <c r="U812">
        <v>88000000</v>
      </c>
      <c r="V812" cm="1">
        <f t="array" ref="V812:AA812">VLOOKUP(A812,BUSINESS!$A$1:$J$2692,{5,6,7,8,9,10},0)</f>
        <v>0</v>
      </c>
      <c r="W812">
        <v>45</v>
      </c>
      <c r="X812">
        <v>0</v>
      </c>
      <c r="Y812">
        <v>0</v>
      </c>
      <c r="Z812">
        <v>6.7000000000000004E-2</v>
      </c>
      <c r="AA812">
        <v>0.13400000000000001</v>
      </c>
      <c r="AB812" s="12">
        <f t="shared" si="25"/>
        <v>2833.9057014967743</v>
      </c>
    </row>
    <row r="813" spans="1:28" ht="15" x14ac:dyDescent="0.25">
      <c r="A813" t="str">
        <f t="shared" si="24"/>
        <v>Fiji-Oceania-2004</v>
      </c>
      <c r="B813" s="4" t="s">
        <v>127</v>
      </c>
      <c r="C813" s="10">
        <v>2004</v>
      </c>
      <c r="D813" s="5" t="s">
        <v>66</v>
      </c>
      <c r="E813" s="16" cm="1">
        <f t="array" ref="E813:H813">VLOOKUP(A813,GDP!$A$1:$I$2692,{5,6,7,9},0)</f>
        <v>2727507213</v>
      </c>
      <c r="F813">
        <v>3.5999999999999997E-2</v>
      </c>
      <c r="G813">
        <v>120</v>
      </c>
      <c r="H813">
        <v>7.1999999999999995E-2</v>
      </c>
      <c r="I813" cm="1">
        <f t="array" ref="I813:J813">VLOOKUP(A813,ENERGY!$A$1:$F$2692,{5,6},0)</f>
        <v>0</v>
      </c>
      <c r="J813">
        <v>1078</v>
      </c>
      <c r="K813" cm="1">
        <f t="array" ref="K813:S813">VLOOKUP(A813,'HUMAN RESOURCES'!$A$1:$M$2692,{5,6,7,8,9,10,11,12,13},0)</f>
        <v>2.4E-2</v>
      </c>
      <c r="L813">
        <v>0.02</v>
      </c>
      <c r="M813">
        <v>71</v>
      </c>
      <c r="N813">
        <v>66</v>
      </c>
      <c r="O813">
        <v>0.314</v>
      </c>
      <c r="P813">
        <v>0.64600000000000002</v>
      </c>
      <c r="Q813">
        <v>0.04</v>
      </c>
      <c r="R813">
        <v>818995</v>
      </c>
      <c r="S813">
        <v>0.495</v>
      </c>
      <c r="T813" cm="1">
        <f t="array" ref="T813:U813">VLOOKUP(A813,TOURISM!$A$1:$F$2692,{5,6},0)</f>
        <v>588000000</v>
      </c>
      <c r="U813">
        <v>118000000</v>
      </c>
      <c r="V813" cm="1">
        <f t="array" ref="V813:AA813">VLOOKUP(A813,BUSINESS!$A$1:$J$2692,{5,6,7,8,9,10},0)</f>
        <v>0</v>
      </c>
      <c r="W813">
        <v>45</v>
      </c>
      <c r="X813">
        <v>0</v>
      </c>
      <c r="Y813">
        <v>0</v>
      </c>
      <c r="Z813">
        <v>7.3999999999999996E-2</v>
      </c>
      <c r="AA813">
        <v>0.17399999999999999</v>
      </c>
      <c r="AB813" s="12">
        <f t="shared" si="25"/>
        <v>3330.309968925329</v>
      </c>
    </row>
    <row r="814" spans="1:28" ht="15" x14ac:dyDescent="0.25">
      <c r="A814" t="str">
        <f t="shared" si="24"/>
        <v>Fiji-Oceania-2005</v>
      </c>
      <c r="B814" s="4" t="s">
        <v>127</v>
      </c>
      <c r="C814" s="10">
        <v>2005</v>
      </c>
      <c r="D814" s="5" t="s">
        <v>66</v>
      </c>
      <c r="E814" s="16" cm="1">
        <f t="array" ref="E814:H814">VLOOKUP(A814,GDP!$A$1:$I$2692,{5,6,7,9},0)</f>
        <v>3006725015</v>
      </c>
      <c r="F814">
        <v>3.5999999999999997E-2</v>
      </c>
      <c r="G814">
        <v>132</v>
      </c>
      <c r="H814">
        <v>6.8000000000000005E-2</v>
      </c>
      <c r="I814" cm="1">
        <f t="array" ref="I814:J814">VLOOKUP(A814,ENERGY!$A$1:$F$2692,{5,6},0)</f>
        <v>666</v>
      </c>
      <c r="J814">
        <v>1133</v>
      </c>
      <c r="K814" cm="1">
        <f t="array" ref="K814:S814">VLOOKUP(A814,'HUMAN RESOURCES'!$A$1:$M$2692,{5,6,7,8,9,10,11,12,13},0)</f>
        <v>2.3E-2</v>
      </c>
      <c r="L814">
        <v>0.02</v>
      </c>
      <c r="M814">
        <v>71</v>
      </c>
      <c r="N814">
        <v>66</v>
      </c>
      <c r="O814">
        <v>0.30599999999999999</v>
      </c>
      <c r="P814">
        <v>0.65300000000000002</v>
      </c>
      <c r="Q814">
        <v>4.1000000000000002E-2</v>
      </c>
      <c r="R814">
        <v>822484</v>
      </c>
      <c r="S814">
        <v>0.499</v>
      </c>
      <c r="T814" cm="1">
        <f t="array" ref="T814:U814">VLOOKUP(A814,TOURISM!$A$1:$F$2692,{5,6},0)</f>
        <v>722000000</v>
      </c>
      <c r="U814">
        <v>132000000</v>
      </c>
      <c r="V814" cm="1">
        <f t="array" ref="V814:AA814">VLOOKUP(A814,BUSINESS!$A$1:$J$2692,{5,6,7,8,9,10},0)</f>
        <v>0.41499999999999998</v>
      </c>
      <c r="W814">
        <v>46</v>
      </c>
      <c r="X814">
        <v>0</v>
      </c>
      <c r="Y814">
        <v>140</v>
      </c>
      <c r="Z814">
        <v>8.5000000000000006E-2</v>
      </c>
      <c r="AA814">
        <v>0.249</v>
      </c>
      <c r="AB814" s="12">
        <f t="shared" si="25"/>
        <v>3655.6638366217458</v>
      </c>
    </row>
    <row r="815" spans="1:28" ht="15" x14ac:dyDescent="0.25">
      <c r="A815" t="str">
        <f t="shared" si="24"/>
        <v>Fiji-Oceania-2006</v>
      </c>
      <c r="B815" s="4" t="s">
        <v>127</v>
      </c>
      <c r="C815" s="10">
        <v>2006</v>
      </c>
      <c r="D815" s="5" t="s">
        <v>66</v>
      </c>
      <c r="E815" s="16" cm="1">
        <f t="array" ref="E815:H815">VLOOKUP(A815,GDP!$A$1:$I$2692,{5,6,7,9},0)</f>
        <v>3103099942</v>
      </c>
      <c r="F815">
        <v>3.7999999999999999E-2</v>
      </c>
      <c r="G815">
        <v>144</v>
      </c>
      <c r="H815">
        <v>7.2999999999999995E-2</v>
      </c>
      <c r="I815" cm="1">
        <f t="array" ref="I815:J815">VLOOKUP(A815,ENERGY!$A$1:$F$2692,{5,6},0)</f>
        <v>524</v>
      </c>
      <c r="J815">
        <v>1203</v>
      </c>
      <c r="K815" cm="1">
        <f t="array" ref="K815:S815">VLOOKUP(A815,'HUMAN RESOURCES'!$A$1:$M$2692,{5,6,7,8,9,10,11,12,13},0)</f>
        <v>2.3E-2</v>
      </c>
      <c r="L815">
        <v>0.02</v>
      </c>
      <c r="M815">
        <v>72</v>
      </c>
      <c r="N815">
        <v>66</v>
      </c>
      <c r="O815">
        <v>0.3</v>
      </c>
      <c r="P815">
        <v>0.65700000000000003</v>
      </c>
      <c r="Q815">
        <v>4.2000000000000003E-2</v>
      </c>
      <c r="R815">
        <v>828060</v>
      </c>
      <c r="S815">
        <v>0.503</v>
      </c>
      <c r="T815" cm="1">
        <f t="array" ref="T815:U815">VLOOKUP(A815,TOURISM!$A$1:$F$2692,{5,6},0)</f>
        <v>684000000</v>
      </c>
      <c r="U815">
        <v>123000000</v>
      </c>
      <c r="V815" cm="1">
        <f t="array" ref="V815:AA815">VLOOKUP(A815,BUSINESS!$A$1:$J$2692,{5,6,7,8,9,10},0)</f>
        <v>0.41499999999999998</v>
      </c>
      <c r="W815">
        <v>46</v>
      </c>
      <c r="X815">
        <v>0</v>
      </c>
      <c r="Y815">
        <v>140</v>
      </c>
      <c r="Z815">
        <v>9.6000000000000002E-2</v>
      </c>
      <c r="AA815">
        <v>0.34399999999999997</v>
      </c>
      <c r="AB815" s="12">
        <f t="shared" si="25"/>
        <v>3747.433690795353</v>
      </c>
    </row>
    <row r="816" spans="1:28" ht="15" x14ac:dyDescent="0.25">
      <c r="A816" t="str">
        <f t="shared" si="24"/>
        <v>Fiji-Oceania-2007</v>
      </c>
      <c r="B816" s="4" t="s">
        <v>127</v>
      </c>
      <c r="C816" s="10">
        <v>2007</v>
      </c>
      <c r="D816" s="5" t="s">
        <v>66</v>
      </c>
      <c r="E816" s="16" cm="1">
        <f t="array" ref="E816:H816">VLOOKUP(A816,GDP!$A$1:$I$2692,{5,6,7,9},0)</f>
        <v>3405050612</v>
      </c>
      <c r="F816">
        <v>3.6999999999999998E-2</v>
      </c>
      <c r="G816">
        <v>152</v>
      </c>
      <c r="H816">
        <v>0.09</v>
      </c>
      <c r="I816" cm="1">
        <f t="array" ref="I816:J816">VLOOKUP(A816,ENERGY!$A$1:$F$2692,{5,6},0)</f>
        <v>578</v>
      </c>
      <c r="J816">
        <v>1364</v>
      </c>
      <c r="K816" cm="1">
        <f t="array" ref="K816:S816">VLOOKUP(A816,'HUMAN RESOURCES'!$A$1:$M$2692,{5,6,7,8,9,10,11,12,13},0)</f>
        <v>2.3E-2</v>
      </c>
      <c r="L816">
        <v>0.02</v>
      </c>
      <c r="M816">
        <v>72</v>
      </c>
      <c r="N816">
        <v>66</v>
      </c>
      <c r="O816">
        <v>0.29599999999999999</v>
      </c>
      <c r="P816">
        <v>0.66</v>
      </c>
      <c r="Q816">
        <v>4.3999999999999997E-2</v>
      </c>
      <c r="R816">
        <v>835392</v>
      </c>
      <c r="S816">
        <v>0.50700000000000001</v>
      </c>
      <c r="T816" cm="1">
        <f t="array" ref="T816:U816">VLOOKUP(A816,TOURISM!$A$1:$F$2692,{5,6},0)</f>
        <v>725000000</v>
      </c>
      <c r="U816">
        <v>130000000</v>
      </c>
      <c r="V816" cm="1">
        <f t="array" ref="V816:AA816">VLOOKUP(A816,BUSINESS!$A$1:$J$2692,{5,6,7,8,9,10},0)</f>
        <v>0.41499999999999998</v>
      </c>
      <c r="W816">
        <v>46</v>
      </c>
      <c r="X816">
        <v>0</v>
      </c>
      <c r="Y816">
        <v>140</v>
      </c>
      <c r="Z816">
        <v>0.109</v>
      </c>
      <c r="AA816">
        <v>0.63400000000000001</v>
      </c>
      <c r="AB816" s="12">
        <f t="shared" si="25"/>
        <v>4075.9914052325134</v>
      </c>
    </row>
    <row r="817" spans="1:28" ht="15" x14ac:dyDescent="0.25">
      <c r="A817" t="str">
        <f t="shared" si="24"/>
        <v>Fiji-Oceania-2008</v>
      </c>
      <c r="B817" s="4" t="s">
        <v>127</v>
      </c>
      <c r="C817" s="10">
        <v>2008</v>
      </c>
      <c r="D817" s="5" t="s">
        <v>66</v>
      </c>
      <c r="E817" s="16" cm="1">
        <f t="array" ref="E817:H817">VLOOKUP(A817,GDP!$A$1:$I$2692,{5,6,7,9},0)</f>
        <v>3629936625</v>
      </c>
      <c r="F817">
        <v>3.5999999999999997E-2</v>
      </c>
      <c r="G817">
        <v>154</v>
      </c>
      <c r="H817">
        <v>0.08</v>
      </c>
      <c r="I817">
        <v>0</v>
      </c>
      <c r="K817" cm="1">
        <f t="array" ref="K817:S817">VLOOKUP(A817,'HUMAN RESOURCES'!$A$1:$M$2692,{5,6,7,8,9,10,11,12,13},0)</f>
        <v>2.1999999999999999E-2</v>
      </c>
      <c r="L817">
        <v>0.02</v>
      </c>
      <c r="M817">
        <v>72</v>
      </c>
      <c r="N817">
        <v>66</v>
      </c>
      <c r="O817">
        <v>0.29399999999999998</v>
      </c>
      <c r="P817">
        <v>0.66100000000000003</v>
      </c>
      <c r="Q817">
        <v>4.4999999999999998E-2</v>
      </c>
      <c r="R817">
        <v>843851</v>
      </c>
      <c r="S817">
        <v>0.51100000000000001</v>
      </c>
      <c r="T817" cm="1">
        <f t="array" ref="T817:U817">VLOOKUP(A817,TOURISM!$A$1:$F$2692,{5,6},0)</f>
        <v>938000000</v>
      </c>
      <c r="U817">
        <v>112000000</v>
      </c>
      <c r="V817" cm="1">
        <f t="array" ref="V817:AA817">VLOOKUP(A817,BUSINESS!$A$1:$J$2692,{5,6,7,8,9,10},0)</f>
        <v>0.41499999999999998</v>
      </c>
      <c r="W817">
        <v>46</v>
      </c>
      <c r="X817">
        <v>0</v>
      </c>
      <c r="Y817">
        <v>140</v>
      </c>
      <c r="Z817">
        <v>0.13</v>
      </c>
      <c r="AA817">
        <v>0.71099999999999997</v>
      </c>
      <c r="AB817" s="12">
        <f t="shared" si="25"/>
        <v>4301.6321898060205</v>
      </c>
    </row>
    <row r="818" spans="1:28" ht="15" x14ac:dyDescent="0.25">
      <c r="A818" t="str">
        <f t="shared" si="24"/>
        <v>Fiji-Oceania-2009</v>
      </c>
      <c r="B818" s="4" t="s">
        <v>127</v>
      </c>
      <c r="C818" s="10">
        <v>2009</v>
      </c>
      <c r="D818" s="5" t="s">
        <v>66</v>
      </c>
      <c r="E818" s="16" cm="1">
        <f t="array" ref="E818:H818">VLOOKUP(A818,GDP!$A$1:$I$2692,{5,6,7,9},0)</f>
        <v>2925499821</v>
      </c>
      <c r="F818">
        <v>4.2000000000000003E-2</v>
      </c>
      <c r="G818">
        <v>143</v>
      </c>
      <c r="H818">
        <v>7.9000000000000001E-2</v>
      </c>
      <c r="I818" cm="1">
        <f t="array" ref="I818:J818">VLOOKUP(A818,ENERGY!$A$1:$F$2692,{5,6},0)</f>
        <v>578</v>
      </c>
      <c r="J818">
        <v>862</v>
      </c>
      <c r="K818" cm="1">
        <f t="array" ref="K818:S818">VLOOKUP(A818,'HUMAN RESOURCES'!$A$1:$M$2692,{5,6,7,8,9,10,11,12,13},0)</f>
        <v>2.1999999999999999E-2</v>
      </c>
      <c r="L818">
        <v>0.02</v>
      </c>
      <c r="M818">
        <v>72</v>
      </c>
      <c r="N818">
        <v>66</v>
      </c>
      <c r="O818">
        <v>0.29199999999999998</v>
      </c>
      <c r="P818">
        <v>0.66200000000000003</v>
      </c>
      <c r="Q818">
        <v>4.7E-2</v>
      </c>
      <c r="R818">
        <v>852479</v>
      </c>
      <c r="S818">
        <v>0.51400000000000001</v>
      </c>
      <c r="T818" cm="1">
        <f t="array" ref="T818:U818">VLOOKUP(A818,TOURISM!$A$1:$F$2692,{5,6},0)</f>
        <v>724000000</v>
      </c>
      <c r="U818">
        <v>110000000</v>
      </c>
      <c r="V818" cm="1">
        <f t="array" ref="V818:AA818">VLOOKUP(A818,BUSINESS!$A$1:$J$2692,{5,6,7,8,9,10},0)</f>
        <v>0.41199999999999998</v>
      </c>
      <c r="W818">
        <v>46</v>
      </c>
      <c r="X818">
        <v>0</v>
      </c>
      <c r="Y818">
        <v>150</v>
      </c>
      <c r="Z818">
        <v>0.17</v>
      </c>
      <c r="AA818">
        <v>0.751</v>
      </c>
      <c r="AB818" s="12">
        <f t="shared" si="25"/>
        <v>3431.7558802035005</v>
      </c>
    </row>
    <row r="819" spans="1:28" ht="15" x14ac:dyDescent="0.25">
      <c r="A819" t="str">
        <f t="shared" si="24"/>
        <v>Fiji-Oceania-2010</v>
      </c>
      <c r="B819" s="4" t="s">
        <v>127</v>
      </c>
      <c r="C819" s="10">
        <v>2010</v>
      </c>
      <c r="D819" s="5" t="s">
        <v>66</v>
      </c>
      <c r="E819" s="16" cm="1">
        <f t="array" ref="E819:H819">VLOOKUP(A819,GDP!$A$1:$I$2692,{5,6,7,9},0)</f>
        <v>3225095136</v>
      </c>
      <c r="F819">
        <v>4.2000000000000003E-2</v>
      </c>
      <c r="G819">
        <v>154</v>
      </c>
      <c r="H819">
        <v>7.4999999999999997E-2</v>
      </c>
      <c r="I819" cm="1">
        <f t="array" ref="I819:J819">VLOOKUP(A819,ENERGY!$A$1:$F$2692,{5,6},0)</f>
        <v>559</v>
      </c>
      <c r="J819">
        <v>1360</v>
      </c>
      <c r="K819" cm="1">
        <f t="array" ref="K819:S819">VLOOKUP(A819,'HUMAN RESOURCES'!$A$1:$M$2692,{5,6,7,8,9,10,11,12,13},0)</f>
        <v>2.1999999999999999E-2</v>
      </c>
      <c r="L819">
        <v>0.02</v>
      </c>
      <c r="M819">
        <v>72</v>
      </c>
      <c r="N819">
        <v>66</v>
      </c>
      <c r="O819">
        <v>0.28999999999999998</v>
      </c>
      <c r="P819">
        <v>0.66100000000000003</v>
      </c>
      <c r="Q819">
        <v>4.8000000000000001E-2</v>
      </c>
      <c r="R819">
        <v>860559</v>
      </c>
      <c r="S819">
        <v>0.51800000000000002</v>
      </c>
      <c r="T819" cm="1">
        <f t="array" ref="T819:U819">VLOOKUP(A819,TOURISM!$A$1:$F$2692,{5,6},0)</f>
        <v>809000000</v>
      </c>
      <c r="U819">
        <v>100000000</v>
      </c>
      <c r="V819" cm="1">
        <f t="array" ref="V819:AA819">VLOOKUP(A819,BUSINESS!$A$1:$J$2692,{5,6,7,8,9,10},0)</f>
        <v>0.39300000000000002</v>
      </c>
      <c r="W819">
        <v>46</v>
      </c>
      <c r="X819">
        <v>0</v>
      </c>
      <c r="Y819">
        <v>163</v>
      </c>
      <c r="Z819">
        <v>0.2</v>
      </c>
      <c r="AA819">
        <v>0.81100000000000005</v>
      </c>
      <c r="AB819" s="12">
        <f t="shared" si="25"/>
        <v>3747.6746347432309</v>
      </c>
    </row>
    <row r="820" spans="1:28" ht="15" x14ac:dyDescent="0.25">
      <c r="A820" t="str">
        <f t="shared" si="24"/>
        <v>Fiji-Oceania-2011</v>
      </c>
      <c r="B820" s="4" t="s">
        <v>127</v>
      </c>
      <c r="C820" s="10">
        <v>2011</v>
      </c>
      <c r="D820" s="5" t="s">
        <v>66</v>
      </c>
      <c r="E820" s="16" cm="1">
        <f t="array" ref="E820:H820">VLOOKUP(A820,GDP!$A$1:$I$2692,{5,6,7,9},0)</f>
        <v>3753485389</v>
      </c>
      <c r="F820">
        <v>3.7999999999999999E-2</v>
      </c>
      <c r="G820">
        <v>167</v>
      </c>
      <c r="H820">
        <v>7.4999999999999997E-2</v>
      </c>
      <c r="I820">
        <v>0</v>
      </c>
      <c r="K820" cm="1">
        <f t="array" ref="K820:S820">VLOOKUP(A820,'HUMAN RESOURCES'!$A$1:$M$2692,{5,6,7,8,9,10,11,12,13},0)</f>
        <v>2.1000000000000001E-2</v>
      </c>
      <c r="L820">
        <v>0.02</v>
      </c>
      <c r="M820">
        <v>73</v>
      </c>
      <c r="N820">
        <v>67</v>
      </c>
      <c r="O820">
        <v>0.28899999999999998</v>
      </c>
      <c r="P820">
        <v>0.66100000000000003</v>
      </c>
      <c r="Q820">
        <v>0.05</v>
      </c>
      <c r="R820">
        <v>867921</v>
      </c>
      <c r="S820">
        <v>0.52200000000000002</v>
      </c>
      <c r="T820" cm="1">
        <f t="array" ref="T820:U820">VLOOKUP(A820,TOURISM!$A$1:$F$2692,{5,6},0)</f>
        <v>933000000</v>
      </c>
      <c r="U820">
        <v>115000000</v>
      </c>
      <c r="V820" cm="1">
        <f t="array" ref="V820:AA820">VLOOKUP(A820,BUSINESS!$A$1:$J$2692,{5,6,7,8,9,10},0)</f>
        <v>0.38300000000000001</v>
      </c>
      <c r="W820">
        <v>45</v>
      </c>
      <c r="X820">
        <v>0</v>
      </c>
      <c r="Y820">
        <v>163</v>
      </c>
      <c r="Z820">
        <v>0.28000000000000003</v>
      </c>
      <c r="AA820">
        <v>0.83799999999999997</v>
      </c>
      <c r="AB820" s="12">
        <f t="shared" si="25"/>
        <v>4324.6855289824762</v>
      </c>
    </row>
    <row r="821" spans="1:28" ht="15" x14ac:dyDescent="0.25">
      <c r="A821" t="str">
        <f t="shared" si="24"/>
        <v>Fiji-Oceania-2012</v>
      </c>
      <c r="B821" s="4" t="s">
        <v>127</v>
      </c>
      <c r="C821" s="10">
        <v>2012</v>
      </c>
      <c r="D821" s="5" t="s">
        <v>66</v>
      </c>
      <c r="E821" s="16" cm="1">
        <f t="array" ref="E821:H821">VLOOKUP(A821,GDP!$A$1:$I$2692,{5,6,7,9},0)</f>
        <v>4035420973</v>
      </c>
      <c r="F821">
        <v>0.04</v>
      </c>
      <c r="G821">
        <v>177</v>
      </c>
      <c r="H821">
        <v>7.0000000000000007E-2</v>
      </c>
      <c r="I821">
        <v>0</v>
      </c>
      <c r="K821" cm="1">
        <f t="array" ref="K821:S821">VLOOKUP(A821,'HUMAN RESOURCES'!$A$1:$M$2692,{5,6,7,8,9,10,11,12,13},0)</f>
        <v>2.1000000000000001E-2</v>
      </c>
      <c r="L821">
        <v>0.02</v>
      </c>
      <c r="M821">
        <v>73</v>
      </c>
      <c r="N821">
        <v>67</v>
      </c>
      <c r="O821">
        <v>0.28899999999999998</v>
      </c>
      <c r="P821">
        <v>0.65900000000000003</v>
      </c>
      <c r="Q821">
        <v>5.1999999999999998E-2</v>
      </c>
      <c r="R821">
        <v>874742</v>
      </c>
      <c r="S821">
        <v>0.52600000000000002</v>
      </c>
      <c r="T821" cm="1">
        <f t="array" ref="T821:U821">VLOOKUP(A821,TOURISM!$A$1:$F$2692,{5,6},0)</f>
        <v>987000000</v>
      </c>
      <c r="U821">
        <v>110000000</v>
      </c>
      <c r="V821" cm="1">
        <f t="array" ref="V821:AA821">VLOOKUP(A821,BUSINESS!$A$1:$J$2692,{5,6,7,8,9,10},0)</f>
        <v>0.376</v>
      </c>
      <c r="W821">
        <v>59</v>
      </c>
      <c r="X821">
        <v>58</v>
      </c>
      <c r="Y821">
        <v>163</v>
      </c>
      <c r="Z821">
        <v>0.33700000000000002</v>
      </c>
      <c r="AA821">
        <v>0.98199999999999998</v>
      </c>
      <c r="AB821" s="12">
        <f t="shared" si="25"/>
        <v>4613.2699390220205</v>
      </c>
    </row>
    <row r="822" spans="1:28" ht="15" x14ac:dyDescent="0.25">
      <c r="A822" t="str">
        <f t="shared" si="24"/>
        <v>Finland-Europe-2000</v>
      </c>
      <c r="B822" s="4" t="s">
        <v>128</v>
      </c>
      <c r="C822" s="10">
        <v>2000</v>
      </c>
      <c r="D822" s="5" t="s">
        <v>62</v>
      </c>
      <c r="E822" s="16" cm="1">
        <f t="array" ref="E822:H822">VLOOKUP(A822,GDP!$A$1:$I$2692,{5,6,7,9},0)</f>
        <v>122000000000</v>
      </c>
      <c r="F822">
        <v>7.1999999999999995E-2</v>
      </c>
      <c r="G822">
        <v>1700</v>
      </c>
      <c r="H822">
        <v>5.6000000000000001E-2</v>
      </c>
      <c r="I822" cm="1">
        <f t="array" ref="I822:J822">VLOOKUP(A822,ENERGY!$A$1:$F$2692,{5,6},0)</f>
        <v>33475</v>
      </c>
      <c r="J822">
        <v>0</v>
      </c>
      <c r="K822" cm="1">
        <f t="array" ref="K822:S822">VLOOKUP(A822,'HUMAN RESOURCES'!$A$1:$M$2692,{5,6,7,8,9,10,11,12,13},0)</f>
        <v>1.0999999999999999E-2</v>
      </c>
      <c r="L822">
        <v>4.0000000000000001E-3</v>
      </c>
      <c r="M822">
        <v>81</v>
      </c>
      <c r="N822">
        <v>74</v>
      </c>
      <c r="O822">
        <v>0.182</v>
      </c>
      <c r="P822">
        <v>0.66900000000000004</v>
      </c>
      <c r="Q822">
        <v>0.14899999999999999</v>
      </c>
      <c r="R822">
        <v>5176209</v>
      </c>
      <c r="S822">
        <v>0.82199999999999995</v>
      </c>
      <c r="T822" cm="1">
        <f t="array" ref="T822:U822">VLOOKUP(A822,TOURISM!$A$1:$F$2692,{5,6},0)</f>
        <v>2035000000</v>
      </c>
      <c r="U822">
        <v>2293000000</v>
      </c>
      <c r="V822" cm="1">
        <f t="array" ref="V822:AA822">VLOOKUP(A822,BUSINESS!$A$1:$J$2692,{5,6,7,8,9,10},0)</f>
        <v>0</v>
      </c>
      <c r="W822">
        <v>0</v>
      </c>
      <c r="X822">
        <v>0</v>
      </c>
      <c r="Y822">
        <v>0</v>
      </c>
      <c r="Z822">
        <v>0.372</v>
      </c>
      <c r="AA822">
        <v>0.72</v>
      </c>
      <c r="AB822" s="12">
        <f t="shared" si="25"/>
        <v>23569.372875013356</v>
      </c>
    </row>
    <row r="823" spans="1:28" ht="15" x14ac:dyDescent="0.25">
      <c r="A823" t="str">
        <f t="shared" si="24"/>
        <v>Finland-Europe-2001</v>
      </c>
      <c r="B823" s="4" t="s">
        <v>128</v>
      </c>
      <c r="C823" s="10">
        <v>2001</v>
      </c>
      <c r="D823" s="5" t="s">
        <v>62</v>
      </c>
      <c r="E823" s="16" cm="1">
        <f t="array" ref="E823:H823">VLOOKUP(A823,GDP!$A$1:$I$2692,{5,6,7,9},0)</f>
        <v>125000000000</v>
      </c>
      <c r="F823">
        <v>7.3999999999999996E-2</v>
      </c>
      <c r="G823">
        <v>1786</v>
      </c>
      <c r="H823">
        <v>5.8000000000000003E-2</v>
      </c>
      <c r="I823" cm="1">
        <f t="array" ref="I823:J823">VLOOKUP(A823,ENERGY!$A$1:$F$2692,{5,6},0)</f>
        <v>34749</v>
      </c>
      <c r="J823">
        <v>0</v>
      </c>
      <c r="K823" cm="1">
        <f t="array" ref="K823:S823">VLOOKUP(A823,'HUMAN RESOURCES'!$A$1:$M$2692,{5,6,7,8,9,10,11,12,13},0)</f>
        <v>1.0999999999999999E-2</v>
      </c>
      <c r="L823">
        <v>3.0000000000000001E-3</v>
      </c>
      <c r="M823">
        <v>82</v>
      </c>
      <c r="N823">
        <v>75</v>
      </c>
      <c r="O823">
        <v>0.18</v>
      </c>
      <c r="P823">
        <v>0.66900000000000004</v>
      </c>
      <c r="Q823">
        <v>0.151</v>
      </c>
      <c r="R823">
        <v>5188008</v>
      </c>
      <c r="S823">
        <v>0.82399999999999995</v>
      </c>
      <c r="T823" cm="1">
        <f t="array" ref="T823:U823">VLOOKUP(A823,TOURISM!$A$1:$F$2692,{5,6},0)</f>
        <v>2065000000</v>
      </c>
      <c r="U823">
        <v>2442000000</v>
      </c>
      <c r="V823" cm="1">
        <f t="array" ref="V823:AA823">VLOOKUP(A823,BUSINESS!$A$1:$J$2692,{5,6,7,8,9,10},0)</f>
        <v>0</v>
      </c>
      <c r="W823">
        <v>0</v>
      </c>
      <c r="X823">
        <v>0</v>
      </c>
      <c r="Y823">
        <v>0</v>
      </c>
      <c r="Z823">
        <v>0.43099999999999999</v>
      </c>
      <c r="AA823">
        <v>0.80500000000000005</v>
      </c>
      <c r="AB823" s="12">
        <f t="shared" si="25"/>
        <v>24094.026069350704</v>
      </c>
    </row>
    <row r="824" spans="1:28" ht="15" x14ac:dyDescent="0.25">
      <c r="A824" t="str">
        <f t="shared" si="24"/>
        <v>Finland-Europe-2002</v>
      </c>
      <c r="B824" s="4" t="s">
        <v>128</v>
      </c>
      <c r="C824" s="10">
        <v>2002</v>
      </c>
      <c r="D824" s="5" t="s">
        <v>62</v>
      </c>
      <c r="E824" s="16" cm="1">
        <f t="array" ref="E824:H824">VLOOKUP(A824,GDP!$A$1:$I$2692,{5,6,7,9},0)</f>
        <v>135000000000</v>
      </c>
      <c r="F824">
        <v>7.8E-2</v>
      </c>
      <c r="G824">
        <v>2032</v>
      </c>
      <c r="H824">
        <v>4.8000000000000001E-2</v>
      </c>
      <c r="I824" cm="1">
        <f t="array" ref="I824:J824">VLOOKUP(A824,ENERGY!$A$1:$F$2692,{5,6},0)</f>
        <v>36429</v>
      </c>
      <c r="J824">
        <v>61844</v>
      </c>
      <c r="K824" cm="1">
        <f t="array" ref="K824:S824">VLOOKUP(A824,'HUMAN RESOURCES'!$A$1:$M$2692,{5,6,7,8,9,10,11,12,13},0)</f>
        <v>1.0999999999999999E-2</v>
      </c>
      <c r="L824">
        <v>3.0000000000000001E-3</v>
      </c>
      <c r="M824">
        <v>82</v>
      </c>
      <c r="N824">
        <v>75</v>
      </c>
      <c r="O824">
        <v>0.17799999999999999</v>
      </c>
      <c r="P824">
        <v>0.66900000000000004</v>
      </c>
      <c r="Q824">
        <v>0.153</v>
      </c>
      <c r="R824">
        <v>5200598</v>
      </c>
      <c r="S824">
        <v>0.82499999999999996</v>
      </c>
      <c r="T824" cm="1">
        <f t="array" ref="T824:U824">VLOOKUP(A824,TOURISM!$A$1:$F$2692,{5,6},0)</f>
        <v>2235000000</v>
      </c>
      <c r="U824">
        <v>2438000000</v>
      </c>
      <c r="V824" cm="1">
        <f t="array" ref="V824:AA824">VLOOKUP(A824,BUSINESS!$A$1:$J$2692,{5,6,7,8,9,10},0)</f>
        <v>0</v>
      </c>
      <c r="W824">
        <v>0</v>
      </c>
      <c r="X824">
        <v>0</v>
      </c>
      <c r="Y824">
        <v>0</v>
      </c>
      <c r="Z824">
        <v>0.624</v>
      </c>
      <c r="AA824">
        <v>0.86899999999999999</v>
      </c>
      <c r="AB824" s="12">
        <f t="shared" si="25"/>
        <v>25958.553227917251</v>
      </c>
    </row>
    <row r="825" spans="1:28" ht="15" x14ac:dyDescent="0.25">
      <c r="A825" t="str">
        <f t="shared" si="24"/>
        <v>Finland-Europe-2003</v>
      </c>
      <c r="B825" s="4" t="s">
        <v>128</v>
      </c>
      <c r="C825" s="10">
        <v>2003</v>
      </c>
      <c r="D825" s="5" t="s">
        <v>62</v>
      </c>
      <c r="E825" s="16" cm="1">
        <f t="array" ref="E825:H825">VLOOKUP(A825,GDP!$A$1:$I$2692,{5,6,7,9},0)</f>
        <v>164000000000</v>
      </c>
      <c r="F825">
        <v>8.2000000000000003E-2</v>
      </c>
      <c r="G825">
        <v>2572</v>
      </c>
      <c r="H825">
        <v>4.1000000000000002E-2</v>
      </c>
      <c r="I825" cm="1">
        <f t="array" ref="I825:J825">VLOOKUP(A825,ENERGY!$A$1:$F$2692,{5,6},0)</f>
        <v>33259</v>
      </c>
      <c r="J825">
        <v>53168</v>
      </c>
      <c r="K825" cm="1">
        <f t="array" ref="K825:S825">VLOOKUP(A825,'HUMAN RESOURCES'!$A$1:$M$2692,{5,6,7,8,9,10,11,12,13},0)</f>
        <v>1.0999999999999999E-2</v>
      </c>
      <c r="L825">
        <v>3.0000000000000001E-3</v>
      </c>
      <c r="M825">
        <v>82</v>
      </c>
      <c r="N825">
        <v>75</v>
      </c>
      <c r="O825">
        <v>0.17699999999999999</v>
      </c>
      <c r="P825">
        <v>0.66800000000000004</v>
      </c>
      <c r="Q825">
        <v>0.155</v>
      </c>
      <c r="R825">
        <v>5213014</v>
      </c>
      <c r="S825">
        <v>0.82599999999999996</v>
      </c>
      <c r="T825" cm="1">
        <f t="array" ref="T825:U825">VLOOKUP(A825,TOURISM!$A$1:$F$2692,{5,6},0)</f>
        <v>2676000000</v>
      </c>
      <c r="U825">
        <v>2954000000</v>
      </c>
      <c r="V825" cm="1">
        <f t="array" ref="V825:AA825">VLOOKUP(A825,BUSINESS!$A$1:$J$2692,{5,6,7,8,9,10},0)</f>
        <v>0</v>
      </c>
      <c r="W825">
        <v>31</v>
      </c>
      <c r="X825">
        <v>0</v>
      </c>
      <c r="Y825">
        <v>0</v>
      </c>
      <c r="Z825">
        <v>0.69199999999999995</v>
      </c>
      <c r="AA825">
        <v>0.91100000000000003</v>
      </c>
      <c r="AB825" s="12">
        <f t="shared" si="25"/>
        <v>31459.727520394154</v>
      </c>
    </row>
    <row r="826" spans="1:28" ht="15" x14ac:dyDescent="0.25">
      <c r="A826" t="str">
        <f t="shared" si="24"/>
        <v>Finland-Europe-2004</v>
      </c>
      <c r="B826" s="4" t="s">
        <v>128</v>
      </c>
      <c r="C826" s="10">
        <v>2004</v>
      </c>
      <c r="D826" s="5" t="s">
        <v>62</v>
      </c>
      <c r="E826" s="16" cm="1">
        <f t="array" ref="E826:H826">VLOOKUP(A826,GDP!$A$1:$I$2692,{5,6,7,9},0)</f>
        <v>189000000000</v>
      </c>
      <c r="F826">
        <v>8.2000000000000003E-2</v>
      </c>
      <c r="G826">
        <v>2974</v>
      </c>
      <c r="H826">
        <v>3.6999999999999998E-2</v>
      </c>
      <c r="I826" cm="1">
        <f t="array" ref="I826:J826">VLOOKUP(A826,ENERGY!$A$1:$F$2692,{5,6},0)</f>
        <v>35284</v>
      </c>
      <c r="J826">
        <v>56593</v>
      </c>
      <c r="K826" cm="1">
        <f t="array" ref="K826:S826">VLOOKUP(A826,'HUMAN RESOURCES'!$A$1:$M$2692,{5,6,7,8,9,10,11,12,13},0)</f>
        <v>1.0999999999999999E-2</v>
      </c>
      <c r="L826">
        <v>3.0000000000000001E-3</v>
      </c>
      <c r="M826">
        <v>82</v>
      </c>
      <c r="N826">
        <v>75</v>
      </c>
      <c r="O826">
        <v>0.17499999999999999</v>
      </c>
      <c r="P826">
        <v>0.66700000000000004</v>
      </c>
      <c r="Q826">
        <v>0.157</v>
      </c>
      <c r="R826">
        <v>5228172</v>
      </c>
      <c r="S826">
        <v>0.82799999999999996</v>
      </c>
      <c r="T826" cm="1">
        <f t="array" ref="T826:U826">VLOOKUP(A826,TOURISM!$A$1:$F$2692,{5,6},0)</f>
        <v>2975000000</v>
      </c>
      <c r="U826">
        <v>3383000000</v>
      </c>
      <c r="V826" cm="1">
        <f t="array" ref="V826:AA826">VLOOKUP(A826,BUSINESS!$A$1:$J$2692,{5,6,7,8,9,10},0)</f>
        <v>0</v>
      </c>
      <c r="W826">
        <v>14</v>
      </c>
      <c r="X826">
        <v>0</v>
      </c>
      <c r="Y826">
        <v>0</v>
      </c>
      <c r="Z826">
        <v>0.72399999999999998</v>
      </c>
      <c r="AA826">
        <v>0.95399999999999996</v>
      </c>
      <c r="AB826" s="12">
        <f t="shared" si="25"/>
        <v>36150.302629676298</v>
      </c>
    </row>
    <row r="827" spans="1:28" ht="15" x14ac:dyDescent="0.25">
      <c r="A827" t="str">
        <f t="shared" si="24"/>
        <v>Finland-Europe-2005</v>
      </c>
      <c r="B827" s="4" t="s">
        <v>128</v>
      </c>
      <c r="C827" s="10">
        <v>2005</v>
      </c>
      <c r="D827" s="5" t="s">
        <v>62</v>
      </c>
      <c r="E827" s="16" cm="1">
        <f t="array" ref="E827:H827">VLOOKUP(A827,GDP!$A$1:$I$2692,{5,6,7,9},0)</f>
        <v>196000000000</v>
      </c>
      <c r="F827">
        <v>8.4000000000000005E-2</v>
      </c>
      <c r="G827">
        <v>3151</v>
      </c>
      <c r="H827">
        <v>3.6999999999999998E-2</v>
      </c>
      <c r="I827" cm="1">
        <f t="array" ref="I827:J827">VLOOKUP(A827,ENERGY!$A$1:$F$2692,{5,6},0)</f>
        <v>37120</v>
      </c>
      <c r="J827">
        <v>67091</v>
      </c>
      <c r="K827" cm="1">
        <f t="array" ref="K827:S827">VLOOKUP(A827,'HUMAN RESOURCES'!$A$1:$M$2692,{5,6,7,8,9,10,11,12,13},0)</f>
        <v>1.0999999999999999E-2</v>
      </c>
      <c r="L827">
        <v>3.0000000000000001E-3</v>
      </c>
      <c r="M827">
        <v>82</v>
      </c>
      <c r="N827">
        <v>76</v>
      </c>
      <c r="O827">
        <v>0.17399999999999999</v>
      </c>
      <c r="P827">
        <v>0.66700000000000004</v>
      </c>
      <c r="Q827">
        <v>0.159</v>
      </c>
      <c r="R827">
        <v>5246096</v>
      </c>
      <c r="S827">
        <v>0.82899999999999996</v>
      </c>
      <c r="T827" cm="1">
        <f t="array" ref="T827:U827">VLOOKUP(A827,TOURISM!$A$1:$F$2692,{5,6},0)</f>
        <v>3069000000</v>
      </c>
      <c r="U827">
        <v>3622000000</v>
      </c>
      <c r="V827" cm="1">
        <f t="array" ref="V827:AA827">VLOOKUP(A827,BUSINESS!$A$1:$J$2692,{5,6,7,8,9,10},0)</f>
        <v>0.495</v>
      </c>
      <c r="W827">
        <v>14</v>
      </c>
      <c r="X827">
        <v>0</v>
      </c>
      <c r="Y827">
        <v>269</v>
      </c>
      <c r="Z827">
        <v>0.745</v>
      </c>
      <c r="AA827">
        <v>1.0049999999999999</v>
      </c>
      <c r="AB827" s="12">
        <f t="shared" si="25"/>
        <v>37361.115770660697</v>
      </c>
    </row>
    <row r="828" spans="1:28" ht="15" x14ac:dyDescent="0.25">
      <c r="A828" t="str">
        <f t="shared" si="24"/>
        <v>Finland-Europe-2006</v>
      </c>
      <c r="B828" s="4" t="s">
        <v>128</v>
      </c>
      <c r="C828" s="10">
        <v>2006</v>
      </c>
      <c r="D828" s="5" t="s">
        <v>62</v>
      </c>
      <c r="E828" s="16" cm="1">
        <f t="array" ref="E828:H828">VLOOKUP(A828,GDP!$A$1:$I$2692,{5,6,7,9},0)</f>
        <v>208000000000</v>
      </c>
      <c r="F828">
        <v>8.3000000000000004E-2</v>
      </c>
      <c r="G828">
        <v>3302</v>
      </c>
      <c r="H828">
        <v>0</v>
      </c>
      <c r="I828" cm="1">
        <f t="array" ref="I828:J828">VLOOKUP(A828,ENERGY!$A$1:$F$2692,{5,6},0)</f>
        <v>36803</v>
      </c>
      <c r="J828">
        <v>63982</v>
      </c>
      <c r="K828" cm="1">
        <f t="array" ref="K828:S828">VLOOKUP(A828,'HUMAN RESOURCES'!$A$1:$M$2692,{5,6,7,8,9,10,11,12,13},0)</f>
        <v>1.0999999999999999E-2</v>
      </c>
      <c r="L828">
        <v>3.0000000000000001E-3</v>
      </c>
      <c r="M828">
        <v>83</v>
      </c>
      <c r="N828">
        <v>76</v>
      </c>
      <c r="O828">
        <v>0.17199999999999999</v>
      </c>
      <c r="P828">
        <v>0.66700000000000004</v>
      </c>
      <c r="Q828">
        <v>0.161</v>
      </c>
      <c r="R828">
        <v>5266268</v>
      </c>
      <c r="S828">
        <v>0.83</v>
      </c>
      <c r="T828" cm="1">
        <f t="array" ref="T828:U828">VLOOKUP(A828,TOURISM!$A$1:$F$2692,{5,6},0)</f>
        <v>3515000000</v>
      </c>
      <c r="U828">
        <v>4099000000</v>
      </c>
      <c r="V828" cm="1">
        <f t="array" ref="V828:AA828">VLOOKUP(A828,BUSINESS!$A$1:$J$2692,{5,6,7,8,9,10},0)</f>
        <v>0.47699999999999998</v>
      </c>
      <c r="W828">
        <v>14</v>
      </c>
      <c r="X828">
        <v>0</v>
      </c>
      <c r="Y828">
        <v>269</v>
      </c>
      <c r="Z828">
        <v>0.79700000000000004</v>
      </c>
      <c r="AA828">
        <v>1.0760000000000001</v>
      </c>
      <c r="AB828" s="12">
        <f t="shared" si="25"/>
        <v>39496.660633298568</v>
      </c>
    </row>
    <row r="829" spans="1:28" ht="15" x14ac:dyDescent="0.25">
      <c r="A829" t="str">
        <f t="shared" si="24"/>
        <v>Finland-Europe-2007</v>
      </c>
      <c r="B829" s="4" t="s">
        <v>128</v>
      </c>
      <c r="C829" s="10">
        <v>2007</v>
      </c>
      <c r="D829" s="5" t="s">
        <v>62</v>
      </c>
      <c r="E829" s="16" cm="1">
        <f t="array" ref="E829:H829">VLOOKUP(A829,GDP!$A$1:$I$2692,{5,6,7,9},0)</f>
        <v>246000000000</v>
      </c>
      <c r="F829">
        <v>0.08</v>
      </c>
      <c r="G829">
        <v>3751</v>
      </c>
      <c r="H829">
        <v>0</v>
      </c>
      <c r="I829" cm="1">
        <f t="array" ref="I829:J829">VLOOKUP(A829,ENERGY!$A$1:$F$2692,{5,6},0)</f>
        <v>34263</v>
      </c>
      <c r="J829">
        <v>54646</v>
      </c>
      <c r="K829" cm="1">
        <f t="array" ref="K829:S829">VLOOKUP(A829,'HUMAN RESOURCES'!$A$1:$M$2692,{5,6,7,8,9,10,11,12,13},0)</f>
        <v>1.0999999999999999E-2</v>
      </c>
      <c r="L829">
        <v>3.0000000000000001E-3</v>
      </c>
      <c r="M829">
        <v>83</v>
      </c>
      <c r="N829">
        <v>76</v>
      </c>
      <c r="O829">
        <v>0.17</v>
      </c>
      <c r="P829">
        <v>0.66800000000000004</v>
      </c>
      <c r="Q829">
        <v>0.16300000000000001</v>
      </c>
      <c r="R829">
        <v>5288720</v>
      </c>
      <c r="S829">
        <v>0.83199999999999996</v>
      </c>
      <c r="T829" cm="1">
        <f t="array" ref="T829:U829">VLOOKUP(A829,TOURISM!$A$1:$F$2692,{5,6},0)</f>
        <v>4287000000</v>
      </c>
      <c r="U829">
        <v>4812000000</v>
      </c>
      <c r="V829" cm="1">
        <f t="array" ref="V829:AA829">VLOOKUP(A829,BUSINESS!$A$1:$J$2692,{5,6,7,8,9,10},0)</f>
        <v>0.47799999999999998</v>
      </c>
      <c r="W829">
        <v>14</v>
      </c>
      <c r="X829">
        <v>0</v>
      </c>
      <c r="Y829">
        <v>269</v>
      </c>
      <c r="Z829">
        <v>0.80800000000000005</v>
      </c>
      <c r="AA829">
        <v>1.149</v>
      </c>
      <c r="AB829" s="12">
        <f t="shared" si="25"/>
        <v>46514.090365910844</v>
      </c>
    </row>
    <row r="830" spans="1:28" ht="15" x14ac:dyDescent="0.25">
      <c r="A830" t="str">
        <f t="shared" si="24"/>
        <v>Finland-Europe-2008</v>
      </c>
      <c r="B830" s="4" t="s">
        <v>128</v>
      </c>
      <c r="C830" s="10">
        <v>2008</v>
      </c>
      <c r="D830" s="5" t="s">
        <v>62</v>
      </c>
      <c r="E830" s="16" cm="1">
        <f t="array" ref="E830:H830">VLOOKUP(A830,GDP!$A$1:$I$2692,{5,6,7,9},0)</f>
        <v>272000000000</v>
      </c>
      <c r="F830">
        <v>8.3000000000000004E-2</v>
      </c>
      <c r="G830">
        <v>4262</v>
      </c>
      <c r="H830">
        <v>0</v>
      </c>
      <c r="I830">
        <v>0</v>
      </c>
      <c r="K830" cm="1">
        <f t="array" ref="K830:S830">VLOOKUP(A830,'HUMAN RESOURCES'!$A$1:$M$2692,{5,6,7,8,9,10,11,12,13},0)</f>
        <v>1.0999999999999999E-2</v>
      </c>
      <c r="L830">
        <v>3.0000000000000001E-3</v>
      </c>
      <c r="M830">
        <v>83</v>
      </c>
      <c r="N830">
        <v>76</v>
      </c>
      <c r="O830">
        <v>0.16800000000000001</v>
      </c>
      <c r="P830">
        <v>0.66800000000000004</v>
      </c>
      <c r="Q830">
        <v>0.16500000000000001</v>
      </c>
      <c r="R830">
        <v>5313399</v>
      </c>
      <c r="S830">
        <v>0.83299999999999996</v>
      </c>
      <c r="T830" cm="1">
        <f t="array" ref="T830:U830">VLOOKUP(A830,TOURISM!$A$1:$F$2692,{5,6},0)</f>
        <v>4873000000</v>
      </c>
      <c r="U830">
        <v>5579000000</v>
      </c>
      <c r="V830" cm="1">
        <f t="array" ref="V830:AA830">VLOOKUP(A830,BUSINESS!$A$1:$J$2692,{5,6,7,8,9,10},0)</f>
        <v>0.47799999999999998</v>
      </c>
      <c r="W830">
        <v>14</v>
      </c>
      <c r="X830">
        <v>0</v>
      </c>
      <c r="Y830">
        <v>269</v>
      </c>
      <c r="Z830">
        <v>0.83699999999999997</v>
      </c>
      <c r="AA830">
        <v>1.284</v>
      </c>
      <c r="AB830" s="12">
        <f t="shared" si="25"/>
        <v>51191.337221240115</v>
      </c>
    </row>
    <row r="831" spans="1:28" ht="15" x14ac:dyDescent="0.25">
      <c r="A831" t="str">
        <f t="shared" si="24"/>
        <v>Finland-Europe-2009</v>
      </c>
      <c r="B831" s="4" t="s">
        <v>128</v>
      </c>
      <c r="C831" s="10">
        <v>2009</v>
      </c>
      <c r="D831" s="5" t="s">
        <v>62</v>
      </c>
      <c r="E831" s="16" cm="1">
        <f t="array" ref="E831:H831">VLOOKUP(A831,GDP!$A$1:$I$2692,{5,6,7,9},0)</f>
        <v>239000000000</v>
      </c>
      <c r="F831">
        <v>9.1999999999999998E-2</v>
      </c>
      <c r="G831">
        <v>4121</v>
      </c>
      <c r="H831">
        <v>0</v>
      </c>
      <c r="I831" cm="1">
        <f t="array" ref="I831:J831">VLOOKUP(A831,ENERGY!$A$1:$F$2692,{5,6},0)</f>
        <v>36747</v>
      </c>
      <c r="J831">
        <v>68888</v>
      </c>
      <c r="K831" cm="1">
        <f t="array" ref="K831:S831">VLOOKUP(A831,'HUMAN RESOURCES'!$A$1:$M$2692,{5,6,7,8,9,10,11,12,13},0)</f>
        <v>1.0999999999999999E-2</v>
      </c>
      <c r="L831">
        <v>3.0000000000000001E-3</v>
      </c>
      <c r="M831">
        <v>83</v>
      </c>
      <c r="N831">
        <v>77</v>
      </c>
      <c r="O831">
        <v>0.16600000000000001</v>
      </c>
      <c r="P831">
        <v>0.66600000000000004</v>
      </c>
      <c r="Q831">
        <v>0.16700000000000001</v>
      </c>
      <c r="R831">
        <v>5338871</v>
      </c>
      <c r="S831">
        <v>0.83399999999999996</v>
      </c>
      <c r="T831" cm="1">
        <f t="array" ref="T831:U831">VLOOKUP(A831,TOURISM!$A$1:$F$2692,{5,6},0)</f>
        <v>4104000000</v>
      </c>
      <c r="U831">
        <v>5226000000</v>
      </c>
      <c r="V831" cm="1">
        <f t="array" ref="V831:AA831">VLOOKUP(A831,BUSINESS!$A$1:$J$2692,{5,6,7,8,9,10},0)</f>
        <v>0.47699999999999998</v>
      </c>
      <c r="W831">
        <v>14</v>
      </c>
      <c r="X831">
        <v>0</v>
      </c>
      <c r="Y831">
        <v>243</v>
      </c>
      <c r="Z831">
        <v>0.82499999999999996</v>
      </c>
      <c r="AA831">
        <v>1.4410000000000001</v>
      </c>
      <c r="AB831" s="12">
        <f t="shared" si="25"/>
        <v>44766.018883018529</v>
      </c>
    </row>
    <row r="832" spans="1:28" ht="15" x14ac:dyDescent="0.25">
      <c r="A832" t="str">
        <f t="shared" si="24"/>
        <v>Finland-Europe-2010</v>
      </c>
      <c r="B832" s="4" t="s">
        <v>128</v>
      </c>
      <c r="C832" s="10">
        <v>2010</v>
      </c>
      <c r="D832" s="5" t="s">
        <v>62</v>
      </c>
      <c r="E832" s="16" cm="1">
        <f t="array" ref="E832:H832">VLOOKUP(A832,GDP!$A$1:$I$2692,{5,6,7,9},0)</f>
        <v>237000000000</v>
      </c>
      <c r="F832">
        <v>0.09</v>
      </c>
      <c r="G832">
        <v>3978</v>
      </c>
      <c r="H832">
        <v>0</v>
      </c>
      <c r="I832" cm="1">
        <f t="array" ref="I832:J832">VLOOKUP(A832,ENERGY!$A$1:$F$2692,{5,6},0)</f>
        <v>37334</v>
      </c>
      <c r="J832">
        <v>66197</v>
      </c>
      <c r="K832" cm="1">
        <f t="array" ref="K832:S832">VLOOKUP(A832,'HUMAN RESOURCES'!$A$1:$M$2692,{5,6,7,8,9,10,11,12,13},0)</f>
        <v>1.0999999999999999E-2</v>
      </c>
      <c r="L832">
        <v>3.0000000000000001E-3</v>
      </c>
      <c r="M832">
        <v>83</v>
      </c>
      <c r="N832">
        <v>77</v>
      </c>
      <c r="O832">
        <v>0.16500000000000001</v>
      </c>
      <c r="P832">
        <v>0.66400000000000003</v>
      </c>
      <c r="Q832">
        <v>0.17100000000000001</v>
      </c>
      <c r="R832">
        <v>5363352</v>
      </c>
      <c r="S832">
        <v>0.83599999999999997</v>
      </c>
      <c r="T832" cm="1">
        <f t="array" ref="T832:U832">VLOOKUP(A832,TOURISM!$A$1:$F$2692,{5,6},0)</f>
        <v>4510000000</v>
      </c>
      <c r="U832">
        <v>5267000000</v>
      </c>
      <c r="V832" cm="1">
        <f t="array" ref="V832:AA832">VLOOKUP(A832,BUSINESS!$A$1:$J$2692,{5,6,7,8,9,10},0)</f>
        <v>0.40799999999999997</v>
      </c>
      <c r="W832">
        <v>14</v>
      </c>
      <c r="X832">
        <v>0</v>
      </c>
      <c r="Y832">
        <v>243</v>
      </c>
      <c r="Z832">
        <v>0.86899999999999999</v>
      </c>
      <c r="AA832">
        <v>1.5629999999999999</v>
      </c>
      <c r="AB832" s="12">
        <f t="shared" si="25"/>
        <v>44188.783432450451</v>
      </c>
    </row>
    <row r="833" spans="1:28" ht="15" x14ac:dyDescent="0.25">
      <c r="A833" t="str">
        <f t="shared" si="24"/>
        <v>Finland-Europe-2011</v>
      </c>
      <c r="B833" s="4" t="s">
        <v>128</v>
      </c>
      <c r="C833" s="10">
        <v>2011</v>
      </c>
      <c r="D833" s="5" t="s">
        <v>62</v>
      </c>
      <c r="E833" s="16" cm="1">
        <f t="array" ref="E833:H833">VLOOKUP(A833,GDP!$A$1:$I$2692,{5,6,7,9},0)</f>
        <v>262000000000</v>
      </c>
      <c r="F833">
        <v>0.09</v>
      </c>
      <c r="G833">
        <v>4411</v>
      </c>
      <c r="H833">
        <v>0</v>
      </c>
      <c r="I833">
        <v>0</v>
      </c>
      <c r="K833" cm="1">
        <f t="array" ref="K833:S833">VLOOKUP(A833,'HUMAN RESOURCES'!$A$1:$M$2692,{5,6,7,8,9,10,11,12,13},0)</f>
        <v>1.0999999999999999E-2</v>
      </c>
      <c r="L833">
        <v>2E-3</v>
      </c>
      <c r="M833">
        <v>84</v>
      </c>
      <c r="N833">
        <v>77</v>
      </c>
      <c r="O833">
        <v>0.16400000000000001</v>
      </c>
      <c r="P833">
        <v>0.65900000000000003</v>
      </c>
      <c r="Q833">
        <v>0.17699999999999999</v>
      </c>
      <c r="R833">
        <v>5388272</v>
      </c>
      <c r="S833">
        <v>0.83699999999999997</v>
      </c>
      <c r="T833" cm="1">
        <f t="array" ref="T833:U833">VLOOKUP(A833,TOURISM!$A$1:$F$2692,{5,6},0)</f>
        <v>5591000000</v>
      </c>
      <c r="U833">
        <v>6009000000</v>
      </c>
      <c r="V833" cm="1">
        <f t="array" ref="V833:AA833">VLOOKUP(A833,BUSINESS!$A$1:$J$2692,{5,6,7,8,9,10},0)</f>
        <v>0.39</v>
      </c>
      <c r="W833">
        <v>14</v>
      </c>
      <c r="X833">
        <v>0</v>
      </c>
      <c r="Y833">
        <v>93</v>
      </c>
      <c r="Z833">
        <v>0.88700000000000001</v>
      </c>
      <c r="AA833">
        <v>1.659</v>
      </c>
      <c r="AB833" s="12">
        <f t="shared" si="25"/>
        <v>48624.122909905069</v>
      </c>
    </row>
    <row r="834" spans="1:28" ht="15" x14ac:dyDescent="0.25">
      <c r="A834" t="str">
        <f t="shared" si="24"/>
        <v>Finland-Europe-2012</v>
      </c>
      <c r="B834" s="4" t="s">
        <v>128</v>
      </c>
      <c r="C834" s="10">
        <v>2012</v>
      </c>
      <c r="D834" s="5" t="s">
        <v>62</v>
      </c>
      <c r="E834" s="16" cm="1">
        <f t="array" ref="E834:H834">VLOOKUP(A834,GDP!$A$1:$I$2692,{5,6,7,9},0)</f>
        <v>247000000000</v>
      </c>
      <c r="F834">
        <v>9.0999999999999998E-2</v>
      </c>
      <c r="G834">
        <v>4232</v>
      </c>
      <c r="H834">
        <v>0</v>
      </c>
      <c r="I834">
        <v>0</v>
      </c>
      <c r="K834" cm="1">
        <f t="array" ref="K834:S834">VLOOKUP(A834,'HUMAN RESOURCES'!$A$1:$M$2692,{5,6,7,8,9,10,11,12,13},0)</f>
        <v>1.0999999999999999E-2</v>
      </c>
      <c r="L834">
        <v>2E-3</v>
      </c>
      <c r="M834">
        <v>84</v>
      </c>
      <c r="N834">
        <v>78</v>
      </c>
      <c r="O834">
        <v>0.16400000000000001</v>
      </c>
      <c r="P834">
        <v>0.65300000000000002</v>
      </c>
      <c r="Q834">
        <v>0.183</v>
      </c>
      <c r="R834">
        <v>5413971</v>
      </c>
      <c r="S834">
        <v>0.83799999999999997</v>
      </c>
      <c r="T834" cm="1">
        <f t="array" ref="T834:U834">VLOOKUP(A834,TOURISM!$A$1:$F$2692,{5,6},0)</f>
        <v>5415000000</v>
      </c>
      <c r="U834">
        <v>5839000000</v>
      </c>
      <c r="V834" cm="1">
        <f t="array" ref="V834:AA834">VLOOKUP(A834,BUSINESS!$A$1:$J$2692,{5,6,7,8,9,10},0)</f>
        <v>0.40600000000000003</v>
      </c>
      <c r="W834">
        <v>14</v>
      </c>
      <c r="X834">
        <v>12</v>
      </c>
      <c r="Y834">
        <v>93</v>
      </c>
      <c r="Z834">
        <v>0.89900000000000002</v>
      </c>
      <c r="AA834">
        <v>1.7230000000000001</v>
      </c>
      <c r="AB834" s="12">
        <f t="shared" si="25"/>
        <v>45622.704665392557</v>
      </c>
    </row>
    <row r="835" spans="1:28" ht="15" x14ac:dyDescent="0.25">
      <c r="A835" t="str">
        <f t="shared" ref="A835:A898" si="26">B835&amp;"-"&amp;C835</f>
        <v>France-Europe-2000</v>
      </c>
      <c r="B835" s="4" t="s">
        <v>129</v>
      </c>
      <c r="C835" s="10">
        <v>2000</v>
      </c>
      <c r="D835" s="5" t="s">
        <v>62</v>
      </c>
      <c r="E835" s="16" cm="1">
        <f t="array" ref="E835:H835">VLOOKUP(A835,GDP!$A$1:$I$2692,{5,6,7,9},0)</f>
        <v>1330000000000</v>
      </c>
      <c r="F835">
        <v>0.10100000000000001</v>
      </c>
      <c r="G835">
        <v>2209</v>
      </c>
      <c r="H835">
        <v>6.7000000000000004E-2</v>
      </c>
      <c r="I835" cm="1">
        <f t="array" ref="I835:J835">VLOOKUP(A835,ENERGY!$A$1:$F$2692,{5,6},0)</f>
        <v>251706</v>
      </c>
      <c r="J835">
        <v>0</v>
      </c>
      <c r="K835" cm="1">
        <f t="array" ref="K835:S835">VLOOKUP(A835,'HUMAN RESOURCES'!$A$1:$M$2692,{5,6,7,8,9,10,11,12,13},0)</f>
        <v>1.2999999999999999E-2</v>
      </c>
      <c r="L835">
        <v>4.0000000000000001E-3</v>
      </c>
      <c r="M835">
        <v>83</v>
      </c>
      <c r="N835">
        <v>75</v>
      </c>
      <c r="O835">
        <v>0.189</v>
      </c>
      <c r="P835">
        <v>0.65</v>
      </c>
      <c r="Q835">
        <v>0.16</v>
      </c>
      <c r="R835">
        <v>60911057</v>
      </c>
      <c r="S835">
        <v>0.75900000000000001</v>
      </c>
      <c r="T835" cm="1">
        <f t="array" ref="T835:U835">VLOOKUP(A835,TOURISM!$A$1:$F$2692,{5,6},0)</f>
        <v>38534000000</v>
      </c>
      <c r="U835">
        <v>26703000000</v>
      </c>
      <c r="V835" cm="1">
        <f t="array" ref="V835:AA835">VLOOKUP(A835,BUSINESS!$A$1:$J$2692,{5,6,7,8,9,10},0)</f>
        <v>0</v>
      </c>
      <c r="W835">
        <v>0</v>
      </c>
      <c r="X835">
        <v>0</v>
      </c>
      <c r="Y835">
        <v>0</v>
      </c>
      <c r="Z835">
        <v>0.14299999999999999</v>
      </c>
      <c r="AA835">
        <v>0.49099999999999999</v>
      </c>
      <c r="AB835" s="12">
        <f t="shared" si="25"/>
        <v>21835.116077529241</v>
      </c>
    </row>
    <row r="836" spans="1:28" ht="15" x14ac:dyDescent="0.25">
      <c r="A836" t="str">
        <f t="shared" si="26"/>
        <v>France-Europe-2001</v>
      </c>
      <c r="B836" s="4" t="s">
        <v>129</v>
      </c>
      <c r="C836" s="10">
        <v>2001</v>
      </c>
      <c r="D836" s="5" t="s">
        <v>62</v>
      </c>
      <c r="E836" s="16" cm="1">
        <f t="array" ref="E836:H836">VLOOKUP(A836,GDP!$A$1:$I$2692,{5,6,7,9},0)</f>
        <v>1340000000000</v>
      </c>
      <c r="F836">
        <v>0.10199999999999999</v>
      </c>
      <c r="G836">
        <v>2241</v>
      </c>
      <c r="H836">
        <v>7.0000000000000007E-2</v>
      </c>
      <c r="I836" cm="1">
        <f t="array" ref="I836:J836">VLOOKUP(A836,ENERGY!$A$1:$F$2692,{5,6},0)</f>
        <v>252827</v>
      </c>
      <c r="J836">
        <v>0</v>
      </c>
      <c r="K836" cm="1">
        <f t="array" ref="K836:S836">VLOOKUP(A836,'HUMAN RESOURCES'!$A$1:$M$2692,{5,6,7,8,9,10,11,12,13},0)</f>
        <v>1.2999999999999999E-2</v>
      </c>
      <c r="L836">
        <v>4.0000000000000001E-3</v>
      </c>
      <c r="M836">
        <v>83</v>
      </c>
      <c r="N836">
        <v>76</v>
      </c>
      <c r="O836">
        <v>0.188</v>
      </c>
      <c r="P836">
        <v>0.65100000000000002</v>
      </c>
      <c r="Q836">
        <v>0.161</v>
      </c>
      <c r="R836">
        <v>61355725</v>
      </c>
      <c r="S836">
        <v>0.76100000000000001</v>
      </c>
      <c r="T836" cm="1">
        <f t="array" ref="T836:U836">VLOOKUP(A836,TOURISM!$A$1:$F$2692,{5,6},0)</f>
        <v>38385000000</v>
      </c>
      <c r="U836">
        <v>26749000000</v>
      </c>
      <c r="V836" cm="1">
        <f t="array" ref="V836:AA836">VLOOKUP(A836,BUSINESS!$A$1:$J$2692,{5,6,7,8,9,10},0)</f>
        <v>0</v>
      </c>
      <c r="W836">
        <v>0</v>
      </c>
      <c r="X836">
        <v>0</v>
      </c>
      <c r="Y836">
        <v>0</v>
      </c>
      <c r="Z836">
        <v>0.26300000000000001</v>
      </c>
      <c r="AA836">
        <v>0.621</v>
      </c>
      <c r="AB836" s="12">
        <f t="shared" ref="AB836:AB899" si="27">E836/R836</f>
        <v>21839.852760276241</v>
      </c>
    </row>
    <row r="837" spans="1:28" ht="15" x14ac:dyDescent="0.25">
      <c r="A837" t="str">
        <f t="shared" si="26"/>
        <v>France-Europe-2002</v>
      </c>
      <c r="B837" s="4" t="s">
        <v>129</v>
      </c>
      <c r="C837" s="10">
        <v>2002</v>
      </c>
      <c r="D837" s="5" t="s">
        <v>62</v>
      </c>
      <c r="E837" s="16" cm="1">
        <f t="array" ref="E837:H837">VLOOKUP(A837,GDP!$A$1:$I$2692,{5,6,7,9},0)</f>
        <v>1450000000000</v>
      </c>
      <c r="F837">
        <v>0.106</v>
      </c>
      <c r="G837">
        <v>2497</v>
      </c>
      <c r="H837">
        <v>6.6000000000000003E-2</v>
      </c>
      <c r="I837" cm="1">
        <f t="array" ref="I837:J837">VLOOKUP(A837,ENERGY!$A$1:$F$2692,{5,6},0)</f>
        <v>261157</v>
      </c>
      <c r="J837">
        <v>361273</v>
      </c>
      <c r="K837" cm="1">
        <f t="array" ref="K837:S837">VLOOKUP(A837,'HUMAN RESOURCES'!$A$1:$M$2692,{5,6,7,8,9,10,11,12,13},0)</f>
        <v>1.2999999999999999E-2</v>
      </c>
      <c r="L837">
        <v>4.0000000000000001E-3</v>
      </c>
      <c r="M837">
        <v>83</v>
      </c>
      <c r="N837">
        <v>76</v>
      </c>
      <c r="O837">
        <v>0.187</v>
      </c>
      <c r="P837">
        <v>0.65100000000000002</v>
      </c>
      <c r="Q837">
        <v>0.16200000000000001</v>
      </c>
      <c r="R837">
        <v>61803229</v>
      </c>
      <c r="S837">
        <v>0.76400000000000001</v>
      </c>
      <c r="T837" cm="1">
        <f t="array" ref="T837:U837">VLOOKUP(A837,TOURISM!$A$1:$F$2692,{5,6},0)</f>
        <v>40537000000</v>
      </c>
      <c r="U837">
        <v>27808000000</v>
      </c>
      <c r="V837" cm="1">
        <f t="array" ref="V837:AA837">VLOOKUP(A837,BUSINESS!$A$1:$J$2692,{5,6,7,8,9,10},0)</f>
        <v>0</v>
      </c>
      <c r="W837">
        <v>0</v>
      </c>
      <c r="X837">
        <v>0</v>
      </c>
      <c r="Y837">
        <v>0</v>
      </c>
      <c r="Z837">
        <v>0.30199999999999999</v>
      </c>
      <c r="AA837">
        <v>0.64300000000000002</v>
      </c>
      <c r="AB837" s="12">
        <f t="shared" si="27"/>
        <v>23461.557324132693</v>
      </c>
    </row>
    <row r="838" spans="1:28" ht="15" x14ac:dyDescent="0.25">
      <c r="A838" t="str">
        <f t="shared" si="26"/>
        <v>France-Europe-2003</v>
      </c>
      <c r="B838" s="4" t="s">
        <v>129</v>
      </c>
      <c r="C838" s="10">
        <v>2003</v>
      </c>
      <c r="D838" s="5" t="s">
        <v>62</v>
      </c>
      <c r="E838" s="16" cm="1">
        <f t="array" ref="E838:H838">VLOOKUP(A838,GDP!$A$1:$I$2692,{5,6,7,9},0)</f>
        <v>1790000000000</v>
      </c>
      <c r="F838">
        <v>0.108</v>
      </c>
      <c r="G838">
        <v>3137</v>
      </c>
      <c r="H838">
        <v>6.6000000000000003E-2</v>
      </c>
      <c r="I838" cm="1">
        <f t="array" ref="I838:J838">VLOOKUP(A838,ENERGY!$A$1:$F$2692,{5,6},0)</f>
        <v>253469</v>
      </c>
      <c r="J838">
        <v>356924</v>
      </c>
      <c r="K838" cm="1">
        <f t="array" ref="K838:S838">VLOOKUP(A838,'HUMAN RESOURCES'!$A$1:$M$2692,{5,6,7,8,9,10,11,12,13},0)</f>
        <v>1.2999999999999999E-2</v>
      </c>
      <c r="L838">
        <v>4.0000000000000001E-3</v>
      </c>
      <c r="M838">
        <v>83</v>
      </c>
      <c r="N838">
        <v>76</v>
      </c>
      <c r="O838">
        <v>0.186</v>
      </c>
      <c r="P838">
        <v>0.65100000000000002</v>
      </c>
      <c r="Q838">
        <v>0.16300000000000001</v>
      </c>
      <c r="R838">
        <v>62242474</v>
      </c>
      <c r="S838">
        <v>0.76600000000000001</v>
      </c>
      <c r="T838" cm="1">
        <f t="array" ref="T838:U838">VLOOKUP(A838,TOURISM!$A$1:$F$2692,{5,6},0)</f>
        <v>45990000000</v>
      </c>
      <c r="U838">
        <v>32618000000</v>
      </c>
      <c r="V838" cm="1">
        <f t="array" ref="V838:AA838">VLOOKUP(A838,BUSINESS!$A$1:$J$2692,{5,6,7,8,9,10},0)</f>
        <v>0</v>
      </c>
      <c r="W838">
        <v>41</v>
      </c>
      <c r="X838">
        <v>0</v>
      </c>
      <c r="Y838">
        <v>0</v>
      </c>
      <c r="Z838">
        <v>0.36099999999999999</v>
      </c>
      <c r="AA838">
        <v>0.68899999999999995</v>
      </c>
      <c r="AB838" s="12">
        <f t="shared" si="27"/>
        <v>28758.496971055487</v>
      </c>
    </row>
    <row r="839" spans="1:28" ht="15" x14ac:dyDescent="0.25">
      <c r="A839" t="str">
        <f t="shared" si="26"/>
        <v>France-Europe-2004</v>
      </c>
      <c r="B839" s="4" t="s">
        <v>129</v>
      </c>
      <c r="C839" s="10">
        <v>2004</v>
      </c>
      <c r="D839" s="5" t="s">
        <v>62</v>
      </c>
      <c r="E839" s="16" cm="1">
        <f t="array" ref="E839:H839">VLOOKUP(A839,GDP!$A$1:$I$2692,{5,6,7,9},0)</f>
        <v>2060000000000</v>
      </c>
      <c r="F839">
        <v>0.11</v>
      </c>
      <c r="G839">
        <v>3620</v>
      </c>
      <c r="H839">
        <v>6.6000000000000003E-2</v>
      </c>
      <c r="I839" cm="1">
        <f t="array" ref="I839:J839">VLOOKUP(A839,ENERGY!$A$1:$F$2692,{5,6},0)</f>
        <v>264803</v>
      </c>
      <c r="J839">
        <v>372564</v>
      </c>
      <c r="K839" cm="1">
        <f t="array" ref="K839:S839">VLOOKUP(A839,'HUMAN RESOURCES'!$A$1:$M$2692,{5,6,7,8,9,10,11,12,13},0)</f>
        <v>1.2999999999999999E-2</v>
      </c>
      <c r="L839">
        <v>4.0000000000000001E-3</v>
      </c>
      <c r="M839">
        <v>84</v>
      </c>
      <c r="N839">
        <v>77</v>
      </c>
      <c r="O839">
        <v>0.186</v>
      </c>
      <c r="P839">
        <v>0.65100000000000002</v>
      </c>
      <c r="Q839">
        <v>0.16400000000000001</v>
      </c>
      <c r="R839">
        <v>62702121</v>
      </c>
      <c r="S839">
        <v>0.76900000000000002</v>
      </c>
      <c r="T839" cm="1">
        <f t="array" ref="T839:U839">VLOOKUP(A839,TOURISM!$A$1:$F$2692,{5,6},0)</f>
        <v>52108000000</v>
      </c>
      <c r="U839">
        <v>36029000000</v>
      </c>
      <c r="V839" cm="1">
        <f t="array" ref="V839:AA839">VLOOKUP(A839,BUSINESS!$A$1:$J$2692,{5,6,7,8,9,10},0)</f>
        <v>0</v>
      </c>
      <c r="W839">
        <v>7</v>
      </c>
      <c r="X839">
        <v>0</v>
      </c>
      <c r="Y839">
        <v>0</v>
      </c>
      <c r="Z839">
        <v>0.39200000000000002</v>
      </c>
      <c r="AA839">
        <v>0.73</v>
      </c>
      <c r="AB839" s="12">
        <f t="shared" si="27"/>
        <v>32853.753065227254</v>
      </c>
    </row>
    <row r="840" spans="1:28" ht="15" x14ac:dyDescent="0.25">
      <c r="A840" t="str">
        <f t="shared" si="26"/>
        <v>France-Europe-2005</v>
      </c>
      <c r="B840" s="4" t="s">
        <v>129</v>
      </c>
      <c r="C840" s="10">
        <v>2005</v>
      </c>
      <c r="D840" s="5" t="s">
        <v>62</v>
      </c>
      <c r="E840" s="16" cm="1">
        <f t="array" ref="E840:H840">VLOOKUP(A840,GDP!$A$1:$I$2692,{5,6,7,9},0)</f>
        <v>2140000000000</v>
      </c>
      <c r="F840">
        <v>0.11</v>
      </c>
      <c r="G840">
        <v>3750</v>
      </c>
      <c r="H840">
        <v>6.6000000000000003E-2</v>
      </c>
      <c r="I840" cm="1">
        <f t="array" ref="I840:J840">VLOOKUP(A840,ENERGY!$A$1:$F$2692,{5,6},0)</f>
        <v>269777</v>
      </c>
      <c r="J840">
        <v>390103</v>
      </c>
      <c r="K840" cm="1">
        <f t="array" ref="K840:S840">VLOOKUP(A840,'HUMAN RESOURCES'!$A$1:$M$2692,{5,6,7,8,9,10,11,12,13},0)</f>
        <v>1.2999999999999999E-2</v>
      </c>
      <c r="L840">
        <v>4.0000000000000001E-3</v>
      </c>
      <c r="M840">
        <v>84</v>
      </c>
      <c r="N840">
        <v>77</v>
      </c>
      <c r="O840">
        <v>0.185</v>
      </c>
      <c r="P840">
        <v>0.65100000000000002</v>
      </c>
      <c r="Q840">
        <v>0.16400000000000001</v>
      </c>
      <c r="R840">
        <v>63176246</v>
      </c>
      <c r="S840">
        <v>0.77100000000000002</v>
      </c>
      <c r="T840" cm="1">
        <f t="array" ref="T840:U840">VLOOKUP(A840,TOURISM!$A$1:$F$2692,{5,6},0)</f>
        <v>51691000000</v>
      </c>
      <c r="U840">
        <v>38813000000</v>
      </c>
      <c r="V840" cm="1">
        <f t="array" ref="V840:AA840">VLOOKUP(A840,BUSINESS!$A$1:$J$2692,{5,6,7,8,9,10},0)</f>
        <v>0.65100000000000002</v>
      </c>
      <c r="W840">
        <v>7</v>
      </c>
      <c r="X840">
        <v>0</v>
      </c>
      <c r="Y840">
        <v>132</v>
      </c>
      <c r="Z840">
        <v>0.42899999999999999</v>
      </c>
      <c r="AA840">
        <v>0.78300000000000003</v>
      </c>
      <c r="AB840" s="12">
        <f t="shared" si="27"/>
        <v>33873.490995333908</v>
      </c>
    </row>
    <row r="841" spans="1:28" ht="15" x14ac:dyDescent="0.25">
      <c r="A841" t="str">
        <f t="shared" si="26"/>
        <v>France-Europe-2006</v>
      </c>
      <c r="B841" s="4" t="s">
        <v>129</v>
      </c>
      <c r="C841" s="10">
        <v>2006</v>
      </c>
      <c r="D841" s="5" t="s">
        <v>62</v>
      </c>
      <c r="E841" s="16" cm="1">
        <f t="array" ref="E841:H841">VLOOKUP(A841,GDP!$A$1:$I$2692,{5,6,7,9},0)</f>
        <v>2260000000000</v>
      </c>
      <c r="F841">
        <v>0.11</v>
      </c>
      <c r="G841">
        <v>3907</v>
      </c>
      <c r="H841">
        <v>0</v>
      </c>
      <c r="I841" cm="1">
        <f t="array" ref="I841:J841">VLOOKUP(A841,ENERGY!$A$1:$F$2692,{5,6},0)</f>
        <v>263542</v>
      </c>
      <c r="J841">
        <v>375882</v>
      </c>
      <c r="K841" cm="1">
        <f t="array" ref="K841:S841">VLOOKUP(A841,'HUMAN RESOURCES'!$A$1:$M$2692,{5,6,7,8,9,10,11,12,13},0)</f>
        <v>1.2999999999999999E-2</v>
      </c>
      <c r="L841">
        <v>4.0000000000000001E-3</v>
      </c>
      <c r="M841">
        <v>85</v>
      </c>
      <c r="N841">
        <v>77</v>
      </c>
      <c r="O841">
        <v>0.185</v>
      </c>
      <c r="P841">
        <v>0.65100000000000002</v>
      </c>
      <c r="Q841">
        <v>0.16500000000000001</v>
      </c>
      <c r="R841">
        <v>63617975</v>
      </c>
      <c r="S841">
        <v>0.77400000000000002</v>
      </c>
      <c r="T841" cm="1">
        <f t="array" ref="T841:U841">VLOOKUP(A841,TOURISM!$A$1:$F$2692,{5,6},0)</f>
        <v>54450000000</v>
      </c>
      <c r="U841">
        <v>39331000000</v>
      </c>
      <c r="V841" cm="1">
        <f t="array" ref="V841:AA841">VLOOKUP(A841,BUSINESS!$A$1:$J$2692,{5,6,7,8,9,10},0)</f>
        <v>0.65</v>
      </c>
      <c r="W841">
        <v>7</v>
      </c>
      <c r="X841">
        <v>0</v>
      </c>
      <c r="Y841">
        <v>132</v>
      </c>
      <c r="Z841">
        <v>0.46899999999999997</v>
      </c>
      <c r="AA841">
        <v>0.83499999999999996</v>
      </c>
      <c r="AB841" s="12">
        <f t="shared" si="27"/>
        <v>35524.551040802544</v>
      </c>
    </row>
    <row r="842" spans="1:28" ht="15" x14ac:dyDescent="0.25">
      <c r="A842" t="str">
        <f t="shared" si="26"/>
        <v>France-Europe-2007</v>
      </c>
      <c r="B842" s="4" t="s">
        <v>129</v>
      </c>
      <c r="C842" s="10">
        <v>2007</v>
      </c>
      <c r="D842" s="5" t="s">
        <v>62</v>
      </c>
      <c r="E842" s="16" cm="1">
        <f t="array" ref="E842:H842">VLOOKUP(A842,GDP!$A$1:$I$2692,{5,6,7,9},0)</f>
        <v>2580000000000</v>
      </c>
      <c r="F842">
        <v>0.109</v>
      </c>
      <c r="G842">
        <v>4413</v>
      </c>
      <c r="H842">
        <v>0</v>
      </c>
      <c r="I842" cm="1">
        <f t="array" ref="I842:J842">VLOOKUP(A842,ENERGY!$A$1:$F$2692,{5,6},0)</f>
        <v>270660</v>
      </c>
      <c r="J842">
        <v>392072</v>
      </c>
      <c r="K842" cm="1">
        <f t="array" ref="K842:S842">VLOOKUP(A842,'HUMAN RESOURCES'!$A$1:$M$2692,{5,6,7,8,9,10,11,12,13},0)</f>
        <v>1.2999999999999999E-2</v>
      </c>
      <c r="L842">
        <v>4.0000000000000001E-3</v>
      </c>
      <c r="M842">
        <v>85</v>
      </c>
      <c r="N842">
        <v>78</v>
      </c>
      <c r="O842">
        <v>0.184</v>
      </c>
      <c r="P842">
        <v>0.65100000000000002</v>
      </c>
      <c r="Q842">
        <v>0.16500000000000001</v>
      </c>
      <c r="R842">
        <v>64012572</v>
      </c>
      <c r="S842">
        <v>0.77600000000000002</v>
      </c>
      <c r="T842" cm="1">
        <f t="array" ref="T842:U842">VLOOKUP(A842,TOURISM!$A$1:$F$2692,{5,6},0)</f>
        <v>63701000000</v>
      </c>
      <c r="U842">
        <v>46029000000</v>
      </c>
      <c r="V842" cm="1">
        <f t="array" ref="V842:AA842">VLOOKUP(A842,BUSINESS!$A$1:$J$2692,{5,6,7,8,9,10},0)</f>
        <v>0.65</v>
      </c>
      <c r="W842">
        <v>7</v>
      </c>
      <c r="X842">
        <v>0</v>
      </c>
      <c r="Y842">
        <v>132</v>
      </c>
      <c r="Z842">
        <v>0.66100000000000003</v>
      </c>
      <c r="AA842">
        <v>0.89</v>
      </c>
      <c r="AB842" s="12">
        <f t="shared" si="27"/>
        <v>40304.582668542047</v>
      </c>
    </row>
    <row r="843" spans="1:28" ht="15" x14ac:dyDescent="0.25">
      <c r="A843" t="str">
        <f t="shared" si="26"/>
        <v>France-Europe-2008</v>
      </c>
      <c r="B843" s="4" t="s">
        <v>129</v>
      </c>
      <c r="C843" s="10">
        <v>2008</v>
      </c>
      <c r="D843" s="5" t="s">
        <v>62</v>
      </c>
      <c r="E843" s="16" cm="1">
        <f t="array" ref="E843:H843">VLOOKUP(A843,GDP!$A$1:$I$2692,{5,6,7,9},0)</f>
        <v>2830000000000</v>
      </c>
      <c r="F843">
        <v>0.11</v>
      </c>
      <c r="G843">
        <v>4877</v>
      </c>
      <c r="H843">
        <v>0</v>
      </c>
      <c r="I843">
        <v>0</v>
      </c>
      <c r="K843" cm="1">
        <f t="array" ref="K843:S843">VLOOKUP(A843,'HUMAN RESOURCES'!$A$1:$M$2692,{5,6,7,8,9,10,11,12,13},0)</f>
        <v>1.2999999999999999E-2</v>
      </c>
      <c r="L843">
        <v>4.0000000000000001E-3</v>
      </c>
      <c r="M843">
        <v>85</v>
      </c>
      <c r="N843">
        <v>78</v>
      </c>
      <c r="O843">
        <v>0.184</v>
      </c>
      <c r="P843">
        <v>0.65100000000000002</v>
      </c>
      <c r="Q843">
        <v>0.16500000000000001</v>
      </c>
      <c r="R843">
        <v>64371099</v>
      </c>
      <c r="S843">
        <v>0.77900000000000003</v>
      </c>
      <c r="T843" cm="1">
        <f t="array" ref="T843:U843">VLOOKUP(A843,TOURISM!$A$1:$F$2692,{5,6},0)</f>
        <v>67779000000</v>
      </c>
      <c r="U843">
        <v>50021000000</v>
      </c>
      <c r="V843" cm="1">
        <f t="array" ref="V843:AA843">VLOOKUP(A843,BUSINESS!$A$1:$J$2692,{5,6,7,8,9,10},0)</f>
        <v>0.64500000000000002</v>
      </c>
      <c r="W843">
        <v>7</v>
      </c>
      <c r="X843">
        <v>0</v>
      </c>
      <c r="Y843">
        <v>132</v>
      </c>
      <c r="Z843">
        <v>0.70699999999999996</v>
      </c>
      <c r="AA843">
        <v>0.92700000000000005</v>
      </c>
      <c r="AB843" s="12">
        <f t="shared" si="27"/>
        <v>43963.82917122481</v>
      </c>
    </row>
    <row r="844" spans="1:28" ht="15" x14ac:dyDescent="0.25">
      <c r="A844" t="str">
        <f t="shared" si="26"/>
        <v>France-Europe-2009</v>
      </c>
      <c r="B844" s="4" t="s">
        <v>129</v>
      </c>
      <c r="C844" s="10">
        <v>2009</v>
      </c>
      <c r="D844" s="5" t="s">
        <v>62</v>
      </c>
      <c r="E844" s="16" cm="1">
        <f t="array" ref="E844:H844">VLOOKUP(A844,GDP!$A$1:$I$2692,{5,6,7,9},0)</f>
        <v>2620000000000</v>
      </c>
      <c r="F844">
        <v>0.11700000000000001</v>
      </c>
      <c r="G844">
        <v>4776</v>
      </c>
      <c r="H844">
        <v>0</v>
      </c>
      <c r="I844" cm="1">
        <f t="array" ref="I844:J844">VLOOKUP(A844,ENERGY!$A$1:$F$2692,{5,6},0)</f>
        <v>265879</v>
      </c>
      <c r="J844">
        <v>387591</v>
      </c>
      <c r="K844" cm="1">
        <f t="array" ref="K844:S844">VLOOKUP(A844,'HUMAN RESOURCES'!$A$1:$M$2692,{5,6,7,8,9,10,11,12,13},0)</f>
        <v>1.2999999999999999E-2</v>
      </c>
      <c r="L844">
        <v>4.0000000000000001E-3</v>
      </c>
      <c r="M844">
        <v>85</v>
      </c>
      <c r="N844">
        <v>78</v>
      </c>
      <c r="O844">
        <v>0.184</v>
      </c>
      <c r="P844">
        <v>0.65</v>
      </c>
      <c r="Q844">
        <v>0.16600000000000001</v>
      </c>
      <c r="R844">
        <v>64702921</v>
      </c>
      <c r="S844">
        <v>0.78100000000000003</v>
      </c>
      <c r="T844" cm="1">
        <f t="array" ref="T844:U844">VLOOKUP(A844,TOURISM!$A$1:$F$2692,{5,6},0)</f>
        <v>58857000000</v>
      </c>
      <c r="U844">
        <v>45806000000</v>
      </c>
      <c r="V844" cm="1">
        <f t="array" ref="V844:AA844">VLOOKUP(A844,BUSINESS!$A$1:$J$2692,{5,6,7,8,9,10},0)</f>
        <v>0.64800000000000002</v>
      </c>
      <c r="W844">
        <v>7</v>
      </c>
      <c r="X844">
        <v>0</v>
      </c>
      <c r="Y844">
        <v>132</v>
      </c>
      <c r="Z844">
        <v>0.71599999999999997</v>
      </c>
      <c r="AA844">
        <v>0.92100000000000004</v>
      </c>
      <c r="AB844" s="12">
        <f t="shared" si="27"/>
        <v>40492.762297393034</v>
      </c>
    </row>
    <row r="845" spans="1:28" ht="15" x14ac:dyDescent="0.25">
      <c r="A845" t="str">
        <f t="shared" si="26"/>
        <v>France-Europe-2010</v>
      </c>
      <c r="B845" s="4" t="s">
        <v>129</v>
      </c>
      <c r="C845" s="10">
        <v>2010</v>
      </c>
      <c r="D845" s="5" t="s">
        <v>62</v>
      </c>
      <c r="E845" s="16" cm="1">
        <f t="array" ref="E845:H845">VLOOKUP(A845,GDP!$A$1:$I$2692,{5,6,7,9},0)</f>
        <v>2570000000000</v>
      </c>
      <c r="F845">
        <v>0.11700000000000001</v>
      </c>
      <c r="G845">
        <v>4634</v>
      </c>
      <c r="H845">
        <v>0</v>
      </c>
      <c r="I845" cm="1">
        <f t="array" ref="I845:J845">VLOOKUP(A845,ENERGY!$A$1:$F$2692,{5,6},0)</f>
        <v>266793</v>
      </c>
      <c r="J845">
        <v>382582</v>
      </c>
      <c r="K845" cm="1">
        <f t="array" ref="K845:S845">VLOOKUP(A845,'HUMAN RESOURCES'!$A$1:$M$2692,{5,6,7,8,9,10,11,12,13},0)</f>
        <v>1.2999999999999999E-2</v>
      </c>
      <c r="L845">
        <v>4.0000000000000001E-3</v>
      </c>
      <c r="M845">
        <v>85</v>
      </c>
      <c r="N845">
        <v>78</v>
      </c>
      <c r="O845">
        <v>0.184</v>
      </c>
      <c r="P845">
        <v>0.64800000000000002</v>
      </c>
      <c r="Q845">
        <v>0.16800000000000001</v>
      </c>
      <c r="R845">
        <v>65023142</v>
      </c>
      <c r="S845">
        <v>0.78300000000000003</v>
      </c>
      <c r="T845" cm="1">
        <f t="array" ref="T845:U845">VLOOKUP(A845,TOURISM!$A$1:$F$2692,{5,6},0)</f>
        <v>56139000000</v>
      </c>
      <c r="U845">
        <v>46157000000</v>
      </c>
      <c r="V845" cm="1">
        <f t="array" ref="V845:AA845">VLOOKUP(A845,BUSINESS!$A$1:$J$2692,{5,6,7,8,9,10},0)</f>
        <v>0.64800000000000002</v>
      </c>
      <c r="W845">
        <v>7</v>
      </c>
      <c r="X845">
        <v>0</v>
      </c>
      <c r="Y845">
        <v>132</v>
      </c>
      <c r="Z845">
        <v>0.77300000000000002</v>
      </c>
      <c r="AA845">
        <v>0.91400000000000003</v>
      </c>
      <c r="AB845" s="12">
        <f t="shared" si="27"/>
        <v>39524.389639614768</v>
      </c>
    </row>
    <row r="846" spans="1:28" ht="15" x14ac:dyDescent="0.25">
      <c r="A846" t="str">
        <f t="shared" si="26"/>
        <v>France-Europe-2011</v>
      </c>
      <c r="B846" s="4" t="s">
        <v>129</v>
      </c>
      <c r="C846" s="10">
        <v>2011</v>
      </c>
      <c r="D846" s="5" t="s">
        <v>62</v>
      </c>
      <c r="E846" s="16" cm="1">
        <f t="array" ref="E846:H846">VLOOKUP(A846,GDP!$A$1:$I$2692,{5,6,7,9},0)</f>
        <v>2780000000000</v>
      </c>
      <c r="F846">
        <v>0.11600000000000001</v>
      </c>
      <c r="G846">
        <v>4968</v>
      </c>
      <c r="H846">
        <v>0</v>
      </c>
      <c r="I846">
        <v>0</v>
      </c>
      <c r="K846" cm="1">
        <f t="array" ref="K846:S846">VLOOKUP(A846,'HUMAN RESOURCES'!$A$1:$M$2692,{5,6,7,8,9,10,11,12,13},0)</f>
        <v>1.2999999999999999E-2</v>
      </c>
      <c r="L846">
        <v>4.0000000000000001E-3</v>
      </c>
      <c r="M846">
        <v>86</v>
      </c>
      <c r="N846">
        <v>79</v>
      </c>
      <c r="O846">
        <v>0.183</v>
      </c>
      <c r="P846">
        <v>0.64600000000000002</v>
      </c>
      <c r="Q846">
        <v>0.17100000000000001</v>
      </c>
      <c r="R846">
        <v>65343588</v>
      </c>
      <c r="S846">
        <v>0.78600000000000003</v>
      </c>
      <c r="T846" cm="1">
        <f t="array" ref="T846:U846">VLOOKUP(A846,TOURISM!$A$1:$F$2692,{5,6},0)</f>
        <v>65959000000</v>
      </c>
      <c r="U846">
        <v>53914000000</v>
      </c>
      <c r="V846" cm="1">
        <f t="array" ref="V846:AA846">VLOOKUP(A846,BUSINESS!$A$1:$J$2692,{5,6,7,8,9,10},0)</f>
        <v>0.64700000000000002</v>
      </c>
      <c r="W846">
        <v>7</v>
      </c>
      <c r="X846">
        <v>0</v>
      </c>
      <c r="Y846">
        <v>132</v>
      </c>
      <c r="Z846">
        <v>0.77800000000000002</v>
      </c>
      <c r="AA846">
        <v>0.94099999999999995</v>
      </c>
      <c r="AB846" s="12">
        <f t="shared" si="27"/>
        <v>42544.342682865841</v>
      </c>
    </row>
    <row r="847" spans="1:28" ht="15" x14ac:dyDescent="0.25">
      <c r="A847" t="str">
        <f t="shared" si="26"/>
        <v>France-Europe-2012</v>
      </c>
      <c r="B847" s="4" t="s">
        <v>129</v>
      </c>
      <c r="C847" s="10">
        <v>2012</v>
      </c>
      <c r="D847" s="5" t="s">
        <v>62</v>
      </c>
      <c r="E847" s="16" cm="1">
        <f t="array" ref="E847:H847">VLOOKUP(A847,GDP!$A$1:$I$2692,{5,6,7,9},0)</f>
        <v>2610000000000</v>
      </c>
      <c r="F847">
        <v>0.11700000000000001</v>
      </c>
      <c r="G847">
        <v>4690</v>
      </c>
      <c r="H847">
        <v>0</v>
      </c>
      <c r="I847">
        <v>0</v>
      </c>
      <c r="K847" cm="1">
        <f t="array" ref="K847:S847">VLOOKUP(A847,'HUMAN RESOURCES'!$A$1:$M$2692,{5,6,7,8,9,10,11,12,13},0)</f>
        <v>1.2999999999999999E-2</v>
      </c>
      <c r="L847">
        <v>4.0000000000000001E-3</v>
      </c>
      <c r="M847">
        <v>86</v>
      </c>
      <c r="N847">
        <v>79</v>
      </c>
      <c r="O847">
        <v>0.183</v>
      </c>
      <c r="P847">
        <v>0.64300000000000002</v>
      </c>
      <c r="Q847">
        <v>0.17499999999999999</v>
      </c>
      <c r="R847">
        <v>65676758</v>
      </c>
      <c r="S847">
        <v>0.78800000000000003</v>
      </c>
      <c r="T847" cm="1">
        <f t="array" ref="T847:U847">VLOOKUP(A847,TOURISM!$A$1:$F$2692,{5,6},0)</f>
        <v>63530000000</v>
      </c>
      <c r="U847">
        <v>47159000000</v>
      </c>
      <c r="V847" cm="1">
        <f t="array" ref="V847:AA847">VLOOKUP(A847,BUSINESS!$A$1:$J$2692,{5,6,7,8,9,10},0)</f>
        <v>0.64700000000000002</v>
      </c>
      <c r="W847">
        <v>7</v>
      </c>
      <c r="X847">
        <v>35</v>
      </c>
      <c r="Y847">
        <v>132</v>
      </c>
      <c r="Z847">
        <v>0.81399999999999995</v>
      </c>
      <c r="AA847">
        <v>0.97399999999999998</v>
      </c>
      <c r="AB847" s="12">
        <f t="shared" si="27"/>
        <v>39740.085830667827</v>
      </c>
    </row>
    <row r="848" spans="1:28" ht="15" x14ac:dyDescent="0.25">
      <c r="A848" t="str">
        <f t="shared" si="26"/>
        <v>French Polynesia-Oceania-2000</v>
      </c>
      <c r="B848" s="4" t="s">
        <v>130</v>
      </c>
      <c r="C848" s="10">
        <v>2000</v>
      </c>
      <c r="D848" s="5" t="s">
        <v>66</v>
      </c>
      <c r="E848" s="16" cm="1">
        <f t="array" ref="E848:H848">VLOOKUP(A848,GDP!$A$1:$I$2692,{5,6,7,9},0)</f>
        <v>3447543138</v>
      </c>
      <c r="F848">
        <v>0</v>
      </c>
      <c r="G848">
        <v>0</v>
      </c>
      <c r="H848">
        <v>0</v>
      </c>
      <c r="I848" cm="1">
        <f t="array" ref="I848:J848">VLOOKUP(A848,ENERGY!$A$1:$F$2692,{5,6},0)</f>
        <v>0</v>
      </c>
      <c r="J848">
        <v>0</v>
      </c>
      <c r="K848" cm="1">
        <f t="array" ref="K848:S848">VLOOKUP(A848,'HUMAN RESOURCES'!$A$1:$M$2692,{5,6,7,8,9,10,11,12,13},0)</f>
        <v>0.02</v>
      </c>
      <c r="L848">
        <v>0</v>
      </c>
      <c r="M848">
        <v>75</v>
      </c>
      <c r="N848">
        <v>70</v>
      </c>
      <c r="O848">
        <v>0.318</v>
      </c>
      <c r="P848">
        <v>0.64</v>
      </c>
      <c r="Q848">
        <v>4.2999999999999997E-2</v>
      </c>
      <c r="R848">
        <v>237267</v>
      </c>
      <c r="S848">
        <v>0.56100000000000005</v>
      </c>
      <c r="T848" cm="1">
        <f t="array" ref="T848:U848">VLOOKUP(A848,TOURISM!$A$1:$F$2692,{5,6},0)</f>
        <v>0</v>
      </c>
      <c r="U848">
        <v>0</v>
      </c>
      <c r="V848" cm="1">
        <f t="array" ref="V848:AA848">VLOOKUP(A848,BUSINESS!$A$1:$J$2692,{5,6,7,8,9,10},0)</f>
        <v>0</v>
      </c>
      <c r="W848">
        <v>0</v>
      </c>
      <c r="X848">
        <v>0</v>
      </c>
      <c r="Y848">
        <v>0</v>
      </c>
      <c r="Z848">
        <v>6.4000000000000001E-2</v>
      </c>
      <c r="AA848">
        <v>0.16800000000000001</v>
      </c>
      <c r="AB848" s="12">
        <f t="shared" si="27"/>
        <v>14530.226023846553</v>
      </c>
    </row>
    <row r="849" spans="1:28" ht="15" x14ac:dyDescent="0.25">
      <c r="A849" t="str">
        <f t="shared" si="26"/>
        <v>French Polynesia-Oceania-2001</v>
      </c>
      <c r="B849" s="4" t="s">
        <v>130</v>
      </c>
      <c r="C849" s="10">
        <v>2001</v>
      </c>
      <c r="D849" s="5" t="s">
        <v>66</v>
      </c>
      <c r="E849" s="16" cm="1">
        <f t="array" ref="E849:H849">VLOOKUP(A849,GDP!$A$1:$I$2692,{5,6,7,9},0)</f>
        <v>3447543138</v>
      </c>
      <c r="F849">
        <v>0</v>
      </c>
      <c r="G849">
        <v>0</v>
      </c>
      <c r="H849">
        <v>0</v>
      </c>
      <c r="I849" cm="1">
        <f t="array" ref="I849:J849">VLOOKUP(A849,ENERGY!$A$1:$F$2692,{5,6},0)</f>
        <v>0</v>
      </c>
      <c r="J849">
        <v>0</v>
      </c>
      <c r="K849" cm="1">
        <f t="array" ref="K849:S849">VLOOKUP(A849,'HUMAN RESOURCES'!$A$1:$M$2692,{5,6,7,8,9,10,11,12,13},0)</f>
        <v>0.02</v>
      </c>
      <c r="L849">
        <v>0</v>
      </c>
      <c r="M849">
        <v>76</v>
      </c>
      <c r="N849">
        <v>70</v>
      </c>
      <c r="O849">
        <v>0.31</v>
      </c>
      <c r="P849">
        <v>0.64500000000000002</v>
      </c>
      <c r="Q849">
        <v>4.3999999999999997E-2</v>
      </c>
      <c r="R849">
        <v>241276</v>
      </c>
      <c r="S849">
        <v>0.56000000000000005</v>
      </c>
      <c r="T849" cm="1">
        <f t="array" ref="T849:U849">VLOOKUP(A849,TOURISM!$A$1:$F$2692,{5,6},0)</f>
        <v>0</v>
      </c>
      <c r="U849">
        <v>0</v>
      </c>
      <c r="V849" cm="1">
        <f t="array" ref="V849:AA849">VLOOKUP(A849,BUSINESS!$A$1:$J$2692,{5,6,7,8,9,10},0)</f>
        <v>0</v>
      </c>
      <c r="W849">
        <v>0</v>
      </c>
      <c r="X849">
        <v>0</v>
      </c>
      <c r="Y849">
        <v>0</v>
      </c>
      <c r="Z849">
        <v>6.3E-2</v>
      </c>
      <c r="AA849">
        <v>0.27900000000000003</v>
      </c>
      <c r="AB849" s="12">
        <f t="shared" si="27"/>
        <v>14288.794318539763</v>
      </c>
    </row>
    <row r="850" spans="1:28" ht="15" x14ac:dyDescent="0.25">
      <c r="A850" t="str">
        <f t="shared" si="26"/>
        <v>French Polynesia-Oceania-2002</v>
      </c>
      <c r="B850" s="4" t="s">
        <v>130</v>
      </c>
      <c r="C850" s="10">
        <v>2002</v>
      </c>
      <c r="D850" s="5" t="s">
        <v>66</v>
      </c>
      <c r="E850" s="16" cm="1">
        <f t="array" ref="E850:H850">VLOOKUP(A850,GDP!$A$1:$I$2692,{5,6,7,9},0)</f>
        <v>0</v>
      </c>
      <c r="F850">
        <v>0</v>
      </c>
      <c r="G850">
        <v>0</v>
      </c>
      <c r="H850">
        <v>0</v>
      </c>
      <c r="I850" cm="1">
        <f t="array" ref="I850:J850">VLOOKUP(A850,ENERGY!$A$1:$F$2692,{5,6},0)</f>
        <v>0</v>
      </c>
      <c r="J850">
        <v>884</v>
      </c>
      <c r="K850" cm="1">
        <f t="array" ref="K850:S850">VLOOKUP(A850,'HUMAN RESOURCES'!$A$1:$M$2692,{5,6,7,8,9,10,11,12,13},0)</f>
        <v>1.9E-2</v>
      </c>
      <c r="L850">
        <v>0</v>
      </c>
      <c r="M850">
        <v>76</v>
      </c>
      <c r="N850">
        <v>70</v>
      </c>
      <c r="O850">
        <v>0.30299999999999999</v>
      </c>
      <c r="P850">
        <v>0.65200000000000002</v>
      </c>
      <c r="Q850">
        <v>4.4999999999999998E-2</v>
      </c>
      <c r="R850">
        <v>245032</v>
      </c>
      <c r="S850">
        <v>0.55900000000000005</v>
      </c>
      <c r="T850" cm="1">
        <f t="array" ref="T850:U850">VLOOKUP(A850,TOURISM!$A$1:$F$2692,{5,6},0)</f>
        <v>471000000</v>
      </c>
      <c r="U850">
        <v>264000000</v>
      </c>
      <c r="V850" cm="1">
        <f t="array" ref="V850:AA850">VLOOKUP(A850,BUSINESS!$A$1:$J$2692,{5,6,7,8,9,10},0)</f>
        <v>0</v>
      </c>
      <c r="W850">
        <v>0</v>
      </c>
      <c r="X850">
        <v>0</v>
      </c>
      <c r="Y850">
        <v>0</v>
      </c>
      <c r="Z850">
        <v>8.2000000000000003E-2</v>
      </c>
      <c r="AA850">
        <v>0.21299999999999999</v>
      </c>
      <c r="AB850" s="12">
        <f t="shared" si="27"/>
        <v>0</v>
      </c>
    </row>
    <row r="851" spans="1:28" ht="15" x14ac:dyDescent="0.25">
      <c r="A851" t="str">
        <f t="shared" si="26"/>
        <v>French Polynesia-Oceania-2003</v>
      </c>
      <c r="B851" s="4" t="s">
        <v>130</v>
      </c>
      <c r="C851" s="10">
        <v>2003</v>
      </c>
      <c r="D851" s="5" t="s">
        <v>66</v>
      </c>
      <c r="E851" s="16" cm="1">
        <f t="array" ref="E851:H851">VLOOKUP(A851,GDP!$A$1:$I$2692,{5,6,7,9},0)</f>
        <v>0</v>
      </c>
      <c r="F851">
        <v>0</v>
      </c>
      <c r="G851">
        <v>0</v>
      </c>
      <c r="H851">
        <v>0</v>
      </c>
      <c r="I851" cm="1">
        <f t="array" ref="I851:J851">VLOOKUP(A851,ENERGY!$A$1:$F$2692,{5,6},0)</f>
        <v>0</v>
      </c>
      <c r="J851">
        <v>873</v>
      </c>
      <c r="K851" cm="1">
        <f t="array" ref="K851:S851">VLOOKUP(A851,'HUMAN RESOURCES'!$A$1:$M$2692,{5,6,7,8,9,10,11,12,13},0)</f>
        <v>1.9E-2</v>
      </c>
      <c r="L851">
        <v>0</v>
      </c>
      <c r="M851">
        <v>76</v>
      </c>
      <c r="N851">
        <v>71</v>
      </c>
      <c r="O851">
        <v>0.29399999999999998</v>
      </c>
      <c r="P851">
        <v>0.65900000000000003</v>
      </c>
      <c r="Q851">
        <v>4.5999999999999999E-2</v>
      </c>
      <c r="R851">
        <v>248536</v>
      </c>
      <c r="S851">
        <v>0.56000000000000005</v>
      </c>
      <c r="T851" cm="1">
        <f t="array" ref="T851:U851">VLOOKUP(A851,TOURISM!$A$1:$F$2692,{5,6},0)</f>
        <v>651000000</v>
      </c>
      <c r="U851">
        <v>335000000</v>
      </c>
      <c r="V851" cm="1">
        <f t="array" ref="V851:AA851">VLOOKUP(A851,BUSINESS!$A$1:$J$2692,{5,6,7,8,9,10},0)</f>
        <v>0</v>
      </c>
      <c r="W851">
        <v>0</v>
      </c>
      <c r="X851">
        <v>0</v>
      </c>
      <c r="Y851">
        <v>0</v>
      </c>
      <c r="Z851">
        <v>0.14099999999999999</v>
      </c>
      <c r="AA851">
        <v>0.24199999999999999</v>
      </c>
      <c r="AB851" s="12">
        <f t="shared" si="27"/>
        <v>0</v>
      </c>
    </row>
    <row r="852" spans="1:28" ht="15" x14ac:dyDescent="0.25">
      <c r="A852" t="str">
        <f t="shared" si="26"/>
        <v>French Polynesia-Oceania-2004</v>
      </c>
      <c r="B852" s="4" t="s">
        <v>130</v>
      </c>
      <c r="C852" s="10">
        <v>2004</v>
      </c>
      <c r="D852" s="5" t="s">
        <v>66</v>
      </c>
      <c r="E852" s="16" cm="1">
        <f t="array" ref="E852:H852">VLOOKUP(A852,GDP!$A$1:$I$2692,{5,6,7,9},0)</f>
        <v>0</v>
      </c>
      <c r="F852">
        <v>0</v>
      </c>
      <c r="G852">
        <v>0</v>
      </c>
      <c r="H852">
        <v>0</v>
      </c>
      <c r="I852" cm="1">
        <f t="array" ref="I852:J852">VLOOKUP(A852,ENERGY!$A$1:$F$2692,{5,6},0)</f>
        <v>0</v>
      </c>
      <c r="J852">
        <v>869</v>
      </c>
      <c r="K852" cm="1">
        <f t="array" ref="K852:S852">VLOOKUP(A852,'HUMAN RESOURCES'!$A$1:$M$2692,{5,6,7,8,9,10,11,12,13},0)</f>
        <v>1.9E-2</v>
      </c>
      <c r="L852">
        <v>0</v>
      </c>
      <c r="M852">
        <v>77</v>
      </c>
      <c r="N852">
        <v>71</v>
      </c>
      <c r="O852">
        <v>0.28599999999999998</v>
      </c>
      <c r="P852">
        <v>0.66600000000000004</v>
      </c>
      <c r="Q852">
        <v>4.8000000000000001E-2</v>
      </c>
      <c r="R852">
        <v>251811</v>
      </c>
      <c r="S852">
        <v>0.56200000000000006</v>
      </c>
      <c r="T852" cm="1">
        <f t="array" ref="T852:U852">VLOOKUP(A852,TOURISM!$A$1:$F$2692,{5,6},0)</f>
        <v>737000000</v>
      </c>
      <c r="U852">
        <v>425000000</v>
      </c>
      <c r="V852" cm="1">
        <f t="array" ref="V852:AA852">VLOOKUP(A852,BUSINESS!$A$1:$J$2692,{5,6,7,8,9,10},0)</f>
        <v>0</v>
      </c>
      <c r="W852">
        <v>0</v>
      </c>
      <c r="X852">
        <v>0</v>
      </c>
      <c r="Y852">
        <v>0</v>
      </c>
      <c r="Z852">
        <v>0.17899999999999999</v>
      </c>
      <c r="AA852">
        <v>0.38100000000000001</v>
      </c>
      <c r="AB852" s="12">
        <f t="shared" si="27"/>
        <v>0</v>
      </c>
    </row>
    <row r="853" spans="1:28" ht="15" x14ac:dyDescent="0.25">
      <c r="A853" t="str">
        <f t="shared" si="26"/>
        <v>French Polynesia-Oceania-2005</v>
      </c>
      <c r="B853" s="4" t="s">
        <v>130</v>
      </c>
      <c r="C853" s="10">
        <v>2005</v>
      </c>
      <c r="D853" s="5" t="s">
        <v>66</v>
      </c>
      <c r="E853" s="16" cm="1">
        <f t="array" ref="E853:H853">VLOOKUP(A853,GDP!$A$1:$I$2692,{5,6,7,9},0)</f>
        <v>0</v>
      </c>
      <c r="F853">
        <v>0</v>
      </c>
      <c r="G853">
        <v>0</v>
      </c>
      <c r="H853">
        <v>0</v>
      </c>
      <c r="I853" cm="1">
        <f t="array" ref="I853:J853">VLOOKUP(A853,ENERGY!$A$1:$F$2692,{5,6},0)</f>
        <v>0</v>
      </c>
      <c r="J853">
        <v>788</v>
      </c>
      <c r="K853" cm="1">
        <f t="array" ref="K853:S853">VLOOKUP(A853,'HUMAN RESOURCES'!$A$1:$M$2692,{5,6,7,8,9,10,11,12,13},0)</f>
        <v>1.7999999999999999E-2</v>
      </c>
      <c r="L853">
        <v>0</v>
      </c>
      <c r="M853">
        <v>77</v>
      </c>
      <c r="N853">
        <v>72</v>
      </c>
      <c r="O853">
        <v>0.27700000000000002</v>
      </c>
      <c r="P853">
        <v>0.67200000000000004</v>
      </c>
      <c r="Q853">
        <v>0.05</v>
      </c>
      <c r="R853">
        <v>254884</v>
      </c>
      <c r="S853">
        <v>0.56399999999999995</v>
      </c>
      <c r="T853" cm="1">
        <f t="array" ref="T853:U853">VLOOKUP(A853,TOURISM!$A$1:$F$2692,{5,6},0)</f>
        <v>759000000</v>
      </c>
      <c r="U853">
        <v>430000000</v>
      </c>
      <c r="V853" cm="1">
        <f t="array" ref="V853:AA853">VLOOKUP(A853,BUSINESS!$A$1:$J$2692,{5,6,7,8,9,10},0)</f>
        <v>0</v>
      </c>
      <c r="W853">
        <v>0</v>
      </c>
      <c r="X853">
        <v>0</v>
      </c>
      <c r="Y853">
        <v>0</v>
      </c>
      <c r="Z853">
        <v>0.215</v>
      </c>
      <c r="AA853">
        <v>0.47099999999999997</v>
      </c>
      <c r="AB853" s="12">
        <f t="shared" si="27"/>
        <v>0</v>
      </c>
    </row>
    <row r="854" spans="1:28" ht="15" x14ac:dyDescent="0.25">
      <c r="A854" t="str">
        <f t="shared" si="26"/>
        <v>French Polynesia-Oceania-2006</v>
      </c>
      <c r="B854" s="4" t="s">
        <v>130</v>
      </c>
      <c r="C854" s="10">
        <v>2006</v>
      </c>
      <c r="D854" s="5" t="s">
        <v>66</v>
      </c>
      <c r="E854" s="16" cm="1">
        <f t="array" ref="E854:H854">VLOOKUP(A854,GDP!$A$1:$I$2692,{5,6,7,9},0)</f>
        <v>0</v>
      </c>
      <c r="F854">
        <v>0</v>
      </c>
      <c r="G854">
        <v>0</v>
      </c>
      <c r="H854">
        <v>0</v>
      </c>
      <c r="I854" cm="1">
        <f t="array" ref="I854:J854">VLOOKUP(A854,ENERGY!$A$1:$F$2692,{5,6},0)</f>
        <v>0</v>
      </c>
      <c r="J854">
        <v>843</v>
      </c>
      <c r="K854" cm="1">
        <f t="array" ref="K854:S854">VLOOKUP(A854,'HUMAN RESOURCES'!$A$1:$M$2692,{5,6,7,8,9,10,11,12,13},0)</f>
        <v>1.7999999999999999E-2</v>
      </c>
      <c r="L854">
        <v>0</v>
      </c>
      <c r="M854">
        <v>77</v>
      </c>
      <c r="N854">
        <v>72</v>
      </c>
      <c r="O854">
        <v>0.26900000000000002</v>
      </c>
      <c r="P854">
        <v>0.67800000000000005</v>
      </c>
      <c r="Q854">
        <v>5.2999999999999999E-2</v>
      </c>
      <c r="R854">
        <v>257731</v>
      </c>
      <c r="S854">
        <v>0.56599999999999995</v>
      </c>
      <c r="T854" cm="1">
        <f t="array" ref="T854:U854">VLOOKUP(A854,TOURISM!$A$1:$F$2692,{5,6},0)</f>
        <v>463000000</v>
      </c>
      <c r="U854">
        <v>122000000</v>
      </c>
      <c r="V854" cm="1">
        <f t="array" ref="V854:AA854">VLOOKUP(A854,BUSINESS!$A$1:$J$2692,{5,6,7,8,9,10},0)</f>
        <v>0</v>
      </c>
      <c r="W854">
        <v>0</v>
      </c>
      <c r="X854">
        <v>0</v>
      </c>
      <c r="Y854">
        <v>0</v>
      </c>
      <c r="Z854">
        <v>0.251</v>
      </c>
      <c r="AA854">
        <v>0.59</v>
      </c>
      <c r="AB854" s="12">
        <f t="shared" si="27"/>
        <v>0</v>
      </c>
    </row>
    <row r="855" spans="1:28" ht="15" x14ac:dyDescent="0.25">
      <c r="A855" t="str">
        <f t="shared" si="26"/>
        <v>French Polynesia-Oceania-2007</v>
      </c>
      <c r="B855" s="4" t="s">
        <v>130</v>
      </c>
      <c r="C855" s="10">
        <v>2007</v>
      </c>
      <c r="D855" s="5" t="s">
        <v>66</v>
      </c>
      <c r="E855" s="16" cm="1">
        <f t="array" ref="E855:H855">VLOOKUP(A855,GDP!$A$1:$I$2692,{5,6,7,9},0)</f>
        <v>0</v>
      </c>
      <c r="F855">
        <v>0</v>
      </c>
      <c r="G855">
        <v>0</v>
      </c>
      <c r="H855">
        <v>0</v>
      </c>
      <c r="I855" cm="1">
        <f t="array" ref="I855:J855">VLOOKUP(A855,ENERGY!$A$1:$F$2692,{5,6},0)</f>
        <v>0</v>
      </c>
      <c r="J855">
        <v>851</v>
      </c>
      <c r="K855" cm="1">
        <f t="array" ref="K855:S855">VLOOKUP(A855,'HUMAN RESOURCES'!$A$1:$M$2692,{5,6,7,8,9,10,11,12,13},0)</f>
        <v>1.7999999999999999E-2</v>
      </c>
      <c r="L855">
        <v>0</v>
      </c>
      <c r="M855">
        <v>77</v>
      </c>
      <c r="N855">
        <v>73</v>
      </c>
      <c r="O855">
        <v>0.26</v>
      </c>
      <c r="P855">
        <v>0.68300000000000005</v>
      </c>
      <c r="Q855">
        <v>5.7000000000000002E-2</v>
      </c>
      <c r="R855">
        <v>260361</v>
      </c>
      <c r="S855">
        <v>0.56799999999999995</v>
      </c>
      <c r="T855" cm="1">
        <f t="array" ref="T855:U855">VLOOKUP(A855,TOURISM!$A$1:$F$2692,{5,6},0)</f>
        <v>537000000</v>
      </c>
      <c r="U855">
        <v>153000000</v>
      </c>
      <c r="V855" cm="1">
        <f t="array" ref="V855:AA855">VLOOKUP(A855,BUSINESS!$A$1:$J$2692,{5,6,7,8,9,10},0)</f>
        <v>0</v>
      </c>
      <c r="W855">
        <v>0</v>
      </c>
      <c r="X855">
        <v>0</v>
      </c>
      <c r="Y855">
        <v>0</v>
      </c>
      <c r="Z855">
        <v>0.28599999999999998</v>
      </c>
      <c r="AA855">
        <v>0.67200000000000004</v>
      </c>
      <c r="AB855" s="12">
        <f t="shared" si="27"/>
        <v>0</v>
      </c>
    </row>
    <row r="856" spans="1:28" ht="15" x14ac:dyDescent="0.25">
      <c r="A856" t="str">
        <f t="shared" si="26"/>
        <v>French Polynesia-Oceania-2008</v>
      </c>
      <c r="B856" s="4" t="s">
        <v>130</v>
      </c>
      <c r="C856" s="10">
        <v>2008</v>
      </c>
      <c r="D856" s="5" t="s">
        <v>66</v>
      </c>
      <c r="E856" s="16" cm="1">
        <f t="array" ref="E856:H856">VLOOKUP(A856,GDP!$A$1:$I$2692,{5,6,7,9},0)</f>
        <v>0</v>
      </c>
      <c r="F856">
        <v>0</v>
      </c>
      <c r="G856">
        <v>0</v>
      </c>
      <c r="H856">
        <v>0</v>
      </c>
      <c r="I856">
        <v>0</v>
      </c>
      <c r="K856" cm="1">
        <f t="array" ref="K856:S856">VLOOKUP(A856,'HUMAN RESOURCES'!$A$1:$M$2692,{5,6,7,8,9,10,11,12,13},0)</f>
        <v>1.7000000000000001E-2</v>
      </c>
      <c r="L856">
        <v>0</v>
      </c>
      <c r="M856">
        <v>78</v>
      </c>
      <c r="N856">
        <v>73</v>
      </c>
      <c r="O856">
        <v>0.251</v>
      </c>
      <c r="P856">
        <v>0.68799999999999994</v>
      </c>
      <c r="Q856">
        <v>6.0999999999999999E-2</v>
      </c>
      <c r="R856">
        <v>262877</v>
      </c>
      <c r="S856">
        <v>0.56699999999999995</v>
      </c>
      <c r="T856" cm="1">
        <f t="array" ref="T856:U856">VLOOKUP(A856,TOURISM!$A$1:$F$2692,{5,6},0)</f>
        <v>522000000</v>
      </c>
      <c r="U856">
        <v>159000000</v>
      </c>
      <c r="V856" cm="1">
        <f t="array" ref="V856:AA856">VLOOKUP(A856,BUSINESS!$A$1:$J$2692,{5,6,7,8,9,10},0)</f>
        <v>0</v>
      </c>
      <c r="W856">
        <v>0</v>
      </c>
      <c r="X856">
        <v>0</v>
      </c>
      <c r="Y856">
        <v>0</v>
      </c>
      <c r="Z856">
        <v>0.33900000000000002</v>
      </c>
      <c r="AA856">
        <v>0.71199999999999997</v>
      </c>
      <c r="AB856" s="12">
        <f t="shared" si="27"/>
        <v>0</v>
      </c>
    </row>
    <row r="857" spans="1:28" ht="15" x14ac:dyDescent="0.25">
      <c r="A857" t="str">
        <f t="shared" si="26"/>
        <v>French Polynesia-Oceania-2009</v>
      </c>
      <c r="B857" s="4" t="s">
        <v>130</v>
      </c>
      <c r="C857" s="10">
        <v>2009</v>
      </c>
      <c r="D857" s="5" t="s">
        <v>66</v>
      </c>
      <c r="E857" s="16" cm="1">
        <f t="array" ref="E857:H857">VLOOKUP(A857,GDP!$A$1:$I$2692,{5,6,7,9},0)</f>
        <v>0</v>
      </c>
      <c r="F857">
        <v>0</v>
      </c>
      <c r="G857">
        <v>0</v>
      </c>
      <c r="H857">
        <v>0</v>
      </c>
      <c r="I857" cm="1">
        <f t="array" ref="I857:J857">VLOOKUP(A857,ENERGY!$A$1:$F$2692,{5,6},0)</f>
        <v>0</v>
      </c>
      <c r="J857">
        <v>799</v>
      </c>
      <c r="K857" cm="1">
        <f t="array" ref="K857:S857">VLOOKUP(A857,'HUMAN RESOURCES'!$A$1:$M$2692,{5,6,7,8,9,10,11,12,13},0)</f>
        <v>1.7000000000000001E-2</v>
      </c>
      <c r="L857">
        <v>0</v>
      </c>
      <c r="M857">
        <v>78</v>
      </c>
      <c r="N857">
        <v>73</v>
      </c>
      <c r="O857">
        <v>0.24399999999999999</v>
      </c>
      <c r="P857">
        <v>0.69199999999999995</v>
      </c>
      <c r="Q857">
        <v>6.5000000000000002E-2</v>
      </c>
      <c r="R857">
        <v>265412</v>
      </c>
      <c r="S857">
        <v>0.56599999999999995</v>
      </c>
      <c r="T857" cm="1">
        <f t="array" ref="T857:U857">VLOOKUP(A857,TOURISM!$A$1:$F$2692,{5,6},0)</f>
        <v>440000000</v>
      </c>
      <c r="U857">
        <v>164000000</v>
      </c>
      <c r="V857" cm="1">
        <f t="array" ref="V857:AA857">VLOOKUP(A857,BUSINESS!$A$1:$J$2692,{5,6,7,8,9,10},0)</f>
        <v>0</v>
      </c>
      <c r="W857">
        <v>0</v>
      </c>
      <c r="X857">
        <v>0</v>
      </c>
      <c r="Y857">
        <v>0</v>
      </c>
      <c r="Z857">
        <v>0.44600000000000001</v>
      </c>
      <c r="AA857">
        <v>0.78500000000000003</v>
      </c>
      <c r="AB857" s="12">
        <f t="shared" si="27"/>
        <v>0</v>
      </c>
    </row>
    <row r="858" spans="1:28" ht="15" x14ac:dyDescent="0.25">
      <c r="A858" t="str">
        <f t="shared" si="26"/>
        <v>French Polynesia-Oceania-2010</v>
      </c>
      <c r="B858" s="4" t="s">
        <v>130</v>
      </c>
      <c r="C858" s="10">
        <v>2010</v>
      </c>
      <c r="D858" s="5" t="s">
        <v>66</v>
      </c>
      <c r="E858" s="16" cm="1">
        <f t="array" ref="E858:H858">VLOOKUP(A858,GDP!$A$1:$I$2692,{5,6,7,9},0)</f>
        <v>0</v>
      </c>
      <c r="F858">
        <v>0</v>
      </c>
      <c r="G858">
        <v>0</v>
      </c>
      <c r="H858">
        <v>0</v>
      </c>
      <c r="I858" cm="1">
        <f t="array" ref="I858:J858">VLOOKUP(A858,ENERGY!$A$1:$F$2692,{5,6},0)</f>
        <v>0</v>
      </c>
      <c r="J858">
        <v>851</v>
      </c>
      <c r="K858" cm="1">
        <f t="array" ref="K858:S858">VLOOKUP(A858,'HUMAN RESOURCES'!$A$1:$M$2692,{5,6,7,8,9,10,11,12,13},0)</f>
        <v>1.7000000000000001E-2</v>
      </c>
      <c r="L858">
        <v>0</v>
      </c>
      <c r="M858">
        <v>78</v>
      </c>
      <c r="N858">
        <v>73</v>
      </c>
      <c r="O858">
        <v>0.23799999999999999</v>
      </c>
      <c r="P858">
        <v>0.69499999999999995</v>
      </c>
      <c r="Q858">
        <v>6.8000000000000005E-2</v>
      </c>
      <c r="R858">
        <v>268065</v>
      </c>
      <c r="S858">
        <v>0.56499999999999995</v>
      </c>
      <c r="T858" cm="1">
        <f t="array" ref="T858:U858">VLOOKUP(A858,TOURISM!$A$1:$F$2692,{5,6},0)</f>
        <v>405000000</v>
      </c>
      <c r="U858">
        <v>160000000</v>
      </c>
      <c r="V858" cm="1">
        <f t="array" ref="V858:AA858">VLOOKUP(A858,BUSINESS!$A$1:$J$2692,{5,6,7,8,9,10},0)</f>
        <v>0</v>
      </c>
      <c r="W858">
        <v>0</v>
      </c>
      <c r="X858">
        <v>0</v>
      </c>
      <c r="Y858">
        <v>0</v>
      </c>
      <c r="Z858">
        <v>0.49</v>
      </c>
      <c r="AA858">
        <v>0.80500000000000005</v>
      </c>
      <c r="AB858" s="12">
        <f t="shared" si="27"/>
        <v>0</v>
      </c>
    </row>
    <row r="859" spans="1:28" ht="15" x14ac:dyDescent="0.25">
      <c r="A859" t="str">
        <f t="shared" si="26"/>
        <v>French Polynesia-Oceania-2011</v>
      </c>
      <c r="B859" s="4" t="s">
        <v>130</v>
      </c>
      <c r="C859" s="10">
        <v>2011</v>
      </c>
      <c r="D859" s="5" t="s">
        <v>66</v>
      </c>
      <c r="E859" s="16" cm="1">
        <f t="array" ref="E859:H859">VLOOKUP(A859,GDP!$A$1:$I$2692,{5,6,7,9},0)</f>
        <v>0</v>
      </c>
      <c r="F859">
        <v>0</v>
      </c>
      <c r="G859">
        <v>0</v>
      </c>
      <c r="H859">
        <v>0</v>
      </c>
      <c r="I859">
        <v>0</v>
      </c>
      <c r="K859" cm="1">
        <f t="array" ref="K859:S859">VLOOKUP(A859,'HUMAN RESOURCES'!$A$1:$M$2692,{5,6,7,8,9,10,11,12,13},0)</f>
        <v>1.7000000000000001E-2</v>
      </c>
      <c r="L859">
        <v>0</v>
      </c>
      <c r="M859">
        <v>78</v>
      </c>
      <c r="N859">
        <v>74</v>
      </c>
      <c r="O859">
        <v>0.23300000000000001</v>
      </c>
      <c r="P859">
        <v>0.69799999999999995</v>
      </c>
      <c r="Q859">
        <v>7.0000000000000007E-2</v>
      </c>
      <c r="R859">
        <v>270874</v>
      </c>
      <c r="S859">
        <v>0.56299999999999994</v>
      </c>
      <c r="T859" cm="1">
        <f t="array" ref="T859:U859">VLOOKUP(A859,TOURISM!$A$1:$F$2692,{5,6},0)</f>
        <v>384000000</v>
      </c>
      <c r="U859">
        <v>168000000</v>
      </c>
      <c r="V859" cm="1">
        <f t="array" ref="V859:AA859">VLOOKUP(A859,BUSINESS!$A$1:$J$2692,{5,6,7,8,9,10},0)</f>
        <v>0</v>
      </c>
      <c r="W859">
        <v>0</v>
      </c>
      <c r="X859">
        <v>0</v>
      </c>
      <c r="Y859">
        <v>0</v>
      </c>
      <c r="Z859">
        <v>0.49</v>
      </c>
      <c r="AA859">
        <v>0.82299999999999995</v>
      </c>
      <c r="AB859" s="12">
        <f t="shared" si="27"/>
        <v>0</v>
      </c>
    </row>
    <row r="860" spans="1:28" ht="15" x14ac:dyDescent="0.25">
      <c r="A860" t="str">
        <f t="shared" si="26"/>
        <v>French Polynesia-Oceania-2012</v>
      </c>
      <c r="B860" s="4" t="s">
        <v>130</v>
      </c>
      <c r="C860" s="10">
        <v>2012</v>
      </c>
      <c r="D860" s="5" t="s">
        <v>66</v>
      </c>
      <c r="E860" s="16" cm="1">
        <f t="array" ref="E860:H860">VLOOKUP(A860,GDP!$A$1:$I$2692,{5,6,7,9},0)</f>
        <v>0</v>
      </c>
      <c r="F860">
        <v>0</v>
      </c>
      <c r="G860">
        <v>0</v>
      </c>
      <c r="H860">
        <v>0</v>
      </c>
      <c r="I860">
        <v>0</v>
      </c>
      <c r="K860" cm="1">
        <f t="array" ref="K860:S860">VLOOKUP(A860,'HUMAN RESOURCES'!$A$1:$M$2692,{5,6,7,8,9,10,11,12,13},0)</f>
        <v>1.7000000000000001E-2</v>
      </c>
      <c r="L860">
        <v>0</v>
      </c>
      <c r="M860">
        <v>78</v>
      </c>
      <c r="N860">
        <v>74</v>
      </c>
      <c r="O860">
        <v>0.22900000000000001</v>
      </c>
      <c r="P860">
        <v>0.7</v>
      </c>
      <c r="Q860">
        <v>7.0999999999999994E-2</v>
      </c>
      <c r="R860">
        <v>273814</v>
      </c>
      <c r="S860">
        <v>0.56200000000000006</v>
      </c>
      <c r="T860" cm="1">
        <f t="array" ref="T860:U860">VLOOKUP(A860,TOURISM!$A$1:$F$2692,{5,6},0)</f>
        <v>384000000</v>
      </c>
      <c r="U860">
        <v>168000000</v>
      </c>
      <c r="V860" cm="1">
        <f t="array" ref="V860:AA860">VLOOKUP(A860,BUSINESS!$A$1:$J$2692,{5,6,7,8,9,10},0)</f>
        <v>0</v>
      </c>
      <c r="W860">
        <v>0</v>
      </c>
      <c r="X860">
        <v>0</v>
      </c>
      <c r="Y860">
        <v>0</v>
      </c>
      <c r="Z860">
        <v>0.52900000000000003</v>
      </c>
      <c r="AA860">
        <v>0.82499999999999996</v>
      </c>
      <c r="AB860" s="12">
        <f t="shared" si="27"/>
        <v>0</v>
      </c>
    </row>
    <row r="861" spans="1:28" ht="15" x14ac:dyDescent="0.25">
      <c r="A861" t="str">
        <f t="shared" si="26"/>
        <v>Gabon-Africa-2000</v>
      </c>
      <c r="B861" s="4" t="s">
        <v>131</v>
      </c>
      <c r="C861" s="10">
        <v>2000</v>
      </c>
      <c r="D861" s="5" t="s">
        <v>64</v>
      </c>
      <c r="E861" s="16" cm="1">
        <f t="array" ref="E861:H861">VLOOKUP(A861,GDP!$A$1:$I$2692,{5,6,7,9},0)</f>
        <v>5067865503</v>
      </c>
      <c r="F861">
        <v>2.9000000000000001E-2</v>
      </c>
      <c r="G861">
        <v>118</v>
      </c>
      <c r="H861">
        <v>0.22</v>
      </c>
      <c r="I861" cm="1">
        <f t="array" ref="I861:J861">VLOOKUP(A861,ENERGY!$A$1:$F$2692,{5,6},0)</f>
        <v>0</v>
      </c>
      <c r="J861">
        <v>0</v>
      </c>
      <c r="K861" cm="1">
        <f t="array" ref="K861:S861">VLOOKUP(A861,'HUMAN RESOURCES'!$A$1:$M$2692,{5,6,7,8,9,10,11,12,13},0)</f>
        <v>3.4000000000000002E-2</v>
      </c>
      <c r="L861">
        <v>5.6000000000000001E-2</v>
      </c>
      <c r="M861">
        <v>61</v>
      </c>
      <c r="N861">
        <v>59</v>
      </c>
      <c r="O861">
        <v>0.40600000000000003</v>
      </c>
      <c r="P861">
        <v>0.53500000000000003</v>
      </c>
      <c r="Q861">
        <v>5.8999999999999997E-2</v>
      </c>
      <c r="R861">
        <v>1225527</v>
      </c>
      <c r="S861">
        <v>0.80100000000000005</v>
      </c>
      <c r="T861" cm="1">
        <f t="array" ref="T861:U861">VLOOKUP(A861,TOURISM!$A$1:$F$2692,{5,6},0)</f>
        <v>99000000</v>
      </c>
      <c r="U861">
        <v>183000000</v>
      </c>
      <c r="V861" cm="1">
        <f t="array" ref="V861:AA861">VLOOKUP(A861,BUSINESS!$A$1:$J$2692,{5,6,7,8,9,10},0)</f>
        <v>0</v>
      </c>
      <c r="W861">
        <v>0</v>
      </c>
      <c r="X861">
        <v>0</v>
      </c>
      <c r="Y861">
        <v>0</v>
      </c>
      <c r="Z861">
        <v>1.2E-2</v>
      </c>
      <c r="AA861">
        <v>9.8000000000000004E-2</v>
      </c>
      <c r="AB861" s="12">
        <f t="shared" si="27"/>
        <v>4135.254060498055</v>
      </c>
    </row>
    <row r="862" spans="1:28" ht="15" x14ac:dyDescent="0.25">
      <c r="A862" t="str">
        <f t="shared" si="26"/>
        <v>Gabon-Africa-2001</v>
      </c>
      <c r="B862" s="4" t="s">
        <v>131</v>
      </c>
      <c r="C862" s="10">
        <v>2001</v>
      </c>
      <c r="D862" s="5" t="s">
        <v>64</v>
      </c>
      <c r="E862" s="16" cm="1">
        <f t="array" ref="E862:H862">VLOOKUP(A862,GDP!$A$1:$I$2692,{5,6,7,9},0)</f>
        <v>4712849280</v>
      </c>
      <c r="F862">
        <v>3.3000000000000002E-2</v>
      </c>
      <c r="G862">
        <v>125</v>
      </c>
      <c r="H862">
        <v>0.20699999999999999</v>
      </c>
      <c r="I862" cm="1">
        <f t="array" ref="I862:J862">VLOOKUP(A862,ENERGY!$A$1:$F$2692,{5,6},0)</f>
        <v>1997</v>
      </c>
      <c r="J862">
        <v>0</v>
      </c>
      <c r="K862" cm="1">
        <f t="array" ref="K862:S862">VLOOKUP(A862,'HUMAN RESOURCES'!$A$1:$M$2692,{5,6,7,8,9,10,11,12,13},0)</f>
        <v>3.4000000000000002E-2</v>
      </c>
      <c r="L862">
        <v>5.5E-2</v>
      </c>
      <c r="M862">
        <v>61</v>
      </c>
      <c r="N862">
        <v>58</v>
      </c>
      <c r="O862">
        <v>0.40400000000000003</v>
      </c>
      <c r="P862">
        <v>0.53800000000000003</v>
      </c>
      <c r="Q862">
        <v>5.8000000000000003E-2</v>
      </c>
      <c r="R862">
        <v>1255299</v>
      </c>
      <c r="S862">
        <v>0.80900000000000005</v>
      </c>
      <c r="T862" cm="1">
        <f t="array" ref="T862:U862">VLOOKUP(A862,TOURISM!$A$1:$F$2692,{5,6},0)</f>
        <v>46000000</v>
      </c>
      <c r="U862">
        <v>256000000</v>
      </c>
      <c r="V862" cm="1">
        <f t="array" ref="V862:AA862">VLOOKUP(A862,BUSINESS!$A$1:$J$2692,{5,6,7,8,9,10},0)</f>
        <v>0</v>
      </c>
      <c r="W862">
        <v>0</v>
      </c>
      <c r="X862">
        <v>0</v>
      </c>
      <c r="Y862">
        <v>0</v>
      </c>
      <c r="Z862">
        <v>1.2999999999999999E-2</v>
      </c>
      <c r="AA862">
        <v>0.11899999999999999</v>
      </c>
      <c r="AB862" s="12">
        <f t="shared" si="27"/>
        <v>3754.3639244514652</v>
      </c>
    </row>
    <row r="863" spans="1:28" ht="15" x14ac:dyDescent="0.25">
      <c r="A863" t="str">
        <f t="shared" si="26"/>
        <v>Gabon-Africa-2002</v>
      </c>
      <c r="B863" s="4" t="s">
        <v>131</v>
      </c>
      <c r="C863" s="10">
        <v>2002</v>
      </c>
      <c r="D863" s="5" t="s">
        <v>64</v>
      </c>
      <c r="E863" s="16" cm="1">
        <f t="array" ref="E863:H863">VLOOKUP(A863,GDP!$A$1:$I$2692,{5,6,7,9},0)</f>
        <v>4931503836</v>
      </c>
      <c r="F863">
        <v>3.6999999999999998E-2</v>
      </c>
      <c r="G863">
        <v>142</v>
      </c>
      <c r="H863">
        <v>0.18</v>
      </c>
      <c r="I863" cm="1">
        <f t="array" ref="I863:J863">VLOOKUP(A863,ENERGY!$A$1:$F$2692,{5,6},0)</f>
        <v>1984</v>
      </c>
      <c r="J863">
        <v>2574</v>
      </c>
      <c r="K863" cm="1">
        <f t="array" ref="K863:S863">VLOOKUP(A863,'HUMAN RESOURCES'!$A$1:$M$2692,{5,6,7,8,9,10,11,12,13},0)</f>
        <v>3.3000000000000002E-2</v>
      </c>
      <c r="L863">
        <v>5.3999999999999999E-2</v>
      </c>
      <c r="M863">
        <v>61</v>
      </c>
      <c r="N863">
        <v>58</v>
      </c>
      <c r="O863">
        <v>0.40200000000000002</v>
      </c>
      <c r="P863">
        <v>0.54</v>
      </c>
      <c r="Q863">
        <v>5.8000000000000003E-2</v>
      </c>
      <c r="R863">
        <v>1285318</v>
      </c>
      <c r="S863">
        <v>0.81599999999999995</v>
      </c>
      <c r="T863" cm="1">
        <f t="array" ref="T863:U863">VLOOKUP(A863,TOURISM!$A$1:$F$2692,{5,6},0)</f>
        <v>77000000</v>
      </c>
      <c r="U863">
        <v>234000000</v>
      </c>
      <c r="V863" cm="1">
        <f t="array" ref="V863:AA863">VLOOKUP(A863,BUSINESS!$A$1:$J$2692,{5,6,7,8,9,10},0)</f>
        <v>0</v>
      </c>
      <c r="W863">
        <v>0</v>
      </c>
      <c r="X863">
        <v>0</v>
      </c>
      <c r="Y863">
        <v>0</v>
      </c>
      <c r="Z863">
        <v>1.9E-2</v>
      </c>
      <c r="AA863">
        <v>0.217</v>
      </c>
      <c r="AB863" s="12">
        <f t="shared" si="27"/>
        <v>3836.7966806657964</v>
      </c>
    </row>
    <row r="864" spans="1:28" ht="15" x14ac:dyDescent="0.25">
      <c r="A864" t="str">
        <f t="shared" si="26"/>
        <v>Gabon-Africa-2003</v>
      </c>
      <c r="B864" s="4" t="s">
        <v>131</v>
      </c>
      <c r="C864" s="10">
        <v>2003</v>
      </c>
      <c r="D864" s="5" t="s">
        <v>64</v>
      </c>
      <c r="E864" s="16" cm="1">
        <f t="array" ref="E864:H864">VLOOKUP(A864,GDP!$A$1:$I$2692,{5,6,7,9},0)</f>
        <v>6054883172</v>
      </c>
      <c r="F864">
        <v>3.7999999999999999E-2</v>
      </c>
      <c r="G864">
        <v>174</v>
      </c>
      <c r="H864">
        <v>0.18</v>
      </c>
      <c r="I864" cm="1">
        <f t="array" ref="I864:J864">VLOOKUP(A864,ENERGY!$A$1:$F$2692,{5,6},0)</f>
        <v>1925</v>
      </c>
      <c r="J864">
        <v>81</v>
      </c>
      <c r="K864" cm="1">
        <f t="array" ref="K864:S864">VLOOKUP(A864,'HUMAN RESOURCES'!$A$1:$M$2692,{5,6,7,8,9,10,11,12,13},0)</f>
        <v>3.3000000000000002E-2</v>
      </c>
      <c r="L864">
        <v>5.2999999999999999E-2</v>
      </c>
      <c r="M864">
        <v>61</v>
      </c>
      <c r="N864">
        <v>58</v>
      </c>
      <c r="O864">
        <v>0.39900000000000002</v>
      </c>
      <c r="P864">
        <v>0.54300000000000004</v>
      </c>
      <c r="Q864">
        <v>5.7000000000000002E-2</v>
      </c>
      <c r="R864">
        <v>1315820</v>
      </c>
      <c r="S864">
        <v>0.82199999999999995</v>
      </c>
      <c r="T864" cm="1">
        <f t="array" ref="T864:U864">VLOOKUP(A864,TOURISM!$A$1:$F$2692,{5,6},0)</f>
        <v>84000000</v>
      </c>
      <c r="U864">
        <v>239000000</v>
      </c>
      <c r="V864" cm="1">
        <f t="array" ref="V864:AA864">VLOOKUP(A864,BUSINESS!$A$1:$J$2692,{5,6,7,8,9,10},0)</f>
        <v>0</v>
      </c>
      <c r="W864">
        <v>0</v>
      </c>
      <c r="X864">
        <v>0</v>
      </c>
      <c r="Y864">
        <v>0</v>
      </c>
      <c r="Z864">
        <v>2.7E-2</v>
      </c>
      <c r="AA864">
        <v>0.22800000000000001</v>
      </c>
      <c r="AB864" s="12">
        <f t="shared" si="27"/>
        <v>4601.6044534966786</v>
      </c>
    </row>
    <row r="865" spans="1:28" ht="15" x14ac:dyDescent="0.25">
      <c r="A865" t="str">
        <f t="shared" si="26"/>
        <v>Gabon-Africa-2004</v>
      </c>
      <c r="B865" s="4" t="s">
        <v>131</v>
      </c>
      <c r="C865" s="10">
        <v>2004</v>
      </c>
      <c r="D865" s="5" t="s">
        <v>64</v>
      </c>
      <c r="E865" s="16" cm="1">
        <f t="array" ref="E865:H865">VLOOKUP(A865,GDP!$A$1:$I$2692,{5,6,7,9},0)</f>
        <v>7178135606</v>
      </c>
      <c r="F865">
        <v>3.4000000000000002E-2</v>
      </c>
      <c r="G865">
        <v>180</v>
      </c>
      <c r="H865">
        <v>0.18</v>
      </c>
      <c r="I865" cm="1">
        <f t="array" ref="I865:J865">VLOOKUP(A865,ENERGY!$A$1:$F$2692,{5,6},0)</f>
        <v>1880</v>
      </c>
      <c r="J865">
        <v>1566</v>
      </c>
      <c r="K865" cm="1">
        <f t="array" ref="K865:S865">VLOOKUP(A865,'HUMAN RESOURCES'!$A$1:$M$2692,{5,6,7,8,9,10,11,12,13},0)</f>
        <v>3.3000000000000002E-2</v>
      </c>
      <c r="L865">
        <v>5.1999999999999998E-2</v>
      </c>
      <c r="M865">
        <v>61</v>
      </c>
      <c r="N865">
        <v>59</v>
      </c>
      <c r="O865">
        <v>0.39700000000000002</v>
      </c>
      <c r="P865">
        <v>0.54600000000000004</v>
      </c>
      <c r="Q865">
        <v>5.7000000000000002E-2</v>
      </c>
      <c r="R865">
        <v>1347125</v>
      </c>
      <c r="S865">
        <v>0.82799999999999996</v>
      </c>
      <c r="T865" cm="1">
        <f t="array" ref="T865:U865">VLOOKUP(A865,TOURISM!$A$1:$F$2692,{5,6},0)</f>
        <v>74000000</v>
      </c>
      <c r="U865">
        <v>275000000</v>
      </c>
      <c r="V865" cm="1">
        <f t="array" ref="V865:AA865">VLOOKUP(A865,BUSINESS!$A$1:$J$2692,{5,6,7,8,9,10},0)</f>
        <v>0</v>
      </c>
      <c r="W865">
        <v>0</v>
      </c>
      <c r="X865">
        <v>0</v>
      </c>
      <c r="Y865">
        <v>0</v>
      </c>
      <c r="Z865">
        <v>0.03</v>
      </c>
      <c r="AA865">
        <v>0.36299999999999999</v>
      </c>
      <c r="AB865" s="12">
        <f t="shared" si="27"/>
        <v>5328.4851858587735</v>
      </c>
    </row>
    <row r="866" spans="1:28" ht="15" x14ac:dyDescent="0.25">
      <c r="A866" t="str">
        <f t="shared" si="26"/>
        <v>Gabon-Africa-2005</v>
      </c>
      <c r="B866" s="4" t="s">
        <v>131</v>
      </c>
      <c r="C866" s="10">
        <v>2005</v>
      </c>
      <c r="D866" s="5" t="s">
        <v>64</v>
      </c>
      <c r="E866" s="16" cm="1">
        <f t="array" ref="E866:H866">VLOOKUP(A866,GDP!$A$1:$I$2692,{5,6,7,9},0)</f>
        <v>8665736618</v>
      </c>
      <c r="F866">
        <v>0.03</v>
      </c>
      <c r="G866">
        <v>187</v>
      </c>
      <c r="H866">
        <v>0.17699999999999999</v>
      </c>
      <c r="I866" cm="1">
        <f t="array" ref="I866:J866">VLOOKUP(A866,ENERGY!$A$1:$F$2692,{5,6},0)</f>
        <v>1629</v>
      </c>
      <c r="J866">
        <v>1767</v>
      </c>
      <c r="K866" cm="1">
        <f t="array" ref="K866:S866">VLOOKUP(A866,'HUMAN RESOURCES'!$A$1:$M$2692,{5,6,7,8,9,10,11,12,13},0)</f>
        <v>3.3000000000000002E-2</v>
      </c>
      <c r="L866">
        <v>0.05</v>
      </c>
      <c r="M866">
        <v>61</v>
      </c>
      <c r="N866">
        <v>59</v>
      </c>
      <c r="O866">
        <v>0.39500000000000002</v>
      </c>
      <c r="P866">
        <v>0.54900000000000004</v>
      </c>
      <c r="Q866">
        <v>5.6000000000000001E-2</v>
      </c>
      <c r="R866">
        <v>1379465</v>
      </c>
      <c r="S866">
        <v>0.83399999999999996</v>
      </c>
      <c r="T866" cm="1">
        <f t="array" ref="T866:U866">VLOOKUP(A866,TOURISM!$A$1:$F$2692,{5,6},0)</f>
        <v>13000000</v>
      </c>
      <c r="U866">
        <v>346000000</v>
      </c>
      <c r="V866" cm="1">
        <f t="array" ref="V866:AA866">VLOOKUP(A866,BUSINESS!$A$1:$J$2692,{5,6,7,8,9,10},0)</f>
        <v>0.45100000000000001</v>
      </c>
      <c r="W866">
        <v>57</v>
      </c>
      <c r="X866">
        <v>0</v>
      </c>
      <c r="Y866">
        <v>488</v>
      </c>
      <c r="Z866">
        <v>4.9000000000000002E-2</v>
      </c>
      <c r="AA866">
        <v>0.53400000000000003</v>
      </c>
      <c r="AB866" s="12">
        <f t="shared" si="27"/>
        <v>6281.9546838810702</v>
      </c>
    </row>
    <row r="867" spans="1:28" ht="15" x14ac:dyDescent="0.25">
      <c r="A867" t="str">
        <f t="shared" si="26"/>
        <v>Gabon-Africa-2006</v>
      </c>
      <c r="B867" s="4" t="s">
        <v>131</v>
      </c>
      <c r="C867" s="10">
        <v>2006</v>
      </c>
      <c r="D867" s="5" t="s">
        <v>64</v>
      </c>
      <c r="E867" s="16" cm="1">
        <f t="array" ref="E867:H867">VLOOKUP(A867,GDP!$A$1:$I$2692,{5,6,7,9},0)</f>
        <v>9545982814</v>
      </c>
      <c r="F867">
        <v>3.2000000000000001E-2</v>
      </c>
      <c r="G867">
        <v>216</v>
      </c>
      <c r="H867">
        <v>0.153</v>
      </c>
      <c r="I867" cm="1">
        <f t="array" ref="I867:J867">VLOOKUP(A867,ENERGY!$A$1:$F$2692,{5,6},0)</f>
        <v>1832</v>
      </c>
      <c r="J867">
        <v>2332</v>
      </c>
      <c r="K867" cm="1">
        <f t="array" ref="K867:S867">VLOOKUP(A867,'HUMAN RESOURCES'!$A$1:$M$2692,{5,6,7,8,9,10,11,12,13},0)</f>
        <v>3.3000000000000002E-2</v>
      </c>
      <c r="L867">
        <v>4.9000000000000002E-2</v>
      </c>
      <c r="M867">
        <v>61</v>
      </c>
      <c r="N867">
        <v>59</v>
      </c>
      <c r="O867">
        <v>0.39300000000000002</v>
      </c>
      <c r="P867">
        <v>0.55100000000000005</v>
      </c>
      <c r="Q867">
        <v>5.6000000000000001E-2</v>
      </c>
      <c r="R867">
        <v>1412907</v>
      </c>
      <c r="S867">
        <v>0.84</v>
      </c>
      <c r="T867" cm="1">
        <f t="array" ref="T867:U867">VLOOKUP(A867,TOURISM!$A$1:$F$2692,{5,6},0)</f>
        <v>13000000</v>
      </c>
      <c r="U867">
        <v>346000000</v>
      </c>
      <c r="V867" cm="1">
        <f t="array" ref="V867:AA867">VLOOKUP(A867,BUSINESS!$A$1:$J$2692,{5,6,7,8,9,10},0)</f>
        <v>0.44700000000000001</v>
      </c>
      <c r="W867">
        <v>57</v>
      </c>
      <c r="X867">
        <v>0</v>
      </c>
      <c r="Y867">
        <v>488</v>
      </c>
      <c r="Z867">
        <v>5.5E-2</v>
      </c>
      <c r="AA867">
        <v>0.63600000000000001</v>
      </c>
      <c r="AB867" s="12">
        <f t="shared" si="27"/>
        <v>6756.2711586820651</v>
      </c>
    </row>
    <row r="868" spans="1:28" ht="15" x14ac:dyDescent="0.25">
      <c r="A868" t="str">
        <f t="shared" si="26"/>
        <v>Gabon-Africa-2007</v>
      </c>
      <c r="B868" s="4" t="s">
        <v>131</v>
      </c>
      <c r="C868" s="10">
        <v>2007</v>
      </c>
      <c r="D868" s="5" t="s">
        <v>64</v>
      </c>
      <c r="E868" s="16" cm="1">
        <f t="array" ref="E868:H868">VLOOKUP(A868,GDP!$A$1:$I$2692,{5,6,7,9},0)</f>
        <v>11570860872</v>
      </c>
      <c r="F868">
        <v>3.3000000000000002E-2</v>
      </c>
      <c r="G868">
        <v>262</v>
      </c>
      <c r="H868">
        <v>0.15</v>
      </c>
      <c r="I868" cm="1">
        <f t="array" ref="I868:J868">VLOOKUP(A868,ENERGY!$A$1:$F$2692,{5,6},0)</f>
        <v>1718</v>
      </c>
      <c r="J868">
        <v>2087</v>
      </c>
      <c r="K868" cm="1">
        <f t="array" ref="K868:S868">VLOOKUP(A868,'HUMAN RESOURCES'!$A$1:$M$2692,{5,6,7,8,9,10,11,12,13},0)</f>
        <v>3.3000000000000002E-2</v>
      </c>
      <c r="L868">
        <v>4.8000000000000001E-2</v>
      </c>
      <c r="M868">
        <v>62</v>
      </c>
      <c r="N868">
        <v>60</v>
      </c>
      <c r="O868">
        <v>0.39100000000000001</v>
      </c>
      <c r="P868">
        <v>0.55400000000000005</v>
      </c>
      <c r="Q868">
        <v>5.5E-2</v>
      </c>
      <c r="R868">
        <v>1447388</v>
      </c>
      <c r="S868">
        <v>0.84399999999999997</v>
      </c>
      <c r="T868" cm="1">
        <f t="array" ref="T868:U868">VLOOKUP(A868,TOURISM!$A$1:$F$2692,{5,6},0)</f>
        <v>0</v>
      </c>
      <c r="U868">
        <v>0</v>
      </c>
      <c r="V868" cm="1">
        <f t="array" ref="V868:AA868">VLOOKUP(A868,BUSINESS!$A$1:$J$2692,{5,6,7,8,9,10},0)</f>
        <v>0.44700000000000001</v>
      </c>
      <c r="W868">
        <v>57</v>
      </c>
      <c r="X868">
        <v>0</v>
      </c>
      <c r="Y868">
        <v>488</v>
      </c>
      <c r="Z868">
        <v>5.8000000000000003E-2</v>
      </c>
      <c r="AA868">
        <v>0.80800000000000005</v>
      </c>
      <c r="AB868" s="12">
        <f t="shared" si="27"/>
        <v>7994.3048249674584</v>
      </c>
    </row>
    <row r="869" spans="1:28" ht="15" x14ac:dyDescent="0.25">
      <c r="A869" t="str">
        <f t="shared" si="26"/>
        <v>Gabon-Africa-2008</v>
      </c>
      <c r="B869" s="4" t="s">
        <v>131</v>
      </c>
      <c r="C869" s="10">
        <v>2008</v>
      </c>
      <c r="D869" s="5" t="s">
        <v>64</v>
      </c>
      <c r="E869" s="16" cm="1">
        <f t="array" ref="E869:H869">VLOOKUP(A869,GDP!$A$1:$I$2692,{5,6,7,9},0)</f>
        <v>15685389827</v>
      </c>
      <c r="F869">
        <v>2.7E-2</v>
      </c>
      <c r="G869">
        <v>283</v>
      </c>
      <c r="H869">
        <v>0.15</v>
      </c>
      <c r="I869">
        <v>0</v>
      </c>
      <c r="K869" cm="1">
        <f t="array" ref="K869:S869">VLOOKUP(A869,'HUMAN RESOURCES'!$A$1:$M$2692,{5,6,7,8,9,10,11,12,13},0)</f>
        <v>3.3000000000000002E-2</v>
      </c>
      <c r="L869">
        <v>4.5999999999999999E-2</v>
      </c>
      <c r="M869">
        <v>62</v>
      </c>
      <c r="N869">
        <v>60</v>
      </c>
      <c r="O869">
        <v>0.38900000000000001</v>
      </c>
      <c r="P869">
        <v>0.55600000000000005</v>
      </c>
      <c r="Q869">
        <v>5.5E-2</v>
      </c>
      <c r="R869">
        <v>1482843</v>
      </c>
      <c r="S869">
        <v>0.84899999999999998</v>
      </c>
      <c r="T869" cm="1">
        <f t="array" ref="T869:U869">VLOOKUP(A869,TOURISM!$A$1:$F$2692,{5,6},0)</f>
        <v>0</v>
      </c>
      <c r="U869">
        <v>0</v>
      </c>
      <c r="V869" cm="1">
        <f t="array" ref="V869:AA869">VLOOKUP(A869,BUSINESS!$A$1:$J$2692,{5,6,7,8,9,10},0)</f>
        <v>0.44700000000000001</v>
      </c>
      <c r="W869">
        <v>57</v>
      </c>
      <c r="X869">
        <v>0</v>
      </c>
      <c r="Y869">
        <v>488</v>
      </c>
      <c r="Z869">
        <v>6.2E-2</v>
      </c>
      <c r="AA869">
        <v>0.877</v>
      </c>
      <c r="AB869" s="12">
        <f t="shared" si="27"/>
        <v>10577.916763271634</v>
      </c>
    </row>
    <row r="870" spans="1:28" ht="15" x14ac:dyDescent="0.25">
      <c r="A870" t="str">
        <f t="shared" si="26"/>
        <v>Gabon-Africa-2009</v>
      </c>
      <c r="B870" s="4" t="s">
        <v>131</v>
      </c>
      <c r="C870" s="10">
        <v>2009</v>
      </c>
      <c r="D870" s="5" t="s">
        <v>64</v>
      </c>
      <c r="E870" s="16" cm="1">
        <f t="array" ref="E870:H870">VLOOKUP(A870,GDP!$A$1:$I$2692,{5,6,7,9},0)</f>
        <v>12031268402</v>
      </c>
      <c r="F870">
        <v>3.6999999999999998E-2</v>
      </c>
      <c r="G870">
        <v>291</v>
      </c>
      <c r="H870">
        <v>0</v>
      </c>
      <c r="I870" cm="1">
        <f t="array" ref="I870:J870">VLOOKUP(A870,ENERGY!$A$1:$F$2692,{5,6},0)</f>
        <v>1593</v>
      </c>
      <c r="J870">
        <v>1335</v>
      </c>
      <c r="K870" cm="1">
        <f t="array" ref="K870:S870">VLOOKUP(A870,'HUMAN RESOURCES'!$A$1:$M$2692,{5,6,7,8,9,10,11,12,13},0)</f>
        <v>3.3000000000000002E-2</v>
      </c>
      <c r="L870">
        <v>4.4999999999999998E-2</v>
      </c>
      <c r="M870">
        <v>63</v>
      </c>
      <c r="N870">
        <v>61</v>
      </c>
      <c r="O870">
        <v>0.38800000000000001</v>
      </c>
      <c r="P870">
        <v>0.55900000000000005</v>
      </c>
      <c r="Q870">
        <v>5.3999999999999999E-2</v>
      </c>
      <c r="R870">
        <v>1519155</v>
      </c>
      <c r="S870">
        <v>0.85299999999999998</v>
      </c>
      <c r="T870" cm="1">
        <f t="array" ref="T870:U870">VLOOKUP(A870,TOURISM!$A$1:$F$2692,{5,6},0)</f>
        <v>0</v>
      </c>
      <c r="U870">
        <v>0</v>
      </c>
      <c r="V870" cm="1">
        <f t="array" ref="V870:AA870">VLOOKUP(A870,BUSINESS!$A$1:$J$2692,{5,6,7,8,9,10},0)</f>
        <v>0.44700000000000001</v>
      </c>
      <c r="W870">
        <v>57</v>
      </c>
      <c r="X870">
        <v>0</v>
      </c>
      <c r="Y870">
        <v>488</v>
      </c>
      <c r="Z870">
        <v>6.7000000000000004E-2</v>
      </c>
      <c r="AA870">
        <v>0.95399999999999996</v>
      </c>
      <c r="AB870" s="12">
        <f t="shared" si="27"/>
        <v>7919.7108932268266</v>
      </c>
    </row>
    <row r="871" spans="1:28" ht="15" x14ac:dyDescent="0.25">
      <c r="A871" t="str">
        <f t="shared" si="26"/>
        <v>Gabon-Africa-2010</v>
      </c>
      <c r="B871" s="4" t="s">
        <v>131</v>
      </c>
      <c r="C871" s="10">
        <v>2010</v>
      </c>
      <c r="D871" s="5" t="s">
        <v>64</v>
      </c>
      <c r="E871" s="16" cm="1">
        <f t="array" ref="E871:H871">VLOOKUP(A871,GDP!$A$1:$I$2692,{5,6,7,9},0)</f>
        <v>14569527125</v>
      </c>
      <c r="F871">
        <v>3.5000000000000003E-2</v>
      </c>
      <c r="G871">
        <v>322</v>
      </c>
      <c r="H871">
        <v>0</v>
      </c>
      <c r="I871" cm="1">
        <f t="array" ref="I871:J871">VLOOKUP(A871,ENERGY!$A$1:$F$2692,{5,6},0)</f>
        <v>1768</v>
      </c>
      <c r="J871">
        <v>1977</v>
      </c>
      <c r="K871" cm="1">
        <f t="array" ref="K871:S871">VLOOKUP(A871,'HUMAN RESOURCES'!$A$1:$M$2692,{5,6,7,8,9,10,11,12,13},0)</f>
        <v>3.3000000000000002E-2</v>
      </c>
      <c r="L871">
        <v>4.2999999999999997E-2</v>
      </c>
      <c r="M871">
        <v>63</v>
      </c>
      <c r="N871">
        <v>61</v>
      </c>
      <c r="O871">
        <v>0.38600000000000001</v>
      </c>
      <c r="P871">
        <v>0.56000000000000005</v>
      </c>
      <c r="Q871">
        <v>5.2999999999999999E-2</v>
      </c>
      <c r="R871">
        <v>1556222</v>
      </c>
      <c r="S871">
        <v>0.85699999999999998</v>
      </c>
      <c r="T871" cm="1">
        <f t="array" ref="T871:U871">VLOOKUP(A871,TOURISM!$A$1:$F$2692,{5,6},0)</f>
        <v>0</v>
      </c>
      <c r="U871">
        <v>0</v>
      </c>
      <c r="V871" cm="1">
        <f t="array" ref="V871:AA871">VLOOKUP(A871,BUSINESS!$A$1:$J$2692,{5,6,7,8,9,10},0)</f>
        <v>0.435</v>
      </c>
      <c r="W871">
        <v>57</v>
      </c>
      <c r="X871">
        <v>0</v>
      </c>
      <c r="Y871">
        <v>488</v>
      </c>
      <c r="Z871">
        <v>7.1999999999999995E-2</v>
      </c>
      <c r="AA871">
        <v>1.0349999999999999</v>
      </c>
      <c r="AB871" s="12">
        <f t="shared" si="27"/>
        <v>9362.113583409051</v>
      </c>
    </row>
    <row r="872" spans="1:28" ht="15" x14ac:dyDescent="0.25">
      <c r="A872" t="str">
        <f t="shared" si="26"/>
        <v>Gabon-Africa-2011</v>
      </c>
      <c r="B872" s="4" t="s">
        <v>131</v>
      </c>
      <c r="C872" s="10">
        <v>2011</v>
      </c>
      <c r="D872" s="5" t="s">
        <v>64</v>
      </c>
      <c r="E872" s="16" cm="1">
        <f t="array" ref="E872:H872">VLOOKUP(A872,GDP!$A$1:$I$2692,{5,6,7,9},0)</f>
        <v>18796191833</v>
      </c>
      <c r="F872">
        <v>3.4000000000000002E-2</v>
      </c>
      <c r="G872">
        <v>401</v>
      </c>
      <c r="H872">
        <v>0</v>
      </c>
      <c r="I872">
        <v>0</v>
      </c>
      <c r="K872" cm="1">
        <f t="array" ref="K872:S872">VLOOKUP(A872,'HUMAN RESOURCES'!$A$1:$M$2692,{5,6,7,8,9,10,11,12,13},0)</f>
        <v>3.2000000000000001E-2</v>
      </c>
      <c r="L872">
        <v>4.2000000000000003E-2</v>
      </c>
      <c r="M872">
        <v>64</v>
      </c>
      <c r="N872">
        <v>62</v>
      </c>
      <c r="O872">
        <v>0.38500000000000001</v>
      </c>
      <c r="P872">
        <v>0.56200000000000006</v>
      </c>
      <c r="Q872">
        <v>5.2999999999999999E-2</v>
      </c>
      <c r="R872">
        <v>1594034</v>
      </c>
      <c r="S872">
        <v>0.86</v>
      </c>
      <c r="T872" cm="1">
        <f t="array" ref="T872:U872">VLOOKUP(A872,TOURISM!$A$1:$F$2692,{5,6},0)</f>
        <v>0</v>
      </c>
      <c r="U872">
        <v>0</v>
      </c>
      <c r="V872" cm="1">
        <f t="array" ref="V872:AA872">VLOOKUP(A872,BUSINESS!$A$1:$J$2692,{5,6,7,8,9,10},0)</f>
        <v>0.435</v>
      </c>
      <c r="W872">
        <v>57</v>
      </c>
      <c r="X872">
        <v>0</v>
      </c>
      <c r="Y872">
        <v>488</v>
      </c>
      <c r="Z872">
        <v>0.08</v>
      </c>
      <c r="AA872">
        <v>1.4870000000000001</v>
      </c>
      <c r="AB872" s="12">
        <f t="shared" si="27"/>
        <v>11791.587778554283</v>
      </c>
    </row>
    <row r="873" spans="1:28" ht="15" x14ac:dyDescent="0.25">
      <c r="A873" t="str">
        <f t="shared" si="26"/>
        <v>Gabon-Africa-2012</v>
      </c>
      <c r="B873" s="4" t="s">
        <v>131</v>
      </c>
      <c r="C873" s="10">
        <v>2012</v>
      </c>
      <c r="D873" s="5" t="s">
        <v>64</v>
      </c>
      <c r="E873" s="16" cm="1">
        <f t="array" ref="E873:H873">VLOOKUP(A873,GDP!$A$1:$I$2692,{5,6,7,9},0)</f>
        <v>17843815459</v>
      </c>
      <c r="F873">
        <v>3.5000000000000003E-2</v>
      </c>
      <c r="G873">
        <v>397</v>
      </c>
      <c r="H873">
        <v>0</v>
      </c>
      <c r="I873">
        <v>0</v>
      </c>
      <c r="K873" cm="1">
        <f t="array" ref="K873:S873">VLOOKUP(A873,'HUMAN RESOURCES'!$A$1:$M$2692,{5,6,7,8,9,10,11,12,13},0)</f>
        <v>3.2000000000000001E-2</v>
      </c>
      <c r="L873">
        <v>0.04</v>
      </c>
      <c r="M873">
        <v>64</v>
      </c>
      <c r="N873">
        <v>62</v>
      </c>
      <c r="O873">
        <v>0.38500000000000001</v>
      </c>
      <c r="P873">
        <v>0.56299999999999994</v>
      </c>
      <c r="Q873">
        <v>5.1999999999999998E-2</v>
      </c>
      <c r="R873">
        <v>1632572</v>
      </c>
      <c r="S873">
        <v>0.86399999999999999</v>
      </c>
      <c r="T873" cm="1">
        <f t="array" ref="T873:U873">VLOOKUP(A873,TOURISM!$A$1:$F$2692,{5,6},0)</f>
        <v>0</v>
      </c>
      <c r="U873">
        <v>0</v>
      </c>
      <c r="V873" cm="1">
        <f t="array" ref="V873:AA873">VLOOKUP(A873,BUSINESS!$A$1:$J$2692,{5,6,7,8,9,10},0)</f>
        <v>0.435</v>
      </c>
      <c r="W873">
        <v>57</v>
      </c>
      <c r="X873">
        <v>169</v>
      </c>
      <c r="Y873">
        <v>488</v>
      </c>
      <c r="Z873">
        <v>8.5999999999999993E-2</v>
      </c>
      <c r="AA873">
        <v>1.7949999999999999</v>
      </c>
      <c r="AB873" s="12">
        <f t="shared" si="27"/>
        <v>10929.879637161484</v>
      </c>
    </row>
    <row r="874" spans="1:28" ht="15" x14ac:dyDescent="0.25">
      <c r="A874" t="str">
        <f t="shared" si="26"/>
        <v>Gambia, The-Africa-2000</v>
      </c>
      <c r="B874" s="4" t="s">
        <v>132</v>
      </c>
      <c r="C874" s="10">
        <v>2000</v>
      </c>
      <c r="D874" s="5" t="s">
        <v>64</v>
      </c>
      <c r="E874" s="16" cm="1">
        <f t="array" ref="E874:H874">VLOOKUP(A874,GDP!$A$1:$I$2692,{5,6,7,9},0)</f>
        <v>782913866</v>
      </c>
      <c r="F874">
        <v>4.4999999999999998E-2</v>
      </c>
      <c r="G874">
        <v>29</v>
      </c>
      <c r="H874">
        <v>0.24</v>
      </c>
      <c r="I874" cm="1">
        <f t="array" ref="I874:J874">VLOOKUP(A874,ENERGY!$A$1:$F$2692,{5,6},0)</f>
        <v>0</v>
      </c>
      <c r="J874">
        <v>0</v>
      </c>
      <c r="K874" cm="1">
        <f t="array" ref="K874:S874">VLOOKUP(A874,'HUMAN RESOURCES'!$A$1:$M$2692,{5,6,7,8,9,10,11,12,13},0)</f>
        <v>4.4999999999999998E-2</v>
      </c>
      <c r="L874">
        <v>6.3E-2</v>
      </c>
      <c r="M874">
        <v>56</v>
      </c>
      <c r="N874">
        <v>54</v>
      </c>
      <c r="O874">
        <v>0.45900000000000002</v>
      </c>
      <c r="P874">
        <v>0.51400000000000001</v>
      </c>
      <c r="Q874">
        <v>2.7E-2</v>
      </c>
      <c r="R874">
        <v>1228863</v>
      </c>
      <c r="S874">
        <v>0.47899999999999998</v>
      </c>
      <c r="T874" cm="1">
        <f t="array" ref="T874:U874">VLOOKUP(A874,TOURISM!$A$1:$F$2692,{5,6},0)</f>
        <v>0</v>
      </c>
      <c r="U874">
        <v>0</v>
      </c>
      <c r="V874" cm="1">
        <f t="array" ref="V874:AA874">VLOOKUP(A874,BUSINESS!$A$1:$J$2692,{5,6,7,8,9,10},0)</f>
        <v>0</v>
      </c>
      <c r="W874">
        <v>0</v>
      </c>
      <c r="X874">
        <v>0</v>
      </c>
      <c r="Y874">
        <v>0</v>
      </c>
      <c r="Z874">
        <v>8.9999999999999993E-3</v>
      </c>
      <c r="AA874">
        <v>5.0000000000000001E-3</v>
      </c>
      <c r="AB874" s="12">
        <f t="shared" si="27"/>
        <v>637.10427118401321</v>
      </c>
    </row>
    <row r="875" spans="1:28" ht="15" x14ac:dyDescent="0.25">
      <c r="A875" t="str">
        <f t="shared" si="26"/>
        <v>Gambia, The-Africa-2001</v>
      </c>
      <c r="B875" s="4" t="s">
        <v>132</v>
      </c>
      <c r="C875" s="10">
        <v>2001</v>
      </c>
      <c r="D875" s="5" t="s">
        <v>64</v>
      </c>
      <c r="E875" s="16" cm="1">
        <f t="array" ref="E875:H875">VLOOKUP(A875,GDP!$A$1:$I$2692,{5,6,7,9},0)</f>
        <v>687410629</v>
      </c>
      <c r="F875">
        <v>4.5999999999999999E-2</v>
      </c>
      <c r="G875">
        <v>25</v>
      </c>
      <c r="H875">
        <v>0.24</v>
      </c>
      <c r="I875" cm="1">
        <f t="array" ref="I875:J875">VLOOKUP(A875,ENERGY!$A$1:$F$2692,{5,6},0)</f>
        <v>0</v>
      </c>
      <c r="J875">
        <v>0</v>
      </c>
      <c r="K875" cm="1">
        <f t="array" ref="K875:S875">VLOOKUP(A875,'HUMAN RESOURCES'!$A$1:$M$2692,{5,6,7,8,9,10,11,12,13},0)</f>
        <v>4.4999999999999998E-2</v>
      </c>
      <c r="L875">
        <v>6.2E-2</v>
      </c>
      <c r="M875">
        <v>57</v>
      </c>
      <c r="N875">
        <v>54</v>
      </c>
      <c r="O875">
        <v>0.45900000000000002</v>
      </c>
      <c r="P875">
        <v>0.51500000000000001</v>
      </c>
      <c r="Q875">
        <v>2.7E-2</v>
      </c>
      <c r="R875">
        <v>1266691</v>
      </c>
      <c r="S875">
        <v>0.48799999999999999</v>
      </c>
      <c r="T875" cm="1">
        <f t="array" ref="T875:U875">VLOOKUP(A875,TOURISM!$A$1:$F$2692,{5,6},0)</f>
        <v>0</v>
      </c>
      <c r="U875">
        <v>0</v>
      </c>
      <c r="V875" cm="1">
        <f t="array" ref="V875:AA875">VLOOKUP(A875,BUSINESS!$A$1:$J$2692,{5,6,7,8,9,10},0)</f>
        <v>0</v>
      </c>
      <c r="W875">
        <v>0</v>
      </c>
      <c r="X875">
        <v>0</v>
      </c>
      <c r="Y875">
        <v>0</v>
      </c>
      <c r="Z875">
        <v>1.2999999999999999E-2</v>
      </c>
      <c r="AA875">
        <v>4.2999999999999997E-2</v>
      </c>
      <c r="AB875" s="12">
        <f t="shared" si="27"/>
        <v>542.68217663186999</v>
      </c>
    </row>
    <row r="876" spans="1:28" ht="15" x14ac:dyDescent="0.25">
      <c r="A876" t="str">
        <f t="shared" si="26"/>
        <v>Gambia, The-Africa-2002</v>
      </c>
      <c r="B876" s="4" t="s">
        <v>132</v>
      </c>
      <c r="C876" s="10">
        <v>2002</v>
      </c>
      <c r="D876" s="5" t="s">
        <v>64</v>
      </c>
      <c r="E876" s="16" cm="1">
        <f t="array" ref="E876:H876">VLOOKUP(A876,GDP!$A$1:$I$2692,{5,6,7,9},0)</f>
        <v>578235310</v>
      </c>
      <c r="F876">
        <v>3.7999999999999999E-2</v>
      </c>
      <c r="G876">
        <v>17</v>
      </c>
      <c r="H876">
        <v>0.24</v>
      </c>
      <c r="I876" cm="1">
        <f t="array" ref="I876:J876">VLOOKUP(A876,ENERGY!$A$1:$F$2692,{5,6},0)</f>
        <v>0</v>
      </c>
      <c r="J876">
        <v>473</v>
      </c>
      <c r="K876" cm="1">
        <f t="array" ref="K876:S876">VLOOKUP(A876,'HUMAN RESOURCES'!$A$1:$M$2692,{5,6,7,8,9,10,11,12,13},0)</f>
        <v>4.4999999999999998E-2</v>
      </c>
      <c r="L876">
        <v>6.0999999999999999E-2</v>
      </c>
      <c r="M876">
        <v>57</v>
      </c>
      <c r="N876">
        <v>55</v>
      </c>
      <c r="O876">
        <v>0.45900000000000002</v>
      </c>
      <c r="P876">
        <v>0.51500000000000001</v>
      </c>
      <c r="Q876">
        <v>2.5999999999999999E-2</v>
      </c>
      <c r="R876">
        <v>1306667</v>
      </c>
      <c r="S876">
        <v>0.497</v>
      </c>
      <c r="T876" cm="1">
        <f t="array" ref="T876:U876">VLOOKUP(A876,TOURISM!$A$1:$F$2692,{5,6},0)</f>
        <v>0</v>
      </c>
      <c r="U876">
        <v>0</v>
      </c>
      <c r="V876" cm="1">
        <f t="array" ref="V876:AA876">VLOOKUP(A876,BUSINESS!$A$1:$J$2692,{5,6,7,8,9,10},0)</f>
        <v>0</v>
      </c>
      <c r="W876">
        <v>0</v>
      </c>
      <c r="X876">
        <v>0</v>
      </c>
      <c r="Y876">
        <v>0</v>
      </c>
      <c r="Z876">
        <v>1.7999999999999999E-2</v>
      </c>
      <c r="AA876">
        <v>7.6999999999999999E-2</v>
      </c>
      <c r="AB876" s="12">
        <f t="shared" si="27"/>
        <v>442.5269100696658</v>
      </c>
    </row>
    <row r="877" spans="1:28" ht="15" x14ac:dyDescent="0.25">
      <c r="A877" t="str">
        <f t="shared" si="26"/>
        <v>Gambia, The-Africa-2003</v>
      </c>
      <c r="B877" s="4" t="s">
        <v>132</v>
      </c>
      <c r="C877" s="10">
        <v>2003</v>
      </c>
      <c r="D877" s="5" t="s">
        <v>64</v>
      </c>
      <c r="E877" s="16" cm="1">
        <f t="array" ref="E877:H877">VLOOKUP(A877,GDP!$A$1:$I$2692,{5,6,7,9},0)</f>
        <v>487038678</v>
      </c>
      <c r="F877">
        <v>4.2000000000000003E-2</v>
      </c>
      <c r="G877">
        <v>15</v>
      </c>
      <c r="H877">
        <v>0.29299999999999998</v>
      </c>
      <c r="I877" cm="1">
        <f t="array" ref="I877:J877">VLOOKUP(A877,ENERGY!$A$1:$F$2692,{5,6},0)</f>
        <v>0</v>
      </c>
      <c r="J877">
        <v>436</v>
      </c>
      <c r="K877" cm="1">
        <f t="array" ref="K877:S877">VLOOKUP(A877,'HUMAN RESOURCES'!$A$1:$M$2692,{5,6,7,8,9,10,11,12,13},0)</f>
        <v>4.4999999999999998E-2</v>
      </c>
      <c r="L877">
        <v>5.8999999999999997E-2</v>
      </c>
      <c r="M877">
        <v>57</v>
      </c>
      <c r="N877">
        <v>55</v>
      </c>
      <c r="O877">
        <v>0.45900000000000002</v>
      </c>
      <c r="P877">
        <v>0.51500000000000001</v>
      </c>
      <c r="Q877">
        <v>2.5999999999999999E-2</v>
      </c>
      <c r="R877">
        <v>1348548</v>
      </c>
      <c r="S877">
        <v>0.50600000000000001</v>
      </c>
      <c r="T877" cm="1">
        <f t="array" ref="T877:U877">VLOOKUP(A877,TOURISM!$A$1:$F$2692,{5,6},0)</f>
        <v>58000000</v>
      </c>
      <c r="U877">
        <v>8000000</v>
      </c>
      <c r="V877" cm="1">
        <f t="array" ref="V877:AA877">VLOOKUP(A877,BUSINESS!$A$1:$J$2692,{5,6,7,8,9,10},0)</f>
        <v>0</v>
      </c>
      <c r="W877">
        <v>0</v>
      </c>
      <c r="X877">
        <v>0</v>
      </c>
      <c r="Y877">
        <v>0</v>
      </c>
      <c r="Z877">
        <v>2.4E-2</v>
      </c>
      <c r="AA877">
        <v>0.111</v>
      </c>
      <c r="AB877" s="12">
        <f t="shared" si="27"/>
        <v>361.1578364285142</v>
      </c>
    </row>
    <row r="878" spans="1:28" ht="15" x14ac:dyDescent="0.25">
      <c r="A878" t="str">
        <f t="shared" si="26"/>
        <v>Gambia, The-Africa-2004</v>
      </c>
      <c r="B878" s="4" t="s">
        <v>132</v>
      </c>
      <c r="C878" s="10">
        <v>2004</v>
      </c>
      <c r="D878" s="5" t="s">
        <v>64</v>
      </c>
      <c r="E878" s="16" cm="1">
        <f t="array" ref="E878:H878">VLOOKUP(A878,GDP!$A$1:$I$2692,{5,6,7,9},0)</f>
        <v>578785601</v>
      </c>
      <c r="F878">
        <v>4.3999999999999997E-2</v>
      </c>
      <c r="G878">
        <v>18</v>
      </c>
      <c r="H878">
        <v>0.36499999999999999</v>
      </c>
      <c r="I878" cm="1">
        <f t="array" ref="I878:J878">VLOOKUP(A878,ENERGY!$A$1:$F$2692,{5,6},0)</f>
        <v>0</v>
      </c>
      <c r="J878">
        <v>411</v>
      </c>
      <c r="K878" cm="1">
        <f t="array" ref="K878:S878">VLOOKUP(A878,'HUMAN RESOURCES'!$A$1:$M$2692,{5,6,7,8,9,10,11,12,13},0)</f>
        <v>4.3999999999999997E-2</v>
      </c>
      <c r="L878">
        <v>5.8000000000000003E-2</v>
      </c>
      <c r="M878">
        <v>58</v>
      </c>
      <c r="N878">
        <v>55</v>
      </c>
      <c r="O878">
        <v>0.46</v>
      </c>
      <c r="P878">
        <v>0.51500000000000001</v>
      </c>
      <c r="Q878">
        <v>2.5999999999999999E-2</v>
      </c>
      <c r="R878">
        <v>1391934</v>
      </c>
      <c r="S878">
        <v>0.51500000000000001</v>
      </c>
      <c r="T878" cm="1">
        <f t="array" ref="T878:U878">VLOOKUP(A878,TOURISM!$A$1:$F$2692,{5,6},0)</f>
        <v>51000000</v>
      </c>
      <c r="U878">
        <v>6000000</v>
      </c>
      <c r="V878" cm="1">
        <f t="array" ref="V878:AA878">VLOOKUP(A878,BUSINESS!$A$1:$J$2692,{5,6,7,8,9,10},0)</f>
        <v>0</v>
      </c>
      <c r="W878">
        <v>0</v>
      </c>
      <c r="X878">
        <v>0</v>
      </c>
      <c r="Y878">
        <v>0</v>
      </c>
      <c r="Z878">
        <v>3.3000000000000002E-2</v>
      </c>
      <c r="AA878">
        <v>0.126</v>
      </c>
      <c r="AB878" s="12">
        <f t="shared" si="27"/>
        <v>415.81396890944541</v>
      </c>
    </row>
    <row r="879" spans="1:28" ht="15" x14ac:dyDescent="0.25">
      <c r="A879" t="str">
        <f t="shared" si="26"/>
        <v>Gambia, The-Africa-2005</v>
      </c>
      <c r="B879" s="4" t="s">
        <v>132</v>
      </c>
      <c r="C879" s="10">
        <v>2005</v>
      </c>
      <c r="D879" s="5" t="s">
        <v>64</v>
      </c>
      <c r="E879" s="16" cm="1">
        <f t="array" ref="E879:H879">VLOOKUP(A879,GDP!$A$1:$I$2692,{5,6,7,9},0)</f>
        <v>624173996</v>
      </c>
      <c r="F879">
        <v>4.4999999999999998E-2</v>
      </c>
      <c r="G879">
        <v>20</v>
      </c>
      <c r="H879">
        <v>0.34899999999999998</v>
      </c>
      <c r="I879" cm="1">
        <f t="array" ref="I879:J879">VLOOKUP(A879,ENERGY!$A$1:$F$2692,{5,6},0)</f>
        <v>108</v>
      </c>
      <c r="J879">
        <v>323</v>
      </c>
      <c r="K879" cm="1">
        <f t="array" ref="K879:S879">VLOOKUP(A879,'HUMAN RESOURCES'!$A$1:$M$2692,{5,6,7,8,9,10,11,12,13},0)</f>
        <v>4.3999999999999997E-2</v>
      </c>
      <c r="L879">
        <v>5.7000000000000002E-2</v>
      </c>
      <c r="M879">
        <v>58</v>
      </c>
      <c r="N879">
        <v>56</v>
      </c>
      <c r="O879">
        <v>0.46</v>
      </c>
      <c r="P879">
        <v>0.51500000000000001</v>
      </c>
      <c r="Q879">
        <v>2.5000000000000001E-2</v>
      </c>
      <c r="R879">
        <v>1436549</v>
      </c>
      <c r="S879">
        <v>0.52300000000000002</v>
      </c>
      <c r="T879" cm="1">
        <f t="array" ref="T879:U879">VLOOKUP(A879,TOURISM!$A$1:$F$2692,{5,6},0)</f>
        <v>59000000</v>
      </c>
      <c r="U879">
        <v>7000000</v>
      </c>
      <c r="V879" cm="1">
        <f t="array" ref="V879:AA879">VLOOKUP(A879,BUSINESS!$A$1:$J$2692,{5,6,7,8,9,10},0)</f>
        <v>2.86</v>
      </c>
      <c r="W879">
        <v>27</v>
      </c>
      <c r="X879">
        <v>0</v>
      </c>
      <c r="Y879">
        <v>376</v>
      </c>
      <c r="Z879">
        <v>3.7999999999999999E-2</v>
      </c>
      <c r="AA879">
        <v>0.17199999999999999</v>
      </c>
      <c r="AB879" s="12">
        <f t="shared" si="27"/>
        <v>434.49544429044886</v>
      </c>
    </row>
    <row r="880" spans="1:28" ht="15" x14ac:dyDescent="0.25">
      <c r="A880" t="str">
        <f t="shared" si="26"/>
        <v>Gambia, The-Africa-2006</v>
      </c>
      <c r="B880" s="4" t="s">
        <v>132</v>
      </c>
      <c r="C880" s="10">
        <v>2006</v>
      </c>
      <c r="D880" s="5" t="s">
        <v>64</v>
      </c>
      <c r="E880" s="16" cm="1">
        <f t="array" ref="E880:H880">VLOOKUP(A880,GDP!$A$1:$I$2692,{5,6,7,9},0)</f>
        <v>655068112</v>
      </c>
      <c r="F880">
        <v>4.7E-2</v>
      </c>
      <c r="G880">
        <v>21</v>
      </c>
      <c r="H880">
        <v>0.29799999999999999</v>
      </c>
      <c r="I880" cm="1">
        <f t="array" ref="I880:J880">VLOOKUP(A880,ENERGY!$A$1:$F$2692,{5,6},0)</f>
        <v>133</v>
      </c>
      <c r="J880">
        <v>396</v>
      </c>
      <c r="K880" cm="1">
        <f t="array" ref="K880:S880">VLOOKUP(A880,'HUMAN RESOURCES'!$A$1:$M$2692,{5,6,7,8,9,10,11,12,13},0)</f>
        <v>4.3999999999999997E-2</v>
      </c>
      <c r="L880">
        <v>5.6000000000000001E-2</v>
      </c>
      <c r="M880">
        <v>58</v>
      </c>
      <c r="N880">
        <v>56</v>
      </c>
      <c r="O880">
        <v>0.46</v>
      </c>
      <c r="P880">
        <v>0.51500000000000001</v>
      </c>
      <c r="Q880">
        <v>2.5000000000000001E-2</v>
      </c>
      <c r="R880">
        <v>1482324</v>
      </c>
      <c r="S880">
        <v>0.53200000000000003</v>
      </c>
      <c r="T880" cm="1">
        <f t="array" ref="T880:U880">VLOOKUP(A880,TOURISM!$A$1:$F$2692,{5,6},0)</f>
        <v>69000000</v>
      </c>
      <c r="U880">
        <v>8000000</v>
      </c>
      <c r="V880" cm="1">
        <f t="array" ref="V880:AA880">VLOOKUP(A880,BUSINESS!$A$1:$J$2692,{5,6,7,8,9,10},0)</f>
        <v>2.9209999999999998</v>
      </c>
      <c r="W880">
        <v>27</v>
      </c>
      <c r="X880">
        <v>0</v>
      </c>
      <c r="Y880">
        <v>376</v>
      </c>
      <c r="Z880">
        <v>5.1999999999999998E-2</v>
      </c>
      <c r="AA880">
        <v>0.27300000000000002</v>
      </c>
      <c r="AB880" s="12">
        <f t="shared" si="27"/>
        <v>441.91965589169439</v>
      </c>
    </row>
    <row r="881" spans="1:28" ht="15" x14ac:dyDescent="0.25">
      <c r="A881" t="str">
        <f t="shared" si="26"/>
        <v>Gambia, The-Africa-2007</v>
      </c>
      <c r="B881" s="4" t="s">
        <v>132</v>
      </c>
      <c r="C881" s="10">
        <v>2007</v>
      </c>
      <c r="D881" s="5" t="s">
        <v>64</v>
      </c>
      <c r="E881" s="16" cm="1">
        <f t="array" ref="E881:H881">VLOOKUP(A881,GDP!$A$1:$I$2692,{5,6,7,9},0)</f>
        <v>798869805</v>
      </c>
      <c r="F881">
        <v>4.1000000000000002E-2</v>
      </c>
      <c r="G881">
        <v>21</v>
      </c>
      <c r="H881">
        <v>0.27900000000000003</v>
      </c>
      <c r="I881" cm="1">
        <f t="array" ref="I881:J881">VLOOKUP(A881,ENERGY!$A$1:$F$2692,{5,6},0)</f>
        <v>108</v>
      </c>
      <c r="J881">
        <v>323</v>
      </c>
      <c r="K881" cm="1">
        <f t="array" ref="K881:S881">VLOOKUP(A881,'HUMAN RESOURCES'!$A$1:$M$2692,{5,6,7,8,9,10,11,12,13},0)</f>
        <v>4.3999999999999997E-2</v>
      </c>
      <c r="L881">
        <v>5.5E-2</v>
      </c>
      <c r="M881">
        <v>59</v>
      </c>
      <c r="N881">
        <v>56</v>
      </c>
      <c r="O881">
        <v>0.46</v>
      </c>
      <c r="P881">
        <v>0.51400000000000001</v>
      </c>
      <c r="Q881">
        <v>2.5000000000000001E-2</v>
      </c>
      <c r="R881">
        <v>1529406</v>
      </c>
      <c r="S881">
        <v>0.54</v>
      </c>
      <c r="T881" cm="1">
        <f t="array" ref="T881:U881">VLOOKUP(A881,TOURISM!$A$1:$F$2692,{5,6},0)</f>
        <v>87000000</v>
      </c>
      <c r="U881">
        <v>8000000</v>
      </c>
      <c r="V881" cm="1">
        <f t="array" ref="V881:AA881">VLOOKUP(A881,BUSINESS!$A$1:$J$2692,{5,6,7,8,9,10},0)</f>
        <v>2.9209999999999998</v>
      </c>
      <c r="W881">
        <v>32</v>
      </c>
      <c r="X881">
        <v>0</v>
      </c>
      <c r="Y881">
        <v>376</v>
      </c>
      <c r="Z881">
        <v>6.2E-2</v>
      </c>
      <c r="AA881">
        <v>0.52300000000000002</v>
      </c>
      <c r="AB881" s="12">
        <f t="shared" si="27"/>
        <v>522.33991824276882</v>
      </c>
    </row>
    <row r="882" spans="1:28" ht="15" x14ac:dyDescent="0.25">
      <c r="A882" t="str">
        <f t="shared" si="26"/>
        <v>Gambia, The-Africa-2008</v>
      </c>
      <c r="B882" s="4" t="s">
        <v>132</v>
      </c>
      <c r="C882" s="10">
        <v>2008</v>
      </c>
      <c r="D882" s="5" t="s">
        <v>64</v>
      </c>
      <c r="E882" s="16" cm="1">
        <f t="array" ref="E882:H882">VLOOKUP(A882,GDP!$A$1:$I$2692,{5,6,7,9},0)</f>
        <v>965771303</v>
      </c>
      <c r="F882">
        <v>4.1000000000000002E-2</v>
      </c>
      <c r="G882">
        <v>25</v>
      </c>
      <c r="H882">
        <v>0.27</v>
      </c>
      <c r="I882">
        <v>0</v>
      </c>
      <c r="K882" cm="1">
        <f t="array" ref="K882:S882">VLOOKUP(A882,'HUMAN RESOURCES'!$A$1:$M$2692,{5,6,7,8,9,10,11,12,13},0)</f>
        <v>4.3999999999999997E-2</v>
      </c>
      <c r="L882">
        <v>5.3999999999999999E-2</v>
      </c>
      <c r="M882">
        <v>59</v>
      </c>
      <c r="N882">
        <v>56</v>
      </c>
      <c r="O882">
        <v>0.46</v>
      </c>
      <c r="P882">
        <v>0.51400000000000001</v>
      </c>
      <c r="Q882">
        <v>2.5000000000000001E-2</v>
      </c>
      <c r="R882">
        <v>1577984</v>
      </c>
      <c r="S882">
        <v>0.54800000000000004</v>
      </c>
      <c r="T882" cm="1">
        <f t="array" ref="T882:U882">VLOOKUP(A882,TOURISM!$A$1:$F$2692,{5,6},0)</f>
        <v>80000000</v>
      </c>
      <c r="U882">
        <v>8000000</v>
      </c>
      <c r="V882" cm="1">
        <f t="array" ref="V882:AA882">VLOOKUP(A882,BUSINESS!$A$1:$J$2692,{5,6,7,8,9,10},0)</f>
        <v>2.9209999999999998</v>
      </c>
      <c r="W882">
        <v>27</v>
      </c>
      <c r="X882">
        <v>0</v>
      </c>
      <c r="Y882">
        <v>376</v>
      </c>
      <c r="Z882">
        <v>6.9000000000000006E-2</v>
      </c>
      <c r="AA882">
        <v>0.73899999999999999</v>
      </c>
      <c r="AB882" s="12">
        <f t="shared" si="27"/>
        <v>612.02857760281472</v>
      </c>
    </row>
    <row r="883" spans="1:28" ht="15" x14ac:dyDescent="0.25">
      <c r="A883" t="str">
        <f t="shared" si="26"/>
        <v>Gambia, The-Africa-2009</v>
      </c>
      <c r="B883" s="4" t="s">
        <v>132</v>
      </c>
      <c r="C883" s="10">
        <v>2009</v>
      </c>
      <c r="D883" s="5" t="s">
        <v>64</v>
      </c>
      <c r="E883" s="16" cm="1">
        <f t="array" ref="E883:H883">VLOOKUP(A883,GDP!$A$1:$I$2692,{5,6,7,9},0)</f>
        <v>900629373</v>
      </c>
      <c r="F883">
        <v>4.4999999999999998E-2</v>
      </c>
      <c r="G883">
        <v>25</v>
      </c>
      <c r="H883">
        <v>0.27</v>
      </c>
      <c r="I883" cm="1">
        <f t="array" ref="I883:J883">VLOOKUP(A883,ENERGY!$A$1:$F$2692,{5,6},0)</f>
        <v>108</v>
      </c>
      <c r="J883">
        <v>315</v>
      </c>
      <c r="K883" cm="1">
        <f t="array" ref="K883:S883">VLOOKUP(A883,'HUMAN RESOURCES'!$A$1:$M$2692,{5,6,7,8,9,10,11,12,13},0)</f>
        <v>4.2999999999999997E-2</v>
      </c>
      <c r="L883">
        <v>5.2999999999999999E-2</v>
      </c>
      <c r="M883">
        <v>59</v>
      </c>
      <c r="N883">
        <v>57</v>
      </c>
      <c r="O883">
        <v>0.46</v>
      </c>
      <c r="P883">
        <v>0.51500000000000001</v>
      </c>
      <c r="Q883">
        <v>2.5000000000000001E-2</v>
      </c>
      <c r="R883">
        <v>1628332</v>
      </c>
      <c r="S883">
        <v>0.55600000000000005</v>
      </c>
      <c r="T883" cm="1">
        <f t="array" ref="T883:U883">VLOOKUP(A883,TOURISM!$A$1:$F$2692,{5,6},0)</f>
        <v>64000000</v>
      </c>
      <c r="U883">
        <v>9000000</v>
      </c>
      <c r="V883" cm="1">
        <f t="array" ref="V883:AA883">VLOOKUP(A883,BUSINESS!$A$1:$J$2692,{5,6,7,8,9,10},0)</f>
        <v>2.9209999999999998</v>
      </c>
      <c r="W883">
        <v>27</v>
      </c>
      <c r="X883">
        <v>0</v>
      </c>
      <c r="Y883">
        <v>376</v>
      </c>
      <c r="Z883">
        <v>7.5999999999999998E-2</v>
      </c>
      <c r="AA883">
        <v>0.80600000000000005</v>
      </c>
      <c r="AB883" s="12">
        <f t="shared" si="27"/>
        <v>553.099351360779</v>
      </c>
    </row>
    <row r="884" spans="1:28" ht="15" x14ac:dyDescent="0.25">
      <c r="A884" t="str">
        <f t="shared" si="26"/>
        <v>Gambia, The-Africa-2010</v>
      </c>
      <c r="B884" s="4" t="s">
        <v>132</v>
      </c>
      <c r="C884" s="10">
        <v>2010</v>
      </c>
      <c r="D884" s="5" t="s">
        <v>64</v>
      </c>
      <c r="E884" s="16" cm="1">
        <f t="array" ref="E884:H884">VLOOKUP(A884,GDP!$A$1:$I$2692,{5,6,7,9},0)</f>
        <v>951805801</v>
      </c>
      <c r="F884">
        <v>4.7E-2</v>
      </c>
      <c r="G884">
        <v>27</v>
      </c>
      <c r="H884">
        <v>0.27</v>
      </c>
      <c r="I884" cm="1">
        <f t="array" ref="I884:J884">VLOOKUP(A884,ENERGY!$A$1:$F$2692,{5,6},0)</f>
        <v>114</v>
      </c>
      <c r="J884">
        <v>337</v>
      </c>
      <c r="K884" cm="1">
        <f t="array" ref="K884:S884">VLOOKUP(A884,'HUMAN RESOURCES'!$A$1:$M$2692,{5,6,7,8,9,10,11,12,13},0)</f>
        <v>4.2999999999999997E-2</v>
      </c>
      <c r="L884">
        <v>5.1999999999999998E-2</v>
      </c>
      <c r="M884">
        <v>59</v>
      </c>
      <c r="N884">
        <v>57</v>
      </c>
      <c r="O884">
        <v>0.46</v>
      </c>
      <c r="P884">
        <v>0.51500000000000001</v>
      </c>
      <c r="Q884">
        <v>2.5000000000000001E-2</v>
      </c>
      <c r="R884">
        <v>1680640</v>
      </c>
      <c r="S884">
        <v>0.56299999999999994</v>
      </c>
      <c r="T884" cm="1">
        <f t="array" ref="T884:U884">VLOOKUP(A884,TOURISM!$A$1:$F$2692,{5,6},0)</f>
        <v>80000000</v>
      </c>
      <c r="U884">
        <v>11000000</v>
      </c>
      <c r="V884" cm="1">
        <f t="array" ref="V884:AA884">VLOOKUP(A884,BUSINESS!$A$1:$J$2692,{5,6,7,8,9,10},0)</f>
        <v>2.9209999999999998</v>
      </c>
      <c r="W884">
        <v>27</v>
      </c>
      <c r="X884">
        <v>0</v>
      </c>
      <c r="Y884">
        <v>376</v>
      </c>
      <c r="Z884">
        <v>9.1999999999999998E-2</v>
      </c>
      <c r="AA884">
        <v>0.88</v>
      </c>
      <c r="AB884" s="12">
        <f t="shared" si="27"/>
        <v>566.33532523324448</v>
      </c>
    </row>
    <row r="885" spans="1:28" ht="15" x14ac:dyDescent="0.25">
      <c r="A885" t="str">
        <f t="shared" si="26"/>
        <v>Gambia, The-Africa-2011</v>
      </c>
      <c r="B885" s="4" t="s">
        <v>132</v>
      </c>
      <c r="C885" s="10">
        <v>2011</v>
      </c>
      <c r="D885" s="5" t="s">
        <v>64</v>
      </c>
      <c r="E885" s="16" cm="1">
        <f t="array" ref="E885:H885">VLOOKUP(A885,GDP!$A$1:$I$2692,{5,6,7,9},0)</f>
        <v>898282866</v>
      </c>
      <c r="F885">
        <v>4.7E-2</v>
      </c>
      <c r="G885">
        <v>24</v>
      </c>
      <c r="H885">
        <v>0.28000000000000003</v>
      </c>
      <c r="I885">
        <v>0</v>
      </c>
      <c r="K885" cm="1">
        <f t="array" ref="K885:S885">VLOOKUP(A885,'HUMAN RESOURCES'!$A$1:$M$2692,{5,6,7,8,9,10,11,12,13},0)</f>
        <v>4.2999999999999997E-2</v>
      </c>
      <c r="L885">
        <v>5.0999999999999997E-2</v>
      </c>
      <c r="M885">
        <v>60</v>
      </c>
      <c r="N885">
        <v>57</v>
      </c>
      <c r="O885">
        <v>0.45900000000000002</v>
      </c>
      <c r="P885">
        <v>0.51600000000000001</v>
      </c>
      <c r="Q885">
        <v>2.5000000000000001E-2</v>
      </c>
      <c r="R885">
        <v>1734966</v>
      </c>
      <c r="S885">
        <v>0.56999999999999995</v>
      </c>
      <c r="T885" cm="1">
        <f t="array" ref="T885:U885">VLOOKUP(A885,TOURISM!$A$1:$F$2692,{5,6},0)</f>
        <v>92000000</v>
      </c>
      <c r="U885">
        <v>11000000</v>
      </c>
      <c r="V885" cm="1">
        <f t="array" ref="V885:AA885">VLOOKUP(A885,BUSINESS!$A$1:$J$2692,{5,6,7,8,9,10},0)</f>
        <v>2.8319999999999999</v>
      </c>
      <c r="W885">
        <v>27</v>
      </c>
      <c r="X885">
        <v>0</v>
      </c>
      <c r="Y885">
        <v>376</v>
      </c>
      <c r="Z885">
        <v>0.109</v>
      </c>
      <c r="AA885">
        <v>0.80800000000000005</v>
      </c>
      <c r="AB885" s="12">
        <f t="shared" si="27"/>
        <v>517.75243203613218</v>
      </c>
    </row>
    <row r="886" spans="1:28" ht="15" x14ac:dyDescent="0.25">
      <c r="A886" t="str">
        <f t="shared" si="26"/>
        <v>Gambia, The-Africa-2012</v>
      </c>
      <c r="B886" s="4" t="s">
        <v>132</v>
      </c>
      <c r="C886" s="10">
        <v>2012</v>
      </c>
      <c r="D886" s="5" t="s">
        <v>64</v>
      </c>
      <c r="E886" s="16" cm="1">
        <f t="array" ref="E886:H886">VLOOKUP(A886,GDP!$A$1:$I$2692,{5,6,7,9},0)</f>
        <v>914109100</v>
      </c>
      <c r="F886">
        <v>0.05</v>
      </c>
      <c r="G886">
        <v>26</v>
      </c>
      <c r="H886">
        <v>0.28000000000000003</v>
      </c>
      <c r="I886">
        <v>0</v>
      </c>
      <c r="K886" cm="1">
        <f t="array" ref="K886:S886">VLOOKUP(A886,'HUMAN RESOURCES'!$A$1:$M$2692,{5,6,7,8,9,10,11,12,13},0)</f>
        <v>4.2999999999999997E-2</v>
      </c>
      <c r="L886">
        <v>0.05</v>
      </c>
      <c r="M886">
        <v>60</v>
      </c>
      <c r="N886">
        <v>57</v>
      </c>
      <c r="O886">
        <v>0.45900000000000002</v>
      </c>
      <c r="P886">
        <v>0.51700000000000002</v>
      </c>
      <c r="Q886">
        <v>2.4E-2</v>
      </c>
      <c r="R886">
        <v>1791225</v>
      </c>
      <c r="S886">
        <v>0.57699999999999996</v>
      </c>
      <c r="T886" cm="1">
        <f t="array" ref="T886:U886">VLOOKUP(A886,TOURISM!$A$1:$F$2692,{5,6},0)</f>
        <v>99000000</v>
      </c>
      <c r="U886">
        <v>8000000</v>
      </c>
      <c r="V886" cm="1">
        <f t="array" ref="V886:AA886">VLOOKUP(A886,BUSINESS!$A$1:$J$2692,{5,6,7,8,9,10},0)</f>
        <v>2.8319999999999999</v>
      </c>
      <c r="W886">
        <v>27</v>
      </c>
      <c r="X886">
        <v>148</v>
      </c>
      <c r="Y886">
        <v>376</v>
      </c>
      <c r="Z886">
        <v>0.124</v>
      </c>
      <c r="AA886">
        <v>0.85199999999999998</v>
      </c>
      <c r="AB886" s="12">
        <f t="shared" si="27"/>
        <v>510.32622925651441</v>
      </c>
    </row>
    <row r="887" spans="1:28" ht="15" x14ac:dyDescent="0.25">
      <c r="A887" t="str">
        <f t="shared" si="26"/>
        <v>Georgia-Asia-2000</v>
      </c>
      <c r="B887" s="4" t="s">
        <v>133</v>
      </c>
      <c r="C887" s="10">
        <v>2000</v>
      </c>
      <c r="D887" s="5" t="s">
        <v>60</v>
      </c>
      <c r="E887" s="16" cm="1">
        <f t="array" ref="E887:H887">VLOOKUP(A887,GDP!$A$1:$I$2692,{5,6,7,9},0)</f>
        <v>3057453461</v>
      </c>
      <c r="F887">
        <v>6.9000000000000006E-2</v>
      </c>
      <c r="G887">
        <v>45</v>
      </c>
      <c r="H887">
        <v>0.247</v>
      </c>
      <c r="I887" cm="1">
        <f t="array" ref="I887:J887">VLOOKUP(A887,ENERGY!$A$1:$F$2692,{5,6},0)</f>
        <v>0</v>
      </c>
      <c r="J887">
        <v>0</v>
      </c>
      <c r="K887" cm="1">
        <f t="array" ref="K887:S887">VLOOKUP(A887,'HUMAN RESOURCES'!$A$1:$M$2692,{5,6,7,8,9,10,11,12,13},0)</f>
        <v>1.2E-2</v>
      </c>
      <c r="L887">
        <v>3.1E-2</v>
      </c>
      <c r="M887">
        <v>75</v>
      </c>
      <c r="N887">
        <v>68</v>
      </c>
      <c r="O887">
        <v>0.219</v>
      </c>
      <c r="P887">
        <v>0.65600000000000003</v>
      </c>
      <c r="Q887">
        <v>0.125</v>
      </c>
      <c r="R887">
        <v>4418300</v>
      </c>
      <c r="S887">
        <v>0.52600000000000002</v>
      </c>
      <c r="T887" cm="1">
        <f t="array" ref="T887:U887">VLOOKUP(A887,TOURISM!$A$1:$F$2692,{5,6},0)</f>
        <v>107000000</v>
      </c>
      <c r="U887">
        <v>129000000</v>
      </c>
      <c r="V887" cm="1">
        <f t="array" ref="V887:AA887">VLOOKUP(A887,BUSINESS!$A$1:$J$2692,{5,6,7,8,9,10},0)</f>
        <v>0</v>
      </c>
      <c r="W887">
        <v>0</v>
      </c>
      <c r="X887">
        <v>0</v>
      </c>
      <c r="Y887">
        <v>0</v>
      </c>
      <c r="Z887">
        <v>5.0000000000000001E-3</v>
      </c>
      <c r="AA887">
        <v>4.1000000000000002E-2</v>
      </c>
      <c r="AB887" s="12">
        <f t="shared" si="27"/>
        <v>691.99770522599192</v>
      </c>
    </row>
    <row r="888" spans="1:28" ht="15" x14ac:dyDescent="0.25">
      <c r="A888" t="str">
        <f t="shared" si="26"/>
        <v>Georgia-Asia-2001</v>
      </c>
      <c r="B888" s="4" t="s">
        <v>133</v>
      </c>
      <c r="C888" s="10">
        <v>2001</v>
      </c>
      <c r="D888" s="5" t="s">
        <v>60</v>
      </c>
      <c r="E888" s="16" cm="1">
        <f t="array" ref="E888:H888">VLOOKUP(A888,GDP!$A$1:$I$2692,{5,6,7,9},0)</f>
        <v>3219487823</v>
      </c>
      <c r="F888">
        <v>7.8E-2</v>
      </c>
      <c r="G888">
        <v>54</v>
      </c>
      <c r="H888">
        <v>0.223</v>
      </c>
      <c r="I888" cm="1">
        <f t="array" ref="I888:J888">VLOOKUP(A888,ENERGY!$A$1:$F$2692,{5,6},0)</f>
        <v>3543</v>
      </c>
      <c r="J888">
        <v>0</v>
      </c>
      <c r="K888" cm="1">
        <f t="array" ref="K888:S888">VLOOKUP(A888,'HUMAN RESOURCES'!$A$1:$M$2692,{5,6,7,8,9,10,11,12,13},0)</f>
        <v>1.2E-2</v>
      </c>
      <c r="L888">
        <v>2.9000000000000001E-2</v>
      </c>
      <c r="M888">
        <v>76</v>
      </c>
      <c r="N888">
        <v>68</v>
      </c>
      <c r="O888">
        <v>0.21199999999999999</v>
      </c>
      <c r="P888">
        <v>0.65900000000000003</v>
      </c>
      <c r="Q888">
        <v>0.129</v>
      </c>
      <c r="R888">
        <v>4386400</v>
      </c>
      <c r="S888">
        <v>0.52400000000000002</v>
      </c>
      <c r="T888" cm="1">
        <f t="array" ref="T888:U888">VLOOKUP(A888,TOURISM!$A$1:$F$2692,{5,6},0)</f>
        <v>136000000</v>
      </c>
      <c r="U888">
        <v>136000000</v>
      </c>
      <c r="V888" cm="1">
        <f t="array" ref="V888:AA888">VLOOKUP(A888,BUSINESS!$A$1:$J$2692,{5,6,7,8,9,10},0)</f>
        <v>0</v>
      </c>
      <c r="W888">
        <v>0</v>
      </c>
      <c r="X888">
        <v>0</v>
      </c>
      <c r="Y888">
        <v>0</v>
      </c>
      <c r="Z888">
        <v>0.01</v>
      </c>
      <c r="AA888">
        <v>6.4000000000000001E-2</v>
      </c>
      <c r="AB888" s="12">
        <f t="shared" si="27"/>
        <v>733.97041377895312</v>
      </c>
    </row>
    <row r="889" spans="1:28" ht="15" x14ac:dyDescent="0.25">
      <c r="A889" t="str">
        <f t="shared" si="26"/>
        <v>Georgia-Asia-2002</v>
      </c>
      <c r="B889" s="4" t="s">
        <v>133</v>
      </c>
      <c r="C889" s="10">
        <v>2002</v>
      </c>
      <c r="D889" s="5" t="s">
        <v>60</v>
      </c>
      <c r="E889" s="16" cm="1">
        <f t="array" ref="E889:H889">VLOOKUP(A889,GDP!$A$1:$I$2692,{5,6,7,9},0)</f>
        <v>3395778661</v>
      </c>
      <c r="F889">
        <v>8.6999999999999994E-2</v>
      </c>
      <c r="G889">
        <v>64</v>
      </c>
      <c r="H889">
        <v>0.23599999999999999</v>
      </c>
      <c r="I889" cm="1">
        <f t="array" ref="I889:J889">VLOOKUP(A889,ENERGY!$A$1:$F$2692,{5,6},0)</f>
        <v>3122</v>
      </c>
      <c r="J889">
        <v>6241</v>
      </c>
      <c r="K889" cm="1">
        <f t="array" ref="K889:S889">VLOOKUP(A889,'HUMAN RESOURCES'!$A$1:$M$2692,{5,6,7,8,9,10,11,12,13},0)</f>
        <v>1.2E-2</v>
      </c>
      <c r="L889">
        <v>2.8000000000000001E-2</v>
      </c>
      <c r="M889">
        <v>76</v>
      </c>
      <c r="N889">
        <v>69</v>
      </c>
      <c r="O889">
        <v>0.20499999999999999</v>
      </c>
      <c r="P889">
        <v>0.66100000000000003</v>
      </c>
      <c r="Q889">
        <v>0.13400000000000001</v>
      </c>
      <c r="R889">
        <v>4357000</v>
      </c>
      <c r="S889">
        <v>0.52300000000000002</v>
      </c>
      <c r="T889" cm="1">
        <f t="array" ref="T889:U889">VLOOKUP(A889,TOURISM!$A$1:$F$2692,{5,6},0)</f>
        <v>144000000</v>
      </c>
      <c r="U889">
        <v>189000000</v>
      </c>
      <c r="V889" cm="1">
        <f t="array" ref="V889:AA889">VLOOKUP(A889,BUSINESS!$A$1:$J$2692,{5,6,7,8,9,10},0)</f>
        <v>0</v>
      </c>
      <c r="W889">
        <v>0</v>
      </c>
      <c r="X889">
        <v>0</v>
      </c>
      <c r="Y889">
        <v>0</v>
      </c>
      <c r="Z889">
        <v>1.6E-2</v>
      </c>
      <c r="AA889">
        <v>0.109</v>
      </c>
      <c r="AB889" s="12">
        <f t="shared" si="27"/>
        <v>779.3845905439523</v>
      </c>
    </row>
    <row r="890" spans="1:28" ht="15" x14ac:dyDescent="0.25">
      <c r="A890" t="str">
        <f t="shared" si="26"/>
        <v>Georgia-Asia-2003</v>
      </c>
      <c r="B890" s="4" t="s">
        <v>133</v>
      </c>
      <c r="C890" s="10">
        <v>2003</v>
      </c>
      <c r="D890" s="5" t="s">
        <v>60</v>
      </c>
      <c r="E890" s="16" cm="1">
        <f t="array" ref="E890:H890">VLOOKUP(A890,GDP!$A$1:$I$2692,{5,6,7,9},0)</f>
        <v>3991374540</v>
      </c>
      <c r="F890">
        <v>8.5000000000000006E-2</v>
      </c>
      <c r="G890">
        <v>74</v>
      </c>
      <c r="H890">
        <v>0.23799999999999999</v>
      </c>
      <c r="I890" cm="1">
        <f t="array" ref="I890:J890">VLOOKUP(A890,ENERGY!$A$1:$F$2692,{5,6},0)</f>
        <v>3096</v>
      </c>
      <c r="J890">
        <v>6058</v>
      </c>
      <c r="K890" cm="1">
        <f t="array" ref="K890:S890">VLOOKUP(A890,'HUMAN RESOURCES'!$A$1:$M$2692,{5,6,7,8,9,10,11,12,13},0)</f>
        <v>1.2E-2</v>
      </c>
      <c r="L890">
        <v>2.5999999999999999E-2</v>
      </c>
      <c r="M890">
        <v>76</v>
      </c>
      <c r="N890">
        <v>69</v>
      </c>
      <c r="O890">
        <v>0.19700000000000001</v>
      </c>
      <c r="P890">
        <v>0.66400000000000003</v>
      </c>
      <c r="Q890">
        <v>0.13900000000000001</v>
      </c>
      <c r="R890">
        <v>4328900</v>
      </c>
      <c r="S890">
        <v>0.52400000000000002</v>
      </c>
      <c r="T890" cm="1">
        <f t="array" ref="T890:U890">VLOOKUP(A890,TOURISM!$A$1:$F$2692,{5,6},0)</f>
        <v>172000000</v>
      </c>
      <c r="U890">
        <v>170000000</v>
      </c>
      <c r="V890" cm="1">
        <f t="array" ref="V890:AA890">VLOOKUP(A890,BUSINESS!$A$1:$J$2692,{5,6,7,8,9,10},0)</f>
        <v>0</v>
      </c>
      <c r="W890">
        <v>25</v>
      </c>
      <c r="X890">
        <v>0</v>
      </c>
      <c r="Y890">
        <v>0</v>
      </c>
      <c r="Z890">
        <v>2.5999999999999999E-2</v>
      </c>
      <c r="AA890">
        <v>0.156</v>
      </c>
      <c r="AB890" s="12">
        <f t="shared" si="27"/>
        <v>922.02973965672572</v>
      </c>
    </row>
    <row r="891" spans="1:28" ht="15" x14ac:dyDescent="0.25">
      <c r="A891" t="str">
        <f t="shared" si="26"/>
        <v>Georgia-Asia-2004</v>
      </c>
      <c r="B891" s="4" t="s">
        <v>133</v>
      </c>
      <c r="C891" s="10">
        <v>2004</v>
      </c>
      <c r="D891" s="5" t="s">
        <v>60</v>
      </c>
      <c r="E891" s="16" cm="1">
        <f t="array" ref="E891:H891">VLOOKUP(A891,GDP!$A$1:$I$2692,{5,6,7,9},0)</f>
        <v>5125273877</v>
      </c>
      <c r="F891">
        <v>8.5000000000000006E-2</v>
      </c>
      <c r="G891">
        <v>97</v>
      </c>
      <c r="H891">
        <v>0.221</v>
      </c>
      <c r="I891" cm="1">
        <f t="array" ref="I891:J891">VLOOKUP(A891,ENERGY!$A$1:$F$2692,{5,6},0)</f>
        <v>3005</v>
      </c>
      <c r="J891">
        <v>6238</v>
      </c>
      <c r="K891" cm="1">
        <f t="array" ref="K891:S891">VLOOKUP(A891,'HUMAN RESOURCES'!$A$1:$M$2692,{5,6,7,8,9,10,11,12,13},0)</f>
        <v>1.2E-2</v>
      </c>
      <c r="L891">
        <v>2.4E-2</v>
      </c>
      <c r="M891">
        <v>76</v>
      </c>
      <c r="N891">
        <v>69</v>
      </c>
      <c r="O891">
        <v>0.19</v>
      </c>
      <c r="P891">
        <v>0.66700000000000004</v>
      </c>
      <c r="Q891">
        <v>0.14299999999999999</v>
      </c>
      <c r="R891">
        <v>4318300</v>
      </c>
      <c r="S891">
        <v>0.52400000000000002</v>
      </c>
      <c r="T891" cm="1">
        <f t="array" ref="T891:U891">VLOOKUP(A891,TOURISM!$A$1:$F$2692,{5,6},0)</f>
        <v>209000000</v>
      </c>
      <c r="U891">
        <v>196000000</v>
      </c>
      <c r="V891" cm="1">
        <f t="array" ref="V891:AA891">VLOOKUP(A891,BUSINESS!$A$1:$J$2692,{5,6,7,8,9,10},0)</f>
        <v>0</v>
      </c>
      <c r="W891">
        <v>25</v>
      </c>
      <c r="X891">
        <v>0</v>
      </c>
      <c r="Y891">
        <v>0</v>
      </c>
      <c r="Z891">
        <v>3.9E-2</v>
      </c>
      <c r="AA891">
        <v>0.186</v>
      </c>
      <c r="AB891" s="12">
        <f t="shared" si="27"/>
        <v>1186.8730465692518</v>
      </c>
    </row>
    <row r="892" spans="1:28" ht="15" x14ac:dyDescent="0.25">
      <c r="A892" t="str">
        <f t="shared" si="26"/>
        <v>Georgia-Asia-2005</v>
      </c>
      <c r="B892" s="4" t="s">
        <v>133</v>
      </c>
      <c r="C892" s="10">
        <v>2005</v>
      </c>
      <c r="D892" s="5" t="s">
        <v>60</v>
      </c>
      <c r="E892" s="16" cm="1">
        <f t="array" ref="E892:H892">VLOOKUP(A892,GDP!$A$1:$I$2692,{5,6,7,9},0)</f>
        <v>6411147323</v>
      </c>
      <c r="F892">
        <v>8.5999999999999993E-2</v>
      </c>
      <c r="G892">
        <v>123</v>
      </c>
      <c r="H892">
        <v>0.17599999999999999</v>
      </c>
      <c r="I892" cm="1">
        <f t="array" ref="I892:J892">VLOOKUP(A892,ENERGY!$A$1:$F$2692,{5,6},0)</f>
        <v>2781</v>
      </c>
      <c r="J892">
        <v>4323</v>
      </c>
      <c r="K892" cm="1">
        <f t="array" ref="K892:S892">VLOOKUP(A892,'HUMAN RESOURCES'!$A$1:$M$2692,{5,6,7,8,9,10,11,12,13},0)</f>
        <v>1.2999999999999999E-2</v>
      </c>
      <c r="L892">
        <v>2.1999999999999999E-2</v>
      </c>
      <c r="M892">
        <v>77</v>
      </c>
      <c r="N892">
        <v>69</v>
      </c>
      <c r="O892">
        <v>0.184</v>
      </c>
      <c r="P892">
        <v>0.67</v>
      </c>
      <c r="Q892">
        <v>0.14599999999999999</v>
      </c>
      <c r="R892">
        <v>4361400</v>
      </c>
      <c r="S892">
        <v>0.52500000000000002</v>
      </c>
      <c r="T892" cm="1">
        <f t="array" ref="T892:U892">VLOOKUP(A892,TOURISM!$A$1:$F$2692,{5,6},0)</f>
        <v>287000000</v>
      </c>
      <c r="U892">
        <v>237000000</v>
      </c>
      <c r="V892" cm="1">
        <f t="array" ref="V892:AA892">VLOOKUP(A892,BUSINESS!$A$1:$J$2692,{5,6,7,8,9,10},0)</f>
        <v>0.56999999999999995</v>
      </c>
      <c r="W892">
        <v>21</v>
      </c>
      <c r="X892">
        <v>0</v>
      </c>
      <c r="Y892">
        <v>448</v>
      </c>
      <c r="Z892">
        <v>6.0999999999999999E-2</v>
      </c>
      <c r="AA892">
        <v>0.26200000000000001</v>
      </c>
      <c r="AB892" s="12">
        <f t="shared" si="27"/>
        <v>1469.974623515385</v>
      </c>
    </row>
    <row r="893" spans="1:28" ht="15" x14ac:dyDescent="0.25">
      <c r="A893" t="str">
        <f t="shared" si="26"/>
        <v>Georgia-Asia-2006</v>
      </c>
      <c r="B893" s="4" t="s">
        <v>133</v>
      </c>
      <c r="C893" s="10">
        <v>2006</v>
      </c>
      <c r="D893" s="5" t="s">
        <v>60</v>
      </c>
      <c r="E893" s="16" cm="1">
        <f t="array" ref="E893:H893">VLOOKUP(A893,GDP!$A$1:$I$2692,{5,6,7,9},0)</f>
        <v>7761900179</v>
      </c>
      <c r="F893">
        <v>8.4000000000000005E-2</v>
      </c>
      <c r="G893">
        <v>146</v>
      </c>
      <c r="H893">
        <v>0.17100000000000001</v>
      </c>
      <c r="I893" cm="1">
        <f t="array" ref="I893:J893">VLOOKUP(A893,ENERGY!$A$1:$F$2692,{5,6},0)</f>
        <v>3341</v>
      </c>
      <c r="J893">
        <v>6190</v>
      </c>
      <c r="K893" cm="1">
        <f t="array" ref="K893:S893">VLOOKUP(A893,'HUMAN RESOURCES'!$A$1:$M$2692,{5,6,7,8,9,10,11,12,13},0)</f>
        <v>1.2999999999999999E-2</v>
      </c>
      <c r="L893">
        <v>0.02</v>
      </c>
      <c r="M893">
        <v>77</v>
      </c>
      <c r="N893">
        <v>70</v>
      </c>
      <c r="O893">
        <v>0.17899999999999999</v>
      </c>
      <c r="P893">
        <v>0.67400000000000004</v>
      </c>
      <c r="Q893">
        <v>0.14699999999999999</v>
      </c>
      <c r="R893">
        <v>4398000</v>
      </c>
      <c r="S893">
        <v>0.52500000000000002</v>
      </c>
      <c r="T893" cm="1">
        <f t="array" ref="T893:U893">VLOOKUP(A893,TOURISM!$A$1:$F$2692,{5,6},0)</f>
        <v>361000000</v>
      </c>
      <c r="U893">
        <v>257000000</v>
      </c>
      <c r="V893" cm="1">
        <f t="array" ref="V893:AA893">VLOOKUP(A893,BUSINESS!$A$1:$J$2692,{5,6,7,8,9,10},0)</f>
        <v>0.38600000000000001</v>
      </c>
      <c r="W893">
        <v>16</v>
      </c>
      <c r="X893">
        <v>0</v>
      </c>
      <c r="Y893">
        <v>387</v>
      </c>
      <c r="Z893">
        <v>7.4999999999999997E-2</v>
      </c>
      <c r="AA893">
        <v>0.38300000000000001</v>
      </c>
      <c r="AB893" s="12">
        <f t="shared" si="27"/>
        <v>1764.8704363346976</v>
      </c>
    </row>
    <row r="894" spans="1:28" ht="15" x14ac:dyDescent="0.25">
      <c r="A894" t="str">
        <f t="shared" si="26"/>
        <v>Georgia-Asia-2007</v>
      </c>
      <c r="B894" s="4" t="s">
        <v>133</v>
      </c>
      <c r="C894" s="10">
        <v>2007</v>
      </c>
      <c r="D894" s="5" t="s">
        <v>60</v>
      </c>
      <c r="E894" s="16" cm="1">
        <f t="array" ref="E894:H894">VLOOKUP(A894,GDP!$A$1:$I$2692,{5,6,7,9},0)</f>
        <v>10172260738</v>
      </c>
      <c r="F894">
        <v>8.2000000000000003E-2</v>
      </c>
      <c r="G894">
        <v>188</v>
      </c>
      <c r="H894">
        <v>0.17100000000000001</v>
      </c>
      <c r="I894" cm="1">
        <f t="array" ref="I894:J894">VLOOKUP(A894,ENERGY!$A$1:$F$2692,{5,6},0)</f>
        <v>2841</v>
      </c>
      <c r="J894">
        <v>5068</v>
      </c>
      <c r="K894" cm="1">
        <f t="array" ref="K894:S894">VLOOKUP(A894,'HUMAN RESOURCES'!$A$1:$M$2692,{5,6,7,8,9,10,11,12,13},0)</f>
        <v>1.2999999999999999E-2</v>
      </c>
      <c r="L894">
        <v>1.9E-2</v>
      </c>
      <c r="M894">
        <v>77</v>
      </c>
      <c r="N894">
        <v>70</v>
      </c>
      <c r="O894">
        <v>0.17599999999999999</v>
      </c>
      <c r="P894">
        <v>0.67800000000000005</v>
      </c>
      <c r="Q894">
        <v>0.14599999999999999</v>
      </c>
      <c r="R894">
        <v>4388400</v>
      </c>
      <c r="S894">
        <v>0.52600000000000002</v>
      </c>
      <c r="T894" cm="1">
        <f t="array" ref="T894:U894">VLOOKUP(A894,TOURISM!$A$1:$F$2692,{5,6},0)</f>
        <v>440000000</v>
      </c>
      <c r="U894">
        <v>277000000</v>
      </c>
      <c r="V894" cm="1">
        <f t="array" ref="V894:AA894">VLOOKUP(A894,BUSINESS!$A$1:$J$2692,{5,6,7,8,9,10},0)</f>
        <v>0.38600000000000001</v>
      </c>
      <c r="W894">
        <v>11</v>
      </c>
      <c r="X894">
        <v>0</v>
      </c>
      <c r="Y894">
        <v>387</v>
      </c>
      <c r="Z894">
        <v>8.3000000000000004E-2</v>
      </c>
      <c r="AA894">
        <v>0.58699999999999997</v>
      </c>
      <c r="AB894" s="12">
        <f t="shared" si="27"/>
        <v>2317.988501048218</v>
      </c>
    </row>
    <row r="895" spans="1:28" ht="15" x14ac:dyDescent="0.25">
      <c r="A895" t="str">
        <f t="shared" si="26"/>
        <v>Georgia-Asia-2008</v>
      </c>
      <c r="B895" s="4" t="s">
        <v>133</v>
      </c>
      <c r="C895" s="10">
        <v>2008</v>
      </c>
      <c r="D895" s="5" t="s">
        <v>60</v>
      </c>
      <c r="E895" s="16" cm="1">
        <f t="array" ref="E895:H895">VLOOKUP(A895,GDP!$A$1:$I$2692,{5,6,7,9},0)</f>
        <v>12799337250</v>
      </c>
      <c r="F895">
        <v>0.09</v>
      </c>
      <c r="G895">
        <v>261</v>
      </c>
      <c r="H895">
        <v>0.18</v>
      </c>
      <c r="I895">
        <v>0</v>
      </c>
      <c r="K895" cm="1">
        <f t="array" ref="K895:S895">VLOOKUP(A895,'HUMAN RESOURCES'!$A$1:$M$2692,{5,6,7,8,9,10,11,12,13},0)</f>
        <v>1.4E-2</v>
      </c>
      <c r="L895">
        <v>1.7000000000000001E-2</v>
      </c>
      <c r="M895">
        <v>77</v>
      </c>
      <c r="N895">
        <v>70</v>
      </c>
      <c r="O895">
        <v>0.17399999999999999</v>
      </c>
      <c r="P895">
        <v>0.68200000000000005</v>
      </c>
      <c r="Q895">
        <v>0.14499999999999999</v>
      </c>
      <c r="R895">
        <v>4383800</v>
      </c>
      <c r="S895">
        <v>0.52600000000000002</v>
      </c>
      <c r="T895" cm="1">
        <f t="array" ref="T895:U895">VLOOKUP(A895,TOURISM!$A$1:$F$2692,{5,6},0)</f>
        <v>505000000</v>
      </c>
      <c r="U895">
        <v>337000000</v>
      </c>
      <c r="V895" cm="1">
        <f t="array" ref="V895:AA895">VLOOKUP(A895,BUSINESS!$A$1:$J$2692,{5,6,7,8,9,10},0)</f>
        <v>0.38600000000000001</v>
      </c>
      <c r="W895">
        <v>3</v>
      </c>
      <c r="X895">
        <v>0</v>
      </c>
      <c r="Y895">
        <v>387</v>
      </c>
      <c r="Z895">
        <v>0.1</v>
      </c>
      <c r="AA895">
        <v>0.624</v>
      </c>
      <c r="AB895" s="12">
        <f t="shared" si="27"/>
        <v>2919.6900520096719</v>
      </c>
    </row>
    <row r="896" spans="1:28" ht="15" x14ac:dyDescent="0.25">
      <c r="A896" t="str">
        <f t="shared" si="26"/>
        <v>Georgia-Asia-2009</v>
      </c>
      <c r="B896" s="4" t="s">
        <v>133</v>
      </c>
      <c r="C896" s="10">
        <v>2009</v>
      </c>
      <c r="D896" s="5" t="s">
        <v>60</v>
      </c>
      <c r="E896" s="16" cm="1">
        <f t="array" ref="E896:H896">VLOOKUP(A896,GDP!$A$1:$I$2692,{5,6,7,9},0)</f>
        <v>10766836277</v>
      </c>
      <c r="F896">
        <v>0.10199999999999999</v>
      </c>
      <c r="G896">
        <v>249</v>
      </c>
      <c r="H896">
        <v>0.17899999999999999</v>
      </c>
      <c r="I896" cm="1">
        <f t="array" ref="I896:J896">VLOOKUP(A896,ENERGY!$A$1:$F$2692,{5,6},0)</f>
        <v>2705</v>
      </c>
      <c r="J896">
        <v>3773</v>
      </c>
      <c r="K896" cm="1">
        <f t="array" ref="K896:S896">VLOOKUP(A896,'HUMAN RESOURCES'!$A$1:$M$2692,{5,6,7,8,9,10,11,12,13},0)</f>
        <v>1.4E-2</v>
      </c>
      <c r="L896">
        <v>1.6E-2</v>
      </c>
      <c r="M896">
        <v>77</v>
      </c>
      <c r="N896">
        <v>70</v>
      </c>
      <c r="O896">
        <v>0.17299999999999999</v>
      </c>
      <c r="P896">
        <v>0.68400000000000005</v>
      </c>
      <c r="Q896">
        <v>0.14299999999999999</v>
      </c>
      <c r="R896">
        <v>4410900</v>
      </c>
      <c r="S896">
        <v>0.52700000000000002</v>
      </c>
      <c r="T896" cm="1">
        <f t="array" ref="T896:U896">VLOOKUP(A896,TOURISM!$A$1:$F$2692,{5,6},0)</f>
        <v>537000000</v>
      </c>
      <c r="U896">
        <v>311000000</v>
      </c>
      <c r="V896" cm="1">
        <f t="array" ref="V896:AA896">VLOOKUP(A896,BUSINESS!$A$1:$J$2692,{5,6,7,8,9,10},0)</f>
        <v>0.153</v>
      </c>
      <c r="W896">
        <v>3</v>
      </c>
      <c r="X896">
        <v>0</v>
      </c>
      <c r="Y896">
        <v>387</v>
      </c>
      <c r="Z896">
        <v>0.20100000000000001</v>
      </c>
      <c r="AA896">
        <v>0.64500000000000002</v>
      </c>
      <c r="AB896" s="12">
        <f t="shared" si="27"/>
        <v>2440.9613178716363</v>
      </c>
    </row>
    <row r="897" spans="1:28" ht="15" x14ac:dyDescent="0.25">
      <c r="A897" t="str">
        <f t="shared" si="26"/>
        <v>Georgia-Asia-2010</v>
      </c>
      <c r="B897" s="4" t="s">
        <v>133</v>
      </c>
      <c r="C897" s="10">
        <v>2010</v>
      </c>
      <c r="D897" s="5" t="s">
        <v>60</v>
      </c>
      <c r="E897" s="16" cm="1">
        <f t="array" ref="E897:H897">VLOOKUP(A897,GDP!$A$1:$I$2692,{5,6,7,9},0)</f>
        <v>11638536862</v>
      </c>
      <c r="F897">
        <v>0.10100000000000001</v>
      </c>
      <c r="G897">
        <v>267</v>
      </c>
      <c r="H897">
        <v>0.158</v>
      </c>
      <c r="I897" cm="1">
        <f t="array" ref="I897:J897">VLOOKUP(A897,ENERGY!$A$1:$F$2692,{5,6},0)</f>
        <v>3032</v>
      </c>
      <c r="J897">
        <v>6150</v>
      </c>
      <c r="K897" cm="1">
        <f t="array" ref="K897:S897">VLOOKUP(A897,'HUMAN RESOURCES'!$A$1:$M$2692,{5,6,7,8,9,10,11,12,13},0)</f>
        <v>1.4E-2</v>
      </c>
      <c r="L897">
        <v>1.4999999999999999E-2</v>
      </c>
      <c r="M897">
        <v>77</v>
      </c>
      <c r="N897">
        <v>70</v>
      </c>
      <c r="O897">
        <v>0.17299999999999999</v>
      </c>
      <c r="P897">
        <v>0.68500000000000005</v>
      </c>
      <c r="Q897">
        <v>0.14199999999999999</v>
      </c>
      <c r="R897">
        <v>4452800</v>
      </c>
      <c r="S897">
        <v>0.52900000000000003</v>
      </c>
      <c r="T897" cm="1">
        <f t="array" ref="T897:U897">VLOOKUP(A897,TOURISM!$A$1:$F$2692,{5,6},0)</f>
        <v>737000000</v>
      </c>
      <c r="U897">
        <v>329000000</v>
      </c>
      <c r="V897" cm="1">
        <f t="array" ref="V897:AA897">VLOOKUP(A897,BUSINESS!$A$1:$J$2692,{5,6,7,8,9,10},0)</f>
        <v>0.153</v>
      </c>
      <c r="W897">
        <v>3</v>
      </c>
      <c r="X897">
        <v>0</v>
      </c>
      <c r="Y897">
        <v>387</v>
      </c>
      <c r="Z897">
        <v>0.26900000000000002</v>
      </c>
      <c r="AA897">
        <v>0.90600000000000003</v>
      </c>
      <c r="AB897" s="12">
        <f t="shared" si="27"/>
        <v>2613.7569309198707</v>
      </c>
    </row>
    <row r="898" spans="1:28" ht="15" x14ac:dyDescent="0.25">
      <c r="A898" t="str">
        <f t="shared" si="26"/>
        <v>Georgia-Asia-2011</v>
      </c>
      <c r="B898" s="4" t="s">
        <v>133</v>
      </c>
      <c r="C898" s="10">
        <v>2011</v>
      </c>
      <c r="D898" s="5" t="s">
        <v>60</v>
      </c>
      <c r="E898" s="16" cm="1">
        <f t="array" ref="E898:H898">VLOOKUP(A898,GDP!$A$1:$I$2692,{5,6,7,9},0)</f>
        <v>14434619972</v>
      </c>
      <c r="F898">
        <v>9.4E-2</v>
      </c>
      <c r="G898">
        <v>310</v>
      </c>
      <c r="H898">
        <v>0.15</v>
      </c>
      <c r="I898">
        <v>0</v>
      </c>
      <c r="K898" cm="1">
        <f t="array" ref="K898:S898">VLOOKUP(A898,'HUMAN RESOURCES'!$A$1:$M$2692,{5,6,7,8,9,10,11,12,13},0)</f>
        <v>1.4E-2</v>
      </c>
      <c r="L898">
        <v>1.4E-2</v>
      </c>
      <c r="M898">
        <v>78</v>
      </c>
      <c r="N898">
        <v>70</v>
      </c>
      <c r="O898">
        <v>0.17399999999999999</v>
      </c>
      <c r="P898">
        <v>0.68400000000000005</v>
      </c>
      <c r="Q898">
        <v>0.14199999999999999</v>
      </c>
      <c r="R898">
        <v>4483350</v>
      </c>
      <c r="S898">
        <v>0.53</v>
      </c>
      <c r="T898" cm="1">
        <f t="array" ref="T898:U898">VLOOKUP(A898,TOURISM!$A$1:$F$2692,{5,6},0)</f>
        <v>1069000000</v>
      </c>
      <c r="U898">
        <v>384000000</v>
      </c>
      <c r="V898" cm="1">
        <f t="array" ref="V898:AA898">VLOOKUP(A898,BUSINESS!$A$1:$J$2692,{5,6,7,8,9,10},0)</f>
        <v>0.16500000000000001</v>
      </c>
      <c r="W898">
        <v>2</v>
      </c>
      <c r="X898">
        <v>0</v>
      </c>
      <c r="Y898">
        <v>387</v>
      </c>
      <c r="Z898">
        <v>0.315</v>
      </c>
      <c r="AA898">
        <v>1.0129999999999999</v>
      </c>
      <c r="AB898" s="12">
        <f t="shared" si="27"/>
        <v>3219.6058688257663</v>
      </c>
    </row>
    <row r="899" spans="1:28" ht="15" x14ac:dyDescent="0.25">
      <c r="A899" t="str">
        <f t="shared" ref="A899:A962" si="28">B899&amp;"-"&amp;C899</f>
        <v>Georgia-Asia-2012</v>
      </c>
      <c r="B899" s="4" t="s">
        <v>133</v>
      </c>
      <c r="C899" s="10">
        <v>2012</v>
      </c>
      <c r="D899" s="5" t="s">
        <v>60</v>
      </c>
      <c r="E899" s="16" cm="1">
        <f t="array" ref="E899:H899">VLOOKUP(A899,GDP!$A$1:$I$2692,{5,6,7,9},0)</f>
        <v>15846484588</v>
      </c>
      <c r="F899">
        <v>9.1999999999999998E-2</v>
      </c>
      <c r="G899">
        <v>333</v>
      </c>
      <c r="H899">
        <v>0.14799999999999999</v>
      </c>
      <c r="I899">
        <v>0</v>
      </c>
      <c r="K899" cm="1">
        <f t="array" ref="K899:S899">VLOOKUP(A899,'HUMAN RESOURCES'!$A$1:$M$2692,{5,6,7,8,9,10,11,12,13},0)</f>
        <v>1.4E-2</v>
      </c>
      <c r="L899">
        <v>1.2999999999999999E-2</v>
      </c>
      <c r="M899">
        <v>78</v>
      </c>
      <c r="N899">
        <v>70</v>
      </c>
      <c r="O899">
        <v>0.17599999999999999</v>
      </c>
      <c r="P899">
        <v>0.68100000000000005</v>
      </c>
      <c r="Q899">
        <v>0.14299999999999999</v>
      </c>
      <c r="R899">
        <v>4490700</v>
      </c>
      <c r="S899">
        <v>0.53200000000000003</v>
      </c>
      <c r="T899" cm="1">
        <f t="array" ref="T899:U899">VLOOKUP(A899,TOURISM!$A$1:$F$2692,{5,6},0)</f>
        <v>1565000000</v>
      </c>
      <c r="U899">
        <v>471000000</v>
      </c>
      <c r="V899" cm="1">
        <f t="array" ref="V899:AA899">VLOOKUP(A899,BUSINESS!$A$1:$J$2692,{5,6,7,8,9,10},0)</f>
        <v>0.16500000000000001</v>
      </c>
      <c r="W899">
        <v>2</v>
      </c>
      <c r="X899">
        <v>9</v>
      </c>
      <c r="Y899">
        <v>280</v>
      </c>
      <c r="Z899">
        <v>0.36899999999999999</v>
      </c>
      <c r="AA899">
        <v>1.0780000000000001</v>
      </c>
      <c r="AB899" s="12">
        <f t="shared" si="27"/>
        <v>3528.7337359431713</v>
      </c>
    </row>
    <row r="900" spans="1:28" ht="15" x14ac:dyDescent="0.25">
      <c r="A900" t="str">
        <f t="shared" si="28"/>
        <v>Germany-Europe-2000</v>
      </c>
      <c r="B900" s="4" t="s">
        <v>134</v>
      </c>
      <c r="C900" s="10">
        <v>2000</v>
      </c>
      <c r="D900" s="5" t="s">
        <v>62</v>
      </c>
      <c r="E900" s="16" cm="1">
        <f t="array" ref="E900:H900">VLOOKUP(A900,GDP!$A$1:$I$2692,{5,6,7,9},0)</f>
        <v>1890000000000</v>
      </c>
      <c r="F900">
        <v>0.104</v>
      </c>
      <c r="G900">
        <v>2387</v>
      </c>
      <c r="H900">
        <v>9.6000000000000002E-2</v>
      </c>
      <c r="I900" cm="1">
        <f t="array" ref="I900:J900">VLOOKUP(A900,ENERGY!$A$1:$F$2692,{5,6},0)</f>
        <v>307381</v>
      </c>
      <c r="J900">
        <v>0</v>
      </c>
      <c r="K900" cm="1">
        <f t="array" ref="K900:S900">VLOOKUP(A900,'HUMAN RESOURCES'!$A$1:$M$2692,{5,6,7,8,9,10,11,12,13},0)</f>
        <v>8.9999999999999993E-3</v>
      </c>
      <c r="L900">
        <v>4.0000000000000001E-3</v>
      </c>
      <c r="M900">
        <v>81</v>
      </c>
      <c r="N900">
        <v>75</v>
      </c>
      <c r="O900">
        <v>0.156</v>
      </c>
      <c r="P900">
        <v>0.68100000000000005</v>
      </c>
      <c r="Q900">
        <v>0.16300000000000001</v>
      </c>
      <c r="R900">
        <v>82211508</v>
      </c>
      <c r="S900">
        <v>0.73099999999999998</v>
      </c>
      <c r="T900" cm="1">
        <f t="array" ref="T900:U900">VLOOKUP(A900,TOURISM!$A$1:$F$2692,{5,6},0)</f>
        <v>24943000000</v>
      </c>
      <c r="U900">
        <v>57601000000</v>
      </c>
      <c r="V900" cm="1">
        <f t="array" ref="V900:AA900">VLOOKUP(A900,BUSINESS!$A$1:$J$2692,{5,6,7,8,9,10},0)</f>
        <v>0</v>
      </c>
      <c r="W900">
        <v>0</v>
      </c>
      <c r="X900">
        <v>0</v>
      </c>
      <c r="Y900">
        <v>0</v>
      </c>
      <c r="Z900">
        <v>0.30199999999999999</v>
      </c>
      <c r="AA900">
        <v>0.57699999999999996</v>
      </c>
      <c r="AB900" s="12">
        <f t="shared" ref="AB900:AB963" si="29">E900/R900</f>
        <v>22989.482202418669</v>
      </c>
    </row>
    <row r="901" spans="1:28" ht="15" x14ac:dyDescent="0.25">
      <c r="A901" t="str">
        <f t="shared" si="28"/>
        <v>Germany-Europe-2001</v>
      </c>
      <c r="B901" s="4" t="s">
        <v>134</v>
      </c>
      <c r="C901" s="10">
        <v>2001</v>
      </c>
      <c r="D901" s="5" t="s">
        <v>62</v>
      </c>
      <c r="E901" s="16" cm="1">
        <f t="array" ref="E901:H901">VLOOKUP(A901,GDP!$A$1:$I$2692,{5,6,7,9},0)</f>
        <v>1880000000000</v>
      </c>
      <c r="F901">
        <v>0.105</v>
      </c>
      <c r="G901">
        <v>2402</v>
      </c>
      <c r="H901">
        <v>0.1</v>
      </c>
      <c r="I901" cm="1">
        <f t="array" ref="I901:J901">VLOOKUP(A901,ENERGY!$A$1:$F$2692,{5,6},0)</f>
        <v>311770</v>
      </c>
      <c r="J901">
        <v>0</v>
      </c>
      <c r="K901" cm="1">
        <f t="array" ref="K901:S901">VLOOKUP(A901,'HUMAN RESOURCES'!$A$1:$M$2692,{5,6,7,8,9,10,11,12,13},0)</f>
        <v>8.9999999999999993E-3</v>
      </c>
      <c r="L901">
        <v>4.0000000000000001E-3</v>
      </c>
      <c r="M901">
        <v>81</v>
      </c>
      <c r="N901">
        <v>76</v>
      </c>
      <c r="O901">
        <v>0.154</v>
      </c>
      <c r="P901">
        <v>0.67900000000000005</v>
      </c>
      <c r="Q901">
        <v>0.16800000000000001</v>
      </c>
      <c r="R901">
        <v>82349925</v>
      </c>
      <c r="S901">
        <v>0.73099999999999998</v>
      </c>
      <c r="T901" cm="1">
        <f t="array" ref="T901:U901">VLOOKUP(A901,TOURISM!$A$1:$F$2692,{5,6},0)</f>
        <v>24175000000</v>
      </c>
      <c r="U901">
        <v>56529000000</v>
      </c>
      <c r="V901" cm="1">
        <f t="array" ref="V901:AA901">VLOOKUP(A901,BUSINESS!$A$1:$J$2692,{5,6,7,8,9,10},0)</f>
        <v>0</v>
      </c>
      <c r="W901">
        <v>0</v>
      </c>
      <c r="X901">
        <v>0</v>
      </c>
      <c r="Y901">
        <v>0</v>
      </c>
      <c r="Z901">
        <v>0.317</v>
      </c>
      <c r="AA901">
        <v>0.67100000000000004</v>
      </c>
      <c r="AB901" s="12">
        <f t="shared" si="29"/>
        <v>22829.407555623155</v>
      </c>
    </row>
    <row r="902" spans="1:28" ht="15" x14ac:dyDescent="0.25">
      <c r="A902" t="str">
        <f t="shared" si="28"/>
        <v>Germany-Europe-2002</v>
      </c>
      <c r="B902" s="4" t="s">
        <v>134</v>
      </c>
      <c r="C902" s="10">
        <v>2002</v>
      </c>
      <c r="D902" s="5" t="s">
        <v>62</v>
      </c>
      <c r="E902" s="16" cm="1">
        <f t="array" ref="E902:H902">VLOOKUP(A902,GDP!$A$1:$I$2692,{5,6,7,9},0)</f>
        <v>2010000000000</v>
      </c>
      <c r="F902">
        <v>0.107</v>
      </c>
      <c r="G902">
        <v>2610</v>
      </c>
      <c r="H902">
        <v>9.7000000000000003E-2</v>
      </c>
      <c r="I902" cm="1">
        <f t="array" ref="I902:J902">VLOOKUP(A902,ENERGY!$A$1:$F$2692,{5,6},0)</f>
        <v>329769</v>
      </c>
      <c r="J902">
        <v>745384</v>
      </c>
      <c r="K902" cm="1">
        <f t="array" ref="K902:S902">VLOOKUP(A902,'HUMAN RESOURCES'!$A$1:$M$2692,{5,6,7,8,9,10,11,12,13},0)</f>
        <v>8.9999999999999993E-3</v>
      </c>
      <c r="L902">
        <v>4.0000000000000001E-3</v>
      </c>
      <c r="M902">
        <v>81</v>
      </c>
      <c r="N902">
        <v>75</v>
      </c>
      <c r="O902">
        <v>0.151</v>
      </c>
      <c r="P902">
        <v>0.67600000000000005</v>
      </c>
      <c r="Q902">
        <v>0.17299999999999999</v>
      </c>
      <c r="R902">
        <v>82488495</v>
      </c>
      <c r="S902">
        <v>0.73199999999999998</v>
      </c>
      <c r="T902" cm="1">
        <f t="array" ref="T902:U902">VLOOKUP(A902,TOURISM!$A$1:$F$2692,{5,6},0)</f>
        <v>26690000000</v>
      </c>
      <c r="U902">
        <v>59496000000</v>
      </c>
      <c r="V902" cm="1">
        <f t="array" ref="V902:AA902">VLOOKUP(A902,BUSINESS!$A$1:$J$2692,{5,6,7,8,9,10},0)</f>
        <v>0</v>
      </c>
      <c r="W902">
        <v>0</v>
      </c>
      <c r="X902">
        <v>0</v>
      </c>
      <c r="Y902">
        <v>0</v>
      </c>
      <c r="Z902">
        <v>0.48799999999999999</v>
      </c>
      <c r="AA902">
        <v>0.70699999999999996</v>
      </c>
      <c r="AB902" s="12">
        <f t="shared" si="29"/>
        <v>24367.034457350688</v>
      </c>
    </row>
    <row r="903" spans="1:28" ht="15" x14ac:dyDescent="0.25">
      <c r="A903" t="str">
        <f t="shared" si="28"/>
        <v>Germany-Europe-2003</v>
      </c>
      <c r="B903" s="4" t="s">
        <v>134</v>
      </c>
      <c r="C903" s="10">
        <v>2003</v>
      </c>
      <c r="D903" s="5" t="s">
        <v>62</v>
      </c>
      <c r="E903" s="16" cm="1">
        <f t="array" ref="E903:H903">VLOOKUP(A903,GDP!$A$1:$I$2692,{5,6,7,9},0)</f>
        <v>2420000000000</v>
      </c>
      <c r="F903">
        <v>0.109</v>
      </c>
      <c r="G903">
        <v>3206</v>
      </c>
      <c r="H903">
        <v>9.7000000000000003E-2</v>
      </c>
      <c r="I903" cm="1">
        <f t="array" ref="I903:J903">VLOOKUP(A903,ENERGY!$A$1:$F$2692,{5,6},0)</f>
        <v>313249</v>
      </c>
      <c r="J903">
        <v>732249</v>
      </c>
      <c r="K903" cm="1">
        <f t="array" ref="K903:S903">VLOOKUP(A903,'HUMAN RESOURCES'!$A$1:$M$2692,{5,6,7,8,9,10,11,12,13},0)</f>
        <v>8.9999999999999993E-3</v>
      </c>
      <c r="L903">
        <v>4.0000000000000001E-3</v>
      </c>
      <c r="M903">
        <v>81</v>
      </c>
      <c r="N903">
        <v>76</v>
      </c>
      <c r="O903">
        <v>0.14799999999999999</v>
      </c>
      <c r="P903">
        <v>0.67300000000000004</v>
      </c>
      <c r="Q903">
        <v>0.17899999999999999</v>
      </c>
      <c r="R903">
        <v>82534176</v>
      </c>
      <c r="S903">
        <v>0.73199999999999998</v>
      </c>
      <c r="T903" cm="1">
        <f t="array" ref="T903:U903">VLOOKUP(A903,TOURISM!$A$1:$F$2692,{5,6},0)</f>
        <v>30104000000</v>
      </c>
      <c r="U903">
        <v>73203000000</v>
      </c>
      <c r="V903" cm="1">
        <f t="array" ref="V903:AA903">VLOOKUP(A903,BUSINESS!$A$1:$J$2692,{5,6,7,8,9,10},0)</f>
        <v>0</v>
      </c>
      <c r="W903">
        <v>45</v>
      </c>
      <c r="X903">
        <v>0</v>
      </c>
      <c r="Y903">
        <v>0</v>
      </c>
      <c r="Z903">
        <v>0.55900000000000005</v>
      </c>
      <c r="AA903">
        <v>0.77300000000000002</v>
      </c>
      <c r="AB903" s="12">
        <f t="shared" si="29"/>
        <v>29321.186898382555</v>
      </c>
    </row>
    <row r="904" spans="1:28" ht="15" x14ac:dyDescent="0.25">
      <c r="A904" t="str">
        <f t="shared" si="28"/>
        <v>Germany-Europe-2004</v>
      </c>
      <c r="B904" s="4" t="s">
        <v>134</v>
      </c>
      <c r="C904" s="10">
        <v>2004</v>
      </c>
      <c r="D904" s="5" t="s">
        <v>62</v>
      </c>
      <c r="E904" s="16" cm="1">
        <f t="array" ref="E904:H904">VLOOKUP(A904,GDP!$A$1:$I$2692,{5,6,7,9},0)</f>
        <v>2730000000000</v>
      </c>
      <c r="F904">
        <v>0.107</v>
      </c>
      <c r="G904">
        <v>3524</v>
      </c>
      <c r="H904">
        <v>0</v>
      </c>
      <c r="I904" cm="1">
        <f t="array" ref="I904:J904">VLOOKUP(A904,ENERGY!$A$1:$F$2692,{5,6},0)</f>
        <v>334634</v>
      </c>
      <c r="J904">
        <v>783359</v>
      </c>
      <c r="K904" cm="1">
        <f t="array" ref="K904:S904">VLOOKUP(A904,'HUMAN RESOURCES'!$A$1:$M$2692,{5,6,7,8,9,10,11,12,13},0)</f>
        <v>8.9999999999999993E-3</v>
      </c>
      <c r="L904">
        <v>4.0000000000000001E-3</v>
      </c>
      <c r="M904">
        <v>82</v>
      </c>
      <c r="N904">
        <v>76</v>
      </c>
      <c r="O904">
        <v>0.14599999999999999</v>
      </c>
      <c r="P904">
        <v>0.67</v>
      </c>
      <c r="Q904">
        <v>0.184</v>
      </c>
      <c r="R904">
        <v>82516260</v>
      </c>
      <c r="S904">
        <v>0.73299999999999998</v>
      </c>
      <c r="T904" cm="1">
        <f t="array" ref="T904:U904">VLOOKUP(A904,TOURISM!$A$1:$F$2692,{5,6},0)</f>
        <v>36390000000</v>
      </c>
      <c r="U904">
        <v>80624000000</v>
      </c>
      <c r="V904" cm="1">
        <f t="array" ref="V904:AA904">VLOOKUP(A904,BUSINESS!$A$1:$J$2692,{5,6,7,8,9,10},0)</f>
        <v>0</v>
      </c>
      <c r="W904">
        <v>45</v>
      </c>
      <c r="X904">
        <v>0</v>
      </c>
      <c r="Y904">
        <v>0</v>
      </c>
      <c r="Z904">
        <v>0.64700000000000002</v>
      </c>
      <c r="AA904">
        <v>0.85099999999999998</v>
      </c>
      <c r="AB904" s="12">
        <f t="shared" si="29"/>
        <v>33084.388458711044</v>
      </c>
    </row>
    <row r="905" spans="1:28" ht="15" x14ac:dyDescent="0.25">
      <c r="A905" t="str">
        <f t="shared" si="28"/>
        <v>Germany-Europe-2005</v>
      </c>
      <c r="B905" s="4" t="s">
        <v>134</v>
      </c>
      <c r="C905" s="10">
        <v>2005</v>
      </c>
      <c r="D905" s="5" t="s">
        <v>62</v>
      </c>
      <c r="E905" s="16" cm="1">
        <f t="array" ref="E905:H905">VLOOKUP(A905,GDP!$A$1:$I$2692,{5,6,7,9},0)</f>
        <v>2770000000000</v>
      </c>
      <c r="F905">
        <v>0.108</v>
      </c>
      <c r="G905">
        <v>3624</v>
      </c>
      <c r="H905">
        <v>0</v>
      </c>
      <c r="I905" cm="1">
        <f t="array" ref="I905:J905">VLOOKUP(A905,ENERGY!$A$1:$F$2692,{5,6},0)</f>
        <v>340676</v>
      </c>
      <c r="J905">
        <v>825896</v>
      </c>
      <c r="K905" cm="1">
        <f t="array" ref="K905:S905">VLOOKUP(A905,'HUMAN RESOURCES'!$A$1:$M$2692,{5,6,7,8,9,10,11,12,13},0)</f>
        <v>8.0000000000000002E-3</v>
      </c>
      <c r="L905">
        <v>4.0000000000000001E-3</v>
      </c>
      <c r="M905">
        <v>82</v>
      </c>
      <c r="N905">
        <v>76</v>
      </c>
      <c r="O905">
        <v>0.14299999999999999</v>
      </c>
      <c r="P905">
        <v>0.66700000000000004</v>
      </c>
      <c r="Q905">
        <v>0.189</v>
      </c>
      <c r="R905">
        <v>82469422</v>
      </c>
      <c r="S905">
        <v>0.73399999999999999</v>
      </c>
      <c r="T905" cm="1">
        <f t="array" ref="T905:U905">VLOOKUP(A905,TOURISM!$A$1:$F$2692,{5,6},0)</f>
        <v>40531000000</v>
      </c>
      <c r="U905">
        <v>84838000000</v>
      </c>
      <c r="V905" cm="1">
        <f t="array" ref="V905:AA905">VLOOKUP(A905,BUSINESS!$A$1:$J$2692,{5,6,7,8,9,10},0)</f>
        <v>0.47699999999999998</v>
      </c>
      <c r="W905">
        <v>45</v>
      </c>
      <c r="X905">
        <v>0</v>
      </c>
      <c r="Y905">
        <v>196</v>
      </c>
      <c r="Z905">
        <v>0.68700000000000006</v>
      </c>
      <c r="AA905">
        <v>0.94599999999999995</v>
      </c>
      <c r="AB905" s="12">
        <f t="shared" si="29"/>
        <v>33588.20679014823</v>
      </c>
    </row>
    <row r="906" spans="1:28" ht="15" x14ac:dyDescent="0.25">
      <c r="A906" t="str">
        <f t="shared" si="28"/>
        <v>Germany-Europe-2006</v>
      </c>
      <c r="B906" s="4" t="s">
        <v>134</v>
      </c>
      <c r="C906" s="10">
        <v>2006</v>
      </c>
      <c r="D906" s="5" t="s">
        <v>62</v>
      </c>
      <c r="E906" s="16" cm="1">
        <f t="array" ref="E906:H906">VLOOKUP(A906,GDP!$A$1:$I$2692,{5,6,7,9},0)</f>
        <v>2900000000000</v>
      </c>
      <c r="F906">
        <v>0.106</v>
      </c>
      <c r="G906">
        <v>3746</v>
      </c>
      <c r="H906">
        <v>0</v>
      </c>
      <c r="I906" cm="1">
        <f t="array" ref="I906:J906">VLOOKUP(A906,ENERGY!$A$1:$F$2692,{5,6},0)</f>
        <v>330719</v>
      </c>
      <c r="J906">
        <v>784016</v>
      </c>
      <c r="K906" cm="1">
        <f t="array" ref="K906:S906">VLOOKUP(A906,'HUMAN RESOURCES'!$A$1:$M$2692,{5,6,7,8,9,10,11,12,13},0)</f>
        <v>8.0000000000000002E-3</v>
      </c>
      <c r="L906">
        <v>4.0000000000000001E-3</v>
      </c>
      <c r="M906">
        <v>82</v>
      </c>
      <c r="N906">
        <v>76</v>
      </c>
      <c r="O906">
        <v>0.14099999999999999</v>
      </c>
      <c r="P906">
        <v>0.66500000000000004</v>
      </c>
      <c r="Q906">
        <v>0.19400000000000001</v>
      </c>
      <c r="R906">
        <v>82376451</v>
      </c>
      <c r="S906">
        <v>0.73499999999999999</v>
      </c>
      <c r="T906" cm="1">
        <f t="array" ref="T906:U906">VLOOKUP(A906,TOURISM!$A$1:$F$2692,{5,6},0)</f>
        <v>45538000000</v>
      </c>
      <c r="U906">
        <v>85974000000</v>
      </c>
      <c r="V906" cm="1">
        <f t="array" ref="V906:AA906">VLOOKUP(A906,BUSINESS!$A$1:$J$2692,{5,6,7,8,9,10},0)</f>
        <v>0.47399999999999998</v>
      </c>
      <c r="W906">
        <v>24</v>
      </c>
      <c r="X906">
        <v>0</v>
      </c>
      <c r="Y906">
        <v>196</v>
      </c>
      <c r="Z906">
        <v>0.72199999999999998</v>
      </c>
      <c r="AA906">
        <v>1.0229999999999999</v>
      </c>
      <c r="AB906" s="12">
        <f t="shared" si="29"/>
        <v>35204.235734797556</v>
      </c>
    </row>
    <row r="907" spans="1:28" ht="15" x14ac:dyDescent="0.25">
      <c r="A907" t="str">
        <f t="shared" si="28"/>
        <v>Germany-Europe-2007</v>
      </c>
      <c r="B907" s="4" t="s">
        <v>134</v>
      </c>
      <c r="C907" s="10">
        <v>2007</v>
      </c>
      <c r="D907" s="5" t="s">
        <v>62</v>
      </c>
      <c r="E907" s="16" cm="1">
        <f t="array" ref="E907:H907">VLOOKUP(A907,GDP!$A$1:$I$2692,{5,6,7,9},0)</f>
        <v>3320000000000</v>
      </c>
      <c r="F907">
        <v>0.105</v>
      </c>
      <c r="G907">
        <v>4231</v>
      </c>
      <c r="H907">
        <v>0</v>
      </c>
      <c r="I907" cm="1">
        <f t="array" ref="I907:J907">VLOOKUP(A907,ENERGY!$A$1:$F$2692,{5,6},0)</f>
        <v>335185</v>
      </c>
      <c r="J907">
        <v>806703</v>
      </c>
      <c r="K907" cm="1">
        <f t="array" ref="K907:S907">VLOOKUP(A907,'HUMAN RESOURCES'!$A$1:$M$2692,{5,6,7,8,9,10,11,12,13},0)</f>
        <v>8.0000000000000002E-3</v>
      </c>
      <c r="L907">
        <v>4.0000000000000001E-3</v>
      </c>
      <c r="M907">
        <v>82</v>
      </c>
      <c r="N907">
        <v>77</v>
      </c>
      <c r="O907">
        <v>0.13900000000000001</v>
      </c>
      <c r="P907">
        <v>0.66200000000000003</v>
      </c>
      <c r="Q907">
        <v>0.19800000000000001</v>
      </c>
      <c r="R907">
        <v>82266372</v>
      </c>
      <c r="S907">
        <v>0.73699999999999999</v>
      </c>
      <c r="T907" cm="1">
        <f t="array" ref="T907:U907">VLOOKUP(A907,TOURISM!$A$1:$F$2692,{5,6},0)</f>
        <v>49332000000</v>
      </c>
      <c r="U907">
        <v>96549000000</v>
      </c>
      <c r="V907" cm="1">
        <f t="array" ref="V907:AA907">VLOOKUP(A907,BUSINESS!$A$1:$J$2692,{5,6,7,8,9,10},0)</f>
        <v>0.49</v>
      </c>
      <c r="W907">
        <v>18</v>
      </c>
      <c r="X907">
        <v>0</v>
      </c>
      <c r="Y907">
        <v>196</v>
      </c>
      <c r="Z907">
        <v>0.752</v>
      </c>
      <c r="AA907">
        <v>1.151</v>
      </c>
      <c r="AB907" s="12">
        <f t="shared" si="29"/>
        <v>40356.7085710307</v>
      </c>
    </row>
    <row r="908" spans="1:28" ht="15" x14ac:dyDescent="0.25">
      <c r="A908" t="str">
        <f t="shared" si="28"/>
        <v>Germany-Europe-2008</v>
      </c>
      <c r="B908" s="4" t="s">
        <v>134</v>
      </c>
      <c r="C908" s="10">
        <v>2008</v>
      </c>
      <c r="D908" s="5" t="s">
        <v>62</v>
      </c>
      <c r="E908" s="16" cm="1">
        <f t="array" ref="E908:H908">VLOOKUP(A908,GDP!$A$1:$I$2692,{5,6,7,9},0)</f>
        <v>3620000000000</v>
      </c>
      <c r="F908">
        <v>0.107</v>
      </c>
      <c r="G908">
        <v>4718</v>
      </c>
      <c r="H908">
        <v>0</v>
      </c>
      <c r="I908">
        <v>0</v>
      </c>
      <c r="K908" cm="1">
        <f t="array" ref="K908:S908">VLOOKUP(A908,'HUMAN RESOURCES'!$A$1:$M$2692,{5,6,7,8,9,10,11,12,13},0)</f>
        <v>8.0000000000000002E-3</v>
      </c>
      <c r="L908">
        <v>4.0000000000000001E-3</v>
      </c>
      <c r="M908">
        <v>82</v>
      </c>
      <c r="N908">
        <v>77</v>
      </c>
      <c r="O908">
        <v>0.13700000000000001</v>
      </c>
      <c r="P908">
        <v>0.66</v>
      </c>
      <c r="Q908">
        <v>0.20200000000000001</v>
      </c>
      <c r="R908">
        <v>82110097</v>
      </c>
      <c r="S908">
        <v>0.73899999999999999</v>
      </c>
      <c r="T908" cm="1">
        <f t="array" ref="T908:U908">VLOOKUP(A908,TOURISM!$A$1:$F$2692,{5,6},0)</f>
        <v>53398000000</v>
      </c>
      <c r="U908">
        <v>96549000000</v>
      </c>
      <c r="V908" cm="1">
        <f t="array" ref="V908:AA908">VLOOKUP(A908,BUSINESS!$A$1:$J$2692,{5,6,7,8,9,10},0)</f>
        <v>0.49399999999999999</v>
      </c>
      <c r="W908">
        <v>18</v>
      </c>
      <c r="X908">
        <v>0</v>
      </c>
      <c r="Y908">
        <v>196</v>
      </c>
      <c r="Z908">
        <v>0.78</v>
      </c>
      <c r="AA908">
        <v>1.266</v>
      </c>
      <c r="AB908" s="12">
        <f t="shared" si="29"/>
        <v>44087.148015426166</v>
      </c>
    </row>
    <row r="909" spans="1:28" ht="15" x14ac:dyDescent="0.25">
      <c r="A909" t="str">
        <f t="shared" si="28"/>
        <v>Germany-Europe-2009</v>
      </c>
      <c r="B909" s="4" t="s">
        <v>134</v>
      </c>
      <c r="C909" s="10">
        <v>2009</v>
      </c>
      <c r="D909" s="5" t="s">
        <v>62</v>
      </c>
      <c r="E909" s="16" cm="1">
        <f t="array" ref="E909:H909">VLOOKUP(A909,GDP!$A$1:$I$2692,{5,6,7,9},0)</f>
        <v>3300000000000</v>
      </c>
      <c r="F909">
        <v>0.11799999999999999</v>
      </c>
      <c r="G909">
        <v>4727</v>
      </c>
      <c r="H909">
        <v>0</v>
      </c>
      <c r="I909" cm="1">
        <f t="array" ref="I909:J909">VLOOKUP(A909,ENERGY!$A$1:$F$2692,{5,6},0)</f>
        <v>338070</v>
      </c>
      <c r="J909">
        <v>833406</v>
      </c>
      <c r="K909" cm="1">
        <f t="array" ref="K909:S909">VLOOKUP(A909,'HUMAN RESOURCES'!$A$1:$M$2692,{5,6,7,8,9,10,11,12,13},0)</f>
        <v>8.0000000000000002E-3</v>
      </c>
      <c r="L909">
        <v>4.0000000000000001E-3</v>
      </c>
      <c r="M909">
        <v>83</v>
      </c>
      <c r="N909">
        <v>77</v>
      </c>
      <c r="O909">
        <v>0.13600000000000001</v>
      </c>
      <c r="P909">
        <v>0.65900000000000003</v>
      </c>
      <c r="Q909">
        <v>0.20599999999999999</v>
      </c>
      <c r="R909">
        <v>81902307</v>
      </c>
      <c r="S909">
        <v>0.74099999999999999</v>
      </c>
      <c r="T909" cm="1">
        <f t="array" ref="T909:U909">VLOOKUP(A909,TOURISM!$A$1:$F$2692,{5,6},0)</f>
        <v>47466000000</v>
      </c>
      <c r="U909">
        <v>93112000000</v>
      </c>
      <c r="V909" cm="1">
        <f t="array" ref="V909:AA909">VLOOKUP(A909,BUSINESS!$A$1:$J$2692,{5,6,7,8,9,10},0)</f>
        <v>0.439</v>
      </c>
      <c r="W909">
        <v>18</v>
      </c>
      <c r="X909">
        <v>0</v>
      </c>
      <c r="Y909">
        <v>196</v>
      </c>
      <c r="Z909">
        <v>0.79</v>
      </c>
      <c r="AA909">
        <v>1.262</v>
      </c>
      <c r="AB909" s="12">
        <f t="shared" si="29"/>
        <v>40291.905330578782</v>
      </c>
    </row>
    <row r="910" spans="1:28" ht="15" x14ac:dyDescent="0.25">
      <c r="A910" t="str">
        <f t="shared" si="28"/>
        <v>Germany-Europe-2010</v>
      </c>
      <c r="B910" s="4" t="s">
        <v>134</v>
      </c>
      <c r="C910" s="10">
        <v>2010</v>
      </c>
      <c r="D910" s="5" t="s">
        <v>62</v>
      </c>
      <c r="E910" s="16" cm="1">
        <f t="array" ref="E910:H910">VLOOKUP(A910,GDP!$A$1:$I$2692,{5,6,7,9},0)</f>
        <v>3300000000000</v>
      </c>
      <c r="F910">
        <v>0.115</v>
      </c>
      <c r="G910">
        <v>4668</v>
      </c>
      <c r="H910">
        <v>0</v>
      </c>
      <c r="I910" cm="1">
        <f t="array" ref="I910:J910">VLOOKUP(A910,ENERGY!$A$1:$F$2692,{5,6},0)</f>
        <v>340492</v>
      </c>
      <c r="J910">
        <v>808860</v>
      </c>
      <c r="K910" cm="1">
        <f t="array" ref="K910:S910">VLOOKUP(A910,'HUMAN RESOURCES'!$A$1:$M$2692,{5,6,7,8,9,10,11,12,13},0)</f>
        <v>8.0000000000000002E-3</v>
      </c>
      <c r="L910">
        <v>4.0000000000000001E-3</v>
      </c>
      <c r="M910">
        <v>83</v>
      </c>
      <c r="N910">
        <v>78</v>
      </c>
      <c r="O910">
        <v>0.13400000000000001</v>
      </c>
      <c r="P910">
        <v>0.65800000000000003</v>
      </c>
      <c r="Q910">
        <v>0.20799999999999999</v>
      </c>
      <c r="R910">
        <v>81776930</v>
      </c>
      <c r="S910">
        <v>0.74299999999999999</v>
      </c>
      <c r="T910" cm="1">
        <f t="array" ref="T910:U910">VLOOKUP(A910,TOURISM!$A$1:$F$2692,{5,6},0)</f>
        <v>49108000000</v>
      </c>
      <c r="U910">
        <v>91166000000</v>
      </c>
      <c r="V910" cm="1">
        <f t="array" ref="V910:AA910">VLOOKUP(A910,BUSINESS!$A$1:$J$2692,{5,6,7,8,9,10},0)</f>
        <v>0.47</v>
      </c>
      <c r="W910">
        <v>15</v>
      </c>
      <c r="X910">
        <v>0</v>
      </c>
      <c r="Y910">
        <v>215</v>
      </c>
      <c r="Z910">
        <v>0.82</v>
      </c>
      <c r="AA910">
        <v>1.0649999999999999</v>
      </c>
      <c r="AB910" s="12">
        <f t="shared" si="29"/>
        <v>40353.67921001681</v>
      </c>
    </row>
    <row r="911" spans="1:28" ht="15" x14ac:dyDescent="0.25">
      <c r="A911" t="str">
        <f t="shared" si="28"/>
        <v>Germany-Europe-2011</v>
      </c>
      <c r="B911" s="4" t="s">
        <v>134</v>
      </c>
      <c r="C911" s="10">
        <v>2011</v>
      </c>
      <c r="D911" s="5" t="s">
        <v>62</v>
      </c>
      <c r="E911" s="16" cm="1">
        <f t="array" ref="E911:H911">VLOOKUP(A911,GDP!$A$1:$I$2692,{5,6,7,9},0)</f>
        <v>3630000000000</v>
      </c>
      <c r="F911">
        <v>0.113</v>
      </c>
      <c r="G911">
        <v>4996</v>
      </c>
      <c r="H911">
        <v>0</v>
      </c>
      <c r="I911">
        <v>0</v>
      </c>
      <c r="K911" cm="1">
        <f t="array" ref="K911:S911">VLOOKUP(A911,'HUMAN RESOURCES'!$A$1:$M$2692,{5,6,7,8,9,10,11,12,13},0)</f>
        <v>8.0000000000000002E-3</v>
      </c>
      <c r="L911">
        <v>3.0000000000000001E-3</v>
      </c>
      <c r="M911">
        <v>83</v>
      </c>
      <c r="N911">
        <v>78</v>
      </c>
      <c r="O911">
        <v>0.13300000000000001</v>
      </c>
      <c r="P911">
        <v>0.65700000000000003</v>
      </c>
      <c r="Q911">
        <v>0.21</v>
      </c>
      <c r="R911">
        <v>81797673</v>
      </c>
      <c r="S911">
        <v>0.745</v>
      </c>
      <c r="T911" cm="1">
        <f t="array" ref="T911:U911">VLOOKUP(A911,TOURISM!$A$1:$F$2692,{5,6},0)</f>
        <v>53399000000</v>
      </c>
      <c r="U911">
        <v>91166000000</v>
      </c>
      <c r="V911" cm="1">
        <f t="array" ref="V911:AA911">VLOOKUP(A911,BUSINESS!$A$1:$J$2692,{5,6,7,8,9,10},0)</f>
        <v>0.45600000000000002</v>
      </c>
      <c r="W911">
        <v>15</v>
      </c>
      <c r="X911">
        <v>0</v>
      </c>
      <c r="Y911">
        <v>221</v>
      </c>
      <c r="Z911">
        <v>0.81299999999999994</v>
      </c>
      <c r="AA911">
        <v>1.097</v>
      </c>
      <c r="AB911" s="12">
        <f t="shared" si="29"/>
        <v>44377.790551572289</v>
      </c>
    </row>
    <row r="912" spans="1:28" ht="15" x14ac:dyDescent="0.25">
      <c r="A912" t="str">
        <f t="shared" si="28"/>
        <v>Germany-Europe-2012</v>
      </c>
      <c r="B912" s="4" t="s">
        <v>134</v>
      </c>
      <c r="C912" s="10">
        <v>2012</v>
      </c>
      <c r="D912" s="5" t="s">
        <v>62</v>
      </c>
      <c r="E912" s="16" cm="1">
        <f t="array" ref="E912:H912">VLOOKUP(A912,GDP!$A$1:$I$2692,{5,6,7,9},0)</f>
        <v>3430000000000</v>
      </c>
      <c r="F912">
        <v>0.113</v>
      </c>
      <c r="G912">
        <v>4683</v>
      </c>
      <c r="H912">
        <v>0</v>
      </c>
      <c r="I912">
        <v>0</v>
      </c>
      <c r="K912" cm="1">
        <f t="array" ref="K912:S912">VLOOKUP(A912,'HUMAN RESOURCES'!$A$1:$M$2692,{5,6,7,8,9,10,11,12,13},0)</f>
        <v>8.0000000000000002E-3</v>
      </c>
      <c r="L912">
        <v>3.0000000000000001E-3</v>
      </c>
      <c r="M912">
        <v>83</v>
      </c>
      <c r="N912">
        <v>79</v>
      </c>
      <c r="O912">
        <v>0.13200000000000001</v>
      </c>
      <c r="P912">
        <v>0.65700000000000003</v>
      </c>
      <c r="Q912">
        <v>0.21099999999999999</v>
      </c>
      <c r="R912">
        <v>80425823</v>
      </c>
      <c r="S912">
        <v>0.747</v>
      </c>
      <c r="T912" cm="1">
        <f t="array" ref="T912:U912">VLOOKUP(A912,TOURISM!$A$1:$F$2692,{5,6},0)</f>
        <v>51581000000</v>
      </c>
      <c r="U912">
        <v>96361000000</v>
      </c>
      <c r="V912" cm="1">
        <f t="array" ref="V912:AA912">VLOOKUP(A912,BUSINESS!$A$1:$J$2692,{5,6,7,8,9,10},0)</f>
        <v>0.45900000000000002</v>
      </c>
      <c r="W912">
        <v>15</v>
      </c>
      <c r="X912">
        <v>19</v>
      </c>
      <c r="Y912">
        <v>207</v>
      </c>
      <c r="Z912">
        <v>0.82299999999999995</v>
      </c>
      <c r="AA912">
        <v>1.1160000000000001</v>
      </c>
      <c r="AB912" s="12">
        <f t="shared" si="29"/>
        <v>42647.993791745219</v>
      </c>
    </row>
    <row r="913" spans="1:28" ht="15" x14ac:dyDescent="0.25">
      <c r="A913" t="str">
        <f t="shared" si="28"/>
        <v>Ghana-Africa-2000</v>
      </c>
      <c r="B913" s="4" t="s">
        <v>135</v>
      </c>
      <c r="C913" s="10">
        <v>2000</v>
      </c>
      <c r="D913" s="5" t="s">
        <v>64</v>
      </c>
      <c r="E913" s="16" cm="1">
        <f t="array" ref="E913:H913">VLOOKUP(A913,GDP!$A$1:$I$2692,{5,6,7,9},0)</f>
        <v>4982849054</v>
      </c>
      <c r="F913">
        <v>4.8000000000000001E-2</v>
      </c>
      <c r="G913">
        <v>13</v>
      </c>
      <c r="H913">
        <v>0</v>
      </c>
      <c r="I913" cm="1">
        <f t="array" ref="I913:J913">VLOOKUP(A913,ENERGY!$A$1:$F$2692,{5,6},0)</f>
        <v>0</v>
      </c>
      <c r="J913">
        <v>0</v>
      </c>
      <c r="K913" cm="1">
        <f t="array" ref="K913:S913">VLOOKUP(A913,'HUMAN RESOURCES'!$A$1:$M$2692,{5,6,7,8,9,10,11,12,13},0)</f>
        <v>3.5000000000000003E-2</v>
      </c>
      <c r="L913">
        <v>6.5000000000000002E-2</v>
      </c>
      <c r="M913">
        <v>58</v>
      </c>
      <c r="N913">
        <v>56</v>
      </c>
      <c r="O913">
        <v>0.41399999999999998</v>
      </c>
      <c r="P913">
        <v>0.55600000000000005</v>
      </c>
      <c r="Q913">
        <v>0.03</v>
      </c>
      <c r="R913">
        <v>18825034</v>
      </c>
      <c r="S913">
        <v>0.439</v>
      </c>
      <c r="T913" cm="1">
        <f t="array" ref="T913:U913">VLOOKUP(A913,TOURISM!$A$1:$F$2692,{5,6},0)</f>
        <v>357000000</v>
      </c>
      <c r="U913">
        <v>162000000</v>
      </c>
      <c r="V913" cm="1">
        <f t="array" ref="V913:AA913">VLOOKUP(A913,BUSINESS!$A$1:$J$2692,{5,6,7,8,9,10},0)</f>
        <v>0</v>
      </c>
      <c r="W913">
        <v>0</v>
      </c>
      <c r="X913">
        <v>0</v>
      </c>
      <c r="Y913">
        <v>0</v>
      </c>
      <c r="Z913">
        <v>2E-3</v>
      </c>
      <c r="AA913">
        <v>7.0000000000000001E-3</v>
      </c>
      <c r="AB913" s="12">
        <f t="shared" si="29"/>
        <v>264.692698775471</v>
      </c>
    </row>
    <row r="914" spans="1:28" ht="15" x14ac:dyDescent="0.25">
      <c r="A914" t="str">
        <f t="shared" si="28"/>
        <v>Ghana-Africa-2001</v>
      </c>
      <c r="B914" s="4" t="s">
        <v>135</v>
      </c>
      <c r="C914" s="10">
        <v>2001</v>
      </c>
      <c r="D914" s="5" t="s">
        <v>64</v>
      </c>
      <c r="E914" s="16" cm="1">
        <f t="array" ref="E914:H914">VLOOKUP(A914,GDP!$A$1:$I$2692,{5,6,7,9},0)</f>
        <v>5314871684</v>
      </c>
      <c r="F914">
        <v>5.6000000000000001E-2</v>
      </c>
      <c r="G914">
        <v>15</v>
      </c>
      <c r="H914">
        <v>0</v>
      </c>
      <c r="I914" cm="1">
        <f t="array" ref="I914:J914">VLOOKUP(A914,ENERGY!$A$1:$F$2692,{5,6},0)</f>
        <v>10550</v>
      </c>
      <c r="J914">
        <v>0</v>
      </c>
      <c r="K914" cm="1">
        <f t="array" ref="K914:S914">VLOOKUP(A914,'HUMAN RESOURCES'!$A$1:$M$2692,{5,6,7,8,9,10,11,12,13},0)</f>
        <v>3.4000000000000002E-2</v>
      </c>
      <c r="L914">
        <v>6.3E-2</v>
      </c>
      <c r="M914">
        <v>58</v>
      </c>
      <c r="N914">
        <v>56</v>
      </c>
      <c r="O914">
        <v>0.41199999999999998</v>
      </c>
      <c r="P914">
        <v>0.55700000000000005</v>
      </c>
      <c r="Q914">
        <v>3.1E-2</v>
      </c>
      <c r="R914">
        <v>19293392</v>
      </c>
      <c r="S914">
        <v>0.44600000000000001</v>
      </c>
      <c r="T914" cm="1">
        <f t="array" ref="T914:U914">VLOOKUP(A914,TOURISM!$A$1:$F$2692,{5,6},0)</f>
        <v>374000000</v>
      </c>
      <c r="U914">
        <v>165000000</v>
      </c>
      <c r="V914" cm="1">
        <f t="array" ref="V914:AA914">VLOOKUP(A914,BUSINESS!$A$1:$J$2692,{5,6,7,8,9,10},0)</f>
        <v>0</v>
      </c>
      <c r="W914">
        <v>0</v>
      </c>
      <c r="X914">
        <v>0</v>
      </c>
      <c r="Y914">
        <v>0</v>
      </c>
      <c r="Z914">
        <v>2E-3</v>
      </c>
      <c r="AA914">
        <v>1.2999999999999999E-2</v>
      </c>
      <c r="AB914" s="12">
        <f t="shared" si="29"/>
        <v>275.47627104658426</v>
      </c>
    </row>
    <row r="915" spans="1:28" ht="15" x14ac:dyDescent="0.25">
      <c r="A915" t="str">
        <f t="shared" si="28"/>
        <v>Ghana-Africa-2002</v>
      </c>
      <c r="B915" s="4" t="s">
        <v>135</v>
      </c>
      <c r="C915" s="10">
        <v>2002</v>
      </c>
      <c r="D915" s="5" t="s">
        <v>64</v>
      </c>
      <c r="E915" s="16" cm="1">
        <f t="array" ref="E915:H915">VLOOKUP(A915,GDP!$A$1:$I$2692,{5,6,7,9},0)</f>
        <v>6166197192</v>
      </c>
      <c r="F915">
        <v>4.8000000000000001E-2</v>
      </c>
      <c r="G915">
        <v>15</v>
      </c>
      <c r="H915">
        <v>0</v>
      </c>
      <c r="I915" cm="1">
        <f t="array" ref="I915:J915">VLOOKUP(A915,ENERGY!$A$1:$F$2692,{5,6},0)</f>
        <v>10011</v>
      </c>
      <c r="J915">
        <v>8999</v>
      </c>
      <c r="K915" cm="1">
        <f t="array" ref="K915:S915">VLOOKUP(A915,'HUMAN RESOURCES'!$A$1:$M$2692,{5,6,7,8,9,10,11,12,13},0)</f>
        <v>3.4000000000000002E-2</v>
      </c>
      <c r="L915">
        <v>6.2E-2</v>
      </c>
      <c r="M915">
        <v>58</v>
      </c>
      <c r="N915">
        <v>57</v>
      </c>
      <c r="O915">
        <v>0.40899999999999997</v>
      </c>
      <c r="P915">
        <v>0.55900000000000005</v>
      </c>
      <c r="Q915">
        <v>3.2000000000000001E-2</v>
      </c>
      <c r="R915">
        <v>19786307</v>
      </c>
      <c r="S915">
        <v>0.45300000000000001</v>
      </c>
      <c r="T915" cm="1">
        <f t="array" ref="T915:U915">VLOOKUP(A915,TOURISM!$A$1:$F$2692,{5,6},0)</f>
        <v>383000000</v>
      </c>
      <c r="U915">
        <v>184000000</v>
      </c>
      <c r="V915" cm="1">
        <f t="array" ref="V915:AA915">VLOOKUP(A915,BUSINESS!$A$1:$J$2692,{5,6,7,8,9,10},0)</f>
        <v>0</v>
      </c>
      <c r="W915">
        <v>0</v>
      </c>
      <c r="X915">
        <v>0</v>
      </c>
      <c r="Y915">
        <v>0</v>
      </c>
      <c r="Z915">
        <v>8.0000000000000002E-3</v>
      </c>
      <c r="AA915">
        <v>0.02</v>
      </c>
      <c r="AB915" s="12">
        <f t="shared" si="29"/>
        <v>311.63961986438397</v>
      </c>
    </row>
    <row r="916" spans="1:28" ht="15" x14ac:dyDescent="0.25">
      <c r="A916" t="str">
        <f t="shared" si="28"/>
        <v>Ghana-Africa-2003</v>
      </c>
      <c r="B916" s="4" t="s">
        <v>135</v>
      </c>
      <c r="C916" s="10">
        <v>2003</v>
      </c>
      <c r="D916" s="5" t="s">
        <v>64</v>
      </c>
      <c r="E916" s="16" cm="1">
        <f t="array" ref="E916:H916">VLOOKUP(A916,GDP!$A$1:$I$2692,{5,6,7,9},0)</f>
        <v>7632720680</v>
      </c>
      <c r="F916">
        <v>4.8000000000000001E-2</v>
      </c>
      <c r="G916">
        <v>18</v>
      </c>
      <c r="H916">
        <v>0</v>
      </c>
      <c r="I916" cm="1">
        <f t="array" ref="I916:J916">VLOOKUP(A916,ENERGY!$A$1:$F$2692,{5,6},0)</f>
        <v>9320</v>
      </c>
      <c r="J916">
        <v>7444</v>
      </c>
      <c r="K916" cm="1">
        <f t="array" ref="K916:S916">VLOOKUP(A916,'HUMAN RESOURCES'!$A$1:$M$2692,{5,6,7,8,9,10,11,12,13},0)</f>
        <v>3.4000000000000002E-2</v>
      </c>
      <c r="L916">
        <v>0.06</v>
      </c>
      <c r="M916">
        <v>59</v>
      </c>
      <c r="N916">
        <v>57</v>
      </c>
      <c r="O916">
        <v>0.40699999999999997</v>
      </c>
      <c r="P916">
        <v>0.56100000000000005</v>
      </c>
      <c r="Q916">
        <v>3.2000000000000001E-2</v>
      </c>
      <c r="R916">
        <v>20301686</v>
      </c>
      <c r="S916">
        <v>0.46</v>
      </c>
      <c r="T916" cm="1">
        <f t="array" ref="T916:U916">VLOOKUP(A916,TOURISM!$A$1:$F$2692,{5,6},0)</f>
        <v>441000000</v>
      </c>
      <c r="U916">
        <v>216000000</v>
      </c>
      <c r="V916" cm="1">
        <f t="array" ref="V916:AA916">VLOOKUP(A916,BUSINESS!$A$1:$J$2692,{5,6,7,8,9,10},0)</f>
        <v>0</v>
      </c>
      <c r="W916">
        <v>22</v>
      </c>
      <c r="X916">
        <v>0</v>
      </c>
      <c r="Y916">
        <v>0</v>
      </c>
      <c r="Z916">
        <v>1.2E-2</v>
      </c>
      <c r="AA916">
        <v>3.9E-2</v>
      </c>
      <c r="AB916" s="12">
        <f t="shared" si="29"/>
        <v>375.96486715438311</v>
      </c>
    </row>
    <row r="917" spans="1:28" ht="15" x14ac:dyDescent="0.25">
      <c r="A917" t="str">
        <f t="shared" si="28"/>
        <v>Ghana-Africa-2004</v>
      </c>
      <c r="B917" s="4" t="s">
        <v>135</v>
      </c>
      <c r="C917" s="10">
        <v>2004</v>
      </c>
      <c r="D917" s="5" t="s">
        <v>64</v>
      </c>
      <c r="E917" s="16" cm="1">
        <f t="array" ref="E917:H917">VLOOKUP(A917,GDP!$A$1:$I$2692,{5,6,7,9},0)</f>
        <v>8881419348</v>
      </c>
      <c r="F917">
        <v>6.0999999999999999E-2</v>
      </c>
      <c r="G917">
        <v>26</v>
      </c>
      <c r="H917">
        <v>0</v>
      </c>
      <c r="I917" cm="1">
        <f t="array" ref="I917:J917">VLOOKUP(A917,ENERGY!$A$1:$F$2692,{5,6},0)</f>
        <v>8958</v>
      </c>
      <c r="J917">
        <v>8529</v>
      </c>
      <c r="K917" cm="1">
        <f t="array" ref="K917:S917">VLOOKUP(A917,'HUMAN RESOURCES'!$A$1:$M$2692,{5,6,7,8,9,10,11,12,13},0)</f>
        <v>3.4000000000000002E-2</v>
      </c>
      <c r="L917">
        <v>5.8999999999999997E-2</v>
      </c>
      <c r="M917">
        <v>59</v>
      </c>
      <c r="N917">
        <v>57</v>
      </c>
      <c r="O917">
        <v>0.40400000000000003</v>
      </c>
      <c r="P917">
        <v>0.56200000000000006</v>
      </c>
      <c r="Q917">
        <v>3.3000000000000002E-2</v>
      </c>
      <c r="R917">
        <v>20835514</v>
      </c>
      <c r="S917">
        <v>0.46600000000000003</v>
      </c>
      <c r="T917" cm="1">
        <f t="array" ref="T917:U917">VLOOKUP(A917,TOURISM!$A$1:$F$2692,{5,6},0)</f>
        <v>495000000</v>
      </c>
      <c r="U917">
        <v>270000000</v>
      </c>
      <c r="V917" cm="1">
        <f t="array" ref="V917:AA917">VLOOKUP(A917,BUSINESS!$A$1:$J$2692,{5,6,7,8,9,10},0)</f>
        <v>0</v>
      </c>
      <c r="W917">
        <v>22</v>
      </c>
      <c r="X917">
        <v>0</v>
      </c>
      <c r="Y917">
        <v>0</v>
      </c>
      <c r="Z917">
        <v>1.7000000000000001E-2</v>
      </c>
      <c r="AA917">
        <v>8.1000000000000003E-2</v>
      </c>
      <c r="AB917" s="12">
        <f t="shared" si="29"/>
        <v>426.26351084979234</v>
      </c>
    </row>
    <row r="918" spans="1:28" ht="15" x14ac:dyDescent="0.25">
      <c r="A918" t="str">
        <f t="shared" si="28"/>
        <v>Ghana-Africa-2005</v>
      </c>
      <c r="B918" s="4" t="s">
        <v>135</v>
      </c>
      <c r="C918" s="10">
        <v>2005</v>
      </c>
      <c r="D918" s="5" t="s">
        <v>64</v>
      </c>
      <c r="E918" s="16" cm="1">
        <f t="array" ref="E918:H918">VLOOKUP(A918,GDP!$A$1:$I$2692,{5,6,7,9},0)</f>
        <v>10731883141</v>
      </c>
      <c r="F918">
        <v>7.0000000000000007E-2</v>
      </c>
      <c r="G918">
        <v>35</v>
      </c>
      <c r="H918">
        <v>0</v>
      </c>
      <c r="I918" cm="1">
        <f t="array" ref="I918:J918">VLOOKUP(A918,ENERGY!$A$1:$F$2692,{5,6},0)</f>
        <v>8267</v>
      </c>
      <c r="J918">
        <v>7349</v>
      </c>
      <c r="K918" cm="1">
        <f t="array" ref="K918:S918">VLOOKUP(A918,'HUMAN RESOURCES'!$A$1:$M$2692,{5,6,7,8,9,10,11,12,13},0)</f>
        <v>3.4000000000000002E-2</v>
      </c>
      <c r="L918">
        <v>5.8000000000000003E-2</v>
      </c>
      <c r="M918">
        <v>60</v>
      </c>
      <c r="N918">
        <v>58</v>
      </c>
      <c r="O918">
        <v>0.40200000000000002</v>
      </c>
      <c r="P918">
        <v>0.56399999999999995</v>
      </c>
      <c r="Q918">
        <v>3.4000000000000002E-2</v>
      </c>
      <c r="R918">
        <v>21384034</v>
      </c>
      <c r="S918">
        <v>0.47299999999999998</v>
      </c>
      <c r="T918" cm="1">
        <f t="array" ref="T918:U918">VLOOKUP(A918,TOURISM!$A$1:$F$2692,{5,6},0)</f>
        <v>867000000</v>
      </c>
      <c r="U918">
        <v>472000000</v>
      </c>
      <c r="V918" cm="1">
        <f t="array" ref="V918:AA918">VLOOKUP(A918,BUSINESS!$A$1:$J$2692,{5,6,7,8,9,10},0)</f>
        <v>0.39800000000000002</v>
      </c>
      <c r="W918">
        <v>18</v>
      </c>
      <c r="X918">
        <v>0</v>
      </c>
      <c r="Y918">
        <v>304</v>
      </c>
      <c r="Z918">
        <v>1.7999999999999999E-2</v>
      </c>
      <c r="AA918">
        <v>0.13400000000000001</v>
      </c>
      <c r="AB918" s="12">
        <f t="shared" si="29"/>
        <v>501.86429468827072</v>
      </c>
    </row>
    <row r="919" spans="1:28" ht="15" x14ac:dyDescent="0.25">
      <c r="A919" t="str">
        <f t="shared" si="28"/>
        <v>Ghana-Africa-2006</v>
      </c>
      <c r="B919" s="4" t="s">
        <v>135</v>
      </c>
      <c r="C919" s="10">
        <v>2006</v>
      </c>
      <c r="D919" s="5" t="s">
        <v>64</v>
      </c>
      <c r="E919" s="16" cm="1">
        <f t="array" ref="E919:H919">VLOOKUP(A919,GDP!$A$1:$I$2692,{5,6,7,9},0)</f>
        <v>20410239313</v>
      </c>
      <c r="F919">
        <v>5.3999999999999999E-2</v>
      </c>
      <c r="G919">
        <v>48</v>
      </c>
      <c r="H919">
        <v>0</v>
      </c>
      <c r="I919" cm="1">
        <f t="array" ref="I919:J919">VLOOKUP(A919,ENERGY!$A$1:$F$2692,{5,6},0)</f>
        <v>9064</v>
      </c>
      <c r="J919">
        <v>9578</v>
      </c>
      <c r="K919" cm="1">
        <f t="array" ref="K919:S919">VLOOKUP(A919,'HUMAN RESOURCES'!$A$1:$M$2692,{5,6,7,8,9,10,11,12,13},0)</f>
        <v>3.4000000000000002E-2</v>
      </c>
      <c r="L919">
        <v>5.7000000000000002E-2</v>
      </c>
      <c r="M919">
        <v>60</v>
      </c>
      <c r="N919">
        <v>58</v>
      </c>
      <c r="O919">
        <v>0.39900000000000002</v>
      </c>
      <c r="P919">
        <v>0.56599999999999995</v>
      </c>
      <c r="Q919">
        <v>3.4000000000000002E-2</v>
      </c>
      <c r="R919">
        <v>21947779</v>
      </c>
      <c r="S919">
        <v>0.48</v>
      </c>
      <c r="T919" cm="1">
        <f t="array" ref="T919:U919">VLOOKUP(A919,TOURISM!$A$1:$F$2692,{5,6},0)</f>
        <v>910000000</v>
      </c>
      <c r="U919">
        <v>575000000</v>
      </c>
      <c r="V919" cm="1">
        <f t="array" ref="V919:AA919">VLOOKUP(A919,BUSINESS!$A$1:$J$2692,{5,6,7,8,9,10},0)</f>
        <v>0.35899999999999999</v>
      </c>
      <c r="W919">
        <v>18</v>
      </c>
      <c r="X919">
        <v>0</v>
      </c>
      <c r="Y919">
        <v>304</v>
      </c>
      <c r="Z919">
        <v>2.7E-2</v>
      </c>
      <c r="AA919">
        <v>0.23699999999999999</v>
      </c>
      <c r="AB919" s="12">
        <f t="shared" si="29"/>
        <v>929.94554542398112</v>
      </c>
    </row>
    <row r="920" spans="1:28" ht="15" x14ac:dyDescent="0.25">
      <c r="A920" t="str">
        <f t="shared" si="28"/>
        <v>Ghana-Africa-2007</v>
      </c>
      <c r="B920" s="4" t="s">
        <v>135</v>
      </c>
      <c r="C920" s="10">
        <v>2007</v>
      </c>
      <c r="D920" s="5" t="s">
        <v>64</v>
      </c>
      <c r="E920" s="16" cm="1">
        <f t="array" ref="E920:H920">VLOOKUP(A920,GDP!$A$1:$I$2692,{5,6,7,9},0)</f>
        <v>24757608488</v>
      </c>
      <c r="F920">
        <v>0.06</v>
      </c>
      <c r="G920">
        <v>66</v>
      </c>
      <c r="H920">
        <v>0</v>
      </c>
      <c r="I920" cm="1">
        <f t="array" ref="I920:J920">VLOOKUP(A920,ENERGY!$A$1:$F$2692,{5,6},0)</f>
        <v>8229</v>
      </c>
      <c r="J920">
        <v>6956</v>
      </c>
      <c r="K920" cm="1">
        <f t="array" ref="K920:S920">VLOOKUP(A920,'HUMAN RESOURCES'!$A$1:$M$2692,{5,6,7,8,9,10,11,12,13},0)</f>
        <v>3.3000000000000002E-2</v>
      </c>
      <c r="L920">
        <v>5.7000000000000002E-2</v>
      </c>
      <c r="M920">
        <v>61</v>
      </c>
      <c r="N920">
        <v>59</v>
      </c>
      <c r="O920">
        <v>0.39700000000000002</v>
      </c>
      <c r="P920">
        <v>0.56799999999999995</v>
      </c>
      <c r="Q920">
        <v>3.5000000000000003E-2</v>
      </c>
      <c r="R920">
        <v>22525659</v>
      </c>
      <c r="S920">
        <v>0.48699999999999999</v>
      </c>
      <c r="T920" cm="1">
        <f t="array" ref="T920:U920">VLOOKUP(A920,TOURISM!$A$1:$F$2692,{5,6},0)</f>
        <v>990000000</v>
      </c>
      <c r="U920">
        <v>816000000</v>
      </c>
      <c r="V920" cm="1">
        <f t="array" ref="V920:AA920">VLOOKUP(A920,BUSINESS!$A$1:$J$2692,{5,6,7,8,9,10},0)</f>
        <v>0.32700000000000001</v>
      </c>
      <c r="W920">
        <v>15</v>
      </c>
      <c r="X920">
        <v>0</v>
      </c>
      <c r="Y920">
        <v>304</v>
      </c>
      <c r="Z920">
        <v>3.9E-2</v>
      </c>
      <c r="AA920">
        <v>0.33800000000000002</v>
      </c>
      <c r="AB920" s="12">
        <f t="shared" si="29"/>
        <v>1099.0847587633284</v>
      </c>
    </row>
    <row r="921" spans="1:28" ht="15" x14ac:dyDescent="0.25">
      <c r="A921" t="str">
        <f t="shared" si="28"/>
        <v>Ghana-Africa-2008</v>
      </c>
      <c r="B921" s="4" t="s">
        <v>135</v>
      </c>
      <c r="C921" s="10">
        <v>2008</v>
      </c>
      <c r="D921" s="5" t="s">
        <v>64</v>
      </c>
      <c r="E921" s="16" cm="1">
        <f t="array" ref="E921:H921">VLOOKUP(A921,GDP!$A$1:$I$2692,{5,6,7,9},0)</f>
        <v>28528016511</v>
      </c>
      <c r="F921">
        <v>5.6000000000000001E-2</v>
      </c>
      <c r="G921">
        <v>69</v>
      </c>
      <c r="H921">
        <v>0</v>
      </c>
      <c r="I921">
        <v>0</v>
      </c>
      <c r="K921" cm="1">
        <f t="array" ref="K921:S921">VLOOKUP(A921,'HUMAN RESOURCES'!$A$1:$M$2692,{5,6,7,8,9,10,11,12,13},0)</f>
        <v>3.3000000000000002E-2</v>
      </c>
      <c r="L921">
        <v>5.6000000000000001E-2</v>
      </c>
      <c r="M921">
        <v>61</v>
      </c>
      <c r="N921">
        <v>59</v>
      </c>
      <c r="O921">
        <v>0.39400000000000002</v>
      </c>
      <c r="P921">
        <v>0.57099999999999995</v>
      </c>
      <c r="Q921">
        <v>3.5000000000000003E-2</v>
      </c>
      <c r="R921">
        <v>23110139</v>
      </c>
      <c r="S921">
        <v>0.49399999999999999</v>
      </c>
      <c r="T921" cm="1">
        <f t="array" ref="T921:U921">VLOOKUP(A921,TOURISM!$A$1:$F$2692,{5,6},0)</f>
        <v>970000000</v>
      </c>
      <c r="U921">
        <v>870000000</v>
      </c>
      <c r="V921" cm="1">
        <f t="array" ref="V921:AA921">VLOOKUP(A921,BUSINESS!$A$1:$J$2692,{5,6,7,8,9,10},0)</f>
        <v>0.32500000000000001</v>
      </c>
      <c r="W921">
        <v>13</v>
      </c>
      <c r="X921">
        <v>0</v>
      </c>
      <c r="Y921">
        <v>224</v>
      </c>
      <c r="Z921">
        <v>4.2999999999999997E-2</v>
      </c>
      <c r="AA921">
        <v>0.501</v>
      </c>
      <c r="AB921" s="12">
        <f t="shared" si="29"/>
        <v>1234.4372533198523</v>
      </c>
    </row>
    <row r="922" spans="1:28" ht="15" x14ac:dyDescent="0.25">
      <c r="A922" t="str">
        <f t="shared" si="28"/>
        <v>Ghana-Africa-2009</v>
      </c>
      <c r="B922" s="4" t="s">
        <v>135</v>
      </c>
      <c r="C922" s="10">
        <v>2009</v>
      </c>
      <c r="D922" s="5" t="s">
        <v>64</v>
      </c>
      <c r="E922" s="16" cm="1">
        <f t="array" ref="E922:H922">VLOOKUP(A922,GDP!$A$1:$I$2692,{5,6,7,9},0)</f>
        <v>25978563316</v>
      </c>
      <c r="F922">
        <v>5.0999999999999997E-2</v>
      </c>
      <c r="G922">
        <v>56</v>
      </c>
      <c r="H922">
        <v>0</v>
      </c>
      <c r="I922" cm="1">
        <f t="array" ref="I922:J922">VLOOKUP(A922,ENERGY!$A$1:$F$2692,{5,6},0)</f>
        <v>8226</v>
      </c>
      <c r="J922">
        <v>7631</v>
      </c>
      <c r="K922" cm="1">
        <f t="array" ref="K922:S922">VLOOKUP(A922,'HUMAN RESOURCES'!$A$1:$M$2692,{5,6,7,8,9,10,11,12,13},0)</f>
        <v>3.3000000000000002E-2</v>
      </c>
      <c r="L922">
        <v>5.6000000000000001E-2</v>
      </c>
      <c r="M922">
        <v>61</v>
      </c>
      <c r="N922">
        <v>59</v>
      </c>
      <c r="O922">
        <v>0.39200000000000002</v>
      </c>
      <c r="P922">
        <v>0.57299999999999995</v>
      </c>
      <c r="Q922">
        <v>3.5000000000000003E-2</v>
      </c>
      <c r="R922">
        <v>23691533</v>
      </c>
      <c r="S922">
        <v>0.5</v>
      </c>
      <c r="T922" cm="1">
        <f t="array" ref="T922:U922">VLOOKUP(A922,TOURISM!$A$1:$F$2692,{5,6},0)</f>
        <v>849000000</v>
      </c>
      <c r="U922">
        <v>948000000</v>
      </c>
      <c r="V922" cm="1">
        <f t="array" ref="V922:AA922">VLOOKUP(A922,BUSINESS!$A$1:$J$2692,{5,6,7,8,9,10},0)</f>
        <v>0.32500000000000001</v>
      </c>
      <c r="W922">
        <v>12</v>
      </c>
      <c r="X922">
        <v>0</v>
      </c>
      <c r="Y922">
        <v>224</v>
      </c>
      <c r="Z922">
        <v>5.3999999999999999E-2</v>
      </c>
      <c r="AA922">
        <v>0.63800000000000001</v>
      </c>
      <c r="AB922" s="12">
        <f t="shared" si="29"/>
        <v>1096.5336568131745</v>
      </c>
    </row>
    <row r="923" spans="1:28" ht="15" x14ac:dyDescent="0.25">
      <c r="A923" t="str">
        <f t="shared" si="28"/>
        <v>Ghana-Africa-2010</v>
      </c>
      <c r="B923" s="4" t="s">
        <v>135</v>
      </c>
      <c r="C923" s="10">
        <v>2010</v>
      </c>
      <c r="D923" s="5" t="s">
        <v>64</v>
      </c>
      <c r="E923" s="16" cm="1">
        <f t="array" ref="E923:H923">VLOOKUP(A923,GDP!$A$1:$I$2692,{5,6,7,9},0)</f>
        <v>32174210793</v>
      </c>
      <c r="F923">
        <v>5.2999999999999999E-2</v>
      </c>
      <c r="G923">
        <v>70</v>
      </c>
      <c r="H923">
        <v>0</v>
      </c>
      <c r="I923" cm="1">
        <f t="array" ref="I923:J923">VLOOKUP(A923,ENERGY!$A$1:$F$2692,{5,6},0)</f>
        <v>9062</v>
      </c>
      <c r="J923">
        <v>9289</v>
      </c>
      <c r="K923" cm="1">
        <f t="array" ref="K923:S923">VLOOKUP(A923,'HUMAN RESOURCES'!$A$1:$M$2692,{5,6,7,8,9,10,11,12,13},0)</f>
        <v>3.2000000000000001E-2</v>
      </c>
      <c r="L923">
        <v>5.5E-2</v>
      </c>
      <c r="M923">
        <v>62</v>
      </c>
      <c r="N923">
        <v>60</v>
      </c>
      <c r="O923">
        <v>0.39</v>
      </c>
      <c r="P923">
        <v>0.57499999999999996</v>
      </c>
      <c r="Q923">
        <v>3.5000000000000003E-2</v>
      </c>
      <c r="R923">
        <v>24262901</v>
      </c>
      <c r="S923">
        <v>0.50700000000000001</v>
      </c>
      <c r="T923" cm="1">
        <f t="array" ref="T923:U923">VLOOKUP(A923,TOURISM!$A$1:$F$2692,{5,6},0)</f>
        <v>706000000</v>
      </c>
      <c r="U923">
        <v>882000000</v>
      </c>
      <c r="V923" cm="1">
        <f t="array" ref="V923:AA923">VLOOKUP(A923,BUSINESS!$A$1:$J$2692,{5,6,7,8,9,10},0)</f>
        <v>0.32500000000000001</v>
      </c>
      <c r="W923">
        <v>12</v>
      </c>
      <c r="X923">
        <v>0</v>
      </c>
      <c r="Y923">
        <v>224</v>
      </c>
      <c r="Z923">
        <v>7.8E-2</v>
      </c>
      <c r="AA923">
        <v>0.71899999999999997</v>
      </c>
      <c r="AB923" s="12">
        <f t="shared" si="29"/>
        <v>1326.0661119212414</v>
      </c>
    </row>
    <row r="924" spans="1:28" ht="15" x14ac:dyDescent="0.25">
      <c r="A924" t="str">
        <f t="shared" si="28"/>
        <v>Ghana-Africa-2011</v>
      </c>
      <c r="B924" s="4" t="s">
        <v>135</v>
      </c>
      <c r="C924" s="10">
        <v>2011</v>
      </c>
      <c r="D924" s="5" t="s">
        <v>64</v>
      </c>
      <c r="E924" s="16" cm="1">
        <f t="array" ref="E924:H924">VLOOKUP(A924,GDP!$A$1:$I$2692,{5,6,7,9},0)</f>
        <v>39564970070</v>
      </c>
      <c r="F924">
        <v>5.2999999999999999E-2</v>
      </c>
      <c r="G924">
        <v>83</v>
      </c>
      <c r="H924">
        <v>0</v>
      </c>
      <c r="I924">
        <v>0</v>
      </c>
      <c r="K924" cm="1">
        <f t="array" ref="K924:S924">VLOOKUP(A924,'HUMAN RESOURCES'!$A$1:$M$2692,{5,6,7,8,9,10,11,12,13},0)</f>
        <v>3.2000000000000001E-2</v>
      </c>
      <c r="L924">
        <v>5.3999999999999999E-2</v>
      </c>
      <c r="M924">
        <v>62</v>
      </c>
      <c r="N924">
        <v>60</v>
      </c>
      <c r="O924">
        <v>0.38800000000000001</v>
      </c>
      <c r="P924">
        <v>0.57699999999999996</v>
      </c>
      <c r="Q924">
        <v>3.5000000000000003E-2</v>
      </c>
      <c r="R924">
        <v>24820706</v>
      </c>
      <c r="S924">
        <v>0.51400000000000001</v>
      </c>
      <c r="T924" cm="1">
        <f t="array" ref="T924:U924">VLOOKUP(A924,TOURISM!$A$1:$F$2692,{5,6},0)</f>
        <v>797000000</v>
      </c>
      <c r="U924">
        <v>1026000000</v>
      </c>
      <c r="V924" cm="1">
        <f t="array" ref="V924:AA924">VLOOKUP(A924,BUSINESS!$A$1:$J$2692,{5,6,7,8,9,10},0)</f>
        <v>0.33400000000000002</v>
      </c>
      <c r="W924">
        <v>12</v>
      </c>
      <c r="X924">
        <v>0</v>
      </c>
      <c r="Y924">
        <v>224</v>
      </c>
      <c r="Z924">
        <v>0.14099999999999999</v>
      </c>
      <c r="AA924">
        <v>0.85299999999999998</v>
      </c>
      <c r="AB924" s="12">
        <f t="shared" si="29"/>
        <v>1594.0308091961606</v>
      </c>
    </row>
    <row r="925" spans="1:28" ht="15" x14ac:dyDescent="0.25">
      <c r="A925" t="str">
        <f t="shared" si="28"/>
        <v>Ghana-Africa-2012</v>
      </c>
      <c r="B925" s="4" t="s">
        <v>135</v>
      </c>
      <c r="C925" s="10">
        <v>2012</v>
      </c>
      <c r="D925" s="5" t="s">
        <v>64</v>
      </c>
      <c r="E925" s="16" cm="1">
        <f t="array" ref="E925:H925">VLOOKUP(A925,GDP!$A$1:$I$2692,{5,6,7,9},0)</f>
        <v>41740897827</v>
      </c>
      <c r="F925">
        <v>5.1999999999999998E-2</v>
      </c>
      <c r="G925">
        <v>83</v>
      </c>
      <c r="H925">
        <v>0</v>
      </c>
      <c r="I925">
        <v>0</v>
      </c>
      <c r="K925" cm="1">
        <f t="array" ref="K925:S925">VLOOKUP(A925,'HUMAN RESOURCES'!$A$1:$M$2692,{5,6,7,8,9,10,11,12,13},0)</f>
        <v>3.1E-2</v>
      </c>
      <c r="L925">
        <v>5.2999999999999999E-2</v>
      </c>
      <c r="M925">
        <v>62</v>
      </c>
      <c r="N925">
        <v>60</v>
      </c>
      <c r="O925">
        <v>0.38600000000000001</v>
      </c>
      <c r="P925">
        <v>0.57899999999999996</v>
      </c>
      <c r="Q925">
        <v>3.5000000000000003E-2</v>
      </c>
      <c r="R925">
        <v>25366462</v>
      </c>
      <c r="S925">
        <v>0.52100000000000002</v>
      </c>
      <c r="T925" cm="1">
        <f t="array" ref="T925:U925">VLOOKUP(A925,TOURISM!$A$1:$F$2692,{5,6},0)</f>
        <v>1154000000</v>
      </c>
      <c r="U925">
        <v>979000000</v>
      </c>
      <c r="V925" cm="1">
        <f t="array" ref="V925:AA925">VLOOKUP(A925,BUSINESS!$A$1:$J$2692,{5,6,7,8,9,10},0)</f>
        <v>0.33400000000000002</v>
      </c>
      <c r="W925">
        <v>12</v>
      </c>
      <c r="X925">
        <v>62</v>
      </c>
      <c r="Y925">
        <v>224</v>
      </c>
      <c r="Z925">
        <v>0.123</v>
      </c>
      <c r="AA925">
        <v>1.01</v>
      </c>
      <c r="AB925" s="12">
        <f t="shared" si="29"/>
        <v>1645.5151619882977</v>
      </c>
    </row>
    <row r="926" spans="1:28" ht="15" x14ac:dyDescent="0.25">
      <c r="A926" t="str">
        <f t="shared" si="28"/>
        <v>Greece-Europe-2000</v>
      </c>
      <c r="B926" s="4" t="s">
        <v>136</v>
      </c>
      <c r="C926" s="10">
        <v>2000</v>
      </c>
      <c r="D926" s="5" t="s">
        <v>62</v>
      </c>
      <c r="E926" s="16" cm="1">
        <f t="array" ref="E926:H926">VLOOKUP(A926,GDP!$A$1:$I$2692,{5,6,7,9},0)</f>
        <v>124000000000</v>
      </c>
      <c r="F926">
        <v>7.9000000000000001E-2</v>
      </c>
      <c r="G926">
        <v>918</v>
      </c>
      <c r="H926">
        <v>0.123</v>
      </c>
      <c r="I926" cm="1">
        <f t="array" ref="I926:J926">VLOOKUP(A926,ENERGY!$A$1:$F$2692,{5,6},0)</f>
        <v>25991</v>
      </c>
      <c r="J926">
        <v>0</v>
      </c>
      <c r="K926" cm="1">
        <f t="array" ref="K926:S926">VLOOKUP(A926,'HUMAN RESOURCES'!$A$1:$M$2692,{5,6,7,8,9,10,11,12,13},0)</f>
        <v>0.01</v>
      </c>
      <c r="L926">
        <v>7.0000000000000001E-3</v>
      </c>
      <c r="M926">
        <v>81</v>
      </c>
      <c r="N926">
        <v>75</v>
      </c>
      <c r="O926">
        <v>0.152</v>
      </c>
      <c r="P926">
        <v>0.68</v>
      </c>
      <c r="Q926">
        <v>0.16800000000000001</v>
      </c>
      <c r="R926">
        <v>10917482</v>
      </c>
      <c r="S926">
        <v>0.72699999999999998</v>
      </c>
      <c r="T926" cm="1">
        <f t="array" ref="T926:U926">VLOOKUP(A926,TOURISM!$A$1:$F$2692,{5,6},0)</f>
        <v>9262000000</v>
      </c>
      <c r="U926">
        <v>4564000000</v>
      </c>
      <c r="V926" cm="1">
        <f t="array" ref="V926:AA926">VLOOKUP(A926,BUSINESS!$A$1:$J$2692,{5,6,7,8,9,10},0)</f>
        <v>0</v>
      </c>
      <c r="W926">
        <v>0</v>
      </c>
      <c r="X926">
        <v>0</v>
      </c>
      <c r="Y926">
        <v>0</v>
      </c>
      <c r="Z926">
        <v>9.0999999999999998E-2</v>
      </c>
      <c r="AA926">
        <v>0.54</v>
      </c>
      <c r="AB926" s="12">
        <f t="shared" si="29"/>
        <v>11357.930335951092</v>
      </c>
    </row>
    <row r="927" spans="1:28" ht="15" x14ac:dyDescent="0.25">
      <c r="A927" t="str">
        <f t="shared" si="28"/>
        <v>Greece-Europe-2001</v>
      </c>
      <c r="B927" s="4" t="s">
        <v>136</v>
      </c>
      <c r="C927" s="10">
        <v>2001</v>
      </c>
      <c r="D927" s="5" t="s">
        <v>62</v>
      </c>
      <c r="E927" s="16" cm="1">
        <f t="array" ref="E927:H927">VLOOKUP(A927,GDP!$A$1:$I$2692,{5,6,7,9},0)</f>
        <v>130000000000</v>
      </c>
      <c r="F927">
        <v>8.7999999999999995E-2</v>
      </c>
      <c r="G927">
        <v>1055</v>
      </c>
      <c r="H927">
        <v>8.5999999999999993E-2</v>
      </c>
      <c r="I927" cm="1">
        <f t="array" ref="I927:J927">VLOOKUP(A927,ENERGY!$A$1:$F$2692,{5,6},0)</f>
        <v>26723</v>
      </c>
      <c r="J927">
        <v>0</v>
      </c>
      <c r="K927" cm="1">
        <f t="array" ref="K927:S927">VLOOKUP(A927,'HUMAN RESOURCES'!$A$1:$M$2692,{5,6,7,8,9,10,11,12,13},0)</f>
        <v>8.9999999999999993E-3</v>
      </c>
      <c r="L927">
        <v>6.0000000000000001E-3</v>
      </c>
      <c r="M927">
        <v>81</v>
      </c>
      <c r="N927">
        <v>76</v>
      </c>
      <c r="O927">
        <v>0.15</v>
      </c>
      <c r="P927">
        <v>0.67800000000000005</v>
      </c>
      <c r="Q927">
        <v>0.17199999999999999</v>
      </c>
      <c r="R927">
        <v>10951764</v>
      </c>
      <c r="S927">
        <v>0.72899999999999998</v>
      </c>
      <c r="T927" cm="1">
        <f t="array" ref="T927:U927">VLOOKUP(A927,TOURISM!$A$1:$F$2692,{5,6},0)</f>
        <v>9216000000</v>
      </c>
      <c r="U927">
        <v>4189000000</v>
      </c>
      <c r="V927" cm="1">
        <f t="array" ref="V927:AA927">VLOOKUP(A927,BUSINESS!$A$1:$J$2692,{5,6,7,8,9,10},0)</f>
        <v>0</v>
      </c>
      <c r="W927">
        <v>0</v>
      </c>
      <c r="X927">
        <v>0</v>
      </c>
      <c r="Y927">
        <v>0</v>
      </c>
      <c r="Z927">
        <v>0.109</v>
      </c>
      <c r="AA927">
        <v>0.72299999999999998</v>
      </c>
      <c r="AB927" s="12">
        <f t="shared" si="29"/>
        <v>11870.233872826331</v>
      </c>
    </row>
    <row r="928" spans="1:28" ht="15" x14ac:dyDescent="0.25">
      <c r="A928" t="str">
        <f t="shared" si="28"/>
        <v>Greece-Europe-2002</v>
      </c>
      <c r="B928" s="4" t="s">
        <v>136</v>
      </c>
      <c r="C928" s="10">
        <v>2002</v>
      </c>
      <c r="D928" s="5" t="s">
        <v>62</v>
      </c>
      <c r="E928" s="16" cm="1">
        <f t="array" ref="E928:H928">VLOOKUP(A928,GDP!$A$1:$I$2692,{5,6,7,9},0)</f>
        <v>146000000000</v>
      </c>
      <c r="F928">
        <v>9.0999999999999998E-2</v>
      </c>
      <c r="G928">
        <v>1223</v>
      </c>
      <c r="H928">
        <v>7.3999999999999996E-2</v>
      </c>
      <c r="I928" cm="1">
        <f t="array" ref="I928:J928">VLOOKUP(A928,ENERGY!$A$1:$F$2692,{5,6},0)</f>
        <v>27615</v>
      </c>
      <c r="J928">
        <v>86717</v>
      </c>
      <c r="K928" cm="1">
        <f t="array" ref="K928:S928">VLOOKUP(A928,'HUMAN RESOURCES'!$A$1:$M$2692,{5,6,7,8,9,10,11,12,13},0)</f>
        <v>8.9999999999999993E-3</v>
      </c>
      <c r="L928">
        <v>6.0000000000000001E-3</v>
      </c>
      <c r="M928">
        <v>81</v>
      </c>
      <c r="N928">
        <v>76</v>
      </c>
      <c r="O928">
        <v>0.14799999999999999</v>
      </c>
      <c r="P928">
        <v>0.67600000000000005</v>
      </c>
      <c r="Q928">
        <v>0.17599999999999999</v>
      </c>
      <c r="R928">
        <v>10983723</v>
      </c>
      <c r="S928">
        <v>0.73299999999999998</v>
      </c>
      <c r="T928" cm="1">
        <f t="array" ref="T928:U928">VLOOKUP(A928,TOURISM!$A$1:$F$2692,{5,6},0)</f>
        <v>10005000000</v>
      </c>
      <c r="U928">
        <v>2453000000</v>
      </c>
      <c r="V928" cm="1">
        <f t="array" ref="V928:AA928">VLOOKUP(A928,BUSINESS!$A$1:$J$2692,{5,6,7,8,9,10},0)</f>
        <v>0</v>
      </c>
      <c r="W928">
        <v>0</v>
      </c>
      <c r="X928">
        <v>0</v>
      </c>
      <c r="Y928">
        <v>0</v>
      </c>
      <c r="Z928">
        <v>0.14699999999999999</v>
      </c>
      <c r="AA928">
        <v>0.84499999999999997</v>
      </c>
      <c r="AB928" s="12">
        <f t="shared" si="29"/>
        <v>13292.396394191659</v>
      </c>
    </row>
    <row r="929" spans="1:28" ht="15" x14ac:dyDescent="0.25">
      <c r="A929" t="str">
        <f t="shared" si="28"/>
        <v>Greece-Europe-2003</v>
      </c>
      <c r="B929" s="4" t="s">
        <v>136</v>
      </c>
      <c r="C929" s="10">
        <v>2003</v>
      </c>
      <c r="D929" s="5" t="s">
        <v>62</v>
      </c>
      <c r="E929" s="16" cm="1">
        <f t="array" ref="E929:H929">VLOOKUP(A929,GDP!$A$1:$I$2692,{5,6,7,9},0)</f>
        <v>193000000000</v>
      </c>
      <c r="F929">
        <v>8.8999999999999996E-2</v>
      </c>
      <c r="G929">
        <v>1579</v>
      </c>
      <c r="H929">
        <v>6.8000000000000005E-2</v>
      </c>
      <c r="I929" cm="1">
        <f t="array" ref="I929:J929">VLOOKUP(A929,ENERGY!$A$1:$F$2692,{5,6},0)</f>
        <v>29436</v>
      </c>
      <c r="J929">
        <v>94902</v>
      </c>
      <c r="K929" cm="1">
        <f t="array" ref="K929:S929">VLOOKUP(A929,'HUMAN RESOURCES'!$A$1:$M$2692,{5,6,7,8,9,10,11,12,13},0)</f>
        <v>0.01</v>
      </c>
      <c r="L929">
        <v>6.0000000000000001E-3</v>
      </c>
      <c r="M929">
        <v>81</v>
      </c>
      <c r="N929">
        <v>77</v>
      </c>
      <c r="O929">
        <v>0.14599999999999999</v>
      </c>
      <c r="P929">
        <v>0.67400000000000004</v>
      </c>
      <c r="Q929">
        <v>0.18</v>
      </c>
      <c r="R929">
        <v>11018324</v>
      </c>
      <c r="S929">
        <v>0.73699999999999999</v>
      </c>
      <c r="T929" cm="1">
        <f t="array" ref="T929:U929">VLOOKUP(A929,TOURISM!$A$1:$F$2692,{5,6},0)</f>
        <v>10842000000</v>
      </c>
      <c r="U929">
        <v>2439000000</v>
      </c>
      <c r="V929" cm="1">
        <f t="array" ref="V929:AA929">VLOOKUP(A929,BUSINESS!$A$1:$J$2692,{5,6,7,8,9,10},0)</f>
        <v>0</v>
      </c>
      <c r="W929">
        <v>38</v>
      </c>
      <c r="X929">
        <v>0</v>
      </c>
      <c r="Y929">
        <v>0</v>
      </c>
      <c r="Z929">
        <v>0.17799999999999999</v>
      </c>
      <c r="AA929">
        <v>0.81</v>
      </c>
      <c r="AB929" s="12">
        <f t="shared" si="29"/>
        <v>17516.275615057246</v>
      </c>
    </row>
    <row r="930" spans="1:28" ht="15" x14ac:dyDescent="0.25">
      <c r="A930" t="str">
        <f t="shared" si="28"/>
        <v>Greece-Europe-2004</v>
      </c>
      <c r="B930" s="4" t="s">
        <v>136</v>
      </c>
      <c r="C930" s="10">
        <v>2004</v>
      </c>
      <c r="D930" s="5" t="s">
        <v>62</v>
      </c>
      <c r="E930" s="16" cm="1">
        <f t="array" ref="E930:H930">VLOOKUP(A930,GDP!$A$1:$I$2692,{5,6,7,9},0)</f>
        <v>228000000000</v>
      </c>
      <c r="F930">
        <v>8.6999999999999994E-2</v>
      </c>
      <c r="G930">
        <v>1809</v>
      </c>
      <c r="H930">
        <v>6.8000000000000005E-2</v>
      </c>
      <c r="I930" cm="1">
        <f t="array" ref="I930:J930">VLOOKUP(A930,ENERGY!$A$1:$F$2692,{5,6},0)</f>
        <v>30419</v>
      </c>
      <c r="J930">
        <v>97810</v>
      </c>
      <c r="K930" cm="1">
        <f t="array" ref="K930:S930">VLOOKUP(A930,'HUMAN RESOURCES'!$A$1:$M$2692,{5,6,7,8,9,10,11,12,13},0)</f>
        <v>0.01</v>
      </c>
      <c r="L930">
        <v>5.0000000000000001E-3</v>
      </c>
      <c r="M930">
        <v>82</v>
      </c>
      <c r="N930">
        <v>77</v>
      </c>
      <c r="O930">
        <v>0.14499999999999999</v>
      </c>
      <c r="P930">
        <v>0.67200000000000004</v>
      </c>
      <c r="Q930">
        <v>0.183</v>
      </c>
      <c r="R930">
        <v>11055729</v>
      </c>
      <c r="S930">
        <v>0.74099999999999999</v>
      </c>
      <c r="T930" cm="1">
        <f t="array" ref="T930:U930">VLOOKUP(A930,TOURISM!$A$1:$F$2692,{5,6},0)</f>
        <v>12809000000</v>
      </c>
      <c r="U930">
        <v>2880000000</v>
      </c>
      <c r="V930" cm="1">
        <f t="array" ref="V930:AA930">VLOOKUP(A930,BUSINESS!$A$1:$J$2692,{5,6,7,8,9,10},0)</f>
        <v>0</v>
      </c>
      <c r="W930">
        <v>38</v>
      </c>
      <c r="X930">
        <v>0</v>
      </c>
      <c r="Y930">
        <v>0</v>
      </c>
      <c r="Z930">
        <v>0.214</v>
      </c>
      <c r="AA930">
        <v>0.84499999999999997</v>
      </c>
      <c r="AB930" s="12">
        <f t="shared" si="29"/>
        <v>20622.792038408323</v>
      </c>
    </row>
    <row r="931" spans="1:28" ht="15" x14ac:dyDescent="0.25">
      <c r="A931" t="str">
        <f t="shared" si="28"/>
        <v>Greece-Europe-2005</v>
      </c>
      <c r="B931" s="4" t="s">
        <v>136</v>
      </c>
      <c r="C931" s="10">
        <v>2005</v>
      </c>
      <c r="D931" s="5" t="s">
        <v>62</v>
      </c>
      <c r="E931" s="16" cm="1">
        <f t="array" ref="E931:H931">VLOOKUP(A931,GDP!$A$1:$I$2692,{5,6,7,9},0)</f>
        <v>240000000000</v>
      </c>
      <c r="F931">
        <v>9.7000000000000003E-2</v>
      </c>
      <c r="G931">
        <v>2093</v>
      </c>
      <c r="H931">
        <v>0</v>
      </c>
      <c r="I931" cm="1">
        <f t="array" ref="I931:J931">VLOOKUP(A931,ENERGY!$A$1:$F$2692,{5,6},0)</f>
        <v>29707</v>
      </c>
      <c r="J931">
        <v>97150</v>
      </c>
      <c r="K931" cm="1">
        <f t="array" ref="K931:S931">VLOOKUP(A931,'HUMAN RESOURCES'!$A$1:$M$2692,{5,6,7,8,9,10,11,12,13},0)</f>
        <v>0.01</v>
      </c>
      <c r="L931">
        <v>5.0000000000000001E-3</v>
      </c>
      <c r="M931">
        <v>82</v>
      </c>
      <c r="N931">
        <v>77</v>
      </c>
      <c r="O931">
        <v>0.14399999999999999</v>
      </c>
      <c r="P931">
        <v>0.67100000000000004</v>
      </c>
      <c r="Q931">
        <v>0.186</v>
      </c>
      <c r="R931">
        <v>11092913</v>
      </c>
      <c r="S931">
        <v>0.745</v>
      </c>
      <c r="T931" cm="1">
        <f t="array" ref="T931:U931">VLOOKUP(A931,TOURISM!$A$1:$F$2692,{5,6},0)</f>
        <v>13453000000</v>
      </c>
      <c r="U931">
        <v>3045000000</v>
      </c>
      <c r="V931" cm="1">
        <f t="array" ref="V931:AA931">VLOOKUP(A931,BUSINESS!$A$1:$J$2692,{5,6,7,8,9,10},0)</f>
        <v>0.54</v>
      </c>
      <c r="W931">
        <v>38</v>
      </c>
      <c r="X931">
        <v>0</v>
      </c>
      <c r="Y931">
        <v>264</v>
      </c>
      <c r="Z931">
        <v>0.24</v>
      </c>
      <c r="AA931">
        <v>0.92900000000000005</v>
      </c>
      <c r="AB931" s="12">
        <f t="shared" si="29"/>
        <v>21635.435164775925</v>
      </c>
    </row>
    <row r="932" spans="1:28" ht="15" x14ac:dyDescent="0.25">
      <c r="A932" t="str">
        <f t="shared" si="28"/>
        <v>Greece-Europe-2006</v>
      </c>
      <c r="B932" s="4" t="s">
        <v>136</v>
      </c>
      <c r="C932" s="10">
        <v>2006</v>
      </c>
      <c r="D932" s="5" t="s">
        <v>62</v>
      </c>
      <c r="E932" s="16" cm="1">
        <f t="array" ref="E932:H932">VLOOKUP(A932,GDP!$A$1:$I$2692,{5,6,7,9},0)</f>
        <v>262000000000</v>
      </c>
      <c r="F932">
        <v>9.7000000000000003E-2</v>
      </c>
      <c r="G932">
        <v>2293</v>
      </c>
      <c r="H932">
        <v>0</v>
      </c>
      <c r="I932">
        <v>0</v>
      </c>
      <c r="K932" cm="1">
        <f t="array" ref="K932:S932">VLOOKUP(A932,'HUMAN RESOURCES'!$A$1:$M$2692,{5,6,7,8,9,10,11,12,13},0)</f>
        <v>0.01</v>
      </c>
      <c r="L932">
        <v>5.0000000000000001E-3</v>
      </c>
      <c r="M932">
        <v>82</v>
      </c>
      <c r="N932">
        <v>77</v>
      </c>
      <c r="O932">
        <v>0.14399999999999999</v>
      </c>
      <c r="P932">
        <v>0.66900000000000004</v>
      </c>
      <c r="Q932">
        <v>0.187</v>
      </c>
      <c r="R932">
        <v>11127947</v>
      </c>
      <c r="S932">
        <v>0.748</v>
      </c>
      <c r="T932" cm="1">
        <f t="array" ref="T932:U932">VLOOKUP(A932,TOURISM!$A$1:$F$2692,{5,6},0)</f>
        <v>14495000000</v>
      </c>
      <c r="U932">
        <v>3004000000</v>
      </c>
      <c r="V932" cm="1">
        <f t="array" ref="V932:AA932">VLOOKUP(A932,BUSINESS!$A$1:$J$2692,{5,6,7,8,9,10},0)</f>
        <v>0.495</v>
      </c>
      <c r="W932">
        <v>38</v>
      </c>
      <c r="X932">
        <v>0</v>
      </c>
      <c r="Y932">
        <v>264</v>
      </c>
      <c r="Z932">
        <v>0.32300000000000001</v>
      </c>
      <c r="AA932">
        <v>0.99299999999999999</v>
      </c>
      <c r="AB932" s="12">
        <f t="shared" si="29"/>
        <v>23544.32493253248</v>
      </c>
    </row>
    <row r="933" spans="1:28" ht="15" x14ac:dyDescent="0.25">
      <c r="A933" t="str">
        <f t="shared" si="28"/>
        <v>Greece-Europe-2007</v>
      </c>
      <c r="B933" s="4" t="s">
        <v>136</v>
      </c>
      <c r="C933" s="10">
        <v>2007</v>
      </c>
      <c r="D933" s="5" t="s">
        <v>62</v>
      </c>
      <c r="E933" s="16" cm="1">
        <f t="array" ref="E933:H933">VLOOKUP(A933,GDP!$A$1:$I$2692,{5,6,7,9},0)</f>
        <v>305000000000</v>
      </c>
      <c r="F933">
        <v>9.8000000000000004E-2</v>
      </c>
      <c r="G933">
        <v>2682</v>
      </c>
      <c r="H933">
        <v>0</v>
      </c>
      <c r="I933" cm="1">
        <f t="array" ref="I933:J933">VLOOKUP(A933,ENERGY!$A$1:$F$2692,{5,6},0)</f>
        <v>30217</v>
      </c>
      <c r="J933">
        <v>98246</v>
      </c>
      <c r="K933" cm="1">
        <f t="array" ref="K933:S933">VLOOKUP(A933,'HUMAN RESOURCES'!$A$1:$M$2692,{5,6,7,8,9,10,11,12,13},0)</f>
        <v>0.01</v>
      </c>
      <c r="L933">
        <v>4.0000000000000001E-3</v>
      </c>
      <c r="M933">
        <v>82</v>
      </c>
      <c r="N933">
        <v>77</v>
      </c>
      <c r="O933">
        <v>0.14399999999999999</v>
      </c>
      <c r="P933">
        <v>0.66800000000000004</v>
      </c>
      <c r="Q933">
        <v>0.188</v>
      </c>
      <c r="R933">
        <v>11163002</v>
      </c>
      <c r="S933">
        <v>0.752</v>
      </c>
      <c r="T933" cm="1">
        <f t="array" ref="T933:U933">VLOOKUP(A933,TOURISM!$A$1:$F$2692,{5,6},0)</f>
        <v>15687000000</v>
      </c>
      <c r="U933">
        <v>3430000000</v>
      </c>
      <c r="V933" cm="1">
        <f t="array" ref="V933:AA933">VLOOKUP(A933,BUSINESS!$A$1:$J$2692,{5,6,7,8,9,10},0)</f>
        <v>0.48899999999999999</v>
      </c>
      <c r="W933">
        <v>38</v>
      </c>
      <c r="X933">
        <v>0</v>
      </c>
      <c r="Y933">
        <v>264</v>
      </c>
      <c r="Z933">
        <v>0.35899999999999999</v>
      </c>
      <c r="AA933">
        <v>1.111</v>
      </c>
      <c r="AB933" s="12">
        <f t="shared" si="29"/>
        <v>27322.399476413244</v>
      </c>
    </row>
    <row r="934" spans="1:28" ht="15" x14ac:dyDescent="0.25">
      <c r="A934" t="str">
        <f t="shared" si="28"/>
        <v>Greece-Europe-2008</v>
      </c>
      <c r="B934" s="4" t="s">
        <v>136</v>
      </c>
      <c r="C934" s="10">
        <v>2008</v>
      </c>
      <c r="D934" s="5" t="s">
        <v>62</v>
      </c>
      <c r="E934" s="16" cm="1">
        <f t="array" ref="E934:H934">VLOOKUP(A934,GDP!$A$1:$I$2692,{5,6,7,9},0)</f>
        <v>342000000000</v>
      </c>
      <c r="F934">
        <v>0.10100000000000001</v>
      </c>
      <c r="G934">
        <v>3085</v>
      </c>
      <c r="H934">
        <v>0</v>
      </c>
      <c r="I934">
        <v>0</v>
      </c>
      <c r="K934" cm="1">
        <f t="array" ref="K934:S934">VLOOKUP(A934,'HUMAN RESOURCES'!$A$1:$M$2692,{5,6,7,8,9,10,11,12,13},0)</f>
        <v>1.0999999999999999E-2</v>
      </c>
      <c r="L934">
        <v>4.0000000000000001E-3</v>
      </c>
      <c r="M934">
        <v>83</v>
      </c>
      <c r="N934">
        <v>78</v>
      </c>
      <c r="O934">
        <v>0.14399999999999999</v>
      </c>
      <c r="P934">
        <v>0.66800000000000004</v>
      </c>
      <c r="Q934">
        <v>0.188</v>
      </c>
      <c r="R934">
        <v>11186439</v>
      </c>
      <c r="S934">
        <v>0.75600000000000001</v>
      </c>
      <c r="T934" cm="1">
        <f t="array" ref="T934:U934">VLOOKUP(A934,TOURISM!$A$1:$F$2692,{5,6},0)</f>
        <v>17586000000</v>
      </c>
      <c r="U934">
        <v>3946000000</v>
      </c>
      <c r="V934" cm="1">
        <f t="array" ref="V934:AA934">VLOOKUP(A934,BUSINESS!$A$1:$J$2692,{5,6,7,8,9,10},0)</f>
        <v>0.46700000000000003</v>
      </c>
      <c r="W934">
        <v>19</v>
      </c>
      <c r="X934">
        <v>0</v>
      </c>
      <c r="Y934">
        <v>224</v>
      </c>
      <c r="Z934">
        <v>0.38200000000000001</v>
      </c>
      <c r="AA934">
        <v>1.2450000000000001</v>
      </c>
      <c r="AB934" s="12">
        <f t="shared" si="29"/>
        <v>30572.731858637053</v>
      </c>
    </row>
    <row r="935" spans="1:28" ht="15" x14ac:dyDescent="0.25">
      <c r="A935" t="str">
        <f t="shared" si="28"/>
        <v>Greece-Europe-2009</v>
      </c>
      <c r="B935" s="4" t="s">
        <v>136</v>
      </c>
      <c r="C935" s="10">
        <v>2009</v>
      </c>
      <c r="D935" s="5" t="s">
        <v>62</v>
      </c>
      <c r="E935" s="16" cm="1">
        <f t="array" ref="E935:H935">VLOOKUP(A935,GDP!$A$1:$I$2692,{5,6,7,9},0)</f>
        <v>321000000000</v>
      </c>
      <c r="F935">
        <v>0.1</v>
      </c>
      <c r="G935">
        <v>2861</v>
      </c>
      <c r="H935">
        <v>0</v>
      </c>
      <c r="I935" cm="1">
        <f t="array" ref="I935:J935">VLOOKUP(A935,ENERGY!$A$1:$F$2692,{5,6},0)</f>
        <v>29141</v>
      </c>
      <c r="J935">
        <v>95738</v>
      </c>
      <c r="K935" cm="1">
        <f t="array" ref="K935:S935">VLOOKUP(A935,'HUMAN RESOURCES'!$A$1:$M$2692,{5,6,7,8,9,10,11,12,13},0)</f>
        <v>1.0999999999999999E-2</v>
      </c>
      <c r="L935">
        <v>4.0000000000000001E-3</v>
      </c>
      <c r="M935">
        <v>83</v>
      </c>
      <c r="N935">
        <v>78</v>
      </c>
      <c r="O935">
        <v>0.14499999999999999</v>
      </c>
      <c r="P935">
        <v>0.66700000000000004</v>
      </c>
      <c r="Q935">
        <v>0.189</v>
      </c>
      <c r="R935">
        <v>11187085</v>
      </c>
      <c r="S935">
        <v>0.75900000000000001</v>
      </c>
      <c r="T935" cm="1">
        <f t="array" ref="T935:U935">VLOOKUP(A935,TOURISM!$A$1:$F$2692,{5,6},0)</f>
        <v>14796000000</v>
      </c>
      <c r="U935">
        <v>3401000000</v>
      </c>
      <c r="V935" cm="1">
        <f t="array" ref="V935:AA935">VLOOKUP(A935,BUSINESS!$A$1:$J$2692,{5,6,7,8,9,10},0)</f>
        <v>0.46700000000000003</v>
      </c>
      <c r="W935">
        <v>19</v>
      </c>
      <c r="X935">
        <v>0</v>
      </c>
      <c r="Y935">
        <v>224</v>
      </c>
      <c r="Z935">
        <v>0.42399999999999999</v>
      </c>
      <c r="AA935">
        <v>1.198</v>
      </c>
      <c r="AB935" s="12">
        <f t="shared" si="29"/>
        <v>28693.801825944829</v>
      </c>
    </row>
    <row r="936" spans="1:28" ht="15" x14ac:dyDescent="0.25">
      <c r="A936" t="str">
        <f t="shared" si="28"/>
        <v>Greece-Europe-2010</v>
      </c>
      <c r="B936" s="4" t="s">
        <v>136</v>
      </c>
      <c r="C936" s="10">
        <v>2010</v>
      </c>
      <c r="D936" s="5" t="s">
        <v>62</v>
      </c>
      <c r="E936" s="16" cm="1">
        <f t="array" ref="E936:H936">VLOOKUP(A936,GDP!$A$1:$I$2692,{5,6,7,9},0)</f>
        <v>294000000000</v>
      </c>
      <c r="F936">
        <v>9.4E-2</v>
      </c>
      <c r="G936">
        <v>2442</v>
      </c>
      <c r="H936">
        <v>0</v>
      </c>
      <c r="I936" cm="1">
        <f t="array" ref="I936:J936">VLOOKUP(A936,ENERGY!$A$1:$F$2692,{5,6},0)</f>
        <v>30223</v>
      </c>
      <c r="J936">
        <v>97286</v>
      </c>
      <c r="K936" cm="1">
        <f t="array" ref="K936:S936">VLOOKUP(A936,'HUMAN RESOURCES'!$A$1:$M$2692,{5,6,7,8,9,10,11,12,13},0)</f>
        <v>0.01</v>
      </c>
      <c r="L936">
        <v>4.0000000000000001E-3</v>
      </c>
      <c r="M936">
        <v>83</v>
      </c>
      <c r="N936">
        <v>78</v>
      </c>
      <c r="O936">
        <v>0.14499999999999999</v>
      </c>
      <c r="P936">
        <v>0.66500000000000004</v>
      </c>
      <c r="Q936">
        <v>0.19</v>
      </c>
      <c r="R936">
        <v>11153454</v>
      </c>
      <c r="S936">
        <v>0.76300000000000001</v>
      </c>
      <c r="T936" cm="1">
        <f t="array" ref="T936:U936">VLOOKUP(A936,TOURISM!$A$1:$F$2692,{5,6},0)</f>
        <v>12579000000</v>
      </c>
      <c r="U936">
        <v>2874000000</v>
      </c>
      <c r="V936" cm="1">
        <f t="array" ref="V936:AA936">VLOOKUP(A936,BUSINESS!$A$1:$J$2692,{5,6,7,8,9,10},0)</f>
        <v>0.46700000000000003</v>
      </c>
      <c r="W936">
        <v>19</v>
      </c>
      <c r="X936">
        <v>0</v>
      </c>
      <c r="Y936">
        <v>224</v>
      </c>
      <c r="Z936">
        <v>0.44400000000000001</v>
      </c>
      <c r="AA936">
        <v>1.1060000000000001</v>
      </c>
      <c r="AB936" s="12">
        <f t="shared" si="29"/>
        <v>26359.547454985692</v>
      </c>
    </row>
    <row r="937" spans="1:28" ht="15" x14ac:dyDescent="0.25">
      <c r="A937" t="str">
        <f t="shared" si="28"/>
        <v>Greece-Europe-2011</v>
      </c>
      <c r="B937" s="4" t="s">
        <v>136</v>
      </c>
      <c r="C937" s="10">
        <v>2011</v>
      </c>
      <c r="D937" s="5" t="s">
        <v>62</v>
      </c>
      <c r="E937" s="16" cm="1">
        <f t="array" ref="E937:H937">VLOOKUP(A937,GDP!$A$1:$I$2692,{5,6,7,9},0)</f>
        <v>290000000000</v>
      </c>
      <c r="F937">
        <v>0.09</v>
      </c>
      <c r="G937">
        <v>2304</v>
      </c>
      <c r="H937">
        <v>0</v>
      </c>
      <c r="I937">
        <v>0</v>
      </c>
      <c r="K937" cm="1">
        <f t="array" ref="K937:S937">VLOOKUP(A937,'HUMAN RESOURCES'!$A$1:$M$2692,{5,6,7,8,9,10,11,12,13},0)</f>
        <v>0.01</v>
      </c>
      <c r="L937">
        <v>4.0000000000000001E-3</v>
      </c>
      <c r="M937">
        <v>84</v>
      </c>
      <c r="N937">
        <v>78</v>
      </c>
      <c r="O937">
        <v>0.14599999999999999</v>
      </c>
      <c r="P937">
        <v>0.66300000000000003</v>
      </c>
      <c r="Q937">
        <v>0.192</v>
      </c>
      <c r="R937">
        <v>11123213</v>
      </c>
      <c r="S937">
        <v>0.76600000000000001</v>
      </c>
      <c r="T937" cm="1">
        <f t="array" ref="T937:U937">VLOOKUP(A937,TOURISM!$A$1:$F$2692,{5,6},0)</f>
        <v>14984000000</v>
      </c>
      <c r="U937">
        <v>3197000000</v>
      </c>
      <c r="V937" cm="1">
        <f t="array" ref="V937:AA937">VLOOKUP(A937,BUSINESS!$A$1:$J$2692,{5,6,7,8,9,10},0)</f>
        <v>0.45900000000000002</v>
      </c>
      <c r="W937">
        <v>11</v>
      </c>
      <c r="X937">
        <v>0</v>
      </c>
      <c r="Y937">
        <v>224</v>
      </c>
      <c r="Z937">
        <v>0.51600000000000001</v>
      </c>
      <c r="AA937">
        <v>1.091</v>
      </c>
      <c r="AB937" s="12">
        <f t="shared" si="29"/>
        <v>26071.603591516228</v>
      </c>
    </row>
    <row r="938" spans="1:28" ht="15" x14ac:dyDescent="0.25">
      <c r="A938" t="str">
        <f t="shared" si="28"/>
        <v>Greece-Europe-2012</v>
      </c>
      <c r="B938" s="4" t="s">
        <v>136</v>
      </c>
      <c r="C938" s="10">
        <v>2012</v>
      </c>
      <c r="D938" s="5" t="s">
        <v>62</v>
      </c>
      <c r="E938" s="16" cm="1">
        <f t="array" ref="E938:H938">VLOOKUP(A938,GDP!$A$1:$I$2692,{5,6,7,9},0)</f>
        <v>248000000000</v>
      </c>
      <c r="F938">
        <v>9.2999999999999999E-2</v>
      </c>
      <c r="G938">
        <v>2044</v>
      </c>
      <c r="H938">
        <v>0</v>
      </c>
      <c r="I938">
        <v>0</v>
      </c>
      <c r="K938" cm="1">
        <f t="array" ref="K938:S938">VLOOKUP(A938,'HUMAN RESOURCES'!$A$1:$M$2692,{5,6,7,8,9,10,11,12,13},0)</f>
        <v>8.9999999999999993E-3</v>
      </c>
      <c r="L938">
        <v>4.0000000000000001E-3</v>
      </c>
      <c r="M938">
        <v>83</v>
      </c>
      <c r="N938">
        <v>78</v>
      </c>
      <c r="O938">
        <v>0.14599999999999999</v>
      </c>
      <c r="P938">
        <v>0.66</v>
      </c>
      <c r="Q938">
        <v>0.19400000000000001</v>
      </c>
      <c r="R938">
        <v>11092771</v>
      </c>
      <c r="S938">
        <v>0.77</v>
      </c>
      <c r="T938" cm="1">
        <f t="array" ref="T938:U938">VLOOKUP(A938,TOURISM!$A$1:$F$2692,{5,6},0)</f>
        <v>13313000000</v>
      </c>
      <c r="U938">
        <v>2392000000</v>
      </c>
      <c r="V938" cm="1">
        <f t="array" ref="V938:AA938">VLOOKUP(A938,BUSINESS!$A$1:$J$2692,{5,6,7,8,9,10},0)</f>
        <v>0.441</v>
      </c>
      <c r="W938">
        <v>12</v>
      </c>
      <c r="X938">
        <v>89</v>
      </c>
      <c r="Y938">
        <v>202</v>
      </c>
      <c r="Z938">
        <v>0.55100000000000005</v>
      </c>
      <c r="AA938">
        <v>1.2010000000000001</v>
      </c>
      <c r="AB938" s="12">
        <f t="shared" si="29"/>
        <v>22356.902526879894</v>
      </c>
    </row>
    <row r="939" spans="1:28" ht="15" x14ac:dyDescent="0.25">
      <c r="A939" t="str">
        <f t="shared" si="28"/>
        <v>Greenland-The Americas-2000</v>
      </c>
      <c r="B939" s="4" t="s">
        <v>137</v>
      </c>
      <c r="C939" s="10">
        <v>2000</v>
      </c>
      <c r="D939" s="5" t="s">
        <v>70</v>
      </c>
      <c r="E939" s="16" cm="1">
        <f t="array" ref="E939:H939">VLOOKUP(A939,GDP!$A$1:$I$2692,{5,6,7,9},0)</f>
        <v>1068024994</v>
      </c>
      <c r="F939">
        <v>0</v>
      </c>
      <c r="G939">
        <v>0</v>
      </c>
      <c r="H939">
        <v>0</v>
      </c>
      <c r="I939" cm="1">
        <f t="array" ref="I939:J939">VLOOKUP(A939,ENERGY!$A$1:$F$2692,{5,6},0)</f>
        <v>0</v>
      </c>
      <c r="J939">
        <v>0</v>
      </c>
      <c r="K939" cm="1">
        <f t="array" ref="K939:S939">VLOOKUP(A939,'HUMAN RESOURCES'!$A$1:$M$2692,{5,6,7,8,9,10,11,12,13},0)</f>
        <v>1.6E-2</v>
      </c>
      <c r="L939">
        <v>0</v>
      </c>
      <c r="M939">
        <v>70</v>
      </c>
      <c r="N939">
        <v>64</v>
      </c>
      <c r="O939">
        <v>0</v>
      </c>
      <c r="P939">
        <v>0</v>
      </c>
      <c r="Q939">
        <v>0</v>
      </c>
      <c r="R939">
        <v>56200</v>
      </c>
      <c r="S939">
        <v>0.81599999999999995</v>
      </c>
      <c r="T939" cm="1">
        <f t="array" ref="T939:U939">VLOOKUP(A939,TOURISM!$A$1:$F$2692,{5,6},0)</f>
        <v>0</v>
      </c>
      <c r="U939">
        <v>0</v>
      </c>
      <c r="V939" cm="1">
        <f t="array" ref="V939:AA939">VLOOKUP(A939,BUSINESS!$A$1:$J$2692,{5,6,7,8,9,10},0)</f>
        <v>0</v>
      </c>
      <c r="W939">
        <v>0</v>
      </c>
      <c r="X939">
        <v>0</v>
      </c>
      <c r="Y939">
        <v>0</v>
      </c>
      <c r="Z939">
        <v>0.317</v>
      </c>
      <c r="AA939">
        <v>0.26900000000000002</v>
      </c>
      <c r="AB939" s="12">
        <f t="shared" si="29"/>
        <v>19004.003451957295</v>
      </c>
    </row>
    <row r="940" spans="1:28" ht="15" x14ac:dyDescent="0.25">
      <c r="A940" t="str">
        <f t="shared" si="28"/>
        <v>Greenland-The Americas-2001</v>
      </c>
      <c r="B940" s="4" t="s">
        <v>137</v>
      </c>
      <c r="C940" s="10">
        <v>2001</v>
      </c>
      <c r="D940" s="5" t="s">
        <v>70</v>
      </c>
      <c r="E940" s="16" cm="1">
        <f t="array" ref="E940:H940">VLOOKUP(A940,GDP!$A$1:$I$2692,{5,6,7,9},0)</f>
        <v>1086170639</v>
      </c>
      <c r="F940">
        <v>0</v>
      </c>
      <c r="G940">
        <v>0</v>
      </c>
      <c r="H940">
        <v>0</v>
      </c>
      <c r="I940" cm="1">
        <f t="array" ref="I940:J940">VLOOKUP(A940,ENERGY!$A$1:$F$2692,{5,6},0)</f>
        <v>0</v>
      </c>
      <c r="J940">
        <v>0</v>
      </c>
      <c r="K940" cm="1">
        <f t="array" ref="K940:S940">VLOOKUP(A940,'HUMAN RESOURCES'!$A$1:$M$2692,{5,6,7,8,9,10,11,12,13},0)</f>
        <v>1.7000000000000001E-2</v>
      </c>
      <c r="L940">
        <v>0</v>
      </c>
      <c r="M940">
        <v>70</v>
      </c>
      <c r="N940">
        <v>65</v>
      </c>
      <c r="O940">
        <v>0</v>
      </c>
      <c r="P940">
        <v>0</v>
      </c>
      <c r="Q940">
        <v>0</v>
      </c>
      <c r="R940">
        <v>56350</v>
      </c>
      <c r="S940">
        <v>0.81799999999999995</v>
      </c>
      <c r="T940" cm="1">
        <f t="array" ref="T940:U940">VLOOKUP(A940,TOURISM!$A$1:$F$2692,{5,6},0)</f>
        <v>0</v>
      </c>
      <c r="U940">
        <v>0</v>
      </c>
      <c r="V940" cm="1">
        <f t="array" ref="V940:AA940">VLOOKUP(A940,BUSINESS!$A$1:$J$2692,{5,6,7,8,9,10},0)</f>
        <v>0</v>
      </c>
      <c r="W940">
        <v>0</v>
      </c>
      <c r="X940">
        <v>0</v>
      </c>
      <c r="Y940">
        <v>0</v>
      </c>
      <c r="Z940">
        <v>0.35499999999999998</v>
      </c>
      <c r="AA940">
        <v>0.28199999999999997</v>
      </c>
      <c r="AB940" s="12">
        <f t="shared" si="29"/>
        <v>19275.432812777286</v>
      </c>
    </row>
    <row r="941" spans="1:28" ht="15" x14ac:dyDescent="0.25">
      <c r="A941" t="str">
        <f t="shared" si="28"/>
        <v>Greenland-The Americas-2002</v>
      </c>
      <c r="B941" s="4" t="s">
        <v>137</v>
      </c>
      <c r="C941" s="10">
        <v>2002</v>
      </c>
      <c r="D941" s="5" t="s">
        <v>70</v>
      </c>
      <c r="E941" s="16" cm="1">
        <f t="array" ref="E941:H941">VLOOKUP(A941,GDP!$A$1:$I$2692,{5,6,7,9},0)</f>
        <v>1169136691</v>
      </c>
      <c r="F941">
        <v>0</v>
      </c>
      <c r="G941">
        <v>0</v>
      </c>
      <c r="H941">
        <v>0</v>
      </c>
      <c r="I941" cm="1">
        <f t="array" ref="I941:J941">VLOOKUP(A941,ENERGY!$A$1:$F$2692,{5,6},0)</f>
        <v>0</v>
      </c>
      <c r="J941">
        <v>634</v>
      </c>
      <c r="K941" cm="1">
        <f t="array" ref="K941:S941">VLOOKUP(A941,'HUMAN RESOURCES'!$A$1:$M$2692,{5,6,7,8,9,10,11,12,13},0)</f>
        <v>1.7000000000000001E-2</v>
      </c>
      <c r="L941">
        <v>0</v>
      </c>
      <c r="M941">
        <v>71</v>
      </c>
      <c r="N941">
        <v>65</v>
      </c>
      <c r="O941">
        <v>0</v>
      </c>
      <c r="P941">
        <v>0</v>
      </c>
      <c r="Q941">
        <v>0</v>
      </c>
      <c r="R941">
        <v>56609</v>
      </c>
      <c r="S941">
        <v>0.82099999999999995</v>
      </c>
      <c r="T941" cm="1">
        <f t="array" ref="T941:U941">VLOOKUP(A941,TOURISM!$A$1:$F$2692,{5,6},0)</f>
        <v>0</v>
      </c>
      <c r="U941">
        <v>0</v>
      </c>
      <c r="V941" cm="1">
        <f t="array" ref="V941:AA941">VLOOKUP(A941,BUSINESS!$A$1:$J$2692,{5,6,7,8,9,10},0)</f>
        <v>0</v>
      </c>
      <c r="W941">
        <v>0</v>
      </c>
      <c r="X941">
        <v>0</v>
      </c>
      <c r="Y941">
        <v>0</v>
      </c>
      <c r="Z941">
        <v>0.442</v>
      </c>
      <c r="AA941">
        <v>0.35199999999999998</v>
      </c>
      <c r="AB941" s="12">
        <f t="shared" si="29"/>
        <v>20652.841261990143</v>
      </c>
    </row>
    <row r="942" spans="1:28" ht="15" x14ac:dyDescent="0.25">
      <c r="A942" t="str">
        <f t="shared" si="28"/>
        <v>Greenland-The Americas-2003</v>
      </c>
      <c r="B942" s="4" t="s">
        <v>137</v>
      </c>
      <c r="C942" s="10">
        <v>2003</v>
      </c>
      <c r="D942" s="5" t="s">
        <v>70</v>
      </c>
      <c r="E942" s="16" cm="1">
        <f t="array" ref="E942:H942">VLOOKUP(A942,GDP!$A$1:$I$2692,{5,6,7,9},0)</f>
        <v>1426452030</v>
      </c>
      <c r="F942">
        <v>0</v>
      </c>
      <c r="G942">
        <v>0</v>
      </c>
      <c r="H942">
        <v>0</v>
      </c>
      <c r="I942" cm="1">
        <f t="array" ref="I942:J942">VLOOKUP(A942,ENERGY!$A$1:$F$2692,{5,6},0)</f>
        <v>0</v>
      </c>
      <c r="J942">
        <v>557</v>
      </c>
      <c r="K942" cm="1">
        <f t="array" ref="K942:S942">VLOOKUP(A942,'HUMAN RESOURCES'!$A$1:$M$2692,{5,6,7,8,9,10,11,12,13},0)</f>
        <v>1.6E-2</v>
      </c>
      <c r="L942">
        <v>0</v>
      </c>
      <c r="M942">
        <v>71</v>
      </c>
      <c r="N942">
        <v>66</v>
      </c>
      <c r="O942">
        <v>0</v>
      </c>
      <c r="P942">
        <v>0</v>
      </c>
      <c r="Q942">
        <v>0</v>
      </c>
      <c r="R942">
        <v>56765</v>
      </c>
      <c r="S942">
        <v>0.82299999999999995</v>
      </c>
      <c r="T942" cm="1">
        <f t="array" ref="T942:U942">VLOOKUP(A942,TOURISM!$A$1:$F$2692,{5,6},0)</f>
        <v>0</v>
      </c>
      <c r="U942">
        <v>0</v>
      </c>
      <c r="V942" cm="1">
        <f t="array" ref="V942:AA942">VLOOKUP(A942,BUSINESS!$A$1:$J$2692,{5,6,7,8,9,10},0)</f>
        <v>0</v>
      </c>
      <c r="W942">
        <v>0</v>
      </c>
      <c r="X942">
        <v>0</v>
      </c>
      <c r="Y942">
        <v>0</v>
      </c>
      <c r="Z942">
        <v>0.54500000000000004</v>
      </c>
      <c r="AA942">
        <v>0.52400000000000002</v>
      </c>
      <c r="AB942" s="12">
        <f t="shared" si="29"/>
        <v>25129.076543644853</v>
      </c>
    </row>
    <row r="943" spans="1:28" ht="15" x14ac:dyDescent="0.25">
      <c r="A943" t="str">
        <f t="shared" si="28"/>
        <v>Greenland-The Americas-2004</v>
      </c>
      <c r="B943" s="4" t="s">
        <v>137</v>
      </c>
      <c r="C943" s="10">
        <v>2004</v>
      </c>
      <c r="D943" s="5" t="s">
        <v>70</v>
      </c>
      <c r="E943" s="16" cm="1">
        <f t="array" ref="E943:H943">VLOOKUP(A943,GDP!$A$1:$I$2692,{5,6,7,9},0)</f>
        <v>1644951892</v>
      </c>
      <c r="F943">
        <v>0</v>
      </c>
      <c r="G943">
        <v>0</v>
      </c>
      <c r="H943">
        <v>0</v>
      </c>
      <c r="I943" cm="1">
        <f t="array" ref="I943:J943">VLOOKUP(A943,ENERGY!$A$1:$F$2692,{5,6},0)</f>
        <v>0</v>
      </c>
      <c r="J943">
        <v>638</v>
      </c>
      <c r="K943" cm="1">
        <f t="array" ref="K943:S943">VLOOKUP(A943,'HUMAN RESOURCES'!$A$1:$M$2692,{5,6,7,8,9,10,11,12,13},0)</f>
        <v>1.6E-2</v>
      </c>
      <c r="L943">
        <v>0</v>
      </c>
      <c r="M943">
        <v>72</v>
      </c>
      <c r="N943">
        <v>66</v>
      </c>
      <c r="O943">
        <v>0</v>
      </c>
      <c r="P943">
        <v>0</v>
      </c>
      <c r="Q943">
        <v>0</v>
      </c>
      <c r="R943">
        <v>56911</v>
      </c>
      <c r="S943">
        <v>0.82599999999999996</v>
      </c>
      <c r="T943" cm="1">
        <f t="array" ref="T943:U943">VLOOKUP(A943,TOURISM!$A$1:$F$2692,{5,6},0)</f>
        <v>0</v>
      </c>
      <c r="U943">
        <v>0</v>
      </c>
      <c r="V943" cm="1">
        <f t="array" ref="V943:AA943">VLOOKUP(A943,BUSINESS!$A$1:$J$2692,{5,6,7,8,9,10},0)</f>
        <v>0</v>
      </c>
      <c r="W943">
        <v>0</v>
      </c>
      <c r="X943">
        <v>0</v>
      </c>
      <c r="Y943">
        <v>0</v>
      </c>
      <c r="Z943">
        <v>0.56100000000000005</v>
      </c>
      <c r="AA943">
        <v>0.68600000000000005</v>
      </c>
      <c r="AB943" s="12">
        <f t="shared" si="29"/>
        <v>28903.935829628717</v>
      </c>
    </row>
    <row r="944" spans="1:28" ht="15" x14ac:dyDescent="0.25">
      <c r="A944" t="str">
        <f t="shared" si="28"/>
        <v>Greenland-The Americas-2005</v>
      </c>
      <c r="B944" s="4" t="s">
        <v>137</v>
      </c>
      <c r="C944" s="10">
        <v>2005</v>
      </c>
      <c r="D944" s="5" t="s">
        <v>70</v>
      </c>
      <c r="E944" s="16" cm="1">
        <f t="array" ref="E944:H944">VLOOKUP(A944,GDP!$A$1:$I$2692,{5,6,7,9},0)</f>
        <v>1702543477</v>
      </c>
      <c r="F944">
        <v>0</v>
      </c>
      <c r="G944">
        <v>0</v>
      </c>
      <c r="H944">
        <v>0</v>
      </c>
      <c r="I944" cm="1">
        <f t="array" ref="I944:J944">VLOOKUP(A944,ENERGY!$A$1:$F$2692,{5,6},0)</f>
        <v>0</v>
      </c>
      <c r="J944">
        <v>583</v>
      </c>
      <c r="K944" cm="1">
        <f t="array" ref="K944:S944">VLOOKUP(A944,'HUMAN RESOURCES'!$A$1:$M$2692,{5,6,7,8,9,10,11,12,13},0)</f>
        <v>1.6E-2</v>
      </c>
      <c r="L944">
        <v>0</v>
      </c>
      <c r="M944">
        <v>72</v>
      </c>
      <c r="N944">
        <v>67</v>
      </c>
      <c r="O944">
        <v>0</v>
      </c>
      <c r="P944">
        <v>0</v>
      </c>
      <c r="Q944">
        <v>0</v>
      </c>
      <c r="R944">
        <v>56935</v>
      </c>
      <c r="S944">
        <v>0.82899999999999996</v>
      </c>
      <c r="T944" cm="1">
        <f t="array" ref="T944:U944">VLOOKUP(A944,TOURISM!$A$1:$F$2692,{5,6},0)</f>
        <v>0</v>
      </c>
      <c r="U944">
        <v>0</v>
      </c>
      <c r="V944" cm="1">
        <f t="array" ref="V944:AA944">VLOOKUP(A944,BUSINESS!$A$1:$J$2692,{5,6,7,8,9,10},0)</f>
        <v>0</v>
      </c>
      <c r="W944">
        <v>0</v>
      </c>
      <c r="X944">
        <v>0</v>
      </c>
      <c r="Y944">
        <v>0</v>
      </c>
      <c r="Z944">
        <v>0.57699999999999996</v>
      </c>
      <c r="AA944">
        <v>0.81599999999999995</v>
      </c>
      <c r="AB944" s="12">
        <f t="shared" si="29"/>
        <v>29903.284043207164</v>
      </c>
    </row>
    <row r="945" spans="1:28" ht="15" x14ac:dyDescent="0.25">
      <c r="A945" t="str">
        <f t="shared" si="28"/>
        <v>Greenland-The Americas-2006</v>
      </c>
      <c r="B945" s="4" t="s">
        <v>137</v>
      </c>
      <c r="C945" s="10">
        <v>2006</v>
      </c>
      <c r="D945" s="5" t="s">
        <v>70</v>
      </c>
      <c r="E945" s="16" cm="1">
        <f t="array" ref="E945:H945">VLOOKUP(A945,GDP!$A$1:$I$2692,{5,6,7,9},0)</f>
        <v>1738432116</v>
      </c>
      <c r="F945">
        <v>0</v>
      </c>
      <c r="G945">
        <v>0</v>
      </c>
      <c r="H945">
        <v>0</v>
      </c>
      <c r="I945">
        <v>0</v>
      </c>
      <c r="K945" cm="1">
        <f t="array" ref="K945:S945">VLOOKUP(A945,'HUMAN RESOURCES'!$A$1:$M$2692,{5,6,7,8,9,10,11,12,13},0)</f>
        <v>1.4999999999999999E-2</v>
      </c>
      <c r="L945">
        <v>0</v>
      </c>
      <c r="M945">
        <v>72</v>
      </c>
      <c r="N945">
        <v>67</v>
      </c>
      <c r="O945">
        <v>0</v>
      </c>
      <c r="P945">
        <v>0</v>
      </c>
      <c r="Q945">
        <v>0</v>
      </c>
      <c r="R945">
        <v>56774</v>
      </c>
      <c r="S945">
        <v>0.83199999999999996</v>
      </c>
      <c r="T945" cm="1">
        <f t="array" ref="T945:U945">VLOOKUP(A945,TOURISM!$A$1:$F$2692,{5,6},0)</f>
        <v>0</v>
      </c>
      <c r="U945">
        <v>0</v>
      </c>
      <c r="V945" cm="1">
        <f t="array" ref="V945:AA945">VLOOKUP(A945,BUSINESS!$A$1:$J$2692,{5,6,7,8,9,10},0)</f>
        <v>0</v>
      </c>
      <c r="W945">
        <v>0</v>
      </c>
      <c r="X945">
        <v>0</v>
      </c>
      <c r="Y945">
        <v>0</v>
      </c>
      <c r="Z945">
        <v>0.59399999999999997</v>
      </c>
      <c r="AA945">
        <v>0.94699999999999995</v>
      </c>
      <c r="AB945" s="12">
        <f t="shared" si="29"/>
        <v>30620.215521189275</v>
      </c>
    </row>
    <row r="946" spans="1:28" ht="15" x14ac:dyDescent="0.25">
      <c r="A946" t="str">
        <f t="shared" si="28"/>
        <v>Greenland-The Americas-2007</v>
      </c>
      <c r="B946" s="4" t="s">
        <v>137</v>
      </c>
      <c r="C946" s="10">
        <v>2007</v>
      </c>
      <c r="D946" s="5" t="s">
        <v>70</v>
      </c>
      <c r="E946" s="16" cm="1">
        <f t="array" ref="E946:H946">VLOOKUP(A946,GDP!$A$1:$I$2692,{5,6,7,9},0)</f>
        <v>2121759848</v>
      </c>
      <c r="F946">
        <v>0</v>
      </c>
      <c r="G946">
        <v>0</v>
      </c>
      <c r="H946">
        <v>0</v>
      </c>
      <c r="I946" cm="1">
        <f t="array" ref="I946:J946">VLOOKUP(A946,ENERGY!$A$1:$F$2692,{5,6},0)</f>
        <v>0</v>
      </c>
      <c r="J946">
        <v>616</v>
      </c>
      <c r="K946" cm="1">
        <f t="array" ref="K946:S946">VLOOKUP(A946,'HUMAN RESOURCES'!$A$1:$M$2692,{5,6,7,8,9,10,11,12,13},0)</f>
        <v>1.4999999999999999E-2</v>
      </c>
      <c r="L946">
        <v>0</v>
      </c>
      <c r="M946">
        <v>72</v>
      </c>
      <c r="N946">
        <v>68</v>
      </c>
      <c r="O946">
        <v>0</v>
      </c>
      <c r="P946">
        <v>0</v>
      </c>
      <c r="Q946">
        <v>0</v>
      </c>
      <c r="R946">
        <v>56555</v>
      </c>
      <c r="S946">
        <v>0.83499999999999996</v>
      </c>
      <c r="T946" cm="1">
        <f t="array" ref="T946:U946">VLOOKUP(A946,TOURISM!$A$1:$F$2692,{5,6},0)</f>
        <v>0</v>
      </c>
      <c r="U946">
        <v>0</v>
      </c>
      <c r="V946" cm="1">
        <f t="array" ref="V946:AA946">VLOOKUP(A946,BUSINESS!$A$1:$J$2692,{5,6,7,8,9,10},0)</f>
        <v>0</v>
      </c>
      <c r="W946">
        <v>0</v>
      </c>
      <c r="X946">
        <v>0</v>
      </c>
      <c r="Y946">
        <v>0</v>
      </c>
      <c r="Z946">
        <v>0.61099999999999999</v>
      </c>
      <c r="AA946">
        <v>1.169</v>
      </c>
      <c r="AB946" s="12">
        <f t="shared" si="29"/>
        <v>37516.750915038458</v>
      </c>
    </row>
    <row r="947" spans="1:28" ht="15" x14ac:dyDescent="0.25">
      <c r="A947" t="str">
        <f t="shared" si="28"/>
        <v>Greenland-The Americas-2008</v>
      </c>
      <c r="B947" s="4" t="s">
        <v>137</v>
      </c>
      <c r="C947" s="10">
        <v>2008</v>
      </c>
      <c r="D947" s="5" t="s">
        <v>70</v>
      </c>
      <c r="E947" s="16" cm="1">
        <f t="array" ref="E947:H947">VLOOKUP(A947,GDP!$A$1:$I$2692,{5,6,7,9},0)</f>
        <v>1739579594</v>
      </c>
      <c r="F947">
        <v>0</v>
      </c>
      <c r="G947">
        <v>0</v>
      </c>
      <c r="H947">
        <v>0</v>
      </c>
      <c r="I947">
        <v>0</v>
      </c>
      <c r="K947" cm="1">
        <f t="array" ref="K947:S947">VLOOKUP(A947,'HUMAN RESOURCES'!$A$1:$M$2692,{5,6,7,8,9,10,11,12,13},0)</f>
        <v>1.4999999999999999E-2</v>
      </c>
      <c r="L947">
        <v>0</v>
      </c>
      <c r="M947">
        <v>73</v>
      </c>
      <c r="N947">
        <v>68</v>
      </c>
      <c r="O947">
        <v>0</v>
      </c>
      <c r="P947">
        <v>0</v>
      </c>
      <c r="Q947">
        <v>0</v>
      </c>
      <c r="R947">
        <v>56328</v>
      </c>
      <c r="S947">
        <v>0.83799999999999997</v>
      </c>
      <c r="T947" cm="1">
        <f t="array" ref="T947:U947">VLOOKUP(A947,TOURISM!$A$1:$F$2692,{5,6},0)</f>
        <v>0</v>
      </c>
      <c r="U947">
        <v>0</v>
      </c>
      <c r="V947" cm="1">
        <f t="array" ref="V947:AA947">VLOOKUP(A947,BUSINESS!$A$1:$J$2692,{5,6,7,8,9,10},0)</f>
        <v>0</v>
      </c>
      <c r="W947">
        <v>0</v>
      </c>
      <c r="X947">
        <v>0</v>
      </c>
      <c r="Y947">
        <v>0</v>
      </c>
      <c r="Z947">
        <v>0.628</v>
      </c>
      <c r="AA947">
        <v>0.98499999999999999</v>
      </c>
      <c r="AB947" s="12">
        <f t="shared" si="29"/>
        <v>30883.034973725324</v>
      </c>
    </row>
    <row r="948" spans="1:28" ht="15" x14ac:dyDescent="0.25">
      <c r="A948" t="str">
        <f t="shared" si="28"/>
        <v>Greenland-The Americas-2009</v>
      </c>
      <c r="B948" s="4" t="s">
        <v>137</v>
      </c>
      <c r="C948" s="10">
        <v>2009</v>
      </c>
      <c r="D948" s="5" t="s">
        <v>70</v>
      </c>
      <c r="E948" s="16" cm="1">
        <f t="array" ref="E948:H948">VLOOKUP(A948,GDP!$A$1:$I$2692,{5,6,7,9},0)</f>
        <v>1267711816</v>
      </c>
      <c r="F948">
        <v>0</v>
      </c>
      <c r="G948">
        <v>0</v>
      </c>
      <c r="H948">
        <v>0</v>
      </c>
      <c r="I948" cm="1">
        <f t="array" ref="I948:J948">VLOOKUP(A948,ENERGY!$A$1:$F$2692,{5,6},0)</f>
        <v>0</v>
      </c>
      <c r="J948">
        <v>532</v>
      </c>
      <c r="K948" cm="1">
        <f t="array" ref="K948:S948">VLOOKUP(A948,'HUMAN RESOURCES'!$A$1:$M$2692,{5,6,7,8,9,10,11,12,13},0)</f>
        <v>1.6E-2</v>
      </c>
      <c r="L948">
        <v>0</v>
      </c>
      <c r="M948">
        <v>73</v>
      </c>
      <c r="N948">
        <v>68</v>
      </c>
      <c r="O948">
        <v>0</v>
      </c>
      <c r="P948">
        <v>0</v>
      </c>
      <c r="Q948">
        <v>0</v>
      </c>
      <c r="R948">
        <v>56323</v>
      </c>
      <c r="S948">
        <v>0.84099999999999997</v>
      </c>
      <c r="T948" cm="1">
        <f t="array" ref="T948:U948">VLOOKUP(A948,TOURISM!$A$1:$F$2692,{5,6},0)</f>
        <v>0</v>
      </c>
      <c r="U948">
        <v>0</v>
      </c>
      <c r="V948" cm="1">
        <f t="array" ref="V948:AA948">VLOOKUP(A948,BUSINESS!$A$1:$J$2692,{5,6,7,8,9,10},0)</f>
        <v>0</v>
      </c>
      <c r="W948">
        <v>0</v>
      </c>
      <c r="X948">
        <v>0</v>
      </c>
      <c r="Y948">
        <v>0</v>
      </c>
      <c r="Z948">
        <v>0.628</v>
      </c>
      <c r="AA948">
        <v>0.94499999999999995</v>
      </c>
      <c r="AB948" s="12">
        <f t="shared" si="29"/>
        <v>22507.888713314278</v>
      </c>
    </row>
    <row r="949" spans="1:28" ht="15" x14ac:dyDescent="0.25">
      <c r="A949" t="str">
        <f t="shared" si="28"/>
        <v>Greenland-The Americas-2010</v>
      </c>
      <c r="B949" s="4" t="s">
        <v>137</v>
      </c>
      <c r="C949" s="10">
        <v>2010</v>
      </c>
      <c r="D949" s="5" t="s">
        <v>70</v>
      </c>
      <c r="E949" s="16" cm="1">
        <f t="array" ref="E949:H949">VLOOKUP(A949,GDP!$A$1:$I$2692,{5,6,7,9},0)</f>
        <v>1267711816</v>
      </c>
      <c r="F949">
        <v>0</v>
      </c>
      <c r="G949">
        <v>0</v>
      </c>
      <c r="H949">
        <v>0</v>
      </c>
      <c r="I949" cm="1">
        <f t="array" ref="I949:J949">VLOOKUP(A949,ENERGY!$A$1:$F$2692,{5,6},0)</f>
        <v>0</v>
      </c>
      <c r="J949">
        <v>627</v>
      </c>
      <c r="K949" cm="1">
        <f t="array" ref="K949:S949">VLOOKUP(A949,'HUMAN RESOURCES'!$A$1:$M$2692,{5,6,7,8,9,10,11,12,13},0)</f>
        <v>1.4999999999999999E-2</v>
      </c>
      <c r="L949">
        <v>0</v>
      </c>
      <c r="M949">
        <v>73</v>
      </c>
      <c r="N949">
        <v>69</v>
      </c>
      <c r="O949">
        <v>0</v>
      </c>
      <c r="P949">
        <v>0</v>
      </c>
      <c r="Q949">
        <v>0</v>
      </c>
      <c r="R949">
        <v>56905</v>
      </c>
      <c r="S949">
        <v>0.84399999999999997</v>
      </c>
      <c r="T949" cm="1">
        <f t="array" ref="T949:U949">VLOOKUP(A949,TOURISM!$A$1:$F$2692,{5,6},0)</f>
        <v>0</v>
      </c>
      <c r="U949">
        <v>0</v>
      </c>
      <c r="V949" cm="1">
        <f t="array" ref="V949:AA949">VLOOKUP(A949,BUSINESS!$A$1:$J$2692,{5,6,7,8,9,10},0)</f>
        <v>0</v>
      </c>
      <c r="W949">
        <v>0</v>
      </c>
      <c r="X949">
        <v>0</v>
      </c>
      <c r="Y949">
        <v>0</v>
      </c>
      <c r="Z949">
        <v>0.63</v>
      </c>
      <c r="AA949">
        <v>1.014</v>
      </c>
      <c r="AB949" s="12">
        <f t="shared" si="29"/>
        <v>22277.68765486337</v>
      </c>
    </row>
    <row r="950" spans="1:28" ht="15" x14ac:dyDescent="0.25">
      <c r="A950" t="str">
        <f t="shared" si="28"/>
        <v>Greenland-The Americas-2011</v>
      </c>
      <c r="B950" s="4" t="s">
        <v>137</v>
      </c>
      <c r="C950" s="10">
        <v>2011</v>
      </c>
      <c r="D950" s="5" t="s">
        <v>70</v>
      </c>
      <c r="E950" s="16" cm="1">
        <f t="array" ref="E950:H950">VLOOKUP(A950,GDP!$A$1:$I$2692,{5,6,7,9},0)</f>
        <v>0</v>
      </c>
      <c r="F950">
        <v>0</v>
      </c>
      <c r="G950">
        <v>0</v>
      </c>
      <c r="H950">
        <v>0</v>
      </c>
      <c r="I950">
        <v>0</v>
      </c>
      <c r="K950" cm="1">
        <f t="array" ref="K950:S950">VLOOKUP(A950,'HUMAN RESOURCES'!$A$1:$M$2692,{5,6,7,8,9,10,11,12,13},0)</f>
        <v>1.4E-2</v>
      </c>
      <c r="L950">
        <v>0</v>
      </c>
      <c r="M950">
        <v>73</v>
      </c>
      <c r="N950">
        <v>69</v>
      </c>
      <c r="O950">
        <v>0</v>
      </c>
      <c r="P950">
        <v>0</v>
      </c>
      <c r="Q950">
        <v>0</v>
      </c>
      <c r="R950">
        <v>56890</v>
      </c>
      <c r="S950">
        <v>0.84799999999999998</v>
      </c>
      <c r="T950" cm="1">
        <f t="array" ref="T950:U950">VLOOKUP(A950,TOURISM!$A$1:$F$2692,{5,6},0)</f>
        <v>0</v>
      </c>
      <c r="U950">
        <v>0</v>
      </c>
      <c r="V950" cm="1">
        <f t="array" ref="V950:AA950">VLOOKUP(A950,BUSINESS!$A$1:$J$2692,{5,6,7,8,9,10},0)</f>
        <v>0</v>
      </c>
      <c r="W950">
        <v>0</v>
      </c>
      <c r="X950">
        <v>0</v>
      </c>
      <c r="Y950">
        <v>0</v>
      </c>
      <c r="Z950">
        <v>0.64</v>
      </c>
      <c r="AA950">
        <v>1.0369999999999999</v>
      </c>
      <c r="AB950" s="12">
        <f t="shared" si="29"/>
        <v>0</v>
      </c>
    </row>
    <row r="951" spans="1:28" ht="15" x14ac:dyDescent="0.25">
      <c r="A951" t="str">
        <f t="shared" si="28"/>
        <v>Greenland-The Americas-2012</v>
      </c>
      <c r="B951" s="4" t="s">
        <v>137</v>
      </c>
      <c r="C951" s="10">
        <v>2012</v>
      </c>
      <c r="D951" s="5" t="s">
        <v>70</v>
      </c>
      <c r="E951" s="16" cm="1">
        <f t="array" ref="E951:H951">VLOOKUP(A951,GDP!$A$1:$I$2692,{5,6,7,9},0)</f>
        <v>0</v>
      </c>
      <c r="F951">
        <v>0</v>
      </c>
      <c r="G951">
        <v>0</v>
      </c>
      <c r="H951">
        <v>0</v>
      </c>
      <c r="I951">
        <v>0</v>
      </c>
      <c r="K951" cm="1">
        <f t="array" ref="K951:S951">VLOOKUP(A951,'HUMAN RESOURCES'!$A$1:$M$2692,{5,6,7,8,9,10,11,12,13},0)</f>
        <v>1.4E-2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56810</v>
      </c>
      <c r="S951">
        <v>0.85199999999999998</v>
      </c>
      <c r="T951" cm="1">
        <f t="array" ref="T951:U951">VLOOKUP(A951,TOURISM!$A$1:$F$2692,{5,6},0)</f>
        <v>0</v>
      </c>
      <c r="U951">
        <v>0</v>
      </c>
      <c r="V951" cm="1">
        <f t="array" ref="V951:AA951">VLOOKUP(A951,BUSINESS!$A$1:$J$2692,{5,6,7,8,9,10},0)</f>
        <v>0</v>
      </c>
      <c r="W951">
        <v>0</v>
      </c>
      <c r="X951">
        <v>0</v>
      </c>
      <c r="Y951">
        <v>0</v>
      </c>
      <c r="Z951">
        <v>0.64900000000000002</v>
      </c>
      <c r="AA951">
        <v>1.0469999999999999</v>
      </c>
      <c r="AB951" s="12">
        <f t="shared" si="29"/>
        <v>0</v>
      </c>
    </row>
    <row r="952" spans="1:28" ht="15" x14ac:dyDescent="0.25">
      <c r="A952" t="str">
        <f t="shared" si="28"/>
        <v>Grenada-The Americas-2000</v>
      </c>
      <c r="B952" s="4" t="s">
        <v>138</v>
      </c>
      <c r="C952" s="10">
        <v>2000</v>
      </c>
      <c r="D952" s="5" t="s">
        <v>70</v>
      </c>
      <c r="E952" s="16" cm="1">
        <f t="array" ref="E952:H952">VLOOKUP(A952,GDP!$A$1:$I$2692,{5,6,7,9},0)</f>
        <v>523256355</v>
      </c>
      <c r="F952">
        <v>6.6000000000000003E-2</v>
      </c>
      <c r="G952">
        <v>339</v>
      </c>
      <c r="H952">
        <v>0.11600000000000001</v>
      </c>
      <c r="I952" cm="1">
        <f t="array" ref="I952:J952">VLOOKUP(A952,ENERGY!$A$1:$F$2692,{5,6},0)</f>
        <v>0</v>
      </c>
      <c r="J952">
        <v>0</v>
      </c>
      <c r="K952" cm="1">
        <f t="array" ref="K952:S952">VLOOKUP(A952,'HUMAN RESOURCES'!$A$1:$M$2692,{5,6,7,8,9,10,11,12,13},0)</f>
        <v>1.9E-2</v>
      </c>
      <c r="L952">
        <v>1.4E-2</v>
      </c>
      <c r="M952">
        <v>73</v>
      </c>
      <c r="N952">
        <v>68</v>
      </c>
      <c r="O952">
        <v>0.35</v>
      </c>
      <c r="P952">
        <v>0.57199999999999995</v>
      </c>
      <c r="Q952">
        <v>7.8E-2</v>
      </c>
      <c r="R952">
        <v>101620</v>
      </c>
      <c r="S952">
        <v>0.35899999999999999</v>
      </c>
      <c r="T952" cm="1">
        <f t="array" ref="T952:U952">VLOOKUP(A952,TOURISM!$A$1:$F$2692,{5,6},0)</f>
        <v>93000000</v>
      </c>
      <c r="U952">
        <v>8000000</v>
      </c>
      <c r="V952" cm="1">
        <f t="array" ref="V952:AA952">VLOOKUP(A952,BUSINESS!$A$1:$J$2692,{5,6,7,8,9,10},0)</f>
        <v>0</v>
      </c>
      <c r="W952">
        <v>0</v>
      </c>
      <c r="X952">
        <v>0</v>
      </c>
      <c r="Y952">
        <v>0</v>
      </c>
      <c r="Z952">
        <v>4.1000000000000002E-2</v>
      </c>
      <c r="AA952">
        <v>4.2000000000000003E-2</v>
      </c>
      <c r="AB952" s="12">
        <f t="shared" si="29"/>
        <v>5149.1473627238729</v>
      </c>
    </row>
    <row r="953" spans="1:28" ht="15" x14ac:dyDescent="0.25">
      <c r="A953" t="str">
        <f t="shared" si="28"/>
        <v>Grenada-The Americas-2001</v>
      </c>
      <c r="B953" s="4" t="s">
        <v>138</v>
      </c>
      <c r="C953" s="10">
        <v>2001</v>
      </c>
      <c r="D953" s="5" t="s">
        <v>70</v>
      </c>
      <c r="E953" s="16" cm="1">
        <f t="array" ref="E953:H953">VLOOKUP(A953,GDP!$A$1:$I$2692,{5,6,7,9},0)</f>
        <v>523279846</v>
      </c>
      <c r="F953">
        <v>7.5999999999999998E-2</v>
      </c>
      <c r="G953">
        <v>392</v>
      </c>
      <c r="H953">
        <v>0.10199999999999999</v>
      </c>
      <c r="I953" cm="1">
        <f t="array" ref="I953:J953">VLOOKUP(A953,ENERGY!$A$1:$F$2692,{5,6},0)</f>
        <v>0</v>
      </c>
      <c r="J953">
        <v>0</v>
      </c>
      <c r="K953" cm="1">
        <f t="array" ref="K953:S953">VLOOKUP(A953,'HUMAN RESOURCES'!$A$1:$M$2692,{5,6,7,8,9,10,11,12,13},0)</f>
        <v>1.9E-2</v>
      </c>
      <c r="L953">
        <v>1.2999999999999999E-2</v>
      </c>
      <c r="M953">
        <v>73</v>
      </c>
      <c r="N953">
        <v>68</v>
      </c>
      <c r="O953">
        <v>0.34100000000000003</v>
      </c>
      <c r="P953">
        <v>0.58199999999999996</v>
      </c>
      <c r="Q953">
        <v>7.6999999999999999E-2</v>
      </c>
      <c r="R953">
        <v>101849</v>
      </c>
      <c r="S953">
        <v>0.36099999999999999</v>
      </c>
      <c r="T953" cm="1">
        <f t="array" ref="T953:U953">VLOOKUP(A953,TOURISM!$A$1:$F$2692,{5,6},0)</f>
        <v>83000000</v>
      </c>
      <c r="U953">
        <v>8000000</v>
      </c>
      <c r="V953" cm="1">
        <f t="array" ref="V953:AA953">VLOOKUP(A953,BUSINESS!$A$1:$J$2692,{5,6,7,8,9,10},0)</f>
        <v>0</v>
      </c>
      <c r="W953">
        <v>0</v>
      </c>
      <c r="X953">
        <v>0</v>
      </c>
      <c r="Y953">
        <v>0</v>
      </c>
      <c r="Z953">
        <v>5.0999999999999997E-2</v>
      </c>
      <c r="AA953">
        <v>6.3E-2</v>
      </c>
      <c r="AB953" s="12">
        <f t="shared" si="29"/>
        <v>5137.8005282329723</v>
      </c>
    </row>
    <row r="954" spans="1:28" ht="15" x14ac:dyDescent="0.25">
      <c r="A954" t="str">
        <f t="shared" si="28"/>
        <v>Grenada-The Americas-2002</v>
      </c>
      <c r="B954" s="4" t="s">
        <v>138</v>
      </c>
      <c r="C954" s="10">
        <v>2002</v>
      </c>
      <c r="D954" s="5" t="s">
        <v>70</v>
      </c>
      <c r="E954" s="16" cm="1">
        <f t="array" ref="E954:H954">VLOOKUP(A954,GDP!$A$1:$I$2692,{5,6,7,9},0)</f>
        <v>544381962</v>
      </c>
      <c r="F954">
        <v>6.6000000000000003E-2</v>
      </c>
      <c r="G954">
        <v>353</v>
      </c>
      <c r="H954">
        <v>0.113</v>
      </c>
      <c r="I954" cm="1">
        <f t="array" ref="I954:J954">VLOOKUP(A954,ENERGY!$A$1:$F$2692,{5,6},0)</f>
        <v>0</v>
      </c>
      <c r="J954">
        <v>260</v>
      </c>
      <c r="K954" cm="1">
        <f t="array" ref="K954:S954">VLOOKUP(A954,'HUMAN RESOURCES'!$A$1:$M$2692,{5,6,7,8,9,10,11,12,13},0)</f>
        <v>1.9E-2</v>
      </c>
      <c r="L954">
        <v>1.2999999999999999E-2</v>
      </c>
      <c r="M954">
        <v>73</v>
      </c>
      <c r="N954">
        <v>68</v>
      </c>
      <c r="O954">
        <v>0.33</v>
      </c>
      <c r="P954">
        <v>0.59199999999999997</v>
      </c>
      <c r="Q954">
        <v>7.6999999999999999E-2</v>
      </c>
      <c r="R954">
        <v>102099</v>
      </c>
      <c r="S954">
        <v>0.36099999999999999</v>
      </c>
      <c r="T954" cm="1">
        <f t="array" ref="T954:U954">VLOOKUP(A954,TOURISM!$A$1:$F$2692,{5,6},0)</f>
        <v>91000000</v>
      </c>
      <c r="U954">
        <v>8000000</v>
      </c>
      <c r="V954" cm="1">
        <f t="array" ref="V954:AA954">VLOOKUP(A954,BUSINESS!$A$1:$J$2692,{5,6,7,8,9,10},0)</f>
        <v>0</v>
      </c>
      <c r="W954">
        <v>0</v>
      </c>
      <c r="X954">
        <v>0</v>
      </c>
      <c r="Y954">
        <v>0</v>
      </c>
      <c r="Z954">
        <v>0.14799999999999999</v>
      </c>
      <c r="AA954">
        <v>7.3999999999999996E-2</v>
      </c>
      <c r="AB954" s="12">
        <f t="shared" si="29"/>
        <v>5331.902976522787</v>
      </c>
    </row>
    <row r="955" spans="1:28" ht="15" x14ac:dyDescent="0.25">
      <c r="A955" t="str">
        <f t="shared" si="28"/>
        <v>Grenada-The Americas-2003</v>
      </c>
      <c r="B955" s="4" t="s">
        <v>138</v>
      </c>
      <c r="C955" s="10">
        <v>2003</v>
      </c>
      <c r="D955" s="5" t="s">
        <v>70</v>
      </c>
      <c r="E955" s="16" cm="1">
        <f t="array" ref="E955:H955">VLOOKUP(A955,GDP!$A$1:$I$2692,{5,6,7,9},0)</f>
        <v>596339089</v>
      </c>
      <c r="F955">
        <v>6.2E-2</v>
      </c>
      <c r="G955">
        <v>359</v>
      </c>
      <c r="H955">
        <v>0.12</v>
      </c>
      <c r="I955" cm="1">
        <f t="array" ref="I955:J955">VLOOKUP(A955,ENERGY!$A$1:$F$2692,{5,6},0)</f>
        <v>0</v>
      </c>
      <c r="J955">
        <v>253</v>
      </c>
      <c r="K955" cm="1">
        <f t="array" ref="K955:S955">VLOOKUP(A955,'HUMAN RESOURCES'!$A$1:$M$2692,{5,6,7,8,9,10,11,12,13},0)</f>
        <v>1.9E-2</v>
      </c>
      <c r="L955">
        <v>1.2999999999999999E-2</v>
      </c>
      <c r="M955">
        <v>73</v>
      </c>
      <c r="N955">
        <v>69</v>
      </c>
      <c r="O955">
        <v>0.31900000000000001</v>
      </c>
      <c r="P955">
        <v>0.60299999999999998</v>
      </c>
      <c r="Q955">
        <v>7.6999999999999999E-2</v>
      </c>
      <c r="R955">
        <v>102369</v>
      </c>
      <c r="S955">
        <v>0.36</v>
      </c>
      <c r="T955" cm="1">
        <f t="array" ref="T955:U955">VLOOKUP(A955,TOURISM!$A$1:$F$2692,{5,6},0)</f>
        <v>104000000</v>
      </c>
      <c r="U955">
        <v>8000000</v>
      </c>
      <c r="V955" cm="1">
        <f t="array" ref="V955:AA955">VLOOKUP(A955,BUSINESS!$A$1:$J$2692,{5,6,7,8,9,10},0)</f>
        <v>0</v>
      </c>
      <c r="W955">
        <v>0</v>
      </c>
      <c r="X955">
        <v>0</v>
      </c>
      <c r="Y955">
        <v>0</v>
      </c>
      <c r="Z955">
        <v>0.186</v>
      </c>
      <c r="AA955">
        <v>0.41299999999999998</v>
      </c>
      <c r="AB955" s="12">
        <f t="shared" si="29"/>
        <v>5825.3874610477778</v>
      </c>
    </row>
    <row r="956" spans="1:28" ht="15" x14ac:dyDescent="0.25">
      <c r="A956" t="str">
        <f t="shared" si="28"/>
        <v>Grenada-The Americas-2004</v>
      </c>
      <c r="B956" s="4" t="s">
        <v>138</v>
      </c>
      <c r="C956" s="10">
        <v>2004</v>
      </c>
      <c r="D956" s="5" t="s">
        <v>70</v>
      </c>
      <c r="E956" s="16" cm="1">
        <f t="array" ref="E956:H956">VLOOKUP(A956,GDP!$A$1:$I$2692,{5,6,7,9},0)</f>
        <v>600014341</v>
      </c>
      <c r="F956">
        <v>5.8000000000000003E-2</v>
      </c>
      <c r="G956">
        <v>342</v>
      </c>
      <c r="H956">
        <v>0.10199999999999999</v>
      </c>
      <c r="I956" cm="1">
        <f t="array" ref="I956:J956">VLOOKUP(A956,ENERGY!$A$1:$F$2692,{5,6},0)</f>
        <v>0</v>
      </c>
      <c r="J956">
        <v>260</v>
      </c>
      <c r="K956" cm="1">
        <f t="array" ref="K956:S956">VLOOKUP(A956,'HUMAN RESOURCES'!$A$1:$M$2692,{5,6,7,8,9,10,11,12,13},0)</f>
        <v>1.9E-2</v>
      </c>
      <c r="L956">
        <v>1.2999999999999999E-2</v>
      </c>
      <c r="M956">
        <v>74</v>
      </c>
      <c r="N956">
        <v>69</v>
      </c>
      <c r="O956">
        <v>0.309</v>
      </c>
      <c r="P956">
        <v>0.61399999999999999</v>
      </c>
      <c r="Q956">
        <v>7.6999999999999999E-2</v>
      </c>
      <c r="R956">
        <v>102655</v>
      </c>
      <c r="S956">
        <v>0.36</v>
      </c>
      <c r="T956" cm="1">
        <f t="array" ref="T956:U956">VLOOKUP(A956,TOURISM!$A$1:$F$2692,{5,6},0)</f>
        <v>86000000</v>
      </c>
      <c r="U956">
        <v>9000000</v>
      </c>
      <c r="V956" cm="1">
        <f t="array" ref="V956:AA956">VLOOKUP(A956,BUSINESS!$A$1:$J$2692,{5,6,7,8,9,10},0)</f>
        <v>0</v>
      </c>
      <c r="W956">
        <v>0</v>
      </c>
      <c r="X956">
        <v>0</v>
      </c>
      <c r="Y956">
        <v>0</v>
      </c>
      <c r="Z956">
        <v>0.19600000000000001</v>
      </c>
      <c r="AA956">
        <v>0.42199999999999999</v>
      </c>
      <c r="AB956" s="12">
        <f t="shared" si="29"/>
        <v>5844.9597291900054</v>
      </c>
    </row>
    <row r="957" spans="1:28" ht="15" x14ac:dyDescent="0.25">
      <c r="A957" t="str">
        <f t="shared" si="28"/>
        <v>Grenada-The Americas-2005</v>
      </c>
      <c r="B957" s="4" t="s">
        <v>138</v>
      </c>
      <c r="C957" s="10">
        <v>2005</v>
      </c>
      <c r="D957" s="5" t="s">
        <v>70</v>
      </c>
      <c r="E957" s="16" cm="1">
        <f t="array" ref="E957:H957">VLOOKUP(A957,GDP!$A$1:$I$2692,{5,6,7,9},0)</f>
        <v>700431791</v>
      </c>
      <c r="F957">
        <v>6.0999999999999999E-2</v>
      </c>
      <c r="G957">
        <v>412</v>
      </c>
      <c r="H957">
        <v>0.10100000000000001</v>
      </c>
      <c r="I957" cm="1">
        <f t="array" ref="I957:J957">VLOOKUP(A957,ENERGY!$A$1:$F$2692,{5,6},0)</f>
        <v>74</v>
      </c>
      <c r="J957">
        <v>205</v>
      </c>
      <c r="K957" cm="1">
        <f t="array" ref="K957:S957">VLOOKUP(A957,'HUMAN RESOURCES'!$A$1:$M$2692,{5,6,7,8,9,10,11,12,13},0)</f>
        <v>1.9E-2</v>
      </c>
      <c r="L957">
        <v>1.2999999999999999E-2</v>
      </c>
      <c r="M957">
        <v>74</v>
      </c>
      <c r="N957">
        <v>69</v>
      </c>
      <c r="O957">
        <v>0.3</v>
      </c>
      <c r="P957">
        <v>0.623</v>
      </c>
      <c r="Q957">
        <v>7.6999999999999999E-2</v>
      </c>
      <c r="R957">
        <v>102951</v>
      </c>
      <c r="S957">
        <v>0.35899999999999999</v>
      </c>
      <c r="T957" cm="1">
        <f t="array" ref="T957:U957">VLOOKUP(A957,TOURISM!$A$1:$F$2692,{5,6},0)</f>
        <v>71000000</v>
      </c>
      <c r="U957">
        <v>10000000</v>
      </c>
      <c r="V957" cm="1">
        <f t="array" ref="V957:AA957">VLOOKUP(A957,BUSINESS!$A$1:$J$2692,{5,6,7,8,9,10},0)</f>
        <v>0.45300000000000001</v>
      </c>
      <c r="W957">
        <v>20</v>
      </c>
      <c r="X957">
        <v>0</v>
      </c>
      <c r="Y957">
        <v>140</v>
      </c>
      <c r="Z957">
        <v>0.20499999999999999</v>
      </c>
      <c r="AA957">
        <v>0.45500000000000002</v>
      </c>
      <c r="AB957" s="12">
        <f t="shared" si="29"/>
        <v>6803.5452885353225</v>
      </c>
    </row>
    <row r="958" spans="1:28" ht="15" x14ac:dyDescent="0.25">
      <c r="A958" t="str">
        <f t="shared" si="28"/>
        <v>Grenada-The Americas-2006</v>
      </c>
      <c r="B958" s="4" t="s">
        <v>138</v>
      </c>
      <c r="C958" s="10">
        <v>2006</v>
      </c>
      <c r="D958" s="5" t="s">
        <v>70</v>
      </c>
      <c r="E958" s="16" cm="1">
        <f t="array" ref="E958:H958">VLOOKUP(A958,GDP!$A$1:$I$2692,{5,6,7,9},0)</f>
        <v>704762536</v>
      </c>
      <c r="F958">
        <v>6.4000000000000001E-2</v>
      </c>
      <c r="G958">
        <v>435</v>
      </c>
      <c r="H958">
        <v>9.9000000000000005E-2</v>
      </c>
      <c r="I958">
        <v>0</v>
      </c>
      <c r="K958" cm="1">
        <f t="array" ref="K958:S958">VLOOKUP(A958,'HUMAN RESOURCES'!$A$1:$M$2692,{5,6,7,8,9,10,11,12,13},0)</f>
        <v>1.9E-2</v>
      </c>
      <c r="L958">
        <v>1.2999999999999999E-2</v>
      </c>
      <c r="M958">
        <v>74</v>
      </c>
      <c r="N958">
        <v>69</v>
      </c>
      <c r="O958">
        <v>0.29299999999999998</v>
      </c>
      <c r="P958">
        <v>0.63100000000000001</v>
      </c>
      <c r="Q958">
        <v>7.5999999999999998E-2</v>
      </c>
      <c r="R958">
        <v>103260</v>
      </c>
      <c r="S958">
        <v>0.35899999999999999</v>
      </c>
      <c r="T958" cm="1">
        <f t="array" ref="T958:U958">VLOOKUP(A958,TOURISM!$A$1:$F$2692,{5,6},0)</f>
        <v>94000000</v>
      </c>
      <c r="U958">
        <v>16000000</v>
      </c>
      <c r="V958" cm="1">
        <f t="array" ref="V958:AA958">VLOOKUP(A958,BUSINESS!$A$1:$J$2692,{5,6,7,8,9,10},0)</f>
        <v>0.45300000000000001</v>
      </c>
      <c r="W958">
        <v>20</v>
      </c>
      <c r="X958">
        <v>0</v>
      </c>
      <c r="Y958">
        <v>140</v>
      </c>
      <c r="Z958">
        <v>0.214</v>
      </c>
      <c r="AA958">
        <v>0.44700000000000001</v>
      </c>
      <c r="AB958" s="12">
        <f t="shared" si="29"/>
        <v>6825.1262444315316</v>
      </c>
    </row>
    <row r="959" spans="1:28" ht="15" x14ac:dyDescent="0.25">
      <c r="A959" t="str">
        <f t="shared" si="28"/>
        <v>Grenada-The Americas-2007</v>
      </c>
      <c r="B959" s="4" t="s">
        <v>138</v>
      </c>
      <c r="C959" s="10">
        <v>2007</v>
      </c>
      <c r="D959" s="5" t="s">
        <v>70</v>
      </c>
      <c r="E959" s="16" cm="1">
        <f t="array" ref="E959:H959">VLOOKUP(A959,GDP!$A$1:$I$2692,{5,6,7,9},0)</f>
        <v>758888875</v>
      </c>
      <c r="F959">
        <v>6.0999999999999999E-2</v>
      </c>
      <c r="G959">
        <v>448</v>
      </c>
      <c r="H959">
        <v>9.8000000000000004E-2</v>
      </c>
      <c r="I959" cm="1">
        <f t="array" ref="I959:J959">VLOOKUP(A959,ENERGY!$A$1:$F$2692,{5,6},0)</f>
        <v>81</v>
      </c>
      <c r="J959">
        <v>238</v>
      </c>
      <c r="K959" cm="1">
        <f t="array" ref="K959:S959">VLOOKUP(A959,'HUMAN RESOURCES'!$A$1:$M$2692,{5,6,7,8,9,10,11,12,13},0)</f>
        <v>1.9E-2</v>
      </c>
      <c r="L959">
        <v>1.2E-2</v>
      </c>
      <c r="M959">
        <v>74</v>
      </c>
      <c r="N959">
        <v>69</v>
      </c>
      <c r="O959">
        <v>0.28699999999999998</v>
      </c>
      <c r="P959">
        <v>0.63800000000000001</v>
      </c>
      <c r="Q959">
        <v>7.4999999999999997E-2</v>
      </c>
      <c r="R959">
        <v>103586</v>
      </c>
      <c r="S959">
        <v>0.35799999999999998</v>
      </c>
      <c r="T959" cm="1">
        <f t="array" ref="T959:U959">VLOOKUP(A959,TOURISM!$A$1:$F$2692,{5,6},0)</f>
        <v>129000000</v>
      </c>
      <c r="U959">
        <v>16000000</v>
      </c>
      <c r="V959" cm="1">
        <f t="array" ref="V959:AA959">VLOOKUP(A959,BUSINESS!$A$1:$J$2692,{5,6,7,8,9,10},0)</f>
        <v>0.45300000000000001</v>
      </c>
      <c r="W959">
        <v>20</v>
      </c>
      <c r="X959">
        <v>0</v>
      </c>
      <c r="Y959">
        <v>140</v>
      </c>
      <c r="Z959">
        <v>0.223</v>
      </c>
      <c r="AA959">
        <v>0.496</v>
      </c>
      <c r="AB959" s="12">
        <f t="shared" si="29"/>
        <v>7326.172214391906</v>
      </c>
    </row>
    <row r="960" spans="1:28" ht="15" x14ac:dyDescent="0.25">
      <c r="A960" t="str">
        <f t="shared" si="28"/>
        <v>Grenada-The Americas-2008</v>
      </c>
      <c r="B960" s="4" t="s">
        <v>138</v>
      </c>
      <c r="C960" s="10">
        <v>2008</v>
      </c>
      <c r="D960" s="5" t="s">
        <v>70</v>
      </c>
      <c r="E960" s="16" cm="1">
        <f t="array" ref="E960:H960">VLOOKUP(A960,GDP!$A$1:$I$2692,{5,6,7,9},0)</f>
        <v>825925911</v>
      </c>
      <c r="F960">
        <v>0.06</v>
      </c>
      <c r="G960">
        <v>474</v>
      </c>
      <c r="H960">
        <v>9.5000000000000001E-2</v>
      </c>
      <c r="I960">
        <v>0</v>
      </c>
      <c r="K960" cm="1">
        <f t="array" ref="K960:S960">VLOOKUP(A960,'HUMAN RESOURCES'!$A$1:$M$2692,{5,6,7,8,9,10,11,12,13},0)</f>
        <v>1.9E-2</v>
      </c>
      <c r="L960">
        <v>1.2E-2</v>
      </c>
      <c r="M960">
        <v>74</v>
      </c>
      <c r="N960">
        <v>70</v>
      </c>
      <c r="O960">
        <v>0.28199999999999997</v>
      </c>
      <c r="P960">
        <v>0.64300000000000002</v>
      </c>
      <c r="Q960">
        <v>7.3999999999999996E-2</v>
      </c>
      <c r="R960">
        <v>103932</v>
      </c>
      <c r="S960">
        <v>0.35799999999999998</v>
      </c>
      <c r="T960" cm="1">
        <f t="array" ref="T960:U960">VLOOKUP(A960,TOURISM!$A$1:$F$2692,{5,6},0)</f>
        <v>127000000</v>
      </c>
      <c r="U960">
        <v>11000000</v>
      </c>
      <c r="V960" cm="1">
        <f t="array" ref="V960:AA960">VLOOKUP(A960,BUSINESS!$A$1:$J$2692,{5,6,7,8,9,10},0)</f>
        <v>0.45300000000000001</v>
      </c>
      <c r="W960">
        <v>20</v>
      </c>
      <c r="X960">
        <v>0</v>
      </c>
      <c r="Y960">
        <v>140</v>
      </c>
      <c r="Z960">
        <v>0.23200000000000001</v>
      </c>
      <c r="AA960">
        <v>0.57799999999999996</v>
      </c>
      <c r="AB960" s="12">
        <f t="shared" si="29"/>
        <v>7946.7912769888007</v>
      </c>
    </row>
    <row r="961" spans="1:28" ht="15" x14ac:dyDescent="0.25">
      <c r="A961" t="str">
        <f t="shared" si="28"/>
        <v>Grenada-The Americas-2009</v>
      </c>
      <c r="B961" s="4" t="s">
        <v>138</v>
      </c>
      <c r="C961" s="10">
        <v>2009</v>
      </c>
      <c r="D961" s="5" t="s">
        <v>70</v>
      </c>
      <c r="E961" s="16" cm="1">
        <f t="array" ref="E961:H961">VLOOKUP(A961,GDP!$A$1:$I$2692,{5,6,7,9},0)</f>
        <v>771481468</v>
      </c>
      <c r="F961">
        <v>6.2E-2</v>
      </c>
      <c r="G961">
        <v>462</v>
      </c>
      <c r="H961">
        <v>0.11</v>
      </c>
      <c r="I961" cm="1">
        <f t="array" ref="I961:J961">VLOOKUP(A961,ENERGY!$A$1:$F$2692,{5,6},0)</f>
        <v>79</v>
      </c>
      <c r="J961">
        <v>205</v>
      </c>
      <c r="K961" cm="1">
        <f t="array" ref="K961:S961">VLOOKUP(A961,'HUMAN RESOURCES'!$A$1:$M$2692,{5,6,7,8,9,10,11,12,13},0)</f>
        <v>1.9E-2</v>
      </c>
      <c r="L961">
        <v>1.2E-2</v>
      </c>
      <c r="M961">
        <v>75</v>
      </c>
      <c r="N961">
        <v>70</v>
      </c>
      <c r="O961">
        <v>0.27900000000000003</v>
      </c>
      <c r="P961">
        <v>0.64800000000000002</v>
      </c>
      <c r="Q961">
        <v>7.2999999999999995E-2</v>
      </c>
      <c r="R961">
        <v>104296</v>
      </c>
      <c r="S961">
        <v>0.35699999999999998</v>
      </c>
      <c r="T961" cm="1">
        <f t="array" ref="T961:U961">VLOOKUP(A961,TOURISM!$A$1:$F$2692,{5,6},0)</f>
        <v>112000000</v>
      </c>
      <c r="U961">
        <v>10000000</v>
      </c>
      <c r="V961" cm="1">
        <f t="array" ref="V961:AA961">VLOOKUP(A961,BUSINESS!$A$1:$J$2692,{5,6,7,8,9,10},0)</f>
        <v>0.45300000000000001</v>
      </c>
      <c r="W961">
        <v>20</v>
      </c>
      <c r="X961">
        <v>0</v>
      </c>
      <c r="Y961">
        <v>140</v>
      </c>
      <c r="Z961">
        <v>0.24099999999999999</v>
      </c>
      <c r="AA961">
        <v>1.097</v>
      </c>
      <c r="AB961" s="12">
        <f t="shared" si="29"/>
        <v>7397.0379305054848</v>
      </c>
    </row>
    <row r="962" spans="1:28" ht="15" x14ac:dyDescent="0.25">
      <c r="A962" t="str">
        <f t="shared" si="28"/>
        <v>Grenada-The Americas-2010</v>
      </c>
      <c r="B962" s="4" t="s">
        <v>138</v>
      </c>
      <c r="C962" s="10">
        <v>2010</v>
      </c>
      <c r="D962" s="5" t="s">
        <v>70</v>
      </c>
      <c r="E962" s="16" cm="1">
        <f t="array" ref="E962:H962">VLOOKUP(A962,GDP!$A$1:$I$2692,{5,6,7,9},0)</f>
        <v>771111097</v>
      </c>
      <c r="F962">
        <v>0.06</v>
      </c>
      <c r="G962">
        <v>438</v>
      </c>
      <c r="H962">
        <v>0.106</v>
      </c>
      <c r="I962" cm="1">
        <f t="array" ref="I962:J962">VLOOKUP(A962,ENERGY!$A$1:$F$2692,{5,6},0)</f>
        <v>81</v>
      </c>
      <c r="J962">
        <v>231</v>
      </c>
      <c r="K962" cm="1">
        <f t="array" ref="K962:S962">VLOOKUP(A962,'HUMAN RESOURCES'!$A$1:$M$2692,{5,6,7,8,9,10,11,12,13},0)</f>
        <v>1.9E-2</v>
      </c>
      <c r="L962">
        <v>1.2E-2</v>
      </c>
      <c r="M962">
        <v>75</v>
      </c>
      <c r="N962">
        <v>70</v>
      </c>
      <c r="O962">
        <v>0.27500000000000002</v>
      </c>
      <c r="P962">
        <v>0.65200000000000002</v>
      </c>
      <c r="Q962">
        <v>7.1999999999999995E-2</v>
      </c>
      <c r="R962">
        <v>104677</v>
      </c>
      <c r="S962">
        <v>0.35699999999999998</v>
      </c>
      <c r="T962" cm="1">
        <f t="array" ref="T962:U962">VLOOKUP(A962,TOURISM!$A$1:$F$2692,{5,6},0)</f>
        <v>112000000</v>
      </c>
      <c r="U962">
        <v>10000000</v>
      </c>
      <c r="V962" cm="1">
        <f t="array" ref="V962:AA962">VLOOKUP(A962,BUSINESS!$A$1:$J$2692,{5,6,7,8,9,10},0)</f>
        <v>0.45300000000000001</v>
      </c>
      <c r="W962">
        <v>15</v>
      </c>
      <c r="X962">
        <v>0</v>
      </c>
      <c r="Y962">
        <v>140</v>
      </c>
      <c r="Z962">
        <v>0.27</v>
      </c>
      <c r="AA962">
        <v>1.165</v>
      </c>
      <c r="AB962" s="12">
        <f t="shared" si="29"/>
        <v>7366.5762010756898</v>
      </c>
    </row>
    <row r="963" spans="1:28" ht="15" x14ac:dyDescent="0.25">
      <c r="A963" t="str">
        <f t="shared" ref="A963:A1026" si="30">B963&amp;"-"&amp;C963</f>
        <v>Grenada-The Americas-2011</v>
      </c>
      <c r="B963" s="4" t="s">
        <v>138</v>
      </c>
      <c r="C963" s="10">
        <v>2011</v>
      </c>
      <c r="D963" s="5" t="s">
        <v>70</v>
      </c>
      <c r="E963" s="16" cm="1">
        <f t="array" ref="E963:H963">VLOOKUP(A963,GDP!$A$1:$I$2692,{5,6,7,9},0)</f>
        <v>778518505</v>
      </c>
      <c r="F963">
        <v>6.5000000000000002E-2</v>
      </c>
      <c r="G963">
        <v>481</v>
      </c>
      <c r="H963">
        <v>0.107</v>
      </c>
      <c r="I963">
        <v>0</v>
      </c>
      <c r="K963" cm="1">
        <f t="array" ref="K963:S963">VLOOKUP(A963,'HUMAN RESOURCES'!$A$1:$M$2692,{5,6,7,8,9,10,11,12,13},0)</f>
        <v>1.9E-2</v>
      </c>
      <c r="L963">
        <v>1.0999999999999999E-2</v>
      </c>
      <c r="M963">
        <v>75</v>
      </c>
      <c r="N963">
        <v>70</v>
      </c>
      <c r="O963">
        <v>0.27200000000000002</v>
      </c>
      <c r="P963">
        <v>0.65600000000000003</v>
      </c>
      <c r="Q963">
        <v>7.1999999999999995E-2</v>
      </c>
      <c r="R963">
        <v>105074</v>
      </c>
      <c r="S963">
        <v>0.35599999999999998</v>
      </c>
      <c r="T963" cm="1">
        <f t="array" ref="T963:U963">VLOOKUP(A963,TOURISM!$A$1:$F$2692,{5,6},0)</f>
        <v>117000000</v>
      </c>
      <c r="U963">
        <v>10000000</v>
      </c>
      <c r="V963" cm="1">
        <f t="array" ref="V963:AA963">VLOOKUP(A963,BUSINESS!$A$1:$J$2692,{5,6,7,8,9,10},0)</f>
        <v>0.45300000000000001</v>
      </c>
      <c r="W963">
        <v>15</v>
      </c>
      <c r="X963">
        <v>0</v>
      </c>
      <c r="Y963">
        <v>140</v>
      </c>
      <c r="Z963">
        <v>0.3</v>
      </c>
      <c r="AA963">
        <v>1.1499999999999999</v>
      </c>
      <c r="AB963" s="12">
        <f t="shared" si="29"/>
        <v>7409.2402021432517</v>
      </c>
    </row>
    <row r="964" spans="1:28" ht="15" x14ac:dyDescent="0.25">
      <c r="A964" t="str">
        <f t="shared" si="30"/>
        <v>Grenada-The Americas-2012</v>
      </c>
      <c r="B964" s="4" t="s">
        <v>138</v>
      </c>
      <c r="C964" s="10">
        <v>2012</v>
      </c>
      <c r="D964" s="5" t="s">
        <v>70</v>
      </c>
      <c r="E964" s="16" cm="1">
        <f t="array" ref="E964:H964">VLOOKUP(A964,GDP!$A$1:$I$2692,{5,6,7,9},0)</f>
        <v>801481467</v>
      </c>
      <c r="F964">
        <v>6.4000000000000001E-2</v>
      </c>
      <c r="G964">
        <v>478</v>
      </c>
      <c r="H964">
        <v>9.7000000000000003E-2</v>
      </c>
      <c r="I964">
        <v>0</v>
      </c>
      <c r="K964" cm="1">
        <f t="array" ref="K964:S964">VLOOKUP(A964,'HUMAN RESOURCES'!$A$1:$M$2692,{5,6,7,8,9,10,11,12,13},0)</f>
        <v>1.9E-2</v>
      </c>
      <c r="L964">
        <v>1.0999999999999999E-2</v>
      </c>
      <c r="M964">
        <v>75</v>
      </c>
      <c r="N964">
        <v>70</v>
      </c>
      <c r="O964">
        <v>0.27</v>
      </c>
      <c r="P964">
        <v>0.65900000000000003</v>
      </c>
      <c r="Q964">
        <v>7.0999999999999994E-2</v>
      </c>
      <c r="R964">
        <v>105483</v>
      </c>
      <c r="S964">
        <v>0.35599999999999998</v>
      </c>
      <c r="T964" cm="1">
        <f t="array" ref="T964:U964">VLOOKUP(A964,TOURISM!$A$1:$F$2692,{5,6},0)</f>
        <v>110000000</v>
      </c>
      <c r="U964">
        <v>10000000</v>
      </c>
      <c r="V964" cm="1">
        <f t="array" ref="V964:AA964">VLOOKUP(A964,BUSINESS!$A$1:$J$2692,{5,6,7,8,9,10},0)</f>
        <v>0.45300000000000001</v>
      </c>
      <c r="W964">
        <v>15</v>
      </c>
      <c r="X964">
        <v>102</v>
      </c>
      <c r="Y964">
        <v>140</v>
      </c>
      <c r="Z964">
        <v>0.32</v>
      </c>
      <c r="AA964">
        <v>1.232</v>
      </c>
      <c r="AB964" s="12">
        <f t="shared" ref="AB964:AB1027" si="31">E964/R964</f>
        <v>7598.2050851796021</v>
      </c>
    </row>
    <row r="965" spans="1:28" ht="15" x14ac:dyDescent="0.25">
      <c r="A965" t="str">
        <f t="shared" si="30"/>
        <v>Guam-Oceania-2000</v>
      </c>
      <c r="B965" s="4" t="s">
        <v>139</v>
      </c>
      <c r="C965" s="10">
        <v>2000</v>
      </c>
      <c r="D965" s="5" t="s">
        <v>66</v>
      </c>
      <c r="E965" s="16" cm="1">
        <f t="array" ref="E965:H965">VLOOKUP(A965,GDP!$A$1:$I$2692,{5,6,7,9},0)</f>
        <v>0</v>
      </c>
      <c r="F965">
        <v>0</v>
      </c>
      <c r="G965">
        <v>0</v>
      </c>
      <c r="H965">
        <v>0</v>
      </c>
      <c r="I965" cm="1">
        <f t="array" ref="I965:J965">VLOOKUP(A965,ENERGY!$A$1:$F$2692,{5,6},0)</f>
        <v>0</v>
      </c>
      <c r="J965">
        <v>0</v>
      </c>
      <c r="K965" cm="1">
        <f t="array" ref="K965:S965">VLOOKUP(A965,'HUMAN RESOURCES'!$A$1:$M$2692,{5,6,7,8,9,10,11,12,13},0)</f>
        <v>2.1999999999999999E-2</v>
      </c>
      <c r="L965">
        <v>0</v>
      </c>
      <c r="M965">
        <v>78</v>
      </c>
      <c r="N965">
        <v>73</v>
      </c>
      <c r="O965">
        <v>0.30499999999999999</v>
      </c>
      <c r="P965">
        <v>0.64200000000000002</v>
      </c>
      <c r="Q965">
        <v>5.3999999999999999E-2</v>
      </c>
      <c r="R965">
        <v>155328</v>
      </c>
      <c r="S965">
        <v>0.93100000000000005</v>
      </c>
      <c r="T965" cm="1">
        <f t="array" ref="T965:U965">VLOOKUP(A965,TOURISM!$A$1:$F$2692,{5,6},0)</f>
        <v>0</v>
      </c>
      <c r="U965">
        <v>0</v>
      </c>
      <c r="V965" cm="1">
        <f t="array" ref="V965:AA965">VLOOKUP(A965,BUSINESS!$A$1:$J$2692,{5,6,7,8,9,10},0)</f>
        <v>0</v>
      </c>
      <c r="W965">
        <v>0</v>
      </c>
      <c r="X965">
        <v>0</v>
      </c>
      <c r="Y965">
        <v>0</v>
      </c>
      <c r="Z965">
        <v>0.161</v>
      </c>
      <c r="AA965">
        <v>0.17499999999999999</v>
      </c>
      <c r="AB965" s="12">
        <f t="shared" si="31"/>
        <v>0</v>
      </c>
    </row>
    <row r="966" spans="1:28" ht="15" x14ac:dyDescent="0.25">
      <c r="A966" t="str">
        <f t="shared" si="30"/>
        <v>Guam-Oceania-2001</v>
      </c>
      <c r="B966" s="4" t="s">
        <v>139</v>
      </c>
      <c r="C966" s="10">
        <v>2001</v>
      </c>
      <c r="D966" s="5" t="s">
        <v>66</v>
      </c>
      <c r="E966" s="16" cm="1">
        <f t="array" ref="E966:H966">VLOOKUP(A966,GDP!$A$1:$I$2692,{5,6,7,9},0)</f>
        <v>0</v>
      </c>
      <c r="F966">
        <v>0</v>
      </c>
      <c r="G966">
        <v>0</v>
      </c>
      <c r="H966">
        <v>0</v>
      </c>
      <c r="I966" cm="1">
        <f t="array" ref="I966:J966">VLOOKUP(A966,ENERGY!$A$1:$F$2692,{5,6},0)</f>
        <v>0</v>
      </c>
      <c r="J966">
        <v>0</v>
      </c>
      <c r="K966" cm="1">
        <f t="array" ref="K966:S966">VLOOKUP(A966,'HUMAN RESOURCES'!$A$1:$M$2692,{5,6,7,8,9,10,11,12,13},0)</f>
        <v>2.1000000000000001E-2</v>
      </c>
      <c r="L966">
        <v>0</v>
      </c>
      <c r="M966">
        <v>78</v>
      </c>
      <c r="N966">
        <v>73</v>
      </c>
      <c r="O966">
        <v>0.30299999999999999</v>
      </c>
      <c r="P966">
        <v>0.64100000000000001</v>
      </c>
      <c r="Q966">
        <v>5.5E-2</v>
      </c>
      <c r="R966">
        <v>156417</v>
      </c>
      <c r="S966">
        <v>0.93200000000000005</v>
      </c>
      <c r="T966" cm="1">
        <f t="array" ref="T966:U966">VLOOKUP(A966,TOURISM!$A$1:$F$2692,{5,6},0)</f>
        <v>0</v>
      </c>
      <c r="U966">
        <v>0</v>
      </c>
      <c r="V966" cm="1">
        <f t="array" ref="V966:AA966">VLOOKUP(A966,BUSINESS!$A$1:$J$2692,{5,6,7,8,9,10},0)</f>
        <v>0</v>
      </c>
      <c r="W966">
        <v>0</v>
      </c>
      <c r="X966">
        <v>0</v>
      </c>
      <c r="Y966">
        <v>0</v>
      </c>
      <c r="Z966">
        <v>0.254</v>
      </c>
      <c r="AA966">
        <v>0.20799999999999999</v>
      </c>
      <c r="AB966" s="12">
        <f t="shared" si="31"/>
        <v>0</v>
      </c>
    </row>
    <row r="967" spans="1:28" ht="15" x14ac:dyDescent="0.25">
      <c r="A967" t="str">
        <f t="shared" si="30"/>
        <v>Guam-Oceania-2002</v>
      </c>
      <c r="B967" s="4" t="s">
        <v>139</v>
      </c>
      <c r="C967" s="10">
        <v>2002</v>
      </c>
      <c r="D967" s="5" t="s">
        <v>66</v>
      </c>
      <c r="E967" s="16" cm="1">
        <f t="array" ref="E967:H967">VLOOKUP(A967,GDP!$A$1:$I$2692,{5,6,7,9},0)</f>
        <v>0</v>
      </c>
      <c r="F967">
        <v>0</v>
      </c>
      <c r="G967">
        <v>0</v>
      </c>
      <c r="H967">
        <v>0</v>
      </c>
      <c r="I967" cm="1">
        <f t="array" ref="I967:J967">VLOOKUP(A967,ENERGY!$A$1:$F$2692,{5,6},0)</f>
        <v>0</v>
      </c>
      <c r="J967">
        <v>0</v>
      </c>
      <c r="K967" cm="1">
        <f t="array" ref="K967:S967">VLOOKUP(A967,'HUMAN RESOURCES'!$A$1:$M$2692,{5,6,7,8,9,10,11,12,13},0)</f>
        <v>2.1000000000000001E-2</v>
      </c>
      <c r="L967">
        <v>0</v>
      </c>
      <c r="M967">
        <v>78</v>
      </c>
      <c r="N967">
        <v>73</v>
      </c>
      <c r="O967">
        <v>0.30199999999999999</v>
      </c>
      <c r="P967">
        <v>0.64100000000000001</v>
      </c>
      <c r="Q967">
        <v>5.8000000000000003E-2</v>
      </c>
      <c r="R967">
        <v>157241</v>
      </c>
      <c r="S967">
        <v>0.93300000000000005</v>
      </c>
      <c r="T967" cm="1">
        <f t="array" ref="T967:U967">VLOOKUP(A967,TOURISM!$A$1:$F$2692,{5,6},0)</f>
        <v>0</v>
      </c>
      <c r="U967">
        <v>0</v>
      </c>
      <c r="V967" cm="1">
        <f t="array" ref="V967:AA967">VLOOKUP(A967,BUSINESS!$A$1:$J$2692,{5,6,7,8,9,10},0)</f>
        <v>0</v>
      </c>
      <c r="W967">
        <v>0</v>
      </c>
      <c r="X967">
        <v>0</v>
      </c>
      <c r="Y967">
        <v>0</v>
      </c>
      <c r="Z967">
        <v>0.312</v>
      </c>
      <c r="AA967">
        <v>0.44800000000000001</v>
      </c>
      <c r="AB967" s="12">
        <f t="shared" si="31"/>
        <v>0</v>
      </c>
    </row>
    <row r="968" spans="1:28" ht="15" x14ac:dyDescent="0.25">
      <c r="A968" t="str">
        <f t="shared" si="30"/>
        <v>Guam-Oceania-2003</v>
      </c>
      <c r="B968" s="4" t="s">
        <v>139</v>
      </c>
      <c r="C968" s="10">
        <v>2003</v>
      </c>
      <c r="D968" s="5" t="s">
        <v>66</v>
      </c>
      <c r="E968" s="16" cm="1">
        <f t="array" ref="E968:H968">VLOOKUP(A968,GDP!$A$1:$I$2692,{5,6,7,9},0)</f>
        <v>0</v>
      </c>
      <c r="F968">
        <v>0</v>
      </c>
      <c r="G968">
        <v>0</v>
      </c>
      <c r="H968">
        <v>0</v>
      </c>
      <c r="I968" cm="1">
        <f t="array" ref="I968:J968">VLOOKUP(A968,ENERGY!$A$1:$F$2692,{5,6},0)</f>
        <v>0</v>
      </c>
      <c r="J968">
        <v>0</v>
      </c>
      <c r="K968" cm="1">
        <f t="array" ref="K968:S968">VLOOKUP(A968,'HUMAN RESOURCES'!$A$1:$M$2692,{5,6,7,8,9,10,11,12,13},0)</f>
        <v>0.02</v>
      </c>
      <c r="L968">
        <v>0</v>
      </c>
      <c r="M968">
        <v>79</v>
      </c>
      <c r="N968">
        <v>74</v>
      </c>
      <c r="O968">
        <v>0.3</v>
      </c>
      <c r="P968">
        <v>0.64</v>
      </c>
      <c r="Q968">
        <v>0.06</v>
      </c>
      <c r="R968">
        <v>157823</v>
      </c>
      <c r="S968">
        <v>0.93400000000000005</v>
      </c>
      <c r="T968" cm="1">
        <f t="array" ref="T968:U968">VLOOKUP(A968,TOURISM!$A$1:$F$2692,{5,6},0)</f>
        <v>0</v>
      </c>
      <c r="U968">
        <v>0</v>
      </c>
      <c r="V968" cm="1">
        <f t="array" ref="V968:AA968">VLOOKUP(A968,BUSINESS!$A$1:$J$2692,{5,6,7,8,9,10},0)</f>
        <v>0</v>
      </c>
      <c r="W968">
        <v>0</v>
      </c>
      <c r="X968">
        <v>0</v>
      </c>
      <c r="Y968">
        <v>0</v>
      </c>
      <c r="Z968">
        <v>0.33700000000000002</v>
      </c>
      <c r="AA968">
        <v>0.50600000000000001</v>
      </c>
      <c r="AB968" s="12">
        <f t="shared" si="31"/>
        <v>0</v>
      </c>
    </row>
    <row r="969" spans="1:28" ht="15" x14ac:dyDescent="0.25">
      <c r="A969" t="str">
        <f t="shared" si="30"/>
        <v>Guam-Oceania-2004</v>
      </c>
      <c r="B969" s="4" t="s">
        <v>139</v>
      </c>
      <c r="C969" s="10">
        <v>2004</v>
      </c>
      <c r="D969" s="5" t="s">
        <v>66</v>
      </c>
      <c r="E969" s="16" cm="1">
        <f t="array" ref="E969:H969">VLOOKUP(A969,GDP!$A$1:$I$2692,{5,6,7,9},0)</f>
        <v>0</v>
      </c>
      <c r="F969">
        <v>0</v>
      </c>
      <c r="G969">
        <v>0</v>
      </c>
      <c r="H969">
        <v>0</v>
      </c>
      <c r="I969" cm="1">
        <f t="array" ref="I969:J969">VLOOKUP(A969,ENERGY!$A$1:$F$2692,{5,6},0)</f>
        <v>0</v>
      </c>
      <c r="J969">
        <v>0</v>
      </c>
      <c r="K969" cm="1">
        <f t="array" ref="K969:S969">VLOOKUP(A969,'HUMAN RESOURCES'!$A$1:$M$2692,{5,6,7,8,9,10,11,12,13},0)</f>
        <v>0.02</v>
      </c>
      <c r="L969">
        <v>0</v>
      </c>
      <c r="M969">
        <v>79</v>
      </c>
      <c r="N969">
        <v>74</v>
      </c>
      <c r="O969">
        <v>0.29799999999999999</v>
      </c>
      <c r="P969">
        <v>0.64</v>
      </c>
      <c r="Q969">
        <v>6.2E-2</v>
      </c>
      <c r="R969">
        <v>158194</v>
      </c>
      <c r="S969">
        <v>0.93500000000000005</v>
      </c>
      <c r="T969" cm="1">
        <f t="array" ref="T969:U969">VLOOKUP(A969,TOURISM!$A$1:$F$2692,{5,6},0)</f>
        <v>0</v>
      </c>
      <c r="U969">
        <v>0</v>
      </c>
      <c r="V969" cm="1">
        <f t="array" ref="V969:AA969">VLOOKUP(A969,BUSINESS!$A$1:$J$2692,{5,6,7,8,9,10},0)</f>
        <v>0</v>
      </c>
      <c r="W969">
        <v>0</v>
      </c>
      <c r="X969">
        <v>0</v>
      </c>
      <c r="Y969">
        <v>0</v>
      </c>
      <c r="Z969">
        <v>0.36199999999999999</v>
      </c>
      <c r="AA969">
        <v>0.61899999999999999</v>
      </c>
      <c r="AB969" s="12">
        <f t="shared" si="31"/>
        <v>0</v>
      </c>
    </row>
    <row r="970" spans="1:28" ht="15" x14ac:dyDescent="0.25">
      <c r="A970" t="str">
        <f t="shared" si="30"/>
        <v>Guam-Oceania-2005</v>
      </c>
      <c r="B970" s="4" t="s">
        <v>139</v>
      </c>
      <c r="C970" s="10">
        <v>2005</v>
      </c>
      <c r="D970" s="5" t="s">
        <v>66</v>
      </c>
      <c r="E970" s="16" cm="1">
        <f t="array" ref="E970:H970">VLOOKUP(A970,GDP!$A$1:$I$2692,{5,6,7,9},0)</f>
        <v>0</v>
      </c>
      <c r="F970">
        <v>0</v>
      </c>
      <c r="G970">
        <v>0</v>
      </c>
      <c r="H970">
        <v>0</v>
      </c>
      <c r="I970" cm="1">
        <f t="array" ref="I970:J970">VLOOKUP(A970,ENERGY!$A$1:$F$2692,{5,6},0)</f>
        <v>0</v>
      </c>
      <c r="J970">
        <v>0</v>
      </c>
      <c r="K970" cm="1">
        <f t="array" ref="K970:S970">VLOOKUP(A970,'HUMAN RESOURCES'!$A$1:$M$2692,{5,6,7,8,9,10,11,12,13},0)</f>
        <v>1.9E-2</v>
      </c>
      <c r="L970">
        <v>0</v>
      </c>
      <c r="M970">
        <v>79</v>
      </c>
      <c r="N970">
        <v>74</v>
      </c>
      <c r="O970">
        <v>0.29499999999999998</v>
      </c>
      <c r="P970">
        <v>0.64100000000000001</v>
      </c>
      <c r="Q970">
        <v>6.4000000000000001E-2</v>
      </c>
      <c r="R970">
        <v>158401</v>
      </c>
      <c r="S970">
        <v>0.93600000000000005</v>
      </c>
      <c r="T970" cm="1">
        <f t="array" ref="T970:U970">VLOOKUP(A970,TOURISM!$A$1:$F$2692,{5,6},0)</f>
        <v>0</v>
      </c>
      <c r="U970">
        <v>0</v>
      </c>
      <c r="V970" cm="1">
        <f t="array" ref="V970:AA970">VLOOKUP(A970,BUSINESS!$A$1:$J$2692,{5,6,7,8,9,10},0)</f>
        <v>0</v>
      </c>
      <c r="W970">
        <v>0</v>
      </c>
      <c r="X970">
        <v>0</v>
      </c>
      <c r="Y970">
        <v>0</v>
      </c>
      <c r="Z970">
        <v>0.38600000000000001</v>
      </c>
      <c r="AA970">
        <v>0.61899999999999999</v>
      </c>
      <c r="AB970" s="12">
        <f t="shared" si="31"/>
        <v>0</v>
      </c>
    </row>
    <row r="971" spans="1:28" ht="15" x14ac:dyDescent="0.25">
      <c r="A971" t="str">
        <f t="shared" si="30"/>
        <v>Guam-Oceania-2006</v>
      </c>
      <c r="B971" s="4" t="s">
        <v>139</v>
      </c>
      <c r="C971" s="10">
        <v>2006</v>
      </c>
      <c r="D971" s="5" t="s">
        <v>66</v>
      </c>
      <c r="E971" s="16" cm="1">
        <f t="array" ref="E971:H971">VLOOKUP(A971,GDP!$A$1:$I$2692,{5,6,7,9},0)</f>
        <v>0</v>
      </c>
      <c r="F971">
        <v>0</v>
      </c>
      <c r="G971">
        <v>0</v>
      </c>
      <c r="H971">
        <v>0</v>
      </c>
      <c r="I971">
        <v>0</v>
      </c>
      <c r="K971" cm="1">
        <f t="array" ref="K971:S971">VLOOKUP(A971,'HUMAN RESOURCES'!$A$1:$M$2692,{5,6,7,8,9,10,11,12,13},0)</f>
        <v>1.9E-2</v>
      </c>
      <c r="L971">
        <v>0</v>
      </c>
      <c r="M971">
        <v>80</v>
      </c>
      <c r="N971">
        <v>74</v>
      </c>
      <c r="O971">
        <v>0.29199999999999998</v>
      </c>
      <c r="P971">
        <v>0.64200000000000002</v>
      </c>
      <c r="Q971">
        <v>6.6000000000000003E-2</v>
      </c>
      <c r="R971">
        <v>158429</v>
      </c>
      <c r="S971">
        <v>0.93700000000000006</v>
      </c>
      <c r="T971" cm="1">
        <f t="array" ref="T971:U971">VLOOKUP(A971,TOURISM!$A$1:$F$2692,{5,6},0)</f>
        <v>0</v>
      </c>
      <c r="U971">
        <v>0</v>
      </c>
      <c r="V971" cm="1">
        <f t="array" ref="V971:AA971">VLOOKUP(A971,BUSINESS!$A$1:$J$2692,{5,6,7,8,9,10},0)</f>
        <v>0</v>
      </c>
      <c r="W971">
        <v>0</v>
      </c>
      <c r="X971">
        <v>0</v>
      </c>
      <c r="Y971">
        <v>0</v>
      </c>
      <c r="Z971">
        <v>0.439</v>
      </c>
      <c r="AA971">
        <v>0</v>
      </c>
      <c r="AB971" s="12">
        <f t="shared" si="31"/>
        <v>0</v>
      </c>
    </row>
    <row r="972" spans="1:28" ht="15" x14ac:dyDescent="0.25">
      <c r="A972" t="str">
        <f t="shared" si="30"/>
        <v>Guam-Oceania-2007</v>
      </c>
      <c r="B972" s="4" t="s">
        <v>139</v>
      </c>
      <c r="C972" s="10">
        <v>2007</v>
      </c>
      <c r="D972" s="5" t="s">
        <v>66</v>
      </c>
      <c r="E972" s="16" cm="1">
        <f t="array" ref="E972:H972">VLOOKUP(A972,GDP!$A$1:$I$2692,{5,6,7,9},0)</f>
        <v>0</v>
      </c>
      <c r="F972">
        <v>0</v>
      </c>
      <c r="G972">
        <v>0</v>
      </c>
      <c r="H972">
        <v>0</v>
      </c>
      <c r="I972" cm="1">
        <f t="array" ref="I972:J972">VLOOKUP(A972,ENERGY!$A$1:$F$2692,{5,6},0)</f>
        <v>0</v>
      </c>
      <c r="J972">
        <v>0</v>
      </c>
      <c r="K972" cm="1">
        <f t="array" ref="K972:S972">VLOOKUP(A972,'HUMAN RESOURCES'!$A$1:$M$2692,{5,6,7,8,9,10,11,12,13},0)</f>
        <v>1.9E-2</v>
      </c>
      <c r="L972">
        <v>0</v>
      </c>
      <c r="M972">
        <v>80</v>
      </c>
      <c r="N972">
        <v>75</v>
      </c>
      <c r="O972">
        <v>0.28799999999999998</v>
      </c>
      <c r="P972">
        <v>0.64500000000000002</v>
      </c>
      <c r="Q972">
        <v>6.7000000000000004E-2</v>
      </c>
      <c r="R972">
        <v>158331</v>
      </c>
      <c r="S972">
        <v>0.93799999999999994</v>
      </c>
      <c r="T972" cm="1">
        <f t="array" ref="T972:U972">VLOOKUP(A972,TOURISM!$A$1:$F$2692,{5,6},0)</f>
        <v>0</v>
      </c>
      <c r="U972">
        <v>0</v>
      </c>
      <c r="V972" cm="1">
        <f t="array" ref="V972:AA972">VLOOKUP(A972,BUSINESS!$A$1:$J$2692,{5,6,7,8,9,10},0)</f>
        <v>0</v>
      </c>
      <c r="W972">
        <v>0</v>
      </c>
      <c r="X972">
        <v>0</v>
      </c>
      <c r="Y972">
        <v>0</v>
      </c>
      <c r="Z972">
        <v>0.46200000000000002</v>
      </c>
      <c r="AA972">
        <v>0</v>
      </c>
      <c r="AB972" s="12">
        <f t="shared" si="31"/>
        <v>0</v>
      </c>
    </row>
    <row r="973" spans="1:28" ht="15" x14ac:dyDescent="0.25">
      <c r="A973" t="str">
        <f t="shared" si="30"/>
        <v>Guam-Oceania-2008</v>
      </c>
      <c r="B973" s="4" t="s">
        <v>139</v>
      </c>
      <c r="C973" s="10">
        <v>2008</v>
      </c>
      <c r="D973" s="5" t="s">
        <v>66</v>
      </c>
      <c r="E973" s="16" cm="1">
        <f t="array" ref="E973:H973">VLOOKUP(A973,GDP!$A$1:$I$2692,{5,6,7,9},0)</f>
        <v>0</v>
      </c>
      <c r="F973">
        <v>0</v>
      </c>
      <c r="G973">
        <v>0</v>
      </c>
      <c r="H973">
        <v>0</v>
      </c>
      <c r="I973">
        <v>0</v>
      </c>
      <c r="K973" cm="1">
        <f t="array" ref="K973:S973">VLOOKUP(A973,'HUMAN RESOURCES'!$A$1:$M$2692,{5,6,7,8,9,10,11,12,13},0)</f>
        <v>1.7999999999999999E-2</v>
      </c>
      <c r="L973">
        <v>0</v>
      </c>
      <c r="M973">
        <v>80</v>
      </c>
      <c r="N973">
        <v>75</v>
      </c>
      <c r="O973">
        <v>0.28399999999999997</v>
      </c>
      <c r="P973">
        <v>0.64700000000000002</v>
      </c>
      <c r="Q973">
        <v>6.9000000000000006E-2</v>
      </c>
      <c r="R973">
        <v>158310</v>
      </c>
      <c r="S973">
        <v>0.93899999999999995</v>
      </c>
      <c r="T973" cm="1">
        <f t="array" ref="T973:U973">VLOOKUP(A973,TOURISM!$A$1:$F$2692,{5,6},0)</f>
        <v>0</v>
      </c>
      <c r="U973">
        <v>0</v>
      </c>
      <c r="V973" cm="1">
        <f t="array" ref="V973:AA973">VLOOKUP(A973,BUSINESS!$A$1:$J$2692,{5,6,7,8,9,10},0)</f>
        <v>0</v>
      </c>
      <c r="W973">
        <v>0</v>
      </c>
      <c r="X973">
        <v>0</v>
      </c>
      <c r="Y973">
        <v>0</v>
      </c>
      <c r="Z973">
        <v>0.48399999999999999</v>
      </c>
      <c r="AA973">
        <v>0</v>
      </c>
      <c r="AB973" s="12">
        <f t="shared" si="31"/>
        <v>0</v>
      </c>
    </row>
    <row r="974" spans="1:28" ht="15" x14ac:dyDescent="0.25">
      <c r="A974" t="str">
        <f t="shared" si="30"/>
        <v>Guam-Oceania-2009</v>
      </c>
      <c r="B974" s="4" t="s">
        <v>139</v>
      </c>
      <c r="C974" s="10">
        <v>2009</v>
      </c>
      <c r="D974" s="5" t="s">
        <v>66</v>
      </c>
      <c r="E974" s="16" cm="1">
        <f t="array" ref="E974:H974">VLOOKUP(A974,GDP!$A$1:$I$2692,{5,6,7,9},0)</f>
        <v>0</v>
      </c>
      <c r="F974">
        <v>0</v>
      </c>
      <c r="G974">
        <v>0</v>
      </c>
      <c r="H974">
        <v>0</v>
      </c>
      <c r="I974" cm="1">
        <f t="array" ref="I974:J974">VLOOKUP(A974,ENERGY!$A$1:$F$2692,{5,6},0)</f>
        <v>0</v>
      </c>
      <c r="J974">
        <v>0</v>
      </c>
      <c r="K974" cm="1">
        <f t="array" ref="K974:S974">VLOOKUP(A974,'HUMAN RESOURCES'!$A$1:$M$2692,{5,6,7,8,9,10,11,12,13},0)</f>
        <v>1.7999999999999999E-2</v>
      </c>
      <c r="L974">
        <v>0</v>
      </c>
      <c r="M974">
        <v>81</v>
      </c>
      <c r="N974">
        <v>75</v>
      </c>
      <c r="O974">
        <v>0.27900000000000003</v>
      </c>
      <c r="P974">
        <v>0.65</v>
      </c>
      <c r="Q974">
        <v>7.0999999999999994E-2</v>
      </c>
      <c r="R974">
        <v>158621</v>
      </c>
      <c r="S974">
        <v>0.94</v>
      </c>
      <c r="T974" cm="1">
        <f t="array" ref="T974:U974">VLOOKUP(A974,TOURISM!$A$1:$F$2692,{5,6},0)</f>
        <v>0</v>
      </c>
      <c r="U974">
        <v>0</v>
      </c>
      <c r="V974" cm="1">
        <f t="array" ref="V974:AA974">VLOOKUP(A974,BUSINESS!$A$1:$J$2692,{5,6,7,8,9,10},0)</f>
        <v>0</v>
      </c>
      <c r="W974">
        <v>0</v>
      </c>
      <c r="X974">
        <v>0</v>
      </c>
      <c r="Y974">
        <v>0</v>
      </c>
      <c r="Z974">
        <v>0.50600000000000001</v>
      </c>
      <c r="AA974">
        <v>0</v>
      </c>
      <c r="AB974" s="12">
        <f t="shared" si="31"/>
        <v>0</v>
      </c>
    </row>
    <row r="975" spans="1:28" ht="15" x14ac:dyDescent="0.25">
      <c r="A975" t="str">
        <f t="shared" si="30"/>
        <v>Guam-Oceania-2010</v>
      </c>
      <c r="B975" s="4" t="s">
        <v>139</v>
      </c>
      <c r="C975" s="10">
        <v>2010</v>
      </c>
      <c r="D975" s="5" t="s">
        <v>66</v>
      </c>
      <c r="E975" s="16" cm="1">
        <f t="array" ref="E975:H975">VLOOKUP(A975,GDP!$A$1:$I$2692,{5,6,7,9},0)</f>
        <v>0</v>
      </c>
      <c r="F975">
        <v>0</v>
      </c>
      <c r="G975">
        <v>0</v>
      </c>
      <c r="H975">
        <v>0</v>
      </c>
      <c r="I975" cm="1">
        <f t="array" ref="I975:J975">VLOOKUP(A975,ENERGY!$A$1:$F$2692,{5,6},0)</f>
        <v>0</v>
      </c>
      <c r="J975">
        <v>0</v>
      </c>
      <c r="K975" cm="1">
        <f t="array" ref="K975:S975">VLOOKUP(A975,'HUMAN RESOURCES'!$A$1:$M$2692,{5,6,7,8,9,10,11,12,13},0)</f>
        <v>1.7999999999999999E-2</v>
      </c>
      <c r="L975">
        <v>0</v>
      </c>
      <c r="M975">
        <v>81</v>
      </c>
      <c r="N975">
        <v>75</v>
      </c>
      <c r="O975">
        <v>0.27500000000000002</v>
      </c>
      <c r="P975">
        <v>0.65200000000000002</v>
      </c>
      <c r="Q975">
        <v>7.2999999999999995E-2</v>
      </c>
      <c r="R975">
        <v>159440</v>
      </c>
      <c r="S975">
        <v>0.94099999999999995</v>
      </c>
      <c r="T975" cm="1">
        <f t="array" ref="T975:U975">VLOOKUP(A975,TOURISM!$A$1:$F$2692,{5,6},0)</f>
        <v>0</v>
      </c>
      <c r="U975">
        <v>0</v>
      </c>
      <c r="V975" cm="1">
        <f t="array" ref="V975:AA975">VLOOKUP(A975,BUSINESS!$A$1:$J$2692,{5,6,7,8,9,10},0)</f>
        <v>0</v>
      </c>
      <c r="W975">
        <v>0</v>
      </c>
      <c r="X975">
        <v>0</v>
      </c>
      <c r="Y975">
        <v>0</v>
      </c>
      <c r="Z975">
        <v>0.54</v>
      </c>
      <c r="AA975">
        <v>0</v>
      </c>
      <c r="AB975" s="12">
        <f t="shared" si="31"/>
        <v>0</v>
      </c>
    </row>
    <row r="976" spans="1:28" ht="15" x14ac:dyDescent="0.25">
      <c r="A976" t="str">
        <f t="shared" si="30"/>
        <v>Guam-Oceania-2011</v>
      </c>
      <c r="B976" s="4" t="s">
        <v>139</v>
      </c>
      <c r="C976" s="10">
        <v>2011</v>
      </c>
      <c r="D976" s="5" t="s">
        <v>66</v>
      </c>
      <c r="E976" s="16" cm="1">
        <f t="array" ref="E976:H976">VLOOKUP(A976,GDP!$A$1:$I$2692,{5,6,7,9},0)</f>
        <v>0</v>
      </c>
      <c r="F976">
        <v>0</v>
      </c>
      <c r="G976">
        <v>0</v>
      </c>
      <c r="H976">
        <v>0</v>
      </c>
      <c r="I976">
        <v>0</v>
      </c>
      <c r="K976" cm="1">
        <f t="array" ref="K976:S976">VLOOKUP(A976,'HUMAN RESOURCES'!$A$1:$M$2692,{5,6,7,8,9,10,11,12,13},0)</f>
        <v>1.7999999999999999E-2</v>
      </c>
      <c r="L976">
        <v>0</v>
      </c>
      <c r="M976">
        <v>81</v>
      </c>
      <c r="N976">
        <v>76</v>
      </c>
      <c r="O976">
        <v>0.27100000000000002</v>
      </c>
      <c r="P976">
        <v>0.65400000000000003</v>
      </c>
      <c r="Q976">
        <v>7.4999999999999997E-2</v>
      </c>
      <c r="R976">
        <v>160858</v>
      </c>
      <c r="S976">
        <v>0.94199999999999995</v>
      </c>
      <c r="T976" cm="1">
        <f t="array" ref="T976:U976">VLOOKUP(A976,TOURISM!$A$1:$F$2692,{5,6},0)</f>
        <v>0</v>
      </c>
      <c r="U976">
        <v>0</v>
      </c>
      <c r="V976" cm="1">
        <f t="array" ref="V976:AA976">VLOOKUP(A976,BUSINESS!$A$1:$J$2692,{5,6,7,8,9,10},0)</f>
        <v>0</v>
      </c>
      <c r="W976">
        <v>0</v>
      </c>
      <c r="X976">
        <v>0</v>
      </c>
      <c r="Y976">
        <v>0</v>
      </c>
      <c r="Z976">
        <v>0.57699999999999996</v>
      </c>
      <c r="AA976">
        <v>0</v>
      </c>
      <c r="AB976" s="12">
        <f t="shared" si="31"/>
        <v>0</v>
      </c>
    </row>
    <row r="977" spans="1:28" ht="15" x14ac:dyDescent="0.25">
      <c r="A977" t="str">
        <f t="shared" si="30"/>
        <v>Guam-Oceania-2012</v>
      </c>
      <c r="B977" s="4" t="s">
        <v>139</v>
      </c>
      <c r="C977" s="10">
        <v>2012</v>
      </c>
      <c r="D977" s="5" t="s">
        <v>66</v>
      </c>
      <c r="E977" s="16" cm="1">
        <f t="array" ref="E977:H977">VLOOKUP(A977,GDP!$A$1:$I$2692,{5,6,7,9},0)</f>
        <v>0</v>
      </c>
      <c r="F977">
        <v>0</v>
      </c>
      <c r="G977">
        <v>0</v>
      </c>
      <c r="H977">
        <v>0</v>
      </c>
      <c r="I977">
        <v>0</v>
      </c>
      <c r="K977" cm="1">
        <f t="array" ref="K977:S977">VLOOKUP(A977,'HUMAN RESOURCES'!$A$1:$M$2692,{5,6,7,8,9,10,11,12,13},0)</f>
        <v>1.7000000000000001E-2</v>
      </c>
      <c r="L977">
        <v>0</v>
      </c>
      <c r="M977">
        <v>81</v>
      </c>
      <c r="N977">
        <v>76</v>
      </c>
      <c r="O977">
        <v>0.26600000000000001</v>
      </c>
      <c r="P977">
        <v>0.65600000000000003</v>
      </c>
      <c r="Q977">
        <v>7.8E-2</v>
      </c>
      <c r="R977">
        <v>162810</v>
      </c>
      <c r="S977">
        <v>0.94299999999999995</v>
      </c>
      <c r="T977" cm="1">
        <f t="array" ref="T977:U977">VLOOKUP(A977,TOURISM!$A$1:$F$2692,{5,6},0)</f>
        <v>0</v>
      </c>
      <c r="U977">
        <v>0</v>
      </c>
      <c r="V977" cm="1">
        <f t="array" ref="V977:AA977">VLOOKUP(A977,BUSINESS!$A$1:$J$2692,{5,6,7,8,9,10},0)</f>
        <v>0</v>
      </c>
      <c r="W977">
        <v>0</v>
      </c>
      <c r="X977">
        <v>0</v>
      </c>
      <c r="Y977">
        <v>0</v>
      </c>
      <c r="Z977">
        <v>0.61499999999999999</v>
      </c>
      <c r="AA977">
        <v>0</v>
      </c>
      <c r="AB977" s="12">
        <f t="shared" si="31"/>
        <v>0</v>
      </c>
    </row>
    <row r="978" spans="1:28" ht="15" x14ac:dyDescent="0.25">
      <c r="A978" t="str">
        <f t="shared" si="30"/>
        <v>Guatemala-The Americas-2000</v>
      </c>
      <c r="B978" s="4" t="s">
        <v>140</v>
      </c>
      <c r="C978" s="10">
        <v>2000</v>
      </c>
      <c r="D978" s="5" t="s">
        <v>70</v>
      </c>
      <c r="E978" s="16" cm="1">
        <f t="array" ref="E978:H978">VLOOKUP(A978,GDP!$A$1:$I$2692,{5,6,7,9},0)</f>
        <v>19290566570</v>
      </c>
      <c r="F978">
        <v>5.6000000000000001E-2</v>
      </c>
      <c r="G978">
        <v>96</v>
      </c>
      <c r="H978">
        <v>0.20899999999999999</v>
      </c>
      <c r="I978" cm="1">
        <f t="array" ref="I978:J978">VLOOKUP(A978,ENERGY!$A$1:$F$2692,{5,6},0)</f>
        <v>0</v>
      </c>
      <c r="J978">
        <v>0</v>
      </c>
      <c r="K978" cm="1">
        <f t="array" ref="K978:S978">VLOOKUP(A978,'HUMAN RESOURCES'!$A$1:$M$2692,{5,6,7,8,9,10,11,12,13},0)</f>
        <v>3.6999999999999998E-2</v>
      </c>
      <c r="L978">
        <v>0.04</v>
      </c>
      <c r="M978">
        <v>71</v>
      </c>
      <c r="N978">
        <v>64</v>
      </c>
      <c r="O978">
        <v>0.441</v>
      </c>
      <c r="P978">
        <v>0.51900000000000002</v>
      </c>
      <c r="Q978">
        <v>0.04</v>
      </c>
      <c r="R978">
        <v>11204183</v>
      </c>
      <c r="S978">
        <v>0.45100000000000001</v>
      </c>
      <c r="T978" cm="1">
        <f t="array" ref="T978:U978">VLOOKUP(A978,TOURISM!$A$1:$F$2692,{5,6},0)</f>
        <v>498000000</v>
      </c>
      <c r="U978">
        <v>216000000</v>
      </c>
      <c r="V978" cm="1">
        <f t="array" ref="V978:AA978">VLOOKUP(A978,BUSINESS!$A$1:$J$2692,{5,6,7,8,9,10},0)</f>
        <v>0</v>
      </c>
      <c r="W978">
        <v>0</v>
      </c>
      <c r="X978">
        <v>0</v>
      </c>
      <c r="Y978">
        <v>0</v>
      </c>
      <c r="Z978">
        <v>7.0000000000000001E-3</v>
      </c>
      <c r="AA978">
        <v>7.5999999999999998E-2</v>
      </c>
      <c r="AB978" s="12">
        <f t="shared" si="31"/>
        <v>1721.7289801496458</v>
      </c>
    </row>
    <row r="979" spans="1:28" ht="15" x14ac:dyDescent="0.25">
      <c r="A979" t="str">
        <f t="shared" si="30"/>
        <v>Guatemala-The Americas-2001</v>
      </c>
      <c r="B979" s="4" t="s">
        <v>140</v>
      </c>
      <c r="C979" s="10">
        <v>2001</v>
      </c>
      <c r="D979" s="5" t="s">
        <v>70</v>
      </c>
      <c r="E979" s="16" cm="1">
        <f t="array" ref="E979:H979">VLOOKUP(A979,GDP!$A$1:$I$2692,{5,6,7,9},0)</f>
        <v>18702820735</v>
      </c>
      <c r="F979">
        <v>6.4000000000000001E-2</v>
      </c>
      <c r="G979">
        <v>105</v>
      </c>
      <c r="H979">
        <v>0.19</v>
      </c>
      <c r="I979" cm="1">
        <f t="array" ref="I979:J979">VLOOKUP(A979,ENERGY!$A$1:$F$2692,{5,6},0)</f>
        <v>10163</v>
      </c>
      <c r="J979">
        <v>0</v>
      </c>
      <c r="K979" cm="1">
        <f t="array" ref="K979:S979">VLOOKUP(A979,'HUMAN RESOURCES'!$A$1:$M$2692,{5,6,7,8,9,10,11,12,13},0)</f>
        <v>3.5999999999999997E-2</v>
      </c>
      <c r="L979">
        <v>3.9E-2</v>
      </c>
      <c r="M979">
        <v>72</v>
      </c>
      <c r="N979">
        <v>65</v>
      </c>
      <c r="O979">
        <v>0.439</v>
      </c>
      <c r="P979">
        <v>0.52</v>
      </c>
      <c r="Q979">
        <v>4.1000000000000002E-2</v>
      </c>
      <c r="R979">
        <v>11478984</v>
      </c>
      <c r="S979">
        <v>0.45500000000000002</v>
      </c>
      <c r="T979" cm="1">
        <f t="array" ref="T979:U979">VLOOKUP(A979,TOURISM!$A$1:$F$2692,{5,6},0)</f>
        <v>588000000</v>
      </c>
      <c r="U979">
        <v>266000000</v>
      </c>
      <c r="V979" cm="1">
        <f t="array" ref="V979:AA979">VLOOKUP(A979,BUSINESS!$A$1:$J$2692,{5,6,7,8,9,10},0)</f>
        <v>0</v>
      </c>
      <c r="W979">
        <v>0</v>
      </c>
      <c r="X979">
        <v>0</v>
      </c>
      <c r="Y979">
        <v>0</v>
      </c>
      <c r="Z979">
        <v>1.7000000000000001E-2</v>
      </c>
      <c r="AA979">
        <v>0.1</v>
      </c>
      <c r="AB979" s="12">
        <f t="shared" si="31"/>
        <v>1629.3097660036813</v>
      </c>
    </row>
    <row r="980" spans="1:28" ht="15" x14ac:dyDescent="0.25">
      <c r="A980" t="str">
        <f t="shared" si="30"/>
        <v>Guatemala-The Americas-2002</v>
      </c>
      <c r="B980" s="4" t="s">
        <v>140</v>
      </c>
      <c r="C980" s="10">
        <v>2002</v>
      </c>
      <c r="D980" s="5" t="s">
        <v>70</v>
      </c>
      <c r="E980" s="16" cm="1">
        <f t="array" ref="E980:H980">VLOOKUP(A980,GDP!$A$1:$I$2692,{5,6,7,9},0)</f>
        <v>20776536920</v>
      </c>
      <c r="F980">
        <v>6.2E-2</v>
      </c>
      <c r="G980">
        <v>110</v>
      </c>
      <c r="H980">
        <v>0.16900000000000001</v>
      </c>
      <c r="I980" cm="1">
        <f t="array" ref="I980:J980">VLOOKUP(A980,ENERGY!$A$1:$F$2692,{5,6},0)</f>
        <v>10251</v>
      </c>
      <c r="J980">
        <v>11118</v>
      </c>
      <c r="K980" cm="1">
        <f t="array" ref="K980:S980">VLOOKUP(A980,'HUMAN RESOURCES'!$A$1:$M$2692,{5,6,7,8,9,10,11,12,13},0)</f>
        <v>3.5999999999999997E-2</v>
      </c>
      <c r="L980">
        <v>3.6999999999999998E-2</v>
      </c>
      <c r="M980">
        <v>72</v>
      </c>
      <c r="N980">
        <v>65</v>
      </c>
      <c r="O980">
        <v>0.438</v>
      </c>
      <c r="P980">
        <v>0.52100000000000002</v>
      </c>
      <c r="Q980">
        <v>4.2000000000000003E-2</v>
      </c>
      <c r="R980">
        <v>11765738</v>
      </c>
      <c r="S980">
        <v>0.45900000000000002</v>
      </c>
      <c r="T980" cm="1">
        <f t="array" ref="T980:U980">VLOOKUP(A980,TOURISM!$A$1:$F$2692,{5,6},0)</f>
        <v>647000000</v>
      </c>
      <c r="U980">
        <v>329000000</v>
      </c>
      <c r="V980" cm="1">
        <f t="array" ref="V980:AA980">VLOOKUP(A980,BUSINESS!$A$1:$J$2692,{5,6,7,8,9,10},0)</f>
        <v>0</v>
      </c>
      <c r="W980">
        <v>0</v>
      </c>
      <c r="X980">
        <v>0</v>
      </c>
      <c r="Y980">
        <v>0</v>
      </c>
      <c r="Z980">
        <v>3.4000000000000002E-2</v>
      </c>
      <c r="AA980">
        <v>0.13400000000000001</v>
      </c>
      <c r="AB980" s="12">
        <f t="shared" si="31"/>
        <v>1765.8507201163243</v>
      </c>
    </row>
    <row r="981" spans="1:28" ht="15" x14ac:dyDescent="0.25">
      <c r="A981" t="str">
        <f t="shared" si="30"/>
        <v>Guatemala-The Americas-2003</v>
      </c>
      <c r="B981" s="4" t="s">
        <v>140</v>
      </c>
      <c r="C981" s="10">
        <v>2003</v>
      </c>
      <c r="D981" s="5" t="s">
        <v>70</v>
      </c>
      <c r="E981" s="16" cm="1">
        <f t="array" ref="E981:H981">VLOOKUP(A981,GDP!$A$1:$I$2692,{5,6,7,9},0)</f>
        <v>21917565500</v>
      </c>
      <c r="F981">
        <v>6.4000000000000001E-2</v>
      </c>
      <c r="G981">
        <v>116</v>
      </c>
      <c r="H981">
        <v>0.15</v>
      </c>
      <c r="I981" cm="1">
        <f t="array" ref="I981:J981">VLOOKUP(A981,ENERGY!$A$1:$F$2692,{5,6},0)</f>
        <v>9318</v>
      </c>
      <c r="J981">
        <v>11844</v>
      </c>
      <c r="K981" cm="1">
        <f t="array" ref="K981:S981">VLOOKUP(A981,'HUMAN RESOURCES'!$A$1:$M$2692,{5,6,7,8,9,10,11,12,13},0)</f>
        <v>3.5000000000000003E-2</v>
      </c>
      <c r="L981">
        <v>3.5999999999999997E-2</v>
      </c>
      <c r="M981">
        <v>73</v>
      </c>
      <c r="N981">
        <v>66</v>
      </c>
      <c r="O981">
        <v>0.436</v>
      </c>
      <c r="P981">
        <v>0.52200000000000002</v>
      </c>
      <c r="Q981">
        <v>4.2000000000000003E-2</v>
      </c>
      <c r="R981">
        <v>12062835</v>
      </c>
      <c r="S981">
        <v>0.46300000000000002</v>
      </c>
      <c r="T981" cm="1">
        <f t="array" ref="T981:U981">VLOOKUP(A981,TOURISM!$A$1:$F$2692,{5,6},0)</f>
        <v>646000000</v>
      </c>
      <c r="U981">
        <v>373000000</v>
      </c>
      <c r="V981" cm="1">
        <f t="array" ref="V981:AA981">VLOOKUP(A981,BUSINESS!$A$1:$J$2692,{5,6,7,8,9,10},0)</f>
        <v>0</v>
      </c>
      <c r="W981">
        <v>39</v>
      </c>
      <c r="X981">
        <v>0</v>
      </c>
      <c r="Y981">
        <v>0</v>
      </c>
      <c r="Z981">
        <v>4.4999999999999998E-2</v>
      </c>
      <c r="AA981">
        <v>0.16900000000000001</v>
      </c>
      <c r="AB981" s="12">
        <f t="shared" si="31"/>
        <v>1816.9497883374845</v>
      </c>
    </row>
    <row r="982" spans="1:28" ht="15" x14ac:dyDescent="0.25">
      <c r="A982" t="str">
        <f t="shared" si="30"/>
        <v>Guatemala-The Americas-2004</v>
      </c>
      <c r="B982" s="4" t="s">
        <v>140</v>
      </c>
      <c r="C982" s="10">
        <v>2004</v>
      </c>
      <c r="D982" s="5" t="s">
        <v>70</v>
      </c>
      <c r="E982" s="16" cm="1">
        <f t="array" ref="E982:H982">VLOOKUP(A982,GDP!$A$1:$I$2692,{5,6,7,9},0)</f>
        <v>23965280312</v>
      </c>
      <c r="F982">
        <v>6.4000000000000001E-2</v>
      </c>
      <c r="G982">
        <v>124</v>
      </c>
      <c r="H982">
        <v>0.13800000000000001</v>
      </c>
      <c r="I982" cm="1">
        <f t="array" ref="I982:J982">VLOOKUP(A982,ENERGY!$A$1:$F$2692,{5,6},0)</f>
        <v>8157</v>
      </c>
      <c r="J982">
        <v>11441</v>
      </c>
      <c r="K982" cm="1">
        <f t="array" ref="K982:S982">VLOOKUP(A982,'HUMAN RESOURCES'!$A$1:$M$2692,{5,6,7,8,9,10,11,12,13},0)</f>
        <v>3.5000000000000003E-2</v>
      </c>
      <c r="L982">
        <v>3.5000000000000003E-2</v>
      </c>
      <c r="M982">
        <v>73</v>
      </c>
      <c r="N982">
        <v>66</v>
      </c>
      <c r="O982">
        <v>0.434</v>
      </c>
      <c r="P982">
        <v>0.52400000000000002</v>
      </c>
      <c r="Q982">
        <v>4.2999999999999997E-2</v>
      </c>
      <c r="R982">
        <v>12367800</v>
      </c>
      <c r="S982">
        <v>0.46800000000000003</v>
      </c>
      <c r="T982" cm="1">
        <f t="array" ref="T982:U982">VLOOKUP(A982,TOURISM!$A$1:$F$2692,{5,6},0)</f>
        <v>630000000</v>
      </c>
      <c r="U982">
        <v>488000000</v>
      </c>
      <c r="V982" cm="1">
        <f t="array" ref="V982:AA982">VLOOKUP(A982,BUSINESS!$A$1:$J$2692,{5,6,7,8,9,10},0)</f>
        <v>0</v>
      </c>
      <c r="W982">
        <v>39</v>
      </c>
      <c r="X982">
        <v>0</v>
      </c>
      <c r="Y982">
        <v>0</v>
      </c>
      <c r="Z982">
        <v>5.0999999999999997E-2</v>
      </c>
      <c r="AA982">
        <v>0.25600000000000001</v>
      </c>
      <c r="AB982" s="12">
        <f t="shared" si="31"/>
        <v>1937.7157062695062</v>
      </c>
    </row>
    <row r="983" spans="1:28" ht="15" x14ac:dyDescent="0.25">
      <c r="A983" t="str">
        <f t="shared" si="30"/>
        <v>Guatemala-The Americas-2005</v>
      </c>
      <c r="B983" s="4" t="s">
        <v>140</v>
      </c>
      <c r="C983" s="10">
        <v>2005</v>
      </c>
      <c r="D983" s="5" t="s">
        <v>70</v>
      </c>
      <c r="E983" s="16" cm="1">
        <f t="array" ref="E983:H983">VLOOKUP(A983,GDP!$A$1:$I$2692,{5,6,7,9},0)</f>
        <v>27211230374</v>
      </c>
      <c r="F983">
        <v>6.5000000000000002E-2</v>
      </c>
      <c r="G983">
        <v>138</v>
      </c>
      <c r="H983">
        <v>0.13</v>
      </c>
      <c r="I983" cm="1">
        <f t="array" ref="I983:J983">VLOOKUP(A983,ENERGY!$A$1:$F$2692,{5,6},0)</f>
        <v>7785</v>
      </c>
      <c r="J983">
        <v>11621</v>
      </c>
      <c r="K983" cm="1">
        <f t="array" ref="K983:S983">VLOOKUP(A983,'HUMAN RESOURCES'!$A$1:$M$2692,{5,6,7,8,9,10,11,12,13},0)</f>
        <v>3.5000000000000003E-2</v>
      </c>
      <c r="L983">
        <v>3.3000000000000002E-2</v>
      </c>
      <c r="M983">
        <v>73</v>
      </c>
      <c r="N983">
        <v>66</v>
      </c>
      <c r="O983">
        <v>0.432</v>
      </c>
      <c r="P983">
        <v>0.52600000000000002</v>
      </c>
      <c r="Q983">
        <v>4.2999999999999997E-2</v>
      </c>
      <c r="R983">
        <v>12678919</v>
      </c>
      <c r="S983">
        <v>0.47199999999999998</v>
      </c>
      <c r="T983" cm="1">
        <f t="array" ref="T983:U983">VLOOKUP(A983,TOURISM!$A$1:$F$2692,{5,6},0)</f>
        <v>791000000</v>
      </c>
      <c r="U983">
        <v>532000000</v>
      </c>
      <c r="V983" cm="1">
        <f t="array" ref="V983:AA983">VLOOKUP(A983,BUSINESS!$A$1:$J$2692,{5,6,7,8,9,10},0)</f>
        <v>0.38700000000000001</v>
      </c>
      <c r="W983">
        <v>39</v>
      </c>
      <c r="X983">
        <v>0</v>
      </c>
      <c r="Y983">
        <v>344</v>
      </c>
      <c r="Z983">
        <v>5.7000000000000002E-2</v>
      </c>
      <c r="AA983">
        <v>0.35599999999999998</v>
      </c>
      <c r="AB983" s="12">
        <f t="shared" si="31"/>
        <v>2146.1790531195916</v>
      </c>
    </row>
    <row r="984" spans="1:28" ht="15" x14ac:dyDescent="0.25">
      <c r="A984" t="str">
        <f t="shared" si="30"/>
        <v>Guatemala-The Americas-2006</v>
      </c>
      <c r="B984" s="4" t="s">
        <v>140</v>
      </c>
      <c r="C984" s="10">
        <v>2006</v>
      </c>
      <c r="D984" s="5" t="s">
        <v>70</v>
      </c>
      <c r="E984" s="16" cm="1">
        <f t="array" ref="E984:H984">VLOOKUP(A984,GDP!$A$1:$I$2692,{5,6,7,9},0)</f>
        <v>30231130543</v>
      </c>
      <c r="F984">
        <v>7.2999999999999995E-2</v>
      </c>
      <c r="G984">
        <v>171</v>
      </c>
      <c r="H984">
        <v>0.128</v>
      </c>
      <c r="I984">
        <v>0</v>
      </c>
      <c r="K984" cm="1">
        <f t="array" ref="K984:S984">VLOOKUP(A984,'HUMAN RESOURCES'!$A$1:$M$2692,{5,6,7,8,9,10,11,12,13},0)</f>
        <v>3.4000000000000002E-2</v>
      </c>
      <c r="L984">
        <v>3.2000000000000001E-2</v>
      </c>
      <c r="M984">
        <v>73</v>
      </c>
      <c r="N984">
        <v>66</v>
      </c>
      <c r="O984">
        <v>0.42899999999999999</v>
      </c>
      <c r="P984">
        <v>0.52800000000000002</v>
      </c>
      <c r="Q984">
        <v>4.2999999999999997E-2</v>
      </c>
      <c r="R984">
        <v>12995374</v>
      </c>
      <c r="S984">
        <v>0.47599999999999998</v>
      </c>
      <c r="T984" cm="1">
        <f t="array" ref="T984:U984">VLOOKUP(A984,TOURISM!$A$1:$F$2692,{5,6},0)</f>
        <v>919000000</v>
      </c>
      <c r="U984">
        <v>655000000</v>
      </c>
      <c r="V984" cm="1">
        <f t="array" ref="V984:AA984">VLOOKUP(A984,BUSINESS!$A$1:$J$2692,{5,6,7,8,9,10},0)</f>
        <v>0.38700000000000001</v>
      </c>
      <c r="W984">
        <v>30</v>
      </c>
      <c r="X984">
        <v>0</v>
      </c>
      <c r="Y984">
        <v>344</v>
      </c>
      <c r="Z984">
        <v>6.5000000000000002E-2</v>
      </c>
      <c r="AA984">
        <v>0.55200000000000005</v>
      </c>
      <c r="AB984" s="12">
        <f t="shared" si="31"/>
        <v>2326.2993849195877</v>
      </c>
    </row>
    <row r="985" spans="1:28" ht="15" x14ac:dyDescent="0.25">
      <c r="A985" t="str">
        <f t="shared" si="30"/>
        <v>Guatemala-The Americas-2007</v>
      </c>
      <c r="B985" s="4" t="s">
        <v>140</v>
      </c>
      <c r="C985" s="10">
        <v>2007</v>
      </c>
      <c r="D985" s="5" t="s">
        <v>70</v>
      </c>
      <c r="E985" s="16" cm="1">
        <f t="array" ref="E985:H985">VLOOKUP(A985,GDP!$A$1:$I$2692,{5,6,7,9},0)</f>
        <v>34113106486</v>
      </c>
      <c r="F985">
        <v>7.1999999999999995E-2</v>
      </c>
      <c r="G985">
        <v>184</v>
      </c>
      <c r="H985">
        <v>0.128</v>
      </c>
      <c r="I985" cm="1">
        <f t="array" ref="I985:J985">VLOOKUP(A985,ENERGY!$A$1:$F$2692,{5,6},0)</f>
        <v>8528</v>
      </c>
      <c r="J985">
        <v>12636</v>
      </c>
      <c r="K985" cm="1">
        <f t="array" ref="K985:S985">VLOOKUP(A985,'HUMAN RESOURCES'!$A$1:$M$2692,{5,6,7,8,9,10,11,12,13},0)</f>
        <v>3.4000000000000002E-2</v>
      </c>
      <c r="L985">
        <v>3.1E-2</v>
      </c>
      <c r="M985">
        <v>74</v>
      </c>
      <c r="N985">
        <v>67</v>
      </c>
      <c r="O985">
        <v>0.42599999999999999</v>
      </c>
      <c r="P985">
        <v>0.53100000000000003</v>
      </c>
      <c r="Q985">
        <v>4.2999999999999997E-2</v>
      </c>
      <c r="R985">
        <v>13317931</v>
      </c>
      <c r="S985">
        <v>0.48</v>
      </c>
      <c r="T985" cm="1">
        <f t="array" ref="T985:U985">VLOOKUP(A985,TOURISM!$A$1:$F$2692,{5,6},0)</f>
        <v>1055000000</v>
      </c>
      <c r="U985">
        <v>737000000</v>
      </c>
      <c r="V985" cm="1">
        <f t="array" ref="V985:AA985">VLOOKUP(A985,BUSINESS!$A$1:$J$2692,{5,6,7,8,9,10},0)</f>
        <v>0.36499999999999999</v>
      </c>
      <c r="W985">
        <v>34</v>
      </c>
      <c r="X985">
        <v>0</v>
      </c>
      <c r="Y985">
        <v>344</v>
      </c>
      <c r="Z985">
        <v>7.2999999999999995E-2</v>
      </c>
      <c r="AA985">
        <v>0.89300000000000002</v>
      </c>
      <c r="AB985" s="12">
        <f t="shared" si="31"/>
        <v>2561.4419000969447</v>
      </c>
    </row>
    <row r="986" spans="1:28" ht="15" x14ac:dyDescent="0.25">
      <c r="A986" t="str">
        <f t="shared" si="30"/>
        <v>Guatemala-The Americas-2008</v>
      </c>
      <c r="B986" s="4" t="s">
        <v>140</v>
      </c>
      <c r="C986" s="10">
        <v>2008</v>
      </c>
      <c r="D986" s="5" t="s">
        <v>70</v>
      </c>
      <c r="E986" s="16" cm="1">
        <f t="array" ref="E986:H986">VLOOKUP(A986,GDP!$A$1:$I$2692,{5,6,7,9},0)</f>
        <v>39136441799</v>
      </c>
      <c r="F986">
        <v>6.9000000000000006E-2</v>
      </c>
      <c r="G986">
        <v>199</v>
      </c>
      <c r="H986">
        <v>0.13400000000000001</v>
      </c>
      <c r="I986">
        <v>0</v>
      </c>
      <c r="K986" cm="1">
        <f t="array" ref="K986:S986">VLOOKUP(A986,'HUMAN RESOURCES'!$A$1:$M$2692,{5,6,7,8,9,10,11,12,13},0)</f>
        <v>3.3000000000000002E-2</v>
      </c>
      <c r="L986">
        <v>0.03</v>
      </c>
      <c r="M986">
        <v>74</v>
      </c>
      <c r="N986">
        <v>67</v>
      </c>
      <c r="O986">
        <v>0.42199999999999999</v>
      </c>
      <c r="P986">
        <v>0.53400000000000003</v>
      </c>
      <c r="Q986">
        <v>4.3999999999999997E-2</v>
      </c>
      <c r="R986">
        <v>13648307</v>
      </c>
      <c r="S986">
        <v>0.48399999999999999</v>
      </c>
      <c r="T986" cm="1">
        <f t="array" ref="T986:U986">VLOOKUP(A986,TOURISM!$A$1:$F$2692,{5,6},0)</f>
        <v>1068000000</v>
      </c>
      <c r="U986">
        <v>741000000</v>
      </c>
      <c r="V986" cm="1">
        <f t="array" ref="V986:AA986">VLOOKUP(A986,BUSINESS!$A$1:$J$2692,{5,6,7,8,9,10},0)</f>
        <v>0.40899999999999997</v>
      </c>
      <c r="W986">
        <v>34</v>
      </c>
      <c r="X986">
        <v>0</v>
      </c>
      <c r="Y986">
        <v>344</v>
      </c>
      <c r="Z986">
        <v>8.3000000000000004E-2</v>
      </c>
      <c r="AA986">
        <v>1.095</v>
      </c>
      <c r="AB986" s="12">
        <f t="shared" si="31"/>
        <v>2867.4942466490534</v>
      </c>
    </row>
    <row r="987" spans="1:28" ht="15" x14ac:dyDescent="0.25">
      <c r="A987" t="str">
        <f t="shared" si="30"/>
        <v>Guatemala-The Americas-2009</v>
      </c>
      <c r="B987" s="4" t="s">
        <v>140</v>
      </c>
      <c r="C987" s="10">
        <v>2009</v>
      </c>
      <c r="D987" s="5" t="s">
        <v>70</v>
      </c>
      <c r="E987" s="16" cm="1">
        <f t="array" ref="E987:H987">VLOOKUP(A987,GDP!$A$1:$I$2692,{5,6,7,9},0)</f>
        <v>37733606156</v>
      </c>
      <c r="F987">
        <v>7.0999999999999994E-2</v>
      </c>
      <c r="G987">
        <v>190</v>
      </c>
      <c r="H987">
        <v>0.13800000000000001</v>
      </c>
      <c r="I987">
        <v>0</v>
      </c>
      <c r="K987" cm="1">
        <f t="array" ref="K987:S987">VLOOKUP(A987,'HUMAN RESOURCES'!$A$1:$M$2692,{5,6,7,8,9,10,11,12,13},0)</f>
        <v>3.3000000000000002E-2</v>
      </c>
      <c r="L987">
        <v>2.9000000000000001E-2</v>
      </c>
      <c r="M987">
        <v>74</v>
      </c>
      <c r="N987">
        <v>67</v>
      </c>
      <c r="O987">
        <v>0.41899999999999998</v>
      </c>
      <c r="P987">
        <v>0.53700000000000003</v>
      </c>
      <c r="Q987">
        <v>4.3999999999999997E-2</v>
      </c>
      <c r="R987">
        <v>13988988</v>
      </c>
      <c r="S987">
        <v>0.48899999999999999</v>
      </c>
      <c r="T987" cm="1">
        <f t="array" ref="T987:U987">VLOOKUP(A987,TOURISM!$A$1:$F$2692,{5,6},0)</f>
        <v>1179000000</v>
      </c>
      <c r="U987">
        <v>862000000</v>
      </c>
      <c r="V987" cm="1">
        <f t="array" ref="V987:AA987">VLOOKUP(A987,BUSINESS!$A$1:$J$2692,{5,6,7,8,9,10},0)</f>
        <v>0.40899999999999997</v>
      </c>
      <c r="W987">
        <v>37</v>
      </c>
      <c r="X987">
        <v>0</v>
      </c>
      <c r="Y987">
        <v>344</v>
      </c>
      <c r="Z987">
        <v>9.2999999999999999E-2</v>
      </c>
      <c r="AA987">
        <v>1.2370000000000001</v>
      </c>
      <c r="AB987" s="12">
        <f t="shared" si="31"/>
        <v>2697.3792640325378</v>
      </c>
    </row>
    <row r="988" spans="1:28" ht="15" x14ac:dyDescent="0.25">
      <c r="A988" t="str">
        <f t="shared" si="30"/>
        <v>Guatemala-The Americas-2010</v>
      </c>
      <c r="B988" s="4" t="s">
        <v>140</v>
      </c>
      <c r="C988" s="10">
        <v>2010</v>
      </c>
      <c r="D988" s="5" t="s">
        <v>70</v>
      </c>
      <c r="E988" s="16" cm="1">
        <f t="array" ref="E988:H988">VLOOKUP(A988,GDP!$A$1:$I$2692,{5,6,7,9},0)</f>
        <v>41338007893</v>
      </c>
      <c r="F988">
        <v>6.9000000000000006E-2</v>
      </c>
      <c r="G988">
        <v>198</v>
      </c>
      <c r="H988">
        <v>0.13300000000000001</v>
      </c>
      <c r="I988" cm="1">
        <f t="array" ref="I988:J988">VLOOKUP(A988,ENERGY!$A$1:$F$2692,{5,6},0)</f>
        <v>7940</v>
      </c>
      <c r="J988">
        <v>12526</v>
      </c>
      <c r="K988" cm="1">
        <f t="array" ref="K988:S988">VLOOKUP(A988,'HUMAN RESOURCES'!$A$1:$M$2692,{5,6,7,8,9,10,11,12,13},0)</f>
        <v>3.2000000000000001E-2</v>
      </c>
      <c r="L988">
        <v>2.8000000000000001E-2</v>
      </c>
      <c r="M988">
        <v>75</v>
      </c>
      <c r="N988">
        <v>68</v>
      </c>
      <c r="O988">
        <v>0.41499999999999998</v>
      </c>
      <c r="P988">
        <v>0.54100000000000004</v>
      </c>
      <c r="Q988">
        <v>4.3999999999999997E-2</v>
      </c>
      <c r="R988">
        <v>14341576</v>
      </c>
      <c r="S988">
        <v>0.49299999999999999</v>
      </c>
      <c r="T988" cm="1">
        <f t="array" ref="T988:U988">VLOOKUP(A988,TOURISM!$A$1:$F$2692,{5,6},0)</f>
        <v>1379000000</v>
      </c>
      <c r="U988">
        <v>1002000000</v>
      </c>
      <c r="V988" cm="1">
        <f t="array" ref="V988:AA988">VLOOKUP(A988,BUSINESS!$A$1:$J$2692,{5,6,7,8,9,10},0)</f>
        <v>0.40899999999999997</v>
      </c>
      <c r="W988">
        <v>37</v>
      </c>
      <c r="X988">
        <v>0</v>
      </c>
      <c r="Y988">
        <v>344</v>
      </c>
      <c r="Z988">
        <v>0.105</v>
      </c>
      <c r="AA988">
        <v>1.26</v>
      </c>
      <c r="AB988" s="12">
        <f t="shared" si="31"/>
        <v>2882.3894872502156</v>
      </c>
    </row>
    <row r="989" spans="1:28" ht="15" x14ac:dyDescent="0.25">
      <c r="A989" t="str">
        <f t="shared" si="30"/>
        <v>Guatemala-The Americas-2011</v>
      </c>
      <c r="B989" s="4" t="s">
        <v>140</v>
      </c>
      <c r="C989" s="10">
        <v>2011</v>
      </c>
      <c r="D989" s="5" t="s">
        <v>70</v>
      </c>
      <c r="E989" s="16" cm="1">
        <f t="array" ref="E989:H989">VLOOKUP(A989,GDP!$A$1:$I$2692,{5,6,7,9},0)</f>
        <v>47654789735</v>
      </c>
      <c r="F989">
        <v>6.7000000000000004E-2</v>
      </c>
      <c r="G989">
        <v>215</v>
      </c>
      <c r="H989">
        <v>0.13400000000000001</v>
      </c>
      <c r="I989">
        <v>0</v>
      </c>
      <c r="K989" cm="1">
        <f t="array" ref="K989:S989">VLOOKUP(A989,'HUMAN RESOURCES'!$A$1:$M$2692,{5,6,7,8,9,10,11,12,13},0)</f>
        <v>3.2000000000000001E-2</v>
      </c>
      <c r="L989">
        <v>2.8000000000000001E-2</v>
      </c>
      <c r="M989">
        <v>75</v>
      </c>
      <c r="N989">
        <v>68</v>
      </c>
      <c r="O989">
        <v>0.41199999999999998</v>
      </c>
      <c r="P989">
        <v>0.54400000000000004</v>
      </c>
      <c r="Q989">
        <v>4.4999999999999998E-2</v>
      </c>
      <c r="R989">
        <v>14706578</v>
      </c>
      <c r="S989">
        <v>0.498</v>
      </c>
      <c r="T989" cm="1">
        <f t="array" ref="T989:U989">VLOOKUP(A989,TOURISM!$A$1:$F$2692,{5,6},0)</f>
        <v>1350000000</v>
      </c>
      <c r="U989">
        <v>935000000</v>
      </c>
      <c r="V989" cm="1">
        <f t="array" ref="V989:AA989">VLOOKUP(A989,BUSINESS!$A$1:$J$2692,{5,6,7,8,9,10},0)</f>
        <v>0.40899999999999997</v>
      </c>
      <c r="W989">
        <v>37</v>
      </c>
      <c r="X989">
        <v>0</v>
      </c>
      <c r="Y989">
        <v>344</v>
      </c>
      <c r="Z989">
        <v>0.123</v>
      </c>
      <c r="AA989">
        <v>1.325</v>
      </c>
      <c r="AB989" s="12">
        <f t="shared" si="31"/>
        <v>3240.3724194030724</v>
      </c>
    </row>
    <row r="990" spans="1:28" ht="15" x14ac:dyDescent="0.25">
      <c r="A990" t="str">
        <f t="shared" si="30"/>
        <v>Guatemala-The Americas-2012</v>
      </c>
      <c r="B990" s="4" t="s">
        <v>140</v>
      </c>
      <c r="C990" s="10">
        <v>2012</v>
      </c>
      <c r="D990" s="5" t="s">
        <v>70</v>
      </c>
      <c r="E990" s="16" cm="1">
        <f t="array" ref="E990:H990">VLOOKUP(A990,GDP!$A$1:$I$2692,{5,6,7,9},0)</f>
        <v>50388454861</v>
      </c>
      <c r="F990">
        <v>6.7000000000000004E-2</v>
      </c>
      <c r="G990">
        <v>226</v>
      </c>
      <c r="H990">
        <v>0.13500000000000001</v>
      </c>
      <c r="I990">
        <v>0</v>
      </c>
      <c r="K990" cm="1">
        <f t="array" ref="K990:S990">VLOOKUP(A990,'HUMAN RESOURCES'!$A$1:$M$2692,{5,6,7,8,9,10,11,12,13},0)</f>
        <v>3.1E-2</v>
      </c>
      <c r="L990">
        <v>2.7E-2</v>
      </c>
      <c r="M990">
        <v>75</v>
      </c>
      <c r="N990">
        <v>68</v>
      </c>
      <c r="O990">
        <v>0.40799999999999997</v>
      </c>
      <c r="P990">
        <v>0.54700000000000004</v>
      </c>
      <c r="Q990">
        <v>4.4999999999999998E-2</v>
      </c>
      <c r="R990">
        <v>15082831</v>
      </c>
      <c r="S990">
        <v>0.502</v>
      </c>
      <c r="T990" cm="1">
        <f t="array" ref="T990:U990">VLOOKUP(A990,TOURISM!$A$1:$F$2692,{5,6},0)</f>
        <v>1419000000</v>
      </c>
      <c r="U990">
        <v>914000000</v>
      </c>
      <c r="V990" cm="1">
        <f t="array" ref="V990:AA990">VLOOKUP(A990,BUSINESS!$A$1:$J$2692,{5,6,7,8,9,10},0)</f>
        <v>0.40899999999999997</v>
      </c>
      <c r="W990">
        <v>40</v>
      </c>
      <c r="X990">
        <v>93</v>
      </c>
      <c r="Y990">
        <v>332</v>
      </c>
      <c r="Z990">
        <v>0.16</v>
      </c>
      <c r="AA990">
        <v>1.3779999999999999</v>
      </c>
      <c r="AB990" s="12">
        <f t="shared" si="31"/>
        <v>3340.7823014790793</v>
      </c>
    </row>
    <row r="991" spans="1:28" ht="15" x14ac:dyDescent="0.25">
      <c r="A991" t="str">
        <f t="shared" si="30"/>
        <v>Guinea-Africa-2000</v>
      </c>
      <c r="B991" s="4" t="s">
        <v>141</v>
      </c>
      <c r="C991" s="10">
        <v>2000</v>
      </c>
      <c r="D991" s="5" t="s">
        <v>64</v>
      </c>
      <c r="E991" s="16" cm="1">
        <f t="array" ref="E991:H991">VLOOKUP(A991,GDP!$A$1:$I$2692,{5,6,7,9},0)</f>
        <v>2995360969</v>
      </c>
      <c r="F991">
        <v>5.6000000000000001E-2</v>
      </c>
      <c r="G991">
        <v>19</v>
      </c>
      <c r="H991">
        <v>0.19400000000000001</v>
      </c>
      <c r="I991" cm="1">
        <f t="array" ref="I991:J991">VLOOKUP(A991,ENERGY!$A$1:$F$2692,{5,6},0)</f>
        <v>0</v>
      </c>
      <c r="J991">
        <v>0</v>
      </c>
      <c r="K991" cm="1">
        <f t="array" ref="K991:S991">VLOOKUP(A991,'HUMAN RESOURCES'!$A$1:$M$2692,{5,6,7,8,9,10,11,12,13},0)</f>
        <v>4.2000000000000003E-2</v>
      </c>
      <c r="L991">
        <v>0.10299999999999999</v>
      </c>
      <c r="M991">
        <v>51</v>
      </c>
      <c r="N991">
        <v>51</v>
      </c>
      <c r="O991">
        <v>0.44</v>
      </c>
      <c r="P991">
        <v>0.52500000000000002</v>
      </c>
      <c r="Q991">
        <v>3.4000000000000002E-2</v>
      </c>
      <c r="R991">
        <v>8746128</v>
      </c>
      <c r="S991">
        <v>0.31</v>
      </c>
      <c r="T991" cm="1">
        <f t="array" ref="T991:U991">VLOOKUP(A991,TOURISM!$A$1:$F$2692,{5,6},0)</f>
        <v>7800000</v>
      </c>
      <c r="U991">
        <v>13000000</v>
      </c>
      <c r="V991" cm="1">
        <f t="array" ref="V991:AA991">VLOOKUP(A991,BUSINESS!$A$1:$J$2692,{5,6,7,8,9,10},0)</f>
        <v>0</v>
      </c>
      <c r="W991">
        <v>0</v>
      </c>
      <c r="X991">
        <v>0</v>
      </c>
      <c r="Y991">
        <v>0</v>
      </c>
      <c r="Z991">
        <v>1E-3</v>
      </c>
      <c r="AA991">
        <v>5.0000000000000001E-3</v>
      </c>
      <c r="AB991" s="12">
        <f t="shared" si="31"/>
        <v>342.47851952315358</v>
      </c>
    </row>
    <row r="992" spans="1:28" ht="15" x14ac:dyDescent="0.25">
      <c r="A992" t="str">
        <f t="shared" si="30"/>
        <v>Guinea-Africa-2001</v>
      </c>
      <c r="B992" s="4" t="s">
        <v>141</v>
      </c>
      <c r="C992" s="10">
        <v>2001</v>
      </c>
      <c r="D992" s="5" t="s">
        <v>64</v>
      </c>
      <c r="E992" s="16" cm="1">
        <f t="array" ref="E992:H992">VLOOKUP(A992,GDP!$A$1:$I$2692,{5,6,7,9},0)</f>
        <v>2833442750</v>
      </c>
      <c r="F992">
        <v>5.8999999999999997E-2</v>
      </c>
      <c r="G992">
        <v>19</v>
      </c>
      <c r="H992">
        <v>0.19400000000000001</v>
      </c>
      <c r="I992" cm="1">
        <f t="array" ref="I992:J992">VLOOKUP(A992,ENERGY!$A$1:$F$2692,{5,6},0)</f>
        <v>0</v>
      </c>
      <c r="J992">
        <v>0</v>
      </c>
      <c r="K992" cm="1">
        <f t="array" ref="K992:S992">VLOOKUP(A992,'HUMAN RESOURCES'!$A$1:$M$2692,{5,6,7,8,9,10,11,12,13},0)</f>
        <v>4.2000000000000003E-2</v>
      </c>
      <c r="L992">
        <v>9.9000000000000005E-2</v>
      </c>
      <c r="M992">
        <v>51</v>
      </c>
      <c r="N992">
        <v>51</v>
      </c>
      <c r="O992">
        <v>0.44</v>
      </c>
      <c r="P992">
        <v>0.52600000000000002</v>
      </c>
      <c r="Q992">
        <v>3.4000000000000002E-2</v>
      </c>
      <c r="R992">
        <v>8895353</v>
      </c>
      <c r="S992">
        <v>0.314</v>
      </c>
      <c r="T992" cm="1">
        <f t="array" ref="T992:U992">VLOOKUP(A992,TOURISM!$A$1:$F$2692,{5,6},0)</f>
        <v>8200000</v>
      </c>
      <c r="U992">
        <v>26000000</v>
      </c>
      <c r="V992" cm="1">
        <f t="array" ref="V992:AA992">VLOOKUP(A992,BUSINESS!$A$1:$J$2692,{5,6,7,8,9,10},0)</f>
        <v>0</v>
      </c>
      <c r="W992">
        <v>0</v>
      </c>
      <c r="X992">
        <v>0</v>
      </c>
      <c r="Y992">
        <v>0</v>
      </c>
      <c r="Z992">
        <v>2E-3</v>
      </c>
      <c r="AA992">
        <v>6.0000000000000001E-3</v>
      </c>
      <c r="AB992" s="12">
        <f t="shared" si="31"/>
        <v>318.53066989022244</v>
      </c>
    </row>
    <row r="993" spans="1:28" ht="15" x14ac:dyDescent="0.25">
      <c r="A993" t="str">
        <f t="shared" si="30"/>
        <v>Guinea-Africa-2002</v>
      </c>
      <c r="B993" s="4" t="s">
        <v>141</v>
      </c>
      <c r="C993" s="10">
        <v>2002</v>
      </c>
      <c r="D993" s="5" t="s">
        <v>64</v>
      </c>
      <c r="E993" s="16" cm="1">
        <f t="array" ref="E993:H993">VLOOKUP(A993,GDP!$A$1:$I$2692,{5,6,7,9},0)</f>
        <v>2949637039</v>
      </c>
      <c r="F993">
        <v>6.0999999999999999E-2</v>
      </c>
      <c r="G993">
        <v>20</v>
      </c>
      <c r="H993">
        <v>0</v>
      </c>
      <c r="I993" cm="1">
        <f t="array" ref="I993:J993">VLOOKUP(A993,ENERGY!$A$1:$F$2692,{5,6},0)</f>
        <v>0</v>
      </c>
      <c r="J993">
        <v>1236</v>
      </c>
      <c r="K993" cm="1">
        <f t="array" ref="K993:S993">VLOOKUP(A993,'HUMAN RESOURCES'!$A$1:$M$2692,{5,6,7,8,9,10,11,12,13},0)</f>
        <v>4.1000000000000002E-2</v>
      </c>
      <c r="L993">
        <v>9.5000000000000001E-2</v>
      </c>
      <c r="M993">
        <v>51</v>
      </c>
      <c r="N993">
        <v>51</v>
      </c>
      <c r="O993">
        <v>0.439</v>
      </c>
      <c r="P993">
        <v>0.52700000000000002</v>
      </c>
      <c r="Q993">
        <v>3.4000000000000002E-2</v>
      </c>
      <c r="R993">
        <v>9045748</v>
      </c>
      <c r="S993">
        <v>0.317</v>
      </c>
      <c r="T993" cm="1">
        <f t="array" ref="T993:U993">VLOOKUP(A993,TOURISM!$A$1:$F$2692,{5,6},0)</f>
        <v>8200000</v>
      </c>
      <c r="U993">
        <v>38000000</v>
      </c>
      <c r="V993" cm="1">
        <f t="array" ref="V993:AA993">VLOOKUP(A993,BUSINESS!$A$1:$J$2692,{5,6,7,8,9,10},0)</f>
        <v>0</v>
      </c>
      <c r="W993">
        <v>0</v>
      </c>
      <c r="X993">
        <v>0</v>
      </c>
      <c r="Y993">
        <v>0</v>
      </c>
      <c r="Z993">
        <v>4.0000000000000001E-3</v>
      </c>
      <c r="AA993">
        <v>0.01</v>
      </c>
      <c r="AB993" s="12">
        <f t="shared" si="31"/>
        <v>326.07994817012371</v>
      </c>
    </row>
    <row r="994" spans="1:28" ht="15" x14ac:dyDescent="0.25">
      <c r="A994" t="str">
        <f t="shared" si="30"/>
        <v>Guinea-Africa-2003</v>
      </c>
      <c r="B994" s="4" t="s">
        <v>141</v>
      </c>
      <c r="C994" s="10">
        <v>2003</v>
      </c>
      <c r="D994" s="5" t="s">
        <v>64</v>
      </c>
      <c r="E994" s="16" cm="1">
        <f t="array" ref="E994:H994">VLOOKUP(A994,GDP!$A$1:$I$2692,{5,6,7,9},0)</f>
        <v>3446442219</v>
      </c>
      <c r="F994">
        <v>4.9000000000000002E-2</v>
      </c>
      <c r="G994">
        <v>18</v>
      </c>
      <c r="H994">
        <v>0</v>
      </c>
      <c r="I994" cm="1">
        <f t="array" ref="I994:J994">VLOOKUP(A994,ENERGY!$A$1:$F$2692,{5,6},0)</f>
        <v>0</v>
      </c>
      <c r="J994">
        <v>1228</v>
      </c>
      <c r="K994" cm="1">
        <f t="array" ref="K994:S994">VLOOKUP(A994,'HUMAN RESOURCES'!$A$1:$M$2692,{5,6,7,8,9,10,11,12,13},0)</f>
        <v>4.1000000000000002E-2</v>
      </c>
      <c r="L994">
        <v>9.1999999999999998E-2</v>
      </c>
      <c r="M994">
        <v>52</v>
      </c>
      <c r="N994">
        <v>52</v>
      </c>
      <c r="O994">
        <v>0.438</v>
      </c>
      <c r="P994">
        <v>0.52900000000000003</v>
      </c>
      <c r="Q994">
        <v>3.3000000000000002E-2</v>
      </c>
      <c r="R994">
        <v>9204581</v>
      </c>
      <c r="S994">
        <v>0.32100000000000001</v>
      </c>
      <c r="T994" cm="1">
        <f t="array" ref="T994:U994">VLOOKUP(A994,TOURISM!$A$1:$F$2692,{5,6},0)</f>
        <v>0</v>
      </c>
      <c r="U994">
        <v>36000000</v>
      </c>
      <c r="V994" cm="1">
        <f t="array" ref="V994:AA994">VLOOKUP(A994,BUSINESS!$A$1:$J$2692,{5,6,7,8,9,10},0)</f>
        <v>0</v>
      </c>
      <c r="W994">
        <v>40</v>
      </c>
      <c r="X994">
        <v>0</v>
      </c>
      <c r="Y994">
        <v>0</v>
      </c>
      <c r="Z994">
        <v>5.0000000000000001E-3</v>
      </c>
      <c r="AA994">
        <v>1.2E-2</v>
      </c>
      <c r="AB994" s="12">
        <f t="shared" si="31"/>
        <v>374.42684452448191</v>
      </c>
    </row>
    <row r="995" spans="1:28" ht="15" x14ac:dyDescent="0.25">
      <c r="A995" t="str">
        <f t="shared" si="30"/>
        <v>Guinea-Africa-2004</v>
      </c>
      <c r="B995" s="4" t="s">
        <v>141</v>
      </c>
      <c r="C995" s="10">
        <v>2004</v>
      </c>
      <c r="D995" s="5" t="s">
        <v>64</v>
      </c>
      <c r="E995" s="16" cm="1">
        <f t="array" ref="E995:H995">VLOOKUP(A995,GDP!$A$1:$I$2692,{5,6,7,9},0)</f>
        <v>3666349049</v>
      </c>
      <c r="F995">
        <v>5.2999999999999999E-2</v>
      </c>
      <c r="G995">
        <v>20</v>
      </c>
      <c r="H995">
        <v>0</v>
      </c>
      <c r="I995" cm="1">
        <f t="array" ref="I995:J995">VLOOKUP(A995,ENERGY!$A$1:$F$2692,{5,6},0)</f>
        <v>0</v>
      </c>
      <c r="J995">
        <v>1214</v>
      </c>
      <c r="K995" cm="1">
        <f t="array" ref="K995:S995">VLOOKUP(A995,'HUMAN RESOURCES'!$A$1:$M$2692,{5,6,7,8,9,10,11,12,13},0)</f>
        <v>0.04</v>
      </c>
      <c r="L995">
        <v>8.7999999999999995E-2</v>
      </c>
      <c r="M995">
        <v>52</v>
      </c>
      <c r="N995">
        <v>52</v>
      </c>
      <c r="O995">
        <v>0.437</v>
      </c>
      <c r="P995">
        <v>0.53</v>
      </c>
      <c r="Q995">
        <v>3.3000000000000002E-2</v>
      </c>
      <c r="R995">
        <v>9379621</v>
      </c>
      <c r="S995">
        <v>0.32400000000000001</v>
      </c>
      <c r="T995" cm="1">
        <f t="array" ref="T995:U995">VLOOKUP(A995,TOURISM!$A$1:$F$2692,{5,6},0)</f>
        <v>0</v>
      </c>
      <c r="U995">
        <v>29000000</v>
      </c>
      <c r="V995" cm="1">
        <f t="array" ref="V995:AA995">VLOOKUP(A995,BUSINESS!$A$1:$J$2692,{5,6,7,8,9,10},0)</f>
        <v>0</v>
      </c>
      <c r="W995">
        <v>40</v>
      </c>
      <c r="X995">
        <v>0</v>
      </c>
      <c r="Y995">
        <v>0</v>
      </c>
      <c r="Z995">
        <v>5.0000000000000001E-3</v>
      </c>
      <c r="AA995">
        <v>1.7000000000000001E-2</v>
      </c>
      <c r="AB995" s="12">
        <f t="shared" si="31"/>
        <v>390.88456228668514</v>
      </c>
    </row>
    <row r="996" spans="1:28" ht="15" x14ac:dyDescent="0.25">
      <c r="A996" t="str">
        <f t="shared" si="30"/>
        <v>Guinea-Africa-2005</v>
      </c>
      <c r="B996" s="4" t="s">
        <v>141</v>
      </c>
      <c r="C996" s="10">
        <v>2005</v>
      </c>
      <c r="D996" s="5" t="s">
        <v>64</v>
      </c>
      <c r="E996" s="16" cm="1">
        <f t="array" ref="E996:H996">VLOOKUP(A996,GDP!$A$1:$I$2692,{5,6,7,9},0)</f>
        <v>2937072009</v>
      </c>
      <c r="F996">
        <v>5.2999999999999999E-2</v>
      </c>
      <c r="G996">
        <v>16</v>
      </c>
      <c r="H996">
        <v>0</v>
      </c>
      <c r="I996" cm="1">
        <f t="array" ref="I996:J996">VLOOKUP(A996,ENERGY!$A$1:$F$2692,{5,6},0)</f>
        <v>0</v>
      </c>
      <c r="J996">
        <v>1342</v>
      </c>
      <c r="K996" cm="1">
        <f t="array" ref="K996:S996">VLOOKUP(A996,'HUMAN RESOURCES'!$A$1:$M$2692,{5,6,7,8,9,10,11,12,13},0)</f>
        <v>0.04</v>
      </c>
      <c r="L996">
        <v>8.5000000000000006E-2</v>
      </c>
      <c r="M996">
        <v>53</v>
      </c>
      <c r="N996">
        <v>52</v>
      </c>
      <c r="O996">
        <v>0.436</v>
      </c>
      <c r="P996">
        <v>0.53100000000000003</v>
      </c>
      <c r="Q996">
        <v>3.2000000000000001E-2</v>
      </c>
      <c r="R996">
        <v>9576331</v>
      </c>
      <c r="S996">
        <v>0.32800000000000001</v>
      </c>
      <c r="T996" cm="1">
        <f t="array" ref="T996:U996">VLOOKUP(A996,TOURISM!$A$1:$F$2692,{5,6},0)</f>
        <v>0</v>
      </c>
      <c r="U996">
        <v>38000000</v>
      </c>
      <c r="V996" cm="1">
        <f t="array" ref="V996:AA996">VLOOKUP(A996,BUSINESS!$A$1:$J$2692,{5,6,7,8,9,10},0)</f>
        <v>0.80700000000000005</v>
      </c>
      <c r="W996">
        <v>40</v>
      </c>
      <c r="X996">
        <v>0</v>
      </c>
      <c r="Y996">
        <v>416</v>
      </c>
      <c r="Z996">
        <v>5.0000000000000001E-3</v>
      </c>
      <c r="AA996">
        <v>0.02</v>
      </c>
      <c r="AB996" s="12">
        <f t="shared" si="31"/>
        <v>306.70117908413982</v>
      </c>
    </row>
    <row r="997" spans="1:28" ht="15" x14ac:dyDescent="0.25">
      <c r="A997" t="str">
        <f t="shared" si="30"/>
        <v>Guinea-Africa-2006</v>
      </c>
      <c r="B997" s="4" t="s">
        <v>141</v>
      </c>
      <c r="C997" s="10">
        <v>2006</v>
      </c>
      <c r="D997" s="5" t="s">
        <v>64</v>
      </c>
      <c r="E997" s="16" cm="1">
        <f t="array" ref="E997:H997">VLOOKUP(A997,GDP!$A$1:$I$2692,{5,6,7,9},0)</f>
        <v>2821346684</v>
      </c>
      <c r="F997">
        <v>5.5E-2</v>
      </c>
      <c r="G997">
        <v>16</v>
      </c>
      <c r="H997">
        <v>0</v>
      </c>
      <c r="I997">
        <v>0</v>
      </c>
      <c r="K997" cm="1">
        <f t="array" ref="K997:S997">VLOOKUP(A997,'HUMAN RESOURCES'!$A$1:$M$2692,{5,6,7,8,9,10,11,12,13},0)</f>
        <v>0.04</v>
      </c>
      <c r="L997">
        <v>8.2000000000000003E-2</v>
      </c>
      <c r="M997">
        <v>54</v>
      </c>
      <c r="N997">
        <v>53</v>
      </c>
      <c r="O997">
        <v>0.435</v>
      </c>
      <c r="P997">
        <v>0.53300000000000003</v>
      </c>
      <c r="Q997">
        <v>3.2000000000000001E-2</v>
      </c>
      <c r="R997">
        <v>9798963</v>
      </c>
      <c r="S997">
        <v>0.33200000000000002</v>
      </c>
      <c r="T997" cm="1">
        <f t="array" ref="T997:U997">VLOOKUP(A997,TOURISM!$A$1:$F$2692,{5,6},0)</f>
        <v>0</v>
      </c>
      <c r="U997">
        <v>41000000</v>
      </c>
      <c r="V997" cm="1">
        <f t="array" ref="V997:AA997">VLOOKUP(A997,BUSINESS!$A$1:$J$2692,{5,6,7,8,9,10},0)</f>
        <v>0.80700000000000005</v>
      </c>
      <c r="W997">
        <v>40</v>
      </c>
      <c r="X997">
        <v>0</v>
      </c>
      <c r="Y997">
        <v>416</v>
      </c>
      <c r="Z997">
        <v>6.0000000000000001E-3</v>
      </c>
      <c r="AA997">
        <v>0.02</v>
      </c>
      <c r="AB997" s="12">
        <f t="shared" si="31"/>
        <v>287.92298572818368</v>
      </c>
    </row>
    <row r="998" spans="1:28" ht="15" x14ac:dyDescent="0.25">
      <c r="A998" t="str">
        <f t="shared" si="30"/>
        <v>Guinea-Africa-2007</v>
      </c>
      <c r="B998" s="4" t="s">
        <v>141</v>
      </c>
      <c r="C998" s="10">
        <v>2007</v>
      </c>
      <c r="D998" s="5" t="s">
        <v>64</v>
      </c>
      <c r="E998" s="16" cm="1">
        <f t="array" ref="E998:H998">VLOOKUP(A998,GDP!$A$1:$I$2692,{5,6,7,9},0)</f>
        <v>4134173271</v>
      </c>
      <c r="F998">
        <v>6.3E-2</v>
      </c>
      <c r="G998">
        <v>26</v>
      </c>
      <c r="H998">
        <v>0</v>
      </c>
      <c r="I998" cm="1">
        <f t="array" ref="I998:J998">VLOOKUP(A998,ENERGY!$A$1:$F$2692,{5,6},0)</f>
        <v>0</v>
      </c>
      <c r="J998">
        <v>1210</v>
      </c>
      <c r="K998" cm="1">
        <f t="array" ref="K998:S998">VLOOKUP(A998,'HUMAN RESOURCES'!$A$1:$M$2692,{5,6,7,8,9,10,11,12,13},0)</f>
        <v>3.9E-2</v>
      </c>
      <c r="L998">
        <v>7.9000000000000001E-2</v>
      </c>
      <c r="M998">
        <v>55</v>
      </c>
      <c r="N998">
        <v>53</v>
      </c>
      <c r="O998">
        <v>0.433</v>
      </c>
      <c r="P998">
        <v>0.53400000000000003</v>
      </c>
      <c r="Q998">
        <v>3.2000000000000001E-2</v>
      </c>
      <c r="R998">
        <v>10046967</v>
      </c>
      <c r="S998">
        <v>0.33600000000000002</v>
      </c>
      <c r="T998" cm="1">
        <f t="array" ref="T998:U998">VLOOKUP(A998,TOURISM!$A$1:$F$2692,{5,6},0)</f>
        <v>1100000</v>
      </c>
      <c r="U998">
        <v>96000000</v>
      </c>
      <c r="V998" cm="1">
        <f t="array" ref="V998:AA998">VLOOKUP(A998,BUSINESS!$A$1:$J$2692,{5,6,7,8,9,10},0)</f>
        <v>0.80700000000000005</v>
      </c>
      <c r="W998">
        <v>40</v>
      </c>
      <c r="X998">
        <v>0</v>
      </c>
      <c r="Y998">
        <v>416</v>
      </c>
      <c r="Z998">
        <v>8.0000000000000002E-3</v>
      </c>
      <c r="AA998">
        <v>0.19900000000000001</v>
      </c>
      <c r="AB998" s="12">
        <f t="shared" si="31"/>
        <v>411.48470687720982</v>
      </c>
    </row>
    <row r="999" spans="1:28" ht="15" x14ac:dyDescent="0.25">
      <c r="A999" t="str">
        <f t="shared" si="30"/>
        <v>Guinea-Africa-2008</v>
      </c>
      <c r="B999" s="4" t="s">
        <v>141</v>
      </c>
      <c r="C999" s="10">
        <v>2008</v>
      </c>
      <c r="D999" s="5" t="s">
        <v>64</v>
      </c>
      <c r="E999" s="16" cm="1">
        <f t="array" ref="E999:H999">VLOOKUP(A999,GDP!$A$1:$I$2692,{5,6,7,9},0)</f>
        <v>4515824643</v>
      </c>
      <c r="F999">
        <v>0.06</v>
      </c>
      <c r="G999">
        <v>26</v>
      </c>
      <c r="H999">
        <v>0</v>
      </c>
      <c r="I999">
        <v>0</v>
      </c>
      <c r="K999" cm="1">
        <f t="array" ref="K999:S999">VLOOKUP(A999,'HUMAN RESOURCES'!$A$1:$M$2692,{5,6,7,8,9,10,11,12,13},0)</f>
        <v>3.9E-2</v>
      </c>
      <c r="L999">
        <v>7.6999999999999999E-2</v>
      </c>
      <c r="M999">
        <v>55</v>
      </c>
      <c r="N999">
        <v>54</v>
      </c>
      <c r="O999">
        <v>0.432</v>
      </c>
      <c r="P999">
        <v>0.53600000000000003</v>
      </c>
      <c r="Q999">
        <v>3.2000000000000001E-2</v>
      </c>
      <c r="R999">
        <v>10314678</v>
      </c>
      <c r="S999">
        <v>0.34</v>
      </c>
      <c r="T999" cm="1">
        <f t="array" ref="T999:U999">VLOOKUP(A999,TOURISM!$A$1:$F$2692,{5,6},0)</f>
        <v>2400000</v>
      </c>
      <c r="U999">
        <v>30000000</v>
      </c>
      <c r="V999" cm="1">
        <f t="array" ref="V999:AA999">VLOOKUP(A999,BUSINESS!$A$1:$J$2692,{5,6,7,8,9,10},0)</f>
        <v>0.80700000000000005</v>
      </c>
      <c r="W999">
        <v>40</v>
      </c>
      <c r="X999">
        <v>0</v>
      </c>
      <c r="Y999">
        <v>416</v>
      </c>
      <c r="Z999">
        <v>8.9999999999999993E-3</v>
      </c>
      <c r="AA999">
        <v>0.26700000000000002</v>
      </c>
      <c r="AB999" s="12">
        <f t="shared" si="31"/>
        <v>437.80568263982644</v>
      </c>
    </row>
    <row r="1000" spans="1:28" ht="15" x14ac:dyDescent="0.25">
      <c r="A1000" t="str">
        <f t="shared" si="30"/>
        <v>Guinea-Africa-2009</v>
      </c>
      <c r="B1000" s="4" t="s">
        <v>141</v>
      </c>
      <c r="C1000" s="10">
        <v>2009</v>
      </c>
      <c r="D1000" s="5" t="s">
        <v>64</v>
      </c>
      <c r="E1000" s="16" cm="1">
        <f t="array" ref="E1000:H1000">VLOOKUP(A1000,GDP!$A$1:$I$2692,{5,6,7,9},0)</f>
        <v>4609923720</v>
      </c>
      <c r="F1000">
        <v>6.3E-2</v>
      </c>
      <c r="G1000">
        <v>28</v>
      </c>
      <c r="H1000">
        <v>0</v>
      </c>
      <c r="I1000">
        <v>0</v>
      </c>
      <c r="K1000" cm="1">
        <f t="array" ref="K1000:S1000">VLOOKUP(A1000,'HUMAN RESOURCES'!$A$1:$M$2692,{5,6,7,8,9,10,11,12,13},0)</f>
        <v>3.9E-2</v>
      </c>
      <c r="L1000">
        <v>7.3999999999999996E-2</v>
      </c>
      <c r="M1000">
        <v>56</v>
      </c>
      <c r="N1000">
        <v>54</v>
      </c>
      <c r="O1000">
        <v>0.43</v>
      </c>
      <c r="P1000">
        <v>0.53800000000000003</v>
      </c>
      <c r="Q1000">
        <v>3.2000000000000001E-2</v>
      </c>
      <c r="R1000">
        <v>10593248</v>
      </c>
      <c r="S1000">
        <v>0.34399999999999997</v>
      </c>
      <c r="T1000" cm="1">
        <f t="array" ref="T1000:U1000">VLOOKUP(A1000,TOURISM!$A$1:$F$2692,{5,6},0)</f>
        <v>4900000</v>
      </c>
      <c r="U1000">
        <v>28000000</v>
      </c>
      <c r="V1000" cm="1">
        <f t="array" ref="V1000:AA1000">VLOOKUP(A1000,BUSINESS!$A$1:$J$2692,{5,6,7,8,9,10},0)</f>
        <v>0.80700000000000005</v>
      </c>
      <c r="W1000">
        <v>40</v>
      </c>
      <c r="X1000">
        <v>0</v>
      </c>
      <c r="Y1000">
        <v>416</v>
      </c>
      <c r="Z1000">
        <v>8.9999999999999993E-3</v>
      </c>
      <c r="AA1000">
        <v>0.32900000000000001</v>
      </c>
      <c r="AB1000" s="12">
        <f t="shared" si="31"/>
        <v>435.17566283730918</v>
      </c>
    </row>
    <row r="1001" spans="1:28" ht="15" x14ac:dyDescent="0.25">
      <c r="A1001" t="str">
        <f t="shared" si="30"/>
        <v>Guinea-Africa-2010</v>
      </c>
      <c r="B1001" s="4" t="s">
        <v>141</v>
      </c>
      <c r="C1001" s="10">
        <v>2010</v>
      </c>
      <c r="D1001" s="5" t="s">
        <v>64</v>
      </c>
      <c r="E1001" s="16" cm="1">
        <f t="array" ref="E1001:H1001">VLOOKUP(A1001,GDP!$A$1:$I$2692,{5,6,7,9},0)</f>
        <v>4735956476</v>
      </c>
      <c r="F1001">
        <v>6.2E-2</v>
      </c>
      <c r="G1001">
        <v>27</v>
      </c>
      <c r="H1001">
        <v>0</v>
      </c>
      <c r="I1001" cm="1">
        <f t="array" ref="I1001:J1001">VLOOKUP(A1001,ENERGY!$A$1:$F$2692,{5,6},0)</f>
        <v>0</v>
      </c>
      <c r="J1001">
        <v>1342</v>
      </c>
      <c r="K1001" cm="1">
        <f t="array" ref="K1001:S1001">VLOOKUP(A1001,'HUMAN RESOURCES'!$A$1:$M$2692,{5,6,7,8,9,10,11,12,13},0)</f>
        <v>3.7999999999999999E-2</v>
      </c>
      <c r="L1001">
        <v>7.0999999999999994E-2</v>
      </c>
      <c r="M1001">
        <v>56</v>
      </c>
      <c r="N1001">
        <v>55</v>
      </c>
      <c r="O1001">
        <v>0.42799999999999999</v>
      </c>
      <c r="P1001">
        <v>0.54</v>
      </c>
      <c r="Q1001">
        <v>3.2000000000000001E-2</v>
      </c>
      <c r="R1001">
        <v>10876033</v>
      </c>
      <c r="S1001">
        <v>0.34899999999999998</v>
      </c>
      <c r="T1001" cm="1">
        <f t="array" ref="T1001:U1001">VLOOKUP(A1001,TOURISM!$A$1:$F$2692,{5,6},0)</f>
        <v>2000000</v>
      </c>
      <c r="U1001">
        <v>17000000</v>
      </c>
      <c r="V1001" cm="1">
        <f t="array" ref="V1001:AA1001">VLOOKUP(A1001,BUSINESS!$A$1:$J$2692,{5,6,7,8,9,10},0)</f>
        <v>0.879</v>
      </c>
      <c r="W1001">
        <v>40</v>
      </c>
      <c r="X1001">
        <v>0</v>
      </c>
      <c r="Y1001">
        <v>416</v>
      </c>
      <c r="Z1001">
        <v>0.01</v>
      </c>
      <c r="AA1001">
        <v>0.36799999999999999</v>
      </c>
      <c r="AB1001" s="12">
        <f t="shared" si="31"/>
        <v>435.44888802746368</v>
      </c>
    </row>
    <row r="1002" spans="1:28" ht="15" x14ac:dyDescent="0.25">
      <c r="A1002" t="str">
        <f t="shared" si="30"/>
        <v>Guinea-Africa-2011</v>
      </c>
      <c r="B1002" s="4" t="s">
        <v>141</v>
      </c>
      <c r="C1002" s="10">
        <v>2011</v>
      </c>
      <c r="D1002" s="5" t="s">
        <v>64</v>
      </c>
      <c r="E1002" s="16" cm="1">
        <f t="array" ref="E1002:H1002">VLOOKUP(A1002,GDP!$A$1:$I$2692,{5,6,7,9},0)</f>
        <v>5067360041</v>
      </c>
      <c r="F1002">
        <v>0.06</v>
      </c>
      <c r="G1002">
        <v>27</v>
      </c>
      <c r="H1002">
        <v>0</v>
      </c>
      <c r="I1002" cm="1">
        <f t="array" ref="I1002:J1002">VLOOKUP(A1002,ENERGY!$A$1:$F$2692,{5,6},0)</f>
        <v>0</v>
      </c>
      <c r="J1002">
        <v>1181</v>
      </c>
      <c r="K1002" cm="1">
        <f t="array" ref="K1002:S1002">VLOOKUP(A1002,'HUMAN RESOURCES'!$A$1:$M$2692,{5,6,7,8,9,10,11,12,13},0)</f>
        <v>3.7999999999999999E-2</v>
      </c>
      <c r="L1002">
        <v>6.9000000000000006E-2</v>
      </c>
      <c r="M1002">
        <v>56</v>
      </c>
      <c r="N1002">
        <v>55</v>
      </c>
      <c r="O1002">
        <v>0.42699999999999999</v>
      </c>
      <c r="P1002">
        <v>0.54200000000000004</v>
      </c>
      <c r="Q1002">
        <v>3.1E-2</v>
      </c>
      <c r="R1002">
        <v>11161530</v>
      </c>
      <c r="S1002">
        <v>0.35299999999999998</v>
      </c>
      <c r="T1002" cm="1">
        <f t="array" ref="T1002:U1002">VLOOKUP(A1002,TOURISM!$A$1:$F$2692,{5,6},0)</f>
        <v>2100000</v>
      </c>
      <c r="U1002">
        <v>49000000</v>
      </c>
      <c r="V1002" cm="1">
        <f t="array" ref="V1002:AA1002">VLOOKUP(A1002,BUSINESS!$A$1:$J$2692,{5,6,7,8,9,10},0)</f>
        <v>0.91200000000000003</v>
      </c>
      <c r="W1002">
        <v>40</v>
      </c>
      <c r="X1002">
        <v>0</v>
      </c>
      <c r="Y1002">
        <v>416</v>
      </c>
      <c r="Z1002">
        <v>1.2999999999999999E-2</v>
      </c>
      <c r="AA1002">
        <v>0.435</v>
      </c>
      <c r="AB1002" s="12">
        <f t="shared" si="31"/>
        <v>454.00227755513805</v>
      </c>
    </row>
    <row r="1003" spans="1:28" ht="15" x14ac:dyDescent="0.25">
      <c r="A1003" t="str">
        <f t="shared" si="30"/>
        <v>Guinea-Africa-2012</v>
      </c>
      <c r="B1003" s="4" t="s">
        <v>141</v>
      </c>
      <c r="C1003" s="10">
        <v>2012</v>
      </c>
      <c r="D1003" s="5" t="s">
        <v>64</v>
      </c>
      <c r="E1003" s="16" cm="1">
        <f t="array" ref="E1003:H1003">VLOOKUP(A1003,GDP!$A$1:$I$2692,{5,6,7,9},0)</f>
        <v>5651088170</v>
      </c>
      <c r="F1003">
        <v>6.3E-2</v>
      </c>
      <c r="G1003">
        <v>32</v>
      </c>
      <c r="H1003">
        <v>0</v>
      </c>
      <c r="I1003">
        <v>0</v>
      </c>
      <c r="K1003" cm="1">
        <f t="array" ref="K1003:S1003">VLOOKUP(A1003,'HUMAN RESOURCES'!$A$1:$M$2692,{5,6,7,8,9,10,11,12,13},0)</f>
        <v>3.6999999999999998E-2</v>
      </c>
      <c r="L1003">
        <v>6.7000000000000004E-2</v>
      </c>
      <c r="M1003">
        <v>57</v>
      </c>
      <c r="N1003">
        <v>55</v>
      </c>
      <c r="O1003">
        <v>0.42499999999999999</v>
      </c>
      <c r="P1003">
        <v>0.54400000000000004</v>
      </c>
      <c r="Q1003">
        <v>3.1E-2</v>
      </c>
      <c r="R1003">
        <v>11451273</v>
      </c>
      <c r="S1003">
        <v>0.35699999999999998</v>
      </c>
      <c r="T1003" cm="1">
        <f t="array" ref="T1003:U1003">VLOOKUP(A1003,TOURISM!$A$1:$F$2692,{5,6},0)</f>
        <v>1700000</v>
      </c>
      <c r="U1003">
        <v>41000000</v>
      </c>
      <c r="V1003" cm="1">
        <f t="array" ref="V1003:AA1003">VLOOKUP(A1003,BUSINESS!$A$1:$J$2692,{5,6,7,8,9,10},0)</f>
        <v>0.91200000000000003</v>
      </c>
      <c r="W1003">
        <v>35</v>
      </c>
      <c r="X1003">
        <v>179</v>
      </c>
      <c r="Y1003">
        <v>416</v>
      </c>
      <c r="Z1003">
        <v>1.4999999999999999E-2</v>
      </c>
      <c r="AA1003">
        <v>0.48799999999999999</v>
      </c>
      <c r="AB1003" s="12">
        <f t="shared" si="31"/>
        <v>493.48995260177622</v>
      </c>
    </row>
    <row r="1004" spans="1:28" ht="15" x14ac:dyDescent="0.25">
      <c r="A1004" t="str">
        <f t="shared" si="30"/>
        <v>Guinea-Bissau-Africa-2000</v>
      </c>
      <c r="B1004" s="4" t="s">
        <v>142</v>
      </c>
      <c r="C1004" s="10">
        <v>2000</v>
      </c>
      <c r="D1004" s="5" t="s">
        <v>64</v>
      </c>
      <c r="E1004" s="16" cm="1">
        <f t="array" ref="E1004:H1004">VLOOKUP(A1004,GDP!$A$1:$I$2692,{5,6,7,9},0)</f>
        <v>361858968</v>
      </c>
      <c r="F1004">
        <v>4.9000000000000002E-2</v>
      </c>
      <c r="G1004">
        <v>16</v>
      </c>
      <c r="H1004">
        <v>0</v>
      </c>
      <c r="I1004" cm="1">
        <f t="array" ref="I1004:J1004">VLOOKUP(A1004,ENERGY!$A$1:$F$2692,{5,6},0)</f>
        <v>0</v>
      </c>
      <c r="J1004">
        <v>0</v>
      </c>
      <c r="K1004" cm="1">
        <f t="array" ref="K1004:S1004">VLOOKUP(A1004,'HUMAN RESOURCES'!$A$1:$M$2692,{5,6,7,8,9,10,11,12,13},0)</f>
        <v>4.2000000000000003E-2</v>
      </c>
      <c r="L1004">
        <v>0.109</v>
      </c>
      <c r="M1004">
        <v>53</v>
      </c>
      <c r="N1004">
        <v>50</v>
      </c>
      <c r="O1004">
        <v>0.435</v>
      </c>
      <c r="P1004">
        <v>0.53400000000000003</v>
      </c>
      <c r="Q1004">
        <v>3.1E-2</v>
      </c>
      <c r="R1004">
        <v>1273312</v>
      </c>
      <c r="S1004">
        <v>0.36699999999999999</v>
      </c>
      <c r="T1004" cm="1">
        <f t="array" ref="T1004:U1004">VLOOKUP(A1004,TOURISM!$A$1:$F$2692,{5,6},0)</f>
        <v>0</v>
      </c>
      <c r="U1004">
        <v>0</v>
      </c>
      <c r="V1004" cm="1">
        <f t="array" ref="V1004:AA1004">VLOOKUP(A1004,BUSINESS!$A$1:$J$2692,{5,6,7,8,9,10},0)</f>
        <v>0</v>
      </c>
      <c r="W1004">
        <v>0</v>
      </c>
      <c r="X1004">
        <v>0</v>
      </c>
      <c r="Y1004">
        <v>0</v>
      </c>
      <c r="Z1004">
        <v>2E-3</v>
      </c>
      <c r="AA1004">
        <v>0</v>
      </c>
      <c r="AB1004" s="12">
        <f t="shared" si="31"/>
        <v>284.18719685355984</v>
      </c>
    </row>
    <row r="1005" spans="1:28" ht="15" x14ac:dyDescent="0.25">
      <c r="A1005" t="str">
        <f t="shared" si="30"/>
        <v>Guinea-Bissau-Africa-2001</v>
      </c>
      <c r="B1005" s="4" t="s">
        <v>142</v>
      </c>
      <c r="C1005" s="10">
        <v>2001</v>
      </c>
      <c r="D1005" s="5" t="s">
        <v>64</v>
      </c>
      <c r="E1005" s="16" cm="1">
        <f t="array" ref="E1005:H1005">VLOOKUP(A1005,GDP!$A$1:$I$2692,{5,6,7,9},0)</f>
        <v>384270400</v>
      </c>
      <c r="F1005">
        <v>0.05</v>
      </c>
      <c r="G1005">
        <v>15</v>
      </c>
      <c r="H1005">
        <v>0</v>
      </c>
      <c r="I1005" cm="1">
        <f t="array" ref="I1005:J1005">VLOOKUP(A1005,ENERGY!$A$1:$F$2692,{5,6},0)</f>
        <v>0</v>
      </c>
      <c r="J1005">
        <v>0</v>
      </c>
      <c r="K1005" cm="1">
        <f t="array" ref="K1005:S1005">VLOOKUP(A1005,'HUMAN RESOURCES'!$A$1:$M$2692,{5,6,7,8,9,10,11,12,13},0)</f>
        <v>4.1000000000000002E-2</v>
      </c>
      <c r="L1005">
        <v>0.106</v>
      </c>
      <c r="M1005">
        <v>53</v>
      </c>
      <c r="N1005">
        <v>51</v>
      </c>
      <c r="O1005">
        <v>0.434</v>
      </c>
      <c r="P1005">
        <v>0.53500000000000003</v>
      </c>
      <c r="Q1005">
        <v>3.1E-2</v>
      </c>
      <c r="R1005">
        <v>1301748</v>
      </c>
      <c r="S1005">
        <v>0.375</v>
      </c>
      <c r="T1005" cm="1">
        <f t="array" ref="T1005:U1005">VLOOKUP(A1005,TOURISM!$A$1:$F$2692,{5,6},0)</f>
        <v>2700000</v>
      </c>
      <c r="U1005">
        <v>5500000</v>
      </c>
      <c r="V1005" cm="1">
        <f t="array" ref="V1005:AA1005">VLOOKUP(A1005,BUSINESS!$A$1:$J$2692,{5,6,7,8,9,10},0)</f>
        <v>0</v>
      </c>
      <c r="W1005">
        <v>0</v>
      </c>
      <c r="X1005">
        <v>0</v>
      </c>
      <c r="Y1005">
        <v>0</v>
      </c>
      <c r="Z1005">
        <v>3.0000000000000001E-3</v>
      </c>
      <c r="AA1005">
        <v>0</v>
      </c>
      <c r="AB1005" s="12">
        <f t="shared" si="31"/>
        <v>295.1956907174046</v>
      </c>
    </row>
    <row r="1006" spans="1:28" ht="15" x14ac:dyDescent="0.25">
      <c r="A1006" t="str">
        <f t="shared" si="30"/>
        <v>Guinea-Bissau-Africa-2002</v>
      </c>
      <c r="B1006" s="4" t="s">
        <v>142</v>
      </c>
      <c r="C1006" s="10">
        <v>2002</v>
      </c>
      <c r="D1006" s="5" t="s">
        <v>64</v>
      </c>
      <c r="E1006" s="16" cm="1">
        <f t="array" ref="E1006:H1006">VLOOKUP(A1006,GDP!$A$1:$I$2692,{5,6,7,9},0)</f>
        <v>406669723</v>
      </c>
      <c r="F1006">
        <v>5.8000000000000003E-2</v>
      </c>
      <c r="G1006">
        <v>17</v>
      </c>
      <c r="H1006">
        <v>0</v>
      </c>
      <c r="I1006" cm="1">
        <f t="array" ref="I1006:J1006">VLOOKUP(A1006,ENERGY!$A$1:$F$2692,{5,6},0)</f>
        <v>0</v>
      </c>
      <c r="J1006">
        <v>238</v>
      </c>
      <c r="K1006" cm="1">
        <f t="array" ref="K1006:S1006">VLOOKUP(A1006,'HUMAN RESOURCES'!$A$1:$M$2692,{5,6,7,8,9,10,11,12,13},0)</f>
        <v>4.1000000000000002E-2</v>
      </c>
      <c r="L1006">
        <v>0.104</v>
      </c>
      <c r="M1006">
        <v>53</v>
      </c>
      <c r="N1006">
        <v>51</v>
      </c>
      <c r="O1006">
        <v>0.433</v>
      </c>
      <c r="P1006">
        <v>0.53700000000000003</v>
      </c>
      <c r="Q1006">
        <v>0.03</v>
      </c>
      <c r="R1006">
        <v>1330849</v>
      </c>
      <c r="S1006">
        <v>0.38300000000000001</v>
      </c>
      <c r="T1006" cm="1">
        <f t="array" ref="T1006:U1006">VLOOKUP(A1006,TOURISM!$A$1:$F$2692,{5,6},0)</f>
        <v>2300000</v>
      </c>
      <c r="U1006">
        <v>10200000</v>
      </c>
      <c r="V1006" cm="1">
        <f t="array" ref="V1006:AA1006">VLOOKUP(A1006,BUSINESS!$A$1:$J$2692,{5,6,7,8,9,10},0)</f>
        <v>0</v>
      </c>
      <c r="W1006">
        <v>0</v>
      </c>
      <c r="X1006">
        <v>0</v>
      </c>
      <c r="Y1006">
        <v>0</v>
      </c>
      <c r="Z1006">
        <v>0.01</v>
      </c>
      <c r="AA1006">
        <v>0</v>
      </c>
      <c r="AB1006" s="12">
        <f t="shared" si="31"/>
        <v>305.5716486242992</v>
      </c>
    </row>
    <row r="1007" spans="1:28" ht="15" x14ac:dyDescent="0.25">
      <c r="A1007" t="str">
        <f t="shared" si="30"/>
        <v>Guinea-Bissau-Africa-2003</v>
      </c>
      <c r="B1007" s="4" t="s">
        <v>142</v>
      </c>
      <c r="C1007" s="10">
        <v>2003</v>
      </c>
      <c r="D1007" s="5" t="s">
        <v>64</v>
      </c>
      <c r="E1007" s="16" cm="1">
        <f t="array" ref="E1007:H1007">VLOOKUP(A1007,GDP!$A$1:$I$2692,{5,6,7,9},0)</f>
        <v>465414408</v>
      </c>
      <c r="F1007">
        <v>5.8000000000000003E-2</v>
      </c>
      <c r="G1007">
        <v>20</v>
      </c>
      <c r="H1007">
        <v>0</v>
      </c>
      <c r="I1007" cm="1">
        <f t="array" ref="I1007:J1007">VLOOKUP(A1007,ENERGY!$A$1:$F$2692,{5,6},0)</f>
        <v>0</v>
      </c>
      <c r="J1007">
        <v>235</v>
      </c>
      <c r="K1007" cm="1">
        <f t="array" ref="K1007:S1007">VLOOKUP(A1007,'HUMAN RESOURCES'!$A$1:$M$2692,{5,6,7,8,9,10,11,12,13},0)</f>
        <v>4.1000000000000002E-2</v>
      </c>
      <c r="L1007">
        <v>0.10100000000000001</v>
      </c>
      <c r="M1007">
        <v>53</v>
      </c>
      <c r="N1007">
        <v>51</v>
      </c>
      <c r="O1007">
        <v>0.43099999999999999</v>
      </c>
      <c r="P1007">
        <v>0.53900000000000003</v>
      </c>
      <c r="Q1007">
        <v>0.03</v>
      </c>
      <c r="R1007">
        <v>1360559</v>
      </c>
      <c r="S1007">
        <v>0.39200000000000002</v>
      </c>
      <c r="T1007" cm="1">
        <f t="array" ref="T1007:U1007">VLOOKUP(A1007,TOURISM!$A$1:$F$2692,{5,6},0)</f>
        <v>2400000</v>
      </c>
      <c r="U1007">
        <v>21300000</v>
      </c>
      <c r="V1007" cm="1">
        <f t="array" ref="V1007:AA1007">VLOOKUP(A1007,BUSINESS!$A$1:$J$2692,{5,6,7,8,9,10},0)</f>
        <v>0</v>
      </c>
      <c r="W1007">
        <v>0</v>
      </c>
      <c r="X1007">
        <v>0</v>
      </c>
      <c r="Y1007">
        <v>0</v>
      </c>
      <c r="Z1007">
        <v>1.4E-2</v>
      </c>
      <c r="AA1007">
        <v>1E-3</v>
      </c>
      <c r="AB1007" s="12">
        <f t="shared" si="31"/>
        <v>342.07587322563739</v>
      </c>
    </row>
    <row r="1008" spans="1:28" ht="15" x14ac:dyDescent="0.25">
      <c r="A1008" t="str">
        <f t="shared" si="30"/>
        <v>Guinea-Bissau-Africa-2004</v>
      </c>
      <c r="B1008" s="4" t="s">
        <v>142</v>
      </c>
      <c r="C1008" s="10">
        <v>2004</v>
      </c>
      <c r="D1008" s="5" t="s">
        <v>64</v>
      </c>
      <c r="E1008" s="16" cm="1">
        <f t="array" ref="E1008:H1008">VLOOKUP(A1008,GDP!$A$1:$I$2692,{5,6,7,9},0)</f>
        <v>522651788</v>
      </c>
      <c r="F1008">
        <v>5.2999999999999999E-2</v>
      </c>
      <c r="G1008">
        <v>20</v>
      </c>
      <c r="H1008">
        <v>0</v>
      </c>
      <c r="I1008" cm="1">
        <f t="array" ref="I1008:J1008">VLOOKUP(A1008,ENERGY!$A$1:$F$2692,{5,6},0)</f>
        <v>0</v>
      </c>
      <c r="J1008">
        <v>227</v>
      </c>
      <c r="K1008" cm="1">
        <f t="array" ref="K1008:S1008">VLOOKUP(A1008,'HUMAN RESOURCES'!$A$1:$M$2692,{5,6,7,8,9,10,11,12,13},0)</f>
        <v>0.04</v>
      </c>
      <c r="L1008">
        <v>9.9000000000000005E-2</v>
      </c>
      <c r="M1008">
        <v>53</v>
      </c>
      <c r="N1008">
        <v>51</v>
      </c>
      <c r="O1008">
        <v>0.43</v>
      </c>
      <c r="P1008">
        <v>0.54</v>
      </c>
      <c r="Q1008">
        <v>2.9000000000000001E-2</v>
      </c>
      <c r="R1008">
        <v>1390791</v>
      </c>
      <c r="S1008">
        <v>0.4</v>
      </c>
      <c r="T1008" cm="1">
        <f t="array" ref="T1008:U1008">VLOOKUP(A1008,TOURISM!$A$1:$F$2692,{5,6},0)</f>
        <v>2200000</v>
      </c>
      <c r="U1008">
        <v>22300000</v>
      </c>
      <c r="V1008" cm="1">
        <f t="array" ref="V1008:AA1008">VLOOKUP(A1008,BUSINESS!$A$1:$J$2692,{5,6,7,8,9,10},0)</f>
        <v>0</v>
      </c>
      <c r="W1008">
        <v>0</v>
      </c>
      <c r="X1008">
        <v>0</v>
      </c>
      <c r="Y1008">
        <v>0</v>
      </c>
      <c r="Z1008">
        <v>1.7999999999999999E-2</v>
      </c>
      <c r="AA1008">
        <v>2.8000000000000001E-2</v>
      </c>
      <c r="AB1008" s="12">
        <f t="shared" si="31"/>
        <v>375.79462909955555</v>
      </c>
    </row>
    <row r="1009" spans="1:28" ht="15" x14ac:dyDescent="0.25">
      <c r="A1009" t="str">
        <f t="shared" si="30"/>
        <v>Guinea-Bissau-Africa-2005</v>
      </c>
      <c r="B1009" s="4" t="s">
        <v>142</v>
      </c>
      <c r="C1009" s="10">
        <v>2005</v>
      </c>
      <c r="D1009" s="5" t="s">
        <v>64</v>
      </c>
      <c r="E1009" s="16" cm="1">
        <f t="array" ref="E1009:H1009">VLOOKUP(A1009,GDP!$A$1:$I$2692,{5,6,7,9},0)</f>
        <v>572853554</v>
      </c>
      <c r="F1009">
        <v>5.7000000000000002E-2</v>
      </c>
      <c r="G1009">
        <v>24</v>
      </c>
      <c r="H1009">
        <v>0</v>
      </c>
      <c r="I1009" cm="1">
        <f t="array" ref="I1009:J1009">VLOOKUP(A1009,ENERGY!$A$1:$F$2692,{5,6},0)</f>
        <v>86</v>
      </c>
      <c r="J1009">
        <v>202</v>
      </c>
      <c r="K1009" cm="1">
        <f t="array" ref="K1009:S1009">VLOOKUP(A1009,'HUMAN RESOURCES'!$A$1:$M$2692,{5,6,7,8,9,10,11,12,13},0)</f>
        <v>0.04</v>
      </c>
      <c r="L1009">
        <v>9.6000000000000002E-2</v>
      </c>
      <c r="M1009">
        <v>53</v>
      </c>
      <c r="N1009">
        <v>51</v>
      </c>
      <c r="O1009">
        <v>0.42899999999999999</v>
      </c>
      <c r="P1009">
        <v>0.54200000000000004</v>
      </c>
      <c r="Q1009">
        <v>2.9000000000000001E-2</v>
      </c>
      <c r="R1009">
        <v>1421515</v>
      </c>
      <c r="S1009">
        <v>0.40899999999999997</v>
      </c>
      <c r="T1009" cm="1">
        <f t="array" ref="T1009:U1009">VLOOKUP(A1009,TOURISM!$A$1:$F$2692,{5,6},0)</f>
        <v>1600000</v>
      </c>
      <c r="U1009">
        <v>18900000</v>
      </c>
      <c r="V1009" cm="1">
        <f t="array" ref="V1009:AA1009">VLOOKUP(A1009,BUSINESS!$A$1:$J$2692,{5,6,7,8,9,10},0)</f>
        <v>0.54200000000000004</v>
      </c>
      <c r="W1009">
        <v>259</v>
      </c>
      <c r="X1009">
        <v>0</v>
      </c>
      <c r="Y1009">
        <v>208</v>
      </c>
      <c r="Z1009">
        <v>1.9E-2</v>
      </c>
      <c r="AA1009">
        <v>7.0000000000000007E-2</v>
      </c>
      <c r="AB1009" s="12">
        <f t="shared" si="31"/>
        <v>402.98804725943802</v>
      </c>
    </row>
    <row r="1010" spans="1:28" ht="15" x14ac:dyDescent="0.25">
      <c r="A1010" t="str">
        <f t="shared" si="30"/>
        <v>Guinea-Bissau-Africa-2006</v>
      </c>
      <c r="B1010" s="4" t="s">
        <v>142</v>
      </c>
      <c r="C1010" s="10">
        <v>2006</v>
      </c>
      <c r="D1010" s="5" t="s">
        <v>64</v>
      </c>
      <c r="E1010" s="16" cm="1">
        <f t="array" ref="E1010:H1010">VLOOKUP(A1010,GDP!$A$1:$I$2692,{5,6,7,9},0)</f>
        <v>578517349</v>
      </c>
      <c r="F1010">
        <v>5.8999999999999997E-2</v>
      </c>
      <c r="G1010">
        <v>24</v>
      </c>
      <c r="H1010">
        <v>0</v>
      </c>
      <c r="I1010">
        <v>0</v>
      </c>
      <c r="K1010" cm="1">
        <f t="array" ref="K1010:S1010">VLOOKUP(A1010,'HUMAN RESOURCES'!$A$1:$M$2692,{5,6,7,8,9,10,11,12,13},0)</f>
        <v>0.04</v>
      </c>
      <c r="L1010">
        <v>9.4E-2</v>
      </c>
      <c r="M1010">
        <v>54</v>
      </c>
      <c r="N1010">
        <v>52</v>
      </c>
      <c r="O1010">
        <v>0.42699999999999999</v>
      </c>
      <c r="P1010">
        <v>0.54400000000000004</v>
      </c>
      <c r="Q1010">
        <v>2.9000000000000001E-2</v>
      </c>
      <c r="R1010">
        <v>1452659</v>
      </c>
      <c r="S1010">
        <v>0.41699999999999998</v>
      </c>
      <c r="T1010" cm="1">
        <f t="array" ref="T1010:U1010">VLOOKUP(A1010,TOURISM!$A$1:$F$2692,{5,6},0)</f>
        <v>2800000</v>
      </c>
      <c r="U1010">
        <v>17800000</v>
      </c>
      <c r="V1010" cm="1">
        <f t="array" ref="V1010:AA1010">VLOOKUP(A1010,BUSINESS!$A$1:$J$2692,{5,6,7,8,9,10},0)</f>
        <v>0.45900000000000002</v>
      </c>
      <c r="W1010">
        <v>259</v>
      </c>
      <c r="X1010">
        <v>0</v>
      </c>
      <c r="Y1010">
        <v>208</v>
      </c>
      <c r="Z1010">
        <v>2.1000000000000001E-2</v>
      </c>
      <c r="AA1010">
        <v>0.108</v>
      </c>
      <c r="AB1010" s="12">
        <f t="shared" si="31"/>
        <v>398.24717913839379</v>
      </c>
    </row>
    <row r="1011" spans="1:28" ht="15" x14ac:dyDescent="0.25">
      <c r="A1011" t="str">
        <f t="shared" si="30"/>
        <v>Guinea-Bissau-Africa-2007</v>
      </c>
      <c r="B1011" s="4" t="s">
        <v>142</v>
      </c>
      <c r="C1011" s="10">
        <v>2007</v>
      </c>
      <c r="D1011" s="5" t="s">
        <v>64</v>
      </c>
      <c r="E1011" s="16" cm="1">
        <f t="array" ref="E1011:H1011">VLOOKUP(A1011,GDP!$A$1:$I$2692,{5,6,7,9},0)</f>
        <v>690721769</v>
      </c>
      <c r="F1011">
        <v>6.0999999999999999E-2</v>
      </c>
      <c r="G1011">
        <v>29</v>
      </c>
      <c r="H1011">
        <v>0</v>
      </c>
      <c r="I1011" cm="1">
        <f t="array" ref="I1011:J1011">VLOOKUP(A1011,ENERGY!$A$1:$F$2692,{5,6},0)</f>
        <v>95</v>
      </c>
      <c r="J1011">
        <v>231</v>
      </c>
      <c r="K1011" cm="1">
        <f t="array" ref="K1011:S1011">VLOOKUP(A1011,'HUMAN RESOURCES'!$A$1:$M$2692,{5,6,7,8,9,10,11,12,13},0)</f>
        <v>0.04</v>
      </c>
      <c r="L1011">
        <v>9.0999999999999998E-2</v>
      </c>
      <c r="M1011">
        <v>54</v>
      </c>
      <c r="N1011">
        <v>52</v>
      </c>
      <c r="O1011">
        <v>0.42499999999999999</v>
      </c>
      <c r="P1011">
        <v>0.54600000000000004</v>
      </c>
      <c r="Q1011">
        <v>2.9000000000000001E-2</v>
      </c>
      <c r="R1011">
        <v>1484337</v>
      </c>
      <c r="S1011">
        <v>0.42599999999999999</v>
      </c>
      <c r="T1011" cm="1">
        <f t="array" ref="T1011:U1011">VLOOKUP(A1011,TOURISM!$A$1:$F$2692,{5,6},0)</f>
        <v>28400000</v>
      </c>
      <c r="U1011">
        <v>40700000</v>
      </c>
      <c r="V1011" cm="1">
        <f t="array" ref="V1011:AA1011">VLOOKUP(A1011,BUSINESS!$A$1:$J$2692,{5,6,7,8,9,10},0)</f>
        <v>0.45900000000000002</v>
      </c>
      <c r="W1011">
        <v>259</v>
      </c>
      <c r="X1011">
        <v>0</v>
      </c>
      <c r="Y1011">
        <v>208</v>
      </c>
      <c r="Z1011">
        <v>2.1999999999999999E-2</v>
      </c>
      <c r="AA1011">
        <v>0.2</v>
      </c>
      <c r="AB1011" s="12">
        <f t="shared" si="31"/>
        <v>465.34026235282147</v>
      </c>
    </row>
    <row r="1012" spans="1:28" ht="15" x14ac:dyDescent="0.25">
      <c r="A1012" t="str">
        <f t="shared" si="30"/>
        <v>Guinea-Bissau-Africa-2008</v>
      </c>
      <c r="B1012" s="4" t="s">
        <v>142</v>
      </c>
      <c r="C1012" s="10">
        <v>2008</v>
      </c>
      <c r="D1012" s="5" t="s">
        <v>64</v>
      </c>
      <c r="E1012" s="16" cm="1">
        <f t="array" ref="E1012:H1012">VLOOKUP(A1012,GDP!$A$1:$I$2692,{5,6,7,9},0)</f>
        <v>842890956</v>
      </c>
      <c r="F1012">
        <v>0.06</v>
      </c>
      <c r="G1012">
        <v>34</v>
      </c>
      <c r="H1012">
        <v>0</v>
      </c>
      <c r="I1012" cm="1">
        <f t="array" ref="I1012:J1012">VLOOKUP(A1012,ENERGY!$A$1:$F$2692,{5,6},0)</f>
        <v>87</v>
      </c>
      <c r="J1012">
        <v>213</v>
      </c>
      <c r="K1012" cm="1">
        <f t="array" ref="K1012:S1012">VLOOKUP(A1012,'HUMAN RESOURCES'!$A$1:$M$2692,{5,6,7,8,9,10,11,12,13},0)</f>
        <v>3.9E-2</v>
      </c>
      <c r="L1012">
        <v>8.8999999999999996E-2</v>
      </c>
      <c r="M1012">
        <v>55</v>
      </c>
      <c r="N1012">
        <v>52</v>
      </c>
      <c r="O1012">
        <v>0.42299999999999999</v>
      </c>
      <c r="P1012">
        <v>0.54800000000000004</v>
      </c>
      <c r="Q1012">
        <v>2.9000000000000001E-2</v>
      </c>
      <c r="R1012">
        <v>1516920</v>
      </c>
      <c r="S1012">
        <v>0.435</v>
      </c>
      <c r="T1012" cm="1">
        <f t="array" ref="T1012:U1012">VLOOKUP(A1012,TOURISM!$A$1:$F$2692,{5,6},0)</f>
        <v>38200000</v>
      </c>
      <c r="U1012">
        <v>46100000</v>
      </c>
      <c r="V1012" cm="1">
        <f t="array" ref="V1012:AA1012">VLOOKUP(A1012,BUSINESS!$A$1:$J$2692,{5,6,7,8,9,10},0)</f>
        <v>0.45900000000000002</v>
      </c>
      <c r="W1012">
        <v>259</v>
      </c>
      <c r="X1012">
        <v>0</v>
      </c>
      <c r="Y1012">
        <v>208</v>
      </c>
      <c r="Z1012">
        <v>2.4E-2</v>
      </c>
      <c r="AA1012">
        <v>0.33</v>
      </c>
      <c r="AB1012" s="12">
        <f t="shared" si="31"/>
        <v>555.65946523218099</v>
      </c>
    </row>
    <row r="1013" spans="1:28" ht="15" x14ac:dyDescent="0.25">
      <c r="A1013" t="str">
        <f t="shared" si="30"/>
        <v>Guinea-Bissau-Africa-2009</v>
      </c>
      <c r="B1013" s="4" t="s">
        <v>142</v>
      </c>
      <c r="C1013" s="10">
        <v>2009</v>
      </c>
      <c r="D1013" s="5" t="s">
        <v>64</v>
      </c>
      <c r="E1013" s="16" cm="1">
        <f t="array" ref="E1013:H1013">VLOOKUP(A1013,GDP!$A$1:$I$2692,{5,6,7,9},0)</f>
        <v>832530157</v>
      </c>
      <c r="F1013">
        <v>6.8000000000000005E-2</v>
      </c>
      <c r="G1013">
        <v>36</v>
      </c>
      <c r="H1013">
        <v>0</v>
      </c>
      <c r="I1013">
        <v>0</v>
      </c>
      <c r="K1013" cm="1">
        <f t="array" ref="K1013:S1013">VLOOKUP(A1013,'HUMAN RESOURCES'!$A$1:$M$2692,{5,6,7,8,9,10,11,12,13},0)</f>
        <v>3.9E-2</v>
      </c>
      <c r="L1013">
        <v>8.6999999999999994E-2</v>
      </c>
      <c r="M1013">
        <v>55</v>
      </c>
      <c r="N1013">
        <v>52</v>
      </c>
      <c r="O1013">
        <v>0.42099999999999999</v>
      </c>
      <c r="P1013">
        <v>0.55000000000000004</v>
      </c>
      <c r="Q1013">
        <v>0.03</v>
      </c>
      <c r="R1013">
        <v>1550905</v>
      </c>
      <c r="S1013">
        <v>0.443</v>
      </c>
      <c r="T1013" cm="1">
        <f t="array" ref="T1013:U1013">VLOOKUP(A1013,TOURISM!$A$1:$F$2692,{5,6},0)</f>
        <v>12000000</v>
      </c>
      <c r="U1013">
        <v>26000000</v>
      </c>
      <c r="V1013" cm="1">
        <f t="array" ref="V1013:AA1013">VLOOKUP(A1013,BUSINESS!$A$1:$J$2692,{5,6,7,8,9,10},0)</f>
        <v>0.45900000000000002</v>
      </c>
      <c r="W1013">
        <v>216</v>
      </c>
      <c r="X1013">
        <v>0</v>
      </c>
      <c r="Y1013">
        <v>208</v>
      </c>
      <c r="Z1013">
        <v>2.3E-2</v>
      </c>
      <c r="AA1013">
        <v>0.36099999999999999</v>
      </c>
      <c r="AB1013" s="12">
        <f t="shared" si="31"/>
        <v>536.80280674831795</v>
      </c>
    </row>
    <row r="1014" spans="1:28" ht="15" x14ac:dyDescent="0.25">
      <c r="A1014" t="str">
        <f t="shared" si="30"/>
        <v>Guinea-Bissau-Africa-2010</v>
      </c>
      <c r="B1014" s="4" t="s">
        <v>142</v>
      </c>
      <c r="C1014" s="10">
        <v>2010</v>
      </c>
      <c r="D1014" s="5" t="s">
        <v>64</v>
      </c>
      <c r="E1014" s="16" cm="1">
        <f t="array" ref="E1014:H1014">VLOOKUP(A1014,GDP!$A$1:$I$2692,{5,6,7,9},0)</f>
        <v>835390893</v>
      </c>
      <c r="F1014">
        <v>7.0999999999999994E-2</v>
      </c>
      <c r="G1014">
        <v>38</v>
      </c>
      <c r="H1014">
        <v>0</v>
      </c>
      <c r="I1014" cm="1">
        <f t="array" ref="I1014:J1014">VLOOKUP(A1014,ENERGY!$A$1:$F$2692,{5,6},0)</f>
        <v>87</v>
      </c>
      <c r="J1014">
        <v>194</v>
      </c>
      <c r="K1014" cm="1">
        <f t="array" ref="K1014:S1014">VLOOKUP(A1014,'HUMAN RESOURCES'!$A$1:$M$2692,{5,6,7,8,9,10,11,12,13},0)</f>
        <v>3.9E-2</v>
      </c>
      <c r="L1014">
        <v>8.5000000000000006E-2</v>
      </c>
      <c r="M1014">
        <v>55</v>
      </c>
      <c r="N1014">
        <v>52</v>
      </c>
      <c r="O1014">
        <v>0.41899999999999998</v>
      </c>
      <c r="P1014">
        <v>0.55100000000000005</v>
      </c>
      <c r="Q1014">
        <v>0.03</v>
      </c>
      <c r="R1014">
        <v>1586624</v>
      </c>
      <c r="S1014">
        <v>0.45200000000000001</v>
      </c>
      <c r="T1014" cm="1">
        <f t="array" ref="T1014:U1014">VLOOKUP(A1014,TOURISM!$A$1:$F$2692,{5,6},0)</f>
        <v>13600000</v>
      </c>
      <c r="U1014">
        <v>29500000</v>
      </c>
      <c r="V1014" cm="1">
        <f t="array" ref="V1014:AA1014">VLOOKUP(A1014,BUSINESS!$A$1:$J$2692,{5,6,7,8,9,10},0)</f>
        <v>0.45900000000000002</v>
      </c>
      <c r="W1014">
        <v>216</v>
      </c>
      <c r="X1014">
        <v>0</v>
      </c>
      <c r="Y1014">
        <v>208</v>
      </c>
      <c r="Z1014">
        <v>2.5000000000000001E-2</v>
      </c>
      <c r="AA1014">
        <v>0.42699999999999999</v>
      </c>
      <c r="AB1014" s="12">
        <f t="shared" si="31"/>
        <v>526.52102388467586</v>
      </c>
    </row>
    <row r="1015" spans="1:28" ht="15" x14ac:dyDescent="0.25">
      <c r="A1015" t="str">
        <f t="shared" si="30"/>
        <v>Guinea-Bissau-Africa-2011</v>
      </c>
      <c r="B1015" s="4" t="s">
        <v>142</v>
      </c>
      <c r="C1015" s="10">
        <v>2011</v>
      </c>
      <c r="D1015" s="5" t="s">
        <v>64</v>
      </c>
      <c r="E1015" s="16" cm="1">
        <f t="array" ref="E1015:H1015">VLOOKUP(A1015,GDP!$A$1:$I$2692,{5,6,7,9},0)</f>
        <v>967762549</v>
      </c>
      <c r="F1015">
        <v>6.3E-2</v>
      </c>
      <c r="G1015">
        <v>35</v>
      </c>
      <c r="H1015">
        <v>0</v>
      </c>
      <c r="I1015" cm="1">
        <f t="array" ref="I1015:J1015">VLOOKUP(A1015,ENERGY!$A$1:$F$2692,{5,6},0)</f>
        <v>90</v>
      </c>
      <c r="J1015">
        <v>216</v>
      </c>
      <c r="K1015" cm="1">
        <f t="array" ref="K1015:S1015">VLOOKUP(A1015,'HUMAN RESOURCES'!$A$1:$M$2692,{5,6,7,8,9,10,11,12,13},0)</f>
        <v>3.7999999999999999E-2</v>
      </c>
      <c r="L1015">
        <v>8.2000000000000003E-2</v>
      </c>
      <c r="M1015">
        <v>55</v>
      </c>
      <c r="N1015">
        <v>52</v>
      </c>
      <c r="O1015">
        <v>0.41699999999999998</v>
      </c>
      <c r="P1015">
        <v>0.55300000000000005</v>
      </c>
      <c r="Q1015">
        <v>2.9000000000000001E-2</v>
      </c>
      <c r="R1015">
        <v>1624228</v>
      </c>
      <c r="S1015">
        <v>0.46100000000000002</v>
      </c>
      <c r="T1015" cm="1">
        <f t="array" ref="T1015:U1015">VLOOKUP(A1015,TOURISM!$A$1:$F$2692,{5,6},0)</f>
        <v>13600000</v>
      </c>
      <c r="U1015">
        <v>29500000</v>
      </c>
      <c r="V1015" cm="1">
        <f t="array" ref="V1015:AA1015">VLOOKUP(A1015,BUSINESS!$A$1:$J$2692,{5,6,7,8,9,10},0)</f>
        <v>0.45900000000000002</v>
      </c>
      <c r="W1015">
        <v>9</v>
      </c>
      <c r="X1015">
        <v>0</v>
      </c>
      <c r="Y1015">
        <v>208</v>
      </c>
      <c r="Z1015">
        <v>2.7E-2</v>
      </c>
      <c r="AA1015">
        <v>0.45100000000000001</v>
      </c>
      <c r="AB1015" s="12">
        <f t="shared" si="31"/>
        <v>595.82924872616411</v>
      </c>
    </row>
    <row r="1016" spans="1:28" ht="15" x14ac:dyDescent="0.25">
      <c r="A1016" t="str">
        <f t="shared" si="30"/>
        <v>Guinea-Bissau-Africa-2012</v>
      </c>
      <c r="B1016" s="4" t="s">
        <v>142</v>
      </c>
      <c r="C1016" s="10">
        <v>2012</v>
      </c>
      <c r="D1016" s="5" t="s">
        <v>64</v>
      </c>
      <c r="E1016" s="16" cm="1">
        <f t="array" ref="E1016:H1016">VLOOKUP(A1016,GDP!$A$1:$I$2692,{5,6,7,9},0)</f>
        <v>822320638</v>
      </c>
      <c r="F1016">
        <v>5.8999999999999997E-2</v>
      </c>
      <c r="G1016">
        <v>30</v>
      </c>
      <c r="H1016">
        <v>0</v>
      </c>
      <c r="I1016">
        <v>0</v>
      </c>
      <c r="K1016" cm="1">
        <f t="array" ref="K1016:S1016">VLOOKUP(A1016,'HUMAN RESOURCES'!$A$1:$M$2692,{5,6,7,8,9,10,11,12,13},0)</f>
        <v>3.7999999999999999E-2</v>
      </c>
      <c r="L1016">
        <v>0.08</v>
      </c>
      <c r="M1016">
        <v>56</v>
      </c>
      <c r="N1016">
        <v>53</v>
      </c>
      <c r="O1016">
        <v>0.41599999999999998</v>
      </c>
      <c r="P1016">
        <v>0.55500000000000005</v>
      </c>
      <c r="Q1016">
        <v>2.9000000000000001E-2</v>
      </c>
      <c r="R1016">
        <v>1663558</v>
      </c>
      <c r="S1016">
        <v>0.46899999999999997</v>
      </c>
      <c r="T1016" cm="1">
        <f t="array" ref="T1016:U1016">VLOOKUP(A1016,TOURISM!$A$1:$F$2692,{5,6},0)</f>
        <v>0</v>
      </c>
      <c r="U1016">
        <v>0</v>
      </c>
      <c r="V1016" cm="1">
        <f t="array" ref="V1016:AA1016">VLOOKUP(A1016,BUSINESS!$A$1:$J$2692,{5,6,7,8,9,10},0)</f>
        <v>0.45900000000000002</v>
      </c>
      <c r="W1016">
        <v>9</v>
      </c>
      <c r="X1016">
        <v>181</v>
      </c>
      <c r="Y1016">
        <v>208</v>
      </c>
      <c r="Z1016">
        <v>2.9000000000000001E-2</v>
      </c>
      <c r="AA1016">
        <v>0.63100000000000001</v>
      </c>
      <c r="AB1016" s="12">
        <f t="shared" si="31"/>
        <v>494.31437797780421</v>
      </c>
    </row>
    <row r="1017" spans="1:28" ht="15" x14ac:dyDescent="0.25">
      <c r="A1017" t="str">
        <f t="shared" si="30"/>
        <v>Guyana-The Americas-2000</v>
      </c>
      <c r="B1017" s="4" t="s">
        <v>143</v>
      </c>
      <c r="C1017" s="10">
        <v>2000</v>
      </c>
      <c r="D1017" s="5" t="s">
        <v>70</v>
      </c>
      <c r="E1017" s="16" cm="1">
        <f t="array" ref="E1017:H1017">VLOOKUP(A1017,GDP!$A$1:$I$2692,{5,6,7,9},0)</f>
        <v>712667925</v>
      </c>
      <c r="F1017">
        <v>5.8000000000000003E-2</v>
      </c>
      <c r="G1017">
        <v>56</v>
      </c>
      <c r="H1017">
        <v>0.17299999999999999</v>
      </c>
      <c r="I1017" cm="1">
        <f t="array" ref="I1017:J1017">VLOOKUP(A1017,ENERGY!$A$1:$F$2692,{5,6},0)</f>
        <v>0</v>
      </c>
      <c r="J1017">
        <v>0</v>
      </c>
      <c r="K1017" cm="1">
        <f t="array" ref="K1017:S1017">VLOOKUP(A1017,'HUMAN RESOURCES'!$A$1:$M$2692,{5,6,7,8,9,10,11,12,13},0)</f>
        <v>2.1999999999999999E-2</v>
      </c>
      <c r="L1017">
        <v>3.9E-2</v>
      </c>
      <c r="M1017">
        <v>67</v>
      </c>
      <c r="N1017">
        <v>60</v>
      </c>
      <c r="O1017">
        <v>0.35399999999999998</v>
      </c>
      <c r="P1017">
        <v>0.60199999999999998</v>
      </c>
      <c r="Q1017">
        <v>4.4999999999999998E-2</v>
      </c>
      <c r="R1017">
        <v>744471</v>
      </c>
      <c r="S1017">
        <v>0.28699999999999998</v>
      </c>
      <c r="T1017" cm="1">
        <f t="array" ref="T1017:U1017">VLOOKUP(A1017,TOURISM!$A$1:$F$2692,{5,6},0)</f>
        <v>80000000</v>
      </c>
      <c r="U1017">
        <v>77000000</v>
      </c>
      <c r="V1017" cm="1">
        <f t="array" ref="V1017:AA1017">VLOOKUP(A1017,BUSINESS!$A$1:$J$2692,{5,6,7,8,9,10},0)</f>
        <v>0</v>
      </c>
      <c r="W1017">
        <v>0</v>
      </c>
      <c r="X1017">
        <v>0</v>
      </c>
      <c r="Y1017">
        <v>0</v>
      </c>
      <c r="Z1017">
        <v>6.6000000000000003E-2</v>
      </c>
      <c r="AA1017">
        <v>5.3999999999999999E-2</v>
      </c>
      <c r="AB1017" s="12">
        <f t="shared" si="31"/>
        <v>957.28097535028223</v>
      </c>
    </row>
    <row r="1018" spans="1:28" ht="15" x14ac:dyDescent="0.25">
      <c r="A1018" t="str">
        <f t="shared" si="30"/>
        <v>Guyana-The Americas-2001</v>
      </c>
      <c r="B1018" s="4" t="s">
        <v>143</v>
      </c>
      <c r="C1018" s="10">
        <v>2001</v>
      </c>
      <c r="D1018" s="5" t="s">
        <v>70</v>
      </c>
      <c r="E1018" s="16" cm="1">
        <f t="array" ref="E1018:H1018">VLOOKUP(A1018,GDP!$A$1:$I$2692,{5,6,7,9},0)</f>
        <v>696281469</v>
      </c>
      <c r="F1018">
        <v>5.8000000000000003E-2</v>
      </c>
      <c r="G1018">
        <v>54</v>
      </c>
      <c r="H1018">
        <v>0.17</v>
      </c>
      <c r="I1018" cm="1">
        <f t="array" ref="I1018:J1018">VLOOKUP(A1018,ENERGY!$A$1:$F$2692,{5,6},0)</f>
        <v>0</v>
      </c>
      <c r="J1018">
        <v>0</v>
      </c>
      <c r="K1018" cm="1">
        <f t="array" ref="K1018:S1018">VLOOKUP(A1018,'HUMAN RESOURCES'!$A$1:$M$2692,{5,6,7,8,9,10,11,12,13},0)</f>
        <v>2.1999999999999999E-2</v>
      </c>
      <c r="L1018">
        <v>3.7999999999999999E-2</v>
      </c>
      <c r="M1018">
        <v>67</v>
      </c>
      <c r="N1018">
        <v>60</v>
      </c>
      <c r="O1018">
        <v>0.35599999999999998</v>
      </c>
      <c r="P1018">
        <v>0.60099999999999998</v>
      </c>
      <c r="Q1018">
        <v>4.3999999999999997E-2</v>
      </c>
      <c r="R1018">
        <v>747657</v>
      </c>
      <c r="S1018">
        <v>0.28599999999999998</v>
      </c>
      <c r="T1018" cm="1">
        <f t="array" ref="T1018:U1018">VLOOKUP(A1018,TOURISM!$A$1:$F$2692,{5,6},0)</f>
        <v>65000000</v>
      </c>
      <c r="U1018">
        <v>62000000</v>
      </c>
      <c r="V1018" cm="1">
        <f t="array" ref="V1018:AA1018">VLOOKUP(A1018,BUSINESS!$A$1:$J$2692,{5,6,7,8,9,10},0)</f>
        <v>0</v>
      </c>
      <c r="W1018">
        <v>0</v>
      </c>
      <c r="X1018">
        <v>0</v>
      </c>
      <c r="Y1018">
        <v>0</v>
      </c>
      <c r="Z1018">
        <v>0.13200000000000001</v>
      </c>
      <c r="AA1018">
        <v>0.10100000000000001</v>
      </c>
      <c r="AB1018" s="12">
        <f t="shared" si="31"/>
        <v>931.284625169028</v>
      </c>
    </row>
    <row r="1019" spans="1:28" ht="15" x14ac:dyDescent="0.25">
      <c r="A1019" t="str">
        <f t="shared" si="30"/>
        <v>Guyana-The Americas-2002</v>
      </c>
      <c r="B1019" s="4" t="s">
        <v>143</v>
      </c>
      <c r="C1019" s="10">
        <v>2002</v>
      </c>
      <c r="D1019" s="5" t="s">
        <v>70</v>
      </c>
      <c r="E1019" s="16" cm="1">
        <f t="array" ref="E1019:H1019">VLOOKUP(A1019,GDP!$A$1:$I$2692,{5,6,7,9},0)</f>
        <v>722460912</v>
      </c>
      <c r="F1019">
        <v>5.8000000000000003E-2</v>
      </c>
      <c r="G1019">
        <v>56</v>
      </c>
      <c r="H1019">
        <v>0.16300000000000001</v>
      </c>
      <c r="I1019" cm="1">
        <f t="array" ref="I1019:J1019">VLOOKUP(A1019,ENERGY!$A$1:$F$2692,{5,6},0)</f>
        <v>0</v>
      </c>
      <c r="J1019">
        <v>1701</v>
      </c>
      <c r="K1019" cm="1">
        <f t="array" ref="K1019:S1019">VLOOKUP(A1019,'HUMAN RESOURCES'!$A$1:$M$2692,{5,6,7,8,9,10,11,12,13},0)</f>
        <v>2.1999999999999999E-2</v>
      </c>
      <c r="L1019">
        <v>3.6999999999999998E-2</v>
      </c>
      <c r="M1019">
        <v>67</v>
      </c>
      <c r="N1019">
        <v>60</v>
      </c>
      <c r="O1019">
        <v>0.35799999999999998</v>
      </c>
      <c r="P1019">
        <v>0.6</v>
      </c>
      <c r="Q1019">
        <v>4.2000000000000003E-2</v>
      </c>
      <c r="R1019">
        <v>750629</v>
      </c>
      <c r="S1019">
        <v>0.28499999999999998</v>
      </c>
      <c r="T1019" cm="1">
        <f t="array" ref="T1019:U1019">VLOOKUP(A1019,TOURISM!$A$1:$F$2692,{5,6},0)</f>
        <v>53000000</v>
      </c>
      <c r="U1019">
        <v>44000000</v>
      </c>
      <c r="V1019" cm="1">
        <f t="array" ref="V1019:AA1019">VLOOKUP(A1019,BUSINESS!$A$1:$J$2692,{5,6,7,8,9,10},0)</f>
        <v>0</v>
      </c>
      <c r="W1019">
        <v>0</v>
      </c>
      <c r="X1019">
        <v>0</v>
      </c>
      <c r="Y1019">
        <v>0</v>
      </c>
      <c r="Z1019">
        <v>0.13200000000000001</v>
      </c>
      <c r="AA1019">
        <v>0.106</v>
      </c>
      <c r="AB1019" s="12">
        <f t="shared" si="31"/>
        <v>962.47402112095324</v>
      </c>
    </row>
    <row r="1020" spans="1:28" ht="15" x14ac:dyDescent="0.25">
      <c r="A1020" t="str">
        <f t="shared" si="30"/>
        <v>Guyana-The Americas-2003</v>
      </c>
      <c r="B1020" s="4" t="s">
        <v>143</v>
      </c>
      <c r="C1020" s="10">
        <v>2003</v>
      </c>
      <c r="D1020" s="5" t="s">
        <v>70</v>
      </c>
      <c r="E1020" s="16" cm="1">
        <f t="array" ref="E1020:H1020">VLOOKUP(A1020,GDP!$A$1:$I$2692,{5,6,7,9},0)</f>
        <v>741929343</v>
      </c>
      <c r="F1020">
        <v>5.6000000000000001E-2</v>
      </c>
      <c r="G1020">
        <v>55</v>
      </c>
      <c r="H1020">
        <v>0.15</v>
      </c>
      <c r="I1020" cm="1">
        <f t="array" ref="I1020:J1020">VLOOKUP(A1020,ENERGY!$A$1:$F$2692,{5,6},0)</f>
        <v>0</v>
      </c>
      <c r="J1020">
        <v>1555</v>
      </c>
      <c r="K1020" cm="1">
        <f t="array" ref="K1020:S1020">VLOOKUP(A1020,'HUMAN RESOURCES'!$A$1:$M$2692,{5,6,7,8,9,10,11,12,13},0)</f>
        <v>2.1999999999999999E-2</v>
      </c>
      <c r="L1020">
        <v>3.6999999999999998E-2</v>
      </c>
      <c r="M1020">
        <v>68</v>
      </c>
      <c r="N1020">
        <v>61</v>
      </c>
      <c r="O1020">
        <v>0.36</v>
      </c>
      <c r="P1020">
        <v>0.59899999999999998</v>
      </c>
      <c r="Q1020">
        <v>4.1000000000000002E-2</v>
      </c>
      <c r="R1020">
        <v>753612</v>
      </c>
      <c r="S1020">
        <v>0.28399999999999997</v>
      </c>
      <c r="T1020" cm="1">
        <f t="array" ref="T1020:U1020">VLOOKUP(A1020,TOURISM!$A$1:$F$2692,{5,6},0)</f>
        <v>28000000</v>
      </c>
      <c r="U1020">
        <v>30000000</v>
      </c>
      <c r="V1020" cm="1">
        <f t="array" ref="V1020:AA1020">VLOOKUP(A1020,BUSINESS!$A$1:$J$2692,{5,6,7,8,9,10},0)</f>
        <v>0</v>
      </c>
      <c r="W1020">
        <v>0</v>
      </c>
      <c r="X1020">
        <v>0</v>
      </c>
      <c r="Y1020">
        <v>0</v>
      </c>
      <c r="Z1020">
        <v>0</v>
      </c>
      <c r="AA1020">
        <v>0.183</v>
      </c>
      <c r="AB1020" s="12">
        <f t="shared" si="31"/>
        <v>984.49778267861973</v>
      </c>
    </row>
    <row r="1021" spans="1:28" ht="15" x14ac:dyDescent="0.25">
      <c r="A1021" t="str">
        <f t="shared" si="30"/>
        <v>Guyana-The Americas-2004</v>
      </c>
      <c r="B1021" s="4" t="s">
        <v>143</v>
      </c>
      <c r="C1021" s="10">
        <v>2004</v>
      </c>
      <c r="D1021" s="5" t="s">
        <v>70</v>
      </c>
      <c r="E1021" s="16" cm="1">
        <f t="array" ref="E1021:H1021">VLOOKUP(A1021,GDP!$A$1:$I$2692,{5,6,7,9},0)</f>
        <v>785918770</v>
      </c>
      <c r="F1021">
        <v>5.2999999999999999E-2</v>
      </c>
      <c r="G1021">
        <v>55</v>
      </c>
      <c r="H1021">
        <v>0.14499999999999999</v>
      </c>
      <c r="I1021" cm="1">
        <f t="array" ref="I1021:J1021">VLOOKUP(A1021,ENERGY!$A$1:$F$2692,{5,6},0)</f>
        <v>0</v>
      </c>
      <c r="J1021">
        <v>1558</v>
      </c>
      <c r="K1021" cm="1">
        <f t="array" ref="K1021:S1021">VLOOKUP(A1021,'HUMAN RESOURCES'!$A$1:$M$2692,{5,6,7,8,9,10,11,12,13},0)</f>
        <v>2.1999999999999999E-2</v>
      </c>
      <c r="L1021">
        <v>3.5999999999999997E-2</v>
      </c>
      <c r="M1021">
        <v>68</v>
      </c>
      <c r="N1021">
        <v>61</v>
      </c>
      <c r="O1021">
        <v>0.36299999999999999</v>
      </c>
      <c r="P1021">
        <v>0.59799999999999998</v>
      </c>
      <c r="Q1021">
        <v>3.9E-2</v>
      </c>
      <c r="R1021">
        <v>756939</v>
      </c>
      <c r="S1021">
        <v>0.28399999999999997</v>
      </c>
      <c r="T1021" cm="1">
        <f t="array" ref="T1021:U1021">VLOOKUP(A1021,TOURISM!$A$1:$F$2692,{5,6},0)</f>
        <v>27000000</v>
      </c>
      <c r="U1021">
        <v>30000000</v>
      </c>
      <c r="V1021" cm="1">
        <f t="array" ref="V1021:AA1021">VLOOKUP(A1021,BUSINESS!$A$1:$J$2692,{5,6,7,8,9,10},0)</f>
        <v>0</v>
      </c>
      <c r="W1021">
        <v>46</v>
      </c>
      <c r="X1021">
        <v>0</v>
      </c>
      <c r="Y1021">
        <v>0</v>
      </c>
      <c r="Z1021">
        <v>0</v>
      </c>
      <c r="AA1021">
        <v>0.22700000000000001</v>
      </c>
      <c r="AB1021" s="12">
        <f t="shared" si="31"/>
        <v>1038.2854761083786</v>
      </c>
    </row>
    <row r="1022" spans="1:28" ht="15" x14ac:dyDescent="0.25">
      <c r="A1022" t="str">
        <f t="shared" si="30"/>
        <v>Guyana-The Americas-2005</v>
      </c>
      <c r="B1022" s="4" t="s">
        <v>143</v>
      </c>
      <c r="C1022" s="10">
        <v>2005</v>
      </c>
      <c r="D1022" s="5" t="s">
        <v>70</v>
      </c>
      <c r="E1022" s="16" cm="1">
        <f t="array" ref="E1022:H1022">VLOOKUP(A1022,GDP!$A$1:$I$2692,{5,6,7,9},0)</f>
        <v>824880550</v>
      </c>
      <c r="F1022">
        <v>5.2999999999999999E-2</v>
      </c>
      <c r="G1022">
        <v>58</v>
      </c>
      <c r="H1022">
        <v>0.14499999999999999</v>
      </c>
      <c r="I1022" cm="1">
        <f t="array" ref="I1022:J1022">VLOOKUP(A1022,ENERGY!$A$1:$F$2692,{5,6},0)</f>
        <v>479</v>
      </c>
      <c r="J1022">
        <v>1628</v>
      </c>
      <c r="K1022" cm="1">
        <f t="array" ref="K1022:S1022">VLOOKUP(A1022,'HUMAN RESOURCES'!$A$1:$M$2692,{5,6,7,8,9,10,11,12,13},0)</f>
        <v>2.1999999999999999E-2</v>
      </c>
      <c r="L1022">
        <v>3.5999999999999997E-2</v>
      </c>
      <c r="M1022">
        <v>68</v>
      </c>
      <c r="N1022">
        <v>62</v>
      </c>
      <c r="O1022">
        <v>0.36599999999999999</v>
      </c>
      <c r="P1022">
        <v>0.59599999999999997</v>
      </c>
      <c r="Q1022">
        <v>3.7999999999999999E-2</v>
      </c>
      <c r="R1022">
        <v>760834</v>
      </c>
      <c r="S1022">
        <v>0.28299999999999997</v>
      </c>
      <c r="T1022" cm="1">
        <f t="array" ref="T1022:U1022">VLOOKUP(A1022,TOURISM!$A$1:$F$2692,{5,6},0)</f>
        <v>35000000</v>
      </c>
      <c r="U1022">
        <v>40000000</v>
      </c>
      <c r="V1022" cm="1">
        <f t="array" ref="V1022:AA1022">VLOOKUP(A1022,BUSINESS!$A$1:$J$2692,{5,6,7,8,9,10},0)</f>
        <v>0.39</v>
      </c>
      <c r="W1022">
        <v>42</v>
      </c>
      <c r="X1022">
        <v>0</v>
      </c>
      <c r="Y1022">
        <v>288</v>
      </c>
      <c r="Z1022">
        <v>0</v>
      </c>
      <c r="AA1022">
        <v>0.37</v>
      </c>
      <c r="AB1022" s="12">
        <f t="shared" si="31"/>
        <v>1084.1794004999776</v>
      </c>
    </row>
    <row r="1023" spans="1:28" ht="15" x14ac:dyDescent="0.25">
      <c r="A1023" t="str">
        <f t="shared" si="30"/>
        <v>Guyana-The Americas-2006</v>
      </c>
      <c r="B1023" s="4" t="s">
        <v>143</v>
      </c>
      <c r="C1023" s="10">
        <v>2006</v>
      </c>
      <c r="D1023" s="5" t="s">
        <v>70</v>
      </c>
      <c r="E1023" s="16" cm="1">
        <f t="array" ref="E1023:H1023">VLOOKUP(A1023,GDP!$A$1:$I$2692,{5,6,7,9},0)</f>
        <v>1458449058</v>
      </c>
      <c r="F1023">
        <v>4.1000000000000002E-2</v>
      </c>
      <c r="G1023">
        <v>79</v>
      </c>
      <c r="H1023">
        <v>0.14499999999999999</v>
      </c>
      <c r="I1023">
        <v>0</v>
      </c>
      <c r="K1023" cm="1">
        <f t="array" ref="K1023:S1023">VLOOKUP(A1023,'HUMAN RESOURCES'!$A$1:$M$2692,{5,6,7,8,9,10,11,12,13},0)</f>
        <v>2.1999999999999999E-2</v>
      </c>
      <c r="L1023">
        <v>3.5000000000000003E-2</v>
      </c>
      <c r="M1023">
        <v>68</v>
      </c>
      <c r="N1023">
        <v>62</v>
      </c>
      <c r="O1023">
        <v>0.36899999999999999</v>
      </c>
      <c r="P1023">
        <v>0.59399999999999997</v>
      </c>
      <c r="Q1023">
        <v>3.6999999999999998E-2</v>
      </c>
      <c r="R1023">
        <v>765367</v>
      </c>
      <c r="S1023">
        <v>0.28299999999999997</v>
      </c>
      <c r="T1023" cm="1">
        <f t="array" ref="T1023:U1023">VLOOKUP(A1023,TOURISM!$A$1:$F$2692,{5,6},0)</f>
        <v>37000000</v>
      </c>
      <c r="U1023">
        <v>49000000</v>
      </c>
      <c r="V1023" cm="1">
        <f t="array" ref="V1023:AA1023">VLOOKUP(A1023,BUSINESS!$A$1:$J$2692,{5,6,7,8,9,10},0)</f>
        <v>0.39</v>
      </c>
      <c r="W1023">
        <v>41</v>
      </c>
      <c r="X1023">
        <v>0</v>
      </c>
      <c r="Y1023">
        <v>288</v>
      </c>
      <c r="Z1023">
        <v>0</v>
      </c>
      <c r="AA1023">
        <v>0.52300000000000002</v>
      </c>
      <c r="AB1023" s="12">
        <f t="shared" si="31"/>
        <v>1905.555188556601</v>
      </c>
    </row>
    <row r="1024" spans="1:28" ht="15" x14ac:dyDescent="0.25">
      <c r="A1024" t="str">
        <f t="shared" si="30"/>
        <v>Guyana-The Americas-2007</v>
      </c>
      <c r="B1024" s="4" t="s">
        <v>143</v>
      </c>
      <c r="C1024" s="10">
        <v>2007</v>
      </c>
      <c r="D1024" s="5" t="s">
        <v>70</v>
      </c>
      <c r="E1024" s="16" cm="1">
        <f t="array" ref="E1024:H1024">VLOOKUP(A1024,GDP!$A$1:$I$2692,{5,6,7,9},0)</f>
        <v>1740334782</v>
      </c>
      <c r="F1024">
        <v>3.9E-2</v>
      </c>
      <c r="G1024">
        <v>89</v>
      </c>
      <c r="H1024">
        <v>0.14599999999999999</v>
      </c>
      <c r="I1024" cm="1">
        <f t="array" ref="I1024:J1024">VLOOKUP(A1024,ENERGY!$A$1:$F$2692,{5,6},0)</f>
        <v>500</v>
      </c>
      <c r="J1024">
        <v>1566</v>
      </c>
      <c r="K1024" cm="1">
        <f t="array" ref="K1024:S1024">VLOOKUP(A1024,'HUMAN RESOURCES'!$A$1:$M$2692,{5,6,7,8,9,10,11,12,13},0)</f>
        <v>2.1999999999999999E-2</v>
      </c>
      <c r="L1024">
        <v>3.4000000000000002E-2</v>
      </c>
      <c r="M1024">
        <v>68</v>
      </c>
      <c r="N1024">
        <v>62</v>
      </c>
      <c r="O1024">
        <v>0.372</v>
      </c>
      <c r="P1024">
        <v>0.59199999999999997</v>
      </c>
      <c r="Q1024">
        <v>3.5000000000000003E-2</v>
      </c>
      <c r="R1024">
        <v>770407</v>
      </c>
      <c r="S1024">
        <v>0.28199999999999997</v>
      </c>
      <c r="T1024" cm="1">
        <f t="array" ref="T1024:U1024">VLOOKUP(A1024,TOURISM!$A$1:$F$2692,{5,6},0)</f>
        <v>50000000</v>
      </c>
      <c r="U1024">
        <v>58000000</v>
      </c>
      <c r="V1024" cm="1">
        <f t="array" ref="V1024:AA1024">VLOOKUP(A1024,BUSINESS!$A$1:$J$2692,{5,6,7,8,9,10},0)</f>
        <v>0.39</v>
      </c>
      <c r="W1024">
        <v>37</v>
      </c>
      <c r="X1024">
        <v>0</v>
      </c>
      <c r="Y1024">
        <v>288</v>
      </c>
      <c r="Z1024">
        <v>0.13800000000000001</v>
      </c>
      <c r="AA1024">
        <v>0.69899999999999995</v>
      </c>
      <c r="AB1024" s="12">
        <f t="shared" si="31"/>
        <v>2258.9810087395363</v>
      </c>
    </row>
    <row r="1025" spans="1:28" ht="15" x14ac:dyDescent="0.25">
      <c r="A1025" t="str">
        <f t="shared" si="30"/>
        <v>Guyana-The Americas-2008</v>
      </c>
      <c r="B1025" s="4" t="s">
        <v>143</v>
      </c>
      <c r="C1025" s="10">
        <v>2008</v>
      </c>
      <c r="D1025" s="5" t="s">
        <v>70</v>
      </c>
      <c r="E1025" s="16" cm="1">
        <f t="array" ref="E1025:H1025">VLOOKUP(A1025,GDP!$A$1:$I$2692,{5,6,7,9},0)</f>
        <v>1922598121</v>
      </c>
      <c r="F1025">
        <v>6.6000000000000003E-2</v>
      </c>
      <c r="G1025">
        <v>165</v>
      </c>
      <c r="H1025">
        <v>0.14599999999999999</v>
      </c>
      <c r="I1025" cm="1">
        <f t="array" ref="I1025:J1025">VLOOKUP(A1025,ENERGY!$A$1:$F$2692,{5,6},0)</f>
        <v>495</v>
      </c>
      <c r="J1025">
        <v>1434</v>
      </c>
      <c r="K1025" cm="1">
        <f t="array" ref="K1025:S1025">VLOOKUP(A1025,'HUMAN RESOURCES'!$A$1:$M$2692,{5,6,7,8,9,10,11,12,13},0)</f>
        <v>2.1999999999999999E-2</v>
      </c>
      <c r="L1025">
        <v>3.4000000000000002E-2</v>
      </c>
      <c r="M1025">
        <v>68</v>
      </c>
      <c r="N1025">
        <v>63</v>
      </c>
      <c r="O1025">
        <v>0.375</v>
      </c>
      <c r="P1025">
        <v>0.59099999999999997</v>
      </c>
      <c r="Q1025">
        <v>3.4000000000000002E-2</v>
      </c>
      <c r="R1025">
        <v>775739</v>
      </c>
      <c r="S1025">
        <v>0.28199999999999997</v>
      </c>
      <c r="T1025" cm="1">
        <f t="array" ref="T1025:U1025">VLOOKUP(A1025,TOURISM!$A$1:$F$2692,{5,6},0)</f>
        <v>59000000</v>
      </c>
      <c r="U1025">
        <v>52000000</v>
      </c>
      <c r="V1025" cm="1">
        <f t="array" ref="V1025:AA1025">VLOOKUP(A1025,BUSINESS!$A$1:$J$2692,{5,6,7,8,9,10},0)</f>
        <v>0.39</v>
      </c>
      <c r="W1025">
        <v>39</v>
      </c>
      <c r="X1025">
        <v>0</v>
      </c>
      <c r="Y1025">
        <v>288</v>
      </c>
      <c r="Z1025">
        <v>0.182</v>
      </c>
      <c r="AA1025">
        <v>0.57699999999999996</v>
      </c>
      <c r="AB1025" s="12">
        <f t="shared" si="31"/>
        <v>2478.408486617277</v>
      </c>
    </row>
    <row r="1026" spans="1:28" ht="15" x14ac:dyDescent="0.25">
      <c r="A1026" t="str">
        <f t="shared" si="30"/>
        <v>Guyana-The Americas-2009</v>
      </c>
      <c r="B1026" s="4" t="s">
        <v>143</v>
      </c>
      <c r="C1026" s="10">
        <v>2009</v>
      </c>
      <c r="D1026" s="5" t="s">
        <v>70</v>
      </c>
      <c r="E1026" s="16" cm="1">
        <f t="array" ref="E1026:H1026">VLOOKUP(A1026,GDP!$A$1:$I$2692,{5,6,7,9},0)</f>
        <v>2025565089</v>
      </c>
      <c r="F1026">
        <v>6.4000000000000001E-2</v>
      </c>
      <c r="G1026">
        <v>165</v>
      </c>
      <c r="H1026">
        <v>0.14499999999999999</v>
      </c>
      <c r="I1026">
        <v>0</v>
      </c>
      <c r="K1026" cm="1">
        <f t="array" ref="K1026:S1026">VLOOKUP(A1026,'HUMAN RESOURCES'!$A$1:$M$2692,{5,6,7,8,9,10,11,12,13},0)</f>
        <v>2.1999999999999999E-2</v>
      </c>
      <c r="L1026">
        <v>3.3000000000000002E-2</v>
      </c>
      <c r="M1026">
        <v>68</v>
      </c>
      <c r="N1026">
        <v>63</v>
      </c>
      <c r="O1026">
        <v>0.376</v>
      </c>
      <c r="P1026">
        <v>0.59099999999999997</v>
      </c>
      <c r="Q1026">
        <v>3.3000000000000002E-2</v>
      </c>
      <c r="R1026">
        <v>781055</v>
      </c>
      <c r="S1026">
        <v>0.28199999999999997</v>
      </c>
      <c r="T1026" cm="1">
        <f t="array" ref="T1026:U1026">VLOOKUP(A1026,TOURISM!$A$1:$F$2692,{5,6},0)</f>
        <v>35000000</v>
      </c>
      <c r="U1026">
        <v>52000000</v>
      </c>
      <c r="V1026" cm="1">
        <f t="array" ref="V1026:AA1026">VLOOKUP(A1026,BUSINESS!$A$1:$J$2692,{5,6,7,8,9,10},0)</f>
        <v>0.38800000000000001</v>
      </c>
      <c r="W1026">
        <v>30</v>
      </c>
      <c r="X1026">
        <v>0</v>
      </c>
      <c r="Y1026">
        <v>288</v>
      </c>
      <c r="Z1026">
        <v>0.23899999999999999</v>
      </c>
      <c r="AA1026">
        <v>0.625</v>
      </c>
      <c r="AB1026" s="12">
        <f t="shared" si="31"/>
        <v>2593.370619226559</v>
      </c>
    </row>
    <row r="1027" spans="1:28" ht="15" x14ac:dyDescent="0.25">
      <c r="A1027" t="str">
        <f t="shared" ref="A1027:A1090" si="32">B1027&amp;"-"&amp;C1027</f>
        <v>Guyana-The Americas-2010</v>
      </c>
      <c r="B1027" s="4" t="s">
        <v>143</v>
      </c>
      <c r="C1027" s="10">
        <v>2010</v>
      </c>
      <c r="D1027" s="5" t="s">
        <v>70</v>
      </c>
      <c r="E1027" s="16" cm="1">
        <f t="array" ref="E1027:H1027">VLOOKUP(A1027,GDP!$A$1:$I$2692,{5,6,7,9},0)</f>
        <v>2259288396</v>
      </c>
      <c r="F1027">
        <v>6.6000000000000003E-2</v>
      </c>
      <c r="G1027">
        <v>188</v>
      </c>
      <c r="H1027">
        <v>0.14499999999999999</v>
      </c>
      <c r="I1027" cm="1">
        <f t="array" ref="I1027:J1027">VLOOKUP(A1027,ENERGY!$A$1:$F$2692,{5,6},0)</f>
        <v>495</v>
      </c>
      <c r="J1027">
        <v>1566</v>
      </c>
      <c r="K1027" cm="1">
        <f t="array" ref="K1027:S1027">VLOOKUP(A1027,'HUMAN RESOURCES'!$A$1:$M$2692,{5,6,7,8,9,10,11,12,13},0)</f>
        <v>2.1999999999999999E-2</v>
      </c>
      <c r="L1027">
        <v>3.2000000000000001E-2</v>
      </c>
      <c r="M1027">
        <v>68</v>
      </c>
      <c r="N1027">
        <v>63</v>
      </c>
      <c r="O1027">
        <v>0.376</v>
      </c>
      <c r="P1027">
        <v>0.59199999999999997</v>
      </c>
      <c r="Q1027">
        <v>3.3000000000000002E-2</v>
      </c>
      <c r="R1027">
        <v>786126</v>
      </c>
      <c r="S1027">
        <v>0.28199999999999997</v>
      </c>
      <c r="T1027" cm="1">
        <f t="array" ref="T1027:U1027">VLOOKUP(A1027,TOURISM!$A$1:$F$2692,{5,6},0)</f>
        <v>80000000</v>
      </c>
      <c r="U1027">
        <v>73000000</v>
      </c>
      <c r="V1027" cm="1">
        <f t="array" ref="V1027:AA1027">VLOOKUP(A1027,BUSINESS!$A$1:$J$2692,{5,6,7,8,9,10},0)</f>
        <v>0.38800000000000001</v>
      </c>
      <c r="W1027">
        <v>24</v>
      </c>
      <c r="X1027">
        <v>0</v>
      </c>
      <c r="Y1027">
        <v>288</v>
      </c>
      <c r="Z1027">
        <v>0.29899999999999999</v>
      </c>
      <c r="AA1027">
        <v>0.71299999999999997</v>
      </c>
      <c r="AB1027" s="12">
        <f t="shared" si="31"/>
        <v>2873.9520076934232</v>
      </c>
    </row>
    <row r="1028" spans="1:28" ht="15" x14ac:dyDescent="0.25">
      <c r="A1028" t="str">
        <f t="shared" si="32"/>
        <v>Guyana-The Americas-2011</v>
      </c>
      <c r="B1028" s="4" t="s">
        <v>143</v>
      </c>
      <c r="C1028" s="10">
        <v>2011</v>
      </c>
      <c r="D1028" s="5" t="s">
        <v>70</v>
      </c>
      <c r="E1028" s="16" cm="1">
        <f t="array" ref="E1028:H1028">VLOOKUP(A1028,GDP!$A$1:$I$2692,{5,6,7,9},0)</f>
        <v>2576602497</v>
      </c>
      <c r="F1028">
        <v>6.8000000000000005E-2</v>
      </c>
      <c r="G1028">
        <v>221</v>
      </c>
      <c r="H1028">
        <v>0.14499999999999999</v>
      </c>
      <c r="I1028" cm="1">
        <f t="array" ref="I1028:J1028">VLOOKUP(A1028,ENERGY!$A$1:$F$2692,{5,6},0)</f>
        <v>500</v>
      </c>
      <c r="J1028">
        <v>1291</v>
      </c>
      <c r="K1028" cm="1">
        <f t="array" ref="K1028:S1028">VLOOKUP(A1028,'HUMAN RESOURCES'!$A$1:$M$2692,{5,6,7,8,9,10,11,12,13},0)</f>
        <v>2.1000000000000001E-2</v>
      </c>
      <c r="L1028">
        <v>3.2000000000000001E-2</v>
      </c>
      <c r="M1028">
        <v>69</v>
      </c>
      <c r="N1028">
        <v>63</v>
      </c>
      <c r="O1028">
        <v>0.373</v>
      </c>
      <c r="P1028">
        <v>0.59499999999999997</v>
      </c>
      <c r="Q1028">
        <v>3.3000000000000002E-2</v>
      </c>
      <c r="R1028">
        <v>790882</v>
      </c>
      <c r="S1028">
        <v>0.28299999999999997</v>
      </c>
      <c r="T1028" cm="1">
        <f t="array" ref="T1028:U1028">VLOOKUP(A1028,TOURISM!$A$1:$F$2692,{5,6},0)</f>
        <v>95000000</v>
      </c>
      <c r="U1028">
        <v>79000000</v>
      </c>
      <c r="V1028" cm="1">
        <f t="array" ref="V1028:AA1028">VLOOKUP(A1028,BUSINESS!$A$1:$J$2692,{5,6,7,8,9,10},0)</f>
        <v>0.35899999999999999</v>
      </c>
      <c r="W1028">
        <v>20</v>
      </c>
      <c r="X1028">
        <v>0</v>
      </c>
      <c r="Y1028">
        <v>263</v>
      </c>
      <c r="Z1028">
        <v>0.31</v>
      </c>
      <c r="AA1028">
        <v>0.66900000000000004</v>
      </c>
      <c r="AB1028" s="12">
        <f t="shared" ref="AB1028:AB1091" si="33">E1028/R1028</f>
        <v>3257.8848639872954</v>
      </c>
    </row>
    <row r="1029" spans="1:28" ht="15" x14ac:dyDescent="0.25">
      <c r="A1029" t="str">
        <f t="shared" si="32"/>
        <v>Guyana-The Americas-2012</v>
      </c>
      <c r="B1029" s="4" t="s">
        <v>143</v>
      </c>
      <c r="C1029" s="10">
        <v>2012</v>
      </c>
      <c r="D1029" s="5" t="s">
        <v>70</v>
      </c>
      <c r="E1029" s="16" cm="1">
        <f t="array" ref="E1029:H1029">VLOOKUP(A1029,GDP!$A$1:$I$2692,{5,6,7,9},0)</f>
        <v>2851154076</v>
      </c>
      <c r="F1029">
        <v>6.6000000000000003E-2</v>
      </c>
      <c r="G1029">
        <v>235</v>
      </c>
      <c r="H1029">
        <v>0.13900000000000001</v>
      </c>
      <c r="I1029">
        <v>0</v>
      </c>
      <c r="K1029" cm="1">
        <f t="array" ref="K1029:S1029">VLOOKUP(A1029,'HUMAN RESOURCES'!$A$1:$M$2692,{5,6,7,8,9,10,11,12,13},0)</f>
        <v>2.1000000000000001E-2</v>
      </c>
      <c r="L1029">
        <v>3.1E-2</v>
      </c>
      <c r="M1029">
        <v>69</v>
      </c>
      <c r="N1029">
        <v>63</v>
      </c>
      <c r="O1029">
        <v>0.36799999999999999</v>
      </c>
      <c r="P1029">
        <v>0.59899999999999998</v>
      </c>
      <c r="Q1029">
        <v>3.3000000000000002E-2</v>
      </c>
      <c r="R1029">
        <v>795369</v>
      </c>
      <c r="S1029">
        <v>0.28299999999999997</v>
      </c>
      <c r="T1029" cm="1">
        <f t="array" ref="T1029:U1029">VLOOKUP(A1029,TOURISM!$A$1:$F$2692,{5,6},0)</f>
        <v>64000000</v>
      </c>
      <c r="U1029">
        <v>82000000</v>
      </c>
      <c r="V1029" cm="1">
        <f t="array" ref="V1029:AA1029">VLOOKUP(A1029,BUSINESS!$A$1:$J$2692,{5,6,7,8,9,10},0)</f>
        <v>0.35899999999999999</v>
      </c>
      <c r="W1029">
        <v>20</v>
      </c>
      <c r="X1029">
        <v>113</v>
      </c>
      <c r="Y1029">
        <v>263</v>
      </c>
      <c r="Z1029">
        <v>0.33</v>
      </c>
      <c r="AA1029">
        <v>0.68799999999999994</v>
      </c>
      <c r="AB1029" s="12">
        <f t="shared" si="33"/>
        <v>3584.6934894369783</v>
      </c>
    </row>
    <row r="1030" spans="1:28" ht="15" x14ac:dyDescent="0.25">
      <c r="A1030" t="str">
        <f t="shared" si="32"/>
        <v>Haiti-The Americas-2000</v>
      </c>
      <c r="B1030" s="4" t="s">
        <v>144</v>
      </c>
      <c r="C1030" s="10">
        <v>2000</v>
      </c>
      <c r="D1030" s="5" t="s">
        <v>70</v>
      </c>
      <c r="E1030" s="16" cm="1">
        <f t="array" ref="E1030:H1030">VLOOKUP(A1030,GDP!$A$1:$I$2692,{5,6,7,9},0)</f>
        <v>3664503846</v>
      </c>
      <c r="F1030">
        <v>6.0999999999999999E-2</v>
      </c>
      <c r="G1030">
        <v>26</v>
      </c>
      <c r="H1030">
        <v>0.314</v>
      </c>
      <c r="I1030" cm="1">
        <f t="array" ref="I1030:J1030">VLOOKUP(A1030,ENERGY!$A$1:$F$2692,{5,6},0)</f>
        <v>0</v>
      </c>
      <c r="J1030">
        <v>0</v>
      </c>
      <c r="K1030" cm="1">
        <f t="array" ref="K1030:S1030">VLOOKUP(A1030,'HUMAN RESOURCES'!$A$1:$M$2692,{5,6,7,8,9,10,11,12,13},0)</f>
        <v>3.1E-2</v>
      </c>
      <c r="L1030">
        <v>7.4999999999999997E-2</v>
      </c>
      <c r="M1030">
        <v>59</v>
      </c>
      <c r="N1030">
        <v>56</v>
      </c>
      <c r="O1030">
        <v>0.40300000000000002</v>
      </c>
      <c r="P1030">
        <v>0.55700000000000005</v>
      </c>
      <c r="Q1030">
        <v>0.04</v>
      </c>
      <c r="R1030">
        <v>8578234</v>
      </c>
      <c r="S1030">
        <v>0.35599999999999998</v>
      </c>
      <c r="T1030" cm="1">
        <f t="array" ref="T1030:U1030">VLOOKUP(A1030,TOURISM!$A$1:$F$2692,{5,6},0)</f>
        <v>128000000</v>
      </c>
      <c r="U1030">
        <v>173000000</v>
      </c>
      <c r="V1030" cm="1">
        <f t="array" ref="V1030:AA1030">VLOOKUP(A1030,BUSINESS!$A$1:$J$2692,{5,6,7,8,9,10},0)</f>
        <v>0</v>
      </c>
      <c r="W1030">
        <v>0</v>
      </c>
      <c r="X1030">
        <v>0</v>
      </c>
      <c r="Y1030">
        <v>0</v>
      </c>
      <c r="Z1030">
        <v>2E-3</v>
      </c>
      <c r="AA1030">
        <v>6.0000000000000001E-3</v>
      </c>
      <c r="AB1030" s="12">
        <f t="shared" si="33"/>
        <v>427.18627703557632</v>
      </c>
    </row>
    <row r="1031" spans="1:28" ht="15" x14ac:dyDescent="0.25">
      <c r="A1031" t="str">
        <f t="shared" si="32"/>
        <v>Haiti-The Americas-2001</v>
      </c>
      <c r="B1031" s="4" t="s">
        <v>144</v>
      </c>
      <c r="C1031" s="10">
        <v>2001</v>
      </c>
      <c r="D1031" s="5" t="s">
        <v>70</v>
      </c>
      <c r="E1031" s="16" cm="1">
        <f t="array" ref="E1031:H1031">VLOOKUP(A1031,GDP!$A$1:$I$2692,{5,6,7,9},0)</f>
        <v>3507981946</v>
      </c>
      <c r="F1031">
        <v>5.6000000000000001E-2</v>
      </c>
      <c r="G1031">
        <v>23</v>
      </c>
      <c r="H1031">
        <v>0.34</v>
      </c>
      <c r="I1031" cm="1">
        <f t="array" ref="I1031:J1031">VLOOKUP(A1031,ENERGY!$A$1:$F$2692,{5,6},0)</f>
        <v>3211</v>
      </c>
      <c r="J1031">
        <v>0</v>
      </c>
      <c r="K1031" cm="1">
        <f t="array" ref="K1031:S1031">VLOOKUP(A1031,'HUMAN RESOURCES'!$A$1:$M$2692,{5,6,7,8,9,10,11,12,13},0)</f>
        <v>3.1E-2</v>
      </c>
      <c r="L1031">
        <v>7.2999999999999995E-2</v>
      </c>
      <c r="M1031">
        <v>59</v>
      </c>
      <c r="N1031">
        <v>56</v>
      </c>
      <c r="O1031">
        <v>0.39800000000000002</v>
      </c>
      <c r="P1031">
        <v>0.56100000000000005</v>
      </c>
      <c r="Q1031">
        <v>0.04</v>
      </c>
      <c r="R1031">
        <v>8720247</v>
      </c>
      <c r="S1031">
        <v>0.373</v>
      </c>
      <c r="T1031" cm="1">
        <f t="array" ref="T1031:U1031">VLOOKUP(A1031,TOURISM!$A$1:$F$2692,{5,6},0)</f>
        <v>105000000</v>
      </c>
      <c r="U1031">
        <v>168000000</v>
      </c>
      <c r="V1031" cm="1">
        <f t="array" ref="V1031:AA1031">VLOOKUP(A1031,BUSINESS!$A$1:$J$2692,{5,6,7,8,9,10},0)</f>
        <v>0</v>
      </c>
      <c r="W1031">
        <v>0</v>
      </c>
      <c r="X1031">
        <v>0</v>
      </c>
      <c r="Y1031">
        <v>0</v>
      </c>
      <c r="Z1031">
        <v>3.0000000000000001E-3</v>
      </c>
      <c r="AA1031">
        <v>0.01</v>
      </c>
      <c r="AB1031" s="12">
        <f t="shared" si="33"/>
        <v>402.28011270781667</v>
      </c>
    </row>
    <row r="1032" spans="1:28" ht="15" x14ac:dyDescent="0.25">
      <c r="A1032" t="str">
        <f t="shared" si="32"/>
        <v>Haiti-The Americas-2002</v>
      </c>
      <c r="B1032" s="4" t="s">
        <v>144</v>
      </c>
      <c r="C1032" s="10">
        <v>2002</v>
      </c>
      <c r="D1032" s="5" t="s">
        <v>70</v>
      </c>
      <c r="E1032" s="16" cm="1">
        <f t="array" ref="E1032:H1032">VLOOKUP(A1032,GDP!$A$1:$I$2692,{5,6,7,9},0)</f>
        <v>3214632479</v>
      </c>
      <c r="F1032">
        <v>5.5E-2</v>
      </c>
      <c r="G1032">
        <v>20</v>
      </c>
      <c r="H1032">
        <v>0.34200000000000003</v>
      </c>
      <c r="I1032" cm="1">
        <f t="array" ref="I1032:J1032">VLOOKUP(A1032,ENERGY!$A$1:$F$2692,{5,6},0)</f>
        <v>2409</v>
      </c>
      <c r="J1032">
        <v>2120</v>
      </c>
      <c r="K1032" cm="1">
        <f t="array" ref="K1032:S1032">VLOOKUP(A1032,'HUMAN RESOURCES'!$A$1:$M$2692,{5,6,7,8,9,10,11,12,13},0)</f>
        <v>0.03</v>
      </c>
      <c r="L1032">
        <v>7.0999999999999994E-2</v>
      </c>
      <c r="M1032">
        <v>60</v>
      </c>
      <c r="N1032">
        <v>56</v>
      </c>
      <c r="O1032">
        <v>0.39400000000000002</v>
      </c>
      <c r="P1032">
        <v>0.56599999999999995</v>
      </c>
      <c r="Q1032">
        <v>0.04</v>
      </c>
      <c r="R1032">
        <v>8859635</v>
      </c>
      <c r="S1032">
        <v>0.38900000000000001</v>
      </c>
      <c r="T1032" cm="1">
        <f t="array" ref="T1032:U1032">VLOOKUP(A1032,TOURISM!$A$1:$F$2692,{5,6},0)</f>
        <v>108000000</v>
      </c>
      <c r="U1032">
        <v>172000000</v>
      </c>
      <c r="V1032" cm="1">
        <f t="array" ref="V1032:AA1032">VLOOKUP(A1032,BUSINESS!$A$1:$J$2692,{5,6,7,8,9,10},0)</f>
        <v>0</v>
      </c>
      <c r="W1032">
        <v>0</v>
      </c>
      <c r="X1032">
        <v>0</v>
      </c>
      <c r="Y1032">
        <v>0</v>
      </c>
      <c r="Z1032">
        <v>8.9999999999999993E-3</v>
      </c>
      <c r="AA1032">
        <v>1.6E-2</v>
      </c>
      <c r="AB1032" s="12">
        <f t="shared" si="33"/>
        <v>362.84028393946249</v>
      </c>
    </row>
    <row r="1033" spans="1:28" ht="15" x14ac:dyDescent="0.25">
      <c r="A1033" t="str">
        <f t="shared" si="32"/>
        <v>Haiti-The Americas-2003</v>
      </c>
      <c r="B1033" s="4" t="s">
        <v>144</v>
      </c>
      <c r="C1033" s="10">
        <v>2003</v>
      </c>
      <c r="D1033" s="5" t="s">
        <v>70</v>
      </c>
      <c r="E1033" s="16" cm="1">
        <f t="array" ref="E1033:H1033">VLOOKUP(A1033,GDP!$A$1:$I$2692,{5,6,7,9},0)</f>
        <v>2826481072</v>
      </c>
      <c r="F1033">
        <v>5.2999999999999999E-2</v>
      </c>
      <c r="G1033">
        <v>17</v>
      </c>
      <c r="H1033">
        <v>0.442</v>
      </c>
      <c r="I1033" cm="1">
        <f t="array" ref="I1033:J1033">VLOOKUP(A1033,ENERGY!$A$1:$F$2692,{5,6},0)</f>
        <v>2732</v>
      </c>
      <c r="J1033">
        <v>2263</v>
      </c>
      <c r="K1033" cm="1">
        <f t="array" ref="K1033:S1033">VLOOKUP(A1033,'HUMAN RESOURCES'!$A$1:$M$2692,{5,6,7,8,9,10,11,12,13},0)</f>
        <v>0.03</v>
      </c>
      <c r="L1033">
        <v>6.9000000000000006E-2</v>
      </c>
      <c r="M1033">
        <v>60</v>
      </c>
      <c r="N1033">
        <v>57</v>
      </c>
      <c r="O1033">
        <v>0.38900000000000001</v>
      </c>
      <c r="P1033">
        <v>0.56999999999999995</v>
      </c>
      <c r="Q1033">
        <v>4.1000000000000002E-2</v>
      </c>
      <c r="R1033">
        <v>8996229</v>
      </c>
      <c r="S1033">
        <v>0.40600000000000003</v>
      </c>
      <c r="T1033" cm="1">
        <f t="array" ref="T1033:U1033">VLOOKUP(A1033,TOURISM!$A$1:$F$2692,{5,6},0)</f>
        <v>96000000</v>
      </c>
      <c r="U1033">
        <v>202000000</v>
      </c>
      <c r="V1033" cm="1">
        <f t="array" ref="V1033:AA1033">VLOOKUP(A1033,BUSINESS!$A$1:$J$2692,{5,6,7,8,9,10},0)</f>
        <v>0</v>
      </c>
      <c r="W1033">
        <v>202</v>
      </c>
      <c r="X1033">
        <v>0</v>
      </c>
      <c r="Y1033">
        <v>0</v>
      </c>
      <c r="Z1033">
        <v>1.6E-2</v>
      </c>
      <c r="AA1033">
        <v>3.5999999999999997E-2</v>
      </c>
      <c r="AB1033" s="12">
        <f t="shared" si="33"/>
        <v>314.18509599966831</v>
      </c>
    </row>
    <row r="1034" spans="1:28" ht="15" x14ac:dyDescent="0.25">
      <c r="A1034" t="str">
        <f t="shared" si="32"/>
        <v>Haiti-The Americas-2004</v>
      </c>
      <c r="B1034" s="4" t="s">
        <v>144</v>
      </c>
      <c r="C1034" s="10">
        <v>2004</v>
      </c>
      <c r="D1034" s="5" t="s">
        <v>70</v>
      </c>
      <c r="E1034" s="16" cm="1">
        <f t="array" ref="E1034:H1034">VLOOKUP(A1034,GDP!$A$1:$I$2692,{5,6,7,9},0)</f>
        <v>3660483886</v>
      </c>
      <c r="F1034">
        <v>5.6000000000000001E-2</v>
      </c>
      <c r="G1034">
        <v>22</v>
      </c>
      <c r="H1034">
        <v>0.48</v>
      </c>
      <c r="I1034" cm="1">
        <f t="array" ref="I1034:J1034">VLOOKUP(A1034,ENERGY!$A$1:$F$2692,{5,6},0)</f>
        <v>2927</v>
      </c>
      <c r="J1034">
        <v>2428</v>
      </c>
      <c r="K1034" cm="1">
        <f t="array" ref="K1034:S1034">VLOOKUP(A1034,'HUMAN RESOURCES'!$A$1:$M$2692,{5,6,7,8,9,10,11,12,13},0)</f>
        <v>2.9000000000000001E-2</v>
      </c>
      <c r="L1034">
        <v>6.7000000000000004E-2</v>
      </c>
      <c r="M1034">
        <v>61</v>
      </c>
      <c r="N1034">
        <v>57</v>
      </c>
      <c r="O1034">
        <v>0.38500000000000001</v>
      </c>
      <c r="P1034">
        <v>0.57399999999999995</v>
      </c>
      <c r="Q1034">
        <v>4.1000000000000002E-2</v>
      </c>
      <c r="R1034">
        <v>9129933</v>
      </c>
      <c r="S1034">
        <v>0.42399999999999999</v>
      </c>
      <c r="T1034" cm="1">
        <f t="array" ref="T1034:U1034">VLOOKUP(A1034,TOURISM!$A$1:$F$2692,{5,6},0)</f>
        <v>93000000</v>
      </c>
      <c r="U1034">
        <v>206000000</v>
      </c>
      <c r="V1034" cm="1">
        <f t="array" ref="V1034:AA1034">VLOOKUP(A1034,BUSINESS!$A$1:$J$2692,{5,6,7,8,9,10},0)</f>
        <v>0</v>
      </c>
      <c r="W1034">
        <v>202</v>
      </c>
      <c r="X1034">
        <v>0</v>
      </c>
      <c r="Y1034">
        <v>0</v>
      </c>
      <c r="Z1034">
        <v>5.3999999999999999E-2</v>
      </c>
      <c r="AA1034">
        <v>4.3999999999999997E-2</v>
      </c>
      <c r="AB1034" s="12">
        <f t="shared" si="33"/>
        <v>400.93217398199965</v>
      </c>
    </row>
    <row r="1035" spans="1:28" ht="15" x14ac:dyDescent="0.25">
      <c r="A1035" t="str">
        <f t="shared" si="32"/>
        <v>Haiti-The Americas-2005</v>
      </c>
      <c r="B1035" s="4" t="s">
        <v>144</v>
      </c>
      <c r="C1035" s="10">
        <v>2005</v>
      </c>
      <c r="D1035" s="5" t="s">
        <v>70</v>
      </c>
      <c r="E1035" s="16" cm="1">
        <f t="array" ref="E1035:H1035">VLOOKUP(A1035,GDP!$A$1:$I$2692,{5,6,7,9},0)</f>
        <v>4154289832</v>
      </c>
      <c r="F1035">
        <v>4.3999999999999997E-2</v>
      </c>
      <c r="G1035">
        <v>20</v>
      </c>
      <c r="H1035">
        <v>0.41</v>
      </c>
      <c r="I1035" cm="1">
        <f t="array" ref="I1035:J1035">VLOOKUP(A1035,ENERGY!$A$1:$F$2692,{5,6},0)</f>
        <v>2288</v>
      </c>
      <c r="J1035">
        <v>1988</v>
      </c>
      <c r="K1035" cm="1">
        <f t="array" ref="K1035:S1035">VLOOKUP(A1035,'HUMAN RESOURCES'!$A$1:$M$2692,{5,6,7,8,9,10,11,12,13},0)</f>
        <v>2.9000000000000001E-2</v>
      </c>
      <c r="L1035">
        <v>6.6000000000000003E-2</v>
      </c>
      <c r="M1035">
        <v>61</v>
      </c>
      <c r="N1035">
        <v>58</v>
      </c>
      <c r="O1035">
        <v>0.38100000000000001</v>
      </c>
      <c r="P1035">
        <v>0.57799999999999996</v>
      </c>
      <c r="Q1035">
        <v>4.2000000000000003E-2</v>
      </c>
      <c r="R1035">
        <v>9260879</v>
      </c>
      <c r="S1035">
        <v>0.441</v>
      </c>
      <c r="T1035" cm="1">
        <f t="array" ref="T1035:U1035">VLOOKUP(A1035,TOURISM!$A$1:$F$2692,{5,6},0)</f>
        <v>80000000</v>
      </c>
      <c r="U1035">
        <v>174000000</v>
      </c>
      <c r="V1035" cm="1">
        <f t="array" ref="V1035:AA1035">VLOOKUP(A1035,BUSINESS!$A$1:$J$2692,{5,6,7,8,9,10},0)</f>
        <v>0.40400000000000003</v>
      </c>
      <c r="W1035">
        <v>202</v>
      </c>
      <c r="X1035">
        <v>0</v>
      </c>
      <c r="Y1035">
        <v>184</v>
      </c>
      <c r="Z1035">
        <v>6.4000000000000001E-2</v>
      </c>
      <c r="AA1035">
        <v>5.3999999999999999E-2</v>
      </c>
      <c r="AB1035" s="12">
        <f t="shared" si="33"/>
        <v>448.58483001451589</v>
      </c>
    </row>
    <row r="1036" spans="1:28" ht="15" x14ac:dyDescent="0.25">
      <c r="A1036" t="str">
        <f t="shared" si="32"/>
        <v>Haiti-The Americas-2006</v>
      </c>
      <c r="B1036" s="4" t="s">
        <v>144</v>
      </c>
      <c r="C1036" s="10">
        <v>2006</v>
      </c>
      <c r="D1036" s="5" t="s">
        <v>70</v>
      </c>
      <c r="E1036" s="16" cm="1">
        <f t="array" ref="E1036:H1036">VLOOKUP(A1036,GDP!$A$1:$I$2692,{5,6,7,9},0)</f>
        <v>4879738636</v>
      </c>
      <c r="F1036">
        <v>5.7000000000000002E-2</v>
      </c>
      <c r="G1036">
        <v>30</v>
      </c>
      <c r="H1036">
        <v>0.26400000000000001</v>
      </c>
      <c r="I1036">
        <v>0</v>
      </c>
      <c r="K1036" cm="1">
        <f t="array" ref="K1036:S1036">VLOOKUP(A1036,'HUMAN RESOURCES'!$A$1:$M$2692,{5,6,7,8,9,10,11,12,13},0)</f>
        <v>2.8000000000000001E-2</v>
      </c>
      <c r="L1036">
        <v>6.4000000000000001E-2</v>
      </c>
      <c r="M1036">
        <v>62</v>
      </c>
      <c r="N1036">
        <v>58</v>
      </c>
      <c r="O1036">
        <v>0.377</v>
      </c>
      <c r="P1036">
        <v>0.58099999999999996</v>
      </c>
      <c r="Q1036">
        <v>4.2000000000000003E-2</v>
      </c>
      <c r="R1036">
        <v>9388642</v>
      </c>
      <c r="S1036">
        <v>0.45800000000000002</v>
      </c>
      <c r="T1036" cm="1">
        <f t="array" ref="T1036:U1036">VLOOKUP(A1036,TOURISM!$A$1:$F$2692,{5,6},0)</f>
        <v>126000000</v>
      </c>
      <c r="U1036">
        <v>239000000</v>
      </c>
      <c r="V1036" cm="1">
        <f t="array" ref="V1036:AA1036">VLOOKUP(A1036,BUSINESS!$A$1:$J$2692,{5,6,7,8,9,10},0)</f>
        <v>0.40400000000000003</v>
      </c>
      <c r="W1036">
        <v>202</v>
      </c>
      <c r="X1036">
        <v>0</v>
      </c>
      <c r="Y1036">
        <v>184</v>
      </c>
      <c r="Z1036">
        <v>6.8000000000000005E-2</v>
      </c>
      <c r="AA1036">
        <v>0.128</v>
      </c>
      <c r="AB1036" s="12">
        <f t="shared" si="33"/>
        <v>519.74914327332965</v>
      </c>
    </row>
    <row r="1037" spans="1:28" ht="15" x14ac:dyDescent="0.25">
      <c r="A1037" t="str">
        <f t="shared" si="32"/>
        <v>Haiti-The Americas-2007</v>
      </c>
      <c r="B1037" s="4" t="s">
        <v>144</v>
      </c>
      <c r="C1037" s="10">
        <v>2007</v>
      </c>
      <c r="D1037" s="5" t="s">
        <v>70</v>
      </c>
      <c r="E1037" s="16" cm="1">
        <f t="array" ref="E1037:H1037">VLOOKUP(A1037,GDP!$A$1:$I$2692,{5,6,7,9},0)</f>
        <v>5885325590</v>
      </c>
      <c r="F1037">
        <v>5.3999999999999999E-2</v>
      </c>
      <c r="G1037">
        <v>34</v>
      </c>
      <c r="H1037">
        <v>0.23100000000000001</v>
      </c>
      <c r="I1037" cm="1">
        <f t="array" ref="I1037:J1037">VLOOKUP(A1037,ENERGY!$A$1:$F$2692,{5,6},0)</f>
        <v>2509</v>
      </c>
      <c r="J1037">
        <v>2391</v>
      </c>
      <c r="K1037" cm="1">
        <f t="array" ref="K1037:S1037">VLOOKUP(A1037,'HUMAN RESOURCES'!$A$1:$M$2692,{5,6,7,8,9,10,11,12,13},0)</f>
        <v>2.8000000000000001E-2</v>
      </c>
      <c r="L1037">
        <v>6.3E-2</v>
      </c>
      <c r="M1037">
        <v>62</v>
      </c>
      <c r="N1037">
        <v>59</v>
      </c>
      <c r="O1037">
        <v>0.373</v>
      </c>
      <c r="P1037">
        <v>0.58399999999999996</v>
      </c>
      <c r="Q1037">
        <v>4.2999999999999997E-2</v>
      </c>
      <c r="R1037">
        <v>9513714</v>
      </c>
      <c r="S1037">
        <v>0.47399999999999998</v>
      </c>
      <c r="T1037" cm="1">
        <f t="array" ref="T1037:U1037">VLOOKUP(A1037,TOURISM!$A$1:$F$2692,{5,6},0)</f>
        <v>190000000</v>
      </c>
      <c r="U1037">
        <v>331000000</v>
      </c>
      <c r="V1037" cm="1">
        <f t="array" ref="V1037:AA1037">VLOOKUP(A1037,BUSINESS!$A$1:$J$2692,{5,6,7,8,9,10},0)</f>
        <v>0.40400000000000003</v>
      </c>
      <c r="W1037">
        <v>202</v>
      </c>
      <c r="X1037">
        <v>0</v>
      </c>
      <c r="Y1037">
        <v>184</v>
      </c>
      <c r="Z1037">
        <v>7.1999999999999995E-2</v>
      </c>
      <c r="AA1037">
        <v>0.26300000000000001</v>
      </c>
      <c r="AB1037" s="12">
        <f t="shared" si="33"/>
        <v>618.61493734203066</v>
      </c>
    </row>
    <row r="1038" spans="1:28" ht="15" x14ac:dyDescent="0.25">
      <c r="A1038" t="str">
        <f t="shared" si="32"/>
        <v>Haiti-The Americas-2008</v>
      </c>
      <c r="B1038" s="4" t="s">
        <v>144</v>
      </c>
      <c r="C1038" s="10">
        <v>2008</v>
      </c>
      <c r="D1038" s="5" t="s">
        <v>70</v>
      </c>
      <c r="E1038" s="16" cm="1">
        <f t="array" ref="E1038:H1038">VLOOKUP(A1038,GDP!$A$1:$I$2692,{5,6,7,9},0)</f>
        <v>6548530572</v>
      </c>
      <c r="F1038">
        <v>5.5E-2</v>
      </c>
      <c r="G1038">
        <v>36</v>
      </c>
      <c r="H1038">
        <v>0.17799999999999999</v>
      </c>
      <c r="I1038" cm="1">
        <f t="array" ref="I1038:J1038">VLOOKUP(A1038,ENERGY!$A$1:$F$2692,{5,6},0)</f>
        <v>2585</v>
      </c>
      <c r="J1038">
        <v>2076</v>
      </c>
      <c r="K1038" cm="1">
        <f t="array" ref="K1038:S1038">VLOOKUP(A1038,'HUMAN RESOURCES'!$A$1:$M$2692,{5,6,7,8,9,10,11,12,13},0)</f>
        <v>2.7E-2</v>
      </c>
      <c r="L1038">
        <v>6.0999999999999999E-2</v>
      </c>
      <c r="M1038">
        <v>63</v>
      </c>
      <c r="N1038">
        <v>59</v>
      </c>
      <c r="O1038">
        <v>0.36899999999999999</v>
      </c>
      <c r="P1038">
        <v>0.58699999999999997</v>
      </c>
      <c r="Q1038">
        <v>4.3999999999999997E-2</v>
      </c>
      <c r="R1038">
        <v>9638255</v>
      </c>
      <c r="S1038">
        <v>0.49</v>
      </c>
      <c r="T1038" cm="1">
        <f t="array" ref="T1038:U1038">VLOOKUP(A1038,TOURISM!$A$1:$F$2692,{5,6},0)</f>
        <v>276000000</v>
      </c>
      <c r="U1038">
        <v>383000000</v>
      </c>
      <c r="V1038" cm="1">
        <f t="array" ref="V1038:AA1038">VLOOKUP(A1038,BUSINESS!$A$1:$J$2692,{5,6,7,8,9,10},0)</f>
        <v>0.40400000000000003</v>
      </c>
      <c r="W1038">
        <v>195</v>
      </c>
      <c r="X1038">
        <v>0</v>
      </c>
      <c r="Y1038">
        <v>184</v>
      </c>
      <c r="Z1038">
        <v>7.5999999999999998E-2</v>
      </c>
      <c r="AA1038">
        <v>0.33200000000000002</v>
      </c>
      <c r="AB1038" s="12">
        <f t="shared" si="33"/>
        <v>679.43113893541931</v>
      </c>
    </row>
    <row r="1039" spans="1:28" ht="15" x14ac:dyDescent="0.25">
      <c r="A1039" t="str">
        <f t="shared" si="32"/>
        <v>Haiti-The Americas-2009</v>
      </c>
      <c r="B1039" s="4" t="s">
        <v>144</v>
      </c>
      <c r="C1039" s="10">
        <v>2009</v>
      </c>
      <c r="D1039" s="5" t="s">
        <v>70</v>
      </c>
      <c r="E1039" s="16" cm="1">
        <f t="array" ref="E1039:H1039">VLOOKUP(A1039,GDP!$A$1:$I$2692,{5,6,7,9},0)</f>
        <v>6584649419</v>
      </c>
      <c r="F1039">
        <v>6.5000000000000002E-2</v>
      </c>
      <c r="G1039">
        <v>43</v>
      </c>
      <c r="H1039">
        <v>0.17299999999999999</v>
      </c>
      <c r="I1039">
        <v>0</v>
      </c>
      <c r="K1039" cm="1">
        <f t="array" ref="K1039:S1039">VLOOKUP(A1039,'HUMAN RESOURCES'!$A$1:$M$2692,{5,6,7,8,9,10,11,12,13},0)</f>
        <v>2.7E-2</v>
      </c>
      <c r="L1039">
        <v>0.06</v>
      </c>
      <c r="M1039">
        <v>63</v>
      </c>
      <c r="N1039">
        <v>60</v>
      </c>
      <c r="O1039">
        <v>0.36499999999999999</v>
      </c>
      <c r="P1039">
        <v>0.59</v>
      </c>
      <c r="Q1039">
        <v>4.3999999999999997E-2</v>
      </c>
      <c r="R1039">
        <v>9765153</v>
      </c>
      <c r="S1039">
        <v>0.505</v>
      </c>
      <c r="T1039" cm="1">
        <f t="array" ref="T1039:U1039">VLOOKUP(A1039,TOURISM!$A$1:$F$2692,{5,6},0)</f>
        <v>312000000</v>
      </c>
      <c r="U1039">
        <v>433000000</v>
      </c>
      <c r="V1039" cm="1">
        <f t="array" ref="V1039:AA1039">VLOOKUP(A1039,BUSINESS!$A$1:$J$2692,{5,6,7,8,9,10},0)</f>
        <v>0.40400000000000003</v>
      </c>
      <c r="W1039">
        <v>195</v>
      </c>
      <c r="X1039">
        <v>0</v>
      </c>
      <c r="Y1039">
        <v>184</v>
      </c>
      <c r="Z1039">
        <v>8.1000000000000003E-2</v>
      </c>
      <c r="AA1039">
        <v>0.374</v>
      </c>
      <c r="AB1039" s="12">
        <f t="shared" si="33"/>
        <v>674.30069134605469</v>
      </c>
    </row>
    <row r="1040" spans="1:28" ht="15" x14ac:dyDescent="0.25">
      <c r="A1040" t="str">
        <f t="shared" si="32"/>
        <v>Haiti-The Americas-2010</v>
      </c>
      <c r="B1040" s="4" t="s">
        <v>144</v>
      </c>
      <c r="C1040" s="10">
        <v>2010</v>
      </c>
      <c r="D1040" s="5" t="s">
        <v>70</v>
      </c>
      <c r="E1040" s="16" cm="1">
        <f t="array" ref="E1040:H1040">VLOOKUP(A1040,GDP!$A$1:$I$2692,{5,6,7,9},0)</f>
        <v>6622541529</v>
      </c>
      <c r="F1040">
        <v>6.7000000000000004E-2</v>
      </c>
      <c r="G1040">
        <v>45</v>
      </c>
      <c r="H1040">
        <v>0.17499999999999999</v>
      </c>
      <c r="I1040" cm="1">
        <f t="array" ref="I1040:J1040">VLOOKUP(A1040,ENERGY!$A$1:$F$2692,{5,6},0)</f>
        <v>2218</v>
      </c>
      <c r="J1040">
        <v>1734</v>
      </c>
      <c r="K1040" cm="1">
        <f t="array" ref="K1040:S1040">VLOOKUP(A1040,'HUMAN RESOURCES'!$A$1:$M$2692,{5,6,7,8,9,10,11,12,13},0)</f>
        <v>2.7E-2</v>
      </c>
      <c r="L1040">
        <v>7.2999999999999995E-2</v>
      </c>
      <c r="M1040">
        <v>64</v>
      </c>
      <c r="N1040">
        <v>60</v>
      </c>
      <c r="O1040">
        <v>0.36199999999999999</v>
      </c>
      <c r="P1040">
        <v>0.59399999999999997</v>
      </c>
      <c r="Q1040">
        <v>4.4999999999999998E-2</v>
      </c>
      <c r="R1040">
        <v>9896400</v>
      </c>
      <c r="S1040">
        <v>0.52</v>
      </c>
      <c r="T1040" cm="1">
        <f t="array" ref="T1040:U1040">VLOOKUP(A1040,TOURISM!$A$1:$F$2692,{5,6},0)</f>
        <v>169000000</v>
      </c>
      <c r="U1040">
        <v>431000000</v>
      </c>
      <c r="V1040" cm="1">
        <f t="array" ref="V1040:AA1040">VLOOKUP(A1040,BUSINESS!$A$1:$J$2692,{5,6,7,8,9,10},0)</f>
        <v>0.40400000000000003</v>
      </c>
      <c r="W1040">
        <v>105</v>
      </c>
      <c r="X1040">
        <v>0</v>
      </c>
      <c r="Y1040">
        <v>184</v>
      </c>
      <c r="Z1040">
        <v>8.4000000000000005E-2</v>
      </c>
      <c r="AA1040">
        <v>0.40400000000000003</v>
      </c>
      <c r="AB1040" s="12">
        <f t="shared" si="33"/>
        <v>669.18692948951139</v>
      </c>
    </row>
    <row r="1041" spans="1:28" ht="15" x14ac:dyDescent="0.25">
      <c r="A1041" t="str">
        <f t="shared" si="32"/>
        <v>Haiti-The Americas-2011</v>
      </c>
      <c r="B1041" s="4" t="s">
        <v>144</v>
      </c>
      <c r="C1041" s="10">
        <v>2011</v>
      </c>
      <c r="D1041" s="5" t="s">
        <v>70</v>
      </c>
      <c r="E1041" s="16" cm="1">
        <f t="array" ref="E1041:H1041">VLOOKUP(A1041,GDP!$A$1:$I$2692,{5,6,7,9},0)</f>
        <v>7516834160</v>
      </c>
      <c r="F1041">
        <v>8.5000000000000006E-2</v>
      </c>
      <c r="G1041">
        <v>62</v>
      </c>
      <c r="H1041">
        <v>0.11600000000000001</v>
      </c>
      <c r="I1041" cm="1">
        <f t="array" ref="I1041:J1041">VLOOKUP(A1041,ENERGY!$A$1:$F$2692,{5,6},0)</f>
        <v>2645</v>
      </c>
      <c r="J1041">
        <v>2112</v>
      </c>
      <c r="K1041" cm="1">
        <f t="array" ref="K1041:S1041">VLOOKUP(A1041,'HUMAN RESOURCES'!$A$1:$M$2692,{5,6,7,8,9,10,11,12,13},0)</f>
        <v>2.5999999999999999E-2</v>
      </c>
      <c r="L1041">
        <v>5.7000000000000002E-2</v>
      </c>
      <c r="M1041">
        <v>64</v>
      </c>
      <c r="N1041">
        <v>61</v>
      </c>
      <c r="O1041">
        <v>0.35799999999999998</v>
      </c>
      <c r="P1041">
        <v>0.59799999999999998</v>
      </c>
      <c r="Q1041">
        <v>4.4999999999999998E-2</v>
      </c>
      <c r="R1041">
        <v>10032864</v>
      </c>
      <c r="S1041">
        <v>0.53500000000000003</v>
      </c>
      <c r="T1041" cm="1">
        <f t="array" ref="T1041:U1041">VLOOKUP(A1041,TOURISM!$A$1:$F$2692,{5,6},0)</f>
        <v>162000000</v>
      </c>
      <c r="U1041">
        <v>458000000</v>
      </c>
      <c r="V1041" cm="1">
        <f t="array" ref="V1041:AA1041">VLOOKUP(A1041,BUSINESS!$A$1:$J$2692,{5,6,7,8,9,10},0)</f>
        <v>0.40400000000000003</v>
      </c>
      <c r="W1041">
        <v>105</v>
      </c>
      <c r="X1041">
        <v>0</v>
      </c>
      <c r="Y1041">
        <v>184</v>
      </c>
      <c r="Z1041">
        <v>0.09</v>
      </c>
      <c r="AA1041">
        <v>0.41899999999999998</v>
      </c>
      <c r="AB1041" s="12">
        <f t="shared" si="33"/>
        <v>749.22117552874238</v>
      </c>
    </row>
    <row r="1042" spans="1:28" ht="15" x14ac:dyDescent="0.25">
      <c r="A1042" t="str">
        <f t="shared" si="32"/>
        <v>Haiti-The Americas-2012</v>
      </c>
      <c r="B1042" s="4" t="s">
        <v>144</v>
      </c>
      <c r="C1042" s="10">
        <v>2012</v>
      </c>
      <c r="D1042" s="5" t="s">
        <v>70</v>
      </c>
      <c r="E1042" s="16" cm="1">
        <f t="array" ref="E1042:H1042">VLOOKUP(A1042,GDP!$A$1:$I$2692,{5,6,7,9},0)</f>
        <v>7890216508</v>
      </c>
      <c r="F1042">
        <v>6.4000000000000001E-2</v>
      </c>
      <c r="G1042">
        <v>53</v>
      </c>
      <c r="H1042">
        <v>8.8999999999999996E-2</v>
      </c>
      <c r="I1042">
        <v>0</v>
      </c>
      <c r="K1042" cm="1">
        <f t="array" ref="K1042:S1042">VLOOKUP(A1042,'HUMAN RESOURCES'!$A$1:$M$2692,{5,6,7,8,9,10,11,12,13},0)</f>
        <v>2.5999999999999999E-2</v>
      </c>
      <c r="L1042">
        <v>5.6000000000000001E-2</v>
      </c>
      <c r="M1042">
        <v>65</v>
      </c>
      <c r="N1042">
        <v>61</v>
      </c>
      <c r="O1042">
        <v>0.35399999999999998</v>
      </c>
      <c r="P1042">
        <v>0.60099999999999998</v>
      </c>
      <c r="Q1042">
        <v>4.4999999999999998E-2</v>
      </c>
      <c r="R1042">
        <v>10173775</v>
      </c>
      <c r="S1042">
        <v>0.54800000000000004</v>
      </c>
      <c r="T1042" cm="1">
        <f t="array" ref="T1042:U1042">VLOOKUP(A1042,TOURISM!$A$1:$F$2692,{5,6},0)</f>
        <v>170000000</v>
      </c>
      <c r="U1042">
        <v>474000000</v>
      </c>
      <c r="V1042" cm="1">
        <f t="array" ref="V1042:AA1042">VLOOKUP(A1042,BUSINESS!$A$1:$J$2692,{5,6,7,8,9,10},0)</f>
        <v>0.40400000000000003</v>
      </c>
      <c r="W1042">
        <v>105</v>
      </c>
      <c r="X1042">
        <v>177</v>
      </c>
      <c r="Y1042">
        <v>184</v>
      </c>
      <c r="Z1042">
        <v>9.8000000000000004E-2</v>
      </c>
      <c r="AA1042">
        <v>0.59899999999999998</v>
      </c>
      <c r="AB1042" s="12">
        <f t="shared" si="33"/>
        <v>775.54462409479277</v>
      </c>
    </row>
    <row r="1043" spans="1:28" ht="15" x14ac:dyDescent="0.25">
      <c r="A1043" t="str">
        <f t="shared" si="32"/>
        <v>Honduras-The Americas-2000</v>
      </c>
      <c r="B1043" s="4" t="s">
        <v>145</v>
      </c>
      <c r="C1043" s="10">
        <v>2000</v>
      </c>
      <c r="D1043" s="5" t="s">
        <v>70</v>
      </c>
      <c r="E1043" s="16" cm="1">
        <f t="array" ref="E1043:H1043">VLOOKUP(A1043,GDP!$A$1:$I$2692,{5,6,7,9},0)</f>
        <v>7105529647</v>
      </c>
      <c r="F1043">
        <v>6.6000000000000003E-2</v>
      </c>
      <c r="G1043">
        <v>76</v>
      </c>
      <c r="H1043">
        <v>0.26800000000000002</v>
      </c>
      <c r="I1043" cm="1">
        <f t="array" ref="I1043:J1043">VLOOKUP(A1043,ENERGY!$A$1:$F$2692,{5,6},0)</f>
        <v>0</v>
      </c>
      <c r="J1043">
        <v>0</v>
      </c>
      <c r="K1043" cm="1">
        <f t="array" ref="K1043:S1043">VLOOKUP(A1043,'HUMAN RESOURCES'!$A$1:$M$2692,{5,6,7,8,9,10,11,12,13},0)</f>
        <v>3.2000000000000001E-2</v>
      </c>
      <c r="L1043">
        <v>3.1E-2</v>
      </c>
      <c r="M1043">
        <v>73</v>
      </c>
      <c r="N1043">
        <v>68</v>
      </c>
      <c r="O1043">
        <v>0.42399999999999999</v>
      </c>
      <c r="P1043">
        <v>0.53700000000000003</v>
      </c>
      <c r="Q1043">
        <v>3.9E-2</v>
      </c>
      <c r="R1043">
        <v>6235561</v>
      </c>
      <c r="S1043">
        <v>0.45500000000000002</v>
      </c>
      <c r="T1043" cm="1">
        <f t="array" ref="T1043:U1043">VLOOKUP(A1043,TOURISM!$A$1:$F$2692,{5,6},0)</f>
        <v>263000000</v>
      </c>
      <c r="U1043">
        <v>198000000</v>
      </c>
      <c r="V1043" cm="1">
        <f t="array" ref="V1043:AA1043">VLOOKUP(A1043,BUSINESS!$A$1:$J$2692,{5,6,7,8,9,10},0)</f>
        <v>0</v>
      </c>
      <c r="W1043">
        <v>0</v>
      </c>
      <c r="X1043">
        <v>0</v>
      </c>
      <c r="Y1043">
        <v>0</v>
      </c>
      <c r="Z1043">
        <v>1.2E-2</v>
      </c>
      <c r="AA1043">
        <v>2.5000000000000001E-2</v>
      </c>
      <c r="AB1043" s="12">
        <f t="shared" si="33"/>
        <v>1139.5173019717072</v>
      </c>
    </row>
    <row r="1044" spans="1:28" ht="15" x14ac:dyDescent="0.25">
      <c r="A1044" t="str">
        <f t="shared" si="32"/>
        <v>Honduras-The Americas-2001</v>
      </c>
      <c r="B1044" s="4" t="s">
        <v>145</v>
      </c>
      <c r="C1044" s="10">
        <v>2001</v>
      </c>
      <c r="D1044" s="5" t="s">
        <v>70</v>
      </c>
      <c r="E1044" s="16" cm="1">
        <f t="array" ref="E1044:H1044">VLOOKUP(A1044,GDP!$A$1:$I$2692,{5,6,7,9},0)</f>
        <v>7566517572</v>
      </c>
      <c r="F1044">
        <v>6.9000000000000006E-2</v>
      </c>
      <c r="G1044">
        <v>83</v>
      </c>
      <c r="H1044">
        <v>0.23799999999999999</v>
      </c>
      <c r="I1044" cm="1">
        <f t="array" ref="I1044:J1044">VLOOKUP(A1044,ENERGY!$A$1:$F$2692,{5,6},0)</f>
        <v>4740</v>
      </c>
      <c r="J1044">
        <v>0</v>
      </c>
      <c r="K1044" cm="1">
        <f t="array" ref="K1044:S1044">VLOOKUP(A1044,'HUMAN RESOURCES'!$A$1:$M$2692,{5,6,7,8,9,10,11,12,13},0)</f>
        <v>3.1E-2</v>
      </c>
      <c r="L1044">
        <v>0.03</v>
      </c>
      <c r="M1044">
        <v>73</v>
      </c>
      <c r="N1044">
        <v>68</v>
      </c>
      <c r="O1044">
        <v>0.41899999999999998</v>
      </c>
      <c r="P1044">
        <v>0.54100000000000004</v>
      </c>
      <c r="Q1044">
        <v>0.04</v>
      </c>
      <c r="R1044">
        <v>6365040</v>
      </c>
      <c r="S1044">
        <v>0.46</v>
      </c>
      <c r="T1044" cm="1">
        <f t="array" ref="T1044:U1044">VLOOKUP(A1044,TOURISM!$A$1:$F$2692,{5,6},0)</f>
        <v>260000000</v>
      </c>
      <c r="U1044">
        <v>205000000</v>
      </c>
      <c r="V1044" cm="1">
        <f t="array" ref="V1044:AA1044">VLOOKUP(A1044,BUSINESS!$A$1:$J$2692,{5,6,7,8,9,10},0)</f>
        <v>0</v>
      </c>
      <c r="W1044">
        <v>0</v>
      </c>
      <c r="X1044">
        <v>0</v>
      </c>
      <c r="Y1044">
        <v>0</v>
      </c>
      <c r="Z1044">
        <v>1.4E-2</v>
      </c>
      <c r="AA1044">
        <v>3.6999999999999998E-2</v>
      </c>
      <c r="AB1044" s="12">
        <f t="shared" si="33"/>
        <v>1188.7619829569021</v>
      </c>
    </row>
    <row r="1045" spans="1:28" ht="15" x14ac:dyDescent="0.25">
      <c r="A1045" t="str">
        <f t="shared" si="32"/>
        <v>Honduras-The Americas-2002</v>
      </c>
      <c r="B1045" s="4" t="s">
        <v>145</v>
      </c>
      <c r="C1045" s="10">
        <v>2002</v>
      </c>
      <c r="D1045" s="5" t="s">
        <v>70</v>
      </c>
      <c r="E1045" s="16" cm="1">
        <f t="array" ref="E1045:H1045">VLOOKUP(A1045,GDP!$A$1:$I$2692,{5,6,7,9},0)</f>
        <v>7776459964</v>
      </c>
      <c r="F1045">
        <v>7.2999999999999995E-2</v>
      </c>
      <c r="G1045">
        <v>88</v>
      </c>
      <c r="H1045">
        <v>0.22700000000000001</v>
      </c>
      <c r="I1045" cm="1">
        <f t="array" ref="I1045:J1045">VLOOKUP(A1045,ENERGY!$A$1:$F$2692,{5,6},0)</f>
        <v>4567</v>
      </c>
      <c r="J1045">
        <v>8108</v>
      </c>
      <c r="K1045" cm="1">
        <f t="array" ref="K1045:S1045">VLOOKUP(A1045,'HUMAN RESOURCES'!$A$1:$M$2692,{5,6,7,8,9,10,11,12,13},0)</f>
        <v>0.03</v>
      </c>
      <c r="L1045">
        <v>2.9000000000000001E-2</v>
      </c>
      <c r="M1045">
        <v>73</v>
      </c>
      <c r="N1045">
        <v>69</v>
      </c>
      <c r="O1045">
        <v>0.41399999999999998</v>
      </c>
      <c r="P1045">
        <v>0.54500000000000004</v>
      </c>
      <c r="Q1045">
        <v>0.04</v>
      </c>
      <c r="R1045">
        <v>6495801</v>
      </c>
      <c r="S1045">
        <v>0.46600000000000003</v>
      </c>
      <c r="T1045" cm="1">
        <f t="array" ref="T1045:U1045">VLOOKUP(A1045,TOURISM!$A$1:$F$2692,{5,6},0)</f>
        <v>305000000</v>
      </c>
      <c r="U1045">
        <v>221000000</v>
      </c>
      <c r="V1045" cm="1">
        <f t="array" ref="V1045:AA1045">VLOOKUP(A1045,BUSINESS!$A$1:$J$2692,{5,6,7,8,9,10},0)</f>
        <v>0</v>
      </c>
      <c r="W1045">
        <v>0</v>
      </c>
      <c r="X1045">
        <v>0</v>
      </c>
      <c r="Y1045">
        <v>0</v>
      </c>
      <c r="Z1045">
        <v>2.5999999999999999E-2</v>
      </c>
      <c r="AA1045">
        <v>0.05</v>
      </c>
      <c r="AB1045" s="12">
        <f t="shared" si="33"/>
        <v>1197.1518160731832</v>
      </c>
    </row>
    <row r="1046" spans="1:28" ht="15" x14ac:dyDescent="0.25">
      <c r="A1046" t="str">
        <f t="shared" si="32"/>
        <v>Honduras-The Americas-2003</v>
      </c>
      <c r="B1046" s="4" t="s">
        <v>145</v>
      </c>
      <c r="C1046" s="10">
        <v>2003</v>
      </c>
      <c r="D1046" s="5" t="s">
        <v>70</v>
      </c>
      <c r="E1046" s="16" cm="1">
        <f t="array" ref="E1046:H1046">VLOOKUP(A1046,GDP!$A$1:$I$2692,{5,6,7,9},0)</f>
        <v>8140294080</v>
      </c>
      <c r="F1046">
        <v>8.3000000000000004E-2</v>
      </c>
      <c r="G1046">
        <v>103</v>
      </c>
      <c r="H1046">
        <v>0.20799999999999999</v>
      </c>
      <c r="I1046" cm="1">
        <f t="array" ref="I1046:J1046">VLOOKUP(A1046,ENERGY!$A$1:$F$2692,{5,6},0)</f>
        <v>4453</v>
      </c>
      <c r="J1046">
        <v>7866</v>
      </c>
      <c r="K1046" cm="1">
        <f t="array" ref="K1046:S1046">VLOOKUP(A1046,'HUMAN RESOURCES'!$A$1:$M$2692,{5,6,7,8,9,10,11,12,13},0)</f>
        <v>0.03</v>
      </c>
      <c r="L1046">
        <v>2.8000000000000001E-2</v>
      </c>
      <c r="M1046">
        <v>74</v>
      </c>
      <c r="N1046">
        <v>69</v>
      </c>
      <c r="O1046">
        <v>0.40899999999999997</v>
      </c>
      <c r="P1046">
        <v>0.55000000000000004</v>
      </c>
      <c r="Q1046">
        <v>4.1000000000000002E-2</v>
      </c>
      <c r="R1046">
        <v>6628171</v>
      </c>
      <c r="S1046">
        <v>0.47199999999999998</v>
      </c>
      <c r="T1046" cm="1">
        <f t="array" ref="T1046:U1046">VLOOKUP(A1046,TOURISM!$A$1:$F$2692,{5,6},0)</f>
        <v>372000000</v>
      </c>
      <c r="U1046">
        <v>274000000</v>
      </c>
      <c r="V1046" cm="1">
        <f t="array" ref="V1046:AA1046">VLOOKUP(A1046,BUSINESS!$A$1:$J$2692,{5,6,7,8,9,10},0)</f>
        <v>0</v>
      </c>
      <c r="W1046">
        <v>62</v>
      </c>
      <c r="X1046">
        <v>0</v>
      </c>
      <c r="Y1046">
        <v>0</v>
      </c>
      <c r="Z1046">
        <v>4.8000000000000001E-2</v>
      </c>
      <c r="AA1046">
        <v>5.7000000000000002E-2</v>
      </c>
      <c r="AB1046" s="12">
        <f t="shared" si="33"/>
        <v>1228.1357979448628</v>
      </c>
    </row>
    <row r="1047" spans="1:28" ht="15" x14ac:dyDescent="0.25">
      <c r="A1047" t="str">
        <f t="shared" si="32"/>
        <v>Honduras-The Americas-2004</v>
      </c>
      <c r="B1047" s="4" t="s">
        <v>145</v>
      </c>
      <c r="C1047" s="10">
        <v>2004</v>
      </c>
      <c r="D1047" s="5" t="s">
        <v>70</v>
      </c>
      <c r="E1047" s="16" cm="1">
        <f t="array" ref="E1047:H1047">VLOOKUP(A1047,GDP!$A$1:$I$2692,{5,6,7,9},0)</f>
        <v>8772197585</v>
      </c>
      <c r="F1047">
        <v>7.9000000000000001E-2</v>
      </c>
      <c r="G1047">
        <v>103</v>
      </c>
      <c r="H1047">
        <v>0.19900000000000001</v>
      </c>
      <c r="I1047" cm="1">
        <f t="array" ref="I1047:J1047">VLOOKUP(A1047,ENERGY!$A$1:$F$2692,{5,6},0)</f>
        <v>4648</v>
      </c>
      <c r="J1047">
        <v>8672</v>
      </c>
      <c r="K1047" cm="1">
        <f t="array" ref="K1047:S1047">VLOOKUP(A1047,'HUMAN RESOURCES'!$A$1:$M$2692,{5,6,7,8,9,10,11,12,13},0)</f>
        <v>2.9000000000000001E-2</v>
      </c>
      <c r="L1047">
        <v>2.7E-2</v>
      </c>
      <c r="M1047">
        <v>74</v>
      </c>
      <c r="N1047">
        <v>69</v>
      </c>
      <c r="O1047">
        <v>0.40400000000000003</v>
      </c>
      <c r="P1047">
        <v>0.55500000000000005</v>
      </c>
      <c r="Q1047">
        <v>4.1000000000000002E-2</v>
      </c>
      <c r="R1047">
        <v>6762426</v>
      </c>
      <c r="S1047">
        <v>0.47899999999999998</v>
      </c>
      <c r="T1047" cm="1">
        <f t="array" ref="T1047:U1047">VLOOKUP(A1047,TOURISM!$A$1:$F$2692,{5,6},0)</f>
        <v>420000000</v>
      </c>
      <c r="U1047">
        <v>300000000</v>
      </c>
      <c r="V1047" cm="1">
        <f t="array" ref="V1047:AA1047">VLOOKUP(A1047,BUSINESS!$A$1:$J$2692,{5,6,7,8,9,10},0)</f>
        <v>0</v>
      </c>
      <c r="W1047">
        <v>62</v>
      </c>
      <c r="X1047">
        <v>0</v>
      </c>
      <c r="Y1047">
        <v>0</v>
      </c>
      <c r="Z1047">
        <v>5.6000000000000001E-2</v>
      </c>
      <c r="AA1047">
        <v>0.105</v>
      </c>
      <c r="AB1047" s="12">
        <f t="shared" si="33"/>
        <v>1297.1968321723593</v>
      </c>
    </row>
    <row r="1048" spans="1:28" ht="15" x14ac:dyDescent="0.25">
      <c r="A1048" t="str">
        <f t="shared" si="32"/>
        <v>Honduras-The Americas-2005</v>
      </c>
      <c r="B1048" s="4" t="s">
        <v>145</v>
      </c>
      <c r="C1048" s="10">
        <v>2005</v>
      </c>
      <c r="D1048" s="5" t="s">
        <v>70</v>
      </c>
      <c r="E1048" s="16" cm="1">
        <f t="array" ref="E1048:H1048">VLOOKUP(A1048,GDP!$A$1:$I$2692,{5,6,7,9},0)</f>
        <v>9672006169</v>
      </c>
      <c r="F1048">
        <v>7.6999999999999999E-2</v>
      </c>
      <c r="G1048">
        <v>109</v>
      </c>
      <c r="H1048">
        <v>0.188</v>
      </c>
      <c r="I1048" cm="1">
        <f t="array" ref="I1048:J1048">VLOOKUP(A1048,ENERGY!$A$1:$F$2692,{5,6},0)</f>
        <v>3853</v>
      </c>
      <c r="J1048">
        <v>7367</v>
      </c>
      <c r="K1048" cm="1">
        <f t="array" ref="K1048:S1048">VLOOKUP(A1048,'HUMAN RESOURCES'!$A$1:$M$2692,{5,6,7,8,9,10,11,12,13},0)</f>
        <v>2.9000000000000001E-2</v>
      </c>
      <c r="L1048">
        <v>2.5999999999999999E-2</v>
      </c>
      <c r="M1048">
        <v>74</v>
      </c>
      <c r="N1048">
        <v>69</v>
      </c>
      <c r="O1048">
        <v>0.39800000000000002</v>
      </c>
      <c r="P1048">
        <v>0.56000000000000005</v>
      </c>
      <c r="Q1048">
        <v>4.1000000000000002E-2</v>
      </c>
      <c r="R1048">
        <v>6898825</v>
      </c>
      <c r="S1048">
        <v>0.48499999999999999</v>
      </c>
      <c r="T1048" cm="1">
        <f t="array" ref="T1048:U1048">VLOOKUP(A1048,TOURISM!$A$1:$F$2692,{5,6},0)</f>
        <v>465000000</v>
      </c>
      <c r="U1048">
        <v>321000000</v>
      </c>
      <c r="V1048" cm="1">
        <f t="array" ref="V1048:AA1048">VLOOKUP(A1048,BUSINESS!$A$1:$J$2692,{5,6,7,8,9,10},0)</f>
        <v>0.44</v>
      </c>
      <c r="W1048">
        <v>62</v>
      </c>
      <c r="X1048">
        <v>0</v>
      </c>
      <c r="Y1048">
        <v>424</v>
      </c>
      <c r="Z1048">
        <v>6.5000000000000002E-2</v>
      </c>
      <c r="AA1048">
        <v>0.186</v>
      </c>
      <c r="AB1048" s="12">
        <f t="shared" si="33"/>
        <v>1401.9787672538439</v>
      </c>
    </row>
    <row r="1049" spans="1:28" ht="15" x14ac:dyDescent="0.25">
      <c r="A1049" t="str">
        <f t="shared" si="32"/>
        <v>Honduras-The Americas-2006</v>
      </c>
      <c r="B1049" s="4" t="s">
        <v>145</v>
      </c>
      <c r="C1049" s="10">
        <v>2006</v>
      </c>
      <c r="D1049" s="5" t="s">
        <v>70</v>
      </c>
      <c r="E1049" s="16" cm="1">
        <f t="array" ref="E1049:H1049">VLOOKUP(A1049,GDP!$A$1:$I$2692,{5,6,7,9},0)</f>
        <v>10841723354</v>
      </c>
      <c r="F1049">
        <v>7.5999999999999998E-2</v>
      </c>
      <c r="G1049">
        <v>118</v>
      </c>
      <c r="H1049">
        <v>0.17399999999999999</v>
      </c>
      <c r="I1049">
        <v>0</v>
      </c>
      <c r="K1049" cm="1">
        <f t="array" ref="K1049:S1049">VLOOKUP(A1049,'HUMAN RESOURCES'!$A$1:$M$2692,{5,6,7,8,9,10,11,12,13},0)</f>
        <v>2.8000000000000001E-2</v>
      </c>
      <c r="L1049">
        <v>2.5000000000000001E-2</v>
      </c>
      <c r="M1049">
        <v>74</v>
      </c>
      <c r="N1049">
        <v>69</v>
      </c>
      <c r="O1049">
        <v>0.39200000000000002</v>
      </c>
      <c r="P1049">
        <v>0.56599999999999995</v>
      </c>
      <c r="Q1049">
        <v>4.2000000000000003E-2</v>
      </c>
      <c r="R1049">
        <v>7037428</v>
      </c>
      <c r="S1049">
        <v>0.49199999999999999</v>
      </c>
      <c r="T1049" cm="1">
        <f t="array" ref="T1049:U1049">VLOOKUP(A1049,TOURISM!$A$1:$F$2692,{5,6},0)</f>
        <v>516000000</v>
      </c>
      <c r="U1049">
        <v>425000000</v>
      </c>
      <c r="V1049" cm="1">
        <f t="array" ref="V1049:AA1049">VLOOKUP(A1049,BUSINESS!$A$1:$J$2692,{5,6,7,8,9,10},0)</f>
        <v>0.44</v>
      </c>
      <c r="W1049">
        <v>44</v>
      </c>
      <c r="X1049">
        <v>0</v>
      </c>
      <c r="Y1049">
        <v>424</v>
      </c>
      <c r="Z1049">
        <v>7.8E-2</v>
      </c>
      <c r="AA1049">
        <v>0.318</v>
      </c>
      <c r="AB1049" s="12">
        <f t="shared" si="33"/>
        <v>1540.5803589038496</v>
      </c>
    </row>
    <row r="1050" spans="1:28" ht="15" x14ac:dyDescent="0.25">
      <c r="A1050" t="str">
        <f t="shared" si="32"/>
        <v>Honduras-The Americas-2007</v>
      </c>
      <c r="B1050" s="4" t="s">
        <v>145</v>
      </c>
      <c r="C1050" s="10">
        <v>2007</v>
      </c>
      <c r="D1050" s="5" t="s">
        <v>70</v>
      </c>
      <c r="E1050" s="16" cm="1">
        <f t="array" ref="E1050:H1050">VLOOKUP(A1050,GDP!$A$1:$I$2692,{5,6,7,9},0)</f>
        <v>12275491273</v>
      </c>
      <c r="F1050">
        <v>7.9000000000000001E-2</v>
      </c>
      <c r="G1050">
        <v>136</v>
      </c>
      <c r="H1050">
        <v>0.16600000000000001</v>
      </c>
      <c r="I1050" cm="1">
        <f t="array" ref="I1050:J1050">VLOOKUP(A1050,ENERGY!$A$1:$F$2692,{5,6},0)</f>
        <v>4692</v>
      </c>
      <c r="J1050">
        <v>8779</v>
      </c>
      <c r="K1050" cm="1">
        <f t="array" ref="K1050:S1050">VLOOKUP(A1050,'HUMAN RESOURCES'!$A$1:$M$2692,{5,6,7,8,9,10,11,12,13},0)</f>
        <v>2.8000000000000001E-2</v>
      </c>
      <c r="L1050">
        <v>2.4E-2</v>
      </c>
      <c r="M1050">
        <v>74</v>
      </c>
      <c r="N1050">
        <v>70</v>
      </c>
      <c r="O1050">
        <v>0.38600000000000001</v>
      </c>
      <c r="P1050">
        <v>0.57199999999999995</v>
      </c>
      <c r="Q1050">
        <v>4.2000000000000003E-2</v>
      </c>
      <c r="R1050">
        <v>7178436</v>
      </c>
      <c r="S1050">
        <v>0.498</v>
      </c>
      <c r="T1050" cm="1">
        <f t="array" ref="T1050:U1050">VLOOKUP(A1050,TOURISM!$A$1:$F$2692,{5,6},0)</f>
        <v>547000000</v>
      </c>
      <c r="U1050">
        <v>309000000</v>
      </c>
      <c r="V1050" cm="1">
        <f t="array" ref="V1050:AA1050">VLOOKUP(A1050,BUSINESS!$A$1:$J$2692,{5,6,7,8,9,10},0)</f>
        <v>0.44</v>
      </c>
      <c r="W1050">
        <v>21</v>
      </c>
      <c r="X1050">
        <v>0</v>
      </c>
      <c r="Y1050">
        <v>424</v>
      </c>
      <c r="Z1050">
        <v>9.4E-2</v>
      </c>
      <c r="AA1050">
        <v>0.58299999999999996</v>
      </c>
      <c r="AB1050" s="12">
        <f t="shared" si="33"/>
        <v>1710.0509460556589</v>
      </c>
    </row>
    <row r="1051" spans="1:28" ht="15" x14ac:dyDescent="0.25">
      <c r="A1051" t="str">
        <f t="shared" si="32"/>
        <v>Honduras-The Americas-2008</v>
      </c>
      <c r="B1051" s="4" t="s">
        <v>145</v>
      </c>
      <c r="C1051" s="10">
        <v>2008</v>
      </c>
      <c r="D1051" s="5" t="s">
        <v>70</v>
      </c>
      <c r="E1051" s="16" cm="1">
        <f t="array" ref="E1051:H1051">VLOOKUP(A1051,GDP!$A$1:$I$2692,{5,6,7,9},0)</f>
        <v>13789720387</v>
      </c>
      <c r="F1051">
        <v>8.4000000000000005E-2</v>
      </c>
      <c r="G1051">
        <v>159</v>
      </c>
      <c r="H1051">
        <v>0.17899999999999999</v>
      </c>
      <c r="I1051" cm="1">
        <f t="array" ref="I1051:J1051">VLOOKUP(A1051,ENERGY!$A$1:$F$2692,{5,6},0)</f>
        <v>3997</v>
      </c>
      <c r="J1051">
        <v>7554</v>
      </c>
      <c r="K1051" cm="1">
        <f t="array" ref="K1051:S1051">VLOOKUP(A1051,'HUMAN RESOURCES'!$A$1:$M$2692,{5,6,7,8,9,10,11,12,13},0)</f>
        <v>2.8000000000000001E-2</v>
      </c>
      <c r="L1051">
        <v>2.3E-2</v>
      </c>
      <c r="M1051">
        <v>75</v>
      </c>
      <c r="N1051">
        <v>70</v>
      </c>
      <c r="O1051">
        <v>0.38</v>
      </c>
      <c r="P1051">
        <v>0.57799999999999996</v>
      </c>
      <c r="Q1051">
        <v>4.2000000000000003E-2</v>
      </c>
      <c r="R1051">
        <v>7322368</v>
      </c>
      <c r="S1051">
        <v>0.504</v>
      </c>
      <c r="T1051" cm="1">
        <f t="array" ref="T1051:U1051">VLOOKUP(A1051,TOURISM!$A$1:$F$2692,{5,6},0)</f>
        <v>620000000</v>
      </c>
      <c r="U1051">
        <v>385000000</v>
      </c>
      <c r="V1051" cm="1">
        <f t="array" ref="V1051:AA1051">VLOOKUP(A1051,BUSINESS!$A$1:$J$2692,{5,6,7,8,9,10},0)</f>
        <v>0.441</v>
      </c>
      <c r="W1051">
        <v>20</v>
      </c>
      <c r="X1051">
        <v>0</v>
      </c>
      <c r="Y1051">
        <v>224</v>
      </c>
      <c r="Z1051">
        <v>9.6000000000000002E-2</v>
      </c>
      <c r="AA1051">
        <v>0.84799999999999998</v>
      </c>
      <c r="AB1051" s="12">
        <f t="shared" si="33"/>
        <v>1883.2323623997045</v>
      </c>
    </row>
    <row r="1052" spans="1:28" ht="15" x14ac:dyDescent="0.25">
      <c r="A1052" t="str">
        <f t="shared" si="32"/>
        <v>Honduras-The Americas-2009</v>
      </c>
      <c r="B1052" s="4" t="s">
        <v>145</v>
      </c>
      <c r="C1052" s="10">
        <v>2009</v>
      </c>
      <c r="D1052" s="5" t="s">
        <v>70</v>
      </c>
      <c r="E1052" s="16" cm="1">
        <f t="array" ref="E1052:H1052">VLOOKUP(A1052,GDP!$A$1:$I$2692,{5,6,7,9},0)</f>
        <v>14587485644</v>
      </c>
      <c r="F1052">
        <v>9.0999999999999998E-2</v>
      </c>
      <c r="G1052">
        <v>173</v>
      </c>
      <c r="H1052">
        <v>0.19400000000000001</v>
      </c>
      <c r="I1052">
        <v>0</v>
      </c>
      <c r="K1052" cm="1">
        <f t="array" ref="K1052:S1052">VLOOKUP(A1052,'HUMAN RESOURCES'!$A$1:$M$2692,{5,6,7,8,9,10,11,12,13},0)</f>
        <v>2.7E-2</v>
      </c>
      <c r="L1052">
        <v>2.1999999999999999E-2</v>
      </c>
      <c r="M1052">
        <v>75</v>
      </c>
      <c r="N1052">
        <v>70</v>
      </c>
      <c r="O1052">
        <v>0.374</v>
      </c>
      <c r="P1052">
        <v>0.58399999999999996</v>
      </c>
      <c r="Q1052">
        <v>4.2999999999999997E-2</v>
      </c>
      <c r="R1052">
        <v>7469844</v>
      </c>
      <c r="S1052">
        <v>0.51100000000000001</v>
      </c>
      <c r="T1052" cm="1">
        <f t="array" ref="T1052:U1052">VLOOKUP(A1052,TOURISM!$A$1:$F$2692,{5,6},0)</f>
        <v>616000000</v>
      </c>
      <c r="U1052">
        <v>361000000</v>
      </c>
      <c r="V1052" cm="1">
        <f t="array" ref="V1052:AA1052">VLOOKUP(A1052,BUSINESS!$A$1:$J$2692,{5,6,7,8,9,10},0)</f>
        <v>0.441</v>
      </c>
      <c r="W1052">
        <v>14</v>
      </c>
      <c r="X1052">
        <v>0</v>
      </c>
      <c r="Y1052">
        <v>224</v>
      </c>
      <c r="Z1052">
        <v>9.8000000000000004E-2</v>
      </c>
      <c r="AA1052">
        <v>1.123</v>
      </c>
      <c r="AB1052" s="12">
        <f t="shared" si="33"/>
        <v>1952.8501055711472</v>
      </c>
    </row>
    <row r="1053" spans="1:28" ht="15" x14ac:dyDescent="0.25">
      <c r="A1053" t="str">
        <f t="shared" si="32"/>
        <v>Honduras-The Americas-2010</v>
      </c>
      <c r="B1053" s="4" t="s">
        <v>145</v>
      </c>
      <c r="C1053" s="10">
        <v>2010</v>
      </c>
      <c r="D1053" s="5" t="s">
        <v>70</v>
      </c>
      <c r="E1053" s="16" cm="1">
        <f t="array" ref="E1053:H1053">VLOOKUP(A1053,GDP!$A$1:$I$2692,{5,6,7,9},0)</f>
        <v>15839344592</v>
      </c>
      <c r="F1053">
        <v>8.6999999999999994E-2</v>
      </c>
      <c r="G1053">
        <v>176</v>
      </c>
      <c r="H1053">
        <v>0.189</v>
      </c>
      <c r="I1053" cm="1">
        <f t="array" ref="I1053:J1053">VLOOKUP(A1053,ENERGY!$A$1:$F$2692,{5,6},0)</f>
        <v>3647</v>
      </c>
      <c r="J1053">
        <v>6769</v>
      </c>
      <c r="K1053" cm="1">
        <f t="array" ref="K1053:S1053">VLOOKUP(A1053,'HUMAN RESOURCES'!$A$1:$M$2692,{5,6,7,8,9,10,11,12,13},0)</f>
        <v>2.7E-2</v>
      </c>
      <c r="L1053">
        <v>2.1000000000000001E-2</v>
      </c>
      <c r="M1053">
        <v>75</v>
      </c>
      <c r="N1053">
        <v>70</v>
      </c>
      <c r="O1053">
        <v>0.36799999999999999</v>
      </c>
      <c r="P1053">
        <v>0.58899999999999997</v>
      </c>
      <c r="Q1053">
        <v>4.2999999999999997E-2</v>
      </c>
      <c r="R1053">
        <v>7621204</v>
      </c>
      <c r="S1053">
        <v>0.51700000000000002</v>
      </c>
      <c r="T1053" cm="1">
        <f t="array" ref="T1053:U1053">VLOOKUP(A1053,TOURISM!$A$1:$F$2692,{5,6},0)</f>
        <v>627000000</v>
      </c>
      <c r="U1053">
        <v>406000000</v>
      </c>
      <c r="V1053" cm="1">
        <f t="array" ref="V1053:AA1053">VLOOKUP(A1053,BUSINESS!$A$1:$J$2692,{5,6,7,8,9,10},0)</f>
        <v>0.441</v>
      </c>
      <c r="W1053">
        <v>14</v>
      </c>
      <c r="X1053">
        <v>0</v>
      </c>
      <c r="Y1053">
        <v>224</v>
      </c>
      <c r="Z1053">
        <v>0.111</v>
      </c>
      <c r="AA1053">
        <v>1.2470000000000001</v>
      </c>
      <c r="AB1053" s="12">
        <f t="shared" si="33"/>
        <v>2078.325759551903</v>
      </c>
    </row>
    <row r="1054" spans="1:28" ht="15" x14ac:dyDescent="0.25">
      <c r="A1054" t="str">
        <f t="shared" si="32"/>
        <v>Honduras-The Americas-2011</v>
      </c>
      <c r="B1054" s="4" t="s">
        <v>145</v>
      </c>
      <c r="C1054" s="10">
        <v>2011</v>
      </c>
      <c r="D1054" s="5" t="s">
        <v>70</v>
      </c>
      <c r="E1054" s="16" cm="1">
        <f t="array" ref="E1054:H1054">VLOOKUP(A1054,GDP!$A$1:$I$2692,{5,6,7,9},0)</f>
        <v>17710325578</v>
      </c>
      <c r="F1054">
        <v>8.4000000000000005E-2</v>
      </c>
      <c r="G1054">
        <v>187</v>
      </c>
      <c r="H1054">
        <v>0.186</v>
      </c>
      <c r="I1054" cm="1">
        <f t="array" ref="I1054:J1054">VLOOKUP(A1054,ENERGY!$A$1:$F$2692,{5,6},0)</f>
        <v>3993</v>
      </c>
      <c r="J1054">
        <v>7008</v>
      </c>
      <c r="K1054" cm="1">
        <f t="array" ref="K1054:S1054">VLOOKUP(A1054,'HUMAN RESOURCES'!$A$1:$M$2692,{5,6,7,8,9,10,11,12,13},0)</f>
        <v>2.5999999999999999E-2</v>
      </c>
      <c r="L1054">
        <v>0.02</v>
      </c>
      <c r="M1054">
        <v>76</v>
      </c>
      <c r="N1054">
        <v>71</v>
      </c>
      <c r="O1054">
        <v>0.36199999999999999</v>
      </c>
      <c r="P1054">
        <v>0.59399999999999997</v>
      </c>
      <c r="Q1054">
        <v>4.2999999999999997E-2</v>
      </c>
      <c r="R1054">
        <v>7776669</v>
      </c>
      <c r="S1054">
        <v>0.52300000000000002</v>
      </c>
      <c r="T1054" cm="1">
        <f t="array" ref="T1054:U1054">VLOOKUP(A1054,TOURISM!$A$1:$F$2692,{5,6},0)</f>
        <v>642000000</v>
      </c>
      <c r="U1054">
        <v>446000000</v>
      </c>
      <c r="V1054" cm="1">
        <f t="array" ref="V1054:AA1054">VLOOKUP(A1054,BUSINESS!$A$1:$J$2692,{5,6,7,8,9,10},0)</f>
        <v>0.436</v>
      </c>
      <c r="W1054">
        <v>14</v>
      </c>
      <c r="X1054">
        <v>0</v>
      </c>
      <c r="Y1054">
        <v>224</v>
      </c>
      <c r="Z1054">
        <v>0.159</v>
      </c>
      <c r="AA1054">
        <v>1.0369999999999999</v>
      </c>
      <c r="AB1054" s="12">
        <f t="shared" si="33"/>
        <v>2277.3665148921732</v>
      </c>
    </row>
    <row r="1055" spans="1:28" ht="15" x14ac:dyDescent="0.25">
      <c r="A1055" t="str">
        <f t="shared" si="32"/>
        <v>Honduras-The Americas-2012</v>
      </c>
      <c r="B1055" s="4" t="s">
        <v>145</v>
      </c>
      <c r="C1055" s="10">
        <v>2012</v>
      </c>
      <c r="D1055" s="5" t="s">
        <v>70</v>
      </c>
      <c r="E1055" s="16" cm="1">
        <f t="array" ref="E1055:H1055">VLOOKUP(A1055,GDP!$A$1:$I$2692,{5,6,7,9},0)</f>
        <v>18564264545</v>
      </c>
      <c r="F1055">
        <v>8.5999999999999993E-2</v>
      </c>
      <c r="G1055">
        <v>195</v>
      </c>
      <c r="H1055">
        <v>0.185</v>
      </c>
      <c r="I1055">
        <v>0</v>
      </c>
      <c r="K1055" cm="1">
        <f t="array" ref="K1055:S1055">VLOOKUP(A1055,'HUMAN RESOURCES'!$A$1:$M$2692,{5,6,7,8,9,10,11,12,13},0)</f>
        <v>2.5999999999999999E-2</v>
      </c>
      <c r="L1055">
        <v>0.02</v>
      </c>
      <c r="M1055">
        <v>76</v>
      </c>
      <c r="N1055">
        <v>71</v>
      </c>
      <c r="O1055">
        <v>0.35699999999999998</v>
      </c>
      <c r="P1055">
        <v>0.59899999999999998</v>
      </c>
      <c r="Q1055">
        <v>4.3999999999999997E-2</v>
      </c>
      <c r="R1055">
        <v>7935846</v>
      </c>
      <c r="S1055">
        <v>0.52900000000000003</v>
      </c>
      <c r="T1055" cm="1">
        <f t="array" ref="T1055:U1055">VLOOKUP(A1055,TOURISM!$A$1:$F$2692,{5,6},0)</f>
        <v>666000000</v>
      </c>
      <c r="U1055">
        <v>464000000</v>
      </c>
      <c r="V1055" cm="1">
        <f t="array" ref="V1055:AA1055">VLOOKUP(A1055,BUSINESS!$A$1:$J$2692,{5,6,7,8,9,10},0)</f>
        <v>0.4</v>
      </c>
      <c r="W1055">
        <v>14</v>
      </c>
      <c r="X1055">
        <v>125</v>
      </c>
      <c r="Y1055">
        <v>224</v>
      </c>
      <c r="Z1055">
        <v>0.18099999999999999</v>
      </c>
      <c r="AA1055">
        <v>0.92900000000000005</v>
      </c>
      <c r="AB1055" s="12">
        <f t="shared" si="33"/>
        <v>2339.2924390165836</v>
      </c>
    </row>
    <row r="1056" spans="1:28" ht="15" x14ac:dyDescent="0.25">
      <c r="A1056" t="str">
        <f t="shared" si="32"/>
        <v>Hong Kong SAR-Asia-2000</v>
      </c>
      <c r="B1056" s="4" t="s">
        <v>146</v>
      </c>
      <c r="C1056" s="10">
        <v>2000</v>
      </c>
      <c r="D1056" s="5" t="s">
        <v>60</v>
      </c>
      <c r="E1056" s="16" cm="1">
        <f t="array" ref="E1056:H1056">VLOOKUP(A1056,GDP!$A$1:$I$2692,{5,6,7,9},0)</f>
        <v>172000000000</v>
      </c>
      <c r="F1056">
        <v>0</v>
      </c>
      <c r="G1056">
        <v>0</v>
      </c>
      <c r="H1056">
        <v>9.5000000000000001E-2</v>
      </c>
      <c r="I1056" cm="1">
        <f t="array" ref="I1056:J1056">VLOOKUP(A1056,ENERGY!$A$1:$F$2692,{5,6},0)</f>
        <v>0</v>
      </c>
      <c r="J1056">
        <v>0</v>
      </c>
      <c r="K1056" cm="1">
        <f t="array" ref="K1056:S1056">VLOOKUP(A1056,'HUMAN RESOURCES'!$A$1:$M$2692,{5,6,7,8,9,10,11,12,13},0)</f>
        <v>8.0000000000000002E-3</v>
      </c>
      <c r="L1056">
        <v>0</v>
      </c>
      <c r="M1056">
        <v>84</v>
      </c>
      <c r="N1056">
        <v>78</v>
      </c>
      <c r="O1056">
        <v>0.17299999999999999</v>
      </c>
      <c r="P1056">
        <v>0.71699999999999997</v>
      </c>
      <c r="Q1056">
        <v>0.11</v>
      </c>
      <c r="R1056">
        <v>6665000</v>
      </c>
      <c r="S1056">
        <v>1</v>
      </c>
      <c r="T1056" cm="1">
        <f t="array" ref="T1056:U1056">VLOOKUP(A1056,TOURISM!$A$1:$F$2692,{5,6},0)</f>
        <v>8198000000</v>
      </c>
      <c r="U1056">
        <v>12502000000</v>
      </c>
      <c r="V1056" cm="1">
        <f t="array" ref="V1056:AA1056">VLOOKUP(A1056,BUSINESS!$A$1:$J$2692,{5,6,7,8,9,10},0)</f>
        <v>0</v>
      </c>
      <c r="W1056">
        <v>0</v>
      </c>
      <c r="X1056">
        <v>0</v>
      </c>
      <c r="Y1056">
        <v>0</v>
      </c>
      <c r="Z1056">
        <v>0.27800000000000002</v>
      </c>
      <c r="AA1056">
        <v>0.79700000000000004</v>
      </c>
      <c r="AB1056" s="12">
        <f t="shared" si="33"/>
        <v>25806.451612903227</v>
      </c>
    </row>
    <row r="1057" spans="1:28" ht="15" x14ac:dyDescent="0.25">
      <c r="A1057" t="str">
        <f t="shared" si="32"/>
        <v>Hong Kong SAR-Asia-2001</v>
      </c>
      <c r="B1057" s="4" t="s">
        <v>146</v>
      </c>
      <c r="C1057" s="10">
        <v>2001</v>
      </c>
      <c r="D1057" s="5" t="s">
        <v>60</v>
      </c>
      <c r="E1057" s="16" cm="1">
        <f t="array" ref="E1057:H1057">VLOOKUP(A1057,GDP!$A$1:$I$2692,{5,6,7,9},0)</f>
        <v>169000000000</v>
      </c>
      <c r="F1057">
        <v>0</v>
      </c>
      <c r="G1057">
        <v>0</v>
      </c>
      <c r="H1057">
        <v>5.0999999999999997E-2</v>
      </c>
      <c r="I1057" cm="1">
        <f t="array" ref="I1057:J1057">VLOOKUP(A1057,ENERGY!$A$1:$F$2692,{5,6},0)</f>
        <v>14894</v>
      </c>
      <c r="J1057">
        <v>0</v>
      </c>
      <c r="K1057" cm="1">
        <f t="array" ref="K1057:S1057">VLOOKUP(A1057,'HUMAN RESOURCES'!$A$1:$M$2692,{5,6,7,8,9,10,11,12,13},0)</f>
        <v>7.0000000000000001E-3</v>
      </c>
      <c r="L1057">
        <v>0</v>
      </c>
      <c r="M1057">
        <v>85</v>
      </c>
      <c r="N1057">
        <v>78</v>
      </c>
      <c r="O1057">
        <v>0.16700000000000001</v>
      </c>
      <c r="P1057">
        <v>0.72</v>
      </c>
      <c r="Q1057">
        <v>0.112</v>
      </c>
      <c r="R1057">
        <v>6714300</v>
      </c>
      <c r="S1057">
        <v>1</v>
      </c>
      <c r="T1057" cm="1">
        <f t="array" ref="T1057:U1057">VLOOKUP(A1057,TOURISM!$A$1:$F$2692,{5,6},0)</f>
        <v>7923000000</v>
      </c>
      <c r="U1057">
        <v>12317000000</v>
      </c>
      <c r="V1057" cm="1">
        <f t="array" ref="V1057:AA1057">VLOOKUP(A1057,BUSINESS!$A$1:$J$2692,{5,6,7,8,9,10},0)</f>
        <v>0</v>
      </c>
      <c r="W1057">
        <v>0</v>
      </c>
      <c r="X1057">
        <v>0</v>
      </c>
      <c r="Y1057">
        <v>0</v>
      </c>
      <c r="Z1057">
        <v>0.38700000000000001</v>
      </c>
      <c r="AA1057">
        <v>0.83799999999999997</v>
      </c>
      <c r="AB1057" s="12">
        <f t="shared" si="33"/>
        <v>25170.159212427207</v>
      </c>
    </row>
    <row r="1058" spans="1:28" ht="15" x14ac:dyDescent="0.25">
      <c r="A1058" t="str">
        <f t="shared" si="32"/>
        <v>Hong Kong SAR-Asia-2002</v>
      </c>
      <c r="B1058" s="4" t="s">
        <v>146</v>
      </c>
      <c r="C1058" s="10">
        <v>2002</v>
      </c>
      <c r="D1058" s="5" t="s">
        <v>60</v>
      </c>
      <c r="E1058" s="16" cm="1">
        <f t="array" ref="E1058:H1058">VLOOKUP(A1058,GDP!$A$1:$I$2692,{5,6,7,9},0)</f>
        <v>166000000000</v>
      </c>
      <c r="F1058">
        <v>0</v>
      </c>
      <c r="G1058">
        <v>0</v>
      </c>
      <c r="H1058">
        <v>0.05</v>
      </c>
      <c r="I1058" cm="1">
        <f t="array" ref="I1058:J1058">VLOOKUP(A1058,ENERGY!$A$1:$F$2692,{5,6},0)</f>
        <v>13838</v>
      </c>
      <c r="J1058">
        <v>36289</v>
      </c>
      <c r="K1058" cm="1">
        <f t="array" ref="K1058:S1058">VLOOKUP(A1058,'HUMAN RESOURCES'!$A$1:$M$2692,{5,6,7,8,9,10,11,12,13},0)</f>
        <v>7.0000000000000001E-3</v>
      </c>
      <c r="L1058">
        <v>0</v>
      </c>
      <c r="M1058">
        <v>85</v>
      </c>
      <c r="N1058">
        <v>79</v>
      </c>
      <c r="O1058">
        <v>0.161</v>
      </c>
      <c r="P1058">
        <v>0.72399999999999998</v>
      </c>
      <c r="Q1058">
        <v>0.115</v>
      </c>
      <c r="R1058">
        <v>6744100</v>
      </c>
      <c r="S1058">
        <v>1</v>
      </c>
      <c r="T1058" cm="1">
        <f t="array" ref="T1058:U1058">VLOOKUP(A1058,TOURISM!$A$1:$F$2692,{5,6},0)</f>
        <v>9849000000</v>
      </c>
      <c r="U1058">
        <v>12418000000</v>
      </c>
      <c r="V1058" cm="1">
        <f t="array" ref="V1058:AA1058">VLOOKUP(A1058,BUSINESS!$A$1:$J$2692,{5,6,7,8,9,10},0)</f>
        <v>0</v>
      </c>
      <c r="W1058">
        <v>0</v>
      </c>
      <c r="X1058">
        <v>0</v>
      </c>
      <c r="Y1058">
        <v>0</v>
      </c>
      <c r="Z1058">
        <v>0.43099999999999999</v>
      </c>
      <c r="AA1058">
        <v>0.92500000000000004</v>
      </c>
      <c r="AB1058" s="12">
        <f t="shared" si="33"/>
        <v>24614.10714550496</v>
      </c>
    </row>
    <row r="1059" spans="1:28" ht="15" x14ac:dyDescent="0.25">
      <c r="A1059" t="str">
        <f t="shared" si="32"/>
        <v>Hong Kong SAR-Asia-2003</v>
      </c>
      <c r="B1059" s="4" t="s">
        <v>146</v>
      </c>
      <c r="C1059" s="10">
        <v>2003</v>
      </c>
      <c r="D1059" s="5" t="s">
        <v>60</v>
      </c>
      <c r="E1059" s="16" cm="1">
        <f t="array" ref="E1059:H1059">VLOOKUP(A1059,GDP!$A$1:$I$2692,{5,6,7,9},0)</f>
        <v>161000000000</v>
      </c>
      <c r="F1059">
        <v>0</v>
      </c>
      <c r="G1059">
        <v>0</v>
      </c>
      <c r="H1059">
        <v>0.05</v>
      </c>
      <c r="I1059" cm="1">
        <f t="array" ref="I1059:J1059">VLOOKUP(A1059,ENERGY!$A$1:$F$2692,{5,6},0)</f>
        <v>14933</v>
      </c>
      <c r="J1059">
        <v>36996</v>
      </c>
      <c r="K1059" cm="1">
        <f t="array" ref="K1059:S1059">VLOOKUP(A1059,'HUMAN RESOURCES'!$A$1:$M$2692,{5,6,7,8,9,10,11,12,13},0)</f>
        <v>7.0000000000000001E-3</v>
      </c>
      <c r="L1059">
        <v>0</v>
      </c>
      <c r="M1059">
        <v>84</v>
      </c>
      <c r="N1059">
        <v>79</v>
      </c>
      <c r="O1059">
        <v>0.155</v>
      </c>
      <c r="P1059">
        <v>0.72799999999999998</v>
      </c>
      <c r="Q1059">
        <v>0.11700000000000001</v>
      </c>
      <c r="R1059">
        <v>6730800</v>
      </c>
      <c r="S1059">
        <v>1</v>
      </c>
      <c r="T1059" cm="1">
        <f t="array" ref="T1059:U1059">VLOOKUP(A1059,TOURISM!$A$1:$F$2692,{5,6},0)</f>
        <v>9004000000</v>
      </c>
      <c r="U1059">
        <v>11447000000</v>
      </c>
      <c r="V1059" cm="1">
        <f t="array" ref="V1059:AA1059">VLOOKUP(A1059,BUSINESS!$A$1:$J$2692,{5,6,7,8,9,10},0)</f>
        <v>0</v>
      </c>
      <c r="W1059">
        <v>11</v>
      </c>
      <c r="X1059">
        <v>0</v>
      </c>
      <c r="Y1059">
        <v>0</v>
      </c>
      <c r="Z1059">
        <v>0.52200000000000002</v>
      </c>
      <c r="AA1059">
        <v>1.0640000000000001</v>
      </c>
      <c r="AB1059" s="12">
        <f t="shared" si="33"/>
        <v>23919.89065192845</v>
      </c>
    </row>
    <row r="1060" spans="1:28" ht="15" x14ac:dyDescent="0.25">
      <c r="A1060" t="str">
        <f t="shared" si="32"/>
        <v>Hong Kong SAR-Asia-2004</v>
      </c>
      <c r="B1060" s="4" t="s">
        <v>146</v>
      </c>
      <c r="C1060" s="10">
        <v>2004</v>
      </c>
      <c r="D1060" s="5" t="s">
        <v>60</v>
      </c>
      <c r="E1060" s="16" cm="1">
        <f t="array" ref="E1060:H1060">VLOOKUP(A1060,GDP!$A$1:$I$2692,{5,6,7,9},0)</f>
        <v>169000000000</v>
      </c>
      <c r="F1060">
        <v>0</v>
      </c>
      <c r="G1060">
        <v>0</v>
      </c>
      <c r="H1060">
        <v>0.05</v>
      </c>
      <c r="I1060" cm="1">
        <f t="array" ref="I1060:J1060">VLOOKUP(A1060,ENERGY!$A$1:$F$2692,{5,6},0)</f>
        <v>14139</v>
      </c>
      <c r="J1060">
        <v>38573</v>
      </c>
      <c r="K1060" cm="1">
        <f t="array" ref="K1060:S1060">VLOOKUP(A1060,'HUMAN RESOURCES'!$A$1:$M$2692,{5,6,7,8,9,10,11,12,13},0)</f>
        <v>7.0000000000000001E-3</v>
      </c>
      <c r="L1060">
        <v>0</v>
      </c>
      <c r="M1060">
        <v>85</v>
      </c>
      <c r="N1060">
        <v>79</v>
      </c>
      <c r="O1060">
        <v>0.14799999999999999</v>
      </c>
      <c r="P1060">
        <v>0.73199999999999998</v>
      </c>
      <c r="Q1060">
        <v>0.11899999999999999</v>
      </c>
      <c r="R1060">
        <v>6783500</v>
      </c>
      <c r="S1060">
        <v>1</v>
      </c>
      <c r="T1060" cm="1">
        <f t="array" ref="T1060:U1060">VLOOKUP(A1060,TOURISM!$A$1:$F$2692,{5,6},0)</f>
        <v>11874000000</v>
      </c>
      <c r="U1060">
        <v>13270000000</v>
      </c>
      <c r="V1060" cm="1">
        <f t="array" ref="V1060:AA1060">VLOOKUP(A1060,BUSINESS!$A$1:$J$2692,{5,6,7,8,9,10},0)</f>
        <v>0</v>
      </c>
      <c r="W1060">
        <v>11</v>
      </c>
      <c r="X1060">
        <v>0</v>
      </c>
      <c r="Y1060">
        <v>0</v>
      </c>
      <c r="Z1060">
        <v>0.56399999999999995</v>
      </c>
      <c r="AA1060">
        <v>1.1910000000000001</v>
      </c>
      <c r="AB1060" s="12">
        <f t="shared" si="33"/>
        <v>24913.392791331909</v>
      </c>
    </row>
    <row r="1061" spans="1:28" ht="15" x14ac:dyDescent="0.25">
      <c r="A1061" t="str">
        <f t="shared" si="32"/>
        <v>Hong Kong SAR-Asia-2005</v>
      </c>
      <c r="B1061" s="4" t="s">
        <v>146</v>
      </c>
      <c r="C1061" s="10">
        <v>2005</v>
      </c>
      <c r="D1061" s="5" t="s">
        <v>60</v>
      </c>
      <c r="E1061" s="16" cm="1">
        <f t="array" ref="E1061:H1061">VLOOKUP(A1061,GDP!$A$1:$I$2692,{5,6,7,9},0)</f>
        <v>182000000000</v>
      </c>
      <c r="F1061">
        <v>0</v>
      </c>
      <c r="G1061">
        <v>0</v>
      </c>
      <c r="H1061">
        <v>7.8E-2</v>
      </c>
      <c r="I1061" cm="1">
        <f t="array" ref="I1061:J1061">VLOOKUP(A1061,ENERGY!$A$1:$F$2692,{5,6},0)</f>
        <v>12808</v>
      </c>
      <c r="J1061">
        <v>38415</v>
      </c>
      <c r="K1061" cm="1">
        <f t="array" ref="K1061:S1061">VLOOKUP(A1061,'HUMAN RESOURCES'!$A$1:$M$2692,{5,6,7,8,9,10,11,12,13},0)</f>
        <v>8.0000000000000002E-3</v>
      </c>
      <c r="L1061">
        <v>0</v>
      </c>
      <c r="M1061">
        <v>85</v>
      </c>
      <c r="N1061">
        <v>79</v>
      </c>
      <c r="O1061">
        <v>0.14199999999999999</v>
      </c>
      <c r="P1061">
        <v>0.73599999999999999</v>
      </c>
      <c r="Q1061">
        <v>0.121</v>
      </c>
      <c r="R1061">
        <v>6813200</v>
      </c>
      <c r="S1061">
        <v>1</v>
      </c>
      <c r="T1061" cm="1">
        <f t="array" ref="T1061:U1061">VLOOKUP(A1061,TOURISM!$A$1:$F$2692,{5,6},0)</f>
        <v>13588000000</v>
      </c>
      <c r="U1061">
        <v>13305000000</v>
      </c>
      <c r="V1061" cm="1">
        <f t="array" ref="V1061:AA1061">VLOOKUP(A1061,BUSINESS!$A$1:$J$2692,{5,6,7,8,9,10},0)</f>
        <v>0.24099999999999999</v>
      </c>
      <c r="W1061">
        <v>11</v>
      </c>
      <c r="X1061">
        <v>0</v>
      </c>
      <c r="Y1061">
        <v>80</v>
      </c>
      <c r="Z1061">
        <v>0.56899999999999995</v>
      </c>
      <c r="AA1061">
        <v>1.2390000000000001</v>
      </c>
      <c r="AB1061" s="12">
        <f t="shared" si="33"/>
        <v>26712.851523513182</v>
      </c>
    </row>
    <row r="1062" spans="1:28" ht="15" x14ac:dyDescent="0.25">
      <c r="A1062" t="str">
        <f t="shared" si="32"/>
        <v>Hong Kong SAR-Asia-2006</v>
      </c>
      <c r="B1062" s="4" t="s">
        <v>146</v>
      </c>
      <c r="C1062" s="10">
        <v>2006</v>
      </c>
      <c r="D1062" s="5" t="s">
        <v>60</v>
      </c>
      <c r="E1062" s="16" cm="1">
        <f t="array" ref="E1062:H1062">VLOOKUP(A1062,GDP!$A$1:$I$2692,{5,6,7,9},0)</f>
        <v>194000000000</v>
      </c>
      <c r="F1062">
        <v>0</v>
      </c>
      <c r="G1062">
        <v>0</v>
      </c>
      <c r="H1062">
        <v>7.8E-2</v>
      </c>
      <c r="I1062">
        <v>0</v>
      </c>
      <c r="K1062" cm="1">
        <f t="array" ref="K1062:S1062">VLOOKUP(A1062,'HUMAN RESOURCES'!$A$1:$M$2692,{5,6,7,8,9,10,11,12,13},0)</f>
        <v>0.01</v>
      </c>
      <c r="L1062">
        <v>0</v>
      </c>
      <c r="M1062">
        <v>86</v>
      </c>
      <c r="N1062">
        <v>79</v>
      </c>
      <c r="O1062">
        <v>0.13700000000000001</v>
      </c>
      <c r="P1062">
        <v>0.74</v>
      </c>
      <c r="Q1062">
        <v>0.123</v>
      </c>
      <c r="R1062">
        <v>6857100</v>
      </c>
      <c r="S1062">
        <v>1</v>
      </c>
      <c r="T1062" cm="1">
        <f t="array" ref="T1062:U1062">VLOOKUP(A1062,TOURISM!$A$1:$F$2692,{5,6},0)</f>
        <v>15541000000</v>
      </c>
      <c r="U1062">
        <v>14044000000</v>
      </c>
      <c r="V1062" cm="1">
        <f t="array" ref="V1062:AA1062">VLOOKUP(A1062,BUSINESS!$A$1:$J$2692,{5,6,7,8,9,10},0)</f>
        <v>0.24099999999999999</v>
      </c>
      <c r="W1062">
        <v>11</v>
      </c>
      <c r="X1062">
        <v>0</v>
      </c>
      <c r="Y1062">
        <v>80</v>
      </c>
      <c r="Z1062">
        <v>0.60799999999999998</v>
      </c>
      <c r="AA1062">
        <v>1.367</v>
      </c>
      <c r="AB1062" s="12">
        <f t="shared" si="33"/>
        <v>28291.843490688483</v>
      </c>
    </row>
    <row r="1063" spans="1:28" ht="15" x14ac:dyDescent="0.25">
      <c r="A1063" t="str">
        <f t="shared" si="32"/>
        <v>Hong Kong SAR-Asia-2007</v>
      </c>
      <c r="B1063" s="4" t="s">
        <v>146</v>
      </c>
      <c r="C1063" s="10">
        <v>2007</v>
      </c>
      <c r="D1063" s="5" t="s">
        <v>60</v>
      </c>
      <c r="E1063" s="16" cm="1">
        <f t="array" ref="E1063:H1063">VLOOKUP(A1063,GDP!$A$1:$I$2692,{5,6,7,9},0)</f>
        <v>212000000000</v>
      </c>
      <c r="F1063">
        <v>0</v>
      </c>
      <c r="G1063">
        <v>0</v>
      </c>
      <c r="H1063">
        <v>6.8000000000000005E-2</v>
      </c>
      <c r="I1063" cm="1">
        <f t="array" ref="I1063:J1063">VLOOKUP(A1063,ENERGY!$A$1:$F$2692,{5,6},0)</f>
        <v>14338</v>
      </c>
      <c r="J1063">
        <v>39963</v>
      </c>
      <c r="K1063" cm="1">
        <f t="array" ref="K1063:S1063">VLOOKUP(A1063,'HUMAN RESOURCES'!$A$1:$M$2692,{5,6,7,8,9,10,11,12,13},0)</f>
        <v>0.01</v>
      </c>
      <c r="L1063">
        <v>0</v>
      </c>
      <c r="M1063">
        <v>85</v>
      </c>
      <c r="N1063">
        <v>79</v>
      </c>
      <c r="O1063">
        <v>0.13200000000000001</v>
      </c>
      <c r="P1063">
        <v>0.74399999999999999</v>
      </c>
      <c r="Q1063">
        <v>0.124</v>
      </c>
      <c r="R1063">
        <v>6916300</v>
      </c>
      <c r="S1063">
        <v>1</v>
      </c>
      <c r="T1063" cm="1">
        <f t="array" ref="T1063:U1063">VLOOKUP(A1063,TOURISM!$A$1:$F$2692,{5,6},0)</f>
        <v>18237000000</v>
      </c>
      <c r="U1063">
        <v>15042000000</v>
      </c>
      <c r="V1063" cm="1">
        <f t="array" ref="V1063:AA1063">VLOOKUP(A1063,BUSINESS!$A$1:$J$2692,{5,6,7,8,9,10},0)</f>
        <v>0.24099999999999999</v>
      </c>
      <c r="W1063">
        <v>11</v>
      </c>
      <c r="X1063">
        <v>0</v>
      </c>
      <c r="Y1063">
        <v>80</v>
      </c>
      <c r="Z1063">
        <v>0.64800000000000002</v>
      </c>
      <c r="AA1063">
        <v>1.55</v>
      </c>
      <c r="AB1063" s="12">
        <f t="shared" si="33"/>
        <v>30652.227346991887</v>
      </c>
    </row>
    <row r="1064" spans="1:28" ht="15" x14ac:dyDescent="0.25">
      <c r="A1064" t="str">
        <f t="shared" si="32"/>
        <v>Hong Kong SAR-Asia-2008</v>
      </c>
      <c r="B1064" s="4" t="s">
        <v>146</v>
      </c>
      <c r="C1064" s="10">
        <v>2008</v>
      </c>
      <c r="D1064" s="5" t="s">
        <v>60</v>
      </c>
      <c r="E1064" s="16" cm="1">
        <f t="array" ref="E1064:H1064">VLOOKUP(A1064,GDP!$A$1:$I$2692,{5,6,7,9},0)</f>
        <v>219000000000</v>
      </c>
      <c r="F1064">
        <v>0</v>
      </c>
      <c r="G1064">
        <v>0</v>
      </c>
      <c r="H1064">
        <v>0.05</v>
      </c>
      <c r="I1064" cm="1">
        <f t="array" ref="I1064:J1064">VLOOKUP(A1064,ENERGY!$A$1:$F$2692,{5,6},0)</f>
        <v>12664</v>
      </c>
      <c r="J1064">
        <v>40546</v>
      </c>
      <c r="K1064" cm="1">
        <f t="array" ref="K1064:S1064">VLOOKUP(A1064,'HUMAN RESOURCES'!$A$1:$M$2692,{5,6,7,8,9,10,11,12,13},0)</f>
        <v>1.0999999999999999E-2</v>
      </c>
      <c r="L1064">
        <v>0</v>
      </c>
      <c r="M1064">
        <v>86</v>
      </c>
      <c r="N1064">
        <v>79</v>
      </c>
      <c r="O1064">
        <v>0.128</v>
      </c>
      <c r="P1064">
        <v>0.747</v>
      </c>
      <c r="Q1064">
        <v>0.125</v>
      </c>
      <c r="R1064">
        <v>6957800</v>
      </c>
      <c r="S1064">
        <v>1</v>
      </c>
      <c r="T1064" cm="1">
        <f t="array" ref="T1064:U1064">VLOOKUP(A1064,TOURISM!$A$1:$F$2692,{5,6},0)</f>
        <v>20236000000</v>
      </c>
      <c r="U1064">
        <v>16095000000</v>
      </c>
      <c r="V1064" cm="1">
        <f t="array" ref="V1064:AA1064">VLOOKUP(A1064,BUSINESS!$A$1:$J$2692,{5,6,7,8,9,10},0)</f>
        <v>0.24099999999999999</v>
      </c>
      <c r="W1064">
        <v>11</v>
      </c>
      <c r="X1064">
        <v>0</v>
      </c>
      <c r="Y1064">
        <v>80</v>
      </c>
      <c r="Z1064">
        <v>0.66700000000000004</v>
      </c>
      <c r="AA1064">
        <v>1.6619999999999999</v>
      </c>
      <c r="AB1064" s="12">
        <f t="shared" si="33"/>
        <v>31475.466383052113</v>
      </c>
    </row>
    <row r="1065" spans="1:28" ht="15" x14ac:dyDescent="0.25">
      <c r="A1065" t="str">
        <f t="shared" si="32"/>
        <v>Hong Kong SAR-Asia-2009</v>
      </c>
      <c r="B1065" s="4" t="s">
        <v>146</v>
      </c>
      <c r="C1065" s="10">
        <v>2009</v>
      </c>
      <c r="D1065" s="5" t="s">
        <v>60</v>
      </c>
      <c r="E1065" s="16" cm="1">
        <f t="array" ref="E1065:H1065">VLOOKUP(A1065,GDP!$A$1:$I$2692,{5,6,7,9},0)</f>
        <v>214000000000</v>
      </c>
      <c r="F1065">
        <v>0</v>
      </c>
      <c r="G1065">
        <v>0</v>
      </c>
      <c r="H1065">
        <v>0.05</v>
      </c>
      <c r="I1065">
        <v>0</v>
      </c>
      <c r="K1065" cm="1">
        <f t="array" ref="K1065:S1065">VLOOKUP(A1065,'HUMAN RESOURCES'!$A$1:$M$2692,{5,6,7,8,9,10,11,12,13},0)</f>
        <v>1.2E-2</v>
      </c>
      <c r="L1065">
        <v>0</v>
      </c>
      <c r="M1065">
        <v>86</v>
      </c>
      <c r="N1065">
        <v>80</v>
      </c>
      <c r="O1065">
        <v>0.124</v>
      </c>
      <c r="P1065">
        <v>0.749</v>
      </c>
      <c r="Q1065">
        <v>0.127</v>
      </c>
      <c r="R1065">
        <v>6972800</v>
      </c>
      <c r="S1065">
        <v>1</v>
      </c>
      <c r="T1065" cm="1">
        <f t="array" ref="T1065:U1065">VLOOKUP(A1065,TOURISM!$A$1:$F$2692,{5,6},0)</f>
        <v>20291000000</v>
      </c>
      <c r="U1065">
        <v>15669000000</v>
      </c>
      <c r="V1065" cm="1">
        <f t="array" ref="V1065:AA1065">VLOOKUP(A1065,BUSINESS!$A$1:$J$2692,{5,6,7,8,9,10},0)</f>
        <v>0.23</v>
      </c>
      <c r="W1065">
        <v>6</v>
      </c>
      <c r="X1065">
        <v>0</v>
      </c>
      <c r="Y1065">
        <v>80</v>
      </c>
      <c r="Z1065">
        <v>0.69399999999999995</v>
      </c>
      <c r="AA1065">
        <v>1.798</v>
      </c>
      <c r="AB1065" s="12">
        <f t="shared" si="33"/>
        <v>30690.683799908216</v>
      </c>
    </row>
    <row r="1066" spans="1:28" ht="15" x14ac:dyDescent="0.25">
      <c r="A1066" t="str">
        <f t="shared" si="32"/>
        <v>Hong Kong SAR-Asia-2010</v>
      </c>
      <c r="B1066" s="4" t="s">
        <v>146</v>
      </c>
      <c r="C1066" s="10">
        <v>2010</v>
      </c>
      <c r="D1066" s="5" t="s">
        <v>60</v>
      </c>
      <c r="E1066" s="16" cm="1">
        <f t="array" ref="E1066:H1066">VLOOKUP(A1066,GDP!$A$1:$I$2692,{5,6,7,9},0)</f>
        <v>229000000000</v>
      </c>
      <c r="F1066">
        <v>0</v>
      </c>
      <c r="G1066">
        <v>0</v>
      </c>
      <c r="H1066">
        <v>0.05</v>
      </c>
      <c r="I1066" cm="1">
        <f t="array" ref="I1066:J1066">VLOOKUP(A1066,ENERGY!$A$1:$F$2692,{5,6},0)</f>
        <v>13608</v>
      </c>
      <c r="J1066">
        <v>40066</v>
      </c>
      <c r="K1066" cm="1">
        <f t="array" ref="K1066:S1066">VLOOKUP(A1066,'HUMAN RESOURCES'!$A$1:$M$2692,{5,6,7,8,9,10,11,12,13},0)</f>
        <v>1.2999999999999999E-2</v>
      </c>
      <c r="L1066">
        <v>0</v>
      </c>
      <c r="M1066">
        <v>86</v>
      </c>
      <c r="N1066">
        <v>80</v>
      </c>
      <c r="O1066">
        <v>0.121</v>
      </c>
      <c r="P1066">
        <v>0.75</v>
      </c>
      <c r="Q1066">
        <v>0.129</v>
      </c>
      <c r="R1066">
        <v>7024200</v>
      </c>
      <c r="S1066">
        <v>1</v>
      </c>
      <c r="T1066" cm="1">
        <f t="array" ref="T1066:U1066">VLOOKUP(A1066,TOURISM!$A$1:$F$2692,{5,6},0)</f>
        <v>27208000000</v>
      </c>
      <c r="U1066">
        <v>17503000000</v>
      </c>
      <c r="V1066" cm="1">
        <f t="array" ref="V1066:AA1066">VLOOKUP(A1066,BUSINESS!$A$1:$J$2692,{5,6,7,8,9,10},0)</f>
        <v>0.23</v>
      </c>
      <c r="W1066">
        <v>6</v>
      </c>
      <c r="X1066">
        <v>0</v>
      </c>
      <c r="Y1066">
        <v>80</v>
      </c>
      <c r="Z1066">
        <v>0.72</v>
      </c>
      <c r="AA1066">
        <v>1.9570000000000001</v>
      </c>
      <c r="AB1066" s="12">
        <f t="shared" si="33"/>
        <v>32601.577403832463</v>
      </c>
    </row>
    <row r="1067" spans="1:28" ht="15" x14ac:dyDescent="0.25">
      <c r="A1067" t="str">
        <f t="shared" si="32"/>
        <v>Hong Kong SAR-Asia-2011</v>
      </c>
      <c r="B1067" s="4" t="s">
        <v>146</v>
      </c>
      <c r="C1067" s="10">
        <v>2011</v>
      </c>
      <c r="D1067" s="5" t="s">
        <v>60</v>
      </c>
      <c r="E1067" s="16" cm="1">
        <f t="array" ref="E1067:H1067">VLOOKUP(A1067,GDP!$A$1:$I$2692,{5,6,7,9},0)</f>
        <v>249000000000</v>
      </c>
      <c r="F1067">
        <v>0</v>
      </c>
      <c r="G1067">
        <v>0</v>
      </c>
      <c r="H1067">
        <v>0.05</v>
      </c>
      <c r="I1067" cm="1">
        <f t="array" ref="I1067:J1067">VLOOKUP(A1067,ENERGY!$A$1:$F$2692,{5,6},0)</f>
        <v>13330</v>
      </c>
      <c r="J1067">
        <v>38555</v>
      </c>
      <c r="K1067" cm="1">
        <f t="array" ref="K1067:S1067">VLOOKUP(A1067,'HUMAN RESOURCES'!$A$1:$M$2692,{5,6,7,8,9,10,11,12,13},0)</f>
        <v>1.4E-2</v>
      </c>
      <c r="L1067">
        <v>0</v>
      </c>
      <c r="M1067">
        <v>87</v>
      </c>
      <c r="N1067">
        <v>80</v>
      </c>
      <c r="O1067">
        <v>0.11899999999999999</v>
      </c>
      <c r="P1067">
        <v>0.749</v>
      </c>
      <c r="Q1067">
        <v>0.13200000000000001</v>
      </c>
      <c r="R1067">
        <v>7071600</v>
      </c>
      <c r="S1067">
        <v>1</v>
      </c>
      <c r="T1067" cm="1">
        <f t="array" ref="T1067:U1067">VLOOKUP(A1067,TOURISM!$A$1:$F$2692,{5,6},0)</f>
        <v>33169000000</v>
      </c>
      <c r="U1067">
        <v>19172000000</v>
      </c>
      <c r="V1067" cm="1">
        <f t="array" ref="V1067:AA1067">VLOOKUP(A1067,BUSINESS!$A$1:$J$2692,{5,6,7,8,9,10},0)</f>
        <v>0.23</v>
      </c>
      <c r="W1067">
        <v>3</v>
      </c>
      <c r="X1067">
        <v>0</v>
      </c>
      <c r="Y1067">
        <v>80</v>
      </c>
      <c r="Z1067">
        <v>0.72199999999999998</v>
      </c>
      <c r="AA1067">
        <v>2.1549999999999998</v>
      </c>
      <c r="AB1067" s="12">
        <f t="shared" si="33"/>
        <v>35211.267605633802</v>
      </c>
    </row>
    <row r="1068" spans="1:28" ht="15" x14ac:dyDescent="0.25">
      <c r="A1068" t="str">
        <f t="shared" si="32"/>
        <v>Hong Kong SAR-Asia-2012</v>
      </c>
      <c r="B1068" s="4" t="s">
        <v>146</v>
      </c>
      <c r="C1068" s="10">
        <v>2012</v>
      </c>
      <c r="D1068" s="5" t="s">
        <v>60</v>
      </c>
      <c r="E1068" s="16" cm="1">
        <f t="array" ref="E1068:H1068">VLOOKUP(A1068,GDP!$A$1:$I$2692,{5,6,7,9},0)</f>
        <v>263000000000</v>
      </c>
      <c r="F1068">
        <v>0</v>
      </c>
      <c r="G1068">
        <v>0</v>
      </c>
      <c r="H1068">
        <v>0.05</v>
      </c>
      <c r="I1068">
        <v>0</v>
      </c>
      <c r="K1068" cm="1">
        <f t="array" ref="K1068:S1068">VLOOKUP(A1068,'HUMAN RESOURCES'!$A$1:$M$2692,{5,6,7,8,9,10,11,12,13},0)</f>
        <v>1.2999999999999999E-2</v>
      </c>
      <c r="L1068">
        <v>0</v>
      </c>
      <c r="M1068">
        <v>86</v>
      </c>
      <c r="N1068">
        <v>81</v>
      </c>
      <c r="O1068">
        <v>0.11799999999999999</v>
      </c>
      <c r="P1068">
        <v>0.747</v>
      </c>
      <c r="Q1068">
        <v>0.13600000000000001</v>
      </c>
      <c r="R1068">
        <v>7154600</v>
      </c>
      <c r="S1068">
        <v>1</v>
      </c>
      <c r="T1068" cm="1">
        <f t="array" ref="T1068:U1068">VLOOKUP(A1068,TOURISM!$A$1:$F$2692,{5,6},0)</f>
        <v>38021000000</v>
      </c>
      <c r="U1068">
        <v>20246000000</v>
      </c>
      <c r="V1068" cm="1">
        <f t="array" ref="V1068:AA1068">VLOOKUP(A1068,BUSINESS!$A$1:$J$2692,{5,6,7,8,9,10},0)</f>
        <v>0.23</v>
      </c>
      <c r="W1068">
        <v>3</v>
      </c>
      <c r="X1068">
        <v>2</v>
      </c>
      <c r="Y1068">
        <v>78</v>
      </c>
      <c r="Z1068">
        <v>0.72899999999999998</v>
      </c>
      <c r="AA1068">
        <v>2.2919999999999998</v>
      </c>
      <c r="AB1068" s="12">
        <f t="shared" si="33"/>
        <v>36759.567271405809</v>
      </c>
    </row>
    <row r="1069" spans="1:28" ht="15" x14ac:dyDescent="0.25">
      <c r="A1069" t="str">
        <f t="shared" si="32"/>
        <v>Hungary-Europe-2000</v>
      </c>
      <c r="B1069" s="4" t="s">
        <v>147</v>
      </c>
      <c r="C1069" s="10">
        <v>2000</v>
      </c>
      <c r="D1069" s="5" t="s">
        <v>62</v>
      </c>
      <c r="E1069" s="16" cm="1">
        <f t="array" ref="E1069:H1069">VLOOKUP(A1069,GDP!$A$1:$I$2692,{5,6,7,9},0)</f>
        <v>46385589534</v>
      </c>
      <c r="F1069">
        <v>7.1999999999999995E-2</v>
      </c>
      <c r="G1069">
        <v>326</v>
      </c>
      <c r="H1069">
        <v>0.126</v>
      </c>
      <c r="I1069" cm="1">
        <f t="array" ref="I1069:J1069">VLOOKUP(A1069,ENERGY!$A$1:$F$2692,{5,6},0)</f>
        <v>23499</v>
      </c>
      <c r="J1069">
        <v>0</v>
      </c>
      <c r="K1069" cm="1">
        <f t="array" ref="K1069:S1069">VLOOKUP(A1069,'HUMAN RESOURCES'!$A$1:$M$2692,{5,6,7,8,9,10,11,12,13},0)</f>
        <v>0.01</v>
      </c>
      <c r="L1069">
        <v>0.01</v>
      </c>
      <c r="M1069">
        <v>76</v>
      </c>
      <c r="N1069">
        <v>67</v>
      </c>
      <c r="O1069">
        <v>0.16800000000000001</v>
      </c>
      <c r="P1069">
        <v>0.68</v>
      </c>
      <c r="Q1069">
        <v>0.151</v>
      </c>
      <c r="R1069">
        <v>10210971</v>
      </c>
      <c r="S1069">
        <v>0.64600000000000002</v>
      </c>
      <c r="T1069" cm="1">
        <f t="array" ref="T1069:U1069">VLOOKUP(A1069,TOURISM!$A$1:$F$2692,{5,6},0)</f>
        <v>3809000000</v>
      </c>
      <c r="U1069">
        <v>1722000000</v>
      </c>
      <c r="V1069" cm="1">
        <f t="array" ref="V1069:AA1069">VLOOKUP(A1069,BUSINESS!$A$1:$J$2692,{5,6,7,8,9,10},0)</f>
        <v>0</v>
      </c>
      <c r="W1069">
        <v>0</v>
      </c>
      <c r="X1069">
        <v>0</v>
      </c>
      <c r="Y1069">
        <v>0</v>
      </c>
      <c r="Z1069">
        <v>7.0000000000000007E-2</v>
      </c>
      <c r="AA1069">
        <v>0.30099999999999999</v>
      </c>
      <c r="AB1069" s="12">
        <f t="shared" si="33"/>
        <v>4542.7207200960611</v>
      </c>
    </row>
    <row r="1070" spans="1:28" ht="15" x14ac:dyDescent="0.25">
      <c r="A1070" t="str">
        <f t="shared" si="32"/>
        <v>Hungary-Europe-2001</v>
      </c>
      <c r="B1070" s="4" t="s">
        <v>147</v>
      </c>
      <c r="C1070" s="10">
        <v>2001</v>
      </c>
      <c r="D1070" s="5" t="s">
        <v>62</v>
      </c>
      <c r="E1070" s="16" cm="1">
        <f t="array" ref="E1070:H1070">VLOOKUP(A1070,GDP!$A$1:$I$2692,{5,6,7,9},0)</f>
        <v>52720966883</v>
      </c>
      <c r="F1070">
        <v>7.1999999999999995E-2</v>
      </c>
      <c r="G1070">
        <v>374</v>
      </c>
      <c r="H1070">
        <v>0.121</v>
      </c>
      <c r="I1070" cm="1">
        <f t="array" ref="I1070:J1070">VLOOKUP(A1070,ENERGY!$A$1:$F$2692,{5,6},0)</f>
        <v>24964</v>
      </c>
      <c r="J1070">
        <v>0</v>
      </c>
      <c r="K1070" cm="1">
        <f t="array" ref="K1070:S1070">VLOOKUP(A1070,'HUMAN RESOURCES'!$A$1:$M$2692,{5,6,7,8,9,10,11,12,13},0)</f>
        <v>0.01</v>
      </c>
      <c r="L1070">
        <v>8.9999999999999993E-3</v>
      </c>
      <c r="M1070">
        <v>77</v>
      </c>
      <c r="N1070">
        <v>68</v>
      </c>
      <c r="O1070">
        <v>0.16600000000000001</v>
      </c>
      <c r="P1070">
        <v>0.68200000000000005</v>
      </c>
      <c r="Q1070">
        <v>0.153</v>
      </c>
      <c r="R1070">
        <v>10187576</v>
      </c>
      <c r="S1070">
        <v>0.64700000000000002</v>
      </c>
      <c r="T1070" cm="1">
        <f t="array" ref="T1070:U1070">VLOOKUP(A1070,TOURISM!$A$1:$F$2692,{5,6},0)</f>
        <v>4191000000</v>
      </c>
      <c r="U1070">
        <v>1887000000</v>
      </c>
      <c r="V1070" cm="1">
        <f t="array" ref="V1070:AA1070">VLOOKUP(A1070,BUSINESS!$A$1:$J$2692,{5,6,7,8,9,10},0)</f>
        <v>0</v>
      </c>
      <c r="W1070">
        <v>0</v>
      </c>
      <c r="X1070">
        <v>0</v>
      </c>
      <c r="Y1070">
        <v>0</v>
      </c>
      <c r="Z1070">
        <v>0.14499999999999999</v>
      </c>
      <c r="AA1070">
        <v>0.48699999999999999</v>
      </c>
      <c r="AB1070" s="12">
        <f t="shared" si="33"/>
        <v>5175.0256275879565</v>
      </c>
    </row>
    <row r="1071" spans="1:28" ht="15" x14ac:dyDescent="0.25">
      <c r="A1071" t="str">
        <f t="shared" si="32"/>
        <v>Hungary-Europe-2002</v>
      </c>
      <c r="B1071" s="4" t="s">
        <v>147</v>
      </c>
      <c r="C1071" s="10">
        <v>2002</v>
      </c>
      <c r="D1071" s="5" t="s">
        <v>62</v>
      </c>
      <c r="E1071" s="16" cm="1">
        <f t="array" ref="E1071:H1071">VLOOKUP(A1071,GDP!$A$1:$I$2692,{5,6,7,9},0)</f>
        <v>66389489264</v>
      </c>
      <c r="F1071">
        <v>7.5999999999999998E-2</v>
      </c>
      <c r="G1071">
        <v>495</v>
      </c>
      <c r="H1071">
        <v>0.10199999999999999</v>
      </c>
      <c r="I1071" cm="1">
        <f t="array" ref="I1071:J1071">VLOOKUP(A1071,ENERGY!$A$1:$F$2692,{5,6},0)</f>
        <v>25667</v>
      </c>
      <c r="J1071">
        <v>50583</v>
      </c>
      <c r="K1071" cm="1">
        <f t="array" ref="K1071:S1071">VLOOKUP(A1071,'HUMAN RESOURCES'!$A$1:$M$2692,{5,6,7,8,9,10,11,12,13},0)</f>
        <v>0.01</v>
      </c>
      <c r="L1071">
        <v>8.9999999999999993E-3</v>
      </c>
      <c r="M1071">
        <v>77</v>
      </c>
      <c r="N1071">
        <v>68</v>
      </c>
      <c r="O1071">
        <v>0.16300000000000001</v>
      </c>
      <c r="P1071">
        <v>0.68300000000000005</v>
      </c>
      <c r="Q1071">
        <v>0.154</v>
      </c>
      <c r="R1071">
        <v>10158608</v>
      </c>
      <c r="S1071">
        <v>0.65100000000000002</v>
      </c>
      <c r="T1071" cm="1">
        <f t="array" ref="T1071:U1071">VLOOKUP(A1071,TOURISM!$A$1:$F$2692,{5,6},0)</f>
        <v>3774000000</v>
      </c>
      <c r="U1071">
        <v>2211000000</v>
      </c>
      <c r="V1071" cm="1">
        <f t="array" ref="V1071:AA1071">VLOOKUP(A1071,BUSINESS!$A$1:$J$2692,{5,6,7,8,9,10},0)</f>
        <v>0</v>
      </c>
      <c r="W1071">
        <v>0</v>
      </c>
      <c r="X1071">
        <v>0</v>
      </c>
      <c r="Y1071">
        <v>0</v>
      </c>
      <c r="Z1071">
        <v>0.16700000000000001</v>
      </c>
      <c r="AA1071">
        <v>0.67700000000000005</v>
      </c>
      <c r="AB1071" s="12">
        <f t="shared" si="33"/>
        <v>6535.293936334584</v>
      </c>
    </row>
    <row r="1072" spans="1:28" ht="15" x14ac:dyDescent="0.25">
      <c r="A1072" t="str">
        <f t="shared" si="32"/>
        <v>Hungary-Europe-2003</v>
      </c>
      <c r="B1072" s="4" t="s">
        <v>147</v>
      </c>
      <c r="C1072" s="10">
        <v>2003</v>
      </c>
      <c r="D1072" s="5" t="s">
        <v>62</v>
      </c>
      <c r="E1072" s="16" cm="1">
        <f t="array" ref="E1072:H1072">VLOOKUP(A1072,GDP!$A$1:$I$2692,{5,6,7,9},0)</f>
        <v>83538373061</v>
      </c>
      <c r="F1072">
        <v>8.5999999999999993E-2</v>
      </c>
      <c r="G1072">
        <v>706</v>
      </c>
      <c r="H1072">
        <v>9.6000000000000002E-2</v>
      </c>
      <c r="I1072" cm="1">
        <f t="array" ref="I1072:J1072">VLOOKUP(A1072,ENERGY!$A$1:$F$2692,{5,6},0)</f>
        <v>24859</v>
      </c>
      <c r="J1072">
        <v>48676</v>
      </c>
      <c r="K1072" cm="1">
        <f t="array" ref="K1072:S1072">VLOOKUP(A1072,'HUMAN RESOURCES'!$A$1:$M$2692,{5,6,7,8,9,10,11,12,13},0)</f>
        <v>8.9999999999999993E-3</v>
      </c>
      <c r="L1072">
        <v>8.0000000000000002E-3</v>
      </c>
      <c r="M1072">
        <v>77</v>
      </c>
      <c r="N1072">
        <v>68</v>
      </c>
      <c r="O1072">
        <v>0.16</v>
      </c>
      <c r="P1072">
        <v>0.68500000000000005</v>
      </c>
      <c r="Q1072">
        <v>0.155</v>
      </c>
      <c r="R1072">
        <v>10129552</v>
      </c>
      <c r="S1072">
        <v>0.65500000000000003</v>
      </c>
      <c r="T1072" cm="1">
        <f t="array" ref="T1072:U1072">VLOOKUP(A1072,TOURISM!$A$1:$F$2692,{5,6},0)</f>
        <v>4119000000</v>
      </c>
      <c r="U1072">
        <v>2700000000</v>
      </c>
      <c r="V1072" cm="1">
        <f t="array" ref="V1072:AA1072">VLOOKUP(A1072,BUSINESS!$A$1:$J$2692,{5,6,7,8,9,10},0)</f>
        <v>0</v>
      </c>
      <c r="W1072">
        <v>52</v>
      </c>
      <c r="X1072">
        <v>0</v>
      </c>
      <c r="Y1072">
        <v>0</v>
      </c>
      <c r="Z1072">
        <v>0.216</v>
      </c>
      <c r="AA1072">
        <v>0.78300000000000003</v>
      </c>
      <c r="AB1072" s="12">
        <f t="shared" si="33"/>
        <v>8246.9958257778817</v>
      </c>
    </row>
    <row r="1073" spans="1:28" ht="15" x14ac:dyDescent="0.25">
      <c r="A1073" t="str">
        <f t="shared" si="32"/>
        <v>Hungary-Europe-2004</v>
      </c>
      <c r="B1073" s="4" t="s">
        <v>147</v>
      </c>
      <c r="C1073" s="10">
        <v>2004</v>
      </c>
      <c r="D1073" s="5" t="s">
        <v>62</v>
      </c>
      <c r="E1073" s="16" cm="1">
        <f t="array" ref="E1073:H1073">VLOOKUP(A1073,GDP!$A$1:$I$2692,{5,6,7,9},0)</f>
        <v>102000000000</v>
      </c>
      <c r="F1073">
        <v>8.2000000000000003E-2</v>
      </c>
      <c r="G1073">
        <v>828</v>
      </c>
      <c r="H1073">
        <v>0.128</v>
      </c>
      <c r="I1073" cm="1">
        <f t="array" ref="I1073:J1073">VLOOKUP(A1073,ENERGY!$A$1:$F$2692,{5,6},0)</f>
        <v>26458</v>
      </c>
      <c r="J1073">
        <v>54657</v>
      </c>
      <c r="K1073" cm="1">
        <f t="array" ref="K1073:S1073">VLOOKUP(A1073,'HUMAN RESOURCES'!$A$1:$M$2692,{5,6,7,8,9,10,11,12,13},0)</f>
        <v>8.9999999999999993E-3</v>
      </c>
      <c r="L1073">
        <v>8.0000000000000002E-3</v>
      </c>
      <c r="M1073">
        <v>77</v>
      </c>
      <c r="N1073">
        <v>69</v>
      </c>
      <c r="O1073">
        <v>0.158</v>
      </c>
      <c r="P1073">
        <v>0.68700000000000006</v>
      </c>
      <c r="Q1073">
        <v>0.156</v>
      </c>
      <c r="R1073">
        <v>10107146</v>
      </c>
      <c r="S1073">
        <v>0.65900000000000003</v>
      </c>
      <c r="T1073" cm="1">
        <f t="array" ref="T1073:U1073">VLOOKUP(A1073,TOURISM!$A$1:$F$2692,{5,6},0)</f>
        <v>4009000000</v>
      </c>
      <c r="U1073">
        <v>2482000000</v>
      </c>
      <c r="V1073" cm="1">
        <f t="array" ref="V1073:AA1073">VLOOKUP(A1073,BUSINESS!$A$1:$J$2692,{5,6,7,8,9,10},0)</f>
        <v>0</v>
      </c>
      <c r="W1073">
        <v>52</v>
      </c>
      <c r="X1073">
        <v>0</v>
      </c>
      <c r="Y1073">
        <v>0</v>
      </c>
      <c r="Z1073">
        <v>0.27700000000000002</v>
      </c>
      <c r="AA1073">
        <v>0.86299999999999999</v>
      </c>
      <c r="AB1073" s="12">
        <f t="shared" si="33"/>
        <v>10091.869653411557</v>
      </c>
    </row>
    <row r="1074" spans="1:28" ht="15" x14ac:dyDescent="0.25">
      <c r="A1074" t="str">
        <f t="shared" si="32"/>
        <v>Hungary-Europe-2005</v>
      </c>
      <c r="B1074" s="4" t="s">
        <v>147</v>
      </c>
      <c r="C1074" s="10">
        <v>2005</v>
      </c>
      <c r="D1074" s="5" t="s">
        <v>62</v>
      </c>
      <c r="E1074" s="16" cm="1">
        <f t="array" ref="E1074:H1074">VLOOKUP(A1074,GDP!$A$1:$I$2692,{5,6,7,9},0)</f>
        <v>110000000000</v>
      </c>
      <c r="F1074">
        <v>8.4000000000000005E-2</v>
      </c>
      <c r="G1074">
        <v>923</v>
      </c>
      <c r="H1074">
        <v>8.5000000000000006E-2</v>
      </c>
      <c r="I1074" cm="1">
        <f t="array" ref="I1074:J1074">VLOOKUP(A1074,ENERGY!$A$1:$F$2692,{5,6},0)</f>
        <v>26157</v>
      </c>
      <c r="J1074">
        <v>57352</v>
      </c>
      <c r="K1074" cm="1">
        <f t="array" ref="K1074:S1074">VLOOKUP(A1074,'HUMAN RESOURCES'!$A$1:$M$2692,{5,6,7,8,9,10,11,12,13},0)</f>
        <v>0.01</v>
      </c>
      <c r="L1074">
        <v>7.0000000000000001E-3</v>
      </c>
      <c r="M1074">
        <v>77</v>
      </c>
      <c r="N1074">
        <v>69</v>
      </c>
      <c r="O1074">
        <v>0.155</v>
      </c>
      <c r="P1074">
        <v>0.68799999999999994</v>
      </c>
      <c r="Q1074">
        <v>0.157</v>
      </c>
      <c r="R1074">
        <v>10087065</v>
      </c>
      <c r="S1074">
        <v>0.66400000000000003</v>
      </c>
      <c r="T1074" cm="1">
        <f t="array" ref="T1074:U1074">VLOOKUP(A1074,TOURISM!$A$1:$F$2692,{5,6},0)</f>
        <v>4761000000</v>
      </c>
      <c r="U1074">
        <v>2721000000</v>
      </c>
      <c r="V1074" cm="1">
        <f t="array" ref="V1074:AA1074">VLOOKUP(A1074,BUSINESS!$A$1:$J$2692,{5,6,7,8,9,10},0)</f>
        <v>0.56599999999999995</v>
      </c>
      <c r="W1074">
        <v>38</v>
      </c>
      <c r="X1074">
        <v>0</v>
      </c>
      <c r="Y1074">
        <v>340</v>
      </c>
      <c r="Z1074">
        <v>0.39</v>
      </c>
      <c r="AA1074">
        <v>0.92300000000000004</v>
      </c>
      <c r="AB1074" s="12">
        <f t="shared" si="33"/>
        <v>10905.055137445828</v>
      </c>
    </row>
    <row r="1075" spans="1:28" ht="15" x14ac:dyDescent="0.25">
      <c r="A1075" t="str">
        <f t="shared" si="32"/>
        <v>Hungary-Europe-2006</v>
      </c>
      <c r="B1075" s="4" t="s">
        <v>147</v>
      </c>
      <c r="C1075" s="10">
        <v>2006</v>
      </c>
      <c r="D1075" s="5" t="s">
        <v>62</v>
      </c>
      <c r="E1075" s="16" cm="1">
        <f t="array" ref="E1075:H1075">VLOOKUP(A1075,GDP!$A$1:$I$2692,{5,6,7,9},0)</f>
        <v>113000000000</v>
      </c>
      <c r="F1075">
        <v>8.3000000000000004E-2</v>
      </c>
      <c r="G1075">
        <v>922</v>
      </c>
      <c r="H1075">
        <v>8.1000000000000003E-2</v>
      </c>
      <c r="I1075">
        <v>0</v>
      </c>
      <c r="K1075" cm="1">
        <f t="array" ref="K1075:S1075">VLOOKUP(A1075,'HUMAN RESOURCES'!$A$1:$M$2692,{5,6,7,8,9,10,11,12,13},0)</f>
        <v>0.01</v>
      </c>
      <c r="L1075">
        <v>7.0000000000000001E-3</v>
      </c>
      <c r="M1075">
        <v>77</v>
      </c>
      <c r="N1075">
        <v>69</v>
      </c>
      <c r="O1075">
        <v>0.153</v>
      </c>
      <c r="P1075">
        <v>0.68799999999999994</v>
      </c>
      <c r="Q1075">
        <v>0.159</v>
      </c>
      <c r="R1075">
        <v>10071370</v>
      </c>
      <c r="S1075">
        <v>0.66900000000000004</v>
      </c>
      <c r="T1075" cm="1">
        <f t="array" ref="T1075:U1075">VLOOKUP(A1075,TOURISM!$A$1:$F$2692,{5,6},0)</f>
        <v>4998000000</v>
      </c>
      <c r="U1075">
        <v>2319000000</v>
      </c>
      <c r="V1075" cm="1">
        <f t="array" ref="V1075:AA1075">VLOOKUP(A1075,BUSINESS!$A$1:$J$2692,{5,6,7,8,9,10},0)</f>
        <v>0.55700000000000005</v>
      </c>
      <c r="W1075">
        <v>38</v>
      </c>
      <c r="X1075">
        <v>0</v>
      </c>
      <c r="Y1075">
        <v>340</v>
      </c>
      <c r="Z1075">
        <v>0.47099999999999997</v>
      </c>
      <c r="AA1075">
        <v>0.98899999999999999</v>
      </c>
      <c r="AB1075" s="12">
        <f t="shared" si="33"/>
        <v>11219.923406646762</v>
      </c>
    </row>
    <row r="1076" spans="1:28" ht="15" x14ac:dyDescent="0.25">
      <c r="A1076" t="str">
        <f t="shared" si="32"/>
        <v>Hungary-Europe-2007</v>
      </c>
      <c r="B1076" s="4" t="s">
        <v>147</v>
      </c>
      <c r="C1076" s="10">
        <v>2007</v>
      </c>
      <c r="D1076" s="5" t="s">
        <v>62</v>
      </c>
      <c r="E1076" s="16" cm="1">
        <f t="array" ref="E1076:H1076">VLOOKUP(A1076,GDP!$A$1:$I$2692,{5,6,7,9},0)</f>
        <v>136000000000</v>
      </c>
      <c r="F1076">
        <v>7.6999999999999999E-2</v>
      </c>
      <c r="G1076">
        <v>1038</v>
      </c>
      <c r="H1076">
        <v>9.0999999999999998E-2</v>
      </c>
      <c r="I1076" cm="1">
        <f t="array" ref="I1076:J1076">VLOOKUP(A1076,ENERGY!$A$1:$F$2692,{5,6},0)</f>
        <v>26729</v>
      </c>
      <c r="J1076">
        <v>55859</v>
      </c>
      <c r="K1076" cm="1">
        <f t="array" ref="K1076:S1076">VLOOKUP(A1076,'HUMAN RESOURCES'!$A$1:$M$2692,{5,6,7,8,9,10,11,12,13},0)</f>
        <v>0.01</v>
      </c>
      <c r="L1076">
        <v>7.0000000000000001E-3</v>
      </c>
      <c r="M1076">
        <v>77</v>
      </c>
      <c r="N1076">
        <v>69</v>
      </c>
      <c r="O1076">
        <v>0.151</v>
      </c>
      <c r="P1076">
        <v>0.68899999999999995</v>
      </c>
      <c r="Q1076">
        <v>0.161</v>
      </c>
      <c r="R1076">
        <v>10055780</v>
      </c>
      <c r="S1076">
        <v>0.67400000000000004</v>
      </c>
      <c r="T1076" cm="1">
        <f t="array" ref="T1076:U1076">VLOOKUP(A1076,TOURISM!$A$1:$F$2692,{5,6},0)</f>
        <v>5628000000</v>
      </c>
      <c r="U1076">
        <v>3088000000</v>
      </c>
      <c r="V1076" cm="1">
        <f t="array" ref="V1076:AA1076">VLOOKUP(A1076,BUSINESS!$A$1:$J$2692,{5,6,7,8,9,10},0)</f>
        <v>0.55300000000000005</v>
      </c>
      <c r="W1076">
        <v>16</v>
      </c>
      <c r="X1076">
        <v>0</v>
      </c>
      <c r="Y1076">
        <v>340</v>
      </c>
      <c r="Z1076">
        <v>0.53300000000000003</v>
      </c>
      <c r="AA1076">
        <v>1.0960000000000001</v>
      </c>
      <c r="AB1076" s="12">
        <f t="shared" si="33"/>
        <v>13524.560004296036</v>
      </c>
    </row>
    <row r="1077" spans="1:28" ht="15" x14ac:dyDescent="0.25">
      <c r="A1077" t="str">
        <f t="shared" si="32"/>
        <v>Hungary-Europe-2008</v>
      </c>
      <c r="B1077" s="4" t="s">
        <v>147</v>
      </c>
      <c r="C1077" s="10">
        <v>2008</v>
      </c>
      <c r="D1077" s="5" t="s">
        <v>62</v>
      </c>
      <c r="E1077" s="16" cm="1">
        <f t="array" ref="E1077:H1077">VLOOKUP(A1077,GDP!$A$1:$I$2692,{5,6,7,9},0)</f>
        <v>154000000000</v>
      </c>
      <c r="F1077">
        <v>7.4999999999999997E-2</v>
      </c>
      <c r="G1077">
        <v>1146</v>
      </c>
      <c r="H1077">
        <v>0.10199999999999999</v>
      </c>
      <c r="I1077" cm="1">
        <f t="array" ref="I1077:J1077">VLOOKUP(A1077,ENERGY!$A$1:$F$2692,{5,6},0)</f>
        <v>27583</v>
      </c>
      <c r="J1077">
        <v>57917</v>
      </c>
      <c r="K1077" cm="1">
        <f t="array" ref="K1077:S1077">VLOOKUP(A1077,'HUMAN RESOURCES'!$A$1:$M$2692,{5,6,7,8,9,10,11,12,13},0)</f>
        <v>0.01</v>
      </c>
      <c r="L1077">
        <v>6.0000000000000001E-3</v>
      </c>
      <c r="M1077">
        <v>78</v>
      </c>
      <c r="N1077">
        <v>70</v>
      </c>
      <c r="O1077">
        <v>0.14899999999999999</v>
      </c>
      <c r="P1077">
        <v>0.68799999999999994</v>
      </c>
      <c r="Q1077">
        <v>0.16300000000000001</v>
      </c>
      <c r="R1077">
        <v>10038188</v>
      </c>
      <c r="S1077">
        <v>0.67900000000000005</v>
      </c>
      <c r="T1077" cm="1">
        <f t="array" ref="T1077:U1077">VLOOKUP(A1077,TOURISM!$A$1:$F$2692,{5,6},0)</f>
        <v>7113000000</v>
      </c>
      <c r="U1077">
        <v>3833000000</v>
      </c>
      <c r="V1077" cm="1">
        <f t="array" ref="V1077:AA1077">VLOOKUP(A1077,BUSINESS!$A$1:$J$2692,{5,6,7,8,9,10},0)</f>
        <v>0.56599999999999995</v>
      </c>
      <c r="W1077">
        <v>5</v>
      </c>
      <c r="X1077">
        <v>0</v>
      </c>
      <c r="Y1077">
        <v>330</v>
      </c>
      <c r="Z1077">
        <v>0.61</v>
      </c>
      <c r="AA1077">
        <v>1.2170000000000001</v>
      </c>
      <c r="AB1077" s="12">
        <f t="shared" si="33"/>
        <v>15341.414207424687</v>
      </c>
    </row>
    <row r="1078" spans="1:28" ht="15" x14ac:dyDescent="0.25">
      <c r="A1078" t="str">
        <f t="shared" si="32"/>
        <v>Hungary-Europe-2009</v>
      </c>
      <c r="B1078" s="4" t="s">
        <v>147</v>
      </c>
      <c r="C1078" s="10">
        <v>2009</v>
      </c>
      <c r="D1078" s="5" t="s">
        <v>62</v>
      </c>
      <c r="E1078" s="16" cm="1">
        <f t="array" ref="E1078:H1078">VLOOKUP(A1078,GDP!$A$1:$I$2692,{5,6,7,9},0)</f>
        <v>127000000000</v>
      </c>
      <c r="F1078">
        <v>7.6999999999999999E-2</v>
      </c>
      <c r="G1078">
        <v>977</v>
      </c>
      <c r="H1078">
        <v>0.11</v>
      </c>
      <c r="I1078">
        <v>0</v>
      </c>
      <c r="K1078" cm="1">
        <f t="array" ref="K1078:S1078">VLOOKUP(A1078,'HUMAN RESOURCES'!$A$1:$M$2692,{5,6,7,8,9,10,11,12,13},0)</f>
        <v>0.01</v>
      </c>
      <c r="L1078">
        <v>6.0000000000000001E-3</v>
      </c>
      <c r="M1078">
        <v>78</v>
      </c>
      <c r="N1078">
        <v>70</v>
      </c>
      <c r="O1078">
        <v>0.14699999999999999</v>
      </c>
      <c r="P1078">
        <v>0.68700000000000006</v>
      </c>
      <c r="Q1078">
        <v>0.16500000000000001</v>
      </c>
      <c r="R1078">
        <v>10022650</v>
      </c>
      <c r="S1078">
        <v>0.68400000000000005</v>
      </c>
      <c r="T1078" cm="1">
        <f t="array" ref="T1078:U1078">VLOOKUP(A1078,TOURISM!$A$1:$F$2692,{5,6},0)</f>
        <v>6740000000</v>
      </c>
      <c r="U1078">
        <v>3233000000</v>
      </c>
      <c r="V1078" cm="1">
        <f t="array" ref="V1078:AA1078">VLOOKUP(A1078,BUSINESS!$A$1:$J$2692,{5,6,7,8,9,10},0)</f>
        <v>0.56599999999999995</v>
      </c>
      <c r="W1078">
        <v>4</v>
      </c>
      <c r="X1078">
        <v>0</v>
      </c>
      <c r="Y1078">
        <v>330</v>
      </c>
      <c r="Z1078">
        <v>0.62</v>
      </c>
      <c r="AA1078">
        <v>1.1759999999999999</v>
      </c>
      <c r="AB1078" s="12">
        <f t="shared" si="33"/>
        <v>12671.299506617512</v>
      </c>
    </row>
    <row r="1079" spans="1:28" ht="15" x14ac:dyDescent="0.25">
      <c r="A1079" t="str">
        <f t="shared" si="32"/>
        <v>Hungary-Europe-2010</v>
      </c>
      <c r="B1079" s="4" t="s">
        <v>147</v>
      </c>
      <c r="C1079" s="10">
        <v>2010</v>
      </c>
      <c r="D1079" s="5" t="s">
        <v>62</v>
      </c>
      <c r="E1079" s="16" cm="1">
        <f t="array" ref="E1079:H1079">VLOOKUP(A1079,GDP!$A$1:$I$2692,{5,6,7,9},0)</f>
        <v>128000000000</v>
      </c>
      <c r="F1079">
        <v>0.08</v>
      </c>
      <c r="G1079">
        <v>1026</v>
      </c>
      <c r="H1079">
        <v>7.5999999999999998E-2</v>
      </c>
      <c r="I1079" cm="1">
        <f t="array" ref="I1079:J1079">VLOOKUP(A1079,ENERGY!$A$1:$F$2692,{5,6},0)</f>
        <v>26136</v>
      </c>
      <c r="J1079">
        <v>59072</v>
      </c>
      <c r="K1079" cm="1">
        <f t="array" ref="K1079:S1079">VLOOKUP(A1079,'HUMAN RESOURCES'!$A$1:$M$2692,{5,6,7,8,9,10,11,12,13},0)</f>
        <v>8.9999999999999993E-3</v>
      </c>
      <c r="L1079">
        <v>6.0000000000000001E-3</v>
      </c>
      <c r="M1079">
        <v>78</v>
      </c>
      <c r="N1079">
        <v>71</v>
      </c>
      <c r="O1079">
        <v>0.14599999999999999</v>
      </c>
      <c r="P1079">
        <v>0.68600000000000005</v>
      </c>
      <c r="Q1079">
        <v>0.16700000000000001</v>
      </c>
      <c r="R1079">
        <v>10000023</v>
      </c>
      <c r="S1079">
        <v>0.68899999999999995</v>
      </c>
      <c r="T1079" cm="1">
        <f t="array" ref="T1079:U1079">VLOOKUP(A1079,TOURISM!$A$1:$F$2692,{5,6},0)</f>
        <v>6338000000</v>
      </c>
      <c r="U1079">
        <v>2879000000</v>
      </c>
      <c r="V1079" cm="1">
        <f t="array" ref="V1079:AA1079">VLOOKUP(A1079,BUSINESS!$A$1:$J$2692,{5,6,7,8,9,10},0)</f>
        <v>0.54600000000000004</v>
      </c>
      <c r="W1079">
        <v>4</v>
      </c>
      <c r="X1079">
        <v>0</v>
      </c>
      <c r="Y1079">
        <v>277</v>
      </c>
      <c r="Z1079">
        <v>0.65</v>
      </c>
      <c r="AA1079">
        <v>1.1990000000000001</v>
      </c>
      <c r="AB1079" s="12">
        <f t="shared" si="33"/>
        <v>12799.970560067712</v>
      </c>
    </row>
    <row r="1080" spans="1:28" ht="15" x14ac:dyDescent="0.25">
      <c r="A1080" t="str">
        <f t="shared" si="32"/>
        <v>Hungary-Europe-2011</v>
      </c>
      <c r="B1080" s="4" t="s">
        <v>147</v>
      </c>
      <c r="C1080" s="10">
        <v>2011</v>
      </c>
      <c r="D1080" s="5" t="s">
        <v>62</v>
      </c>
      <c r="E1080" s="16" cm="1">
        <f t="array" ref="E1080:H1080">VLOOKUP(A1080,GDP!$A$1:$I$2692,{5,6,7,9},0)</f>
        <v>137000000000</v>
      </c>
      <c r="F1080">
        <v>7.9000000000000001E-2</v>
      </c>
      <c r="G1080">
        <v>1096</v>
      </c>
      <c r="H1080">
        <v>8.3000000000000004E-2</v>
      </c>
      <c r="I1080" cm="1">
        <f t="array" ref="I1080:J1080">VLOOKUP(A1080,ENERGY!$A$1:$F$2692,{5,6},0)</f>
        <v>27330</v>
      </c>
      <c r="J1080">
        <v>57235</v>
      </c>
      <c r="K1080" cm="1">
        <f t="array" ref="K1080:S1080">VLOOKUP(A1080,'HUMAN RESOURCES'!$A$1:$M$2692,{5,6,7,8,9,10,11,12,13},0)</f>
        <v>8.9999999999999993E-3</v>
      </c>
      <c r="L1080">
        <v>6.0000000000000001E-3</v>
      </c>
      <c r="M1080">
        <v>79</v>
      </c>
      <c r="N1080">
        <v>71</v>
      </c>
      <c r="O1080">
        <v>0.14599999999999999</v>
      </c>
      <c r="P1080">
        <v>0.68500000000000005</v>
      </c>
      <c r="Q1080">
        <v>0.16900000000000001</v>
      </c>
      <c r="R1080">
        <v>9971727</v>
      </c>
      <c r="S1080">
        <v>0.69299999999999995</v>
      </c>
      <c r="T1080" cm="1">
        <f t="array" ref="T1080:U1080">VLOOKUP(A1080,TOURISM!$A$1:$F$2692,{5,6},0)</f>
        <v>6929000000</v>
      </c>
      <c r="U1080">
        <v>3028000000</v>
      </c>
      <c r="V1080" cm="1">
        <f t="array" ref="V1080:AA1080">VLOOKUP(A1080,BUSINESS!$A$1:$J$2692,{5,6,7,8,9,10},0)</f>
        <v>0.52</v>
      </c>
      <c r="W1080">
        <v>4</v>
      </c>
      <c r="X1080">
        <v>0</v>
      </c>
      <c r="Y1080">
        <v>277</v>
      </c>
      <c r="Z1080">
        <v>0.68</v>
      </c>
      <c r="AA1080">
        <v>1.169</v>
      </c>
      <c r="AB1080" s="12">
        <f t="shared" si="33"/>
        <v>13738.84383316952</v>
      </c>
    </row>
    <row r="1081" spans="1:28" ht="15" x14ac:dyDescent="0.25">
      <c r="A1081" t="str">
        <f t="shared" si="32"/>
        <v>Hungary-Europe-2012</v>
      </c>
      <c r="B1081" s="4" t="s">
        <v>147</v>
      </c>
      <c r="C1081" s="10">
        <v>2012</v>
      </c>
      <c r="D1081" s="5" t="s">
        <v>62</v>
      </c>
      <c r="E1081" s="16" cm="1">
        <f t="array" ref="E1081:H1081">VLOOKUP(A1081,GDP!$A$1:$I$2692,{5,6,7,9},0)</f>
        <v>125000000000</v>
      </c>
      <c r="F1081">
        <v>7.8E-2</v>
      </c>
      <c r="G1081">
        <v>987</v>
      </c>
      <c r="H1081">
        <v>0.09</v>
      </c>
      <c r="I1081">
        <v>0</v>
      </c>
      <c r="K1081" cm="1">
        <f t="array" ref="K1081:S1081">VLOOKUP(A1081,'HUMAN RESOURCES'!$A$1:$M$2692,{5,6,7,8,9,10,11,12,13},0)</f>
        <v>8.9999999999999993E-3</v>
      </c>
      <c r="L1081">
        <v>5.0000000000000001E-3</v>
      </c>
      <c r="M1081">
        <v>79</v>
      </c>
      <c r="N1081">
        <v>72</v>
      </c>
      <c r="O1081">
        <v>0.14599999999999999</v>
      </c>
      <c r="P1081">
        <v>0.68300000000000005</v>
      </c>
      <c r="Q1081">
        <v>0.17</v>
      </c>
      <c r="R1081">
        <v>9920362</v>
      </c>
      <c r="S1081">
        <v>0.69799999999999995</v>
      </c>
      <c r="T1081" cm="1">
        <f t="array" ref="T1081:U1081">VLOOKUP(A1081,TOURISM!$A$1:$F$2692,{5,6},0)</f>
        <v>5923000000</v>
      </c>
      <c r="U1081">
        <v>2514000000</v>
      </c>
      <c r="V1081" cm="1">
        <f t="array" ref="V1081:AA1081">VLOOKUP(A1081,BUSINESS!$A$1:$J$2692,{5,6,7,8,9,10},0)</f>
        <v>0.495</v>
      </c>
      <c r="W1081">
        <v>5</v>
      </c>
      <c r="X1081">
        <v>52</v>
      </c>
      <c r="Y1081">
        <v>277</v>
      </c>
      <c r="Z1081">
        <v>0.70599999999999996</v>
      </c>
      <c r="AA1081">
        <v>1.161</v>
      </c>
      <c r="AB1081" s="12">
        <f t="shared" si="33"/>
        <v>12600.346640576221</v>
      </c>
    </row>
    <row r="1082" spans="1:28" ht="15" x14ac:dyDescent="0.25">
      <c r="A1082" t="str">
        <f t="shared" si="32"/>
        <v>Iceland-Europe-2000</v>
      </c>
      <c r="B1082" s="4" t="s">
        <v>148</v>
      </c>
      <c r="C1082" s="10">
        <v>2000</v>
      </c>
      <c r="D1082" s="5" t="s">
        <v>62</v>
      </c>
      <c r="E1082" s="16" cm="1">
        <f t="array" ref="E1082:H1082">VLOOKUP(A1082,GDP!$A$1:$I$2692,{5,6,7,9},0)</f>
        <v>8697298234</v>
      </c>
      <c r="F1082">
        <v>9.5000000000000001E-2</v>
      </c>
      <c r="G1082">
        <v>2961</v>
      </c>
      <c r="H1082">
        <v>0.16800000000000001</v>
      </c>
      <c r="I1082" cm="1">
        <f t="array" ref="I1082:J1082">VLOOKUP(A1082,ENERGY!$A$1:$F$2692,{5,6},0)</f>
        <v>6021</v>
      </c>
      <c r="J1082">
        <v>0</v>
      </c>
      <c r="K1082" cm="1">
        <f t="array" ref="K1082:S1082">VLOOKUP(A1082,'HUMAN RESOURCES'!$A$1:$M$2692,{5,6,7,8,9,10,11,12,13},0)</f>
        <v>1.4E-2</v>
      </c>
      <c r="L1082">
        <v>3.0000000000000001E-3</v>
      </c>
      <c r="M1082">
        <v>82</v>
      </c>
      <c r="N1082">
        <v>78</v>
      </c>
      <c r="O1082">
        <v>0.23300000000000001</v>
      </c>
      <c r="P1082">
        <v>0.65100000000000002</v>
      </c>
      <c r="Q1082">
        <v>0.11600000000000001</v>
      </c>
      <c r="R1082">
        <v>281205</v>
      </c>
      <c r="S1082">
        <v>0.92400000000000004</v>
      </c>
      <c r="T1082" cm="1">
        <f t="array" ref="T1082:U1082">VLOOKUP(A1082,TOURISM!$A$1:$F$2692,{5,6},0)</f>
        <v>386000000</v>
      </c>
      <c r="U1082">
        <v>471000000</v>
      </c>
      <c r="V1082" cm="1">
        <f t="array" ref="V1082:AA1082">VLOOKUP(A1082,BUSINESS!$A$1:$J$2692,{5,6,7,8,9,10},0)</f>
        <v>0</v>
      </c>
      <c r="W1082">
        <v>0</v>
      </c>
      <c r="X1082">
        <v>0</v>
      </c>
      <c r="Y1082">
        <v>0</v>
      </c>
      <c r="Z1082">
        <v>0.44500000000000001</v>
      </c>
      <c r="AA1082">
        <v>0.76400000000000001</v>
      </c>
      <c r="AB1082" s="12">
        <f t="shared" si="33"/>
        <v>30928.675642324994</v>
      </c>
    </row>
    <row r="1083" spans="1:28" ht="15" x14ac:dyDescent="0.25">
      <c r="A1083" t="str">
        <f t="shared" si="32"/>
        <v>Iceland-Europe-2001</v>
      </c>
      <c r="B1083" s="4" t="s">
        <v>148</v>
      </c>
      <c r="C1083" s="10">
        <v>2001</v>
      </c>
      <c r="D1083" s="5" t="s">
        <v>62</v>
      </c>
      <c r="E1083" s="16" cm="1">
        <f t="array" ref="E1083:H1083">VLOOKUP(A1083,GDP!$A$1:$I$2692,{5,6,7,9},0)</f>
        <v>7922983043</v>
      </c>
      <c r="F1083">
        <v>9.2999999999999999E-2</v>
      </c>
      <c r="G1083">
        <v>2612</v>
      </c>
      <c r="H1083">
        <v>0.18</v>
      </c>
      <c r="I1083" cm="1">
        <f t="array" ref="I1083:J1083">VLOOKUP(A1083,ENERGY!$A$1:$F$2692,{5,6},0)</f>
        <v>5731</v>
      </c>
      <c r="J1083">
        <v>0</v>
      </c>
      <c r="K1083" cm="1">
        <f t="array" ref="K1083:S1083">VLOOKUP(A1083,'HUMAN RESOURCES'!$A$1:$M$2692,{5,6,7,8,9,10,11,12,13},0)</f>
        <v>1.4E-2</v>
      </c>
      <c r="L1083">
        <v>3.0000000000000001E-3</v>
      </c>
      <c r="M1083">
        <v>83</v>
      </c>
      <c r="N1083">
        <v>78</v>
      </c>
      <c r="O1083">
        <v>0.23</v>
      </c>
      <c r="P1083">
        <v>0.65300000000000002</v>
      </c>
      <c r="Q1083">
        <v>0.11600000000000001</v>
      </c>
      <c r="R1083">
        <v>284968</v>
      </c>
      <c r="S1083">
        <v>0.92500000000000004</v>
      </c>
      <c r="T1083" cm="1">
        <f t="array" ref="T1083:U1083">VLOOKUP(A1083,TOURISM!$A$1:$F$2692,{5,6},0)</f>
        <v>383000000</v>
      </c>
      <c r="U1083">
        <v>372000000</v>
      </c>
      <c r="V1083" cm="1">
        <f t="array" ref="V1083:AA1083">VLOOKUP(A1083,BUSINESS!$A$1:$J$2692,{5,6,7,8,9,10},0)</f>
        <v>0</v>
      </c>
      <c r="W1083">
        <v>0</v>
      </c>
      <c r="X1083">
        <v>0</v>
      </c>
      <c r="Y1083">
        <v>0</v>
      </c>
      <c r="Z1083">
        <v>0.49399999999999999</v>
      </c>
      <c r="AA1083">
        <v>0.874</v>
      </c>
      <c r="AB1083" s="12">
        <f t="shared" si="33"/>
        <v>27803.062249094633</v>
      </c>
    </row>
    <row r="1084" spans="1:28" ht="15" x14ac:dyDescent="0.25">
      <c r="A1084" t="str">
        <f t="shared" si="32"/>
        <v>Iceland-Europe-2002</v>
      </c>
      <c r="B1084" s="4" t="s">
        <v>148</v>
      </c>
      <c r="C1084" s="10">
        <v>2002</v>
      </c>
      <c r="D1084" s="5" t="s">
        <v>62</v>
      </c>
      <c r="E1084" s="16" cm="1">
        <f t="array" ref="E1084:H1084">VLOOKUP(A1084,GDP!$A$1:$I$2692,{5,6,7,9},0)</f>
        <v>8907207933</v>
      </c>
      <c r="F1084">
        <v>0.10199999999999999</v>
      </c>
      <c r="G1084">
        <v>3156</v>
      </c>
      <c r="H1084">
        <v>0.154</v>
      </c>
      <c r="I1084" cm="1">
        <f t="array" ref="I1084:J1084">VLOOKUP(A1084,ENERGY!$A$1:$F$2692,{5,6},0)</f>
        <v>5369</v>
      </c>
      <c r="J1084">
        <v>1962</v>
      </c>
      <c r="K1084" cm="1">
        <f t="array" ref="K1084:S1084">VLOOKUP(A1084,'HUMAN RESOURCES'!$A$1:$M$2692,{5,6,7,8,9,10,11,12,13},0)</f>
        <v>1.4E-2</v>
      </c>
      <c r="L1084">
        <v>3.0000000000000001E-3</v>
      </c>
      <c r="M1084">
        <v>83</v>
      </c>
      <c r="N1084">
        <v>79</v>
      </c>
      <c r="O1084">
        <v>0.22800000000000001</v>
      </c>
      <c r="P1084">
        <v>0.65600000000000003</v>
      </c>
      <c r="Q1084">
        <v>0.11700000000000001</v>
      </c>
      <c r="R1084">
        <v>287523</v>
      </c>
      <c r="S1084">
        <v>0.92700000000000005</v>
      </c>
      <c r="T1084" cm="1">
        <f t="array" ref="T1084:U1084">VLOOKUP(A1084,TOURISM!$A$1:$F$2692,{5,6},0)</f>
        <v>415000000</v>
      </c>
      <c r="U1084">
        <v>373000000</v>
      </c>
      <c r="V1084" cm="1">
        <f t="array" ref="V1084:AA1084">VLOOKUP(A1084,BUSINESS!$A$1:$J$2692,{5,6,7,8,9,10},0)</f>
        <v>0</v>
      </c>
      <c r="W1084">
        <v>0</v>
      </c>
      <c r="X1084">
        <v>0</v>
      </c>
      <c r="Y1084">
        <v>0</v>
      </c>
      <c r="Z1084">
        <v>0.79100000000000004</v>
      </c>
      <c r="AA1084">
        <v>0.90800000000000003</v>
      </c>
      <c r="AB1084" s="12">
        <f t="shared" si="33"/>
        <v>30979.11448127628</v>
      </c>
    </row>
    <row r="1085" spans="1:28" ht="15" x14ac:dyDescent="0.25">
      <c r="A1085" t="str">
        <f t="shared" si="32"/>
        <v>Iceland-Europe-2003</v>
      </c>
      <c r="B1085" s="4" t="s">
        <v>148</v>
      </c>
      <c r="C1085" s="10">
        <v>2003</v>
      </c>
      <c r="D1085" s="5" t="s">
        <v>62</v>
      </c>
      <c r="E1085" s="16" cm="1">
        <f t="array" ref="E1085:H1085">VLOOKUP(A1085,GDP!$A$1:$I$2692,{5,6,7,9},0)</f>
        <v>10969898924</v>
      </c>
      <c r="F1085">
        <v>0.106</v>
      </c>
      <c r="G1085">
        <v>4020</v>
      </c>
      <c r="H1085">
        <v>0.12</v>
      </c>
      <c r="I1085" cm="1">
        <f t="array" ref="I1085:J1085">VLOOKUP(A1085,ENERGY!$A$1:$F$2692,{5,6},0)</f>
        <v>5384</v>
      </c>
      <c r="J1085">
        <v>2054</v>
      </c>
      <c r="K1085" cm="1">
        <f t="array" ref="K1085:S1085">VLOOKUP(A1085,'HUMAN RESOURCES'!$A$1:$M$2692,{5,6,7,8,9,10,11,12,13},0)</f>
        <v>1.4E-2</v>
      </c>
      <c r="L1085">
        <v>3.0000000000000001E-3</v>
      </c>
      <c r="M1085">
        <v>83</v>
      </c>
      <c r="N1085">
        <v>80</v>
      </c>
      <c r="O1085">
        <v>0.22500000000000001</v>
      </c>
      <c r="P1085">
        <v>0.65800000000000003</v>
      </c>
      <c r="Q1085">
        <v>0.11700000000000001</v>
      </c>
      <c r="R1085">
        <v>289521</v>
      </c>
      <c r="S1085">
        <v>0.92800000000000005</v>
      </c>
      <c r="T1085" cm="1">
        <f t="array" ref="T1085:U1085">VLOOKUP(A1085,TOURISM!$A$1:$F$2692,{5,6},0)</f>
        <v>486000000</v>
      </c>
      <c r="U1085">
        <v>524000000</v>
      </c>
      <c r="V1085" cm="1">
        <f t="array" ref="V1085:AA1085">VLOOKUP(A1085,BUSINESS!$A$1:$J$2692,{5,6,7,8,9,10},0)</f>
        <v>0</v>
      </c>
      <c r="W1085">
        <v>0</v>
      </c>
      <c r="X1085">
        <v>0</v>
      </c>
      <c r="Y1085">
        <v>0</v>
      </c>
      <c r="Z1085">
        <v>0.83099999999999996</v>
      </c>
      <c r="AA1085">
        <v>0.96499999999999997</v>
      </c>
      <c r="AB1085" s="12">
        <f t="shared" si="33"/>
        <v>37889.821201225473</v>
      </c>
    </row>
    <row r="1086" spans="1:28" ht="15" x14ac:dyDescent="0.25">
      <c r="A1086" t="str">
        <f t="shared" si="32"/>
        <v>Iceland-Europe-2004</v>
      </c>
      <c r="B1086" s="4" t="s">
        <v>148</v>
      </c>
      <c r="C1086" s="10">
        <v>2004</v>
      </c>
      <c r="D1086" s="5" t="s">
        <v>62</v>
      </c>
      <c r="E1086" s="16" cm="1">
        <f t="array" ref="E1086:H1086">VLOOKUP(A1086,GDP!$A$1:$I$2692,{5,6,7,9},0)</f>
        <v>13251434311</v>
      </c>
      <c r="F1086">
        <v>0.1</v>
      </c>
      <c r="G1086">
        <v>4567</v>
      </c>
      <c r="H1086">
        <v>0.12</v>
      </c>
      <c r="I1086" cm="1">
        <f t="array" ref="I1086:J1086">VLOOKUP(A1086,ENERGY!$A$1:$F$2692,{5,6},0)</f>
        <v>5354</v>
      </c>
      <c r="J1086">
        <v>2120</v>
      </c>
      <c r="K1086" cm="1">
        <f t="array" ref="K1086:S1086">VLOOKUP(A1086,'HUMAN RESOURCES'!$A$1:$M$2692,{5,6,7,8,9,10,11,12,13},0)</f>
        <v>1.4999999999999999E-2</v>
      </c>
      <c r="L1086">
        <v>3.0000000000000001E-3</v>
      </c>
      <c r="M1086">
        <v>83</v>
      </c>
      <c r="N1086">
        <v>79</v>
      </c>
      <c r="O1086">
        <v>0.223</v>
      </c>
      <c r="P1086">
        <v>0.66</v>
      </c>
      <c r="Q1086">
        <v>0.11700000000000001</v>
      </c>
      <c r="R1086">
        <v>292074</v>
      </c>
      <c r="S1086">
        <v>0.92900000000000005</v>
      </c>
      <c r="T1086" cm="1">
        <f t="array" ref="T1086:U1086">VLOOKUP(A1086,TOURISM!$A$1:$F$2692,{5,6},0)</f>
        <v>558000000</v>
      </c>
      <c r="U1086">
        <v>699000000</v>
      </c>
      <c r="V1086" cm="1">
        <f t="array" ref="V1086:AA1086">VLOOKUP(A1086,BUSINESS!$A$1:$J$2692,{5,6,7,8,9,10},0)</f>
        <v>0</v>
      </c>
      <c r="W1086">
        <v>5</v>
      </c>
      <c r="X1086">
        <v>0</v>
      </c>
      <c r="Y1086">
        <v>0</v>
      </c>
      <c r="Z1086">
        <v>0.83899999999999997</v>
      </c>
      <c r="AA1086">
        <v>0.98899999999999999</v>
      </c>
      <c r="AB1086" s="12">
        <f t="shared" si="33"/>
        <v>45370.126443983376</v>
      </c>
    </row>
    <row r="1087" spans="1:28" ht="15" x14ac:dyDescent="0.25">
      <c r="A1087" t="str">
        <f t="shared" si="32"/>
        <v>Iceland-Europe-2005</v>
      </c>
      <c r="B1087" s="4" t="s">
        <v>148</v>
      </c>
      <c r="C1087" s="10">
        <v>2005</v>
      </c>
      <c r="D1087" s="5" t="s">
        <v>62</v>
      </c>
      <c r="E1087" s="16" cm="1">
        <f t="array" ref="E1087:H1087">VLOOKUP(A1087,GDP!$A$1:$I$2692,{5,6,7,9},0)</f>
        <v>16286331747</v>
      </c>
      <c r="F1087">
        <v>9.6000000000000002E-2</v>
      </c>
      <c r="G1087">
        <v>5329</v>
      </c>
      <c r="H1087">
        <v>0.14799999999999999</v>
      </c>
      <c r="I1087" cm="1">
        <f t="array" ref="I1087:J1087">VLOOKUP(A1087,ENERGY!$A$1:$F$2692,{5,6},0)</f>
        <v>3368</v>
      </c>
      <c r="J1087">
        <v>2233</v>
      </c>
      <c r="K1087" cm="1">
        <f t="array" ref="K1087:S1087">VLOOKUP(A1087,'HUMAN RESOURCES'!$A$1:$M$2692,{5,6,7,8,9,10,11,12,13},0)</f>
        <v>1.4E-2</v>
      </c>
      <c r="L1087">
        <v>2E-3</v>
      </c>
      <c r="M1087">
        <v>84</v>
      </c>
      <c r="N1087">
        <v>80</v>
      </c>
      <c r="O1087">
        <v>0.221</v>
      </c>
      <c r="P1087">
        <v>0.66200000000000003</v>
      </c>
      <c r="Q1087">
        <v>0.11700000000000001</v>
      </c>
      <c r="R1087">
        <v>296734</v>
      </c>
      <c r="S1087">
        <v>0.93</v>
      </c>
      <c r="T1087" cm="1">
        <f t="array" ref="T1087:U1087">VLOOKUP(A1087,TOURISM!$A$1:$F$2692,{5,6},0)</f>
        <v>635000000</v>
      </c>
      <c r="U1087">
        <v>991000000</v>
      </c>
      <c r="V1087" cm="1">
        <f t="array" ref="V1087:AA1087">VLOOKUP(A1087,BUSINESS!$A$1:$J$2692,{5,6,7,8,9,10},0)</f>
        <v>0.26400000000000001</v>
      </c>
      <c r="W1087">
        <v>5</v>
      </c>
      <c r="X1087">
        <v>0</v>
      </c>
      <c r="Y1087">
        <v>140</v>
      </c>
      <c r="Z1087">
        <v>0.87</v>
      </c>
      <c r="AA1087">
        <v>0.95399999999999996</v>
      </c>
      <c r="AB1087" s="12">
        <f t="shared" si="33"/>
        <v>54885.290350954056</v>
      </c>
    </row>
    <row r="1088" spans="1:28" ht="15" x14ac:dyDescent="0.25">
      <c r="A1088" t="str">
        <f t="shared" si="32"/>
        <v>Iceland-Europe-2006</v>
      </c>
      <c r="B1088" s="4" t="s">
        <v>148</v>
      </c>
      <c r="C1088" s="10">
        <v>2006</v>
      </c>
      <c r="D1088" s="5" t="s">
        <v>62</v>
      </c>
      <c r="E1088" s="16" cm="1">
        <f t="array" ref="E1088:H1088">VLOOKUP(A1088,GDP!$A$1:$I$2692,{5,6,7,9},0)</f>
        <v>16651492784</v>
      </c>
      <c r="F1088">
        <v>9.4E-2</v>
      </c>
      <c r="G1088">
        <v>5205</v>
      </c>
      <c r="H1088">
        <v>0.17899999999999999</v>
      </c>
      <c r="I1088">
        <v>0</v>
      </c>
      <c r="K1088" cm="1">
        <f t="array" ref="K1088:S1088">VLOOKUP(A1088,'HUMAN RESOURCES'!$A$1:$M$2692,{5,6,7,8,9,10,11,12,13},0)</f>
        <v>1.4999999999999999E-2</v>
      </c>
      <c r="L1088">
        <v>2E-3</v>
      </c>
      <c r="M1088">
        <v>83</v>
      </c>
      <c r="N1088">
        <v>80</v>
      </c>
      <c r="O1088">
        <v>0.218</v>
      </c>
      <c r="P1088">
        <v>0.66400000000000003</v>
      </c>
      <c r="Q1088">
        <v>0.11799999999999999</v>
      </c>
      <c r="R1088">
        <v>303782</v>
      </c>
      <c r="S1088">
        <v>0.93200000000000005</v>
      </c>
      <c r="T1088" cm="1">
        <f t="array" ref="T1088:U1088">VLOOKUP(A1088,TOURISM!$A$1:$F$2692,{5,6},0)</f>
        <v>702000000</v>
      </c>
      <c r="U1088">
        <v>1084000000</v>
      </c>
      <c r="V1088" cm="1">
        <f t="array" ref="V1088:AA1088">VLOOKUP(A1088,BUSINESS!$A$1:$J$2692,{5,6,7,8,9,10},0)</f>
        <v>0.26500000000000001</v>
      </c>
      <c r="W1088">
        <v>5</v>
      </c>
      <c r="X1088">
        <v>0</v>
      </c>
      <c r="Y1088">
        <v>140</v>
      </c>
      <c r="Z1088">
        <v>0.89500000000000002</v>
      </c>
      <c r="AA1088">
        <v>1.004</v>
      </c>
      <c r="AB1088" s="12">
        <f t="shared" si="33"/>
        <v>54813.95469119303</v>
      </c>
    </row>
    <row r="1089" spans="1:28" ht="15" x14ac:dyDescent="0.25">
      <c r="A1089" t="str">
        <f t="shared" si="32"/>
        <v>Iceland-Europe-2007</v>
      </c>
      <c r="B1089" s="4" t="s">
        <v>148</v>
      </c>
      <c r="C1089" s="10">
        <v>2007</v>
      </c>
      <c r="D1089" s="5" t="s">
        <v>62</v>
      </c>
      <c r="E1089" s="16" cm="1">
        <f t="array" ref="E1089:H1089">VLOOKUP(A1089,GDP!$A$1:$I$2692,{5,6,7,9},0)</f>
        <v>20428232684</v>
      </c>
      <c r="F1089">
        <v>9.2999999999999999E-2</v>
      </c>
      <c r="G1089">
        <v>6182</v>
      </c>
      <c r="H1089">
        <v>0.193</v>
      </c>
      <c r="I1089" cm="1">
        <f t="array" ref="I1089:J1089">VLOOKUP(A1089,ENERGY!$A$1:$F$2692,{5,6},0)</f>
        <v>4836</v>
      </c>
      <c r="J1089">
        <v>2310</v>
      </c>
      <c r="K1089" cm="1">
        <f t="array" ref="K1089:S1089">VLOOKUP(A1089,'HUMAN RESOURCES'!$A$1:$M$2692,{5,6,7,8,9,10,11,12,13},0)</f>
        <v>1.4999999999999999E-2</v>
      </c>
      <c r="L1089">
        <v>2E-3</v>
      </c>
      <c r="M1089">
        <v>83</v>
      </c>
      <c r="N1089">
        <v>80</v>
      </c>
      <c r="O1089">
        <v>0.215</v>
      </c>
      <c r="P1089">
        <v>0.66600000000000004</v>
      </c>
      <c r="Q1089">
        <v>0.11799999999999999</v>
      </c>
      <c r="R1089">
        <v>311566</v>
      </c>
      <c r="S1089">
        <v>0.93300000000000005</v>
      </c>
      <c r="T1089" cm="1">
        <f t="array" ref="T1089:U1089">VLOOKUP(A1089,TOURISM!$A$1:$F$2692,{5,6},0)</f>
        <v>848000000</v>
      </c>
      <c r="U1089">
        <v>1336000000</v>
      </c>
      <c r="V1089" cm="1">
        <f t="array" ref="V1089:AA1089">VLOOKUP(A1089,BUSINESS!$A$1:$J$2692,{5,6,7,8,9,10},0)</f>
        <v>0.26200000000000001</v>
      </c>
      <c r="W1089">
        <v>5</v>
      </c>
      <c r="X1089">
        <v>0</v>
      </c>
      <c r="Y1089">
        <v>140</v>
      </c>
      <c r="Z1089">
        <v>0.90600000000000003</v>
      </c>
      <c r="AA1089">
        <v>1.069</v>
      </c>
      <c r="AB1089" s="12">
        <f t="shared" si="33"/>
        <v>65566.309173658228</v>
      </c>
    </row>
    <row r="1090" spans="1:28" ht="15" x14ac:dyDescent="0.25">
      <c r="A1090" t="str">
        <f t="shared" si="32"/>
        <v>Iceland-Europe-2008</v>
      </c>
      <c r="B1090" s="4" t="s">
        <v>148</v>
      </c>
      <c r="C1090" s="10">
        <v>2008</v>
      </c>
      <c r="D1090" s="5" t="s">
        <v>62</v>
      </c>
      <c r="E1090" s="16" cm="1">
        <f t="array" ref="E1090:H1090">VLOOKUP(A1090,GDP!$A$1:$I$2692,{5,6,7,9},0)</f>
        <v>16832076487</v>
      </c>
      <c r="F1090">
        <v>9.2999999999999999E-2</v>
      </c>
      <c r="G1090">
        <v>4959</v>
      </c>
      <c r="H1090">
        <v>0.20100000000000001</v>
      </c>
      <c r="I1090" cm="1">
        <f t="array" ref="I1090:J1090">VLOOKUP(A1090,ENERGY!$A$1:$F$2692,{5,6},0)</f>
        <v>3480</v>
      </c>
      <c r="J1090">
        <v>2204</v>
      </c>
      <c r="K1090" cm="1">
        <f t="array" ref="K1090:S1090">VLOOKUP(A1090,'HUMAN RESOURCES'!$A$1:$M$2692,{5,6,7,8,9,10,11,12,13},0)</f>
        <v>1.4999999999999999E-2</v>
      </c>
      <c r="L1090">
        <v>2E-3</v>
      </c>
      <c r="M1090">
        <v>83</v>
      </c>
      <c r="N1090">
        <v>80</v>
      </c>
      <c r="O1090">
        <v>0.21299999999999999</v>
      </c>
      <c r="P1090">
        <v>0.66800000000000004</v>
      </c>
      <c r="Q1090">
        <v>0.11899999999999999</v>
      </c>
      <c r="R1090">
        <v>317414</v>
      </c>
      <c r="S1090">
        <v>0.93400000000000005</v>
      </c>
      <c r="T1090" cm="1">
        <f t="array" ref="T1090:U1090">VLOOKUP(A1090,TOURISM!$A$1:$F$2692,{5,6},0)</f>
        <v>881000000</v>
      </c>
      <c r="U1090">
        <v>1103000000</v>
      </c>
      <c r="V1090" cm="1">
        <f t="array" ref="V1090:AA1090">VLOOKUP(A1090,BUSINESS!$A$1:$J$2692,{5,6,7,8,9,10},0)</f>
        <v>0.25800000000000001</v>
      </c>
      <c r="W1090">
        <v>5</v>
      </c>
      <c r="X1090">
        <v>0</v>
      </c>
      <c r="Y1090">
        <v>140</v>
      </c>
      <c r="Z1090">
        <v>0.91</v>
      </c>
      <c r="AA1090">
        <v>1.089</v>
      </c>
      <c r="AB1090" s="12">
        <f t="shared" si="33"/>
        <v>53028.777832735796</v>
      </c>
    </row>
    <row r="1091" spans="1:28" ht="15" x14ac:dyDescent="0.25">
      <c r="A1091" t="str">
        <f t="shared" ref="A1091:A1154" si="34">B1091&amp;"-"&amp;C1091</f>
        <v>Iceland-Europe-2009</v>
      </c>
      <c r="B1091" s="4" t="s">
        <v>148</v>
      </c>
      <c r="C1091" s="10">
        <v>2009</v>
      </c>
      <c r="D1091" s="5" t="s">
        <v>62</v>
      </c>
      <c r="E1091" s="16" cm="1">
        <f t="array" ref="E1091:H1091">VLOOKUP(A1091,GDP!$A$1:$I$2692,{5,6,7,9},0)</f>
        <v>12115441517</v>
      </c>
      <c r="F1091">
        <v>9.7000000000000003E-2</v>
      </c>
      <c r="G1091">
        <v>3696</v>
      </c>
      <c r="H1091">
        <v>0.19</v>
      </c>
      <c r="I1091">
        <v>0</v>
      </c>
      <c r="K1091" cm="1">
        <f t="array" ref="K1091:S1091">VLOOKUP(A1091,'HUMAN RESOURCES'!$A$1:$M$2692,{5,6,7,8,9,10,11,12,13},0)</f>
        <v>1.6E-2</v>
      </c>
      <c r="L1091">
        <v>2E-3</v>
      </c>
      <c r="M1091">
        <v>84</v>
      </c>
      <c r="N1091">
        <v>80</v>
      </c>
      <c r="O1091">
        <v>0.21099999999999999</v>
      </c>
      <c r="P1091">
        <v>0.66900000000000004</v>
      </c>
      <c r="Q1091">
        <v>0.12</v>
      </c>
      <c r="R1091">
        <v>318499</v>
      </c>
      <c r="S1091">
        <v>0.93500000000000005</v>
      </c>
      <c r="T1091" cm="1">
        <f t="array" ref="T1091:U1091">VLOOKUP(A1091,TOURISM!$A$1:$F$2692,{5,6},0)</f>
        <v>550000000</v>
      </c>
      <c r="U1091">
        <v>534000000</v>
      </c>
      <c r="V1091" cm="1">
        <f t="array" ref="V1091:AA1091">VLOOKUP(A1091,BUSINESS!$A$1:$J$2692,{5,6,7,8,9,10},0)</f>
        <v>0.24299999999999999</v>
      </c>
      <c r="W1091">
        <v>5</v>
      </c>
      <c r="X1091">
        <v>0</v>
      </c>
      <c r="Y1091">
        <v>140</v>
      </c>
      <c r="Z1091">
        <v>0.93</v>
      </c>
      <c r="AA1091">
        <v>1.083</v>
      </c>
      <c r="AB1091" s="12">
        <f t="shared" si="33"/>
        <v>38039.18228000716</v>
      </c>
    </row>
    <row r="1092" spans="1:28" ht="15" x14ac:dyDescent="0.25">
      <c r="A1092" t="str">
        <f t="shared" si="34"/>
        <v>Iceland-Europe-2010</v>
      </c>
      <c r="B1092" s="4" t="s">
        <v>148</v>
      </c>
      <c r="C1092" s="10">
        <v>2010</v>
      </c>
      <c r="D1092" s="5" t="s">
        <v>62</v>
      </c>
      <c r="E1092" s="16" cm="1">
        <f t="array" ref="E1092:H1092">VLOOKUP(A1092,GDP!$A$1:$I$2692,{5,6,7,9},0)</f>
        <v>12564705489</v>
      </c>
      <c r="F1092">
        <v>9.4E-2</v>
      </c>
      <c r="G1092">
        <v>3730</v>
      </c>
      <c r="H1092">
        <v>0.10299999999999999</v>
      </c>
      <c r="I1092" cm="1">
        <f t="array" ref="I1092:J1092">VLOOKUP(A1092,ENERGY!$A$1:$F$2692,{5,6},0)</f>
        <v>3273</v>
      </c>
      <c r="J1092">
        <v>2167</v>
      </c>
      <c r="K1092" cm="1">
        <f t="array" ref="K1092:S1092">VLOOKUP(A1092,'HUMAN RESOURCES'!$A$1:$M$2692,{5,6,7,8,9,10,11,12,13},0)</f>
        <v>1.4999999999999999E-2</v>
      </c>
      <c r="L1092">
        <v>2E-3</v>
      </c>
      <c r="M1092">
        <v>84</v>
      </c>
      <c r="N1092">
        <v>80</v>
      </c>
      <c r="O1092">
        <v>0.20899999999999999</v>
      </c>
      <c r="P1092">
        <v>0.66900000000000004</v>
      </c>
      <c r="Q1092">
        <v>0.121</v>
      </c>
      <c r="R1092">
        <v>318041</v>
      </c>
      <c r="S1092">
        <v>0.93600000000000005</v>
      </c>
      <c r="T1092" cm="1">
        <f t="array" ref="T1092:U1092">VLOOKUP(A1092,TOURISM!$A$1:$F$2692,{5,6},0)</f>
        <v>562000000</v>
      </c>
      <c r="U1092">
        <v>599000000</v>
      </c>
      <c r="V1092" cm="1">
        <f t="array" ref="V1092:AA1092">VLOOKUP(A1092,BUSINESS!$A$1:$J$2692,{5,6,7,8,9,10},0)</f>
        <v>0.26100000000000001</v>
      </c>
      <c r="W1092">
        <v>5</v>
      </c>
      <c r="X1092">
        <v>0</v>
      </c>
      <c r="Y1092">
        <v>140</v>
      </c>
      <c r="Z1092">
        <v>0.93400000000000005</v>
      </c>
      <c r="AA1092">
        <v>1.0720000000000001</v>
      </c>
      <c r="AB1092" s="12">
        <f t="shared" ref="AB1092:AB1155" si="35">E1092/R1092</f>
        <v>39506.55886819624</v>
      </c>
    </row>
    <row r="1093" spans="1:28" ht="15" x14ac:dyDescent="0.25">
      <c r="A1093" t="str">
        <f t="shared" si="34"/>
        <v>Iceland-Europe-2011</v>
      </c>
      <c r="B1093" s="4" t="s">
        <v>148</v>
      </c>
      <c r="C1093" s="10">
        <v>2011</v>
      </c>
      <c r="D1093" s="5" t="s">
        <v>62</v>
      </c>
      <c r="E1093" s="16" cm="1">
        <f t="array" ref="E1093:H1093">VLOOKUP(A1093,GDP!$A$1:$I$2692,{5,6,7,9},0)</f>
        <v>14042801904</v>
      </c>
      <c r="F1093">
        <v>9.1999999999999998E-2</v>
      </c>
      <c r="G1093">
        <v>4051</v>
      </c>
      <c r="H1093">
        <v>7.6999999999999999E-2</v>
      </c>
      <c r="I1093" cm="1">
        <f t="array" ref="I1093:J1093">VLOOKUP(A1093,ENERGY!$A$1:$F$2692,{5,6},0)</f>
        <v>4159</v>
      </c>
      <c r="J1093">
        <v>2277</v>
      </c>
      <c r="K1093" cm="1">
        <f t="array" ref="K1093:S1093">VLOOKUP(A1093,'HUMAN RESOURCES'!$A$1:$M$2692,{5,6,7,8,9,10,11,12,13},0)</f>
        <v>1.4E-2</v>
      </c>
      <c r="L1093">
        <v>2E-3</v>
      </c>
      <c r="M1093">
        <v>84</v>
      </c>
      <c r="N1093">
        <v>81</v>
      </c>
      <c r="O1093">
        <v>0.20799999999999999</v>
      </c>
      <c r="P1093">
        <v>0.66900000000000004</v>
      </c>
      <c r="Q1093">
        <v>0.123</v>
      </c>
      <c r="R1093">
        <v>319014</v>
      </c>
      <c r="S1093">
        <v>0.93700000000000006</v>
      </c>
      <c r="T1093" cm="1">
        <f t="array" ref="T1093:U1093">VLOOKUP(A1093,TOURISM!$A$1:$F$2692,{5,6},0)</f>
        <v>751000000</v>
      </c>
      <c r="U1093">
        <v>740000000</v>
      </c>
      <c r="V1093" cm="1">
        <f t="array" ref="V1093:AA1093">VLOOKUP(A1093,BUSINESS!$A$1:$J$2692,{5,6,7,8,9,10},0)</f>
        <v>0.29599999999999999</v>
      </c>
      <c r="W1093">
        <v>5</v>
      </c>
      <c r="X1093">
        <v>0</v>
      </c>
      <c r="Y1093">
        <v>140</v>
      </c>
      <c r="Z1093">
        <v>0.94799999999999995</v>
      </c>
      <c r="AA1093">
        <v>1.0680000000000001</v>
      </c>
      <c r="AB1093" s="12">
        <f t="shared" si="35"/>
        <v>44019.390697586939</v>
      </c>
    </row>
    <row r="1094" spans="1:28" ht="15" x14ac:dyDescent="0.25">
      <c r="A1094" t="str">
        <f t="shared" si="34"/>
        <v>Iceland-Europe-2012</v>
      </c>
      <c r="B1094" s="4" t="s">
        <v>148</v>
      </c>
      <c r="C1094" s="10">
        <v>2012</v>
      </c>
      <c r="D1094" s="5" t="s">
        <v>62</v>
      </c>
      <c r="E1094" s="16" cm="1">
        <f t="array" ref="E1094:H1094">VLOOKUP(A1094,GDP!$A$1:$I$2692,{5,6,7,9},0)</f>
        <v>13586213061</v>
      </c>
      <c r="F1094">
        <v>9.0999999999999998E-2</v>
      </c>
      <c r="G1094">
        <v>3872</v>
      </c>
      <c r="H1094">
        <v>8.3000000000000004E-2</v>
      </c>
      <c r="I1094">
        <v>0</v>
      </c>
      <c r="K1094" cm="1">
        <f t="array" ref="K1094:S1094">VLOOKUP(A1094,'HUMAN RESOURCES'!$A$1:$M$2692,{5,6,7,8,9,10,11,12,13},0)</f>
        <v>1.4E-2</v>
      </c>
      <c r="L1094">
        <v>2E-3</v>
      </c>
      <c r="M1094">
        <v>84</v>
      </c>
      <c r="N1094">
        <v>82</v>
      </c>
      <c r="O1094">
        <v>0.20699999999999999</v>
      </c>
      <c r="P1094">
        <v>0.66700000000000004</v>
      </c>
      <c r="Q1094">
        <v>0.126</v>
      </c>
      <c r="R1094">
        <v>320716</v>
      </c>
      <c r="S1094">
        <v>0.93799999999999994</v>
      </c>
      <c r="T1094" cm="1">
        <f t="array" ref="T1094:U1094">VLOOKUP(A1094,TOURISM!$A$1:$F$2692,{5,6},0)</f>
        <v>865000000</v>
      </c>
      <c r="U1094">
        <v>780000000</v>
      </c>
      <c r="V1094" cm="1">
        <f t="array" ref="V1094:AA1094">VLOOKUP(A1094,BUSINESS!$A$1:$J$2692,{5,6,7,8,9,10},0)</f>
        <v>0.30599999999999999</v>
      </c>
      <c r="W1094">
        <v>5</v>
      </c>
      <c r="X1094">
        <v>13</v>
      </c>
      <c r="Y1094">
        <v>140</v>
      </c>
      <c r="Z1094">
        <v>0.96199999999999997</v>
      </c>
      <c r="AA1094">
        <v>1.081</v>
      </c>
      <c r="AB1094" s="12">
        <f t="shared" si="35"/>
        <v>42362.130548522684</v>
      </c>
    </row>
    <row r="1095" spans="1:28" ht="15" x14ac:dyDescent="0.25">
      <c r="A1095" t="str">
        <f t="shared" si="34"/>
        <v>India-Asia-2000</v>
      </c>
      <c r="B1095" s="4" t="s">
        <v>149</v>
      </c>
      <c r="C1095" s="10">
        <v>2000</v>
      </c>
      <c r="D1095" s="5" t="s">
        <v>60</v>
      </c>
      <c r="E1095" s="16" cm="1">
        <f t="array" ref="E1095:H1095">VLOOKUP(A1095,GDP!$A$1:$I$2692,{5,6,7,9},0)</f>
        <v>477000000000</v>
      </c>
      <c r="F1095">
        <v>4.2999999999999997E-2</v>
      </c>
      <c r="G1095">
        <v>20</v>
      </c>
      <c r="H1095">
        <v>0.123</v>
      </c>
      <c r="I1095" cm="1">
        <f t="array" ref="I1095:J1095">VLOOKUP(A1095,ENERGY!$A$1:$F$2692,{5,6},0)</f>
        <v>0</v>
      </c>
      <c r="J1095">
        <v>0</v>
      </c>
      <c r="K1095" cm="1">
        <f t="array" ref="K1095:S1095">VLOOKUP(A1095,'HUMAN RESOURCES'!$A$1:$M$2692,{5,6,7,8,9,10,11,12,13},0)</f>
        <v>2.5999999999999999E-2</v>
      </c>
      <c r="L1095">
        <v>6.7000000000000004E-2</v>
      </c>
      <c r="M1095">
        <v>63</v>
      </c>
      <c r="N1095">
        <v>61</v>
      </c>
      <c r="O1095">
        <v>0.34200000000000003</v>
      </c>
      <c r="P1095">
        <v>0.61399999999999999</v>
      </c>
      <c r="Q1095">
        <v>4.3999999999999997E-2</v>
      </c>
      <c r="R1095">
        <v>1042261758</v>
      </c>
      <c r="S1095">
        <v>0.27700000000000002</v>
      </c>
      <c r="T1095" cm="1">
        <f t="array" ref="T1095:U1095">VLOOKUP(A1095,TOURISM!$A$1:$F$2692,{5,6},0)</f>
        <v>3598000000</v>
      </c>
      <c r="U1095">
        <v>3686000000</v>
      </c>
      <c r="V1095" cm="1">
        <f t="array" ref="V1095:AA1095">VLOOKUP(A1095,BUSINESS!$A$1:$J$2692,{5,6,7,8,9,10},0)</f>
        <v>0</v>
      </c>
      <c r="W1095">
        <v>0</v>
      </c>
      <c r="X1095">
        <v>0</v>
      </c>
      <c r="Y1095">
        <v>0</v>
      </c>
      <c r="Z1095">
        <v>5.0000000000000001E-3</v>
      </c>
      <c r="AA1095">
        <v>3.0000000000000001E-3</v>
      </c>
      <c r="AB1095" s="12">
        <f t="shared" si="35"/>
        <v>457.65854531141684</v>
      </c>
    </row>
    <row r="1096" spans="1:28" ht="15" x14ac:dyDescent="0.25">
      <c r="A1096" t="str">
        <f t="shared" si="34"/>
        <v>India-Asia-2001</v>
      </c>
      <c r="B1096" s="4" t="s">
        <v>149</v>
      </c>
      <c r="C1096" s="10">
        <v>2001</v>
      </c>
      <c r="D1096" s="5" t="s">
        <v>60</v>
      </c>
      <c r="E1096" s="16" cm="1">
        <f t="array" ref="E1096:H1096">VLOOKUP(A1096,GDP!$A$1:$I$2692,{5,6,7,9},0)</f>
        <v>494000000000</v>
      </c>
      <c r="F1096">
        <v>4.4999999999999998E-2</v>
      </c>
      <c r="G1096">
        <v>21</v>
      </c>
      <c r="H1096">
        <v>0.121</v>
      </c>
      <c r="I1096" cm="1">
        <f t="array" ref="I1096:J1096">VLOOKUP(A1096,ENERGY!$A$1:$F$2692,{5,6},0)</f>
        <v>749447</v>
      </c>
      <c r="J1096">
        <v>0</v>
      </c>
      <c r="K1096" cm="1">
        <f t="array" ref="K1096:S1096">VLOOKUP(A1096,'HUMAN RESOURCES'!$A$1:$M$2692,{5,6,7,8,9,10,11,12,13},0)</f>
        <v>2.5000000000000001E-2</v>
      </c>
      <c r="L1096">
        <v>6.4000000000000001E-2</v>
      </c>
      <c r="M1096">
        <v>64</v>
      </c>
      <c r="N1096">
        <v>61</v>
      </c>
      <c r="O1096">
        <v>0.33800000000000002</v>
      </c>
      <c r="P1096">
        <v>0.61699999999999999</v>
      </c>
      <c r="Q1096">
        <v>4.3999999999999997E-2</v>
      </c>
      <c r="R1096">
        <v>1059500888</v>
      </c>
      <c r="S1096">
        <v>0.27900000000000003</v>
      </c>
      <c r="T1096" cm="1">
        <f t="array" ref="T1096:U1096">VLOOKUP(A1096,TOURISM!$A$1:$F$2692,{5,6},0)</f>
        <v>3342000000</v>
      </c>
      <c r="U1096">
        <v>4367000000</v>
      </c>
      <c r="V1096" cm="1">
        <f t="array" ref="V1096:AA1096">VLOOKUP(A1096,BUSINESS!$A$1:$J$2692,{5,6,7,8,9,10},0)</f>
        <v>0</v>
      </c>
      <c r="W1096">
        <v>0</v>
      </c>
      <c r="X1096">
        <v>0</v>
      </c>
      <c r="Y1096">
        <v>0</v>
      </c>
      <c r="Z1096">
        <v>7.0000000000000001E-3</v>
      </c>
      <c r="AA1096">
        <v>6.0000000000000001E-3</v>
      </c>
      <c r="AB1096" s="12">
        <f t="shared" si="35"/>
        <v>466.25727792688741</v>
      </c>
    </row>
    <row r="1097" spans="1:28" ht="15" x14ac:dyDescent="0.25">
      <c r="A1097" t="str">
        <f t="shared" si="34"/>
        <v>India-Asia-2002</v>
      </c>
      <c r="B1097" s="4" t="s">
        <v>149</v>
      </c>
      <c r="C1097" s="10">
        <v>2002</v>
      </c>
      <c r="D1097" s="5" t="s">
        <v>60</v>
      </c>
      <c r="E1097" s="16" cm="1">
        <f t="array" ref="E1097:H1097">VLOOKUP(A1097,GDP!$A$1:$I$2692,{5,6,7,9},0)</f>
        <v>524000000000</v>
      </c>
      <c r="F1097">
        <v>4.3999999999999997E-2</v>
      </c>
      <c r="G1097">
        <v>21</v>
      </c>
      <c r="H1097">
        <v>0.11899999999999999</v>
      </c>
      <c r="I1097" cm="1">
        <f t="array" ref="I1097:J1097">VLOOKUP(A1097,ENERGY!$A$1:$F$2692,{5,6},0)</f>
        <v>723743</v>
      </c>
      <c r="J1097">
        <v>2008823</v>
      </c>
      <c r="K1097" cm="1">
        <f t="array" ref="K1097:S1097">VLOOKUP(A1097,'HUMAN RESOURCES'!$A$1:$M$2692,{5,6,7,8,9,10,11,12,13},0)</f>
        <v>2.5000000000000001E-2</v>
      </c>
      <c r="L1097">
        <v>6.2E-2</v>
      </c>
      <c r="M1097">
        <v>64</v>
      </c>
      <c r="N1097">
        <v>62</v>
      </c>
      <c r="O1097">
        <v>0.33400000000000002</v>
      </c>
      <c r="P1097">
        <v>0.621</v>
      </c>
      <c r="Q1097">
        <v>4.4999999999999998E-2</v>
      </c>
      <c r="R1097">
        <v>1076705723</v>
      </c>
      <c r="S1097">
        <v>0.28199999999999997</v>
      </c>
      <c r="T1097" cm="1">
        <f t="array" ref="T1097:U1097">VLOOKUP(A1097,TOURISM!$A$1:$F$2692,{5,6},0)</f>
        <v>3300000000</v>
      </c>
      <c r="U1097">
        <v>4350000000</v>
      </c>
      <c r="V1097" cm="1">
        <f t="array" ref="V1097:AA1097">VLOOKUP(A1097,BUSINESS!$A$1:$J$2692,{5,6,7,8,9,10},0)</f>
        <v>0</v>
      </c>
      <c r="W1097">
        <v>0</v>
      </c>
      <c r="X1097">
        <v>0</v>
      </c>
      <c r="Y1097">
        <v>0</v>
      </c>
      <c r="Z1097">
        <v>1.4999999999999999E-2</v>
      </c>
      <c r="AA1097">
        <v>1.2E-2</v>
      </c>
      <c r="AB1097" s="12">
        <f t="shared" si="35"/>
        <v>486.66965244690169</v>
      </c>
    </row>
    <row r="1098" spans="1:28" ht="15" x14ac:dyDescent="0.25">
      <c r="A1098" t="str">
        <f t="shared" si="34"/>
        <v>India-Asia-2003</v>
      </c>
      <c r="B1098" s="4" t="s">
        <v>149</v>
      </c>
      <c r="C1098" s="10">
        <v>2003</v>
      </c>
      <c r="D1098" s="5" t="s">
        <v>60</v>
      </c>
      <c r="E1098" s="16" cm="1">
        <f t="array" ref="E1098:H1098">VLOOKUP(A1098,GDP!$A$1:$I$2692,{5,6,7,9},0)</f>
        <v>618000000000</v>
      </c>
      <c r="F1098">
        <v>4.2999999999999997E-2</v>
      </c>
      <c r="G1098">
        <v>24</v>
      </c>
      <c r="H1098">
        <v>0.115</v>
      </c>
      <c r="I1098" cm="1">
        <f t="array" ref="I1098:J1098">VLOOKUP(A1098,ENERGY!$A$1:$F$2692,{5,6},0)</f>
        <v>698360</v>
      </c>
      <c r="J1098">
        <v>1982263</v>
      </c>
      <c r="K1098" cm="1">
        <f t="array" ref="K1098:S1098">VLOOKUP(A1098,'HUMAN RESOURCES'!$A$1:$M$2692,{5,6,7,8,9,10,11,12,13},0)</f>
        <v>2.4E-2</v>
      </c>
      <c r="L1098">
        <v>0.06</v>
      </c>
      <c r="M1098">
        <v>65</v>
      </c>
      <c r="N1098">
        <v>62</v>
      </c>
      <c r="O1098">
        <v>0.33</v>
      </c>
      <c r="P1098">
        <v>0.624</v>
      </c>
      <c r="Q1098">
        <v>4.5999999999999999E-2</v>
      </c>
      <c r="R1098">
        <v>1093786762</v>
      </c>
      <c r="S1098">
        <v>0.28599999999999998</v>
      </c>
      <c r="T1098" cm="1">
        <f t="array" ref="T1098:U1098">VLOOKUP(A1098,TOURISM!$A$1:$F$2692,{5,6},0)</f>
        <v>4560000000</v>
      </c>
      <c r="U1098">
        <v>4385000000</v>
      </c>
      <c r="V1098" cm="1">
        <f t="array" ref="V1098:AA1098">VLOOKUP(A1098,BUSINESS!$A$1:$J$2692,{5,6,7,8,9,10},0)</f>
        <v>0</v>
      </c>
      <c r="W1098">
        <v>89</v>
      </c>
      <c r="X1098">
        <v>0</v>
      </c>
      <c r="Y1098">
        <v>0</v>
      </c>
      <c r="Z1098">
        <v>1.7000000000000001E-2</v>
      </c>
      <c r="AA1098">
        <v>3.1E-2</v>
      </c>
      <c r="AB1098" s="12">
        <f t="shared" si="35"/>
        <v>565.00958090769063</v>
      </c>
    </row>
    <row r="1099" spans="1:28" ht="15" x14ac:dyDescent="0.25">
      <c r="A1099" t="str">
        <f t="shared" si="34"/>
        <v>India-Asia-2004</v>
      </c>
      <c r="B1099" s="4" t="s">
        <v>149</v>
      </c>
      <c r="C1099" s="10">
        <v>2004</v>
      </c>
      <c r="D1099" s="5" t="s">
        <v>60</v>
      </c>
      <c r="E1099" s="16" cm="1">
        <f t="array" ref="E1099:H1099">VLOOKUP(A1099,GDP!$A$1:$I$2692,{5,6,7,9},0)</f>
        <v>722000000000</v>
      </c>
      <c r="F1099">
        <v>4.4999999999999998E-2</v>
      </c>
      <c r="G1099">
        <v>29</v>
      </c>
      <c r="H1099">
        <v>0.109</v>
      </c>
      <c r="I1099" cm="1">
        <f t="array" ref="I1099:J1099">VLOOKUP(A1099,ENERGY!$A$1:$F$2692,{5,6},0)</f>
        <v>632956</v>
      </c>
      <c r="J1099">
        <v>1811289</v>
      </c>
      <c r="K1099" cm="1">
        <f t="array" ref="K1099:S1099">VLOOKUP(A1099,'HUMAN RESOURCES'!$A$1:$M$2692,{5,6,7,8,9,10,11,12,13},0)</f>
        <v>2.4E-2</v>
      </c>
      <c r="L1099">
        <v>5.8000000000000003E-2</v>
      </c>
      <c r="M1099">
        <v>65</v>
      </c>
      <c r="N1099">
        <v>62</v>
      </c>
      <c r="O1099">
        <v>0.32600000000000001</v>
      </c>
      <c r="P1099">
        <v>0.627</v>
      </c>
      <c r="Q1099">
        <v>4.5999999999999999E-2</v>
      </c>
      <c r="R1099">
        <v>1110626108</v>
      </c>
      <c r="S1099">
        <v>0.28899999999999998</v>
      </c>
      <c r="T1099" cm="1">
        <f t="array" ref="T1099:U1099">VLOOKUP(A1099,TOURISM!$A$1:$F$2692,{5,6},0)</f>
        <v>6307000000</v>
      </c>
      <c r="U1099">
        <v>5783000000</v>
      </c>
      <c r="V1099" cm="1">
        <f t="array" ref="V1099:AA1099">VLOOKUP(A1099,BUSINESS!$A$1:$J$2692,{5,6,7,8,9,10},0)</f>
        <v>0</v>
      </c>
      <c r="W1099">
        <v>89</v>
      </c>
      <c r="X1099">
        <v>0</v>
      </c>
      <c r="Y1099">
        <v>0</v>
      </c>
      <c r="Z1099">
        <v>0.02</v>
      </c>
      <c r="AA1099">
        <v>4.7E-2</v>
      </c>
      <c r="AB1099" s="12">
        <f t="shared" si="35"/>
        <v>650.08376338295125</v>
      </c>
    </row>
    <row r="1100" spans="1:28" ht="15" x14ac:dyDescent="0.25">
      <c r="A1100" t="str">
        <f t="shared" si="34"/>
        <v>India-Asia-2005</v>
      </c>
      <c r="B1100" s="4" t="s">
        <v>149</v>
      </c>
      <c r="C1100" s="10">
        <v>2005</v>
      </c>
      <c r="D1100" s="5" t="s">
        <v>60</v>
      </c>
      <c r="E1100" s="16" cm="1">
        <f t="array" ref="E1100:H1100">VLOOKUP(A1100,GDP!$A$1:$I$2692,{5,6,7,9},0)</f>
        <v>834000000000</v>
      </c>
      <c r="F1100">
        <v>4.2000000000000003E-2</v>
      </c>
      <c r="G1100">
        <v>32</v>
      </c>
      <c r="H1100">
        <v>0.108</v>
      </c>
      <c r="I1100" cm="1">
        <f t="array" ref="I1100:J1100">VLOOKUP(A1100,ENERGY!$A$1:$F$2692,{5,6},0)</f>
        <v>519165</v>
      </c>
      <c r="J1100">
        <v>1348525</v>
      </c>
      <c r="K1100" cm="1">
        <f t="array" ref="K1100:S1100">VLOOKUP(A1100,'HUMAN RESOURCES'!$A$1:$M$2692,{5,6,7,8,9,10,11,12,13},0)</f>
        <v>2.3E-2</v>
      </c>
      <c r="L1100">
        <v>5.6000000000000001E-2</v>
      </c>
      <c r="M1100">
        <v>66</v>
      </c>
      <c r="N1100">
        <v>63</v>
      </c>
      <c r="O1100">
        <v>0.32200000000000001</v>
      </c>
      <c r="P1100">
        <v>0.63100000000000001</v>
      </c>
      <c r="Q1100">
        <v>4.7E-2</v>
      </c>
      <c r="R1100">
        <v>1127143548</v>
      </c>
      <c r="S1100">
        <v>0.29199999999999998</v>
      </c>
      <c r="T1100" cm="1">
        <f t="array" ref="T1100:U1100">VLOOKUP(A1100,TOURISM!$A$1:$F$2692,{5,6},0)</f>
        <v>7659000000</v>
      </c>
      <c r="U1100">
        <v>8277000000</v>
      </c>
      <c r="V1100" cm="1">
        <f t="array" ref="V1100:AA1100">VLOOKUP(A1100,BUSINESS!$A$1:$J$2692,{5,6,7,8,9,10},0)</f>
        <v>0.66600000000000004</v>
      </c>
      <c r="W1100">
        <v>71</v>
      </c>
      <c r="X1100">
        <v>0</v>
      </c>
      <c r="Y1100">
        <v>264</v>
      </c>
      <c r="Z1100">
        <v>2.4E-2</v>
      </c>
      <c r="AA1100">
        <v>0.08</v>
      </c>
      <c r="AB1100" s="12">
        <f t="shared" si="35"/>
        <v>739.9235008529721</v>
      </c>
    </row>
    <row r="1101" spans="1:28" ht="15" x14ac:dyDescent="0.25">
      <c r="A1101" t="str">
        <f t="shared" si="34"/>
        <v>India-Asia-2006</v>
      </c>
      <c r="B1101" s="4" t="s">
        <v>149</v>
      </c>
      <c r="C1101" s="10">
        <v>2006</v>
      </c>
      <c r="D1101" s="5" t="s">
        <v>60</v>
      </c>
      <c r="E1101" s="16" cm="1">
        <f t="array" ref="E1101:H1101">VLOOKUP(A1101,GDP!$A$1:$I$2692,{5,6,7,9},0)</f>
        <v>949000000000</v>
      </c>
      <c r="F1101">
        <v>0.04</v>
      </c>
      <c r="G1101">
        <v>33</v>
      </c>
      <c r="H1101">
        <v>0.112</v>
      </c>
      <c r="I1101">
        <v>0</v>
      </c>
      <c r="K1101" cm="1">
        <f t="array" ref="K1101:S1101">VLOOKUP(A1101,'HUMAN RESOURCES'!$A$1:$M$2692,{5,6,7,8,9,10,11,12,13},0)</f>
        <v>2.3E-2</v>
      </c>
      <c r="L1101">
        <v>5.3999999999999999E-2</v>
      </c>
      <c r="M1101">
        <v>66</v>
      </c>
      <c r="N1101">
        <v>63</v>
      </c>
      <c r="O1101">
        <v>0.318</v>
      </c>
      <c r="P1101">
        <v>0.63400000000000001</v>
      </c>
      <c r="Q1101">
        <v>4.8000000000000001E-2</v>
      </c>
      <c r="R1101">
        <v>1143289350</v>
      </c>
      <c r="S1101">
        <v>0.29599999999999999</v>
      </c>
      <c r="T1101" cm="1">
        <f t="array" ref="T1101:U1101">VLOOKUP(A1101,TOURISM!$A$1:$F$2692,{5,6},0)</f>
        <v>8915000000</v>
      </c>
      <c r="U1101">
        <v>8738000000</v>
      </c>
      <c r="V1101" cm="1">
        <f t="array" ref="V1101:AA1101">VLOOKUP(A1101,BUSINESS!$A$1:$J$2692,{5,6,7,8,9,10},0)</f>
        <v>0.74</v>
      </c>
      <c r="W1101">
        <v>35</v>
      </c>
      <c r="X1101">
        <v>0</v>
      </c>
      <c r="Y1101">
        <v>264</v>
      </c>
      <c r="Z1101">
        <v>2.8000000000000001E-2</v>
      </c>
      <c r="AA1101">
        <v>0.14499999999999999</v>
      </c>
      <c r="AB1101" s="12">
        <f t="shared" si="35"/>
        <v>830.06108646074597</v>
      </c>
    </row>
    <row r="1102" spans="1:28" ht="15" x14ac:dyDescent="0.25">
      <c r="A1102" t="str">
        <f t="shared" si="34"/>
        <v>India-Asia-2007</v>
      </c>
      <c r="B1102" s="4" t="s">
        <v>149</v>
      </c>
      <c r="C1102" s="10">
        <v>2007</v>
      </c>
      <c r="D1102" s="5" t="s">
        <v>60</v>
      </c>
      <c r="E1102" s="16" cm="1">
        <f t="array" ref="E1102:H1102">VLOOKUP(A1102,GDP!$A$1:$I$2692,{5,6,7,9},0)</f>
        <v>1240000000000</v>
      </c>
      <c r="F1102">
        <v>3.9E-2</v>
      </c>
      <c r="G1102">
        <v>40</v>
      </c>
      <c r="H1102">
        <v>0.13</v>
      </c>
      <c r="I1102" cm="1">
        <f t="array" ref="I1102:J1102">VLOOKUP(A1102,ENERGY!$A$1:$F$2692,{5,6},0)</f>
        <v>604659</v>
      </c>
      <c r="J1102">
        <v>1611404</v>
      </c>
      <c r="K1102" cm="1">
        <f t="array" ref="K1102:S1102">VLOOKUP(A1102,'HUMAN RESOURCES'!$A$1:$M$2692,{5,6,7,8,9,10,11,12,13},0)</f>
        <v>2.1999999999999999E-2</v>
      </c>
      <c r="L1102">
        <v>5.1999999999999998E-2</v>
      </c>
      <c r="M1102">
        <v>66</v>
      </c>
      <c r="N1102">
        <v>63</v>
      </c>
      <c r="O1102">
        <v>0.314</v>
      </c>
      <c r="P1102">
        <v>0.63800000000000001</v>
      </c>
      <c r="Q1102">
        <v>4.9000000000000002E-2</v>
      </c>
      <c r="R1102">
        <v>1159095250</v>
      </c>
      <c r="S1102">
        <v>0.29899999999999999</v>
      </c>
      <c r="T1102" cm="1">
        <f t="array" ref="T1102:U1102">VLOOKUP(A1102,TOURISM!$A$1:$F$2692,{5,6},0)</f>
        <v>11234000000</v>
      </c>
      <c r="U1102">
        <v>10690000000</v>
      </c>
      <c r="V1102" cm="1">
        <f t="array" ref="V1102:AA1102">VLOOKUP(A1102,BUSINESS!$A$1:$J$2692,{5,6,7,8,9,10},0)</f>
        <v>0.72699999999999998</v>
      </c>
      <c r="W1102">
        <v>33</v>
      </c>
      <c r="X1102">
        <v>0</v>
      </c>
      <c r="Y1102">
        <v>271</v>
      </c>
      <c r="Z1102">
        <v>0.04</v>
      </c>
      <c r="AA1102">
        <v>0.20200000000000001</v>
      </c>
      <c r="AB1102" s="12">
        <f t="shared" si="35"/>
        <v>1069.7999150630633</v>
      </c>
    </row>
    <row r="1103" spans="1:28" ht="15" x14ac:dyDescent="0.25">
      <c r="A1103" t="str">
        <f t="shared" si="34"/>
        <v>India-Asia-2008</v>
      </c>
      <c r="B1103" s="4" t="s">
        <v>149</v>
      </c>
      <c r="C1103" s="10">
        <v>2008</v>
      </c>
      <c r="D1103" s="5" t="s">
        <v>60</v>
      </c>
      <c r="E1103" s="16" cm="1">
        <f t="array" ref="E1103:H1103">VLOOKUP(A1103,GDP!$A$1:$I$2692,{5,6,7,9},0)</f>
        <v>1220000000000</v>
      </c>
      <c r="F1103">
        <v>3.9E-2</v>
      </c>
      <c r="G1103">
        <v>43</v>
      </c>
      <c r="H1103">
        <v>0.13300000000000001</v>
      </c>
      <c r="I1103" cm="1">
        <f t="array" ref="I1103:J1103">VLOOKUP(A1103,ENERGY!$A$1:$F$2692,{5,6},0)</f>
        <v>539388</v>
      </c>
      <c r="J1103">
        <v>1411128</v>
      </c>
      <c r="K1103" cm="1">
        <f t="array" ref="K1103:S1103">VLOOKUP(A1103,'HUMAN RESOURCES'!$A$1:$M$2692,{5,6,7,8,9,10,11,12,13},0)</f>
        <v>2.1999999999999999E-2</v>
      </c>
      <c r="L1103">
        <v>0.05</v>
      </c>
      <c r="M1103">
        <v>67</v>
      </c>
      <c r="N1103">
        <v>63</v>
      </c>
      <c r="O1103">
        <v>0.31</v>
      </c>
      <c r="P1103">
        <v>0.64100000000000001</v>
      </c>
      <c r="Q1103">
        <v>4.9000000000000002E-2</v>
      </c>
      <c r="R1103">
        <v>1174662334</v>
      </c>
      <c r="S1103">
        <v>0.30199999999999999</v>
      </c>
      <c r="T1103" cm="1">
        <f t="array" ref="T1103:U1103">VLOOKUP(A1103,TOURISM!$A$1:$F$2692,{5,6},0)</f>
        <v>12462000000</v>
      </c>
      <c r="U1103">
        <v>12083000000</v>
      </c>
      <c r="V1103" cm="1">
        <f t="array" ref="V1103:AA1103">VLOOKUP(A1103,BUSINESS!$A$1:$J$2692,{5,6,7,8,9,10},0)</f>
        <v>0.70299999999999996</v>
      </c>
      <c r="W1103">
        <v>30</v>
      </c>
      <c r="X1103">
        <v>0</v>
      </c>
      <c r="Y1103">
        <v>271</v>
      </c>
      <c r="Z1103">
        <v>4.3999999999999997E-2</v>
      </c>
      <c r="AA1103">
        <v>0.29499999999999998</v>
      </c>
      <c r="AB1103" s="12">
        <f t="shared" si="35"/>
        <v>1038.5963392948972</v>
      </c>
    </row>
    <row r="1104" spans="1:28" ht="15" x14ac:dyDescent="0.25">
      <c r="A1104" t="str">
        <f t="shared" si="34"/>
        <v>India-Asia-2009</v>
      </c>
      <c r="B1104" s="4" t="s">
        <v>149</v>
      </c>
      <c r="C1104" s="10">
        <v>2009</v>
      </c>
      <c r="D1104" s="5" t="s">
        <v>60</v>
      </c>
      <c r="E1104" s="16" cm="1">
        <f t="array" ref="E1104:H1104">VLOOKUP(A1104,GDP!$A$1:$I$2692,{5,6,7,9},0)</f>
        <v>1370000000000</v>
      </c>
      <c r="F1104">
        <v>3.9E-2</v>
      </c>
      <c r="G1104">
        <v>44</v>
      </c>
      <c r="H1104">
        <v>0.122</v>
      </c>
      <c r="I1104">
        <v>0</v>
      </c>
      <c r="K1104" cm="1">
        <f t="array" ref="K1104:S1104">VLOOKUP(A1104,'HUMAN RESOURCES'!$A$1:$M$2692,{5,6,7,8,9,10,11,12,13},0)</f>
        <v>2.1999999999999999E-2</v>
      </c>
      <c r="L1104">
        <v>4.8000000000000001E-2</v>
      </c>
      <c r="M1104">
        <v>67</v>
      </c>
      <c r="N1104">
        <v>64</v>
      </c>
      <c r="O1104">
        <v>0.30599999999999999</v>
      </c>
      <c r="P1104">
        <v>0.64400000000000002</v>
      </c>
      <c r="Q1104">
        <v>0.05</v>
      </c>
      <c r="R1104">
        <v>1190138069</v>
      </c>
      <c r="S1104">
        <v>0.30599999999999999</v>
      </c>
      <c r="T1104" cm="1">
        <f t="array" ref="T1104:U1104">VLOOKUP(A1104,TOURISM!$A$1:$F$2692,{5,6},0)</f>
        <v>11136000000</v>
      </c>
      <c r="U1104">
        <v>9310000000</v>
      </c>
      <c r="V1104" cm="1">
        <f t="array" ref="V1104:AA1104">VLOOKUP(A1104,BUSINESS!$A$1:$J$2692,{5,6,7,8,9,10},0)</f>
        <v>0.66</v>
      </c>
      <c r="W1104">
        <v>30</v>
      </c>
      <c r="X1104">
        <v>0</v>
      </c>
      <c r="Y1104">
        <v>271</v>
      </c>
      <c r="Z1104">
        <v>5.0999999999999997E-2</v>
      </c>
      <c r="AA1104">
        <v>0.441</v>
      </c>
      <c r="AB1104" s="12">
        <f t="shared" si="35"/>
        <v>1151.1269454233382</v>
      </c>
    </row>
    <row r="1105" spans="1:28" ht="15" x14ac:dyDescent="0.25">
      <c r="A1105" t="str">
        <f t="shared" si="34"/>
        <v>India-Asia-2010</v>
      </c>
      <c r="B1105" s="4" t="s">
        <v>149</v>
      </c>
      <c r="C1105" s="10">
        <v>2010</v>
      </c>
      <c r="D1105" s="5" t="s">
        <v>60</v>
      </c>
      <c r="E1105" s="16" cm="1">
        <f t="array" ref="E1105:H1105">VLOOKUP(A1105,GDP!$A$1:$I$2692,{5,6,7,9},0)</f>
        <v>1710000000000</v>
      </c>
      <c r="F1105">
        <v>3.6999999999999998E-2</v>
      </c>
      <c r="G1105">
        <v>52</v>
      </c>
      <c r="H1105">
        <v>8.3000000000000004E-2</v>
      </c>
      <c r="I1105" cm="1">
        <f t="array" ref="I1105:J1105">VLOOKUP(A1105,ENERGY!$A$1:$F$2692,{5,6},0)</f>
        <v>489507</v>
      </c>
      <c r="J1105">
        <v>1281914</v>
      </c>
      <c r="K1105" cm="1">
        <f t="array" ref="K1105:S1105">VLOOKUP(A1105,'HUMAN RESOURCES'!$A$1:$M$2692,{5,6,7,8,9,10,11,12,13},0)</f>
        <v>2.1000000000000001E-2</v>
      </c>
      <c r="L1105">
        <v>4.5999999999999999E-2</v>
      </c>
      <c r="M1105">
        <v>67</v>
      </c>
      <c r="N1105">
        <v>64</v>
      </c>
      <c r="O1105">
        <v>0.30199999999999999</v>
      </c>
      <c r="P1105">
        <v>0.64800000000000002</v>
      </c>
      <c r="Q1105">
        <v>5.0999999999999997E-2</v>
      </c>
      <c r="R1105">
        <v>1205624648</v>
      </c>
      <c r="S1105">
        <v>0.309</v>
      </c>
      <c r="T1105" cm="1">
        <f t="array" ref="T1105:U1105">VLOOKUP(A1105,TOURISM!$A$1:$F$2692,{5,6},0)</f>
        <v>14490000000</v>
      </c>
      <c r="U1105">
        <v>10490000000</v>
      </c>
      <c r="V1105" cm="1">
        <f t="array" ref="V1105:AA1105">VLOOKUP(A1105,BUSINESS!$A$1:$J$2692,{5,6,7,8,9,10},0)</f>
        <v>0.64900000000000002</v>
      </c>
      <c r="W1105">
        <v>29</v>
      </c>
      <c r="X1105">
        <v>0</v>
      </c>
      <c r="Y1105">
        <v>258</v>
      </c>
      <c r="Z1105">
        <v>7.4999999999999997E-2</v>
      </c>
      <c r="AA1105">
        <v>0.624</v>
      </c>
      <c r="AB1105" s="12">
        <f t="shared" si="35"/>
        <v>1418.351891558209</v>
      </c>
    </row>
    <row r="1106" spans="1:28" ht="15" x14ac:dyDescent="0.25">
      <c r="A1106" t="str">
        <f t="shared" si="34"/>
        <v>India-Asia-2011</v>
      </c>
      <c r="B1106" s="4" t="s">
        <v>149</v>
      </c>
      <c r="C1106" s="10">
        <v>2011</v>
      </c>
      <c r="D1106" s="5" t="s">
        <v>60</v>
      </c>
      <c r="E1106" s="16" cm="1">
        <f t="array" ref="E1106:H1106">VLOOKUP(A1106,GDP!$A$1:$I$2692,{5,6,7,9},0)</f>
        <v>1880000000000</v>
      </c>
      <c r="F1106">
        <v>3.9E-2</v>
      </c>
      <c r="G1106">
        <v>62</v>
      </c>
      <c r="H1106">
        <v>0.10199999999999999</v>
      </c>
      <c r="I1106" cm="1">
        <f t="array" ref="I1106:J1106">VLOOKUP(A1106,ENERGY!$A$1:$F$2692,{5,6},0)</f>
        <v>567182</v>
      </c>
      <c r="J1106">
        <v>1504365</v>
      </c>
      <c r="K1106" cm="1">
        <f t="array" ref="K1106:S1106">VLOOKUP(A1106,'HUMAN RESOURCES'!$A$1:$M$2692,{5,6,7,8,9,10,11,12,13},0)</f>
        <v>2.1000000000000001E-2</v>
      </c>
      <c r="L1106">
        <v>4.4999999999999998E-2</v>
      </c>
      <c r="M1106">
        <v>68</v>
      </c>
      <c r="N1106">
        <v>64</v>
      </c>
      <c r="O1106">
        <v>0.29799999999999999</v>
      </c>
      <c r="P1106">
        <v>0.65100000000000002</v>
      </c>
      <c r="Q1106">
        <v>5.0999999999999997E-2</v>
      </c>
      <c r="R1106">
        <v>1221156319</v>
      </c>
      <c r="S1106">
        <v>0.313</v>
      </c>
      <c r="T1106" cm="1">
        <f t="array" ref="T1106:U1106">VLOOKUP(A1106,TOURISM!$A$1:$F$2692,{5,6},0)</f>
        <v>17708000000</v>
      </c>
      <c r="U1106">
        <v>13699000000</v>
      </c>
      <c r="V1106" cm="1">
        <f t="array" ref="V1106:AA1106">VLOOKUP(A1106,BUSINESS!$A$1:$J$2692,{5,6,7,8,9,10},0)</f>
        <v>0.629</v>
      </c>
      <c r="W1106">
        <v>29</v>
      </c>
      <c r="X1106">
        <v>0</v>
      </c>
      <c r="Y1106">
        <v>254</v>
      </c>
      <c r="Z1106">
        <v>0.10100000000000001</v>
      </c>
      <c r="AA1106">
        <v>0.73199999999999998</v>
      </c>
      <c r="AB1106" s="12">
        <f t="shared" si="35"/>
        <v>1539.5244415060017</v>
      </c>
    </row>
    <row r="1107" spans="1:28" ht="15" x14ac:dyDescent="0.25">
      <c r="A1107" t="str">
        <f t="shared" si="34"/>
        <v>India-Asia-2012</v>
      </c>
      <c r="B1107" s="4" t="s">
        <v>149</v>
      </c>
      <c r="C1107" s="10">
        <v>2012</v>
      </c>
      <c r="D1107" s="5" t="s">
        <v>60</v>
      </c>
      <c r="E1107" s="16" cm="1">
        <f t="array" ref="E1107:H1107">VLOOKUP(A1107,GDP!$A$1:$I$2692,{5,6,7,9},0)</f>
        <v>1860000000000</v>
      </c>
      <c r="F1107">
        <v>0.04</v>
      </c>
      <c r="G1107">
        <v>61</v>
      </c>
      <c r="H1107">
        <v>0.106</v>
      </c>
      <c r="I1107">
        <v>0</v>
      </c>
      <c r="K1107" cm="1">
        <f t="array" ref="K1107:S1107">VLOOKUP(A1107,'HUMAN RESOURCES'!$A$1:$M$2692,{5,6,7,8,9,10,11,12,13},0)</f>
        <v>2.1000000000000001E-2</v>
      </c>
      <c r="L1107">
        <v>4.2999999999999997E-2</v>
      </c>
      <c r="M1107">
        <v>68</v>
      </c>
      <c r="N1107">
        <v>65</v>
      </c>
      <c r="O1107">
        <v>0.29399999999999998</v>
      </c>
      <c r="P1107">
        <v>0.65400000000000003</v>
      </c>
      <c r="Q1107">
        <v>5.1999999999999998E-2</v>
      </c>
      <c r="R1107">
        <v>1236686732</v>
      </c>
      <c r="S1107">
        <v>0.316</v>
      </c>
      <c r="T1107" cm="1">
        <f t="array" ref="T1107:U1107">VLOOKUP(A1107,TOURISM!$A$1:$F$2692,{5,6},0)</f>
        <v>18340000000</v>
      </c>
      <c r="U1107">
        <v>14107000000</v>
      </c>
      <c r="V1107" cm="1">
        <f t="array" ref="V1107:AA1107">VLOOKUP(A1107,BUSINESS!$A$1:$J$2692,{5,6,7,8,9,10},0)</f>
        <v>0.628</v>
      </c>
      <c r="W1107">
        <v>27</v>
      </c>
      <c r="X1107">
        <v>131</v>
      </c>
      <c r="Y1107">
        <v>243</v>
      </c>
      <c r="Z1107">
        <v>0.126</v>
      </c>
      <c r="AA1107">
        <v>0.69899999999999995</v>
      </c>
      <c r="AB1107" s="12">
        <f t="shared" si="35"/>
        <v>1504.0187234741029</v>
      </c>
    </row>
    <row r="1108" spans="1:28" ht="15" x14ac:dyDescent="0.25">
      <c r="A1108" t="str">
        <f t="shared" si="34"/>
        <v>Indonesia-Asia-2000</v>
      </c>
      <c r="B1108" s="4" t="s">
        <v>150</v>
      </c>
      <c r="C1108" s="10">
        <v>2000</v>
      </c>
      <c r="D1108" s="5" t="s">
        <v>60</v>
      </c>
      <c r="E1108" s="16" cm="1">
        <f t="array" ref="E1108:H1108">VLOOKUP(A1108,GDP!$A$1:$I$2692,{5,6,7,9},0)</f>
        <v>165000000000</v>
      </c>
      <c r="F1108">
        <v>0.02</v>
      </c>
      <c r="G1108">
        <v>15</v>
      </c>
      <c r="H1108">
        <v>0.185</v>
      </c>
      <c r="I1108" cm="1">
        <f t="array" ref="I1108:J1108">VLOOKUP(A1108,ENERGY!$A$1:$F$2692,{5,6},0)</f>
        <v>0</v>
      </c>
      <c r="J1108">
        <v>0</v>
      </c>
      <c r="K1108" cm="1">
        <f t="array" ref="K1108:S1108">VLOOKUP(A1108,'HUMAN RESOURCES'!$A$1:$M$2692,{5,6,7,8,9,10,11,12,13},0)</f>
        <v>2.1999999999999999E-2</v>
      </c>
      <c r="L1108">
        <v>4.1000000000000002E-2</v>
      </c>
      <c r="M1108">
        <v>69</v>
      </c>
      <c r="N1108">
        <v>65</v>
      </c>
      <c r="O1108">
        <v>0.307</v>
      </c>
      <c r="P1108">
        <v>0.64700000000000002</v>
      </c>
      <c r="Q1108">
        <v>4.7E-2</v>
      </c>
      <c r="R1108">
        <v>208938698</v>
      </c>
      <c r="S1108">
        <v>0.42</v>
      </c>
      <c r="T1108" cm="1">
        <f t="array" ref="T1108:U1108">VLOOKUP(A1108,TOURISM!$A$1:$F$2692,{5,6},0)</f>
        <v>4975000000</v>
      </c>
      <c r="U1108">
        <v>3197000000</v>
      </c>
      <c r="V1108" cm="1">
        <f t="array" ref="V1108:AA1108">VLOOKUP(A1108,BUSINESS!$A$1:$J$2692,{5,6,7,8,9,10},0)</f>
        <v>0</v>
      </c>
      <c r="W1108">
        <v>0</v>
      </c>
      <c r="X1108">
        <v>0</v>
      </c>
      <c r="Y1108">
        <v>0</v>
      </c>
      <c r="Z1108">
        <v>8.9999999999999993E-3</v>
      </c>
      <c r="AA1108">
        <v>1.7999999999999999E-2</v>
      </c>
      <c r="AB1108" s="12">
        <f t="shared" si="35"/>
        <v>789.70531346950384</v>
      </c>
    </row>
    <row r="1109" spans="1:28" ht="15" x14ac:dyDescent="0.25">
      <c r="A1109" t="str">
        <f t="shared" si="34"/>
        <v>Indonesia-Asia-2001</v>
      </c>
      <c r="B1109" s="4" t="s">
        <v>150</v>
      </c>
      <c r="C1109" s="10">
        <v>2001</v>
      </c>
      <c r="D1109" s="5" t="s">
        <v>60</v>
      </c>
      <c r="E1109" s="16" cm="1">
        <f t="array" ref="E1109:H1109">VLOOKUP(A1109,GDP!$A$1:$I$2692,{5,6,7,9},0)</f>
        <v>160000000000</v>
      </c>
      <c r="F1109">
        <v>2.1999999999999999E-2</v>
      </c>
      <c r="G1109">
        <v>17</v>
      </c>
      <c r="H1109">
        <v>0.185</v>
      </c>
      <c r="I1109" cm="1">
        <f t="array" ref="I1109:J1109">VLOOKUP(A1109,ENERGY!$A$1:$F$2692,{5,6},0)</f>
        <v>209009</v>
      </c>
      <c r="J1109">
        <v>0</v>
      </c>
      <c r="K1109" cm="1">
        <f t="array" ref="K1109:S1109">VLOOKUP(A1109,'HUMAN RESOURCES'!$A$1:$M$2692,{5,6,7,8,9,10,11,12,13},0)</f>
        <v>2.1000000000000001E-2</v>
      </c>
      <c r="L1109">
        <v>3.9E-2</v>
      </c>
      <c r="M1109">
        <v>70</v>
      </c>
      <c r="N1109">
        <v>66</v>
      </c>
      <c r="O1109">
        <v>0.30399999999999999</v>
      </c>
      <c r="P1109">
        <v>0.64900000000000002</v>
      </c>
      <c r="Q1109">
        <v>4.7E-2</v>
      </c>
      <c r="R1109">
        <v>211970371</v>
      </c>
      <c r="S1109">
        <v>0.42799999999999999</v>
      </c>
      <c r="T1109" cm="1">
        <f t="array" ref="T1109:U1109">VLOOKUP(A1109,TOURISM!$A$1:$F$2692,{5,6},0)</f>
        <v>5277000000</v>
      </c>
      <c r="U1109">
        <v>3406000000</v>
      </c>
      <c r="V1109" cm="1">
        <f t="array" ref="V1109:AA1109">VLOOKUP(A1109,BUSINESS!$A$1:$J$2692,{5,6,7,8,9,10},0)</f>
        <v>0</v>
      </c>
      <c r="W1109">
        <v>0</v>
      </c>
      <c r="X1109">
        <v>0</v>
      </c>
      <c r="Y1109">
        <v>0</v>
      </c>
      <c r="Z1109">
        <v>0.02</v>
      </c>
      <c r="AA1109">
        <v>3.1E-2</v>
      </c>
      <c r="AB1109" s="12">
        <f t="shared" si="35"/>
        <v>754.82247469388074</v>
      </c>
    </row>
    <row r="1110" spans="1:28" ht="15" x14ac:dyDescent="0.25">
      <c r="A1110" t="str">
        <f t="shared" si="34"/>
        <v>Indonesia-Asia-2002</v>
      </c>
      <c r="B1110" s="4" t="s">
        <v>150</v>
      </c>
      <c r="C1110" s="10">
        <v>2002</v>
      </c>
      <c r="D1110" s="5" t="s">
        <v>60</v>
      </c>
      <c r="E1110" s="16" cm="1">
        <f t="array" ref="E1110:H1110">VLOOKUP(A1110,GDP!$A$1:$I$2692,{5,6,7,9},0)</f>
        <v>196000000000</v>
      </c>
      <c r="F1110">
        <v>2.1999999999999999E-2</v>
      </c>
      <c r="G1110">
        <v>20</v>
      </c>
      <c r="H1110">
        <v>0.189</v>
      </c>
      <c r="I1110" cm="1">
        <f t="array" ref="I1110:J1110">VLOOKUP(A1110,ENERGY!$A$1:$F$2692,{5,6},0)</f>
        <v>211296</v>
      </c>
      <c r="J1110">
        <v>433989</v>
      </c>
      <c r="K1110" cm="1">
        <f t="array" ref="K1110:S1110">VLOOKUP(A1110,'HUMAN RESOURCES'!$A$1:$M$2692,{5,6,7,8,9,10,11,12,13},0)</f>
        <v>2.1000000000000001E-2</v>
      </c>
      <c r="L1110">
        <v>3.7999999999999999E-2</v>
      </c>
      <c r="M1110">
        <v>70</v>
      </c>
      <c r="N1110">
        <v>66</v>
      </c>
      <c r="O1110">
        <v>0.30199999999999999</v>
      </c>
      <c r="P1110">
        <v>0.65100000000000002</v>
      </c>
      <c r="Q1110">
        <v>4.8000000000000001E-2</v>
      </c>
      <c r="R1110">
        <v>215038285</v>
      </c>
      <c r="S1110">
        <v>0.436</v>
      </c>
      <c r="T1110" cm="1">
        <f t="array" ref="T1110:U1110">VLOOKUP(A1110,TOURISM!$A$1:$F$2692,{5,6},0)</f>
        <v>5797000000</v>
      </c>
      <c r="U1110">
        <v>5042000000</v>
      </c>
      <c r="V1110" cm="1">
        <f t="array" ref="V1110:AA1110">VLOOKUP(A1110,BUSINESS!$A$1:$J$2692,{5,6,7,8,9,10},0)</f>
        <v>0</v>
      </c>
      <c r="W1110">
        <v>0</v>
      </c>
      <c r="X1110">
        <v>0</v>
      </c>
      <c r="Y1110">
        <v>0</v>
      </c>
      <c r="Z1110">
        <v>2.1000000000000001E-2</v>
      </c>
      <c r="AA1110">
        <v>5.3999999999999999E-2</v>
      </c>
      <c r="AB1110" s="12">
        <f t="shared" si="35"/>
        <v>911.46560250887421</v>
      </c>
    </row>
    <row r="1111" spans="1:28" ht="15" x14ac:dyDescent="0.25">
      <c r="A1111" t="str">
        <f t="shared" si="34"/>
        <v>Indonesia-Asia-2003</v>
      </c>
      <c r="B1111" s="4" t="s">
        <v>150</v>
      </c>
      <c r="C1111" s="10">
        <v>2003</v>
      </c>
      <c r="D1111" s="5" t="s">
        <v>60</v>
      </c>
      <c r="E1111" s="16" cm="1">
        <f t="array" ref="E1111:H1111">VLOOKUP(A1111,GDP!$A$1:$I$2692,{5,6,7,9},0)</f>
        <v>235000000000</v>
      </c>
      <c r="F1111">
        <v>2.5000000000000001E-2</v>
      </c>
      <c r="G1111">
        <v>27</v>
      </c>
      <c r="H1111">
        <v>0.16900000000000001</v>
      </c>
      <c r="I1111" cm="1">
        <f t="array" ref="I1111:J1111">VLOOKUP(A1111,ENERGY!$A$1:$F$2692,{5,6},0)</f>
        <v>199782</v>
      </c>
      <c r="J1111">
        <v>453106</v>
      </c>
      <c r="K1111" cm="1">
        <f t="array" ref="K1111:S1111">VLOOKUP(A1111,'HUMAN RESOURCES'!$A$1:$M$2692,{5,6,7,8,9,10,11,12,13},0)</f>
        <v>2.1000000000000001E-2</v>
      </c>
      <c r="L1111">
        <v>3.5999999999999997E-2</v>
      </c>
      <c r="M1111">
        <v>70</v>
      </c>
      <c r="N1111">
        <v>66</v>
      </c>
      <c r="O1111">
        <v>0.30099999999999999</v>
      </c>
      <c r="P1111">
        <v>0.65100000000000002</v>
      </c>
      <c r="Q1111">
        <v>4.8000000000000001E-2</v>
      </c>
      <c r="R1111">
        <v>218145617</v>
      </c>
      <c r="S1111">
        <v>0.44400000000000001</v>
      </c>
      <c r="T1111" cm="1">
        <f t="array" ref="T1111:U1111">VLOOKUP(A1111,TOURISM!$A$1:$F$2692,{5,6},0)</f>
        <v>4461000000</v>
      </c>
      <c r="U1111">
        <v>4427000000</v>
      </c>
      <c r="V1111" cm="1">
        <f t="array" ref="V1111:AA1111">VLOOKUP(A1111,BUSINESS!$A$1:$J$2692,{5,6,7,8,9,10},0)</f>
        <v>0</v>
      </c>
      <c r="W1111">
        <v>168</v>
      </c>
      <c r="X1111">
        <v>0</v>
      </c>
      <c r="Y1111">
        <v>0</v>
      </c>
      <c r="Z1111">
        <v>2.4E-2</v>
      </c>
      <c r="AA1111">
        <v>8.5000000000000006E-2</v>
      </c>
      <c r="AB1111" s="12">
        <f t="shared" si="35"/>
        <v>1077.2620749010969</v>
      </c>
    </row>
    <row r="1112" spans="1:28" ht="15" x14ac:dyDescent="0.25">
      <c r="A1112" t="str">
        <f t="shared" si="34"/>
        <v>Indonesia-Asia-2004</v>
      </c>
      <c r="B1112" s="4" t="s">
        <v>150</v>
      </c>
      <c r="C1112" s="10">
        <v>2004</v>
      </c>
      <c r="D1112" s="5" t="s">
        <v>60</v>
      </c>
      <c r="E1112" s="16" cm="1">
        <f t="array" ref="E1112:H1112">VLOOKUP(A1112,GDP!$A$1:$I$2692,{5,6,7,9},0)</f>
        <v>257000000000</v>
      </c>
      <c r="F1112">
        <v>2.4E-2</v>
      </c>
      <c r="G1112">
        <v>27</v>
      </c>
      <c r="H1112">
        <v>0.14099999999999999</v>
      </c>
      <c r="I1112" cm="1">
        <f t="array" ref="I1112:J1112">VLOOKUP(A1112,ENERGY!$A$1:$F$2692,{5,6},0)</f>
        <v>186605</v>
      </c>
      <c r="J1112">
        <v>412387</v>
      </c>
      <c r="K1112" cm="1">
        <f t="array" ref="K1112:S1112">VLOOKUP(A1112,'HUMAN RESOURCES'!$A$1:$M$2692,{5,6,7,8,9,10,11,12,13},0)</f>
        <v>2.1000000000000001E-2</v>
      </c>
      <c r="L1112">
        <v>3.5000000000000003E-2</v>
      </c>
      <c r="M1112">
        <v>71</v>
      </c>
      <c r="N1112">
        <v>67</v>
      </c>
      <c r="O1112">
        <v>0.3</v>
      </c>
      <c r="P1112">
        <v>0.65100000000000002</v>
      </c>
      <c r="Q1112">
        <v>4.8000000000000001E-2</v>
      </c>
      <c r="R1112">
        <v>221293797</v>
      </c>
      <c r="S1112">
        <v>0.45100000000000001</v>
      </c>
      <c r="T1112" cm="1">
        <f t="array" ref="T1112:U1112">VLOOKUP(A1112,TOURISM!$A$1:$F$2692,{5,6},0)</f>
        <v>5226000000</v>
      </c>
      <c r="U1112">
        <v>4569000000</v>
      </c>
      <c r="V1112" cm="1">
        <f t="array" ref="V1112:AA1112">VLOOKUP(A1112,BUSINESS!$A$1:$J$2692,{5,6,7,8,9,10},0)</f>
        <v>0</v>
      </c>
      <c r="W1112">
        <v>151</v>
      </c>
      <c r="X1112">
        <v>0</v>
      </c>
      <c r="Y1112">
        <v>0</v>
      </c>
      <c r="Z1112">
        <v>2.5999999999999999E-2</v>
      </c>
      <c r="AA1112">
        <v>0.13700000000000001</v>
      </c>
      <c r="AB1112" s="12">
        <f t="shared" si="35"/>
        <v>1161.3520283173596</v>
      </c>
    </row>
    <row r="1113" spans="1:28" ht="15" x14ac:dyDescent="0.25">
      <c r="A1113" t="str">
        <f t="shared" si="34"/>
        <v>Indonesia-Asia-2005</v>
      </c>
      <c r="B1113" s="4" t="s">
        <v>150</v>
      </c>
      <c r="C1113" s="10">
        <v>2005</v>
      </c>
      <c r="D1113" s="5" t="s">
        <v>60</v>
      </c>
      <c r="E1113" s="16" cm="1">
        <f t="array" ref="E1113:H1113">VLOOKUP(A1113,GDP!$A$1:$I$2692,{5,6,7,9},0)</f>
        <v>286000000000</v>
      </c>
      <c r="F1113">
        <v>2.8000000000000001E-2</v>
      </c>
      <c r="G1113">
        <v>36</v>
      </c>
      <c r="H1113">
        <v>0.14099999999999999</v>
      </c>
      <c r="I1113" cm="1">
        <f t="array" ref="I1113:J1113">VLOOKUP(A1113,ENERGY!$A$1:$F$2692,{5,6},0)</f>
        <v>176238</v>
      </c>
      <c r="J1113">
        <v>337635</v>
      </c>
      <c r="K1113" cm="1">
        <f t="array" ref="K1113:S1113">VLOOKUP(A1113,'HUMAN RESOURCES'!$A$1:$M$2692,{5,6,7,8,9,10,11,12,13},0)</f>
        <v>2.1000000000000001E-2</v>
      </c>
      <c r="L1113">
        <v>3.3000000000000002E-2</v>
      </c>
      <c r="M1113">
        <v>71</v>
      </c>
      <c r="N1113">
        <v>67</v>
      </c>
      <c r="O1113">
        <v>0.3</v>
      </c>
      <c r="P1113">
        <v>0.65100000000000002</v>
      </c>
      <c r="Q1113">
        <v>4.9000000000000002E-2</v>
      </c>
      <c r="R1113">
        <v>224480901</v>
      </c>
      <c r="S1113">
        <v>0.45900000000000002</v>
      </c>
      <c r="T1113" cm="1">
        <f t="array" ref="T1113:U1113">VLOOKUP(A1113,TOURISM!$A$1:$F$2692,{5,6},0)</f>
        <v>5094000000</v>
      </c>
      <c r="U1113">
        <v>4740000000</v>
      </c>
      <c r="V1113" cm="1">
        <f t="array" ref="V1113:AA1113">VLOOKUP(A1113,BUSINESS!$A$1:$J$2692,{5,6,7,8,9,10},0)</f>
        <v>0.375</v>
      </c>
      <c r="W1113">
        <v>151</v>
      </c>
      <c r="X1113">
        <v>0</v>
      </c>
      <c r="Y1113">
        <v>560</v>
      </c>
      <c r="Z1113">
        <v>3.5999999999999997E-2</v>
      </c>
      <c r="AA1113">
        <v>0.20899999999999999</v>
      </c>
      <c r="AB1113" s="12">
        <f t="shared" si="35"/>
        <v>1274.0504814705819</v>
      </c>
    </row>
    <row r="1114" spans="1:28" ht="15" x14ac:dyDescent="0.25">
      <c r="A1114" t="str">
        <f t="shared" si="34"/>
        <v>Indonesia-Asia-2006</v>
      </c>
      <c r="B1114" s="4" t="s">
        <v>150</v>
      </c>
      <c r="C1114" s="10">
        <v>2006</v>
      </c>
      <c r="D1114" s="5" t="s">
        <v>60</v>
      </c>
      <c r="E1114" s="16" cm="1">
        <f t="array" ref="E1114:H1114">VLOOKUP(A1114,GDP!$A$1:$I$2692,{5,6,7,9},0)</f>
        <v>365000000000</v>
      </c>
      <c r="F1114">
        <v>2.9000000000000001E-2</v>
      </c>
      <c r="G1114">
        <v>47</v>
      </c>
      <c r="H1114">
        <v>0.16</v>
      </c>
      <c r="I1114">
        <v>0</v>
      </c>
      <c r="K1114" cm="1">
        <f t="array" ref="K1114:S1114">VLOOKUP(A1114,'HUMAN RESOURCES'!$A$1:$M$2692,{5,6,7,8,9,10,11,12,13},0)</f>
        <v>2.1000000000000001E-2</v>
      </c>
      <c r="L1114">
        <v>3.2000000000000001E-2</v>
      </c>
      <c r="M1114">
        <v>71</v>
      </c>
      <c r="N1114">
        <v>67</v>
      </c>
      <c r="O1114">
        <v>0.3</v>
      </c>
      <c r="P1114">
        <v>0.65100000000000002</v>
      </c>
      <c r="Q1114">
        <v>4.9000000000000002E-2</v>
      </c>
      <c r="R1114">
        <v>227709821</v>
      </c>
      <c r="S1114">
        <v>0.46700000000000003</v>
      </c>
      <c r="T1114" cm="1">
        <f t="array" ref="T1114:U1114">VLOOKUP(A1114,TOURISM!$A$1:$F$2692,{5,6},0)</f>
        <v>4890000000</v>
      </c>
      <c r="U1114">
        <v>5458000000</v>
      </c>
      <c r="V1114" cm="1">
        <f t="array" ref="V1114:AA1114">VLOOKUP(A1114,BUSINESS!$A$1:$J$2692,{5,6,7,8,9,10},0)</f>
        <v>0.375</v>
      </c>
      <c r="W1114">
        <v>97</v>
      </c>
      <c r="X1114">
        <v>0</v>
      </c>
      <c r="Y1114">
        <v>576</v>
      </c>
      <c r="Z1114">
        <v>4.8000000000000001E-2</v>
      </c>
      <c r="AA1114">
        <v>0.28000000000000003</v>
      </c>
      <c r="AB1114" s="12">
        <f t="shared" si="35"/>
        <v>1602.9172496692622</v>
      </c>
    </row>
    <row r="1115" spans="1:28" ht="15" x14ac:dyDescent="0.25">
      <c r="A1115" t="str">
        <f t="shared" si="34"/>
        <v>Indonesia-Asia-2007</v>
      </c>
      <c r="B1115" s="4" t="s">
        <v>150</v>
      </c>
      <c r="C1115" s="10">
        <v>2007</v>
      </c>
      <c r="D1115" s="5" t="s">
        <v>60</v>
      </c>
      <c r="E1115" s="16" cm="1">
        <f t="array" ref="E1115:H1115">VLOOKUP(A1115,GDP!$A$1:$I$2692,{5,6,7,9},0)</f>
        <v>432000000000</v>
      </c>
      <c r="F1115">
        <v>3.1E-2</v>
      </c>
      <c r="G1115">
        <v>58</v>
      </c>
      <c r="H1115">
        <v>0.13900000000000001</v>
      </c>
      <c r="I1115" cm="1">
        <f t="array" ref="I1115:J1115">VLOOKUP(A1115,ENERGY!$A$1:$F$2692,{5,6},0)</f>
        <v>182885</v>
      </c>
      <c r="J1115">
        <v>375545</v>
      </c>
      <c r="K1115" cm="1">
        <f t="array" ref="K1115:S1115">VLOOKUP(A1115,'HUMAN RESOURCES'!$A$1:$M$2692,{5,6,7,8,9,10,11,12,13},0)</f>
        <v>2.1000000000000001E-2</v>
      </c>
      <c r="L1115">
        <v>3.1E-2</v>
      </c>
      <c r="M1115">
        <v>71</v>
      </c>
      <c r="N1115">
        <v>67</v>
      </c>
      <c r="O1115">
        <v>0.3</v>
      </c>
      <c r="P1115">
        <v>0.65100000000000002</v>
      </c>
      <c r="Q1115">
        <v>4.9000000000000002E-2</v>
      </c>
      <c r="R1115">
        <v>230972808</v>
      </c>
      <c r="S1115">
        <v>0.47499999999999998</v>
      </c>
      <c r="T1115" cm="1">
        <f t="array" ref="T1115:U1115">VLOOKUP(A1115,TOURISM!$A$1:$F$2692,{5,6},0)</f>
        <v>5831000000</v>
      </c>
      <c r="U1115">
        <v>6578000000</v>
      </c>
      <c r="V1115" cm="1">
        <f t="array" ref="V1115:AA1115">VLOOKUP(A1115,BUSINESS!$A$1:$J$2692,{5,6,7,8,9,10},0)</f>
        <v>0.375</v>
      </c>
      <c r="W1115">
        <v>105</v>
      </c>
      <c r="X1115">
        <v>0</v>
      </c>
      <c r="Y1115">
        <v>266</v>
      </c>
      <c r="Z1115">
        <v>5.8000000000000003E-2</v>
      </c>
      <c r="AA1115">
        <v>0.40400000000000003</v>
      </c>
      <c r="AB1115" s="12">
        <f t="shared" si="35"/>
        <v>1870.3500370485169</v>
      </c>
    </row>
    <row r="1116" spans="1:28" ht="15" x14ac:dyDescent="0.25">
      <c r="A1116" t="str">
        <f t="shared" si="34"/>
        <v>Indonesia-Asia-2008</v>
      </c>
      <c r="B1116" s="4" t="s">
        <v>150</v>
      </c>
      <c r="C1116" s="10">
        <v>2008</v>
      </c>
      <c r="D1116" s="5" t="s">
        <v>60</v>
      </c>
      <c r="E1116" s="16" cm="1">
        <f t="array" ref="E1116:H1116">VLOOKUP(A1116,GDP!$A$1:$I$2692,{5,6,7,9},0)</f>
        <v>510000000000</v>
      </c>
      <c r="F1116">
        <v>2.8000000000000001E-2</v>
      </c>
      <c r="G1116">
        <v>61</v>
      </c>
      <c r="H1116">
        <v>0.13600000000000001</v>
      </c>
      <c r="I1116" cm="1">
        <f t="array" ref="I1116:J1116">VLOOKUP(A1116,ENERGY!$A$1:$F$2692,{5,6},0)</f>
        <v>179461</v>
      </c>
      <c r="J1116">
        <v>341992</v>
      </c>
      <c r="K1116" cm="1">
        <f t="array" ref="K1116:S1116">VLOOKUP(A1116,'HUMAN RESOURCES'!$A$1:$M$2692,{5,6,7,8,9,10,11,12,13},0)</f>
        <v>2.1000000000000001E-2</v>
      </c>
      <c r="L1116">
        <v>0.03</v>
      </c>
      <c r="M1116">
        <v>72</v>
      </c>
      <c r="N1116">
        <v>68</v>
      </c>
      <c r="O1116">
        <v>0.3</v>
      </c>
      <c r="P1116">
        <v>0.65</v>
      </c>
      <c r="Q1116">
        <v>4.9000000000000002E-2</v>
      </c>
      <c r="R1116">
        <v>234243489</v>
      </c>
      <c r="S1116">
        <v>0.48299999999999998</v>
      </c>
      <c r="T1116" cm="1">
        <f t="array" ref="T1116:U1116">VLOOKUP(A1116,TOURISM!$A$1:$F$2692,{5,6},0)</f>
        <v>8150000000</v>
      </c>
      <c r="U1116">
        <v>8801000000</v>
      </c>
      <c r="V1116" cm="1">
        <f t="array" ref="V1116:AA1116">VLOOKUP(A1116,BUSINESS!$A$1:$J$2692,{5,6,7,8,9,10},0)</f>
        <v>0.375</v>
      </c>
      <c r="W1116">
        <v>77</v>
      </c>
      <c r="X1116">
        <v>0</v>
      </c>
      <c r="Y1116">
        <v>266</v>
      </c>
      <c r="Z1116">
        <v>7.9000000000000001E-2</v>
      </c>
      <c r="AA1116">
        <v>0.6</v>
      </c>
      <c r="AB1116" s="12">
        <f t="shared" si="35"/>
        <v>2177.2216686885158</v>
      </c>
    </row>
    <row r="1117" spans="1:28" ht="15" x14ac:dyDescent="0.25">
      <c r="A1117" t="str">
        <f t="shared" si="34"/>
        <v>Indonesia-Asia-2009</v>
      </c>
      <c r="B1117" s="4" t="s">
        <v>150</v>
      </c>
      <c r="C1117" s="10">
        <v>2009</v>
      </c>
      <c r="D1117" s="5" t="s">
        <v>60</v>
      </c>
      <c r="E1117" s="16" cm="1">
        <f t="array" ref="E1117:H1117">VLOOKUP(A1117,GDP!$A$1:$I$2692,{5,6,7,9},0)</f>
        <v>540000000000</v>
      </c>
      <c r="F1117">
        <v>2.8000000000000001E-2</v>
      </c>
      <c r="G1117">
        <v>64</v>
      </c>
      <c r="H1117">
        <v>0.14499999999999999</v>
      </c>
      <c r="I1117">
        <v>0</v>
      </c>
      <c r="K1117" cm="1">
        <f t="array" ref="K1117:S1117">VLOOKUP(A1117,'HUMAN RESOURCES'!$A$1:$M$2692,{5,6,7,8,9,10,11,12,13},0)</f>
        <v>0.02</v>
      </c>
      <c r="L1117">
        <v>2.9000000000000001E-2</v>
      </c>
      <c r="M1117">
        <v>72</v>
      </c>
      <c r="N1117">
        <v>68</v>
      </c>
      <c r="O1117">
        <v>0.3</v>
      </c>
      <c r="P1117">
        <v>0.65100000000000002</v>
      </c>
      <c r="Q1117">
        <v>0.05</v>
      </c>
      <c r="R1117">
        <v>237486894</v>
      </c>
      <c r="S1117">
        <v>0.49099999999999999</v>
      </c>
      <c r="T1117" cm="1">
        <f t="array" ref="T1117:U1117">VLOOKUP(A1117,TOURISM!$A$1:$F$2692,{5,6},0)</f>
        <v>6053000000</v>
      </c>
      <c r="U1117">
        <v>6908000000</v>
      </c>
      <c r="V1117" cm="1">
        <f t="array" ref="V1117:AA1117">VLOOKUP(A1117,BUSINESS!$A$1:$J$2692,{5,6,7,8,9,10},0)</f>
        <v>0.378</v>
      </c>
      <c r="W1117">
        <v>63</v>
      </c>
      <c r="X1117">
        <v>0</v>
      </c>
      <c r="Y1117">
        <v>266</v>
      </c>
      <c r="Z1117">
        <v>6.9000000000000006E-2</v>
      </c>
      <c r="AA1117">
        <v>0.68899999999999995</v>
      </c>
      <c r="AB1117" s="12">
        <f t="shared" si="35"/>
        <v>2273.8096865252701</v>
      </c>
    </row>
    <row r="1118" spans="1:28" ht="15" x14ac:dyDescent="0.25">
      <c r="A1118" t="str">
        <f t="shared" si="34"/>
        <v>Indonesia-Asia-2010</v>
      </c>
      <c r="B1118" s="4" t="s">
        <v>150</v>
      </c>
      <c r="C1118" s="10">
        <v>2010</v>
      </c>
      <c r="D1118" s="5" t="s">
        <v>60</v>
      </c>
      <c r="E1118" s="16" cm="1">
        <f t="array" ref="E1118:H1118">VLOOKUP(A1118,GDP!$A$1:$I$2692,{5,6,7,9},0)</f>
        <v>709000000000</v>
      </c>
      <c r="F1118">
        <v>2.9000000000000001E-2</v>
      </c>
      <c r="G1118">
        <v>86</v>
      </c>
      <c r="H1118">
        <v>0.13300000000000001</v>
      </c>
      <c r="I1118" cm="1">
        <f t="array" ref="I1118:J1118">VLOOKUP(A1118,ENERGY!$A$1:$F$2692,{5,6},0)</f>
        <v>165366</v>
      </c>
      <c r="J1118">
        <v>316792</v>
      </c>
      <c r="K1118" cm="1">
        <f t="array" ref="K1118:S1118">VLOOKUP(A1118,'HUMAN RESOURCES'!$A$1:$M$2692,{5,6,7,8,9,10,11,12,13},0)</f>
        <v>0.02</v>
      </c>
      <c r="L1118">
        <v>2.7E-2</v>
      </c>
      <c r="M1118">
        <v>72</v>
      </c>
      <c r="N1118">
        <v>68</v>
      </c>
      <c r="O1118">
        <v>0.29799999999999999</v>
      </c>
      <c r="P1118">
        <v>0.65200000000000002</v>
      </c>
      <c r="Q1118">
        <v>0.05</v>
      </c>
      <c r="R1118">
        <v>240676485</v>
      </c>
      <c r="S1118">
        <v>0.499</v>
      </c>
      <c r="T1118" cm="1">
        <f t="array" ref="T1118:U1118">VLOOKUP(A1118,TOURISM!$A$1:$F$2692,{5,6},0)</f>
        <v>7618000000</v>
      </c>
      <c r="U1118">
        <v>8432000000</v>
      </c>
      <c r="V1118" cm="1">
        <f t="array" ref="V1118:AA1118">VLOOKUP(A1118,BUSINESS!$A$1:$J$2692,{5,6,7,8,9,10},0)</f>
        <v>0.32200000000000001</v>
      </c>
      <c r="W1118">
        <v>50</v>
      </c>
      <c r="X1118">
        <v>0</v>
      </c>
      <c r="Y1118">
        <v>266</v>
      </c>
      <c r="Z1118">
        <v>0.109</v>
      </c>
      <c r="AA1118">
        <v>0.878</v>
      </c>
      <c r="AB1118" s="12">
        <f t="shared" si="35"/>
        <v>2945.8631988912421</v>
      </c>
    </row>
    <row r="1119" spans="1:28" ht="15" x14ac:dyDescent="0.25">
      <c r="A1119" t="str">
        <f t="shared" si="34"/>
        <v>Indonesia-Asia-2011</v>
      </c>
      <c r="B1119" s="4" t="s">
        <v>150</v>
      </c>
      <c r="C1119" s="10">
        <v>2011</v>
      </c>
      <c r="D1119" s="5" t="s">
        <v>60</v>
      </c>
      <c r="E1119" s="16" cm="1">
        <f t="array" ref="E1119:H1119">VLOOKUP(A1119,GDP!$A$1:$I$2692,{5,6,7,9},0)</f>
        <v>846000000000</v>
      </c>
      <c r="F1119">
        <v>2.9000000000000001E-2</v>
      </c>
      <c r="G1119">
        <v>99</v>
      </c>
      <c r="H1119">
        <v>0.124</v>
      </c>
      <c r="I1119" cm="1">
        <f t="array" ref="I1119:J1119">VLOOKUP(A1119,ENERGY!$A$1:$F$2692,{5,6},0)</f>
        <v>183726</v>
      </c>
      <c r="J1119">
        <v>345120</v>
      </c>
      <c r="K1119" cm="1">
        <f t="array" ref="K1119:S1119">VLOOKUP(A1119,'HUMAN RESOURCES'!$A$1:$M$2692,{5,6,7,8,9,10,11,12,13},0)</f>
        <v>0.02</v>
      </c>
      <c r="L1119">
        <v>2.5999999999999999E-2</v>
      </c>
      <c r="M1119">
        <v>72</v>
      </c>
      <c r="N1119">
        <v>68</v>
      </c>
      <c r="O1119">
        <v>0.29599999999999999</v>
      </c>
      <c r="P1119">
        <v>0.65300000000000002</v>
      </c>
      <c r="Q1119">
        <v>5.0999999999999997E-2</v>
      </c>
      <c r="R1119">
        <v>243801639</v>
      </c>
      <c r="S1119">
        <v>0.50700000000000001</v>
      </c>
      <c r="T1119" cm="1">
        <f t="array" ref="T1119:U1119">VLOOKUP(A1119,TOURISM!$A$1:$F$2692,{5,6},0)</f>
        <v>9038000000</v>
      </c>
      <c r="U1119">
        <v>8653000000</v>
      </c>
      <c r="V1119" cm="1">
        <f t="array" ref="V1119:AA1119">VLOOKUP(A1119,BUSINESS!$A$1:$J$2692,{5,6,7,8,9,10},0)</f>
        <v>0.32200000000000001</v>
      </c>
      <c r="W1119">
        <v>48</v>
      </c>
      <c r="X1119">
        <v>0</v>
      </c>
      <c r="Y1119">
        <v>266</v>
      </c>
      <c r="Z1119">
        <v>0.111</v>
      </c>
      <c r="AA1119">
        <v>1.0249999999999999</v>
      </c>
      <c r="AB1119" s="12">
        <f t="shared" si="35"/>
        <v>3470.0340960382141</v>
      </c>
    </row>
    <row r="1120" spans="1:28" ht="15" x14ac:dyDescent="0.25">
      <c r="A1120" t="str">
        <f t="shared" si="34"/>
        <v>Indonesia-Asia-2012</v>
      </c>
      <c r="B1120" s="4" t="s">
        <v>150</v>
      </c>
      <c r="C1120" s="10">
        <v>2012</v>
      </c>
      <c r="D1120" s="5" t="s">
        <v>60</v>
      </c>
      <c r="E1120" s="16" cm="1">
        <f t="array" ref="E1120:H1120">VLOOKUP(A1120,GDP!$A$1:$I$2692,{5,6,7,9},0)</f>
        <v>877000000000</v>
      </c>
      <c r="F1120">
        <v>0.03</v>
      </c>
      <c r="G1120">
        <v>108</v>
      </c>
      <c r="H1120">
        <v>0.11799999999999999</v>
      </c>
      <c r="I1120">
        <v>0</v>
      </c>
      <c r="K1120" cm="1">
        <f t="array" ref="K1120:S1120">VLOOKUP(A1120,'HUMAN RESOURCES'!$A$1:$M$2692,{5,6,7,8,9,10,11,12,13},0)</f>
        <v>1.9E-2</v>
      </c>
      <c r="L1120">
        <v>2.5000000000000001E-2</v>
      </c>
      <c r="M1120">
        <v>73</v>
      </c>
      <c r="N1120">
        <v>69</v>
      </c>
      <c r="O1120">
        <v>0.29299999999999998</v>
      </c>
      <c r="P1120">
        <v>0.65600000000000003</v>
      </c>
      <c r="Q1120">
        <v>5.0999999999999997E-2</v>
      </c>
      <c r="R1120">
        <v>246864191</v>
      </c>
      <c r="S1120">
        <v>0.51500000000000001</v>
      </c>
      <c r="T1120" cm="1">
        <f t="array" ref="T1120:U1120">VLOOKUP(A1120,TOURISM!$A$1:$F$2692,{5,6},0)</f>
        <v>9463000000</v>
      </c>
      <c r="U1120">
        <v>9498000000</v>
      </c>
      <c r="V1120" cm="1">
        <f t="array" ref="V1120:AA1120">VLOOKUP(A1120,BUSINESS!$A$1:$J$2692,{5,6,7,8,9,10},0)</f>
        <v>0.32200000000000001</v>
      </c>
      <c r="W1120">
        <v>48</v>
      </c>
      <c r="X1120">
        <v>116</v>
      </c>
      <c r="Y1120">
        <v>259</v>
      </c>
      <c r="Z1120">
        <v>0.14699999999999999</v>
      </c>
      <c r="AA1120">
        <v>1.1419999999999999</v>
      </c>
      <c r="AB1120" s="12">
        <f t="shared" si="35"/>
        <v>3552.5606060864452</v>
      </c>
    </row>
    <row r="1121" spans="1:28" ht="15" x14ac:dyDescent="0.25">
      <c r="A1121" t="str">
        <f t="shared" si="34"/>
        <v>Iran-Middle East-2000</v>
      </c>
      <c r="B1121" s="4" t="s">
        <v>151</v>
      </c>
      <c r="C1121" s="10">
        <v>2000</v>
      </c>
      <c r="D1121" s="5" t="s">
        <v>79</v>
      </c>
      <c r="E1121" s="16" cm="1">
        <f t="array" ref="E1121:H1121">VLOOKUP(A1121,GDP!$A$1:$I$2692,{5,6,7,9},0)</f>
        <v>101000000000</v>
      </c>
      <c r="F1121">
        <v>4.5999999999999999E-2</v>
      </c>
      <c r="G1121">
        <v>231</v>
      </c>
      <c r="H1121">
        <v>0</v>
      </c>
      <c r="I1121" cm="1">
        <f t="array" ref="I1121:J1121">VLOOKUP(A1121,ENERGY!$A$1:$F$2692,{5,6},0)</f>
        <v>0</v>
      </c>
      <c r="J1121">
        <v>0</v>
      </c>
      <c r="K1121" cm="1">
        <f t="array" ref="K1121:S1121">VLOOKUP(A1121,'HUMAN RESOURCES'!$A$1:$M$2692,{5,6,7,8,9,10,11,12,13},0)</f>
        <v>1.9E-2</v>
      </c>
      <c r="L1121">
        <v>2.9000000000000001E-2</v>
      </c>
      <c r="M1121">
        <v>71</v>
      </c>
      <c r="N1121">
        <v>69</v>
      </c>
      <c r="O1121">
        <v>0.34699999999999998</v>
      </c>
      <c r="P1121">
        <v>0.61099999999999999</v>
      </c>
      <c r="Q1121">
        <v>4.2000000000000003E-2</v>
      </c>
      <c r="R1121">
        <v>65911052</v>
      </c>
      <c r="S1121">
        <v>0.64</v>
      </c>
      <c r="T1121" cm="1">
        <f t="array" ref="T1121:U1121">VLOOKUP(A1121,TOURISM!$A$1:$F$2692,{5,6},0)</f>
        <v>677000000</v>
      </c>
      <c r="U1121">
        <v>671000000</v>
      </c>
      <c r="V1121" cm="1">
        <f t="array" ref="V1121:AA1121">VLOOKUP(A1121,BUSINESS!$A$1:$J$2692,{5,6,7,8,9,10},0)</f>
        <v>0</v>
      </c>
      <c r="W1121">
        <v>0</v>
      </c>
      <c r="X1121">
        <v>0</v>
      </c>
      <c r="Y1121">
        <v>0</v>
      </c>
      <c r="Z1121">
        <v>8.9999999999999993E-3</v>
      </c>
      <c r="AA1121">
        <v>1.4999999999999999E-2</v>
      </c>
      <c r="AB1121" s="12">
        <f t="shared" si="35"/>
        <v>1532.3681982803128</v>
      </c>
    </row>
    <row r="1122" spans="1:28" ht="15" x14ac:dyDescent="0.25">
      <c r="A1122" t="str">
        <f t="shared" si="34"/>
        <v>Iran-Middle East-2001</v>
      </c>
      <c r="B1122" s="4" t="s">
        <v>151</v>
      </c>
      <c r="C1122" s="10">
        <v>2001</v>
      </c>
      <c r="D1122" s="5" t="s">
        <v>79</v>
      </c>
      <c r="E1122" s="16" cm="1">
        <f t="array" ref="E1122:H1122">VLOOKUP(A1122,GDP!$A$1:$I$2692,{5,6,7,9},0)</f>
        <v>115000000000</v>
      </c>
      <c r="F1122">
        <v>5.0999999999999997E-2</v>
      </c>
      <c r="G1122">
        <v>294</v>
      </c>
      <c r="H1122">
        <v>0</v>
      </c>
      <c r="I1122" cm="1">
        <f t="array" ref="I1122:J1122">VLOOKUP(A1122,ENERGY!$A$1:$F$2692,{5,6},0)</f>
        <v>212145</v>
      </c>
      <c r="J1122">
        <v>0</v>
      </c>
      <c r="K1122" cm="1">
        <f t="array" ref="K1122:S1122">VLOOKUP(A1122,'HUMAN RESOURCES'!$A$1:$M$2692,{5,6,7,8,9,10,11,12,13},0)</f>
        <v>1.7999999999999999E-2</v>
      </c>
      <c r="L1122">
        <v>2.7E-2</v>
      </c>
      <c r="M1122">
        <v>71</v>
      </c>
      <c r="N1122">
        <v>69</v>
      </c>
      <c r="O1122">
        <v>0.32800000000000001</v>
      </c>
      <c r="P1122">
        <v>0.629</v>
      </c>
      <c r="Q1122">
        <v>4.2999999999999997E-2</v>
      </c>
      <c r="R1122">
        <v>66857624</v>
      </c>
      <c r="S1122">
        <v>0.64800000000000002</v>
      </c>
      <c r="T1122" cm="1">
        <f t="array" ref="T1122:U1122">VLOOKUP(A1122,TOURISM!$A$1:$F$2692,{5,6},0)</f>
        <v>1122000000</v>
      </c>
      <c r="U1122">
        <v>714000000</v>
      </c>
      <c r="V1122" cm="1">
        <f t="array" ref="V1122:AA1122">VLOOKUP(A1122,BUSINESS!$A$1:$J$2692,{5,6,7,8,9,10},0)</f>
        <v>0</v>
      </c>
      <c r="W1122">
        <v>0</v>
      </c>
      <c r="X1122">
        <v>0</v>
      </c>
      <c r="Y1122">
        <v>0</v>
      </c>
      <c r="Z1122">
        <v>1.4999999999999999E-2</v>
      </c>
      <c r="AA1122">
        <v>3.1E-2</v>
      </c>
      <c r="AB1122" s="12">
        <f t="shared" si="35"/>
        <v>1720.0730914398034</v>
      </c>
    </row>
    <row r="1123" spans="1:28" ht="15" x14ac:dyDescent="0.25">
      <c r="A1123" t="str">
        <f t="shared" si="34"/>
        <v>Iran-Middle East-2002</v>
      </c>
      <c r="B1123" s="4" t="s">
        <v>151</v>
      </c>
      <c r="C1123" s="10">
        <v>2002</v>
      </c>
      <c r="D1123" s="5" t="s">
        <v>79</v>
      </c>
      <c r="E1123" s="16" cm="1">
        <f t="array" ref="E1123:H1123">VLOOKUP(A1123,GDP!$A$1:$I$2692,{5,6,7,9},0)</f>
        <v>116000000000</v>
      </c>
      <c r="F1123">
        <v>5.0999999999999997E-2</v>
      </c>
      <c r="G1123">
        <v>102</v>
      </c>
      <c r="H1123">
        <v>0</v>
      </c>
      <c r="I1123" cm="1">
        <f t="array" ref="I1123:J1123">VLOOKUP(A1123,ENERGY!$A$1:$F$2692,{5,6},0)</f>
        <v>210678</v>
      </c>
      <c r="J1123">
        <v>571612</v>
      </c>
      <c r="K1123" cm="1">
        <f t="array" ref="K1123:S1123">VLOOKUP(A1123,'HUMAN RESOURCES'!$A$1:$M$2692,{5,6,7,8,9,10,11,12,13},0)</f>
        <v>1.7999999999999999E-2</v>
      </c>
      <c r="L1123">
        <v>2.5999999999999999E-2</v>
      </c>
      <c r="M1123">
        <v>72</v>
      </c>
      <c r="N1123">
        <v>69</v>
      </c>
      <c r="O1123">
        <v>0.308</v>
      </c>
      <c r="P1123">
        <v>0.64700000000000002</v>
      </c>
      <c r="Q1123">
        <v>4.4999999999999998E-2</v>
      </c>
      <c r="R1123">
        <v>67727274</v>
      </c>
      <c r="S1123">
        <v>0.65500000000000003</v>
      </c>
      <c r="T1123" cm="1">
        <f t="array" ref="T1123:U1123">VLOOKUP(A1123,TOURISM!$A$1:$F$2692,{5,6},0)</f>
        <v>1607000000</v>
      </c>
      <c r="U1123">
        <v>3990000000</v>
      </c>
      <c r="V1123" cm="1">
        <f t="array" ref="V1123:AA1123">VLOOKUP(A1123,BUSINESS!$A$1:$J$2692,{5,6,7,8,9,10},0)</f>
        <v>0</v>
      </c>
      <c r="W1123">
        <v>0</v>
      </c>
      <c r="X1123">
        <v>0</v>
      </c>
      <c r="Y1123">
        <v>0</v>
      </c>
      <c r="Z1123">
        <v>4.5999999999999999E-2</v>
      </c>
      <c r="AA1123">
        <v>3.4000000000000002E-2</v>
      </c>
      <c r="AB1123" s="12">
        <f t="shared" si="35"/>
        <v>1712.7516456664121</v>
      </c>
    </row>
    <row r="1124" spans="1:28" ht="15" x14ac:dyDescent="0.25">
      <c r="A1124" t="str">
        <f t="shared" si="34"/>
        <v>Iran-Middle East-2003</v>
      </c>
      <c r="B1124" s="4" t="s">
        <v>151</v>
      </c>
      <c r="C1124" s="10">
        <v>2003</v>
      </c>
      <c r="D1124" s="5" t="s">
        <v>79</v>
      </c>
      <c r="E1124" s="16" cm="1">
        <f t="array" ref="E1124:H1124">VLOOKUP(A1124,GDP!$A$1:$I$2692,{5,6,7,9},0)</f>
        <v>135000000000</v>
      </c>
      <c r="F1124">
        <v>4.7E-2</v>
      </c>
      <c r="G1124">
        <v>97</v>
      </c>
      <c r="H1124">
        <v>0</v>
      </c>
      <c r="I1124" cm="1">
        <f t="array" ref="I1124:J1124">VLOOKUP(A1124,ENERGY!$A$1:$F$2692,{5,6},0)</f>
        <v>213423</v>
      </c>
      <c r="J1124">
        <v>577483</v>
      </c>
      <c r="K1124" cm="1">
        <f t="array" ref="K1124:S1124">VLOOKUP(A1124,'HUMAN RESOURCES'!$A$1:$M$2692,{5,6,7,8,9,10,11,12,13},0)</f>
        <v>1.7999999999999999E-2</v>
      </c>
      <c r="L1124">
        <v>2.4E-2</v>
      </c>
      <c r="M1124">
        <v>72</v>
      </c>
      <c r="N1124">
        <v>70</v>
      </c>
      <c r="O1124">
        <v>0.28899999999999998</v>
      </c>
      <c r="P1124">
        <v>0.66400000000000003</v>
      </c>
      <c r="Q1124">
        <v>4.7E-2</v>
      </c>
      <c r="R1124">
        <v>68543171</v>
      </c>
      <c r="S1124">
        <v>0.66200000000000003</v>
      </c>
      <c r="T1124" cm="1">
        <f t="array" ref="T1124:U1124">VLOOKUP(A1124,TOURISM!$A$1:$F$2692,{5,6},0)</f>
        <v>1266000000</v>
      </c>
      <c r="U1124">
        <v>4120000000</v>
      </c>
      <c r="V1124" cm="1">
        <f t="array" ref="V1124:AA1124">VLOOKUP(A1124,BUSINESS!$A$1:$J$2692,{5,6,7,8,9,10},0)</f>
        <v>0</v>
      </c>
      <c r="W1124">
        <v>29</v>
      </c>
      <c r="X1124">
        <v>0</v>
      </c>
      <c r="Y1124">
        <v>0</v>
      </c>
      <c r="Z1124">
        <v>6.9000000000000006E-2</v>
      </c>
      <c r="AA1124">
        <v>0.05</v>
      </c>
      <c r="AB1124" s="12">
        <f t="shared" si="35"/>
        <v>1969.56163583386</v>
      </c>
    </row>
    <row r="1125" spans="1:28" ht="15" x14ac:dyDescent="0.25">
      <c r="A1125" t="str">
        <f t="shared" si="34"/>
        <v>Iran-Middle East-2004</v>
      </c>
      <c r="B1125" s="4" t="s">
        <v>151</v>
      </c>
      <c r="C1125" s="10">
        <v>2004</v>
      </c>
      <c r="D1125" s="5" t="s">
        <v>79</v>
      </c>
      <c r="E1125" s="16" cm="1">
        <f t="array" ref="E1125:H1125">VLOOKUP(A1125,GDP!$A$1:$I$2692,{5,6,7,9},0)</f>
        <v>163000000000</v>
      </c>
      <c r="F1125">
        <v>4.7E-2</v>
      </c>
      <c r="G1125">
        <v>117</v>
      </c>
      <c r="H1125">
        <v>0.16700000000000001</v>
      </c>
      <c r="I1125" cm="1">
        <f t="array" ref="I1125:J1125">VLOOKUP(A1125,ENERGY!$A$1:$F$2692,{5,6},0)</f>
        <v>204312</v>
      </c>
      <c r="J1125">
        <v>570574</v>
      </c>
      <c r="K1125" cm="1">
        <f t="array" ref="K1125:S1125">VLOOKUP(A1125,'HUMAN RESOURCES'!$A$1:$M$2692,{5,6,7,8,9,10,11,12,13},0)</f>
        <v>1.7999999999999999E-2</v>
      </c>
      <c r="L1125">
        <v>2.3E-2</v>
      </c>
      <c r="M1125">
        <v>73</v>
      </c>
      <c r="N1125">
        <v>70</v>
      </c>
      <c r="O1125">
        <v>0.27200000000000002</v>
      </c>
      <c r="P1125">
        <v>0.68</v>
      </c>
      <c r="Q1125">
        <v>4.8000000000000001E-2</v>
      </c>
      <c r="R1125">
        <v>69342126</v>
      </c>
      <c r="S1125">
        <v>0.66900000000000004</v>
      </c>
      <c r="T1125" cm="1">
        <f t="array" ref="T1125:U1125">VLOOKUP(A1125,TOURISM!$A$1:$F$2692,{5,6},0)</f>
        <v>1305000000</v>
      </c>
      <c r="U1125">
        <v>4402000000</v>
      </c>
      <c r="V1125" cm="1">
        <f t="array" ref="V1125:AA1125">VLOOKUP(A1125,BUSINESS!$A$1:$J$2692,{5,6,7,8,9,10},0)</f>
        <v>0</v>
      </c>
      <c r="W1125">
        <v>29</v>
      </c>
      <c r="X1125">
        <v>0</v>
      </c>
      <c r="Y1125">
        <v>0</v>
      </c>
      <c r="Z1125">
        <v>7.4999999999999997E-2</v>
      </c>
      <c r="AA1125">
        <v>7.2999999999999995E-2</v>
      </c>
      <c r="AB1125" s="12">
        <f t="shared" si="35"/>
        <v>2350.6634336535917</v>
      </c>
    </row>
    <row r="1126" spans="1:28" ht="15" x14ac:dyDescent="0.25">
      <c r="A1126" t="str">
        <f t="shared" si="34"/>
        <v>Iran-Middle East-2005</v>
      </c>
      <c r="B1126" s="4" t="s">
        <v>151</v>
      </c>
      <c r="C1126" s="10">
        <v>2005</v>
      </c>
      <c r="D1126" s="5" t="s">
        <v>79</v>
      </c>
      <c r="E1126" s="16" cm="1">
        <f t="array" ref="E1126:H1126">VLOOKUP(A1126,GDP!$A$1:$I$2692,{5,6,7,9},0)</f>
        <v>192000000000</v>
      </c>
      <c r="F1126">
        <v>5.2999999999999999E-2</v>
      </c>
      <c r="G1126">
        <v>156</v>
      </c>
      <c r="H1126">
        <v>0.16</v>
      </c>
      <c r="I1126" cm="1">
        <f t="array" ref="I1126:J1126">VLOOKUP(A1126,ENERGY!$A$1:$F$2692,{5,6},0)</f>
        <v>155548</v>
      </c>
      <c r="J1126">
        <v>447480</v>
      </c>
      <c r="K1126" cm="1">
        <f t="array" ref="K1126:S1126">VLOOKUP(A1126,'HUMAN RESOURCES'!$A$1:$M$2692,{5,6,7,8,9,10,11,12,13},0)</f>
        <v>1.7999999999999999E-2</v>
      </c>
      <c r="L1126">
        <v>2.1999999999999999E-2</v>
      </c>
      <c r="M1126">
        <v>73</v>
      </c>
      <c r="N1126">
        <v>70</v>
      </c>
      <c r="O1126">
        <v>0.25800000000000001</v>
      </c>
      <c r="P1126">
        <v>0.69299999999999995</v>
      </c>
      <c r="Q1126">
        <v>4.9000000000000002E-2</v>
      </c>
      <c r="R1126">
        <v>70152384</v>
      </c>
      <c r="S1126">
        <v>0.67600000000000005</v>
      </c>
      <c r="T1126" cm="1">
        <f t="array" ref="T1126:U1126">VLOOKUP(A1126,TOURISM!$A$1:$F$2692,{5,6},0)</f>
        <v>1025000000</v>
      </c>
      <c r="U1126">
        <v>4112000000</v>
      </c>
      <c r="V1126" cm="1">
        <f t="array" ref="V1126:AA1126">VLOOKUP(A1126,BUSINESS!$A$1:$J$2692,{5,6,7,8,9,10},0)</f>
        <v>0.442</v>
      </c>
      <c r="W1126">
        <v>28</v>
      </c>
      <c r="X1126">
        <v>0</v>
      </c>
      <c r="Y1126">
        <v>344</v>
      </c>
      <c r="Z1126">
        <v>8.1000000000000003E-2</v>
      </c>
      <c r="AA1126">
        <v>0.121</v>
      </c>
      <c r="AB1126" s="12">
        <f t="shared" si="35"/>
        <v>2736.8991480032951</v>
      </c>
    </row>
    <row r="1127" spans="1:28" ht="15" x14ac:dyDescent="0.25">
      <c r="A1127" t="str">
        <f t="shared" si="34"/>
        <v>Iran-Middle East-2006</v>
      </c>
      <c r="B1127" s="4" t="s">
        <v>151</v>
      </c>
      <c r="C1127" s="10">
        <v>2006</v>
      </c>
      <c r="D1127" s="5" t="s">
        <v>79</v>
      </c>
      <c r="E1127" s="16" cm="1">
        <f t="array" ref="E1127:H1127">VLOOKUP(A1127,GDP!$A$1:$I$2692,{5,6,7,9},0)</f>
        <v>223000000000</v>
      </c>
      <c r="F1127">
        <v>5.0999999999999997E-2</v>
      </c>
      <c r="G1127">
        <v>174</v>
      </c>
      <c r="H1127">
        <v>0.14000000000000001</v>
      </c>
      <c r="I1127">
        <v>0</v>
      </c>
      <c r="K1127" cm="1">
        <f t="array" ref="K1127:S1127">VLOOKUP(A1127,'HUMAN RESOURCES'!$A$1:$M$2692,{5,6,7,8,9,10,11,12,13},0)</f>
        <v>1.7999999999999999E-2</v>
      </c>
      <c r="L1127">
        <v>2.1000000000000001E-2</v>
      </c>
      <c r="M1127">
        <v>74</v>
      </c>
      <c r="N1127">
        <v>70</v>
      </c>
      <c r="O1127">
        <v>0.249</v>
      </c>
      <c r="P1127">
        <v>0.70099999999999996</v>
      </c>
      <c r="Q1127">
        <v>0.05</v>
      </c>
      <c r="R1127">
        <v>70976584</v>
      </c>
      <c r="S1127">
        <v>0.68200000000000005</v>
      </c>
      <c r="T1127" cm="1">
        <f t="array" ref="T1127:U1127">VLOOKUP(A1127,TOURISM!$A$1:$F$2692,{5,6},0)</f>
        <v>1464000000</v>
      </c>
      <c r="U1127">
        <v>5066000000</v>
      </c>
      <c r="V1127" cm="1">
        <f t="array" ref="V1127:AA1127">VLOOKUP(A1127,BUSINESS!$A$1:$J$2692,{5,6,7,8,9,10},0)</f>
        <v>0.442</v>
      </c>
      <c r="W1127">
        <v>28</v>
      </c>
      <c r="X1127">
        <v>0</v>
      </c>
      <c r="Y1127">
        <v>344</v>
      </c>
      <c r="Z1127">
        <v>8.7999999999999995E-2</v>
      </c>
      <c r="AA1127">
        <v>0.217</v>
      </c>
      <c r="AB1127" s="12">
        <f t="shared" si="35"/>
        <v>3141.8812717163169</v>
      </c>
    </row>
    <row r="1128" spans="1:28" ht="15" x14ac:dyDescent="0.25">
      <c r="A1128" t="str">
        <f t="shared" si="34"/>
        <v>Iran-Middle East-2007</v>
      </c>
      <c r="B1128" s="4" t="s">
        <v>151</v>
      </c>
      <c r="C1128" s="10">
        <v>2007</v>
      </c>
      <c r="D1128" s="5" t="s">
        <v>79</v>
      </c>
      <c r="E1128" s="16" cm="1">
        <f t="array" ref="E1128:H1128">VLOOKUP(A1128,GDP!$A$1:$I$2692,{5,6,7,9},0)</f>
        <v>286000000000</v>
      </c>
      <c r="F1128">
        <v>5.0999999999999997E-2</v>
      </c>
      <c r="G1128">
        <v>220</v>
      </c>
      <c r="H1128">
        <v>0.12</v>
      </c>
      <c r="I1128" cm="1">
        <f t="array" ref="I1128:J1128">VLOOKUP(A1128,ENERGY!$A$1:$F$2692,{5,6},0)</f>
        <v>190620</v>
      </c>
      <c r="J1128">
        <v>539790</v>
      </c>
      <c r="K1128" cm="1">
        <f t="array" ref="K1128:S1128">VLOOKUP(A1128,'HUMAN RESOURCES'!$A$1:$M$2692,{5,6,7,8,9,10,11,12,13},0)</f>
        <v>1.9E-2</v>
      </c>
      <c r="L1128">
        <v>1.9E-2</v>
      </c>
      <c r="M1128">
        <v>74</v>
      </c>
      <c r="N1128">
        <v>70</v>
      </c>
      <c r="O1128">
        <v>0.24199999999999999</v>
      </c>
      <c r="P1128">
        <v>0.70699999999999996</v>
      </c>
      <c r="Q1128">
        <v>5.0999999999999997E-2</v>
      </c>
      <c r="R1128">
        <v>71809219</v>
      </c>
      <c r="S1128">
        <v>0.68899999999999995</v>
      </c>
      <c r="T1128" cm="1">
        <f t="array" ref="T1128:U1128">VLOOKUP(A1128,TOURISM!$A$1:$F$2692,{5,6},0)</f>
        <v>1950000000</v>
      </c>
      <c r="U1128">
        <v>7335000000</v>
      </c>
      <c r="V1128" cm="1">
        <f t="array" ref="V1128:AA1128">VLOOKUP(A1128,BUSINESS!$A$1:$J$2692,{5,6,7,8,9,10},0)</f>
        <v>0.442</v>
      </c>
      <c r="W1128">
        <v>28</v>
      </c>
      <c r="X1128">
        <v>0</v>
      </c>
      <c r="Y1128">
        <v>344</v>
      </c>
      <c r="Z1128">
        <v>9.5000000000000001E-2</v>
      </c>
      <c r="AA1128">
        <v>0.41499999999999998</v>
      </c>
      <c r="AB1128" s="12">
        <f t="shared" si="35"/>
        <v>3982.7755263568597</v>
      </c>
    </row>
    <row r="1129" spans="1:28" ht="15" x14ac:dyDescent="0.25">
      <c r="A1129" t="str">
        <f t="shared" si="34"/>
        <v>Iran-Middle East-2008</v>
      </c>
      <c r="B1129" s="4" t="s">
        <v>151</v>
      </c>
      <c r="C1129" s="10">
        <v>2008</v>
      </c>
      <c r="D1129" s="5" t="s">
        <v>79</v>
      </c>
      <c r="E1129" s="16" cm="1">
        <f t="array" ref="E1129:H1129">VLOOKUP(A1129,GDP!$A$1:$I$2692,{5,6,7,9},0)</f>
        <v>356000000000</v>
      </c>
      <c r="F1129">
        <v>6.4000000000000001E-2</v>
      </c>
      <c r="G1129">
        <v>313</v>
      </c>
      <c r="H1129">
        <v>0.12</v>
      </c>
      <c r="I1129" cm="1">
        <f t="array" ref="I1129:J1129">VLOOKUP(A1129,ENERGY!$A$1:$F$2692,{5,6},0)</f>
        <v>172442</v>
      </c>
      <c r="J1129">
        <v>469328</v>
      </c>
      <c r="K1129" cm="1">
        <f t="array" ref="K1129:S1129">VLOOKUP(A1129,'HUMAN RESOURCES'!$A$1:$M$2692,{5,6,7,8,9,10,11,12,13},0)</f>
        <v>1.9E-2</v>
      </c>
      <c r="L1129">
        <v>1.7999999999999999E-2</v>
      </c>
      <c r="M1129">
        <v>74</v>
      </c>
      <c r="N1129">
        <v>71</v>
      </c>
      <c r="O1129">
        <v>0.23899999999999999</v>
      </c>
      <c r="P1129">
        <v>0.71</v>
      </c>
      <c r="Q1129">
        <v>5.0999999999999997E-2</v>
      </c>
      <c r="R1129">
        <v>72660887</v>
      </c>
      <c r="S1129">
        <v>0.69499999999999995</v>
      </c>
      <c r="T1129" cm="1">
        <f t="array" ref="T1129:U1129">VLOOKUP(A1129,TOURISM!$A$1:$F$2692,{5,6},0)</f>
        <v>1978000000</v>
      </c>
      <c r="U1129">
        <v>8270000000</v>
      </c>
      <c r="V1129" cm="1">
        <f t="array" ref="V1129:AA1129">VLOOKUP(A1129,BUSINESS!$A$1:$J$2692,{5,6,7,8,9,10},0)</f>
        <v>0.442</v>
      </c>
      <c r="W1129">
        <v>28</v>
      </c>
      <c r="X1129">
        <v>0</v>
      </c>
      <c r="Y1129">
        <v>344</v>
      </c>
      <c r="Z1129">
        <v>0.10199999999999999</v>
      </c>
      <c r="AA1129">
        <v>0.59199999999999997</v>
      </c>
      <c r="AB1129" s="12">
        <f t="shared" si="35"/>
        <v>4899.4722566488899</v>
      </c>
    </row>
    <row r="1130" spans="1:28" ht="15" x14ac:dyDescent="0.25">
      <c r="A1130" t="str">
        <f t="shared" si="34"/>
        <v>Iran-Middle East-2009</v>
      </c>
      <c r="B1130" s="4" t="s">
        <v>151</v>
      </c>
      <c r="C1130" s="10">
        <v>2009</v>
      </c>
      <c r="D1130" s="5" t="s">
        <v>79</v>
      </c>
      <c r="E1130" s="16" cm="1">
        <f t="array" ref="E1130:H1130">VLOOKUP(A1130,GDP!$A$1:$I$2692,{5,6,7,9},0)</f>
        <v>363000000000</v>
      </c>
      <c r="F1130">
        <v>7.1999999999999995E-2</v>
      </c>
      <c r="G1130">
        <v>357</v>
      </c>
      <c r="H1130">
        <v>0.12</v>
      </c>
      <c r="I1130">
        <v>0</v>
      </c>
      <c r="K1130" cm="1">
        <f t="array" ref="K1130:S1130">VLOOKUP(A1130,'HUMAN RESOURCES'!$A$1:$M$2692,{5,6,7,8,9,10,11,12,13},0)</f>
        <v>1.9E-2</v>
      </c>
      <c r="L1130">
        <v>1.7000000000000001E-2</v>
      </c>
      <c r="M1130">
        <v>75</v>
      </c>
      <c r="N1130">
        <v>71</v>
      </c>
      <c r="O1130">
        <v>0.23699999999999999</v>
      </c>
      <c r="P1130">
        <v>0.71199999999999997</v>
      </c>
      <c r="Q1130">
        <v>5.0999999999999997E-2</v>
      </c>
      <c r="R1130">
        <v>73542954</v>
      </c>
      <c r="S1130">
        <v>0.7</v>
      </c>
      <c r="T1130" cm="1">
        <f t="array" ref="T1130:U1130">VLOOKUP(A1130,TOURISM!$A$1:$F$2692,{5,6},0)</f>
        <v>2259000000</v>
      </c>
      <c r="U1130">
        <v>8503000000</v>
      </c>
      <c r="V1130" cm="1">
        <f t="array" ref="V1130:AA1130">VLOOKUP(A1130,BUSINESS!$A$1:$J$2692,{5,6,7,8,9,10},0)</f>
        <v>0.442</v>
      </c>
      <c r="W1130">
        <v>9</v>
      </c>
      <c r="X1130">
        <v>0</v>
      </c>
      <c r="Y1130">
        <v>344</v>
      </c>
      <c r="Z1130">
        <v>0.111</v>
      </c>
      <c r="AA1130">
        <v>0.71499999999999997</v>
      </c>
      <c r="AB1130" s="12">
        <f t="shared" si="35"/>
        <v>4935.8909352485352</v>
      </c>
    </row>
    <row r="1131" spans="1:28" ht="15" x14ac:dyDescent="0.25">
      <c r="A1131" t="str">
        <f t="shared" si="34"/>
        <v>Iran-Middle East-2010</v>
      </c>
      <c r="B1131" s="4" t="s">
        <v>151</v>
      </c>
      <c r="C1131" s="10">
        <v>2010</v>
      </c>
      <c r="D1131" s="5" t="s">
        <v>79</v>
      </c>
      <c r="E1131" s="16" cm="1">
        <f t="array" ref="E1131:H1131">VLOOKUP(A1131,GDP!$A$1:$I$2692,{5,6,7,9},0)</f>
        <v>423000000000</v>
      </c>
      <c r="F1131">
        <v>7.2999999999999995E-2</v>
      </c>
      <c r="G1131">
        <v>416</v>
      </c>
      <c r="H1131">
        <v>0.12</v>
      </c>
      <c r="I1131" cm="1">
        <f t="array" ref="I1131:J1131">VLOOKUP(A1131,ENERGY!$A$1:$F$2692,{5,6},0)</f>
        <v>142649</v>
      </c>
      <c r="J1131">
        <v>418859</v>
      </c>
      <c r="K1131" cm="1">
        <f t="array" ref="K1131:S1131">VLOOKUP(A1131,'HUMAN RESOURCES'!$A$1:$M$2692,{5,6,7,8,9,10,11,12,13},0)</f>
        <v>1.9E-2</v>
      </c>
      <c r="L1131">
        <v>1.6E-2</v>
      </c>
      <c r="M1131">
        <v>75</v>
      </c>
      <c r="N1131">
        <v>71</v>
      </c>
      <c r="O1131">
        <v>0.23599999999999999</v>
      </c>
      <c r="P1131">
        <v>0.71199999999999997</v>
      </c>
      <c r="Q1131">
        <v>5.1999999999999998E-2</v>
      </c>
      <c r="R1131">
        <v>74462314</v>
      </c>
      <c r="S1131">
        <v>0.70599999999999996</v>
      </c>
      <c r="T1131" cm="1">
        <f t="array" ref="T1131:U1131">VLOOKUP(A1131,TOURISM!$A$1:$F$2692,{5,6},0)</f>
        <v>2631000000</v>
      </c>
      <c r="U1131">
        <v>10570000000</v>
      </c>
      <c r="V1131" cm="1">
        <f t="array" ref="V1131:AA1131">VLOOKUP(A1131,BUSINESS!$A$1:$J$2692,{5,6,7,8,9,10},0)</f>
        <v>0.441</v>
      </c>
      <c r="W1131">
        <v>11</v>
      </c>
      <c r="X1131">
        <v>0</v>
      </c>
      <c r="Y1131">
        <v>344</v>
      </c>
      <c r="Z1131">
        <v>0.14699999999999999</v>
      </c>
      <c r="AA1131">
        <v>0.72599999999999998</v>
      </c>
      <c r="AB1131" s="12">
        <f t="shared" si="35"/>
        <v>5680.7259575629087</v>
      </c>
    </row>
    <row r="1132" spans="1:28" ht="15" x14ac:dyDescent="0.25">
      <c r="A1132" t="str">
        <f t="shared" si="34"/>
        <v>Iran-Middle East-2011</v>
      </c>
      <c r="B1132" s="4" t="s">
        <v>151</v>
      </c>
      <c r="C1132" s="10">
        <v>2011</v>
      </c>
      <c r="D1132" s="5" t="s">
        <v>79</v>
      </c>
      <c r="E1132" s="16" cm="1">
        <f t="array" ref="E1132:H1132">VLOOKUP(A1132,GDP!$A$1:$I$2692,{5,6,7,9},0)</f>
        <v>528000000000</v>
      </c>
      <c r="F1132">
        <v>6.8000000000000005E-2</v>
      </c>
      <c r="G1132">
        <v>483</v>
      </c>
      <c r="H1132">
        <v>0.11</v>
      </c>
      <c r="I1132" cm="1">
        <f t="array" ref="I1132:J1132">VLOOKUP(A1132,ENERGY!$A$1:$F$2692,{5,6},0)</f>
        <v>180242</v>
      </c>
      <c r="J1132">
        <v>509889</v>
      </c>
      <c r="K1132" cm="1">
        <f t="array" ref="K1132:S1132">VLOOKUP(A1132,'HUMAN RESOURCES'!$A$1:$M$2692,{5,6,7,8,9,10,11,12,13},0)</f>
        <v>1.9E-2</v>
      </c>
      <c r="L1132">
        <v>1.6E-2</v>
      </c>
      <c r="M1132">
        <v>75</v>
      </c>
      <c r="N1132">
        <v>72</v>
      </c>
      <c r="O1132">
        <v>0.23599999999999999</v>
      </c>
      <c r="P1132">
        <v>0.71199999999999997</v>
      </c>
      <c r="Q1132">
        <v>5.1999999999999998E-2</v>
      </c>
      <c r="R1132">
        <v>75424285</v>
      </c>
      <c r="S1132">
        <v>0.71199999999999997</v>
      </c>
      <c r="T1132" cm="1">
        <f t="array" ref="T1132:U1132">VLOOKUP(A1132,TOURISM!$A$1:$F$2692,{5,6},0)</f>
        <v>2574000000</v>
      </c>
      <c r="U1132">
        <v>10881000000</v>
      </c>
      <c r="V1132" cm="1">
        <f t="array" ref="V1132:AA1132">VLOOKUP(A1132,BUSINESS!$A$1:$J$2692,{5,6,7,8,9,10},0)</f>
        <v>0.441</v>
      </c>
      <c r="W1132">
        <v>11</v>
      </c>
      <c r="X1132">
        <v>0</v>
      </c>
      <c r="Y1132">
        <v>344</v>
      </c>
      <c r="Z1132">
        <v>0.21</v>
      </c>
      <c r="AA1132">
        <v>0.74299999999999999</v>
      </c>
      <c r="AB1132" s="12">
        <f t="shared" si="35"/>
        <v>7000.397816167565</v>
      </c>
    </row>
    <row r="1133" spans="1:28" ht="15" x14ac:dyDescent="0.25">
      <c r="A1133" t="str">
        <f t="shared" si="34"/>
        <v>Iran-Middle East-2012</v>
      </c>
      <c r="B1133" s="4" t="s">
        <v>151</v>
      </c>
      <c r="C1133" s="10">
        <v>2012</v>
      </c>
      <c r="D1133" s="5" t="s">
        <v>79</v>
      </c>
      <c r="E1133" s="16" cm="1">
        <f t="array" ref="E1133:H1133">VLOOKUP(A1133,GDP!$A$1:$I$2692,{5,6,7,9},0)</f>
        <v>503000000000</v>
      </c>
      <c r="F1133">
        <v>6.7000000000000004E-2</v>
      </c>
      <c r="G1133">
        <v>490</v>
      </c>
      <c r="H1133">
        <v>0.11</v>
      </c>
      <c r="I1133">
        <v>0</v>
      </c>
      <c r="K1133" cm="1">
        <f t="array" ref="K1133:S1133">VLOOKUP(A1133,'HUMAN RESOURCES'!$A$1:$M$2692,{5,6,7,8,9,10,11,12,13},0)</f>
        <v>1.9E-2</v>
      </c>
      <c r="L1133">
        <v>1.4999999999999999E-2</v>
      </c>
      <c r="M1133">
        <v>76</v>
      </c>
      <c r="N1133">
        <v>72</v>
      </c>
      <c r="O1133">
        <v>0.23699999999999999</v>
      </c>
      <c r="P1133">
        <v>0.71099999999999997</v>
      </c>
      <c r="Q1133">
        <v>5.1999999999999998E-2</v>
      </c>
      <c r="R1133">
        <v>76424443</v>
      </c>
      <c r="S1133">
        <v>0.71799999999999997</v>
      </c>
      <c r="T1133" cm="1">
        <f t="array" ref="T1133:U1133">VLOOKUP(A1133,TOURISM!$A$1:$F$2692,{5,6},0)</f>
        <v>2574000000</v>
      </c>
      <c r="U1133">
        <v>10881000000</v>
      </c>
      <c r="V1133" cm="1">
        <f t="array" ref="V1133:AA1133">VLOOKUP(A1133,BUSINESS!$A$1:$J$2692,{5,6,7,8,9,10},0)</f>
        <v>0.441</v>
      </c>
      <c r="W1133">
        <v>16</v>
      </c>
      <c r="X1133">
        <v>152</v>
      </c>
      <c r="Y1133">
        <v>344</v>
      </c>
      <c r="Z1133">
        <v>0.27500000000000002</v>
      </c>
      <c r="AA1133">
        <v>0.76100000000000001</v>
      </c>
      <c r="AB1133" s="12">
        <f t="shared" si="35"/>
        <v>6581.6639317868503</v>
      </c>
    </row>
    <row r="1134" spans="1:28" ht="15" x14ac:dyDescent="0.25">
      <c r="A1134" t="str">
        <f t="shared" si="34"/>
        <v>Iraq-Middle East-2000</v>
      </c>
      <c r="B1134" s="4" t="s">
        <v>152</v>
      </c>
      <c r="C1134" s="10">
        <v>2000</v>
      </c>
      <c r="D1134" s="5" t="s">
        <v>79</v>
      </c>
      <c r="E1134" s="16" cm="1">
        <f t="array" ref="E1134:H1134">VLOOKUP(A1134,GDP!$A$1:$I$2692,{5,6,7,9},0)</f>
        <v>0</v>
      </c>
      <c r="F1134">
        <v>8.0000000000000002E-3</v>
      </c>
      <c r="G1134">
        <v>7</v>
      </c>
      <c r="H1134">
        <v>0</v>
      </c>
      <c r="I1134" cm="1">
        <f t="array" ref="I1134:J1134">VLOOKUP(A1134,ENERGY!$A$1:$F$2692,{5,6},0)</f>
        <v>0</v>
      </c>
      <c r="J1134">
        <v>0</v>
      </c>
      <c r="K1134" cm="1">
        <f t="array" ref="K1134:S1134">VLOOKUP(A1134,'HUMAN RESOURCES'!$A$1:$M$2692,{5,6,7,8,9,10,11,12,13},0)</f>
        <v>3.5999999999999997E-2</v>
      </c>
      <c r="L1134">
        <v>3.5999999999999997E-2</v>
      </c>
      <c r="M1134">
        <v>73</v>
      </c>
      <c r="N1134">
        <v>69</v>
      </c>
      <c r="O1134">
        <v>0.42799999999999999</v>
      </c>
      <c r="P1134">
        <v>0.53700000000000003</v>
      </c>
      <c r="Q1134">
        <v>3.5000000000000003E-2</v>
      </c>
      <c r="R1134">
        <v>23801156</v>
      </c>
      <c r="S1134">
        <v>0.68500000000000005</v>
      </c>
      <c r="T1134" cm="1">
        <f t="array" ref="T1134:U1134">VLOOKUP(A1134,TOURISM!$A$1:$F$2692,{5,6},0)</f>
        <v>2000000</v>
      </c>
      <c r="U1134">
        <v>9000000</v>
      </c>
      <c r="V1134" cm="1">
        <f t="array" ref="V1134:AA1134">VLOOKUP(A1134,BUSINESS!$A$1:$J$2692,{5,6,7,8,9,10},0)</f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s="12">
        <f t="shared" si="35"/>
        <v>0</v>
      </c>
    </row>
    <row r="1135" spans="1:28" ht="15" x14ac:dyDescent="0.25">
      <c r="A1135" t="str">
        <f t="shared" si="34"/>
        <v>Iraq-Middle East-2001</v>
      </c>
      <c r="B1135" s="4" t="s">
        <v>152</v>
      </c>
      <c r="C1135" s="10">
        <v>2001</v>
      </c>
      <c r="D1135" s="5" t="s">
        <v>79</v>
      </c>
      <c r="E1135" s="16" cm="1">
        <f t="array" ref="E1135:H1135">VLOOKUP(A1135,GDP!$A$1:$I$2692,{5,6,7,9},0)</f>
        <v>0</v>
      </c>
      <c r="F1135">
        <v>1.0999999999999999E-2</v>
      </c>
      <c r="G1135">
        <v>8</v>
      </c>
      <c r="H1135">
        <v>0</v>
      </c>
      <c r="I1135" cm="1">
        <f t="array" ref="I1135:J1135">VLOOKUP(A1135,ENERGY!$A$1:$F$2692,{5,6},0)</f>
        <v>40220</v>
      </c>
      <c r="J1135">
        <v>0</v>
      </c>
      <c r="K1135" cm="1">
        <f t="array" ref="K1135:S1135">VLOOKUP(A1135,'HUMAN RESOURCES'!$A$1:$M$2692,{5,6,7,8,9,10,11,12,13},0)</f>
        <v>3.5999999999999997E-2</v>
      </c>
      <c r="L1135">
        <v>3.5000000000000003E-2</v>
      </c>
      <c r="M1135">
        <v>73</v>
      </c>
      <c r="N1135">
        <v>69</v>
      </c>
      <c r="O1135">
        <v>0.42599999999999999</v>
      </c>
      <c r="P1135">
        <v>0.53900000000000003</v>
      </c>
      <c r="Q1135">
        <v>3.5000000000000003E-2</v>
      </c>
      <c r="R1135">
        <v>24516842</v>
      </c>
      <c r="S1135">
        <v>0.68600000000000005</v>
      </c>
      <c r="T1135" cm="1">
        <f t="array" ref="T1135:U1135">VLOOKUP(A1135,TOURISM!$A$1:$F$2692,{5,6},0)</f>
        <v>15000000</v>
      </c>
      <c r="U1135">
        <v>31000000</v>
      </c>
      <c r="V1135" cm="1">
        <f t="array" ref="V1135:AA1135">VLOOKUP(A1135,BUSINESS!$A$1:$J$2692,{5,6,7,8,9,10},0)</f>
        <v>0</v>
      </c>
      <c r="W1135">
        <v>0</v>
      </c>
      <c r="X1135">
        <v>0</v>
      </c>
      <c r="Y1135">
        <v>0</v>
      </c>
      <c r="Z1135">
        <v>1E-3</v>
      </c>
      <c r="AA1135">
        <v>0</v>
      </c>
      <c r="AB1135" s="12">
        <f t="shared" si="35"/>
        <v>0</v>
      </c>
    </row>
    <row r="1136" spans="1:28" ht="15" x14ac:dyDescent="0.25">
      <c r="A1136" t="str">
        <f t="shared" si="34"/>
        <v>Iraq-Middle East-2002</v>
      </c>
      <c r="B1136" s="4" t="s">
        <v>152</v>
      </c>
      <c r="C1136" s="10">
        <v>2002</v>
      </c>
      <c r="D1136" s="5" t="s">
        <v>79</v>
      </c>
      <c r="E1136" s="16" cm="1">
        <f t="array" ref="E1136:H1136">VLOOKUP(A1136,GDP!$A$1:$I$2692,{5,6,7,9},0)</f>
        <v>0</v>
      </c>
      <c r="F1136">
        <v>1.4E-2</v>
      </c>
      <c r="G1136">
        <v>9</v>
      </c>
      <c r="H1136">
        <v>0</v>
      </c>
      <c r="I1136" cm="1">
        <f t="array" ref="I1136:J1136">VLOOKUP(A1136,ENERGY!$A$1:$F$2692,{5,6},0)</f>
        <v>37845</v>
      </c>
      <c r="J1136">
        <v>114667</v>
      </c>
      <c r="K1136" cm="1">
        <f t="array" ref="K1136:S1136">VLOOKUP(A1136,'HUMAN RESOURCES'!$A$1:$M$2692,{5,6,7,8,9,10,11,12,13},0)</f>
        <v>3.5000000000000003E-2</v>
      </c>
      <c r="L1136">
        <v>3.5000000000000003E-2</v>
      </c>
      <c r="M1136">
        <v>73</v>
      </c>
      <c r="N1136">
        <v>68</v>
      </c>
      <c r="O1136">
        <v>0.42399999999999999</v>
      </c>
      <c r="P1136">
        <v>0.54100000000000004</v>
      </c>
      <c r="Q1136">
        <v>3.5000000000000003E-2</v>
      </c>
      <c r="R1136">
        <v>25238267</v>
      </c>
      <c r="S1136">
        <v>0.68600000000000005</v>
      </c>
      <c r="T1136" cm="1">
        <f t="array" ref="T1136:U1136">VLOOKUP(A1136,TOURISM!$A$1:$F$2692,{5,6},0)</f>
        <v>45000000</v>
      </c>
      <c r="U1136">
        <v>26000000</v>
      </c>
      <c r="V1136" cm="1">
        <f t="array" ref="V1136:AA1136">VLOOKUP(A1136,BUSINESS!$A$1:$J$2692,{5,6,7,8,9,10},0)</f>
        <v>0</v>
      </c>
      <c r="W1136">
        <v>0</v>
      </c>
      <c r="X1136">
        <v>0</v>
      </c>
      <c r="Y1136">
        <v>0</v>
      </c>
      <c r="Z1136">
        <v>5.0000000000000001E-3</v>
      </c>
      <c r="AA1136">
        <v>1E-3</v>
      </c>
      <c r="AB1136" s="12">
        <f t="shared" si="35"/>
        <v>0</v>
      </c>
    </row>
    <row r="1137" spans="1:28" ht="15" x14ac:dyDescent="0.25">
      <c r="A1137" t="str">
        <f t="shared" si="34"/>
        <v>Iraq-Middle East-2003</v>
      </c>
      <c r="B1137" s="4" t="s">
        <v>152</v>
      </c>
      <c r="C1137" s="10">
        <v>2003</v>
      </c>
      <c r="D1137" s="5" t="s">
        <v>79</v>
      </c>
      <c r="E1137" s="16" cm="1">
        <f t="array" ref="E1137:H1137">VLOOKUP(A1137,GDP!$A$1:$I$2692,{5,6,7,9},0)</f>
        <v>0</v>
      </c>
      <c r="F1137">
        <v>4.3999999999999997E-2</v>
      </c>
      <c r="G1137">
        <v>16</v>
      </c>
      <c r="H1137">
        <v>0</v>
      </c>
      <c r="I1137" cm="1">
        <f t="array" ref="I1137:J1137">VLOOKUP(A1137,ENERGY!$A$1:$F$2692,{5,6},0)</f>
        <v>32846</v>
      </c>
      <c r="J1137">
        <v>106651</v>
      </c>
      <c r="K1137" cm="1">
        <f t="array" ref="K1137:S1137">VLOOKUP(A1137,'HUMAN RESOURCES'!$A$1:$M$2692,{5,6,7,8,9,10,11,12,13},0)</f>
        <v>3.5000000000000003E-2</v>
      </c>
      <c r="L1137">
        <v>3.4000000000000002E-2</v>
      </c>
      <c r="M1137">
        <v>73</v>
      </c>
      <c r="N1137">
        <v>68</v>
      </c>
      <c r="O1137">
        <v>0.42199999999999999</v>
      </c>
      <c r="P1137">
        <v>0.54300000000000004</v>
      </c>
      <c r="Q1137">
        <v>3.5000000000000003E-2</v>
      </c>
      <c r="R1137">
        <v>25959531</v>
      </c>
      <c r="S1137">
        <v>0.68700000000000006</v>
      </c>
      <c r="T1137" cm="1">
        <f t="array" ref="T1137:U1137">VLOOKUP(A1137,TOURISM!$A$1:$F$2692,{5,6},0)</f>
        <v>45000000</v>
      </c>
      <c r="U1137">
        <v>26000000</v>
      </c>
      <c r="V1137" cm="1">
        <f t="array" ref="V1137:AA1137">VLOOKUP(A1137,BUSINESS!$A$1:$J$2692,{5,6,7,8,9,10},0)</f>
        <v>0</v>
      </c>
      <c r="W1137">
        <v>0</v>
      </c>
      <c r="X1137">
        <v>0</v>
      </c>
      <c r="Y1137">
        <v>0</v>
      </c>
      <c r="Z1137">
        <v>6.0000000000000001E-3</v>
      </c>
      <c r="AA1137">
        <v>3.0000000000000001E-3</v>
      </c>
      <c r="AB1137" s="12">
        <f t="shared" si="35"/>
        <v>0</v>
      </c>
    </row>
    <row r="1138" spans="1:28" ht="15" x14ac:dyDescent="0.25">
      <c r="A1138" t="str">
        <f t="shared" si="34"/>
        <v>Iraq-Middle East-2004</v>
      </c>
      <c r="B1138" s="4" t="s">
        <v>152</v>
      </c>
      <c r="C1138" s="10">
        <v>2004</v>
      </c>
      <c r="D1138" s="5" t="s">
        <v>79</v>
      </c>
      <c r="E1138" s="16" cm="1">
        <f t="array" ref="E1138:H1138">VLOOKUP(A1138,GDP!$A$1:$I$2692,{5,6,7,9},0)</f>
        <v>36627901762</v>
      </c>
      <c r="F1138">
        <v>5.6000000000000001E-2</v>
      </c>
      <c r="G1138">
        <v>55</v>
      </c>
      <c r="H1138">
        <v>0.129</v>
      </c>
      <c r="I1138" cm="1">
        <f t="array" ref="I1138:J1138">VLOOKUP(A1138,ENERGY!$A$1:$F$2692,{5,6},0)</f>
        <v>28806</v>
      </c>
      <c r="J1138">
        <v>94444</v>
      </c>
      <c r="K1138" cm="1">
        <f t="array" ref="K1138:S1138">VLOOKUP(A1138,'HUMAN RESOURCES'!$A$1:$M$2692,{5,6,7,8,9,10,11,12,13},0)</f>
        <v>3.5000000000000003E-2</v>
      </c>
      <c r="L1138">
        <v>3.4000000000000002E-2</v>
      </c>
      <c r="M1138">
        <v>72</v>
      </c>
      <c r="N1138">
        <v>67</v>
      </c>
      <c r="O1138">
        <v>0.42099999999999999</v>
      </c>
      <c r="P1138">
        <v>0.54500000000000004</v>
      </c>
      <c r="Q1138">
        <v>3.5000000000000003E-2</v>
      </c>
      <c r="R1138">
        <v>26673536</v>
      </c>
      <c r="S1138">
        <v>0.68700000000000006</v>
      </c>
      <c r="T1138" cm="1">
        <f t="array" ref="T1138:U1138">VLOOKUP(A1138,TOURISM!$A$1:$F$2692,{5,6},0)</f>
        <v>0</v>
      </c>
      <c r="U1138">
        <v>0</v>
      </c>
      <c r="V1138" cm="1">
        <f t="array" ref="V1138:AA1138">VLOOKUP(A1138,BUSINESS!$A$1:$J$2692,{5,6,7,8,9,10},0)</f>
        <v>0</v>
      </c>
      <c r="W1138">
        <v>77</v>
      </c>
      <c r="X1138">
        <v>0</v>
      </c>
      <c r="Y1138">
        <v>0</v>
      </c>
      <c r="Z1138">
        <v>8.9999999999999993E-3</v>
      </c>
      <c r="AA1138">
        <v>2.1999999999999999E-2</v>
      </c>
      <c r="AB1138" s="12">
        <f t="shared" si="35"/>
        <v>1373.1925816659627</v>
      </c>
    </row>
    <row r="1139" spans="1:28" ht="15" x14ac:dyDescent="0.25">
      <c r="A1139" t="str">
        <f t="shared" si="34"/>
        <v>Iraq-Middle East-2005</v>
      </c>
      <c r="B1139" s="4" t="s">
        <v>152</v>
      </c>
      <c r="C1139" s="10">
        <v>2005</v>
      </c>
      <c r="D1139" s="5" t="s">
        <v>79</v>
      </c>
      <c r="E1139" s="16" cm="1">
        <f t="array" ref="E1139:H1139">VLOOKUP(A1139,GDP!$A$1:$I$2692,{5,6,7,9},0)</f>
        <v>49954890353</v>
      </c>
      <c r="F1139">
        <v>4.1000000000000002E-2</v>
      </c>
      <c r="G1139">
        <v>55</v>
      </c>
      <c r="H1139">
        <v>0.13700000000000001</v>
      </c>
      <c r="I1139" cm="1">
        <f t="array" ref="I1139:J1139">VLOOKUP(A1139,ENERGY!$A$1:$F$2692,{5,6},0)</f>
        <v>26901</v>
      </c>
      <c r="J1139">
        <v>114084</v>
      </c>
      <c r="K1139" cm="1">
        <f t="array" ref="K1139:S1139">VLOOKUP(A1139,'HUMAN RESOURCES'!$A$1:$M$2692,{5,6,7,8,9,10,11,12,13},0)</f>
        <v>3.4000000000000002E-2</v>
      </c>
      <c r="L1139">
        <v>3.3000000000000002E-2</v>
      </c>
      <c r="M1139">
        <v>72</v>
      </c>
      <c r="N1139">
        <v>67</v>
      </c>
      <c r="O1139">
        <v>0.41899999999999998</v>
      </c>
      <c r="P1139">
        <v>0.54600000000000004</v>
      </c>
      <c r="Q1139">
        <v>3.5000000000000003E-2</v>
      </c>
      <c r="R1139">
        <v>27377045</v>
      </c>
      <c r="S1139">
        <v>0.68799999999999994</v>
      </c>
      <c r="T1139" cm="1">
        <f t="array" ref="T1139:U1139">VLOOKUP(A1139,TOURISM!$A$1:$F$2692,{5,6},0)</f>
        <v>186000000</v>
      </c>
      <c r="U1139">
        <v>627000000</v>
      </c>
      <c r="V1139" cm="1">
        <f t="array" ref="V1139:AA1139">VLOOKUP(A1139,BUSINESS!$A$1:$J$2692,{5,6,7,8,9,10},0)</f>
        <v>0.24199999999999999</v>
      </c>
      <c r="W1139">
        <v>32</v>
      </c>
      <c r="X1139">
        <v>0</v>
      </c>
      <c r="Y1139">
        <v>312</v>
      </c>
      <c r="Z1139">
        <v>8.9999999999999993E-3</v>
      </c>
      <c r="AA1139">
        <v>5.6000000000000001E-2</v>
      </c>
      <c r="AB1139" s="12">
        <f t="shared" si="35"/>
        <v>1824.6998663661473</v>
      </c>
    </row>
    <row r="1140" spans="1:28" ht="15" x14ac:dyDescent="0.25">
      <c r="A1140" t="str">
        <f t="shared" si="34"/>
        <v>Iraq-Middle East-2006</v>
      </c>
      <c r="B1140" s="4" t="s">
        <v>152</v>
      </c>
      <c r="C1140" s="10">
        <v>2006</v>
      </c>
      <c r="D1140" s="5" t="s">
        <v>79</v>
      </c>
      <c r="E1140" s="16" cm="1">
        <f t="array" ref="E1140:H1140">VLOOKUP(A1140,GDP!$A$1:$I$2692,{5,6,7,9},0)</f>
        <v>65141035028</v>
      </c>
      <c r="F1140">
        <v>0.03</v>
      </c>
      <c r="G1140">
        <v>58</v>
      </c>
      <c r="H1140">
        <v>0.14499999999999999</v>
      </c>
      <c r="I1140">
        <v>0</v>
      </c>
      <c r="K1140" cm="1">
        <f t="array" ref="K1140:S1140">VLOOKUP(A1140,'HUMAN RESOURCES'!$A$1:$M$2692,{5,6,7,8,9,10,11,12,13},0)</f>
        <v>3.4000000000000002E-2</v>
      </c>
      <c r="L1140">
        <v>3.3000000000000002E-2</v>
      </c>
      <c r="M1140">
        <v>72</v>
      </c>
      <c r="N1140">
        <v>66</v>
      </c>
      <c r="O1140">
        <v>0.41799999999999998</v>
      </c>
      <c r="P1140">
        <v>0.54700000000000004</v>
      </c>
      <c r="Q1140">
        <v>3.4000000000000002E-2</v>
      </c>
      <c r="R1140">
        <v>28064095</v>
      </c>
      <c r="S1140">
        <v>0.68799999999999994</v>
      </c>
      <c r="T1140" cm="1">
        <f t="array" ref="T1140:U1140">VLOOKUP(A1140,TOURISM!$A$1:$F$2692,{5,6},0)</f>
        <v>170000000</v>
      </c>
      <c r="U1140">
        <v>526000000</v>
      </c>
      <c r="V1140" cm="1">
        <f t="array" ref="V1140:AA1140">VLOOKUP(A1140,BUSINESS!$A$1:$J$2692,{5,6,7,8,9,10},0)</f>
        <v>0.27800000000000002</v>
      </c>
      <c r="W1140">
        <v>32</v>
      </c>
      <c r="X1140">
        <v>0</v>
      </c>
      <c r="Y1140">
        <v>312</v>
      </c>
      <c r="Z1140">
        <v>0.01</v>
      </c>
      <c r="AA1140">
        <v>0.33300000000000002</v>
      </c>
      <c r="AB1140" s="12">
        <f t="shared" si="35"/>
        <v>2321.1521707006764</v>
      </c>
    </row>
    <row r="1141" spans="1:28" ht="15" x14ac:dyDescent="0.25">
      <c r="A1141" t="str">
        <f t="shared" si="34"/>
        <v>Iraq-Middle East-2007</v>
      </c>
      <c r="B1141" s="4" t="s">
        <v>152</v>
      </c>
      <c r="C1141" s="10">
        <v>2007</v>
      </c>
      <c r="D1141" s="5" t="s">
        <v>79</v>
      </c>
      <c r="E1141" s="16" cm="1">
        <f t="array" ref="E1141:H1141">VLOOKUP(A1141,GDP!$A$1:$I$2692,{5,6,7,9},0)</f>
        <v>88837727881</v>
      </c>
      <c r="F1141">
        <v>3.6999999999999998E-2</v>
      </c>
      <c r="G1141">
        <v>95</v>
      </c>
      <c r="H1141">
        <v>0.19500000000000001</v>
      </c>
      <c r="I1141" cm="1">
        <f t="array" ref="I1141:J1141">VLOOKUP(A1141,ENERGY!$A$1:$F$2692,{5,6},0)</f>
        <v>23696</v>
      </c>
      <c r="J1141">
        <v>62834</v>
      </c>
      <c r="K1141" cm="1">
        <f t="array" ref="K1141:S1141">VLOOKUP(A1141,'HUMAN RESOURCES'!$A$1:$M$2692,{5,6,7,8,9,10,11,12,13},0)</f>
        <v>3.4000000000000002E-2</v>
      </c>
      <c r="L1141">
        <v>3.2000000000000001E-2</v>
      </c>
      <c r="M1141">
        <v>72</v>
      </c>
      <c r="N1141">
        <v>66</v>
      </c>
      <c r="O1141">
        <v>0.41699999999999998</v>
      </c>
      <c r="P1141">
        <v>0.54800000000000004</v>
      </c>
      <c r="Q1141">
        <v>3.4000000000000002E-2</v>
      </c>
      <c r="R1141">
        <v>28740630</v>
      </c>
      <c r="S1141">
        <v>0.68899999999999995</v>
      </c>
      <c r="T1141" cm="1">
        <f t="array" ref="T1141:U1141">VLOOKUP(A1141,TOURISM!$A$1:$F$2692,{5,6},0)</f>
        <v>555000000</v>
      </c>
      <c r="U1141">
        <v>705000000</v>
      </c>
      <c r="V1141" cm="1">
        <f t="array" ref="V1141:AA1141">VLOOKUP(A1141,BUSINESS!$A$1:$J$2692,{5,6,7,8,9,10},0)</f>
        <v>0.27800000000000002</v>
      </c>
      <c r="W1141">
        <v>32</v>
      </c>
      <c r="X1141">
        <v>0</v>
      </c>
      <c r="Y1141">
        <v>312</v>
      </c>
      <c r="Z1141">
        <v>8.9999999999999993E-3</v>
      </c>
      <c r="AA1141">
        <v>0.48799999999999999</v>
      </c>
      <c r="AB1141" s="12">
        <f t="shared" si="35"/>
        <v>3091.0153285088045</v>
      </c>
    </row>
    <row r="1142" spans="1:28" ht="15" x14ac:dyDescent="0.25">
      <c r="A1142" t="str">
        <f t="shared" si="34"/>
        <v>Iraq-Middle East-2008</v>
      </c>
      <c r="B1142" s="4" t="s">
        <v>152</v>
      </c>
      <c r="C1142" s="10">
        <v>2008</v>
      </c>
      <c r="D1142" s="5" t="s">
        <v>79</v>
      </c>
      <c r="E1142" s="16" cm="1">
        <f t="array" ref="E1142:H1142">VLOOKUP(A1142,GDP!$A$1:$I$2692,{5,6,7,9},0)</f>
        <v>132000000000</v>
      </c>
      <c r="F1142">
        <v>3.9E-2</v>
      </c>
      <c r="G1142">
        <v>142</v>
      </c>
      <c r="H1142">
        <v>0.19500000000000001</v>
      </c>
      <c r="I1142" cm="1">
        <f t="array" ref="I1142:J1142">VLOOKUP(A1142,ENERGY!$A$1:$F$2692,{5,6},0)</f>
        <v>26866</v>
      </c>
      <c r="J1142">
        <v>114770</v>
      </c>
      <c r="K1142" cm="1">
        <f t="array" ref="K1142:S1142">VLOOKUP(A1142,'HUMAN RESOURCES'!$A$1:$M$2692,{5,6,7,8,9,10,11,12,13},0)</f>
        <v>3.3000000000000002E-2</v>
      </c>
      <c r="L1142">
        <v>3.1E-2</v>
      </c>
      <c r="M1142">
        <v>72</v>
      </c>
      <c r="N1142">
        <v>65</v>
      </c>
      <c r="O1142">
        <v>0.41599999999999998</v>
      </c>
      <c r="P1142">
        <v>0.54900000000000004</v>
      </c>
      <c r="Q1142">
        <v>3.4000000000000002E-2</v>
      </c>
      <c r="R1142">
        <v>29429829</v>
      </c>
      <c r="S1142">
        <v>0.68899999999999995</v>
      </c>
      <c r="T1142" cm="1">
        <f t="array" ref="T1142:U1142">VLOOKUP(A1142,TOURISM!$A$1:$F$2692,{5,6},0)</f>
        <v>867000000</v>
      </c>
      <c r="U1142">
        <v>813000000</v>
      </c>
      <c r="V1142" cm="1">
        <f t="array" ref="V1142:AA1142">VLOOKUP(A1142,BUSINESS!$A$1:$J$2692,{5,6,7,8,9,10},0)</f>
        <v>0.27800000000000002</v>
      </c>
      <c r="W1142">
        <v>32</v>
      </c>
      <c r="X1142">
        <v>0</v>
      </c>
      <c r="Y1142">
        <v>312</v>
      </c>
      <c r="Z1142">
        <v>0.01</v>
      </c>
      <c r="AA1142">
        <v>0.59599999999999997</v>
      </c>
      <c r="AB1142" s="12">
        <f t="shared" si="35"/>
        <v>4485.2452251761297</v>
      </c>
    </row>
    <row r="1143" spans="1:28" ht="15" x14ac:dyDescent="0.25">
      <c r="A1143" t="str">
        <f t="shared" si="34"/>
        <v>Iraq-Middle East-2009</v>
      </c>
      <c r="B1143" s="4" t="s">
        <v>152</v>
      </c>
      <c r="C1143" s="10">
        <v>2009</v>
      </c>
      <c r="D1143" s="5" t="s">
        <v>79</v>
      </c>
      <c r="E1143" s="16" cm="1">
        <f t="array" ref="E1143:H1143">VLOOKUP(A1143,GDP!$A$1:$I$2692,{5,6,7,9},0)</f>
        <v>112000000000</v>
      </c>
      <c r="F1143">
        <v>4.5999999999999999E-2</v>
      </c>
      <c r="G1143">
        <v>143</v>
      </c>
      <c r="H1143">
        <v>0.156</v>
      </c>
      <c r="I1143">
        <v>0</v>
      </c>
      <c r="K1143" cm="1">
        <f t="array" ref="K1143:S1143">VLOOKUP(A1143,'HUMAN RESOURCES'!$A$1:$M$2692,{5,6,7,8,9,10,11,12,13},0)</f>
        <v>3.3000000000000002E-2</v>
      </c>
      <c r="L1143">
        <v>3.1E-2</v>
      </c>
      <c r="M1143">
        <v>72</v>
      </c>
      <c r="N1143">
        <v>65</v>
      </c>
      <c r="O1143">
        <v>0.41499999999999998</v>
      </c>
      <c r="P1143">
        <v>0.55100000000000005</v>
      </c>
      <c r="Q1143">
        <v>3.4000000000000002E-2</v>
      </c>
      <c r="R1143">
        <v>30163199</v>
      </c>
      <c r="S1143">
        <v>0.69</v>
      </c>
      <c r="T1143" cm="1">
        <f t="array" ref="T1143:U1143">VLOOKUP(A1143,TOURISM!$A$1:$F$2692,{5,6},0)</f>
        <v>1432000000</v>
      </c>
      <c r="U1143">
        <v>1221000000</v>
      </c>
      <c r="V1143" cm="1">
        <f t="array" ref="V1143:AA1143">VLOOKUP(A1143,BUSINESS!$A$1:$J$2692,{5,6,7,8,9,10},0)</f>
        <v>0.27800000000000002</v>
      </c>
      <c r="W1143">
        <v>32</v>
      </c>
      <c r="X1143">
        <v>0</v>
      </c>
      <c r="Y1143">
        <v>312</v>
      </c>
      <c r="Z1143">
        <v>1.0999999999999999E-2</v>
      </c>
      <c r="AA1143">
        <v>0.66700000000000004</v>
      </c>
      <c r="AB1143" s="12">
        <f t="shared" si="35"/>
        <v>3713.1340081004009</v>
      </c>
    </row>
    <row r="1144" spans="1:28" ht="15" x14ac:dyDescent="0.25">
      <c r="A1144" t="str">
        <f t="shared" si="34"/>
        <v>Iraq-Middle East-2010</v>
      </c>
      <c r="B1144" s="4" t="s">
        <v>152</v>
      </c>
      <c r="C1144" s="10">
        <v>2010</v>
      </c>
      <c r="D1144" s="5" t="s">
        <v>79</v>
      </c>
      <c r="E1144" s="16" cm="1">
        <f t="array" ref="E1144:H1144">VLOOKUP(A1144,GDP!$A$1:$I$2692,{5,6,7,9},0)</f>
        <v>143000000000</v>
      </c>
      <c r="F1144">
        <v>3.1E-2</v>
      </c>
      <c r="G1144">
        <v>141</v>
      </c>
      <c r="H1144">
        <v>0.13300000000000001</v>
      </c>
      <c r="I1144" cm="1">
        <f t="array" ref="I1144:J1144">VLOOKUP(A1144,ENERGY!$A$1:$F$2692,{5,6},0)</f>
        <v>27086</v>
      </c>
      <c r="J1144">
        <v>91118</v>
      </c>
      <c r="K1144" cm="1">
        <f t="array" ref="K1144:S1144">VLOOKUP(A1144,'HUMAN RESOURCES'!$A$1:$M$2692,{5,6,7,8,9,10,11,12,13},0)</f>
        <v>3.2000000000000001E-2</v>
      </c>
      <c r="L1144">
        <v>0.03</v>
      </c>
      <c r="M1144">
        <v>73</v>
      </c>
      <c r="N1144">
        <v>65</v>
      </c>
      <c r="O1144">
        <v>0.41199999999999998</v>
      </c>
      <c r="P1144">
        <v>0.55400000000000005</v>
      </c>
      <c r="Q1144">
        <v>3.4000000000000002E-2</v>
      </c>
      <c r="R1144">
        <v>30962380</v>
      </c>
      <c r="S1144">
        <v>0.69</v>
      </c>
      <c r="T1144" cm="1">
        <f t="array" ref="T1144:U1144">VLOOKUP(A1144,TOURISM!$A$1:$F$2692,{5,6},0)</f>
        <v>1736000000</v>
      </c>
      <c r="U1144">
        <v>1675000000</v>
      </c>
      <c r="V1144" cm="1">
        <f t="array" ref="V1144:AA1144">VLOOKUP(A1144,BUSINESS!$A$1:$J$2692,{5,6,7,8,9,10},0)</f>
        <v>0.27800000000000002</v>
      </c>
      <c r="W1144">
        <v>32</v>
      </c>
      <c r="X1144">
        <v>0</v>
      </c>
      <c r="Y1144">
        <v>312</v>
      </c>
      <c r="Z1144">
        <v>2.5000000000000001E-2</v>
      </c>
      <c r="AA1144">
        <v>0.751</v>
      </c>
      <c r="AB1144" s="12">
        <f t="shared" si="35"/>
        <v>4618.5080087512652</v>
      </c>
    </row>
    <row r="1145" spans="1:28" ht="15" x14ac:dyDescent="0.25">
      <c r="A1145" t="str">
        <f t="shared" si="34"/>
        <v>Iraq-Middle East-2011</v>
      </c>
      <c r="B1145" s="4" t="s">
        <v>152</v>
      </c>
      <c r="C1145" s="10">
        <v>2011</v>
      </c>
      <c r="D1145" s="5" t="s">
        <v>79</v>
      </c>
      <c r="E1145" s="16" cm="1">
        <f t="array" ref="E1145:H1145">VLOOKUP(A1145,GDP!$A$1:$I$2692,{5,6,7,9},0)</f>
        <v>191000000000</v>
      </c>
      <c r="F1145">
        <v>2.7E-2</v>
      </c>
      <c r="G1145">
        <v>160</v>
      </c>
      <c r="H1145">
        <v>0.13600000000000001</v>
      </c>
      <c r="I1145" cm="1">
        <f t="array" ref="I1145:J1145">VLOOKUP(A1145,ENERGY!$A$1:$F$2692,{5,6},0)</f>
        <v>21503</v>
      </c>
      <c r="J1145">
        <v>99544</v>
      </c>
      <c r="K1145" cm="1">
        <f t="array" ref="K1145:S1145">VLOOKUP(A1145,'HUMAN RESOURCES'!$A$1:$M$2692,{5,6,7,8,9,10,11,12,13},0)</f>
        <v>3.2000000000000001E-2</v>
      </c>
      <c r="L1145">
        <v>2.9000000000000001E-2</v>
      </c>
      <c r="M1145">
        <v>73</v>
      </c>
      <c r="N1145">
        <v>65</v>
      </c>
      <c r="O1145">
        <v>0.40899999999999997</v>
      </c>
      <c r="P1145">
        <v>0.55800000000000005</v>
      </c>
      <c r="Q1145">
        <v>3.3000000000000002E-2</v>
      </c>
      <c r="R1145">
        <v>31760020</v>
      </c>
      <c r="S1145">
        <v>0.69099999999999995</v>
      </c>
      <c r="T1145" cm="1">
        <f t="array" ref="T1145:U1145">VLOOKUP(A1145,TOURISM!$A$1:$F$2692,{5,6},0)</f>
        <v>1557000000</v>
      </c>
      <c r="U1145">
        <v>1879000000</v>
      </c>
      <c r="V1145" cm="1">
        <f t="array" ref="V1145:AA1145">VLOOKUP(A1145,BUSINESS!$A$1:$J$2692,{5,6,7,8,9,10},0)</f>
        <v>0.27800000000000002</v>
      </c>
      <c r="W1145">
        <v>32</v>
      </c>
      <c r="X1145">
        <v>0</v>
      </c>
      <c r="Y1145">
        <v>312</v>
      </c>
      <c r="Z1145">
        <v>0.05</v>
      </c>
      <c r="AA1145">
        <v>0.80200000000000005</v>
      </c>
      <c r="AB1145" s="12">
        <f t="shared" si="35"/>
        <v>6013.850117222848</v>
      </c>
    </row>
    <row r="1146" spans="1:28" ht="15" x14ac:dyDescent="0.25">
      <c r="A1146" t="str">
        <f t="shared" si="34"/>
        <v>Iraq-Middle East-2012</v>
      </c>
      <c r="B1146" s="4" t="s">
        <v>152</v>
      </c>
      <c r="C1146" s="10">
        <v>2012</v>
      </c>
      <c r="D1146" s="5" t="s">
        <v>79</v>
      </c>
      <c r="E1146" s="16" cm="1">
        <f t="array" ref="E1146:H1146">VLOOKUP(A1146,GDP!$A$1:$I$2692,{5,6,7,9},0)</f>
        <v>216000000000</v>
      </c>
      <c r="F1146">
        <v>3.5999999999999997E-2</v>
      </c>
      <c r="G1146">
        <v>226</v>
      </c>
      <c r="H1146">
        <v>0.13</v>
      </c>
      <c r="I1146">
        <v>0</v>
      </c>
      <c r="K1146" cm="1">
        <f t="array" ref="K1146:S1146">VLOOKUP(A1146,'HUMAN RESOURCES'!$A$1:$M$2692,{5,6,7,8,9,10,11,12,13},0)</f>
        <v>3.1E-2</v>
      </c>
      <c r="L1146">
        <v>2.9000000000000001E-2</v>
      </c>
      <c r="M1146">
        <v>73</v>
      </c>
      <c r="N1146">
        <v>66</v>
      </c>
      <c r="O1146">
        <v>0.40500000000000003</v>
      </c>
      <c r="P1146">
        <v>0.56200000000000006</v>
      </c>
      <c r="Q1146">
        <v>3.3000000000000002E-2</v>
      </c>
      <c r="R1146">
        <v>32578209</v>
      </c>
      <c r="S1146">
        <v>0.69199999999999995</v>
      </c>
      <c r="T1146" cm="1">
        <f t="array" ref="T1146:U1146">VLOOKUP(A1146,TOURISM!$A$1:$F$2692,{5,6},0)</f>
        <v>1640000000</v>
      </c>
      <c r="U1146">
        <v>2363000000</v>
      </c>
      <c r="V1146" cm="1">
        <f t="array" ref="V1146:AA1146">VLOOKUP(A1146,BUSINESS!$A$1:$J$2692,{5,6,7,8,9,10},0)</f>
        <v>0.27800000000000002</v>
      </c>
      <c r="W1146">
        <v>29</v>
      </c>
      <c r="X1146">
        <v>155</v>
      </c>
      <c r="Y1146">
        <v>312</v>
      </c>
      <c r="Z1146">
        <v>7.0999999999999994E-2</v>
      </c>
      <c r="AA1146">
        <v>0.81599999999999995</v>
      </c>
      <c r="AB1146" s="12">
        <f t="shared" si="35"/>
        <v>6630.1987319192413</v>
      </c>
    </row>
    <row r="1147" spans="1:28" ht="15" x14ac:dyDescent="0.25">
      <c r="A1147" t="str">
        <f t="shared" si="34"/>
        <v>Ireland-Europe-2000</v>
      </c>
      <c r="B1147" s="4" t="s">
        <v>153</v>
      </c>
      <c r="C1147" s="10">
        <v>2000</v>
      </c>
      <c r="D1147" s="5" t="s">
        <v>62</v>
      </c>
      <c r="E1147" s="16" cm="1">
        <f t="array" ref="E1147:H1147">VLOOKUP(A1147,GDP!$A$1:$I$2692,{5,6,7,9},0)</f>
        <v>97331522066</v>
      </c>
      <c r="F1147">
        <v>6.0999999999999999E-2</v>
      </c>
      <c r="G1147">
        <v>1572</v>
      </c>
      <c r="H1147">
        <v>4.8000000000000001E-2</v>
      </c>
      <c r="I1147" cm="1">
        <f t="array" ref="I1147:J1147">VLOOKUP(A1147,ENERGY!$A$1:$F$2692,{5,6},0)</f>
        <v>13350</v>
      </c>
      <c r="J1147">
        <v>0</v>
      </c>
      <c r="K1147" cm="1">
        <f t="array" ref="K1147:S1147">VLOOKUP(A1147,'HUMAN RESOURCES'!$A$1:$M$2692,{5,6,7,8,9,10,11,12,13},0)</f>
        <v>1.4E-2</v>
      </c>
      <c r="L1147">
        <v>6.0000000000000001E-3</v>
      </c>
      <c r="M1147">
        <v>79</v>
      </c>
      <c r="N1147">
        <v>74</v>
      </c>
      <c r="O1147">
        <v>0.218</v>
      </c>
      <c r="P1147">
        <v>0.67</v>
      </c>
      <c r="Q1147">
        <v>0.112</v>
      </c>
      <c r="R1147">
        <v>3805174</v>
      </c>
      <c r="S1147">
        <v>0.59099999999999997</v>
      </c>
      <c r="T1147" cm="1">
        <f t="array" ref="T1147:U1147">VLOOKUP(A1147,TOURISM!$A$1:$F$2692,{5,6},0)</f>
        <v>3517000000</v>
      </c>
      <c r="U1147">
        <v>2626000000</v>
      </c>
      <c r="V1147" cm="1">
        <f t="array" ref="V1147:AA1147">VLOOKUP(A1147,BUSINESS!$A$1:$J$2692,{5,6,7,8,9,10},0)</f>
        <v>0</v>
      </c>
      <c r="W1147">
        <v>0</v>
      </c>
      <c r="X1147">
        <v>0</v>
      </c>
      <c r="Y1147">
        <v>0</v>
      </c>
      <c r="Z1147">
        <v>0.17899999999999999</v>
      </c>
      <c r="AA1147">
        <v>0.64700000000000002</v>
      </c>
      <c r="AB1147" s="12">
        <f t="shared" si="35"/>
        <v>25578.730976822611</v>
      </c>
    </row>
    <row r="1148" spans="1:28" ht="15" x14ac:dyDescent="0.25">
      <c r="A1148" t="str">
        <f t="shared" si="34"/>
        <v>Ireland-Europe-2001</v>
      </c>
      <c r="B1148" s="4" t="s">
        <v>153</v>
      </c>
      <c r="C1148" s="10">
        <v>2001</v>
      </c>
      <c r="D1148" s="5" t="s">
        <v>62</v>
      </c>
      <c r="E1148" s="16" cm="1">
        <f t="array" ref="E1148:H1148">VLOOKUP(A1148,GDP!$A$1:$I$2692,{5,6,7,9},0)</f>
        <v>105000000000</v>
      </c>
      <c r="F1148">
        <v>6.7000000000000004E-2</v>
      </c>
      <c r="G1148">
        <v>1848</v>
      </c>
      <c r="H1148">
        <v>4.8000000000000001E-2</v>
      </c>
      <c r="I1148" cm="1">
        <f t="array" ref="I1148:J1148">VLOOKUP(A1148,ENERGY!$A$1:$F$2692,{5,6},0)</f>
        <v>13216</v>
      </c>
      <c r="J1148">
        <v>0</v>
      </c>
      <c r="K1148" cm="1">
        <f t="array" ref="K1148:S1148">VLOOKUP(A1148,'HUMAN RESOURCES'!$A$1:$M$2692,{5,6,7,8,9,10,11,12,13},0)</f>
        <v>1.4999999999999999E-2</v>
      </c>
      <c r="L1148">
        <v>6.0000000000000001E-3</v>
      </c>
      <c r="M1148">
        <v>80</v>
      </c>
      <c r="N1148">
        <v>75</v>
      </c>
      <c r="O1148">
        <v>0.214</v>
      </c>
      <c r="P1148">
        <v>0.67400000000000004</v>
      </c>
      <c r="Q1148">
        <v>0.112</v>
      </c>
      <c r="R1148">
        <v>3866243</v>
      </c>
      <c r="S1148">
        <v>0.59399999999999997</v>
      </c>
      <c r="T1148" cm="1">
        <f t="array" ref="T1148:U1148">VLOOKUP(A1148,TOURISM!$A$1:$F$2692,{5,6},0)</f>
        <v>3789000000</v>
      </c>
      <c r="U1148">
        <v>2956000000</v>
      </c>
      <c r="V1148" cm="1">
        <f t="array" ref="V1148:AA1148">VLOOKUP(A1148,BUSINESS!$A$1:$J$2692,{5,6,7,8,9,10},0)</f>
        <v>0</v>
      </c>
      <c r="W1148">
        <v>0</v>
      </c>
      <c r="X1148">
        <v>0</v>
      </c>
      <c r="Y1148">
        <v>0</v>
      </c>
      <c r="Z1148">
        <v>0.23100000000000001</v>
      </c>
      <c r="AA1148">
        <v>0.76800000000000002</v>
      </c>
      <c r="AB1148" s="12">
        <f t="shared" si="35"/>
        <v>27158.148103986223</v>
      </c>
    </row>
    <row r="1149" spans="1:28" ht="15" x14ac:dyDescent="0.25">
      <c r="A1149" t="str">
        <f t="shared" si="34"/>
        <v>Ireland-Europe-2002</v>
      </c>
      <c r="B1149" s="4" t="s">
        <v>153</v>
      </c>
      <c r="C1149" s="10">
        <v>2002</v>
      </c>
      <c r="D1149" s="5" t="s">
        <v>62</v>
      </c>
      <c r="E1149" s="16" cm="1">
        <f t="array" ref="E1149:H1149">VLOOKUP(A1149,GDP!$A$1:$I$2692,{5,6,7,9},0)</f>
        <v>123000000000</v>
      </c>
      <c r="F1149">
        <v>7.0000000000000007E-2</v>
      </c>
      <c r="G1149">
        <v>2221</v>
      </c>
      <c r="H1149">
        <v>3.7999999999999999E-2</v>
      </c>
      <c r="I1149" cm="1">
        <f t="array" ref="I1149:J1149">VLOOKUP(A1149,ENERGY!$A$1:$F$2692,{5,6},0)</f>
        <v>14219</v>
      </c>
      <c r="J1149">
        <v>40000</v>
      </c>
      <c r="K1149" cm="1">
        <f t="array" ref="K1149:S1149">VLOOKUP(A1149,'HUMAN RESOURCES'!$A$1:$M$2692,{5,6,7,8,9,10,11,12,13},0)</f>
        <v>1.4999999999999999E-2</v>
      </c>
      <c r="L1149">
        <v>5.0000000000000001E-3</v>
      </c>
      <c r="M1149">
        <v>80</v>
      </c>
      <c r="N1149">
        <v>75</v>
      </c>
      <c r="O1149">
        <v>0.21099999999999999</v>
      </c>
      <c r="P1149">
        <v>0.67800000000000005</v>
      </c>
      <c r="Q1149">
        <v>0.111</v>
      </c>
      <c r="R1149">
        <v>3931947</v>
      </c>
      <c r="S1149">
        <v>0.59599999999999997</v>
      </c>
      <c r="T1149" cm="1">
        <f t="array" ref="T1149:U1149">VLOOKUP(A1149,TOURISM!$A$1:$F$2692,{5,6},0)</f>
        <v>4228000000</v>
      </c>
      <c r="U1149">
        <v>3835000000</v>
      </c>
      <c r="V1149" cm="1">
        <f t="array" ref="V1149:AA1149">VLOOKUP(A1149,BUSINESS!$A$1:$J$2692,{5,6,7,8,9,10},0)</f>
        <v>0</v>
      </c>
      <c r="W1149">
        <v>0</v>
      </c>
      <c r="X1149">
        <v>0</v>
      </c>
      <c r="Y1149">
        <v>0</v>
      </c>
      <c r="Z1149">
        <v>0.25900000000000001</v>
      </c>
      <c r="AA1149">
        <v>0.76200000000000001</v>
      </c>
      <c r="AB1149" s="12">
        <f t="shared" si="35"/>
        <v>31282.212094923965</v>
      </c>
    </row>
    <row r="1150" spans="1:28" ht="15" x14ac:dyDescent="0.25">
      <c r="A1150" t="str">
        <f t="shared" si="34"/>
        <v>Ireland-Europe-2003</v>
      </c>
      <c r="B1150" s="4" t="s">
        <v>153</v>
      </c>
      <c r="C1150" s="10">
        <v>2003</v>
      </c>
      <c r="D1150" s="5" t="s">
        <v>62</v>
      </c>
      <c r="E1150" s="16" cm="1">
        <f t="array" ref="E1150:H1150">VLOOKUP(A1150,GDP!$A$1:$I$2692,{5,6,7,9},0)</f>
        <v>159000000000</v>
      </c>
      <c r="F1150">
        <v>7.2999999999999995E-2</v>
      </c>
      <c r="G1150">
        <v>2918</v>
      </c>
      <c r="H1150">
        <v>2.8000000000000001E-2</v>
      </c>
      <c r="I1150" cm="1">
        <f t="array" ref="I1150:J1150">VLOOKUP(A1150,ENERGY!$A$1:$F$2692,{5,6},0)</f>
        <v>14364</v>
      </c>
      <c r="J1150">
        <v>40623</v>
      </c>
      <c r="K1150" cm="1">
        <f t="array" ref="K1150:S1150">VLOOKUP(A1150,'HUMAN RESOURCES'!$A$1:$M$2692,{5,6,7,8,9,10,11,12,13},0)</f>
        <v>1.4999999999999999E-2</v>
      </c>
      <c r="L1150">
        <v>5.0000000000000001E-3</v>
      </c>
      <c r="M1150">
        <v>81</v>
      </c>
      <c r="N1150">
        <v>76</v>
      </c>
      <c r="O1150">
        <v>0.20799999999999999</v>
      </c>
      <c r="P1150">
        <v>0.68100000000000005</v>
      </c>
      <c r="Q1150">
        <v>0.111</v>
      </c>
      <c r="R1150">
        <v>3996521</v>
      </c>
      <c r="S1150">
        <v>0.59899999999999998</v>
      </c>
      <c r="T1150" cm="1">
        <f t="array" ref="T1150:U1150">VLOOKUP(A1150,TOURISM!$A$1:$F$2692,{5,6},0)</f>
        <v>5206000000</v>
      </c>
      <c r="U1150">
        <v>4832000000</v>
      </c>
      <c r="V1150" cm="1">
        <f t="array" ref="V1150:AA1150">VLOOKUP(A1150,BUSINESS!$A$1:$J$2692,{5,6,7,8,9,10},0)</f>
        <v>0</v>
      </c>
      <c r="W1150">
        <v>18</v>
      </c>
      <c r="X1150">
        <v>0</v>
      </c>
      <c r="Y1150">
        <v>0</v>
      </c>
      <c r="Z1150">
        <v>0.34300000000000003</v>
      </c>
      <c r="AA1150">
        <v>0.873</v>
      </c>
      <c r="AB1150" s="12">
        <f t="shared" si="35"/>
        <v>39784.602658161937</v>
      </c>
    </row>
    <row r="1151" spans="1:28" ht="15" x14ac:dyDescent="0.25">
      <c r="A1151" t="str">
        <f t="shared" si="34"/>
        <v>Ireland-Europe-2004</v>
      </c>
      <c r="B1151" s="4" t="s">
        <v>153</v>
      </c>
      <c r="C1151" s="10">
        <v>2004</v>
      </c>
      <c r="D1151" s="5" t="s">
        <v>62</v>
      </c>
      <c r="E1151" s="16" cm="1">
        <f t="array" ref="E1151:H1151">VLOOKUP(A1151,GDP!$A$1:$I$2692,{5,6,7,9},0)</f>
        <v>186000000000</v>
      </c>
      <c r="F1151">
        <v>7.4999999999999997E-2</v>
      </c>
      <c r="G1151">
        <v>3487</v>
      </c>
      <c r="H1151">
        <v>2.5999999999999999E-2</v>
      </c>
      <c r="I1151" cm="1">
        <f t="array" ref="I1151:J1151">VLOOKUP(A1151,ENERGY!$A$1:$F$2692,{5,6},0)</f>
        <v>14903</v>
      </c>
      <c r="J1151">
        <v>43021</v>
      </c>
      <c r="K1151" cm="1">
        <f t="array" ref="K1151:S1151">VLOOKUP(A1151,'HUMAN RESOURCES'!$A$1:$M$2692,{5,6,7,8,9,10,11,12,13},0)</f>
        <v>1.4999999999999999E-2</v>
      </c>
      <c r="L1151">
        <v>5.0000000000000001E-3</v>
      </c>
      <c r="M1151">
        <v>81</v>
      </c>
      <c r="N1151">
        <v>76</v>
      </c>
      <c r="O1151">
        <v>0.20599999999999999</v>
      </c>
      <c r="P1151">
        <v>0.68300000000000005</v>
      </c>
      <c r="Q1151">
        <v>0.111</v>
      </c>
      <c r="R1151">
        <v>4070262</v>
      </c>
      <c r="S1151">
        <v>0.60199999999999998</v>
      </c>
      <c r="T1151" cm="1">
        <f t="array" ref="T1151:U1151">VLOOKUP(A1151,TOURISM!$A$1:$F$2692,{5,6},0)</f>
        <v>6075000000</v>
      </c>
      <c r="U1151">
        <v>5291000000</v>
      </c>
      <c r="V1151" cm="1">
        <f t="array" ref="V1151:AA1151">VLOOKUP(A1151,BUSINESS!$A$1:$J$2692,{5,6,7,8,9,10},0)</f>
        <v>0</v>
      </c>
      <c r="W1151">
        <v>18</v>
      </c>
      <c r="X1151">
        <v>0</v>
      </c>
      <c r="Y1151">
        <v>0</v>
      </c>
      <c r="Z1151">
        <v>0.37</v>
      </c>
      <c r="AA1151">
        <v>0.94499999999999995</v>
      </c>
      <c r="AB1151" s="12">
        <f t="shared" si="35"/>
        <v>45697.304006474275</v>
      </c>
    </row>
    <row r="1152" spans="1:28" ht="15" x14ac:dyDescent="0.25">
      <c r="A1152" t="str">
        <f t="shared" si="34"/>
        <v>Ireland-Europe-2005</v>
      </c>
      <c r="B1152" s="4" t="s">
        <v>153</v>
      </c>
      <c r="C1152" s="10">
        <v>2005</v>
      </c>
      <c r="D1152" s="5" t="s">
        <v>62</v>
      </c>
      <c r="E1152" s="16" cm="1">
        <f t="array" ref="E1152:H1152">VLOOKUP(A1152,GDP!$A$1:$I$2692,{5,6,7,9},0)</f>
        <v>203000000000</v>
      </c>
      <c r="F1152">
        <v>7.5999999999999998E-2</v>
      </c>
      <c r="G1152">
        <v>3734</v>
      </c>
      <c r="H1152">
        <v>2.5999999999999999E-2</v>
      </c>
      <c r="I1152" cm="1">
        <f t="array" ref="I1152:J1152">VLOOKUP(A1152,ENERGY!$A$1:$F$2692,{5,6},0)</f>
        <v>14432</v>
      </c>
      <c r="J1152">
        <v>44151</v>
      </c>
      <c r="K1152" cm="1">
        <f t="array" ref="K1152:S1152">VLOOKUP(A1152,'HUMAN RESOURCES'!$A$1:$M$2692,{5,6,7,8,9,10,11,12,13},0)</f>
        <v>1.4999999999999999E-2</v>
      </c>
      <c r="L1152">
        <v>4.0000000000000001E-3</v>
      </c>
      <c r="M1152">
        <v>81</v>
      </c>
      <c r="N1152">
        <v>77</v>
      </c>
      <c r="O1152">
        <v>0.20599999999999999</v>
      </c>
      <c r="P1152">
        <v>0.68400000000000005</v>
      </c>
      <c r="Q1152">
        <v>0.111</v>
      </c>
      <c r="R1152">
        <v>4159914</v>
      </c>
      <c r="S1152">
        <v>0.60499999999999998</v>
      </c>
      <c r="T1152" cm="1">
        <f t="array" ref="T1152:U1152">VLOOKUP(A1152,TOURISM!$A$1:$F$2692,{5,6},0)</f>
        <v>6780000000</v>
      </c>
      <c r="U1152">
        <v>6186000000</v>
      </c>
      <c r="V1152" cm="1">
        <f t="array" ref="V1152:AA1152">VLOOKUP(A1152,BUSINESS!$A$1:$J$2692,{5,6,7,8,9,10},0)</f>
        <v>0.253</v>
      </c>
      <c r="W1152">
        <v>18</v>
      </c>
      <c r="X1152">
        <v>0</v>
      </c>
      <c r="Y1152">
        <v>76</v>
      </c>
      <c r="Z1152">
        <v>0.41599999999999998</v>
      </c>
      <c r="AA1152">
        <v>1.0269999999999999</v>
      </c>
      <c r="AB1152" s="12">
        <f t="shared" si="35"/>
        <v>48799.085750330414</v>
      </c>
    </row>
    <row r="1153" spans="1:28" ht="15" x14ac:dyDescent="0.25">
      <c r="A1153" t="str">
        <f t="shared" si="34"/>
        <v>Ireland-Europe-2006</v>
      </c>
      <c r="B1153" s="4" t="s">
        <v>153</v>
      </c>
      <c r="C1153" s="10">
        <v>2006</v>
      </c>
      <c r="D1153" s="5" t="s">
        <v>62</v>
      </c>
      <c r="E1153" s="16" cm="1">
        <f t="array" ref="E1153:H1153">VLOOKUP(A1153,GDP!$A$1:$I$2692,{5,6,7,9},0)</f>
        <v>223000000000</v>
      </c>
      <c r="F1153">
        <v>7.4999999999999997E-2</v>
      </c>
      <c r="G1153">
        <v>3982</v>
      </c>
      <c r="H1153">
        <v>2.5999999999999999E-2</v>
      </c>
      <c r="I1153" cm="1">
        <f t="array" ref="I1153:J1153">VLOOKUP(A1153,ENERGY!$A$1:$F$2692,{5,6},0)</f>
        <v>14269</v>
      </c>
      <c r="J1153">
        <v>43956</v>
      </c>
      <c r="K1153" cm="1">
        <f t="array" ref="K1153:S1153">VLOOKUP(A1153,'HUMAN RESOURCES'!$A$1:$M$2692,{5,6,7,8,9,10,11,12,13},0)</f>
        <v>1.4999999999999999E-2</v>
      </c>
      <c r="L1153">
        <v>4.0000000000000001E-3</v>
      </c>
      <c r="M1153">
        <v>82</v>
      </c>
      <c r="N1153">
        <v>77</v>
      </c>
      <c r="O1153">
        <v>0.20599999999999999</v>
      </c>
      <c r="P1153">
        <v>0.68300000000000005</v>
      </c>
      <c r="Q1153">
        <v>0.111</v>
      </c>
      <c r="R1153">
        <v>4274137</v>
      </c>
      <c r="S1153">
        <v>0.60799999999999998</v>
      </c>
      <c r="T1153" cm="1">
        <f t="array" ref="T1153:U1153">VLOOKUP(A1153,TOURISM!$A$1:$F$2692,{5,6},0)</f>
        <v>7664000000</v>
      </c>
      <c r="U1153">
        <v>6978000000</v>
      </c>
      <c r="V1153" cm="1">
        <f t="array" ref="V1153:AA1153">VLOOKUP(A1153,BUSINESS!$A$1:$J$2692,{5,6,7,8,9,10},0)</f>
        <v>0.253</v>
      </c>
      <c r="W1153">
        <v>13</v>
      </c>
      <c r="X1153">
        <v>0</v>
      </c>
      <c r="Y1153">
        <v>76</v>
      </c>
      <c r="Z1153">
        <v>0.54800000000000004</v>
      </c>
      <c r="AA1153">
        <v>1.1100000000000001</v>
      </c>
      <c r="AB1153" s="12">
        <f t="shared" si="35"/>
        <v>52174.275181165227</v>
      </c>
    </row>
    <row r="1154" spans="1:28" ht="15" x14ac:dyDescent="0.25">
      <c r="A1154" t="str">
        <f t="shared" si="34"/>
        <v>Ireland-Europe-2007</v>
      </c>
      <c r="B1154" s="4" t="s">
        <v>153</v>
      </c>
      <c r="C1154" s="10">
        <v>2007</v>
      </c>
      <c r="D1154" s="5" t="s">
        <v>62</v>
      </c>
      <c r="E1154" s="16" cm="1">
        <f t="array" ref="E1154:H1154">VLOOKUP(A1154,GDP!$A$1:$I$2692,{5,6,7,9},0)</f>
        <v>260000000000</v>
      </c>
      <c r="F1154">
        <v>7.9000000000000001E-2</v>
      </c>
      <c r="G1154">
        <v>4733</v>
      </c>
      <c r="H1154">
        <v>0</v>
      </c>
      <c r="I1154" cm="1">
        <f t="array" ref="I1154:J1154">VLOOKUP(A1154,ENERGY!$A$1:$F$2692,{5,6},0)</f>
        <v>15120</v>
      </c>
      <c r="J1154">
        <v>44583</v>
      </c>
      <c r="K1154" cm="1">
        <f t="array" ref="K1154:S1154">VLOOKUP(A1154,'HUMAN RESOURCES'!$A$1:$M$2692,{5,6,7,8,9,10,11,12,13},0)</f>
        <v>1.6E-2</v>
      </c>
      <c r="L1154">
        <v>4.0000000000000001E-3</v>
      </c>
      <c r="M1154">
        <v>82</v>
      </c>
      <c r="N1154">
        <v>77</v>
      </c>
      <c r="O1154">
        <v>0.20799999999999999</v>
      </c>
      <c r="P1154">
        <v>0.68100000000000005</v>
      </c>
      <c r="Q1154">
        <v>0.111</v>
      </c>
      <c r="R1154">
        <v>4398942</v>
      </c>
      <c r="S1154">
        <v>0.61</v>
      </c>
      <c r="T1154" cm="1">
        <f t="array" ref="T1154:U1154">VLOOKUP(A1154,TOURISM!$A$1:$F$2692,{5,6},0)</f>
        <v>9263000000</v>
      </c>
      <c r="U1154">
        <v>8785000000</v>
      </c>
      <c r="V1154" cm="1">
        <f t="array" ref="V1154:AA1154">VLOOKUP(A1154,BUSINESS!$A$1:$J$2692,{5,6,7,8,9,10},0)</f>
        <v>0.253</v>
      </c>
      <c r="W1154">
        <v>13</v>
      </c>
      <c r="X1154">
        <v>0</v>
      </c>
      <c r="Y1154">
        <v>76</v>
      </c>
      <c r="Z1154">
        <v>0.61199999999999999</v>
      </c>
      <c r="AA1154">
        <v>1.159</v>
      </c>
      <c r="AB1154" s="12">
        <f t="shared" si="35"/>
        <v>59105.121185957898</v>
      </c>
    </row>
    <row r="1155" spans="1:28" ht="15" x14ac:dyDescent="0.25">
      <c r="A1155" t="str">
        <f t="shared" ref="A1155:A1218" si="36">B1155&amp;"-"&amp;C1155</f>
        <v>Ireland-Europe-2008</v>
      </c>
      <c r="B1155" s="4" t="s">
        <v>153</v>
      </c>
      <c r="C1155" s="10">
        <v>2008</v>
      </c>
      <c r="D1155" s="5" t="s">
        <v>62</v>
      </c>
      <c r="E1155" s="16" cm="1">
        <f t="array" ref="E1155:H1155">VLOOKUP(A1155,GDP!$A$1:$I$2692,{5,6,7,9},0)</f>
        <v>264000000000</v>
      </c>
      <c r="F1155">
        <v>9.0999999999999998E-2</v>
      </c>
      <c r="G1155">
        <v>5393</v>
      </c>
      <c r="H1155">
        <v>0</v>
      </c>
      <c r="I1155" cm="1">
        <f t="array" ref="I1155:J1155">VLOOKUP(A1155,ENERGY!$A$1:$F$2692,{5,6},0)</f>
        <v>14330</v>
      </c>
      <c r="J1155">
        <v>43535</v>
      </c>
      <c r="K1155" cm="1">
        <f t="array" ref="K1155:S1155">VLOOKUP(A1155,'HUMAN RESOURCES'!$A$1:$M$2692,{5,6,7,8,9,10,11,12,13},0)</f>
        <v>1.7000000000000001E-2</v>
      </c>
      <c r="L1155">
        <v>4.0000000000000001E-3</v>
      </c>
      <c r="M1155">
        <v>82</v>
      </c>
      <c r="N1155">
        <v>78</v>
      </c>
      <c r="O1155">
        <v>0.21</v>
      </c>
      <c r="P1155">
        <v>0.67900000000000005</v>
      </c>
      <c r="Q1155">
        <v>0.111</v>
      </c>
      <c r="R1155">
        <v>4489544</v>
      </c>
      <c r="S1155">
        <v>0.61299999999999999</v>
      </c>
      <c r="T1155" cm="1">
        <f t="array" ref="T1155:U1155">VLOOKUP(A1155,TOURISM!$A$1:$F$2692,{5,6},0)</f>
        <v>9967000000</v>
      </c>
      <c r="U1155">
        <v>10539000000</v>
      </c>
      <c r="V1155" cm="1">
        <f t="array" ref="V1155:AA1155">VLOOKUP(A1155,BUSINESS!$A$1:$J$2692,{5,6,7,8,9,10},0)</f>
        <v>0.254</v>
      </c>
      <c r="W1155">
        <v>13</v>
      </c>
      <c r="X1155">
        <v>0</v>
      </c>
      <c r="Y1155">
        <v>76</v>
      </c>
      <c r="Z1155">
        <v>0.65300000000000002</v>
      </c>
      <c r="AA1155">
        <v>1.1599999999999999</v>
      </c>
      <c r="AB1155" s="12">
        <f t="shared" si="35"/>
        <v>58803.299399671771</v>
      </c>
    </row>
    <row r="1156" spans="1:28" ht="15" x14ac:dyDescent="0.25">
      <c r="A1156" t="str">
        <f t="shared" si="36"/>
        <v>Ireland-Europe-2009</v>
      </c>
      <c r="B1156" s="4" t="s">
        <v>153</v>
      </c>
      <c r="C1156" s="10">
        <v>2009</v>
      </c>
      <c r="D1156" s="5" t="s">
        <v>62</v>
      </c>
      <c r="E1156" s="16" cm="1">
        <f t="array" ref="E1156:H1156">VLOOKUP(A1156,GDP!$A$1:$I$2692,{5,6,7,9},0)</f>
        <v>225000000000</v>
      </c>
      <c r="F1156">
        <v>0.1</v>
      </c>
      <c r="G1156">
        <v>5040</v>
      </c>
      <c r="H1156">
        <v>0</v>
      </c>
      <c r="I1156">
        <v>0</v>
      </c>
      <c r="K1156" cm="1">
        <f t="array" ref="K1156:S1156">VLOOKUP(A1156,'HUMAN RESOURCES'!$A$1:$M$2692,{5,6,7,8,9,10,11,12,13},0)</f>
        <v>1.7000000000000001E-2</v>
      </c>
      <c r="L1156">
        <v>4.0000000000000001E-3</v>
      </c>
      <c r="M1156">
        <v>83</v>
      </c>
      <c r="N1156">
        <v>78</v>
      </c>
      <c r="O1156">
        <v>0.21199999999999999</v>
      </c>
      <c r="P1156">
        <v>0.67600000000000005</v>
      </c>
      <c r="Q1156">
        <v>0.112</v>
      </c>
      <c r="R1156">
        <v>4535375</v>
      </c>
      <c r="S1156">
        <v>0.61599999999999999</v>
      </c>
      <c r="T1156" cm="1">
        <f t="array" ref="T1156:U1156">VLOOKUP(A1156,TOURISM!$A$1:$F$2692,{5,6},0)</f>
        <v>8458000000</v>
      </c>
      <c r="U1156">
        <v>7934000000</v>
      </c>
      <c r="V1156" cm="1">
        <f t="array" ref="V1156:AA1156">VLOOKUP(A1156,BUSINESS!$A$1:$J$2692,{5,6,7,8,9,10},0)</f>
        <v>0.255</v>
      </c>
      <c r="W1156">
        <v>13</v>
      </c>
      <c r="X1156">
        <v>0</v>
      </c>
      <c r="Y1156">
        <v>76</v>
      </c>
      <c r="Z1156">
        <v>0.67400000000000004</v>
      </c>
      <c r="AA1156">
        <v>1.0669999999999999</v>
      </c>
      <c r="AB1156" s="12">
        <f t="shared" ref="AB1156:AB1219" si="37">E1156/R1156</f>
        <v>49610.010197613206</v>
      </c>
    </row>
    <row r="1157" spans="1:28" ht="15" x14ac:dyDescent="0.25">
      <c r="A1157" t="str">
        <f t="shared" si="36"/>
        <v>Ireland-Europe-2010</v>
      </c>
      <c r="B1157" s="4" t="s">
        <v>153</v>
      </c>
      <c r="C1157" s="10">
        <v>2010</v>
      </c>
      <c r="D1157" s="5" t="s">
        <v>62</v>
      </c>
      <c r="E1157" s="16" cm="1">
        <f t="array" ref="E1157:H1157">VLOOKUP(A1157,GDP!$A$1:$I$2692,{5,6,7,9},0)</f>
        <v>209000000000</v>
      </c>
      <c r="F1157">
        <v>9.2999999999999999E-2</v>
      </c>
      <c r="G1157">
        <v>4320</v>
      </c>
      <c r="H1157">
        <v>0</v>
      </c>
      <c r="I1157" cm="1">
        <f t="array" ref="I1157:J1157">VLOOKUP(A1157,ENERGY!$A$1:$F$2692,{5,6},0)</f>
        <v>14061</v>
      </c>
      <c r="J1157">
        <v>43337</v>
      </c>
      <c r="K1157" cm="1">
        <f t="array" ref="K1157:S1157">VLOOKUP(A1157,'HUMAN RESOURCES'!$A$1:$M$2692,{5,6,7,8,9,10,11,12,13},0)</f>
        <v>1.7000000000000001E-2</v>
      </c>
      <c r="L1157">
        <v>4.0000000000000001E-3</v>
      </c>
      <c r="M1157">
        <v>83</v>
      </c>
      <c r="N1157">
        <v>79</v>
      </c>
      <c r="O1157">
        <v>0.21299999999999999</v>
      </c>
      <c r="P1157">
        <v>0.67300000000000004</v>
      </c>
      <c r="Q1157">
        <v>0.113</v>
      </c>
      <c r="R1157">
        <v>4560155</v>
      </c>
      <c r="S1157">
        <v>0.61799999999999999</v>
      </c>
      <c r="T1157" cm="1">
        <f t="array" ref="T1157:U1157">VLOOKUP(A1157,TOURISM!$A$1:$F$2692,{5,6},0)</f>
        <v>8187000000</v>
      </c>
      <c r="U1157">
        <v>7178000000</v>
      </c>
      <c r="V1157" cm="1">
        <f t="array" ref="V1157:AA1157">VLOOKUP(A1157,BUSINESS!$A$1:$J$2692,{5,6,7,8,9,10},0)</f>
        <v>0.253</v>
      </c>
      <c r="W1157">
        <v>13</v>
      </c>
      <c r="X1157">
        <v>0</v>
      </c>
      <c r="Y1157">
        <v>76</v>
      </c>
      <c r="Z1157">
        <v>0.69899999999999995</v>
      </c>
      <c r="AA1157">
        <v>1.052</v>
      </c>
      <c r="AB1157" s="12">
        <f t="shared" si="37"/>
        <v>45831.775455000985</v>
      </c>
    </row>
    <row r="1158" spans="1:28" ht="15" x14ac:dyDescent="0.25">
      <c r="A1158" t="str">
        <f t="shared" si="36"/>
        <v>Ireland-Europe-2011</v>
      </c>
      <c r="B1158" s="4" t="s">
        <v>153</v>
      </c>
      <c r="C1158" s="10">
        <v>2011</v>
      </c>
      <c r="D1158" s="5" t="s">
        <v>62</v>
      </c>
      <c r="E1158" s="16" cm="1">
        <f t="array" ref="E1158:H1158">VLOOKUP(A1158,GDP!$A$1:$I$2692,{5,6,7,9},0)</f>
        <v>226000000000</v>
      </c>
      <c r="F1158">
        <v>8.7999999999999995E-2</v>
      </c>
      <c r="G1158">
        <v>4306</v>
      </c>
      <c r="H1158">
        <v>0</v>
      </c>
      <c r="I1158" cm="1">
        <f t="array" ref="I1158:J1158">VLOOKUP(A1158,ENERGY!$A$1:$F$2692,{5,6},0)</f>
        <v>14607</v>
      </c>
      <c r="J1158">
        <v>43458</v>
      </c>
      <c r="K1158" cm="1">
        <f t="array" ref="K1158:S1158">VLOOKUP(A1158,'HUMAN RESOURCES'!$A$1:$M$2692,{5,6,7,8,9,10,11,12,13},0)</f>
        <v>1.6E-2</v>
      </c>
      <c r="L1158">
        <v>3.0000000000000001E-3</v>
      </c>
      <c r="M1158">
        <v>83</v>
      </c>
      <c r="N1158">
        <v>79</v>
      </c>
      <c r="O1158">
        <v>0.215</v>
      </c>
      <c r="P1158">
        <v>0.67</v>
      </c>
      <c r="Q1158">
        <v>0.115</v>
      </c>
      <c r="R1158">
        <v>4576794</v>
      </c>
      <c r="S1158">
        <v>0.621</v>
      </c>
      <c r="T1158" cm="1">
        <f t="array" ref="T1158:U1158">VLOOKUP(A1158,TOURISM!$A$1:$F$2692,{5,6},0)</f>
        <v>9526000000</v>
      </c>
      <c r="U1158">
        <v>6837000000</v>
      </c>
      <c r="V1158" cm="1">
        <f t="array" ref="V1158:AA1158">VLOOKUP(A1158,BUSINESS!$A$1:$J$2692,{5,6,7,8,9,10},0)</f>
        <v>0.254</v>
      </c>
      <c r="W1158">
        <v>13</v>
      </c>
      <c r="X1158">
        <v>0</v>
      </c>
      <c r="Y1158">
        <v>76</v>
      </c>
      <c r="Z1158">
        <v>0.749</v>
      </c>
      <c r="AA1158">
        <v>1.085</v>
      </c>
      <c r="AB1158" s="12">
        <f t="shared" si="37"/>
        <v>49379.54384663151</v>
      </c>
    </row>
    <row r="1159" spans="1:28" ht="15" x14ac:dyDescent="0.25">
      <c r="A1159" t="str">
        <f t="shared" si="36"/>
        <v>Ireland-Europe-2012</v>
      </c>
      <c r="B1159" s="4" t="s">
        <v>153</v>
      </c>
      <c r="C1159" s="10">
        <v>2012</v>
      </c>
      <c r="D1159" s="5" t="s">
        <v>62</v>
      </c>
      <c r="E1159" s="16" cm="1">
        <f t="array" ref="E1159:H1159">VLOOKUP(A1159,GDP!$A$1:$I$2692,{5,6,7,9},0)</f>
        <v>211000000000</v>
      </c>
      <c r="F1159">
        <v>8.1000000000000003E-2</v>
      </c>
      <c r="G1159">
        <v>3708</v>
      </c>
      <c r="H1159">
        <v>0</v>
      </c>
      <c r="I1159">
        <v>0</v>
      </c>
      <c r="K1159" cm="1">
        <f t="array" ref="K1159:S1159">VLOOKUP(A1159,'HUMAN RESOURCES'!$A$1:$M$2692,{5,6,7,8,9,10,11,12,13},0)</f>
        <v>1.6E-2</v>
      </c>
      <c r="L1159">
        <v>3.0000000000000001E-3</v>
      </c>
      <c r="M1159">
        <v>83</v>
      </c>
      <c r="N1159">
        <v>79</v>
      </c>
      <c r="O1159">
        <v>0.215</v>
      </c>
      <c r="P1159">
        <v>0.66700000000000004</v>
      </c>
      <c r="Q1159">
        <v>0.11799999999999999</v>
      </c>
      <c r="R1159">
        <v>4586897</v>
      </c>
      <c r="S1159">
        <v>0.624</v>
      </c>
      <c r="T1159" cm="1">
        <f t="array" ref="T1159:U1159">VLOOKUP(A1159,TOURISM!$A$1:$F$2692,{5,6},0)</f>
        <v>9064000000</v>
      </c>
      <c r="U1159">
        <v>6001000000</v>
      </c>
      <c r="V1159" cm="1">
        <f t="array" ref="V1159:AA1159">VLOOKUP(A1159,BUSINESS!$A$1:$J$2692,{5,6,7,8,9,10},0)</f>
        <v>0.255</v>
      </c>
      <c r="W1159">
        <v>10</v>
      </c>
      <c r="X1159">
        <v>15</v>
      </c>
      <c r="Y1159">
        <v>80</v>
      </c>
      <c r="Z1159">
        <v>0.76900000000000002</v>
      </c>
      <c r="AA1159">
        <v>1.0720000000000001</v>
      </c>
      <c r="AB1159" s="12">
        <f t="shared" si="37"/>
        <v>46000.596917698393</v>
      </c>
    </row>
    <row r="1160" spans="1:28" ht="15" x14ac:dyDescent="0.25">
      <c r="A1160" t="str">
        <f t="shared" si="36"/>
        <v>Isle of Man-Europe-2000</v>
      </c>
      <c r="B1160" s="4" t="s">
        <v>154</v>
      </c>
      <c r="C1160" s="10">
        <v>2000</v>
      </c>
      <c r="D1160" s="5" t="s">
        <v>62</v>
      </c>
      <c r="E1160" s="16" cm="1">
        <f t="array" ref="E1160:H1160">VLOOKUP(A1160,GDP!$A$1:$I$2692,{5,6,7,9},0)</f>
        <v>1563667800</v>
      </c>
      <c r="F1160">
        <v>0</v>
      </c>
      <c r="G1160">
        <v>0</v>
      </c>
      <c r="H1160">
        <v>0</v>
      </c>
      <c r="I1160" cm="1">
        <f t="array" ref="I1160:J1160">VLOOKUP(A1160,ENERGY!$A$1:$F$2692,{5,6},0)</f>
        <v>0</v>
      </c>
      <c r="J1160">
        <v>0</v>
      </c>
      <c r="K1160" cm="1">
        <f t="array" ref="K1160:S1160">VLOOKUP(A1160,'HUMAN RESOURCES'!$A$1:$M$2692,{5,6,7,8,9,10,11,12,13},0)</f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76806</v>
      </c>
      <c r="S1160">
        <v>0.51800000000000002</v>
      </c>
      <c r="T1160" cm="1">
        <f t="array" ref="T1160:U1160">VLOOKUP(A1160,TOURISM!$A$1:$F$2692,{5,6},0)</f>
        <v>0</v>
      </c>
      <c r="U1160">
        <v>0</v>
      </c>
      <c r="V1160" cm="1">
        <f t="array" ref="V1160:AA1160">VLOOKUP(A1160,BUSINESS!$A$1:$J$2692,{5,6,7,8,9,10},0)</f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s="12">
        <f t="shared" si="37"/>
        <v>20358.667291617843</v>
      </c>
    </row>
    <row r="1161" spans="1:28" ht="15" x14ac:dyDescent="0.25">
      <c r="A1161" t="str">
        <f t="shared" si="36"/>
        <v>Isle of Man-Europe-2001</v>
      </c>
      <c r="B1161" s="4" t="s">
        <v>154</v>
      </c>
      <c r="C1161" s="10">
        <v>2001</v>
      </c>
      <c r="D1161" s="5" t="s">
        <v>62</v>
      </c>
      <c r="E1161" s="16" cm="1">
        <f t="array" ref="E1161:H1161">VLOOKUP(A1161,GDP!$A$1:$I$2692,{5,6,7,9},0)</f>
        <v>1614595291</v>
      </c>
      <c r="F1161">
        <v>0</v>
      </c>
      <c r="G1161">
        <v>0</v>
      </c>
      <c r="H1161">
        <v>0</v>
      </c>
      <c r="I1161" cm="1">
        <f t="array" ref="I1161:J1161">VLOOKUP(A1161,ENERGY!$A$1:$F$2692,{5,6},0)</f>
        <v>0</v>
      </c>
      <c r="J1161">
        <v>0</v>
      </c>
      <c r="K1161" cm="1">
        <f t="array" ref="K1161:S1161">VLOOKUP(A1161,'HUMAN RESOURCES'!$A$1:$M$2692,{5,6,7,8,9,10,11,12,13},0)</f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77616</v>
      </c>
      <c r="S1161">
        <v>0.51800000000000002</v>
      </c>
      <c r="T1161" cm="1">
        <f t="array" ref="T1161:U1161">VLOOKUP(A1161,TOURISM!$A$1:$F$2692,{5,6},0)</f>
        <v>0</v>
      </c>
      <c r="U1161">
        <v>0</v>
      </c>
      <c r="V1161" cm="1">
        <f t="array" ref="V1161:AA1161">VLOOKUP(A1161,BUSINESS!$A$1:$J$2692,{5,6,7,8,9,10},0)</f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s="12">
        <f t="shared" si="37"/>
        <v>20802.351203360133</v>
      </c>
    </row>
    <row r="1162" spans="1:28" ht="15" x14ac:dyDescent="0.25">
      <c r="A1162" t="str">
        <f t="shared" si="36"/>
        <v>Isle of Man-Europe-2002</v>
      </c>
      <c r="B1162" s="4" t="s">
        <v>154</v>
      </c>
      <c r="C1162" s="10">
        <v>2002</v>
      </c>
      <c r="D1162" s="5" t="s">
        <v>62</v>
      </c>
      <c r="E1162" s="16" cm="1">
        <f t="array" ref="E1162:H1162">VLOOKUP(A1162,GDP!$A$1:$I$2692,{5,6,7,9},0)</f>
        <v>1897606791</v>
      </c>
      <c r="F1162">
        <v>0</v>
      </c>
      <c r="G1162">
        <v>0</v>
      </c>
      <c r="H1162">
        <v>0</v>
      </c>
      <c r="I1162" cm="1">
        <f t="array" ref="I1162:J1162">VLOOKUP(A1162,ENERGY!$A$1:$F$2692,{5,6},0)</f>
        <v>0</v>
      </c>
      <c r="J1162">
        <v>0</v>
      </c>
      <c r="K1162" cm="1">
        <f t="array" ref="K1162:S1162">VLOOKUP(A1162,'HUMAN RESOURCES'!$A$1:$M$2692,{5,6,7,8,9,10,11,12,13},0)</f>
        <v>1.0999999999999999E-2</v>
      </c>
      <c r="L1162">
        <v>0</v>
      </c>
      <c r="M1162">
        <v>82</v>
      </c>
      <c r="N1162">
        <v>75</v>
      </c>
      <c r="O1162">
        <v>0</v>
      </c>
      <c r="P1162">
        <v>0</v>
      </c>
      <c r="Q1162">
        <v>0</v>
      </c>
      <c r="R1162">
        <v>78338</v>
      </c>
      <c r="S1162">
        <v>0.51900000000000002</v>
      </c>
      <c r="T1162" cm="1">
        <f t="array" ref="T1162:U1162">VLOOKUP(A1162,TOURISM!$A$1:$F$2692,{5,6},0)</f>
        <v>0</v>
      </c>
      <c r="U1162">
        <v>0</v>
      </c>
      <c r="V1162" cm="1">
        <f t="array" ref="V1162:AA1162">VLOOKUP(A1162,BUSINESS!$A$1:$J$2692,{5,6,7,8,9,10},0)</f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s="12">
        <f t="shared" si="37"/>
        <v>24223.324453011312</v>
      </c>
    </row>
    <row r="1163" spans="1:28" ht="15" x14ac:dyDescent="0.25">
      <c r="A1163" t="str">
        <f t="shared" si="36"/>
        <v>Isle of Man-Europe-2003</v>
      </c>
      <c r="B1163" s="4" t="s">
        <v>154</v>
      </c>
      <c r="C1163" s="10">
        <v>2003</v>
      </c>
      <c r="D1163" s="5" t="s">
        <v>62</v>
      </c>
      <c r="E1163" s="16" cm="1">
        <f t="array" ref="E1163:H1163">VLOOKUP(A1163,GDP!$A$1:$I$2692,{5,6,7,9},0)</f>
        <v>2264911807</v>
      </c>
      <c r="F1163">
        <v>0</v>
      </c>
      <c r="G1163">
        <v>0</v>
      </c>
      <c r="H1163">
        <v>0</v>
      </c>
      <c r="I1163" cm="1">
        <f t="array" ref="I1163:J1163">VLOOKUP(A1163,ENERGY!$A$1:$F$2692,{5,6},0)</f>
        <v>0</v>
      </c>
      <c r="J1163">
        <v>0</v>
      </c>
      <c r="K1163" cm="1">
        <f t="array" ref="K1163:S1163">VLOOKUP(A1163,'HUMAN RESOURCES'!$A$1:$M$2692,{5,6,7,8,9,10,11,12,13},0)</f>
        <v>1.0999999999999999E-2</v>
      </c>
      <c r="L1163">
        <v>0</v>
      </c>
      <c r="M1163">
        <v>82</v>
      </c>
      <c r="N1163">
        <v>75</v>
      </c>
      <c r="O1163">
        <v>0</v>
      </c>
      <c r="P1163">
        <v>0</v>
      </c>
      <c r="Q1163">
        <v>0</v>
      </c>
      <c r="R1163">
        <v>79001</v>
      </c>
      <c r="S1163">
        <v>0.51900000000000002</v>
      </c>
      <c r="T1163" cm="1">
        <f t="array" ref="T1163:U1163">VLOOKUP(A1163,TOURISM!$A$1:$F$2692,{5,6},0)</f>
        <v>0</v>
      </c>
      <c r="U1163">
        <v>0</v>
      </c>
      <c r="V1163" cm="1">
        <f t="array" ref="V1163:AA1163">VLOOKUP(A1163,BUSINESS!$A$1:$J$2692,{5,6,7,8,9,10},0)</f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s="12">
        <f t="shared" si="37"/>
        <v>28669.406804977152</v>
      </c>
    </row>
    <row r="1164" spans="1:28" ht="15" x14ac:dyDescent="0.25">
      <c r="A1164" t="str">
        <f t="shared" si="36"/>
        <v>Isle of Man-Europe-2004</v>
      </c>
      <c r="B1164" s="4" t="s">
        <v>154</v>
      </c>
      <c r="C1164" s="10">
        <v>2004</v>
      </c>
      <c r="D1164" s="5" t="s">
        <v>62</v>
      </c>
      <c r="E1164" s="16" cm="1">
        <f t="array" ref="E1164:H1164">VLOOKUP(A1164,GDP!$A$1:$I$2692,{5,6,7,9},0)</f>
        <v>2758117365</v>
      </c>
      <c r="F1164">
        <v>0</v>
      </c>
      <c r="G1164">
        <v>0</v>
      </c>
      <c r="H1164">
        <v>0</v>
      </c>
      <c r="I1164" cm="1">
        <f t="array" ref="I1164:J1164">VLOOKUP(A1164,ENERGY!$A$1:$F$2692,{5,6},0)</f>
        <v>0</v>
      </c>
      <c r="J1164">
        <v>0</v>
      </c>
      <c r="K1164" cm="1">
        <f t="array" ref="K1164:S1164">VLOOKUP(A1164,'HUMAN RESOURCES'!$A$1:$M$2692,{5,6,7,8,9,10,11,12,13},0)</f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79658</v>
      </c>
      <c r="S1164">
        <v>0.51900000000000002</v>
      </c>
      <c r="T1164" cm="1">
        <f t="array" ref="T1164:U1164">VLOOKUP(A1164,TOURISM!$A$1:$F$2692,{5,6},0)</f>
        <v>0</v>
      </c>
      <c r="U1164">
        <v>0</v>
      </c>
      <c r="V1164" cm="1">
        <f t="array" ref="V1164:AA1164">VLOOKUP(A1164,BUSINESS!$A$1:$J$2692,{5,6,7,8,9,10},0)</f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s="12">
        <f t="shared" si="37"/>
        <v>34624.486743327725</v>
      </c>
    </row>
    <row r="1165" spans="1:28" ht="15" x14ac:dyDescent="0.25">
      <c r="A1165" t="str">
        <f t="shared" si="36"/>
        <v>Isle of Man-Europe-2005</v>
      </c>
      <c r="B1165" s="4" t="s">
        <v>154</v>
      </c>
      <c r="C1165" s="10">
        <v>2005</v>
      </c>
      <c r="D1165" s="5" t="s">
        <v>62</v>
      </c>
      <c r="E1165" s="16" cm="1">
        <f t="array" ref="E1165:H1165">VLOOKUP(A1165,GDP!$A$1:$I$2692,{5,6,7,9},0)</f>
        <v>2915710378</v>
      </c>
      <c r="F1165">
        <v>0</v>
      </c>
      <c r="G1165">
        <v>0</v>
      </c>
      <c r="H1165">
        <v>0</v>
      </c>
      <c r="I1165" cm="1">
        <f t="array" ref="I1165:J1165">VLOOKUP(A1165,ENERGY!$A$1:$F$2692,{5,6},0)</f>
        <v>0</v>
      </c>
      <c r="J1165">
        <v>0</v>
      </c>
      <c r="K1165" cm="1">
        <f t="array" ref="K1165:S1165">VLOOKUP(A1165,'HUMAN RESOURCES'!$A$1:$M$2692,{5,6,7,8,9,10,11,12,13},0)</f>
        <v>1.0999999999999999E-2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80345</v>
      </c>
      <c r="S1165">
        <v>0.51900000000000002</v>
      </c>
      <c r="T1165" cm="1">
        <f t="array" ref="T1165:U1165">VLOOKUP(A1165,TOURISM!$A$1:$F$2692,{5,6},0)</f>
        <v>0</v>
      </c>
      <c r="U1165">
        <v>0</v>
      </c>
      <c r="V1165" cm="1">
        <f t="array" ref="V1165:AA1165">VLOOKUP(A1165,BUSINESS!$A$1:$J$2692,{5,6,7,8,9,10},0)</f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s="12">
        <f t="shared" si="37"/>
        <v>36289.879619142448</v>
      </c>
    </row>
    <row r="1166" spans="1:28" ht="15" x14ac:dyDescent="0.25">
      <c r="A1166" t="str">
        <f t="shared" si="36"/>
        <v>Isle of Man-Europe-2006</v>
      </c>
      <c r="B1166" s="4" t="s">
        <v>154</v>
      </c>
      <c r="C1166" s="10">
        <v>2006</v>
      </c>
      <c r="D1166" s="5" t="s">
        <v>62</v>
      </c>
      <c r="E1166" s="16" cm="1">
        <f t="array" ref="E1166:H1166">VLOOKUP(A1166,GDP!$A$1:$I$2692,{5,6,7,9},0)</f>
        <v>3437450712</v>
      </c>
      <c r="F1166">
        <v>0</v>
      </c>
      <c r="G1166">
        <v>0</v>
      </c>
      <c r="H1166">
        <v>0</v>
      </c>
      <c r="I1166" cm="1">
        <f t="array" ref="I1166:J1166">VLOOKUP(A1166,ENERGY!$A$1:$F$2692,{5,6},0)</f>
        <v>0</v>
      </c>
      <c r="J1166">
        <v>0</v>
      </c>
      <c r="K1166" cm="1">
        <f t="array" ref="K1166:S1166">VLOOKUP(A1166,'HUMAN RESOURCES'!$A$1:$M$2692,{5,6,7,8,9,10,11,12,13},0)</f>
        <v>1.0999999999999999E-2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81068</v>
      </c>
      <c r="S1166">
        <v>0.51900000000000002</v>
      </c>
      <c r="T1166" cm="1">
        <f t="array" ref="T1166:U1166">VLOOKUP(A1166,TOURISM!$A$1:$F$2692,{5,6},0)</f>
        <v>0</v>
      </c>
      <c r="U1166">
        <v>0</v>
      </c>
      <c r="V1166" cm="1">
        <f t="array" ref="V1166:AA1166">VLOOKUP(A1166,BUSINESS!$A$1:$J$2692,{5,6,7,8,9,10},0)</f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s="12">
        <f t="shared" si="37"/>
        <v>42402.066314698772</v>
      </c>
    </row>
    <row r="1167" spans="1:28" ht="15" x14ac:dyDescent="0.25">
      <c r="A1167" t="str">
        <f t="shared" si="36"/>
        <v>Isle of Man-Europe-2007</v>
      </c>
      <c r="B1167" s="4" t="s">
        <v>154</v>
      </c>
      <c r="C1167" s="10">
        <v>2007</v>
      </c>
      <c r="D1167" s="5" t="s">
        <v>62</v>
      </c>
      <c r="E1167" s="16" cm="1">
        <f t="array" ref="E1167:H1167">VLOOKUP(A1167,GDP!$A$1:$I$2692,{5,6,7,9},0)</f>
        <v>4075664785</v>
      </c>
      <c r="F1167">
        <v>0</v>
      </c>
      <c r="G1167">
        <v>0</v>
      </c>
      <c r="H1167">
        <v>0</v>
      </c>
      <c r="I1167" cm="1">
        <f t="array" ref="I1167:J1167">VLOOKUP(A1167,ENERGY!$A$1:$F$2692,{5,6},0)</f>
        <v>0</v>
      </c>
      <c r="J1167">
        <v>0</v>
      </c>
      <c r="K1167" cm="1">
        <f t="array" ref="K1167:S1167">VLOOKUP(A1167,'HUMAN RESOURCES'!$A$1:$M$2692,{5,6,7,8,9,10,11,12,13},0)</f>
        <v>1.0999999999999999E-2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81812</v>
      </c>
      <c r="S1167">
        <v>0.51900000000000002</v>
      </c>
      <c r="T1167" cm="1">
        <f t="array" ref="T1167:U1167">VLOOKUP(A1167,TOURISM!$A$1:$F$2692,{5,6},0)</f>
        <v>0</v>
      </c>
      <c r="U1167">
        <v>0</v>
      </c>
      <c r="V1167" cm="1">
        <f t="array" ref="V1167:AA1167">VLOOKUP(A1167,BUSINESS!$A$1:$J$2692,{5,6,7,8,9,10},0)</f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s="12">
        <f t="shared" si="37"/>
        <v>49817.444690265489</v>
      </c>
    </row>
    <row r="1168" spans="1:28" ht="15" x14ac:dyDescent="0.25">
      <c r="A1168" t="str">
        <f t="shared" si="36"/>
        <v>Isle of Man-Europe-2008</v>
      </c>
      <c r="B1168" s="4" t="s">
        <v>154</v>
      </c>
      <c r="C1168" s="10">
        <v>2008</v>
      </c>
      <c r="D1168" s="5" t="s">
        <v>62</v>
      </c>
      <c r="E1168" s="16" cm="1">
        <f t="array" ref="E1168:H1168">VLOOKUP(A1168,GDP!$A$1:$I$2692,{5,6,7,9},0)</f>
        <v>4075664785</v>
      </c>
      <c r="F1168">
        <v>0</v>
      </c>
      <c r="G1168">
        <v>0</v>
      </c>
      <c r="H1168">
        <v>0</v>
      </c>
      <c r="I1168" cm="1">
        <f t="array" ref="I1168:J1168">VLOOKUP(A1168,ENERGY!$A$1:$F$2692,{5,6},0)</f>
        <v>0</v>
      </c>
      <c r="J1168">
        <v>0</v>
      </c>
      <c r="K1168" cm="1">
        <f t="array" ref="K1168:S1168">VLOOKUP(A1168,'HUMAN RESOURCES'!$A$1:$M$2692,{5,6,7,8,9,10,11,12,13},0)</f>
        <v>1.0999999999999999E-2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82561</v>
      </c>
      <c r="S1168">
        <v>0.52</v>
      </c>
      <c r="T1168" cm="1">
        <f t="array" ref="T1168:U1168">VLOOKUP(A1168,TOURISM!$A$1:$F$2692,{5,6},0)</f>
        <v>0</v>
      </c>
      <c r="U1168">
        <v>0</v>
      </c>
      <c r="V1168" cm="1">
        <f t="array" ref="V1168:AA1168">VLOOKUP(A1168,BUSINESS!$A$1:$J$2692,{5,6,7,8,9,10},0)</f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 s="12">
        <f t="shared" si="37"/>
        <v>49365.49684475721</v>
      </c>
    </row>
    <row r="1169" spans="1:28" ht="15" x14ac:dyDescent="0.25">
      <c r="A1169" t="str">
        <f t="shared" si="36"/>
        <v>Isle of Man-Europe-2009</v>
      </c>
      <c r="B1169" s="4" t="s">
        <v>154</v>
      </c>
      <c r="C1169" s="10">
        <v>2009</v>
      </c>
      <c r="D1169" s="5" t="s">
        <v>62</v>
      </c>
      <c r="E1169" s="16" cm="1">
        <f t="array" ref="E1169:H1169">VLOOKUP(A1169,GDP!$A$1:$I$2692,{5,6,7,9},0)</f>
        <v>0</v>
      </c>
      <c r="F1169">
        <v>0</v>
      </c>
      <c r="G1169">
        <v>0</v>
      </c>
      <c r="H1169">
        <v>0</v>
      </c>
      <c r="I1169">
        <v>0</v>
      </c>
      <c r="K1169" cm="1">
        <f t="array" ref="K1169:S1169">VLOOKUP(A1169,'HUMAN RESOURCES'!$A$1:$M$2692,{5,6,7,8,9,10,11,12,13},0)</f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83293</v>
      </c>
      <c r="S1169">
        <v>0.52</v>
      </c>
      <c r="T1169" cm="1">
        <f t="array" ref="T1169:U1169">VLOOKUP(A1169,TOURISM!$A$1:$F$2692,{5,6},0)</f>
        <v>0</v>
      </c>
      <c r="U1169">
        <v>0</v>
      </c>
      <c r="V1169" cm="1">
        <f t="array" ref="V1169:AA1169">VLOOKUP(A1169,BUSINESS!$A$1:$J$2692,{5,6,7,8,9,10},0)</f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s="12">
        <f t="shared" si="37"/>
        <v>0</v>
      </c>
    </row>
    <row r="1170" spans="1:28" ht="15" x14ac:dyDescent="0.25">
      <c r="A1170" t="str">
        <f t="shared" si="36"/>
        <v>Isle of Man-Europe-2010</v>
      </c>
      <c r="B1170" s="4" t="s">
        <v>154</v>
      </c>
      <c r="C1170" s="10">
        <v>2010</v>
      </c>
      <c r="D1170" s="5" t="s">
        <v>62</v>
      </c>
      <c r="E1170" s="16" cm="1">
        <f t="array" ref="E1170:H1170">VLOOKUP(A1170,GDP!$A$1:$I$2692,{5,6,7,9},0)</f>
        <v>0</v>
      </c>
      <c r="F1170">
        <v>0</v>
      </c>
      <c r="G1170">
        <v>0</v>
      </c>
      <c r="H1170">
        <v>0</v>
      </c>
      <c r="I1170" cm="1">
        <f t="array" ref="I1170:J1170">VLOOKUP(A1170,ENERGY!$A$1:$F$2692,{5,6},0)</f>
        <v>0</v>
      </c>
      <c r="J1170">
        <v>0</v>
      </c>
      <c r="K1170" cm="1">
        <f t="array" ref="K1170:S1170">VLOOKUP(A1170,'HUMAN RESOURCES'!$A$1:$M$2692,{5,6,7,8,9,10,11,12,13},0)</f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83992</v>
      </c>
      <c r="S1170">
        <v>0.52</v>
      </c>
      <c r="T1170" cm="1">
        <f t="array" ref="T1170:U1170">VLOOKUP(A1170,TOURISM!$A$1:$F$2692,{5,6},0)</f>
        <v>0</v>
      </c>
      <c r="U1170">
        <v>0</v>
      </c>
      <c r="V1170" cm="1">
        <f t="array" ref="V1170:AA1170">VLOOKUP(A1170,BUSINESS!$A$1:$J$2692,{5,6,7,8,9,10},0)</f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 s="12">
        <f t="shared" si="37"/>
        <v>0</v>
      </c>
    </row>
    <row r="1171" spans="1:28" ht="15" x14ac:dyDescent="0.25">
      <c r="A1171" t="str">
        <f t="shared" si="36"/>
        <v>Isle of Man-Europe-2011</v>
      </c>
      <c r="B1171" s="4" t="s">
        <v>154</v>
      </c>
      <c r="C1171" s="10">
        <v>2011</v>
      </c>
      <c r="D1171" s="5" t="s">
        <v>62</v>
      </c>
      <c r="E1171" s="16" cm="1">
        <f t="array" ref="E1171:H1171">VLOOKUP(A1171,GDP!$A$1:$I$2692,{5,6,7,9},0)</f>
        <v>0</v>
      </c>
      <c r="F1171">
        <v>0</v>
      </c>
      <c r="G1171">
        <v>0</v>
      </c>
      <c r="H1171">
        <v>0</v>
      </c>
      <c r="I1171" cm="1">
        <f t="array" ref="I1171:J1171">VLOOKUP(A1171,ENERGY!$A$1:$F$2692,{5,6},0)</f>
        <v>0</v>
      </c>
      <c r="J1171">
        <v>0</v>
      </c>
      <c r="K1171" cm="1">
        <f t="array" ref="K1171:S1171">VLOOKUP(A1171,'HUMAN RESOURCES'!$A$1:$M$2692,{5,6,7,8,9,10,11,12,13},0)</f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84654</v>
      </c>
      <c r="S1171">
        <v>0.52</v>
      </c>
      <c r="T1171" cm="1">
        <f t="array" ref="T1171:U1171">VLOOKUP(A1171,TOURISM!$A$1:$F$2692,{5,6},0)</f>
        <v>0</v>
      </c>
      <c r="U1171">
        <v>0</v>
      </c>
      <c r="V1171" cm="1">
        <f t="array" ref="V1171:AA1171">VLOOKUP(A1171,BUSINESS!$A$1:$J$2692,{5,6,7,8,9,10},0)</f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 s="12">
        <f t="shared" si="37"/>
        <v>0</v>
      </c>
    </row>
    <row r="1172" spans="1:28" ht="15" x14ac:dyDescent="0.25">
      <c r="A1172" t="str">
        <f t="shared" si="36"/>
        <v>Isle of Man-Europe-2012</v>
      </c>
      <c r="B1172" s="4" t="s">
        <v>154</v>
      </c>
      <c r="C1172" s="10">
        <v>2012</v>
      </c>
      <c r="D1172" s="5" t="s">
        <v>62</v>
      </c>
      <c r="E1172" s="16" cm="1">
        <f t="array" ref="E1172:H1172">VLOOKUP(A1172,GDP!$A$1:$I$2692,{5,6,7,9},0)</f>
        <v>0</v>
      </c>
      <c r="F1172">
        <v>0</v>
      </c>
      <c r="G1172">
        <v>0</v>
      </c>
      <c r="H1172">
        <v>0</v>
      </c>
      <c r="I1172">
        <v>0</v>
      </c>
      <c r="K1172" cm="1">
        <f t="array" ref="K1172:S1172">VLOOKUP(A1172,'HUMAN RESOURCES'!$A$1:$M$2692,{5,6,7,8,9,10,11,12,13},0)</f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85284</v>
      </c>
      <c r="S1172">
        <v>0.52</v>
      </c>
      <c r="T1172" cm="1">
        <f t="array" ref="T1172:U1172">VLOOKUP(A1172,TOURISM!$A$1:$F$2692,{5,6},0)</f>
        <v>0</v>
      </c>
      <c r="U1172">
        <v>0</v>
      </c>
      <c r="V1172" cm="1">
        <f t="array" ref="V1172:AA1172">VLOOKUP(A1172,BUSINESS!$A$1:$J$2692,{5,6,7,8,9,10},0)</f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 s="12">
        <f t="shared" si="37"/>
        <v>0</v>
      </c>
    </row>
    <row r="1173" spans="1:28" ht="15" x14ac:dyDescent="0.25">
      <c r="A1173" t="str">
        <f t="shared" si="36"/>
        <v>Israel-Middle East-2000</v>
      </c>
      <c r="B1173" s="4" t="s">
        <v>155</v>
      </c>
      <c r="C1173" s="10">
        <v>2000</v>
      </c>
      <c r="D1173" s="5" t="s">
        <v>79</v>
      </c>
      <c r="E1173" s="16" cm="1">
        <f t="array" ref="E1173:H1173">VLOOKUP(A1173,GDP!$A$1:$I$2692,{5,6,7,9},0)</f>
        <v>125000000000</v>
      </c>
      <c r="F1173">
        <v>7.3999999999999996E-2</v>
      </c>
      <c r="G1173">
        <v>1454</v>
      </c>
      <c r="H1173">
        <v>0.128</v>
      </c>
      <c r="I1173" cm="1">
        <f t="array" ref="I1173:J1173">VLOOKUP(A1173,ENERGY!$A$1:$F$2692,{5,6},0)</f>
        <v>24079</v>
      </c>
      <c r="J1173">
        <v>0</v>
      </c>
      <c r="K1173" cm="1">
        <f t="array" ref="K1173:S1173">VLOOKUP(A1173,'HUMAN RESOURCES'!$A$1:$M$2692,{5,6,7,8,9,10,11,12,13},0)</f>
        <v>2.1999999999999999E-2</v>
      </c>
      <c r="L1173">
        <v>6.0000000000000001E-3</v>
      </c>
      <c r="M1173">
        <v>81</v>
      </c>
      <c r="N1173">
        <v>77</v>
      </c>
      <c r="O1173">
        <v>0.28100000000000003</v>
      </c>
      <c r="P1173">
        <v>0.61899999999999999</v>
      </c>
      <c r="Q1173">
        <v>0.1</v>
      </c>
      <c r="R1173">
        <v>6289000</v>
      </c>
      <c r="S1173">
        <v>0.91200000000000003</v>
      </c>
      <c r="T1173" cm="1">
        <f t="array" ref="T1173:U1173">VLOOKUP(A1173,TOURISM!$A$1:$F$2692,{5,6},0)</f>
        <v>4611000000</v>
      </c>
      <c r="U1173">
        <v>3733000000</v>
      </c>
      <c r="V1173" cm="1">
        <f t="array" ref="V1173:AA1173">VLOOKUP(A1173,BUSINESS!$A$1:$J$2692,{5,6,7,8,9,10},0)</f>
        <v>0</v>
      </c>
      <c r="W1173">
        <v>0</v>
      </c>
      <c r="X1173">
        <v>0</v>
      </c>
      <c r="Y1173">
        <v>0</v>
      </c>
      <c r="Z1173">
        <v>0.20899999999999999</v>
      </c>
      <c r="AA1173">
        <v>0.73199999999999998</v>
      </c>
      <c r="AB1173" s="12">
        <f t="shared" si="37"/>
        <v>19875.973922722213</v>
      </c>
    </row>
    <row r="1174" spans="1:28" ht="15" x14ac:dyDescent="0.25">
      <c r="A1174" t="str">
        <f t="shared" si="36"/>
        <v>Israel-Middle East-2001</v>
      </c>
      <c r="B1174" s="4" t="s">
        <v>155</v>
      </c>
      <c r="C1174" s="10">
        <v>2001</v>
      </c>
      <c r="D1174" s="5" t="s">
        <v>79</v>
      </c>
      <c r="E1174" s="16" cm="1">
        <f t="array" ref="E1174:H1174">VLOOKUP(A1174,GDP!$A$1:$I$2692,{5,6,7,9},0)</f>
        <v>123000000000</v>
      </c>
      <c r="F1174">
        <v>7.9000000000000001E-2</v>
      </c>
      <c r="G1174">
        <v>1499</v>
      </c>
      <c r="H1174">
        <v>0.1</v>
      </c>
      <c r="I1174" cm="1">
        <f t="array" ref="I1174:J1174">VLOOKUP(A1174,ENERGY!$A$1:$F$2692,{5,6},0)</f>
        <v>23254</v>
      </c>
      <c r="J1174">
        <v>0</v>
      </c>
      <c r="K1174" cm="1">
        <f t="array" ref="K1174:S1174">VLOOKUP(A1174,'HUMAN RESOURCES'!$A$1:$M$2692,{5,6,7,8,9,10,11,12,13},0)</f>
        <v>2.1000000000000001E-2</v>
      </c>
      <c r="L1174">
        <v>5.0000000000000001E-3</v>
      </c>
      <c r="M1174">
        <v>81</v>
      </c>
      <c r="N1174">
        <v>78</v>
      </c>
      <c r="O1174">
        <v>0.28000000000000003</v>
      </c>
      <c r="P1174">
        <v>0.61899999999999999</v>
      </c>
      <c r="Q1174">
        <v>0.1</v>
      </c>
      <c r="R1174">
        <v>6439000</v>
      </c>
      <c r="S1174">
        <v>0.91300000000000003</v>
      </c>
      <c r="T1174" cm="1">
        <f t="array" ref="T1174:U1174">VLOOKUP(A1174,TOURISM!$A$1:$F$2692,{5,6},0)</f>
        <v>2854000000</v>
      </c>
      <c r="U1174">
        <v>3887000000</v>
      </c>
      <c r="V1174" cm="1">
        <f t="array" ref="V1174:AA1174">VLOOKUP(A1174,BUSINESS!$A$1:$J$2692,{5,6,7,8,9,10},0)</f>
        <v>0</v>
      </c>
      <c r="W1174">
        <v>0</v>
      </c>
      <c r="X1174">
        <v>0</v>
      </c>
      <c r="Y1174">
        <v>0</v>
      </c>
      <c r="Z1174">
        <v>0.17399999999999999</v>
      </c>
      <c r="AA1174">
        <v>0.89700000000000002</v>
      </c>
      <c r="AB1174" s="12">
        <f t="shared" si="37"/>
        <v>19102.345084640474</v>
      </c>
    </row>
    <row r="1175" spans="1:28" ht="15" x14ac:dyDescent="0.25">
      <c r="A1175" t="str">
        <f t="shared" si="36"/>
        <v>Israel-Middle East-2002</v>
      </c>
      <c r="B1175" s="4" t="s">
        <v>155</v>
      </c>
      <c r="C1175" s="10">
        <v>2002</v>
      </c>
      <c r="D1175" s="5" t="s">
        <v>79</v>
      </c>
      <c r="E1175" s="16" cm="1">
        <f t="array" ref="E1175:H1175">VLOOKUP(A1175,GDP!$A$1:$I$2692,{5,6,7,9},0)</f>
        <v>113000000000</v>
      </c>
      <c r="F1175">
        <v>7.8E-2</v>
      </c>
      <c r="G1175">
        <v>1334</v>
      </c>
      <c r="H1175">
        <v>9.9000000000000005E-2</v>
      </c>
      <c r="I1175" cm="1">
        <f t="array" ref="I1175:J1175">VLOOKUP(A1175,ENERGY!$A$1:$F$2692,{5,6},0)</f>
        <v>23195</v>
      </c>
      <c r="J1175">
        <v>70656</v>
      </c>
      <c r="K1175" cm="1">
        <f t="array" ref="K1175:S1175">VLOOKUP(A1175,'HUMAN RESOURCES'!$A$1:$M$2692,{5,6,7,8,9,10,11,12,13},0)</f>
        <v>2.1000000000000001E-2</v>
      </c>
      <c r="L1175">
        <v>5.0000000000000001E-3</v>
      </c>
      <c r="M1175">
        <v>82</v>
      </c>
      <c r="N1175">
        <v>78</v>
      </c>
      <c r="O1175">
        <v>0.28000000000000003</v>
      </c>
      <c r="P1175">
        <v>0.62</v>
      </c>
      <c r="Q1175">
        <v>0.1</v>
      </c>
      <c r="R1175">
        <v>6570000</v>
      </c>
      <c r="S1175">
        <v>0.91300000000000003</v>
      </c>
      <c r="T1175" cm="1">
        <f t="array" ref="T1175:U1175">VLOOKUP(A1175,TOURISM!$A$1:$F$2692,{5,6},0)</f>
        <v>2426000000</v>
      </c>
      <c r="U1175">
        <v>3322000000</v>
      </c>
      <c r="V1175" cm="1">
        <f t="array" ref="V1175:AA1175">VLOOKUP(A1175,BUSINESS!$A$1:$J$2692,{5,6,7,8,9,10},0)</f>
        <v>0</v>
      </c>
      <c r="W1175">
        <v>0</v>
      </c>
      <c r="X1175">
        <v>0</v>
      </c>
      <c r="Y1175">
        <v>0</v>
      </c>
      <c r="Z1175">
        <v>0.17799999999999999</v>
      </c>
      <c r="AA1175">
        <v>1.01</v>
      </c>
      <c r="AB1175" s="12">
        <f t="shared" si="37"/>
        <v>17199.391171993913</v>
      </c>
    </row>
    <row r="1176" spans="1:28" ht="15" x14ac:dyDescent="0.25">
      <c r="A1176" t="str">
        <f t="shared" si="36"/>
        <v>Israel-Middle East-2003</v>
      </c>
      <c r="B1176" s="4" t="s">
        <v>155</v>
      </c>
      <c r="C1176" s="10">
        <v>2003</v>
      </c>
      <c r="D1176" s="5" t="s">
        <v>79</v>
      </c>
      <c r="E1176" s="16" cm="1">
        <f t="array" ref="E1176:H1176">VLOOKUP(A1176,GDP!$A$1:$I$2692,{5,6,7,9},0)</f>
        <v>119000000000</v>
      </c>
      <c r="F1176">
        <v>7.6999999999999999E-2</v>
      </c>
      <c r="G1176">
        <v>1364</v>
      </c>
      <c r="H1176">
        <v>0.106</v>
      </c>
      <c r="I1176" cm="1">
        <f t="array" ref="I1176:J1176">VLOOKUP(A1176,ENERGY!$A$1:$F$2692,{5,6},0)</f>
        <v>21463</v>
      </c>
      <c r="J1176">
        <v>67029</v>
      </c>
      <c r="K1176" cm="1">
        <f t="array" ref="K1176:S1176">VLOOKUP(A1176,'HUMAN RESOURCES'!$A$1:$M$2692,{5,6,7,8,9,10,11,12,13},0)</f>
        <v>2.1999999999999999E-2</v>
      </c>
      <c r="L1176">
        <v>5.0000000000000001E-3</v>
      </c>
      <c r="M1176">
        <v>82</v>
      </c>
      <c r="N1176">
        <v>78</v>
      </c>
      <c r="O1176">
        <v>0.28000000000000003</v>
      </c>
      <c r="P1176">
        <v>0.62</v>
      </c>
      <c r="Q1176">
        <v>0.1</v>
      </c>
      <c r="R1176">
        <v>6689700</v>
      </c>
      <c r="S1176">
        <v>0.91400000000000003</v>
      </c>
      <c r="T1176" cm="1">
        <f t="array" ref="T1176:U1176">VLOOKUP(A1176,TOURISM!$A$1:$F$2692,{5,6},0)</f>
        <v>2473000000</v>
      </c>
      <c r="U1176">
        <v>3341000000</v>
      </c>
      <c r="V1176" cm="1">
        <f t="array" ref="V1176:AA1176">VLOOKUP(A1176,BUSINESS!$A$1:$J$2692,{5,6,7,8,9,10},0)</f>
        <v>0</v>
      </c>
      <c r="W1176">
        <v>20</v>
      </c>
      <c r="X1176">
        <v>0</v>
      </c>
      <c r="Y1176">
        <v>0</v>
      </c>
      <c r="Z1176">
        <v>0.19600000000000001</v>
      </c>
      <c r="AA1176">
        <v>1.042</v>
      </c>
      <c r="AB1176" s="12">
        <f t="shared" si="37"/>
        <v>17788.540592253765</v>
      </c>
    </row>
    <row r="1177" spans="1:28" ht="15" x14ac:dyDescent="0.25">
      <c r="A1177" t="str">
        <f t="shared" si="36"/>
        <v>Israel-Middle East-2004</v>
      </c>
      <c r="B1177" s="4" t="s">
        <v>155</v>
      </c>
      <c r="C1177" s="10">
        <v>2004</v>
      </c>
      <c r="D1177" s="5" t="s">
        <v>79</v>
      </c>
      <c r="E1177" s="16" cm="1">
        <f t="array" ref="E1177:H1177">VLOOKUP(A1177,GDP!$A$1:$I$2692,{5,6,7,9},0)</f>
        <v>127000000000</v>
      </c>
      <c r="F1177">
        <v>7.5999999999999998E-2</v>
      </c>
      <c r="G1177">
        <v>1410</v>
      </c>
      <c r="H1177">
        <v>7.4999999999999997E-2</v>
      </c>
      <c r="I1177" cm="1">
        <f t="array" ref="I1177:J1177">VLOOKUP(A1177,ENERGY!$A$1:$F$2692,{5,6},0)</f>
        <v>22868</v>
      </c>
      <c r="J1177">
        <v>70938</v>
      </c>
      <c r="K1177" cm="1">
        <f t="array" ref="K1177:S1177">VLOOKUP(A1177,'HUMAN RESOURCES'!$A$1:$M$2692,{5,6,7,8,9,10,11,12,13},0)</f>
        <v>2.1000000000000001E-2</v>
      </c>
      <c r="L1177">
        <v>5.0000000000000001E-3</v>
      </c>
      <c r="M1177">
        <v>82</v>
      </c>
      <c r="N1177">
        <v>78</v>
      </c>
      <c r="O1177">
        <v>0.27900000000000003</v>
      </c>
      <c r="P1177">
        <v>0.621</v>
      </c>
      <c r="Q1177">
        <v>0.1</v>
      </c>
      <c r="R1177">
        <v>6809000</v>
      </c>
      <c r="S1177">
        <v>0.91500000000000004</v>
      </c>
      <c r="T1177" cm="1">
        <f t="array" ref="T1177:U1177">VLOOKUP(A1177,TOURISM!$A$1:$F$2692,{5,6},0)</f>
        <v>2908000000</v>
      </c>
      <c r="U1177">
        <v>3663000000</v>
      </c>
      <c r="V1177" cm="1">
        <f t="array" ref="V1177:AA1177">VLOOKUP(A1177,BUSINESS!$A$1:$J$2692,{5,6,7,8,9,10},0)</f>
        <v>0</v>
      </c>
      <c r="W1177">
        <v>20</v>
      </c>
      <c r="X1177">
        <v>0</v>
      </c>
      <c r="Y1177">
        <v>0</v>
      </c>
      <c r="Z1177">
        <v>0.22800000000000001</v>
      </c>
      <c r="AA1177">
        <v>1.117</v>
      </c>
      <c r="AB1177" s="12">
        <f t="shared" si="37"/>
        <v>18651.784402996036</v>
      </c>
    </row>
    <row r="1178" spans="1:28" ht="15" x14ac:dyDescent="0.25">
      <c r="A1178" t="str">
        <f t="shared" si="36"/>
        <v>Israel-Middle East-2005</v>
      </c>
      <c r="B1178" s="4" t="s">
        <v>155</v>
      </c>
      <c r="C1178" s="10">
        <v>2005</v>
      </c>
      <c r="D1178" s="5" t="s">
        <v>79</v>
      </c>
      <c r="E1178" s="16" cm="1">
        <f t="array" ref="E1178:H1178">VLOOKUP(A1178,GDP!$A$1:$I$2692,{5,6,7,9},0)</f>
        <v>134000000000</v>
      </c>
      <c r="F1178">
        <v>7.6999999999999999E-2</v>
      </c>
      <c r="G1178">
        <v>1480</v>
      </c>
      <c r="H1178">
        <v>6.8000000000000005E-2</v>
      </c>
      <c r="I1178" cm="1">
        <f t="array" ref="I1178:J1178">VLOOKUP(A1178,ENERGY!$A$1:$F$2692,{5,6},0)</f>
        <v>19143</v>
      </c>
      <c r="J1178">
        <v>65749</v>
      </c>
      <c r="K1178" cm="1">
        <f t="array" ref="K1178:S1178">VLOOKUP(A1178,'HUMAN RESOURCES'!$A$1:$M$2692,{5,6,7,8,9,10,11,12,13},0)</f>
        <v>2.1000000000000001E-2</v>
      </c>
      <c r="L1178">
        <v>5.0000000000000001E-3</v>
      </c>
      <c r="M1178">
        <v>82</v>
      </c>
      <c r="N1178">
        <v>78</v>
      </c>
      <c r="O1178">
        <v>0.27900000000000003</v>
      </c>
      <c r="P1178">
        <v>0.621</v>
      </c>
      <c r="Q1178">
        <v>0.1</v>
      </c>
      <c r="R1178">
        <v>6930100</v>
      </c>
      <c r="S1178">
        <v>0.91500000000000004</v>
      </c>
      <c r="T1178" cm="1">
        <f t="array" ref="T1178:U1178">VLOOKUP(A1178,TOURISM!$A$1:$F$2692,{5,6},0)</f>
        <v>3427000000</v>
      </c>
      <c r="U1178">
        <v>3780000000</v>
      </c>
      <c r="V1178" cm="1">
        <f t="array" ref="V1178:AA1178">VLOOKUP(A1178,BUSINESS!$A$1:$J$2692,{5,6,7,8,9,10},0)</f>
        <v>0.39100000000000001</v>
      </c>
      <c r="W1178">
        <v>20</v>
      </c>
      <c r="X1178">
        <v>0</v>
      </c>
      <c r="Y1178">
        <v>230</v>
      </c>
      <c r="Z1178">
        <v>0.252</v>
      </c>
      <c r="AA1178">
        <v>1.175</v>
      </c>
      <c r="AB1178" s="12">
        <f t="shared" si="37"/>
        <v>19335.940318321525</v>
      </c>
    </row>
    <row r="1179" spans="1:28" ht="15" x14ac:dyDescent="0.25">
      <c r="A1179" t="str">
        <f t="shared" si="36"/>
        <v>Israel-Middle East-2006</v>
      </c>
      <c r="B1179" s="4" t="s">
        <v>155</v>
      </c>
      <c r="C1179" s="10">
        <v>2006</v>
      </c>
      <c r="D1179" s="5" t="s">
        <v>79</v>
      </c>
      <c r="E1179" s="16" cm="1">
        <f t="array" ref="E1179:H1179">VLOOKUP(A1179,GDP!$A$1:$I$2692,{5,6,7,9},0)</f>
        <v>151000000000</v>
      </c>
      <c r="F1179">
        <v>7.3999999999999996E-2</v>
      </c>
      <c r="G1179">
        <v>1524</v>
      </c>
      <c r="H1179">
        <v>8.1000000000000003E-2</v>
      </c>
      <c r="I1179" cm="1">
        <f t="array" ref="I1179:J1179">VLOOKUP(A1179,ENERGY!$A$1:$F$2692,{5,6},0)</f>
        <v>19241</v>
      </c>
      <c r="J1179">
        <v>63201</v>
      </c>
      <c r="K1179" cm="1">
        <f t="array" ref="K1179:S1179">VLOOKUP(A1179,'HUMAN RESOURCES'!$A$1:$M$2692,{5,6,7,8,9,10,11,12,13},0)</f>
        <v>2.1000000000000001E-2</v>
      </c>
      <c r="L1179">
        <v>4.0000000000000001E-3</v>
      </c>
      <c r="M1179">
        <v>83</v>
      </c>
      <c r="N1179">
        <v>88</v>
      </c>
      <c r="O1179">
        <v>0.27700000000000002</v>
      </c>
      <c r="P1179">
        <v>0.622</v>
      </c>
      <c r="Q1179">
        <v>0.10100000000000001</v>
      </c>
      <c r="R1179">
        <v>7053700</v>
      </c>
      <c r="S1179">
        <v>0.91600000000000004</v>
      </c>
      <c r="T1179" cm="1">
        <f t="array" ref="T1179:U1179">VLOOKUP(A1179,TOURISM!$A$1:$F$2692,{5,6},0)</f>
        <v>3802000000</v>
      </c>
      <c r="U1179">
        <v>4085000000</v>
      </c>
      <c r="V1179" cm="1">
        <f t="array" ref="V1179:AA1179">VLOOKUP(A1179,BUSINESS!$A$1:$J$2692,{5,6,7,8,9,10},0)</f>
        <v>0.38200000000000001</v>
      </c>
      <c r="W1179">
        <v>20</v>
      </c>
      <c r="X1179">
        <v>0</v>
      </c>
      <c r="Y1179">
        <v>230</v>
      </c>
      <c r="Z1179">
        <v>0.27900000000000003</v>
      </c>
      <c r="AA1179">
        <v>1.2430000000000001</v>
      </c>
      <c r="AB1179" s="12">
        <f t="shared" si="37"/>
        <v>21407.204729432779</v>
      </c>
    </row>
    <row r="1180" spans="1:28" ht="15" x14ac:dyDescent="0.25">
      <c r="A1180" t="str">
        <f t="shared" si="36"/>
        <v>Israel-Middle East-2007</v>
      </c>
      <c r="B1180" s="4" t="s">
        <v>155</v>
      </c>
      <c r="C1180" s="10">
        <v>2007</v>
      </c>
      <c r="D1180" s="5" t="s">
        <v>79</v>
      </c>
      <c r="E1180" s="16" cm="1">
        <f t="array" ref="E1180:H1180">VLOOKUP(A1180,GDP!$A$1:$I$2692,{5,6,7,9},0)</f>
        <v>175000000000</v>
      </c>
      <c r="F1180">
        <v>7.4999999999999997E-2</v>
      </c>
      <c r="G1180">
        <v>1730</v>
      </c>
      <c r="H1180">
        <v>6.9000000000000006E-2</v>
      </c>
      <c r="I1180" cm="1">
        <f t="array" ref="I1180:J1180">VLOOKUP(A1180,ENERGY!$A$1:$F$2692,{5,6},0)</f>
        <v>20700</v>
      </c>
      <c r="J1180">
        <v>66424</v>
      </c>
      <c r="K1180" cm="1">
        <f t="array" ref="K1180:S1180">VLOOKUP(A1180,'HUMAN RESOURCES'!$A$1:$M$2692,{5,6,7,8,9,10,11,12,13},0)</f>
        <v>2.1000000000000001E-2</v>
      </c>
      <c r="L1180">
        <v>4.0000000000000001E-3</v>
      </c>
      <c r="M1180">
        <v>82</v>
      </c>
      <c r="N1180">
        <v>88</v>
      </c>
      <c r="O1180">
        <v>0.27500000000000002</v>
      </c>
      <c r="P1180">
        <v>0.623</v>
      </c>
      <c r="Q1180">
        <v>0.10199999999999999</v>
      </c>
      <c r="R1180">
        <v>7180100</v>
      </c>
      <c r="S1180">
        <v>0.91600000000000004</v>
      </c>
      <c r="T1180" cm="1">
        <f t="array" ref="T1180:U1180">VLOOKUP(A1180,TOURISM!$A$1:$F$2692,{5,6},0)</f>
        <v>4405000000</v>
      </c>
      <c r="U1180">
        <v>4669000000</v>
      </c>
      <c r="V1180" cm="1">
        <f t="array" ref="V1180:AA1180">VLOOKUP(A1180,BUSINESS!$A$1:$J$2692,{5,6,7,8,9,10},0)</f>
        <v>0.35199999999999998</v>
      </c>
      <c r="W1180">
        <v>20</v>
      </c>
      <c r="X1180">
        <v>0</v>
      </c>
      <c r="Y1180">
        <v>230</v>
      </c>
      <c r="Z1180">
        <v>0.48099999999999998</v>
      </c>
      <c r="AA1180">
        <v>1.2849999999999999</v>
      </c>
      <c r="AB1180" s="12">
        <f t="shared" si="37"/>
        <v>24372.919597220094</v>
      </c>
    </row>
    <row r="1181" spans="1:28" ht="15" x14ac:dyDescent="0.25">
      <c r="A1181" t="str">
        <f t="shared" si="36"/>
        <v>Israel-Middle East-2008</v>
      </c>
      <c r="B1181" s="4" t="s">
        <v>155</v>
      </c>
      <c r="C1181" s="10">
        <v>2008</v>
      </c>
      <c r="D1181" s="5" t="s">
        <v>79</v>
      </c>
      <c r="E1181" s="16" cm="1">
        <f t="array" ref="E1181:H1181">VLOOKUP(A1181,GDP!$A$1:$I$2692,{5,6,7,9},0)</f>
        <v>213000000000</v>
      </c>
      <c r="F1181">
        <v>7.5999999999999998E-2</v>
      </c>
      <c r="G1181">
        <v>2076</v>
      </c>
      <c r="H1181">
        <v>6.6000000000000003E-2</v>
      </c>
      <c r="I1181" cm="1">
        <f t="array" ref="I1181:J1181">VLOOKUP(A1181,ENERGY!$A$1:$F$2692,{5,6},0)</f>
        <v>18478</v>
      </c>
      <c r="J1181">
        <v>60245</v>
      </c>
      <c r="K1181" cm="1">
        <f t="array" ref="K1181:S1181">VLOOKUP(A1181,'HUMAN RESOURCES'!$A$1:$M$2692,{5,6,7,8,9,10,11,12,13},0)</f>
        <v>2.1999999999999999E-2</v>
      </c>
      <c r="L1181">
        <v>4.0000000000000001E-3</v>
      </c>
      <c r="M1181">
        <v>83</v>
      </c>
      <c r="N1181">
        <v>79</v>
      </c>
      <c r="O1181">
        <v>0.27400000000000002</v>
      </c>
      <c r="P1181">
        <v>0.624</v>
      </c>
      <c r="Q1181">
        <v>0.10299999999999999</v>
      </c>
      <c r="R1181">
        <v>7308800</v>
      </c>
      <c r="S1181">
        <v>0.91700000000000004</v>
      </c>
      <c r="T1181" cm="1">
        <f t="array" ref="T1181:U1181">VLOOKUP(A1181,TOURISM!$A$1:$F$2692,{5,6},0)</f>
        <v>5509000000</v>
      </c>
      <c r="U1181">
        <v>4693000000</v>
      </c>
      <c r="V1181" cm="1">
        <f t="array" ref="V1181:AA1181">VLOOKUP(A1181,BUSINESS!$A$1:$J$2692,{5,6,7,8,9,10},0)</f>
        <v>0.33</v>
      </c>
      <c r="W1181">
        <v>20</v>
      </c>
      <c r="X1181">
        <v>0</v>
      </c>
      <c r="Y1181">
        <v>230</v>
      </c>
      <c r="Z1181">
        <v>0.59399999999999997</v>
      </c>
      <c r="AA1181">
        <v>1.264</v>
      </c>
      <c r="AB1181" s="12">
        <f t="shared" si="37"/>
        <v>29142.950963222418</v>
      </c>
    </row>
    <row r="1182" spans="1:28" ht="15" x14ac:dyDescent="0.25">
      <c r="A1182" t="str">
        <f t="shared" si="36"/>
        <v>Israel-Middle East-2009</v>
      </c>
      <c r="B1182" s="4" t="s">
        <v>155</v>
      </c>
      <c r="C1182" s="10">
        <v>2009</v>
      </c>
      <c r="D1182" s="5" t="s">
        <v>79</v>
      </c>
      <c r="E1182" s="16" cm="1">
        <f t="array" ref="E1182:H1182">VLOOKUP(A1182,GDP!$A$1:$I$2692,{5,6,7,9},0)</f>
        <v>206000000000</v>
      </c>
      <c r="F1182">
        <v>7.5999999999999998E-2</v>
      </c>
      <c r="G1182">
        <v>1973</v>
      </c>
      <c r="H1182">
        <v>4.2000000000000003E-2</v>
      </c>
      <c r="I1182">
        <v>0</v>
      </c>
      <c r="K1182" cm="1">
        <f t="array" ref="K1182:S1182">VLOOKUP(A1182,'HUMAN RESOURCES'!$A$1:$M$2692,{5,6,7,8,9,10,11,12,13},0)</f>
        <v>2.1999999999999999E-2</v>
      </c>
      <c r="L1182">
        <v>4.0000000000000001E-3</v>
      </c>
      <c r="M1182">
        <v>83</v>
      </c>
      <c r="N1182">
        <v>80</v>
      </c>
      <c r="O1182">
        <v>0.27200000000000002</v>
      </c>
      <c r="P1182">
        <v>0.624</v>
      </c>
      <c r="Q1182">
        <v>0.104</v>
      </c>
      <c r="R1182">
        <v>7485600</v>
      </c>
      <c r="S1182">
        <v>0.91800000000000004</v>
      </c>
      <c r="T1182" cm="1">
        <f t="array" ref="T1182:U1182">VLOOKUP(A1182,TOURISM!$A$1:$F$2692,{5,6},0)</f>
        <v>5067000000</v>
      </c>
      <c r="U1182">
        <v>4241000000</v>
      </c>
      <c r="V1182" cm="1">
        <f t="array" ref="V1182:AA1182">VLOOKUP(A1182,BUSINESS!$A$1:$J$2692,{5,6,7,8,9,10},0)</f>
        <v>0.31900000000000001</v>
      </c>
      <c r="W1182">
        <v>20</v>
      </c>
      <c r="X1182">
        <v>0</v>
      </c>
      <c r="Y1182">
        <v>230</v>
      </c>
      <c r="Z1182">
        <v>0.63100000000000001</v>
      </c>
      <c r="AA1182">
        <v>1.24</v>
      </c>
      <c r="AB1182" s="12">
        <f t="shared" si="37"/>
        <v>27519.504114566636</v>
      </c>
    </row>
    <row r="1183" spans="1:28" ht="15" x14ac:dyDescent="0.25">
      <c r="A1183" t="str">
        <f t="shared" si="36"/>
        <v>Israel-Middle East-2010</v>
      </c>
      <c r="B1183" s="4" t="s">
        <v>155</v>
      </c>
      <c r="C1183" s="10">
        <v>2010</v>
      </c>
      <c r="D1183" s="5" t="s">
        <v>79</v>
      </c>
      <c r="E1183" s="16" cm="1">
        <f t="array" ref="E1183:H1183">VLOOKUP(A1183,GDP!$A$1:$I$2692,{5,6,7,9},0)</f>
        <v>232000000000</v>
      </c>
      <c r="F1183">
        <v>7.5999999999999998E-2</v>
      </c>
      <c r="G1183">
        <v>2165</v>
      </c>
      <c r="H1183">
        <v>0.05</v>
      </c>
      <c r="I1183" cm="1">
        <f t="array" ref="I1183:J1183">VLOOKUP(A1183,ENERGY!$A$1:$F$2692,{5,6},0)</f>
        <v>19730</v>
      </c>
      <c r="J1183">
        <v>65122</v>
      </c>
      <c r="K1183" cm="1">
        <f t="array" ref="K1183:S1183">VLOOKUP(A1183,'HUMAN RESOURCES'!$A$1:$M$2692,{5,6,7,8,9,10,11,12,13},0)</f>
        <v>2.1999999999999999E-2</v>
      </c>
      <c r="L1183">
        <v>4.0000000000000001E-3</v>
      </c>
      <c r="M1183">
        <v>84</v>
      </c>
      <c r="N1183">
        <v>80</v>
      </c>
      <c r="O1183">
        <v>0.27200000000000002</v>
      </c>
      <c r="P1183">
        <v>0.623</v>
      </c>
      <c r="Q1183">
        <v>0.104</v>
      </c>
      <c r="R1183">
        <v>7623600</v>
      </c>
      <c r="S1183">
        <v>0.91800000000000004</v>
      </c>
      <c r="T1183" cm="1">
        <f t="array" ref="T1183:U1183">VLOOKUP(A1183,TOURISM!$A$1:$F$2692,{5,6},0)</f>
        <v>5824000000</v>
      </c>
      <c r="U1183">
        <v>4725000000</v>
      </c>
      <c r="V1183" cm="1">
        <f t="array" ref="V1183:AA1183">VLOOKUP(A1183,BUSINESS!$A$1:$J$2692,{5,6,7,8,9,10},0)</f>
        <v>0.311</v>
      </c>
      <c r="W1183">
        <v>20</v>
      </c>
      <c r="X1183">
        <v>0</v>
      </c>
      <c r="Y1183">
        <v>235</v>
      </c>
      <c r="Z1183">
        <v>0.67500000000000004</v>
      </c>
      <c r="AA1183">
        <v>1.228</v>
      </c>
      <c r="AB1183" s="12">
        <f t="shared" si="37"/>
        <v>30431.816989348863</v>
      </c>
    </row>
    <row r="1184" spans="1:28" ht="15" x14ac:dyDescent="0.25">
      <c r="A1184" t="str">
        <f t="shared" si="36"/>
        <v>Israel-Middle East-2011</v>
      </c>
      <c r="B1184" s="4" t="s">
        <v>155</v>
      </c>
      <c r="C1184" s="10">
        <v>2011</v>
      </c>
      <c r="D1184" s="5" t="s">
        <v>79</v>
      </c>
      <c r="E1184" s="16" cm="1">
        <f t="array" ref="E1184:H1184">VLOOKUP(A1184,GDP!$A$1:$I$2692,{5,6,7,9},0)</f>
        <v>258000000000</v>
      </c>
      <c r="F1184">
        <v>7.5999999999999998E-2</v>
      </c>
      <c r="G1184">
        <v>2373</v>
      </c>
      <c r="H1184">
        <v>0.06</v>
      </c>
      <c r="I1184" cm="1">
        <f t="array" ref="I1184:J1184">VLOOKUP(A1184,ENERGY!$A$1:$F$2692,{5,6},0)</f>
        <v>20380</v>
      </c>
      <c r="J1184">
        <v>65977</v>
      </c>
      <c r="K1184" cm="1">
        <f t="array" ref="K1184:S1184">VLOOKUP(A1184,'HUMAN RESOURCES'!$A$1:$M$2692,{5,6,7,8,9,10,11,12,13},0)</f>
        <v>2.1000000000000001E-2</v>
      </c>
      <c r="L1184">
        <v>3.0000000000000001E-3</v>
      </c>
      <c r="M1184">
        <v>84</v>
      </c>
      <c r="N1184">
        <v>80</v>
      </c>
      <c r="O1184">
        <v>0.27300000000000002</v>
      </c>
      <c r="P1184">
        <v>0.622</v>
      </c>
      <c r="Q1184">
        <v>0.105</v>
      </c>
      <c r="R1184">
        <v>7765800</v>
      </c>
      <c r="S1184">
        <v>0.91900000000000004</v>
      </c>
      <c r="T1184" cm="1">
        <f t="array" ref="T1184:U1184">VLOOKUP(A1184,TOURISM!$A$1:$F$2692,{5,6},0)</f>
        <v>6029000000</v>
      </c>
      <c r="U1184">
        <v>4937000000</v>
      </c>
      <c r="V1184" cm="1">
        <f t="array" ref="V1184:AA1184">VLOOKUP(A1184,BUSINESS!$A$1:$J$2692,{5,6,7,8,9,10},0)</f>
        <v>0.30199999999999999</v>
      </c>
      <c r="W1184">
        <v>20</v>
      </c>
      <c r="X1184">
        <v>0</v>
      </c>
      <c r="Y1184">
        <v>235</v>
      </c>
      <c r="Z1184">
        <v>0.68899999999999995</v>
      </c>
      <c r="AA1184">
        <v>1.22</v>
      </c>
      <c r="AB1184" s="12">
        <f t="shared" si="37"/>
        <v>33222.591362126244</v>
      </c>
    </row>
    <row r="1185" spans="1:28" ht="15" x14ac:dyDescent="0.25">
      <c r="A1185" t="str">
        <f t="shared" si="36"/>
        <v>Israel-Middle East-2012</v>
      </c>
      <c r="B1185" s="4" t="s">
        <v>155</v>
      </c>
      <c r="C1185" s="10">
        <v>2012</v>
      </c>
      <c r="D1185" s="5" t="s">
        <v>79</v>
      </c>
      <c r="E1185" s="16" cm="1">
        <f t="array" ref="E1185:H1185">VLOOKUP(A1185,GDP!$A$1:$I$2692,{5,6,7,9},0)</f>
        <v>258000000000</v>
      </c>
      <c r="F1185">
        <v>7.4999999999999997E-2</v>
      </c>
      <c r="G1185">
        <v>2289</v>
      </c>
      <c r="H1185">
        <v>5.6000000000000001E-2</v>
      </c>
      <c r="I1185">
        <v>0</v>
      </c>
      <c r="K1185" cm="1">
        <f t="array" ref="K1185:S1185">VLOOKUP(A1185,'HUMAN RESOURCES'!$A$1:$M$2692,{5,6,7,8,9,10,11,12,13},0)</f>
        <v>2.1999999999999999E-2</v>
      </c>
      <c r="L1185">
        <v>3.0000000000000001E-3</v>
      </c>
      <c r="M1185">
        <v>84</v>
      </c>
      <c r="N1185">
        <v>80</v>
      </c>
      <c r="O1185">
        <v>0.27500000000000002</v>
      </c>
      <c r="P1185">
        <v>0.61899999999999999</v>
      </c>
      <c r="Q1185">
        <v>0.105</v>
      </c>
      <c r="R1185">
        <v>7910500</v>
      </c>
      <c r="S1185">
        <v>0.91900000000000004</v>
      </c>
      <c r="T1185" cm="1">
        <f t="array" ref="T1185:U1185">VLOOKUP(A1185,TOURISM!$A$1:$F$2692,{5,6},0)</f>
        <v>6225000000</v>
      </c>
      <c r="U1185">
        <v>4851000000</v>
      </c>
      <c r="V1185" cm="1">
        <f t="array" ref="V1185:AA1185">VLOOKUP(A1185,BUSINESS!$A$1:$J$2692,{5,6,7,8,9,10},0)</f>
        <v>0.28999999999999998</v>
      </c>
      <c r="W1185">
        <v>21</v>
      </c>
      <c r="X1185">
        <v>33</v>
      </c>
      <c r="Y1185">
        <v>235</v>
      </c>
      <c r="Z1185">
        <v>0.70799999999999996</v>
      </c>
      <c r="AA1185">
        <v>1.2070000000000001</v>
      </c>
      <c r="AB1185" s="12">
        <f t="shared" si="37"/>
        <v>32614.8789583465</v>
      </c>
    </row>
    <row r="1186" spans="1:28" ht="15" x14ac:dyDescent="0.25">
      <c r="A1186" t="str">
        <f t="shared" si="36"/>
        <v>Italy-Europe-2000</v>
      </c>
      <c r="B1186" s="4" t="s">
        <v>156</v>
      </c>
      <c r="C1186" s="10">
        <v>2000</v>
      </c>
      <c r="D1186" s="5" t="s">
        <v>62</v>
      </c>
      <c r="E1186" s="16" cm="1">
        <f t="array" ref="E1186:H1186">VLOOKUP(A1186,GDP!$A$1:$I$2692,{5,6,7,9},0)</f>
        <v>1100000000000</v>
      </c>
      <c r="F1186">
        <v>7.9000000000000001E-2</v>
      </c>
      <c r="G1186">
        <v>1527</v>
      </c>
      <c r="H1186">
        <v>7.0000000000000007E-2</v>
      </c>
      <c r="I1186" cm="1">
        <f t="array" ref="I1186:J1186">VLOOKUP(A1186,ENERGY!$A$1:$F$2692,{5,6},0)</f>
        <v>158616</v>
      </c>
      <c r="J1186">
        <v>0</v>
      </c>
      <c r="K1186" cm="1">
        <f t="array" ref="K1186:S1186">VLOOKUP(A1186,'HUMAN RESOURCES'!$A$1:$M$2692,{5,6,7,8,9,10,11,12,13},0)</f>
        <v>0.01</v>
      </c>
      <c r="L1186">
        <v>5.0000000000000001E-3</v>
      </c>
      <c r="M1186">
        <v>83</v>
      </c>
      <c r="N1186">
        <v>77</v>
      </c>
      <c r="O1186">
        <v>0.14299999999999999</v>
      </c>
      <c r="P1186">
        <v>0.67400000000000004</v>
      </c>
      <c r="Q1186">
        <v>0.183</v>
      </c>
      <c r="R1186">
        <v>56942108</v>
      </c>
      <c r="S1186">
        <v>0.67200000000000004</v>
      </c>
      <c r="T1186" cm="1">
        <f t="array" ref="T1186:U1186">VLOOKUP(A1186,TOURISM!$A$1:$F$2692,{5,6},0)</f>
        <v>28706000000</v>
      </c>
      <c r="U1186">
        <v>18169000000</v>
      </c>
      <c r="V1186" cm="1">
        <f t="array" ref="V1186:AA1186">VLOOKUP(A1186,BUSINESS!$A$1:$J$2692,{5,6,7,8,9,10},0)</f>
        <v>0</v>
      </c>
      <c r="W1186">
        <v>0</v>
      </c>
      <c r="X1186">
        <v>0</v>
      </c>
      <c r="Y1186">
        <v>0</v>
      </c>
      <c r="Z1186">
        <v>0.23100000000000001</v>
      </c>
      <c r="AA1186">
        <v>0.74099999999999999</v>
      </c>
      <c r="AB1186" s="12">
        <f t="shared" si="37"/>
        <v>19317.865787476643</v>
      </c>
    </row>
    <row r="1187" spans="1:28" ht="15" x14ac:dyDescent="0.25">
      <c r="A1187" t="str">
        <f t="shared" si="36"/>
        <v>Italy-Europe-2001</v>
      </c>
      <c r="B1187" s="4" t="s">
        <v>156</v>
      </c>
      <c r="C1187" s="10">
        <v>2001</v>
      </c>
      <c r="D1187" s="5" t="s">
        <v>62</v>
      </c>
      <c r="E1187" s="16" cm="1">
        <f t="array" ref="E1187:H1187">VLOOKUP(A1187,GDP!$A$1:$I$2692,{5,6,7,9},0)</f>
        <v>1120000000000</v>
      </c>
      <c r="F1187">
        <v>8.1000000000000003E-2</v>
      </c>
      <c r="G1187">
        <v>1590</v>
      </c>
      <c r="H1187">
        <v>7.2999999999999995E-2</v>
      </c>
      <c r="I1187" cm="1">
        <f t="array" ref="I1187:J1187">VLOOKUP(A1187,ENERGY!$A$1:$F$2692,{5,6},0)</f>
        <v>167416</v>
      </c>
      <c r="J1187">
        <v>0</v>
      </c>
      <c r="K1187" cm="1">
        <f t="array" ref="K1187:S1187">VLOOKUP(A1187,'HUMAN RESOURCES'!$A$1:$M$2692,{5,6,7,8,9,10,11,12,13},0)</f>
        <v>8.9999999999999993E-3</v>
      </c>
      <c r="L1187">
        <v>4.0000000000000001E-3</v>
      </c>
      <c r="M1187">
        <v>83</v>
      </c>
      <c r="N1187">
        <v>77</v>
      </c>
      <c r="O1187">
        <v>0.14299999999999999</v>
      </c>
      <c r="P1187">
        <v>0.67200000000000004</v>
      </c>
      <c r="Q1187">
        <v>0.186</v>
      </c>
      <c r="R1187">
        <v>56974100</v>
      </c>
      <c r="S1187">
        <v>0.67300000000000004</v>
      </c>
      <c r="T1187" cm="1">
        <f t="array" ref="T1187:U1187">VLOOKUP(A1187,TOURISM!$A$1:$F$2692,{5,6},0)</f>
        <v>26916000000</v>
      </c>
      <c r="U1187">
        <v>16997000000</v>
      </c>
      <c r="V1187" cm="1">
        <f t="array" ref="V1187:AA1187">VLOOKUP(A1187,BUSINESS!$A$1:$J$2692,{5,6,7,8,9,10},0)</f>
        <v>0</v>
      </c>
      <c r="W1187">
        <v>0</v>
      </c>
      <c r="X1187">
        <v>0</v>
      </c>
      <c r="Y1187">
        <v>0</v>
      </c>
      <c r="Z1187">
        <v>0.27200000000000002</v>
      </c>
      <c r="AA1187">
        <v>0.89600000000000002</v>
      </c>
      <c r="AB1187" s="12">
        <f t="shared" si="37"/>
        <v>19658.0551513758</v>
      </c>
    </row>
    <row r="1188" spans="1:28" ht="15" x14ac:dyDescent="0.25">
      <c r="A1188" t="str">
        <f t="shared" si="36"/>
        <v>Italy-Europe-2002</v>
      </c>
      <c r="B1188" s="4" t="s">
        <v>156</v>
      </c>
      <c r="C1188" s="10">
        <v>2002</v>
      </c>
      <c r="D1188" s="5" t="s">
        <v>62</v>
      </c>
      <c r="E1188" s="16" cm="1">
        <f t="array" ref="E1188:H1188">VLOOKUP(A1188,GDP!$A$1:$I$2692,{5,6,7,9},0)</f>
        <v>1230000000000</v>
      </c>
      <c r="F1188">
        <v>8.2000000000000003E-2</v>
      </c>
      <c r="G1188">
        <v>1761</v>
      </c>
      <c r="H1188">
        <v>6.5000000000000002E-2</v>
      </c>
      <c r="I1188" cm="1">
        <f t="array" ref="I1188:J1188">VLOOKUP(A1188,ENERGY!$A$1:$F$2692,{5,6},0)</f>
        <v>170239</v>
      </c>
      <c r="J1188">
        <v>406307</v>
      </c>
      <c r="K1188" cm="1">
        <f t="array" ref="K1188:S1188">VLOOKUP(A1188,'HUMAN RESOURCES'!$A$1:$M$2692,{5,6,7,8,9,10,11,12,13},0)</f>
        <v>8.9999999999999993E-3</v>
      </c>
      <c r="L1188">
        <v>4.0000000000000001E-3</v>
      </c>
      <c r="M1188">
        <v>83</v>
      </c>
      <c r="N1188">
        <v>77</v>
      </c>
      <c r="O1188">
        <v>0.14199999999999999</v>
      </c>
      <c r="P1188">
        <v>0.66900000000000004</v>
      </c>
      <c r="Q1188">
        <v>0.189</v>
      </c>
      <c r="R1188">
        <v>57059007</v>
      </c>
      <c r="S1188">
        <v>0.67400000000000004</v>
      </c>
      <c r="T1188" cm="1">
        <f t="array" ref="T1188:U1188">VLOOKUP(A1188,TOURISM!$A$1:$F$2692,{5,6},0)</f>
        <v>28192000000</v>
      </c>
      <c r="U1188">
        <v>19636000000</v>
      </c>
      <c r="V1188" cm="1">
        <f t="array" ref="V1188:AA1188">VLOOKUP(A1188,BUSINESS!$A$1:$J$2692,{5,6,7,8,9,10},0)</f>
        <v>0</v>
      </c>
      <c r="W1188">
        <v>0</v>
      </c>
      <c r="X1188">
        <v>0</v>
      </c>
      <c r="Y1188">
        <v>0</v>
      </c>
      <c r="Z1188">
        <v>0.28000000000000003</v>
      </c>
      <c r="AA1188">
        <v>0.94299999999999995</v>
      </c>
      <c r="AB1188" s="12">
        <f t="shared" si="37"/>
        <v>21556.631716356369</v>
      </c>
    </row>
    <row r="1189" spans="1:28" ht="15" x14ac:dyDescent="0.25">
      <c r="A1189" t="str">
        <f t="shared" si="36"/>
        <v>Italy-Europe-2003</v>
      </c>
      <c r="B1189" s="4" t="s">
        <v>156</v>
      </c>
      <c r="C1189" s="10">
        <v>2003</v>
      </c>
      <c r="D1189" s="5" t="s">
        <v>62</v>
      </c>
      <c r="E1189" s="16" cm="1">
        <f t="array" ref="E1189:H1189">VLOOKUP(A1189,GDP!$A$1:$I$2692,{5,6,7,9},0)</f>
        <v>1510000000000</v>
      </c>
      <c r="F1189">
        <v>8.2000000000000003E-2</v>
      </c>
      <c r="G1189">
        <v>2157</v>
      </c>
      <c r="H1189">
        <v>5.8000000000000003E-2</v>
      </c>
      <c r="I1189" cm="1">
        <f t="array" ref="I1189:J1189">VLOOKUP(A1189,ENERGY!$A$1:$F$2692,{5,6},0)</f>
        <v>164858</v>
      </c>
      <c r="J1189">
        <v>401592</v>
      </c>
      <c r="K1189" cm="1">
        <f t="array" ref="K1189:S1189">VLOOKUP(A1189,'HUMAN RESOURCES'!$A$1:$M$2692,{5,6,7,8,9,10,11,12,13},0)</f>
        <v>8.9999999999999993E-3</v>
      </c>
      <c r="L1189">
        <v>4.0000000000000001E-3</v>
      </c>
      <c r="M1189">
        <v>83</v>
      </c>
      <c r="N1189">
        <v>77</v>
      </c>
      <c r="O1189">
        <v>0.14199999999999999</v>
      </c>
      <c r="P1189">
        <v>0.66700000000000004</v>
      </c>
      <c r="Q1189">
        <v>0.192</v>
      </c>
      <c r="R1189">
        <v>57313203</v>
      </c>
      <c r="S1189">
        <v>0.67500000000000004</v>
      </c>
      <c r="T1189" cm="1">
        <f t="array" ref="T1189:U1189">VLOOKUP(A1189,TOURISM!$A$1:$F$2692,{5,6},0)</f>
        <v>32591000000</v>
      </c>
      <c r="U1189">
        <v>23731000000</v>
      </c>
      <c r="V1189" cm="1">
        <f t="array" ref="V1189:AA1189">VLOOKUP(A1189,BUSINESS!$A$1:$J$2692,{5,6,7,8,9,10},0)</f>
        <v>0</v>
      </c>
      <c r="W1189">
        <v>23</v>
      </c>
      <c r="X1189">
        <v>0</v>
      </c>
      <c r="Y1189">
        <v>0</v>
      </c>
      <c r="Z1189">
        <v>0.28999999999999998</v>
      </c>
      <c r="AA1189">
        <v>0.98099999999999998</v>
      </c>
      <c r="AB1189" s="12">
        <f t="shared" si="37"/>
        <v>26346.459820087181</v>
      </c>
    </row>
    <row r="1190" spans="1:28" ht="15" x14ac:dyDescent="0.25">
      <c r="A1190" t="str">
        <f t="shared" si="36"/>
        <v>Italy-Europe-2004</v>
      </c>
      <c r="B1190" s="4" t="s">
        <v>156</v>
      </c>
      <c r="C1190" s="10">
        <v>2004</v>
      </c>
      <c r="D1190" s="5" t="s">
        <v>62</v>
      </c>
      <c r="E1190" s="16" cm="1">
        <f t="array" ref="E1190:H1190">VLOOKUP(A1190,GDP!$A$1:$I$2692,{5,6,7,9},0)</f>
        <v>1740000000000</v>
      </c>
      <c r="F1190">
        <v>8.5000000000000006E-2</v>
      </c>
      <c r="G1190">
        <v>2549</v>
      </c>
      <c r="H1190">
        <v>5.5E-2</v>
      </c>
      <c r="I1190" cm="1">
        <f t="array" ref="I1190:J1190">VLOOKUP(A1190,ENERGY!$A$1:$F$2692,{5,6},0)</f>
        <v>176004</v>
      </c>
      <c r="J1190">
        <v>447187</v>
      </c>
      <c r="K1190" cm="1">
        <f t="array" ref="K1190:S1190">VLOOKUP(A1190,'HUMAN RESOURCES'!$A$1:$M$2692,{5,6,7,8,9,10,11,12,13},0)</f>
        <v>0.01</v>
      </c>
      <c r="L1190">
        <v>4.0000000000000001E-3</v>
      </c>
      <c r="M1190">
        <v>84</v>
      </c>
      <c r="N1190">
        <v>78</v>
      </c>
      <c r="O1190">
        <v>0.14099999999999999</v>
      </c>
      <c r="P1190">
        <v>0.66500000000000004</v>
      </c>
      <c r="Q1190">
        <v>0.19400000000000001</v>
      </c>
      <c r="R1190">
        <v>57685327</v>
      </c>
      <c r="S1190">
        <v>0.67600000000000005</v>
      </c>
      <c r="T1190" cm="1">
        <f t="array" ref="T1190:U1190">VLOOKUP(A1190,TOURISM!$A$1:$F$2692,{5,6},0)</f>
        <v>37870000000</v>
      </c>
      <c r="U1190">
        <v>24064000000</v>
      </c>
      <c r="V1190" cm="1">
        <f t="array" ref="V1190:AA1190">VLOOKUP(A1190,BUSINESS!$A$1:$J$2692,{5,6,7,8,9,10},0)</f>
        <v>0</v>
      </c>
      <c r="W1190">
        <v>13</v>
      </c>
      <c r="X1190">
        <v>0</v>
      </c>
      <c r="Y1190">
        <v>0</v>
      </c>
      <c r="Z1190">
        <v>0.33200000000000002</v>
      </c>
      <c r="AA1190">
        <v>1.077</v>
      </c>
      <c r="AB1190" s="12">
        <f t="shared" si="37"/>
        <v>30163.649761402929</v>
      </c>
    </row>
    <row r="1191" spans="1:28" ht="15" x14ac:dyDescent="0.25">
      <c r="A1191" t="str">
        <f t="shared" si="36"/>
        <v>Italy-Europe-2005</v>
      </c>
      <c r="B1191" s="4" t="s">
        <v>156</v>
      </c>
      <c r="C1191" s="10">
        <v>2005</v>
      </c>
      <c r="D1191" s="5" t="s">
        <v>62</v>
      </c>
      <c r="E1191" s="16" cm="1">
        <f t="array" ref="E1191:H1191">VLOOKUP(A1191,GDP!$A$1:$I$2692,{5,6,7,9},0)</f>
        <v>1790000000000</v>
      </c>
      <c r="F1191">
        <v>8.6999999999999994E-2</v>
      </c>
      <c r="G1191">
        <v>2672</v>
      </c>
      <c r="H1191">
        <v>5.2999999999999999E-2</v>
      </c>
      <c r="I1191" cm="1">
        <f t="array" ref="I1191:J1191">VLOOKUP(A1191,ENERGY!$A$1:$F$2692,{5,6},0)</f>
        <v>172142</v>
      </c>
      <c r="J1191">
        <v>450348</v>
      </c>
      <c r="K1191" cm="1">
        <f t="array" ref="K1191:S1191">VLOOKUP(A1191,'HUMAN RESOURCES'!$A$1:$M$2692,{5,6,7,8,9,10,11,12,13},0)</f>
        <v>0.01</v>
      </c>
      <c r="L1191">
        <v>4.0000000000000001E-3</v>
      </c>
      <c r="M1191">
        <v>84</v>
      </c>
      <c r="N1191">
        <v>78</v>
      </c>
      <c r="O1191">
        <v>0.14099999999999999</v>
      </c>
      <c r="P1191">
        <v>0.66300000000000003</v>
      </c>
      <c r="Q1191">
        <v>0.19600000000000001</v>
      </c>
      <c r="R1191">
        <v>57969484</v>
      </c>
      <c r="S1191">
        <v>0.67700000000000005</v>
      </c>
      <c r="T1191" cm="1">
        <f t="array" ref="T1191:U1191">VLOOKUP(A1191,TOURISM!$A$1:$F$2692,{5,6},0)</f>
        <v>38374000000</v>
      </c>
      <c r="U1191">
        <v>26774000000</v>
      </c>
      <c r="V1191" cm="1">
        <f t="array" ref="V1191:AA1191">VLOOKUP(A1191,BUSINESS!$A$1:$J$2692,{5,6,7,8,9,10},0)</f>
        <v>0.76800000000000002</v>
      </c>
      <c r="W1191">
        <v>13</v>
      </c>
      <c r="X1191">
        <v>0</v>
      </c>
      <c r="Y1191">
        <v>340</v>
      </c>
      <c r="Z1191">
        <v>0.35</v>
      </c>
      <c r="AA1191">
        <v>1.2190000000000001</v>
      </c>
      <c r="AB1191" s="12">
        <f t="shared" si="37"/>
        <v>30878.315218400079</v>
      </c>
    </row>
    <row r="1192" spans="1:28" ht="15" x14ac:dyDescent="0.25">
      <c r="A1192" t="str">
        <f t="shared" si="36"/>
        <v>Italy-Europe-2006</v>
      </c>
      <c r="B1192" s="4" t="s">
        <v>156</v>
      </c>
      <c r="C1192" s="10">
        <v>2006</v>
      </c>
      <c r="D1192" s="5" t="s">
        <v>62</v>
      </c>
      <c r="E1192" s="16" cm="1">
        <f t="array" ref="E1192:H1192">VLOOKUP(A1192,GDP!$A$1:$I$2692,{5,6,7,9},0)</f>
        <v>1870000000000</v>
      </c>
      <c r="F1192">
        <v>8.7999999999999995E-2</v>
      </c>
      <c r="G1192">
        <v>2818</v>
      </c>
      <c r="H1192">
        <v>5.6000000000000001E-2</v>
      </c>
      <c r="I1192" cm="1">
        <f t="array" ref="I1192:J1192">VLOOKUP(A1192,ENERGY!$A$1:$F$2692,{5,6},0)</f>
        <v>181990</v>
      </c>
      <c r="J1192">
        <v>472768</v>
      </c>
      <c r="K1192" cm="1">
        <f t="array" ref="K1192:S1192">VLOOKUP(A1192,'HUMAN RESOURCES'!$A$1:$M$2692,{5,6,7,8,9,10,11,12,13},0)</f>
        <v>0.01</v>
      </c>
      <c r="L1192">
        <v>4.0000000000000001E-3</v>
      </c>
      <c r="M1192">
        <v>84</v>
      </c>
      <c r="N1192">
        <v>79</v>
      </c>
      <c r="O1192">
        <v>0.14099999999999999</v>
      </c>
      <c r="P1192">
        <v>0.66100000000000003</v>
      </c>
      <c r="Q1192">
        <v>0.19800000000000001</v>
      </c>
      <c r="R1192">
        <v>58143979</v>
      </c>
      <c r="S1192">
        <v>0.67900000000000005</v>
      </c>
      <c r="T1192" cm="1">
        <f t="array" ref="T1192:U1192">VLOOKUP(A1192,TOURISM!$A$1:$F$2692,{5,6},0)</f>
        <v>41644000000</v>
      </c>
      <c r="U1192">
        <v>27437000000</v>
      </c>
      <c r="V1192" cm="1">
        <f t="array" ref="V1192:AA1192">VLOOKUP(A1192,BUSINESS!$A$1:$J$2692,{5,6,7,8,9,10},0)</f>
        <v>0.754</v>
      </c>
      <c r="W1192">
        <v>13</v>
      </c>
      <c r="X1192">
        <v>0</v>
      </c>
      <c r="Y1192">
        <v>340</v>
      </c>
      <c r="Z1192">
        <v>0.38</v>
      </c>
      <c r="AA1192">
        <v>1.361</v>
      </c>
      <c r="AB1192" s="12">
        <f t="shared" si="37"/>
        <v>32161.541610353153</v>
      </c>
    </row>
    <row r="1193" spans="1:28" ht="15" x14ac:dyDescent="0.25">
      <c r="A1193" t="str">
        <f t="shared" si="36"/>
        <v>Italy-Europe-2007</v>
      </c>
      <c r="B1193" s="4" t="s">
        <v>156</v>
      </c>
      <c r="C1193" s="10">
        <v>2007</v>
      </c>
      <c r="D1193" s="5" t="s">
        <v>62</v>
      </c>
      <c r="E1193" s="16" cm="1">
        <f t="array" ref="E1193:H1193">VLOOKUP(A1193,GDP!$A$1:$I$2692,{5,6,7,9},0)</f>
        <v>2130000000000</v>
      </c>
      <c r="F1193">
        <v>8.5000000000000006E-2</v>
      </c>
      <c r="G1193">
        <v>3058</v>
      </c>
      <c r="H1193">
        <v>6.3E-2</v>
      </c>
      <c r="I1193" cm="1">
        <f t="array" ref="I1193:J1193">VLOOKUP(A1193,ENERGY!$A$1:$F$2692,{5,6},0)</f>
        <v>179599</v>
      </c>
      <c r="J1193">
        <v>462676</v>
      </c>
      <c r="K1193" cm="1">
        <f t="array" ref="K1193:S1193">VLOOKUP(A1193,'HUMAN RESOURCES'!$A$1:$M$2692,{5,6,7,8,9,10,11,12,13},0)</f>
        <v>0.01</v>
      </c>
      <c r="L1193">
        <v>4.0000000000000001E-3</v>
      </c>
      <c r="M1193">
        <v>84</v>
      </c>
      <c r="N1193">
        <v>79</v>
      </c>
      <c r="O1193">
        <v>0.14099999999999999</v>
      </c>
      <c r="P1193">
        <v>0.66</v>
      </c>
      <c r="Q1193">
        <v>0.19900000000000001</v>
      </c>
      <c r="R1193">
        <v>58438310</v>
      </c>
      <c r="S1193">
        <v>0.68</v>
      </c>
      <c r="T1193" cm="1">
        <f t="array" ref="T1193:U1193">VLOOKUP(A1193,TOURISM!$A$1:$F$2692,{5,6},0)</f>
        <v>46144000000</v>
      </c>
      <c r="U1193">
        <v>32754000000</v>
      </c>
      <c r="V1193" cm="1">
        <f t="array" ref="V1193:AA1193">VLOOKUP(A1193,BUSINESS!$A$1:$J$2692,{5,6,7,8,9,10},0)</f>
        <v>0.754</v>
      </c>
      <c r="W1193">
        <v>13</v>
      </c>
      <c r="X1193">
        <v>0</v>
      </c>
      <c r="Y1193">
        <v>340</v>
      </c>
      <c r="Z1193">
        <v>0.40799999999999997</v>
      </c>
      <c r="AA1193">
        <v>1.51</v>
      </c>
      <c r="AB1193" s="12">
        <f t="shared" si="37"/>
        <v>36448.692646998177</v>
      </c>
    </row>
    <row r="1194" spans="1:28" ht="15" x14ac:dyDescent="0.25">
      <c r="A1194" t="str">
        <f t="shared" si="36"/>
        <v>Italy-Europe-2008</v>
      </c>
      <c r="B1194" s="4" t="s">
        <v>156</v>
      </c>
      <c r="C1194" s="10">
        <v>2008</v>
      </c>
      <c r="D1194" s="5" t="s">
        <v>62</v>
      </c>
      <c r="E1194" s="16" cm="1">
        <f t="array" ref="E1194:H1194">VLOOKUP(A1194,GDP!$A$1:$I$2692,{5,6,7,9},0)</f>
        <v>2310000000000</v>
      </c>
      <c r="F1194">
        <v>8.8999999999999996E-2</v>
      </c>
      <c r="G1194">
        <v>3441</v>
      </c>
      <c r="H1194">
        <v>6.8000000000000005E-2</v>
      </c>
      <c r="I1194" cm="1">
        <f t="array" ref="I1194:J1194">VLOOKUP(A1194,ENERGY!$A$1:$F$2692,{5,6},0)</f>
        <v>183873</v>
      </c>
      <c r="J1194">
        <v>473380</v>
      </c>
      <c r="K1194" cm="1">
        <f t="array" ref="K1194:S1194">VLOOKUP(A1194,'HUMAN RESOURCES'!$A$1:$M$2692,{5,6,7,8,9,10,11,12,13},0)</f>
        <v>0.01</v>
      </c>
      <c r="L1194">
        <v>4.0000000000000001E-3</v>
      </c>
      <c r="M1194">
        <v>85</v>
      </c>
      <c r="N1194">
        <v>79</v>
      </c>
      <c r="O1194">
        <v>0.14000000000000001</v>
      </c>
      <c r="P1194">
        <v>0.66</v>
      </c>
      <c r="Q1194">
        <v>0.2</v>
      </c>
      <c r="R1194">
        <v>58826731</v>
      </c>
      <c r="S1194">
        <v>0.68100000000000005</v>
      </c>
      <c r="T1194" cm="1">
        <f t="array" ref="T1194:U1194">VLOOKUP(A1194,TOURISM!$A$1:$F$2692,{5,6},0)</f>
        <v>48757000000</v>
      </c>
      <c r="U1194">
        <v>37807000000</v>
      </c>
      <c r="V1194" cm="1">
        <f t="array" ref="V1194:AA1194">VLOOKUP(A1194,BUSINESS!$A$1:$J$2692,{5,6,7,8,9,10},0)</f>
        <v>0.72499999999999998</v>
      </c>
      <c r="W1194">
        <v>10</v>
      </c>
      <c r="X1194">
        <v>0</v>
      </c>
      <c r="Y1194">
        <v>314</v>
      </c>
      <c r="Z1194">
        <v>0.44500000000000001</v>
      </c>
      <c r="AA1194">
        <v>1.5089999999999999</v>
      </c>
      <c r="AB1194" s="12">
        <f t="shared" si="37"/>
        <v>39267.862768033126</v>
      </c>
    </row>
    <row r="1195" spans="1:28" ht="15" x14ac:dyDescent="0.25">
      <c r="A1195" t="str">
        <f t="shared" si="36"/>
        <v>Italy-Europe-2009</v>
      </c>
      <c r="B1195" s="4" t="s">
        <v>156</v>
      </c>
      <c r="C1195" s="10">
        <v>2009</v>
      </c>
      <c r="D1195" s="5" t="s">
        <v>62</v>
      </c>
      <c r="E1195" s="16" cm="1">
        <f t="array" ref="E1195:H1195">VLOOKUP(A1195,GDP!$A$1:$I$2692,{5,6,7,9},0)</f>
        <v>2110000000000</v>
      </c>
      <c r="F1195">
        <v>9.4E-2</v>
      </c>
      <c r="G1195">
        <v>3306</v>
      </c>
      <c r="H1195">
        <v>4.8000000000000001E-2</v>
      </c>
      <c r="I1195">
        <v>0</v>
      </c>
      <c r="K1195" cm="1">
        <f t="array" ref="K1195:S1195">VLOOKUP(A1195,'HUMAN RESOURCES'!$A$1:$M$2692,{5,6,7,8,9,10,11,12,13},0)</f>
        <v>0.01</v>
      </c>
      <c r="L1195">
        <v>4.0000000000000001E-3</v>
      </c>
      <c r="M1195">
        <v>85</v>
      </c>
      <c r="N1195">
        <v>79</v>
      </c>
      <c r="O1195">
        <v>0.14000000000000001</v>
      </c>
      <c r="P1195">
        <v>0.65800000000000003</v>
      </c>
      <c r="Q1195">
        <v>0.20100000000000001</v>
      </c>
      <c r="R1195">
        <v>59095365</v>
      </c>
      <c r="S1195">
        <v>0.68200000000000005</v>
      </c>
      <c r="T1195" cm="1">
        <f t="array" ref="T1195:U1195">VLOOKUP(A1195,TOURISM!$A$1:$F$2692,{5,6},0)</f>
        <v>41938000000</v>
      </c>
      <c r="U1195">
        <v>34399000000</v>
      </c>
      <c r="V1195" cm="1">
        <f t="array" ref="V1195:AA1195">VLOOKUP(A1195,BUSINESS!$A$1:$J$2692,{5,6,7,8,9,10},0)</f>
        <v>0.67700000000000005</v>
      </c>
      <c r="W1195">
        <v>10</v>
      </c>
      <c r="X1195">
        <v>0</v>
      </c>
      <c r="Y1195">
        <v>314</v>
      </c>
      <c r="Z1195">
        <v>0.48799999999999999</v>
      </c>
      <c r="AA1195">
        <v>1.4950000000000001</v>
      </c>
      <c r="AB1195" s="12">
        <f t="shared" si="37"/>
        <v>35704.999876047812</v>
      </c>
    </row>
    <row r="1196" spans="1:28" ht="15" x14ac:dyDescent="0.25">
      <c r="A1196" t="str">
        <f t="shared" si="36"/>
        <v>Italy-Europe-2010</v>
      </c>
      <c r="B1196" s="4" t="s">
        <v>156</v>
      </c>
      <c r="C1196" s="10">
        <v>2010</v>
      </c>
      <c r="D1196" s="5" t="s">
        <v>62</v>
      </c>
      <c r="E1196" s="16" cm="1">
        <f t="array" ref="E1196:H1196">VLOOKUP(A1196,GDP!$A$1:$I$2692,{5,6,7,9},0)</f>
        <v>2060000000000</v>
      </c>
      <c r="F1196">
        <v>9.4E-2</v>
      </c>
      <c r="G1196">
        <v>3205</v>
      </c>
      <c r="H1196">
        <v>0.04</v>
      </c>
      <c r="I1196" cm="1">
        <f t="array" ref="I1196:J1196">VLOOKUP(A1196,ENERGY!$A$1:$F$2692,{5,6},0)</f>
        <v>179423</v>
      </c>
      <c r="J1196">
        <v>468349</v>
      </c>
      <c r="K1196" cm="1">
        <f t="array" ref="K1196:S1196">VLOOKUP(A1196,'HUMAN RESOURCES'!$A$1:$M$2692,{5,6,7,8,9,10,11,12,13},0)</f>
        <v>8.9999999999999993E-3</v>
      </c>
      <c r="L1196">
        <v>3.0000000000000001E-3</v>
      </c>
      <c r="M1196">
        <v>85</v>
      </c>
      <c r="N1196">
        <v>80</v>
      </c>
      <c r="O1196">
        <v>0.14000000000000001</v>
      </c>
      <c r="P1196">
        <v>0.65700000000000003</v>
      </c>
      <c r="Q1196">
        <v>0.20300000000000001</v>
      </c>
      <c r="R1196">
        <v>59277417</v>
      </c>
      <c r="S1196">
        <v>0.68300000000000005</v>
      </c>
      <c r="T1196" cm="1">
        <f t="array" ref="T1196:U1196">VLOOKUP(A1196,TOURISM!$A$1:$F$2692,{5,6},0)</f>
        <v>40058000000</v>
      </c>
      <c r="U1196">
        <v>33053000000</v>
      </c>
      <c r="V1196" cm="1">
        <f t="array" ref="V1196:AA1196">VLOOKUP(A1196,BUSINESS!$A$1:$J$2692,{5,6,7,8,9,10},0)</f>
        <v>0.67700000000000005</v>
      </c>
      <c r="W1196">
        <v>6</v>
      </c>
      <c r="X1196">
        <v>0</v>
      </c>
      <c r="Y1196">
        <v>285</v>
      </c>
      <c r="Z1196">
        <v>0.53700000000000003</v>
      </c>
      <c r="AA1196">
        <v>1.548</v>
      </c>
      <c r="AB1196" s="12">
        <f t="shared" si="37"/>
        <v>34751.851619985398</v>
      </c>
    </row>
    <row r="1197" spans="1:28" ht="15" x14ac:dyDescent="0.25">
      <c r="A1197" t="str">
        <f t="shared" si="36"/>
        <v>Italy-Europe-2011</v>
      </c>
      <c r="B1197" s="4" t="s">
        <v>156</v>
      </c>
      <c r="C1197" s="10">
        <v>2011</v>
      </c>
      <c r="D1197" s="5" t="s">
        <v>62</v>
      </c>
      <c r="E1197" s="16" cm="1">
        <f t="array" ref="E1197:H1197">VLOOKUP(A1197,GDP!$A$1:$I$2692,{5,6,7,9},0)</f>
        <v>2200000000000</v>
      </c>
      <c r="F1197">
        <v>9.1999999999999998E-2</v>
      </c>
      <c r="G1197">
        <v>3339</v>
      </c>
      <c r="H1197">
        <v>4.5999999999999999E-2</v>
      </c>
      <c r="I1197" cm="1">
        <f t="array" ref="I1197:J1197">VLOOKUP(A1197,ENERGY!$A$1:$F$2692,{5,6},0)</f>
        <v>181830</v>
      </c>
      <c r="J1197">
        <v>469347</v>
      </c>
      <c r="K1197" cm="1">
        <f t="array" ref="K1197:S1197">VLOOKUP(A1197,'HUMAN RESOURCES'!$A$1:$M$2692,{5,6,7,8,9,10,11,12,13},0)</f>
        <v>8.9999999999999993E-3</v>
      </c>
      <c r="L1197">
        <v>3.0000000000000001E-3</v>
      </c>
      <c r="M1197">
        <v>85</v>
      </c>
      <c r="N1197">
        <v>80</v>
      </c>
      <c r="O1197">
        <v>0.14000000000000001</v>
      </c>
      <c r="P1197">
        <v>0.65400000000000003</v>
      </c>
      <c r="Q1197">
        <v>0.20499999999999999</v>
      </c>
      <c r="R1197">
        <v>59379449</v>
      </c>
      <c r="S1197">
        <v>0.68400000000000005</v>
      </c>
      <c r="T1197" cm="1">
        <f t="array" ref="T1197:U1197">VLOOKUP(A1197,TOURISM!$A$1:$F$2692,{5,6},0)</f>
        <v>45368000000</v>
      </c>
      <c r="U1197">
        <v>35724000000</v>
      </c>
      <c r="V1197" cm="1">
        <f t="array" ref="V1197:AA1197">VLOOKUP(A1197,BUSINESS!$A$1:$J$2692,{5,6,7,8,9,10},0)</f>
        <v>0.67700000000000005</v>
      </c>
      <c r="W1197">
        <v>6</v>
      </c>
      <c r="X1197">
        <v>0</v>
      </c>
      <c r="Y1197">
        <v>285</v>
      </c>
      <c r="Z1197">
        <v>0.54400000000000004</v>
      </c>
      <c r="AA1197">
        <v>1.581</v>
      </c>
      <c r="AB1197" s="12">
        <f t="shared" si="37"/>
        <v>37049.85541378129</v>
      </c>
    </row>
    <row r="1198" spans="1:28" ht="15" x14ac:dyDescent="0.25">
      <c r="A1198" t="str">
        <f t="shared" si="36"/>
        <v>Italy-Europe-2012</v>
      </c>
      <c r="B1198" s="4" t="s">
        <v>156</v>
      </c>
      <c r="C1198" s="10">
        <v>2012</v>
      </c>
      <c r="D1198" s="5" t="s">
        <v>62</v>
      </c>
      <c r="E1198" s="16" cm="1">
        <f t="array" ref="E1198:H1198">VLOOKUP(A1198,GDP!$A$1:$I$2692,{5,6,7,9},0)</f>
        <v>2010000000000</v>
      </c>
      <c r="F1198">
        <v>9.1999999999999998E-2</v>
      </c>
      <c r="G1198">
        <v>3032</v>
      </c>
      <c r="H1198">
        <v>5.1999999999999998E-2</v>
      </c>
      <c r="I1198">
        <v>0</v>
      </c>
      <c r="K1198" cm="1">
        <f t="array" ref="K1198:S1198">VLOOKUP(A1198,'HUMAN RESOURCES'!$A$1:$M$2692,{5,6,7,8,9,10,11,12,13},0)</f>
        <v>8.9999999999999993E-3</v>
      </c>
      <c r="L1198">
        <v>3.0000000000000001E-3</v>
      </c>
      <c r="M1198">
        <v>86</v>
      </c>
      <c r="N1198">
        <v>80</v>
      </c>
      <c r="O1198">
        <v>0.14000000000000001</v>
      </c>
      <c r="P1198">
        <v>0.65100000000000002</v>
      </c>
      <c r="Q1198">
        <v>0.20799999999999999</v>
      </c>
      <c r="R1198">
        <v>59539717</v>
      </c>
      <c r="S1198">
        <v>0.68600000000000005</v>
      </c>
      <c r="T1198" cm="1">
        <f t="array" ref="T1198:U1198">VLOOKUP(A1198,TOURISM!$A$1:$F$2692,{5,6},0)</f>
        <v>43036000000</v>
      </c>
      <c r="U1198">
        <v>32798000000</v>
      </c>
      <c r="V1198" cm="1">
        <f t="array" ref="V1198:AA1198">VLOOKUP(A1198,BUSINESS!$A$1:$J$2692,{5,6,7,8,9,10},0)</f>
        <v>0.67700000000000005</v>
      </c>
      <c r="W1198">
        <v>6</v>
      </c>
      <c r="X1198">
        <v>67</v>
      </c>
      <c r="Y1198">
        <v>269</v>
      </c>
      <c r="Z1198">
        <v>0.55800000000000005</v>
      </c>
      <c r="AA1198">
        <v>1.597</v>
      </c>
      <c r="AB1198" s="12">
        <f t="shared" si="37"/>
        <v>33758.978061652524</v>
      </c>
    </row>
    <row r="1199" spans="1:28" ht="15" x14ac:dyDescent="0.25">
      <c r="A1199" t="str">
        <f t="shared" si="36"/>
        <v>Jamaica-The Americas-2000</v>
      </c>
      <c r="B1199" s="4" t="s">
        <v>157</v>
      </c>
      <c r="C1199" s="10">
        <v>2000</v>
      </c>
      <c r="D1199" s="5" t="s">
        <v>70</v>
      </c>
      <c r="E1199" s="16" cm="1">
        <f t="array" ref="E1199:H1199">VLOOKUP(A1199,GDP!$A$1:$I$2692,{5,6,7,9},0)</f>
        <v>9008629729</v>
      </c>
      <c r="F1199">
        <v>5.5E-2</v>
      </c>
      <c r="G1199">
        <v>189</v>
      </c>
      <c r="H1199">
        <v>0.23300000000000001</v>
      </c>
      <c r="I1199" cm="1">
        <f t="array" ref="I1199:J1199">VLOOKUP(A1199,ENERGY!$A$1:$F$2692,{5,6},0)</f>
        <v>0</v>
      </c>
      <c r="J1199">
        <v>0</v>
      </c>
      <c r="K1199" cm="1">
        <f t="array" ref="K1199:S1199">VLOOKUP(A1199,'HUMAN RESOURCES'!$A$1:$M$2692,{5,6,7,8,9,10,11,12,13},0)</f>
        <v>2.1000000000000001E-2</v>
      </c>
      <c r="L1199">
        <v>0.02</v>
      </c>
      <c r="M1199">
        <v>73</v>
      </c>
      <c r="N1199">
        <v>68</v>
      </c>
      <c r="O1199">
        <v>0.32700000000000001</v>
      </c>
      <c r="P1199">
        <v>0.59899999999999998</v>
      </c>
      <c r="Q1199">
        <v>7.4999999999999997E-2</v>
      </c>
      <c r="R1199">
        <v>2589389</v>
      </c>
      <c r="S1199">
        <v>0.51800000000000002</v>
      </c>
      <c r="T1199" cm="1">
        <f t="array" ref="T1199:U1199">VLOOKUP(A1199,TOURISM!$A$1:$F$2692,{5,6},0)</f>
        <v>1577000000</v>
      </c>
      <c r="U1199">
        <v>238000000</v>
      </c>
      <c r="V1199" cm="1">
        <f t="array" ref="V1199:AA1199">VLOOKUP(A1199,BUSINESS!$A$1:$J$2692,{5,6,7,8,9,10},0)</f>
        <v>0</v>
      </c>
      <c r="W1199">
        <v>0</v>
      </c>
      <c r="X1199">
        <v>0</v>
      </c>
      <c r="Y1199">
        <v>0</v>
      </c>
      <c r="Z1199">
        <v>3.1E-2</v>
      </c>
      <c r="AA1199">
        <v>0.14199999999999999</v>
      </c>
      <c r="AB1199" s="12">
        <f t="shared" si="37"/>
        <v>3479.0561514704818</v>
      </c>
    </row>
    <row r="1200" spans="1:28" ht="15" x14ac:dyDescent="0.25">
      <c r="A1200" t="str">
        <f t="shared" si="36"/>
        <v>Jamaica-The Americas-2001</v>
      </c>
      <c r="B1200" s="4" t="s">
        <v>157</v>
      </c>
      <c r="C1200" s="10">
        <v>2001</v>
      </c>
      <c r="D1200" s="5" t="s">
        <v>70</v>
      </c>
      <c r="E1200" s="16" cm="1">
        <f t="array" ref="E1200:H1200">VLOOKUP(A1200,GDP!$A$1:$I$2692,{5,6,7,9},0)</f>
        <v>9104515930</v>
      </c>
      <c r="F1200">
        <v>5.0999999999999997E-2</v>
      </c>
      <c r="G1200">
        <v>178</v>
      </c>
      <c r="H1200">
        <v>0.20599999999999999</v>
      </c>
      <c r="I1200" cm="1">
        <f t="array" ref="I1200:J1200">VLOOKUP(A1200,ENERGY!$A$1:$F$2692,{5,6},0)</f>
        <v>3066</v>
      </c>
      <c r="J1200">
        <v>0</v>
      </c>
      <c r="K1200" cm="1">
        <f t="array" ref="K1200:S1200">VLOOKUP(A1200,'HUMAN RESOURCES'!$A$1:$M$2692,{5,6,7,8,9,10,11,12,13},0)</f>
        <v>1.9E-2</v>
      </c>
      <c r="L1200">
        <v>0.02</v>
      </c>
      <c r="M1200">
        <v>74</v>
      </c>
      <c r="N1200">
        <v>68</v>
      </c>
      <c r="O1200">
        <v>0.32400000000000001</v>
      </c>
      <c r="P1200">
        <v>0.60099999999999998</v>
      </c>
      <c r="Q1200">
        <v>7.4999999999999997E-2</v>
      </c>
      <c r="R1200">
        <v>2605556</v>
      </c>
      <c r="S1200">
        <v>0.52100000000000002</v>
      </c>
      <c r="T1200" cm="1">
        <f t="array" ref="T1200:U1200">VLOOKUP(A1200,TOURISM!$A$1:$F$2692,{5,6},0)</f>
        <v>1494000000</v>
      </c>
      <c r="U1200">
        <v>227000000</v>
      </c>
      <c r="V1200" cm="1">
        <f t="array" ref="V1200:AA1200">VLOOKUP(A1200,BUSINESS!$A$1:$J$2692,{5,6,7,8,9,10},0)</f>
        <v>0</v>
      </c>
      <c r="W1200">
        <v>0</v>
      </c>
      <c r="X1200">
        <v>0</v>
      </c>
      <c r="Y1200">
        <v>0</v>
      </c>
      <c r="Z1200">
        <v>3.9E-2</v>
      </c>
      <c r="AA1200">
        <v>0.22900000000000001</v>
      </c>
      <c r="AB1200" s="12">
        <f t="shared" si="37"/>
        <v>3494.2699101458575</v>
      </c>
    </row>
    <row r="1201" spans="1:28" ht="15" x14ac:dyDescent="0.25">
      <c r="A1201" t="str">
        <f t="shared" si="36"/>
        <v>Jamaica-The Americas-2002</v>
      </c>
      <c r="B1201" s="4" t="s">
        <v>157</v>
      </c>
      <c r="C1201" s="10">
        <v>2002</v>
      </c>
      <c r="D1201" s="5" t="s">
        <v>70</v>
      </c>
      <c r="E1201" s="16" cm="1">
        <f t="array" ref="E1201:H1201">VLOOKUP(A1201,GDP!$A$1:$I$2692,{5,6,7,9},0)</f>
        <v>9718989517</v>
      </c>
      <c r="F1201">
        <v>4.9000000000000002E-2</v>
      </c>
      <c r="G1201">
        <v>180</v>
      </c>
      <c r="H1201">
        <v>0.185</v>
      </c>
      <c r="I1201" cm="1">
        <f t="array" ref="I1201:J1201">VLOOKUP(A1201,ENERGY!$A$1:$F$2692,{5,6},0)</f>
        <v>2830</v>
      </c>
      <c r="J1201">
        <v>7158</v>
      </c>
      <c r="K1201" cm="1">
        <f t="array" ref="K1201:S1201">VLOOKUP(A1201,'HUMAN RESOURCES'!$A$1:$M$2692,{5,6,7,8,9,10,11,12,13},0)</f>
        <v>1.7999999999999999E-2</v>
      </c>
      <c r="L1201">
        <v>1.9E-2</v>
      </c>
      <c r="M1201">
        <v>74</v>
      </c>
      <c r="N1201">
        <v>68</v>
      </c>
      <c r="O1201">
        <v>0.32100000000000001</v>
      </c>
      <c r="P1201">
        <v>0.60399999999999998</v>
      </c>
      <c r="Q1201">
        <v>7.5999999999999998E-2</v>
      </c>
      <c r="R1201">
        <v>2615253</v>
      </c>
      <c r="S1201">
        <v>0.52300000000000002</v>
      </c>
      <c r="T1201" cm="1">
        <f t="array" ref="T1201:U1201">VLOOKUP(A1201,TOURISM!$A$1:$F$2692,{5,6},0)</f>
        <v>1482000000</v>
      </c>
      <c r="U1201">
        <v>274000000</v>
      </c>
      <c r="V1201" cm="1">
        <f t="array" ref="V1201:AA1201">VLOOKUP(A1201,BUSINESS!$A$1:$J$2692,{5,6,7,8,9,10},0)</f>
        <v>0</v>
      </c>
      <c r="W1201">
        <v>0</v>
      </c>
      <c r="X1201">
        <v>0</v>
      </c>
      <c r="Y1201">
        <v>0</v>
      </c>
      <c r="Z1201">
        <v>6.0999999999999999E-2</v>
      </c>
      <c r="AA1201">
        <v>0.47399999999999998</v>
      </c>
      <c r="AB1201" s="12">
        <f t="shared" si="37"/>
        <v>3716.2712429734333</v>
      </c>
    </row>
    <row r="1202" spans="1:28" ht="15" x14ac:dyDescent="0.25">
      <c r="A1202" t="str">
        <f t="shared" si="36"/>
        <v>Jamaica-The Americas-2003</v>
      </c>
      <c r="B1202" s="4" t="s">
        <v>157</v>
      </c>
      <c r="C1202" s="10">
        <v>2003</v>
      </c>
      <c r="D1202" s="5" t="s">
        <v>70</v>
      </c>
      <c r="E1202" s="16" cm="1">
        <f t="array" ref="E1202:H1202">VLOOKUP(A1202,GDP!$A$1:$I$2692,{5,6,7,9},0)</f>
        <v>9430236065</v>
      </c>
      <c r="F1202">
        <v>4.5999999999999999E-2</v>
      </c>
      <c r="G1202">
        <v>162</v>
      </c>
      <c r="H1202">
        <v>0.189</v>
      </c>
      <c r="I1202" cm="1">
        <f t="array" ref="I1202:J1202">VLOOKUP(A1202,ENERGY!$A$1:$F$2692,{5,6},0)</f>
        <v>3022</v>
      </c>
      <c r="J1202">
        <v>8592</v>
      </c>
      <c r="K1202" cm="1">
        <f t="array" ref="K1202:S1202">VLOOKUP(A1202,'HUMAN RESOURCES'!$A$1:$M$2692,{5,6,7,8,9,10,11,12,13},0)</f>
        <v>1.7000000000000001E-2</v>
      </c>
      <c r="L1202">
        <v>1.9E-2</v>
      </c>
      <c r="M1202">
        <v>74</v>
      </c>
      <c r="N1202">
        <v>68</v>
      </c>
      <c r="O1202">
        <v>0.318</v>
      </c>
      <c r="P1202">
        <v>0.60599999999999998</v>
      </c>
      <c r="Q1202">
        <v>7.5999999999999998E-2</v>
      </c>
      <c r="R1202">
        <v>2624695</v>
      </c>
      <c r="S1202">
        <v>0.52400000000000002</v>
      </c>
      <c r="T1202" cm="1">
        <f t="array" ref="T1202:U1202">VLOOKUP(A1202,TOURISM!$A$1:$F$2692,{5,6},0)</f>
        <v>1621000000</v>
      </c>
      <c r="U1202">
        <v>269000000</v>
      </c>
      <c r="V1202" cm="1">
        <f t="array" ref="V1202:AA1202">VLOOKUP(A1202,BUSINESS!$A$1:$J$2692,{5,6,7,8,9,10},0)</f>
        <v>0</v>
      </c>
      <c r="W1202">
        <v>31</v>
      </c>
      <c r="X1202">
        <v>0</v>
      </c>
      <c r="Y1202">
        <v>0</v>
      </c>
      <c r="Z1202">
        <v>7.8E-2</v>
      </c>
      <c r="AA1202">
        <v>0.59599999999999997</v>
      </c>
      <c r="AB1202" s="12">
        <f t="shared" si="37"/>
        <v>3592.8883413120379</v>
      </c>
    </row>
    <row r="1203" spans="1:28" ht="15" x14ac:dyDescent="0.25">
      <c r="A1203" t="str">
        <f t="shared" si="36"/>
        <v>Jamaica-The Americas-2004</v>
      </c>
      <c r="B1203" s="4" t="s">
        <v>157</v>
      </c>
      <c r="C1203" s="10">
        <v>2004</v>
      </c>
      <c r="D1203" s="5" t="s">
        <v>70</v>
      </c>
      <c r="E1203" s="16" cm="1">
        <f t="array" ref="E1203:H1203">VLOOKUP(A1203,GDP!$A$1:$I$2692,{5,6,7,9},0)</f>
        <v>10173234921</v>
      </c>
      <c r="F1203">
        <v>4.8000000000000001E-2</v>
      </c>
      <c r="G1203">
        <v>183</v>
      </c>
      <c r="H1203">
        <v>0.18099999999999999</v>
      </c>
      <c r="I1203" cm="1">
        <f t="array" ref="I1203:J1203">VLOOKUP(A1203,ENERGY!$A$1:$F$2692,{5,6},0)</f>
        <v>4078</v>
      </c>
      <c r="J1203">
        <v>11947</v>
      </c>
      <c r="K1203" cm="1">
        <f t="array" ref="K1203:S1203">VLOOKUP(A1203,'HUMAN RESOURCES'!$A$1:$M$2692,{5,6,7,8,9,10,11,12,13},0)</f>
        <v>1.7000000000000001E-2</v>
      </c>
      <c r="L1203">
        <v>1.7999999999999999E-2</v>
      </c>
      <c r="M1203">
        <v>74</v>
      </c>
      <c r="N1203">
        <v>68</v>
      </c>
      <c r="O1203">
        <v>0.315</v>
      </c>
      <c r="P1203">
        <v>0.60899999999999999</v>
      </c>
      <c r="Q1203">
        <v>7.5999999999999998E-2</v>
      </c>
      <c r="R1203">
        <v>2634145</v>
      </c>
      <c r="S1203">
        <v>0.52600000000000002</v>
      </c>
      <c r="T1203" cm="1">
        <f t="array" ref="T1203:U1203">VLOOKUP(A1203,TOURISM!$A$1:$F$2692,{5,6},0)</f>
        <v>1733000000</v>
      </c>
      <c r="U1203">
        <v>318000000</v>
      </c>
      <c r="V1203" cm="1">
        <f t="array" ref="V1203:AA1203">VLOOKUP(A1203,BUSINESS!$A$1:$J$2692,{5,6,7,8,9,10},0)</f>
        <v>0</v>
      </c>
      <c r="W1203">
        <v>31</v>
      </c>
      <c r="X1203">
        <v>0</v>
      </c>
      <c r="Y1203">
        <v>0</v>
      </c>
      <c r="Z1203">
        <v>0.1</v>
      </c>
      <c r="AA1203">
        <v>0.68899999999999995</v>
      </c>
      <c r="AB1203" s="12">
        <f t="shared" si="37"/>
        <v>3862.0633719859766</v>
      </c>
    </row>
    <row r="1204" spans="1:28" ht="15" x14ac:dyDescent="0.25">
      <c r="A1204" t="str">
        <f t="shared" si="36"/>
        <v>Jamaica-The Americas-2005</v>
      </c>
      <c r="B1204" s="4" t="s">
        <v>157</v>
      </c>
      <c r="C1204" s="10">
        <v>2005</v>
      </c>
      <c r="D1204" s="5" t="s">
        <v>70</v>
      </c>
      <c r="E1204" s="16" cm="1">
        <f t="array" ref="E1204:H1204">VLOOKUP(A1204,GDP!$A$1:$I$2692,{5,6,7,9},0)</f>
        <v>11075778481</v>
      </c>
      <c r="F1204">
        <v>4.1000000000000002E-2</v>
      </c>
      <c r="G1204">
        <v>170</v>
      </c>
      <c r="H1204">
        <v>0.17399999999999999</v>
      </c>
      <c r="I1204" cm="1">
        <f t="array" ref="I1204:J1204">VLOOKUP(A1204,ENERGY!$A$1:$F$2692,{5,6},0)</f>
        <v>3841</v>
      </c>
      <c r="J1204">
        <v>10627</v>
      </c>
      <c r="K1204" cm="1">
        <f t="array" ref="K1204:S1204">VLOOKUP(A1204,'HUMAN RESOURCES'!$A$1:$M$2692,{5,6,7,8,9,10,11,12,13},0)</f>
        <v>1.7999999999999999E-2</v>
      </c>
      <c r="L1204">
        <v>1.7999999999999999E-2</v>
      </c>
      <c r="M1204">
        <v>74</v>
      </c>
      <c r="N1204">
        <v>69</v>
      </c>
      <c r="O1204">
        <v>0.311</v>
      </c>
      <c r="P1204">
        <v>0.61199999999999999</v>
      </c>
      <c r="Q1204">
        <v>7.6999999999999999E-2</v>
      </c>
      <c r="R1204">
        <v>2643601</v>
      </c>
      <c r="S1204">
        <v>0.52800000000000002</v>
      </c>
      <c r="T1204" cm="1">
        <f t="array" ref="T1204:U1204">VLOOKUP(A1204,TOURISM!$A$1:$F$2692,{5,6},0)</f>
        <v>1783000000</v>
      </c>
      <c r="U1204">
        <v>290000000</v>
      </c>
      <c r="V1204" cm="1">
        <f t="array" ref="V1204:AA1204">VLOOKUP(A1204,BUSINESS!$A$1:$J$2692,{5,6,7,8,9,10},0)</f>
        <v>0.499</v>
      </c>
      <c r="W1204">
        <v>8</v>
      </c>
      <c r="X1204">
        <v>0</v>
      </c>
      <c r="Y1204">
        <v>414</v>
      </c>
      <c r="Z1204">
        <v>0.128</v>
      </c>
      <c r="AA1204">
        <v>0.73899999999999999</v>
      </c>
      <c r="AB1204" s="12">
        <f t="shared" si="37"/>
        <v>4189.65588263887</v>
      </c>
    </row>
    <row r="1205" spans="1:28" ht="15" x14ac:dyDescent="0.25">
      <c r="A1205" t="str">
        <f t="shared" si="36"/>
        <v>Jamaica-The Americas-2006</v>
      </c>
      <c r="B1205" s="4" t="s">
        <v>157</v>
      </c>
      <c r="C1205" s="10">
        <v>2006</v>
      </c>
      <c r="D1205" s="5" t="s">
        <v>70</v>
      </c>
      <c r="E1205" s="16" cm="1">
        <f t="array" ref="E1205:H1205">VLOOKUP(A1205,GDP!$A$1:$I$2692,{5,6,7,9},0)</f>
        <v>11903020644</v>
      </c>
      <c r="F1205">
        <v>4.2000000000000003E-2</v>
      </c>
      <c r="G1205">
        <v>187</v>
      </c>
      <c r="H1205">
        <v>0.17599999999999999</v>
      </c>
      <c r="I1205" cm="1">
        <f t="array" ref="I1205:J1205">VLOOKUP(A1205,ENERGY!$A$1:$F$2692,{5,6},0)</f>
        <v>3769</v>
      </c>
      <c r="J1205">
        <v>10715</v>
      </c>
      <c r="K1205" cm="1">
        <f t="array" ref="K1205:S1205">VLOOKUP(A1205,'HUMAN RESOURCES'!$A$1:$M$2692,{5,6,7,8,9,10,11,12,13},0)</f>
        <v>1.6E-2</v>
      </c>
      <c r="L1205">
        <v>1.7999999999999999E-2</v>
      </c>
      <c r="M1205">
        <v>75</v>
      </c>
      <c r="N1205">
        <v>69</v>
      </c>
      <c r="O1205">
        <v>0.308</v>
      </c>
      <c r="P1205">
        <v>0.61499999999999999</v>
      </c>
      <c r="Q1205">
        <v>7.6999999999999999E-2</v>
      </c>
      <c r="R1205">
        <v>2653042</v>
      </c>
      <c r="S1205">
        <v>0.53</v>
      </c>
      <c r="T1205" cm="1">
        <f t="array" ref="T1205:U1205">VLOOKUP(A1205,TOURISM!$A$1:$F$2692,{5,6},0)</f>
        <v>2094000000</v>
      </c>
      <c r="U1205">
        <v>315000000</v>
      </c>
      <c r="V1205" cm="1">
        <f t="array" ref="V1205:AA1205">VLOOKUP(A1205,BUSINESS!$A$1:$J$2692,{5,6,7,8,9,10},0)</f>
        <v>0.499</v>
      </c>
      <c r="W1205">
        <v>8</v>
      </c>
      <c r="X1205">
        <v>0</v>
      </c>
      <c r="Y1205">
        <v>414</v>
      </c>
      <c r="Z1205">
        <v>0.16400000000000001</v>
      </c>
      <c r="AA1205">
        <v>0.84399999999999997</v>
      </c>
      <c r="AB1205" s="12">
        <f t="shared" si="37"/>
        <v>4486.5556760880527</v>
      </c>
    </row>
    <row r="1206" spans="1:28" ht="15" x14ac:dyDescent="0.25">
      <c r="A1206" t="str">
        <f t="shared" si="36"/>
        <v>Jamaica-The Americas-2007</v>
      </c>
      <c r="B1206" s="4" t="s">
        <v>157</v>
      </c>
      <c r="C1206" s="10">
        <v>2007</v>
      </c>
      <c r="D1206" s="5" t="s">
        <v>70</v>
      </c>
      <c r="E1206" s="16" cm="1">
        <f t="array" ref="E1206:H1206">VLOOKUP(A1206,GDP!$A$1:$I$2692,{5,6,7,9},0)</f>
        <v>12820055025</v>
      </c>
      <c r="F1206">
        <v>4.9000000000000002E-2</v>
      </c>
      <c r="G1206">
        <v>230</v>
      </c>
      <c r="H1206">
        <v>0.17199999999999999</v>
      </c>
      <c r="I1206" cm="1">
        <f t="array" ref="I1206:J1206">VLOOKUP(A1206,ENERGY!$A$1:$F$2692,{5,6},0)</f>
        <v>4200</v>
      </c>
      <c r="J1206">
        <v>13480</v>
      </c>
      <c r="K1206" cm="1">
        <f t="array" ref="K1206:S1206">VLOOKUP(A1206,'HUMAN RESOURCES'!$A$1:$M$2692,{5,6,7,8,9,10,11,12,13},0)</f>
        <v>1.6E-2</v>
      </c>
      <c r="L1206">
        <v>1.7000000000000001E-2</v>
      </c>
      <c r="M1206">
        <v>75</v>
      </c>
      <c r="N1206">
        <v>69</v>
      </c>
      <c r="O1206">
        <v>0.30399999999999999</v>
      </c>
      <c r="P1206">
        <v>0.61799999999999999</v>
      </c>
      <c r="Q1206">
        <v>7.6999999999999999E-2</v>
      </c>
      <c r="R1206">
        <v>2662481</v>
      </c>
      <c r="S1206">
        <v>0.53200000000000003</v>
      </c>
      <c r="T1206" cm="1">
        <f t="array" ref="T1206:U1206">VLOOKUP(A1206,TOURISM!$A$1:$F$2692,{5,6},0)</f>
        <v>2142000000</v>
      </c>
      <c r="U1206">
        <v>340000000</v>
      </c>
      <c r="V1206" cm="1">
        <f t="array" ref="V1206:AA1206">VLOOKUP(A1206,BUSINESS!$A$1:$J$2692,{5,6,7,8,9,10},0)</f>
        <v>0.499</v>
      </c>
      <c r="W1206">
        <v>8</v>
      </c>
      <c r="X1206">
        <v>0</v>
      </c>
      <c r="Y1206">
        <v>414</v>
      </c>
      <c r="Z1206">
        <v>0.21099999999999999</v>
      </c>
      <c r="AA1206">
        <v>0.99099999999999999</v>
      </c>
      <c r="AB1206" s="12">
        <f t="shared" si="37"/>
        <v>4815.0785019686527</v>
      </c>
    </row>
    <row r="1207" spans="1:28" ht="15" x14ac:dyDescent="0.25">
      <c r="A1207" t="str">
        <f t="shared" si="36"/>
        <v>Jamaica-The Americas-2008</v>
      </c>
      <c r="B1207" s="4" t="s">
        <v>157</v>
      </c>
      <c r="C1207" s="10">
        <v>2008</v>
      </c>
      <c r="D1207" s="5" t="s">
        <v>70</v>
      </c>
      <c r="E1207" s="16" cm="1">
        <f t="array" ref="E1207:H1207">VLOOKUP(A1207,GDP!$A$1:$I$2692,{5,6,7,9},0)</f>
        <v>13676837630</v>
      </c>
      <c r="F1207">
        <v>5.3999999999999999E-2</v>
      </c>
      <c r="G1207">
        <v>272</v>
      </c>
      <c r="H1207">
        <v>0.16800000000000001</v>
      </c>
      <c r="I1207" cm="1">
        <f t="array" ref="I1207:J1207">VLOOKUP(A1207,ENERGY!$A$1:$F$2692,{5,6},0)</f>
        <v>3717</v>
      </c>
      <c r="J1207">
        <v>10645</v>
      </c>
      <c r="K1207" cm="1">
        <f t="array" ref="K1207:S1207">VLOOKUP(A1207,'HUMAN RESOURCES'!$A$1:$M$2692,{5,6,7,8,9,10,11,12,13},0)</f>
        <v>1.6E-2</v>
      </c>
      <c r="L1207">
        <v>1.7000000000000001E-2</v>
      </c>
      <c r="M1207">
        <v>75</v>
      </c>
      <c r="N1207">
        <v>70</v>
      </c>
      <c r="O1207">
        <v>0.3</v>
      </c>
      <c r="P1207">
        <v>0.622</v>
      </c>
      <c r="Q1207">
        <v>7.8E-2</v>
      </c>
      <c r="R1207">
        <v>2671934</v>
      </c>
      <c r="S1207">
        <v>0.53400000000000003</v>
      </c>
      <c r="T1207" cm="1">
        <f t="array" ref="T1207:U1207">VLOOKUP(A1207,TOURISM!$A$1:$F$2692,{5,6},0)</f>
        <v>2222000000</v>
      </c>
      <c r="U1207">
        <v>312000000</v>
      </c>
      <c r="V1207" cm="1">
        <f t="array" ref="V1207:AA1207">VLOOKUP(A1207,BUSINESS!$A$1:$J$2692,{5,6,7,8,9,10},0)</f>
        <v>0.499</v>
      </c>
      <c r="W1207">
        <v>8</v>
      </c>
      <c r="X1207">
        <v>0</v>
      </c>
      <c r="Y1207">
        <v>414</v>
      </c>
      <c r="Z1207">
        <v>0.23599999999999999</v>
      </c>
      <c r="AA1207">
        <v>1.002</v>
      </c>
      <c r="AB1207" s="12">
        <f t="shared" si="37"/>
        <v>5118.7033923742129</v>
      </c>
    </row>
    <row r="1208" spans="1:28" ht="15" x14ac:dyDescent="0.25">
      <c r="A1208" t="str">
        <f t="shared" si="36"/>
        <v>Jamaica-The Americas-2009</v>
      </c>
      <c r="B1208" s="4" t="s">
        <v>157</v>
      </c>
      <c r="C1208" s="10">
        <v>2009</v>
      </c>
      <c r="D1208" s="5" t="s">
        <v>70</v>
      </c>
      <c r="E1208" s="16" cm="1">
        <f t="array" ref="E1208:H1208">VLOOKUP(A1208,GDP!$A$1:$I$2692,{5,6,7,9},0)</f>
        <v>12125023181</v>
      </c>
      <c r="F1208">
        <v>5.1999999999999998E-2</v>
      </c>
      <c r="G1208">
        <v>229</v>
      </c>
      <c r="H1208">
        <v>0.16400000000000001</v>
      </c>
      <c r="I1208">
        <v>0</v>
      </c>
      <c r="K1208" cm="1">
        <f t="array" ref="K1208:S1208">VLOOKUP(A1208,'HUMAN RESOURCES'!$A$1:$M$2692,{5,6,7,8,9,10,11,12,13},0)</f>
        <v>1.6E-2</v>
      </c>
      <c r="L1208">
        <v>1.6E-2</v>
      </c>
      <c r="M1208">
        <v>75</v>
      </c>
      <c r="N1208">
        <v>70</v>
      </c>
      <c r="O1208">
        <v>0.29599999999999999</v>
      </c>
      <c r="P1208">
        <v>0.626</v>
      </c>
      <c r="Q1208">
        <v>7.8E-2</v>
      </c>
      <c r="R1208">
        <v>2681386</v>
      </c>
      <c r="S1208">
        <v>0.53600000000000003</v>
      </c>
      <c r="T1208" cm="1">
        <f t="array" ref="T1208:U1208">VLOOKUP(A1208,TOURISM!$A$1:$F$2692,{5,6},0)</f>
        <v>2070000000</v>
      </c>
      <c r="U1208">
        <v>259000000</v>
      </c>
      <c r="V1208" cm="1">
        <f t="array" ref="V1208:AA1208">VLOOKUP(A1208,BUSINESS!$A$1:$J$2692,{5,6,7,8,9,10},0)</f>
        <v>0.499</v>
      </c>
      <c r="W1208">
        <v>8</v>
      </c>
      <c r="X1208">
        <v>0</v>
      </c>
      <c r="Y1208">
        <v>414</v>
      </c>
      <c r="Z1208">
        <v>0.24299999999999999</v>
      </c>
      <c r="AA1208">
        <v>1.083</v>
      </c>
      <c r="AB1208" s="12">
        <f t="shared" si="37"/>
        <v>4521.9238039581023</v>
      </c>
    </row>
    <row r="1209" spans="1:28" ht="15" x14ac:dyDescent="0.25">
      <c r="A1209" t="str">
        <f t="shared" si="36"/>
        <v>Jamaica-The Americas-2010</v>
      </c>
      <c r="B1209" s="4" t="s">
        <v>157</v>
      </c>
      <c r="C1209" s="10">
        <v>2010</v>
      </c>
      <c r="D1209" s="5" t="s">
        <v>70</v>
      </c>
      <c r="E1209" s="16" cm="1">
        <f t="array" ref="E1209:H1209">VLOOKUP(A1209,GDP!$A$1:$I$2692,{5,6,7,9},0)</f>
        <v>13230844040</v>
      </c>
      <c r="F1209">
        <v>5.2999999999999999E-2</v>
      </c>
      <c r="G1209">
        <v>255</v>
      </c>
      <c r="H1209">
        <v>0.20499999999999999</v>
      </c>
      <c r="I1209" cm="1">
        <f t="array" ref="I1209:J1209">VLOOKUP(A1209,ENERGY!$A$1:$F$2692,{5,6},0)</f>
        <v>3728</v>
      </c>
      <c r="J1209">
        <v>10722</v>
      </c>
      <c r="K1209" cm="1">
        <f t="array" ref="K1209:S1209">VLOOKUP(A1209,'HUMAN RESOURCES'!$A$1:$M$2692,{5,6,7,8,9,10,11,12,13},0)</f>
        <v>1.4999999999999999E-2</v>
      </c>
      <c r="L1209">
        <v>1.6E-2</v>
      </c>
      <c r="M1209">
        <v>76</v>
      </c>
      <c r="N1209">
        <v>70</v>
      </c>
      <c r="O1209">
        <v>0.28999999999999998</v>
      </c>
      <c r="P1209">
        <v>0.63100000000000001</v>
      </c>
      <c r="Q1209">
        <v>7.8E-2</v>
      </c>
      <c r="R1209">
        <v>2690824</v>
      </c>
      <c r="S1209">
        <v>0.53700000000000003</v>
      </c>
      <c r="T1209" cm="1">
        <f t="array" ref="T1209:U1209">VLOOKUP(A1209,TOURISM!$A$1:$F$2692,{5,6},0)</f>
        <v>2095000000</v>
      </c>
      <c r="U1209">
        <v>235000000</v>
      </c>
      <c r="V1209" cm="1">
        <f t="array" ref="V1209:AA1209">VLOOKUP(A1209,BUSINESS!$A$1:$J$2692,{5,6,7,8,9,10},0)</f>
        <v>0.48699999999999999</v>
      </c>
      <c r="W1209">
        <v>8</v>
      </c>
      <c r="X1209">
        <v>0</v>
      </c>
      <c r="Y1209">
        <v>414</v>
      </c>
      <c r="Z1209">
        <v>0.27700000000000002</v>
      </c>
      <c r="AA1209">
        <v>1.161</v>
      </c>
      <c r="AB1209" s="12">
        <f t="shared" si="37"/>
        <v>4917.0232018147599</v>
      </c>
    </row>
    <row r="1210" spans="1:28" ht="15" x14ac:dyDescent="0.25">
      <c r="A1210" t="str">
        <f t="shared" si="36"/>
        <v>Jamaica-The Americas-2011</v>
      </c>
      <c r="B1210" s="4" t="s">
        <v>157</v>
      </c>
      <c r="C1210" s="10">
        <v>2011</v>
      </c>
      <c r="D1210" s="5" t="s">
        <v>70</v>
      </c>
      <c r="E1210" s="16" cm="1">
        <f t="array" ref="E1210:H1210">VLOOKUP(A1210,GDP!$A$1:$I$2692,{5,6,7,9},0)</f>
        <v>14433926129</v>
      </c>
      <c r="F1210">
        <v>5.1999999999999998E-2</v>
      </c>
      <c r="G1210">
        <v>273</v>
      </c>
      <c r="H1210">
        <v>0.19500000000000001</v>
      </c>
      <c r="I1210" cm="1">
        <f t="array" ref="I1210:J1210">VLOOKUP(A1210,ENERGY!$A$1:$F$2692,{5,6},0)</f>
        <v>4176</v>
      </c>
      <c r="J1210">
        <v>12020</v>
      </c>
      <c r="K1210" cm="1">
        <f t="array" ref="K1210:S1210">VLOOKUP(A1210,'HUMAN RESOURCES'!$A$1:$M$2692,{5,6,7,8,9,10,11,12,13},0)</f>
        <v>1.4999999999999999E-2</v>
      </c>
      <c r="L1210">
        <v>1.4999999999999999E-2</v>
      </c>
      <c r="M1210">
        <v>76</v>
      </c>
      <c r="N1210">
        <v>71</v>
      </c>
      <c r="O1210">
        <v>0.28399999999999997</v>
      </c>
      <c r="P1210">
        <v>0.63700000000000001</v>
      </c>
      <c r="Q1210">
        <v>7.9000000000000001E-2</v>
      </c>
      <c r="R1210">
        <v>2699838</v>
      </c>
      <c r="S1210">
        <v>0.53900000000000003</v>
      </c>
      <c r="T1210" cm="1">
        <f t="array" ref="T1210:U1210">VLOOKUP(A1210,TOURISM!$A$1:$F$2692,{5,6},0)</f>
        <v>2055000000</v>
      </c>
      <c r="U1210">
        <v>213000000</v>
      </c>
      <c r="V1210" cm="1">
        <f t="array" ref="V1210:AA1210">VLOOKUP(A1210,BUSINESS!$A$1:$J$2692,{5,6,7,8,9,10},0)</f>
        <v>0.443</v>
      </c>
      <c r="W1210">
        <v>7</v>
      </c>
      <c r="X1210">
        <v>0</v>
      </c>
      <c r="Y1210">
        <v>414</v>
      </c>
      <c r="Z1210">
        <v>0.374</v>
      </c>
      <c r="AA1210">
        <v>1.069</v>
      </c>
      <c r="AB1210" s="12">
        <f t="shared" si="37"/>
        <v>5346.2193394566639</v>
      </c>
    </row>
    <row r="1211" spans="1:28" ht="15" x14ac:dyDescent="0.25">
      <c r="A1211" t="str">
        <f t="shared" si="36"/>
        <v>Jamaica-The Americas-2012</v>
      </c>
      <c r="B1211" s="4" t="s">
        <v>157</v>
      </c>
      <c r="C1211" s="10">
        <v>2012</v>
      </c>
      <c r="D1211" s="5" t="s">
        <v>70</v>
      </c>
      <c r="E1211" s="16" cm="1">
        <f t="array" ref="E1211:H1211">VLOOKUP(A1211,GDP!$A$1:$I$2692,{5,6,7,9},0)</f>
        <v>14794802081</v>
      </c>
      <c r="F1211">
        <v>5.8999999999999997E-2</v>
      </c>
      <c r="G1211">
        <v>318</v>
      </c>
      <c r="H1211">
        <v>0.17599999999999999</v>
      </c>
      <c r="I1211">
        <v>0</v>
      </c>
      <c r="K1211" cm="1">
        <f t="array" ref="K1211:S1211">VLOOKUP(A1211,'HUMAN RESOURCES'!$A$1:$M$2692,{5,6,7,8,9,10,11,12,13},0)</f>
        <v>1.4999999999999999E-2</v>
      </c>
      <c r="L1211">
        <v>1.4999999999999999E-2</v>
      </c>
      <c r="M1211">
        <v>76</v>
      </c>
      <c r="N1211">
        <v>71</v>
      </c>
      <c r="O1211">
        <v>0.27800000000000002</v>
      </c>
      <c r="P1211">
        <v>0.64300000000000002</v>
      </c>
      <c r="Q1211">
        <v>7.9000000000000001E-2</v>
      </c>
      <c r="R1211">
        <v>2707805</v>
      </c>
      <c r="S1211">
        <v>0.54100000000000004</v>
      </c>
      <c r="T1211" cm="1">
        <f t="array" ref="T1211:U1211">VLOOKUP(A1211,TOURISM!$A$1:$F$2692,{5,6},0)</f>
        <v>2070000000</v>
      </c>
      <c r="U1211">
        <v>165000000</v>
      </c>
      <c r="V1211" cm="1">
        <f t="array" ref="V1211:AA1211">VLOOKUP(A1211,BUSINESS!$A$1:$J$2692,{5,6,7,8,9,10},0)</f>
        <v>0.443</v>
      </c>
      <c r="W1211">
        <v>7</v>
      </c>
      <c r="X1211">
        <v>91</v>
      </c>
      <c r="Y1211">
        <v>368</v>
      </c>
      <c r="Z1211">
        <v>0.33800000000000002</v>
      </c>
      <c r="AA1211">
        <v>0.98</v>
      </c>
      <c r="AB1211" s="12">
        <f t="shared" si="37"/>
        <v>5463.7620068653396</v>
      </c>
    </row>
    <row r="1212" spans="1:28" ht="15" x14ac:dyDescent="0.25">
      <c r="A1212" t="str">
        <f t="shared" si="36"/>
        <v>Japan-Asia-2000</v>
      </c>
      <c r="B1212" s="4" t="s">
        <v>158</v>
      </c>
      <c r="C1212" s="10">
        <v>2000</v>
      </c>
      <c r="D1212" s="5" t="s">
        <v>60</v>
      </c>
      <c r="E1212" s="16" cm="1">
        <f t="array" ref="E1212:H1212">VLOOKUP(A1212,GDP!$A$1:$I$2692,{5,6,7,9},0)</f>
        <v>4730000000000</v>
      </c>
      <c r="F1212">
        <v>7.5999999999999998E-2</v>
      </c>
      <c r="G1212">
        <v>2834</v>
      </c>
      <c r="H1212">
        <v>2.1000000000000001E-2</v>
      </c>
      <c r="I1212" cm="1">
        <f t="array" ref="I1212:J1212">VLOOKUP(A1212,ENERGY!$A$1:$F$2692,{5,6},0)</f>
        <v>451501</v>
      </c>
      <c r="J1212">
        <v>0</v>
      </c>
      <c r="K1212" cm="1">
        <f t="array" ref="K1212:S1212">VLOOKUP(A1212,'HUMAN RESOURCES'!$A$1:$M$2692,{5,6,7,8,9,10,11,12,13},0)</f>
        <v>8.9999999999999993E-3</v>
      </c>
      <c r="L1212">
        <v>3.0000000000000001E-3</v>
      </c>
      <c r="M1212">
        <v>85</v>
      </c>
      <c r="N1212">
        <v>78</v>
      </c>
      <c r="O1212">
        <v>0.14599999999999999</v>
      </c>
      <c r="P1212">
        <v>0.68200000000000005</v>
      </c>
      <c r="Q1212">
        <v>0.17199999999999999</v>
      </c>
      <c r="R1212">
        <v>126870000</v>
      </c>
      <c r="S1212">
        <v>0.78600000000000003</v>
      </c>
      <c r="T1212" cm="1">
        <f t="array" ref="T1212:U1212">VLOOKUP(A1212,TOURISM!$A$1:$F$2692,{5,6},0)</f>
        <v>5970000000</v>
      </c>
      <c r="U1212">
        <v>42643000000</v>
      </c>
      <c r="V1212" cm="1">
        <f t="array" ref="V1212:AA1212">VLOOKUP(A1212,BUSINESS!$A$1:$J$2692,{5,6,7,8,9,10},0)</f>
        <v>0</v>
      </c>
      <c r="W1212">
        <v>0</v>
      </c>
      <c r="X1212">
        <v>0</v>
      </c>
      <c r="Y1212">
        <v>0</v>
      </c>
      <c r="Z1212">
        <v>0.3</v>
      </c>
      <c r="AA1212">
        <v>0.53100000000000003</v>
      </c>
      <c r="AB1212" s="12">
        <f t="shared" si="37"/>
        <v>37282.257428864192</v>
      </c>
    </row>
    <row r="1213" spans="1:28" ht="15" x14ac:dyDescent="0.25">
      <c r="A1213" t="str">
        <f t="shared" si="36"/>
        <v>Japan-Asia-2001</v>
      </c>
      <c r="B1213" s="4" t="s">
        <v>158</v>
      </c>
      <c r="C1213" s="10">
        <v>2001</v>
      </c>
      <c r="D1213" s="5" t="s">
        <v>60</v>
      </c>
      <c r="E1213" s="16" cm="1">
        <f t="array" ref="E1213:H1213">VLOOKUP(A1213,GDP!$A$1:$I$2692,{5,6,7,9},0)</f>
        <v>4160000000000</v>
      </c>
      <c r="F1213">
        <v>7.8E-2</v>
      </c>
      <c r="G1213">
        <v>2554</v>
      </c>
      <c r="H1213">
        <v>0.02</v>
      </c>
      <c r="I1213" cm="1">
        <f t="array" ref="I1213:J1213">VLOOKUP(A1213,ENERGY!$A$1:$F$2692,{5,6},0)</f>
        <v>461468</v>
      </c>
      <c r="J1213">
        <v>0</v>
      </c>
      <c r="K1213" cm="1">
        <f t="array" ref="K1213:S1213">VLOOKUP(A1213,'HUMAN RESOURCES'!$A$1:$M$2692,{5,6,7,8,9,10,11,12,13},0)</f>
        <v>8.9999999999999993E-3</v>
      </c>
      <c r="L1213">
        <v>3.0000000000000001E-3</v>
      </c>
      <c r="M1213">
        <v>85</v>
      </c>
      <c r="N1213">
        <v>78</v>
      </c>
      <c r="O1213">
        <v>0.14399999999999999</v>
      </c>
      <c r="P1213">
        <v>0.67900000000000005</v>
      </c>
      <c r="Q1213">
        <v>0.17699999999999999</v>
      </c>
      <c r="R1213">
        <v>127149000</v>
      </c>
      <c r="S1213">
        <v>0.8</v>
      </c>
      <c r="T1213" cm="1">
        <f t="array" ref="T1213:U1213">VLOOKUP(A1213,TOURISM!$A$1:$F$2692,{5,6},0)</f>
        <v>5750000000</v>
      </c>
      <c r="U1213">
        <v>35526000000</v>
      </c>
      <c r="V1213" cm="1">
        <f t="array" ref="V1213:AA1213">VLOOKUP(A1213,BUSINESS!$A$1:$J$2692,{5,6,7,8,9,10},0)</f>
        <v>0</v>
      </c>
      <c r="W1213">
        <v>0</v>
      </c>
      <c r="X1213">
        <v>0</v>
      </c>
      <c r="Y1213">
        <v>0</v>
      </c>
      <c r="Z1213">
        <v>0.38500000000000001</v>
      </c>
      <c r="AA1213">
        <v>0.59399999999999997</v>
      </c>
      <c r="AB1213" s="12">
        <f t="shared" si="37"/>
        <v>32717.520389464331</v>
      </c>
    </row>
    <row r="1214" spans="1:28" ht="15" x14ac:dyDescent="0.25">
      <c r="A1214" t="str">
        <f t="shared" si="36"/>
        <v>Japan-Asia-2002</v>
      </c>
      <c r="B1214" s="4" t="s">
        <v>158</v>
      </c>
      <c r="C1214" s="10">
        <v>2002</v>
      </c>
      <c r="D1214" s="5" t="s">
        <v>60</v>
      </c>
      <c r="E1214" s="16" cm="1">
        <f t="array" ref="E1214:H1214">VLOOKUP(A1214,GDP!$A$1:$I$2692,{5,6,7,9},0)</f>
        <v>3980000000000</v>
      </c>
      <c r="F1214">
        <v>7.9000000000000001E-2</v>
      </c>
      <c r="G1214">
        <v>2455</v>
      </c>
      <c r="H1214">
        <v>1.9E-2</v>
      </c>
      <c r="I1214" cm="1">
        <f t="array" ref="I1214:J1214">VLOOKUP(A1214,ENERGY!$A$1:$F$2692,{5,6},0)</f>
        <v>499092</v>
      </c>
      <c r="J1214">
        <v>1170715</v>
      </c>
      <c r="K1214" cm="1">
        <f t="array" ref="K1214:S1214">VLOOKUP(A1214,'HUMAN RESOURCES'!$A$1:$M$2692,{5,6,7,8,9,10,11,12,13},0)</f>
        <v>8.9999999999999993E-3</v>
      </c>
      <c r="L1214">
        <v>3.0000000000000001E-3</v>
      </c>
      <c r="M1214">
        <v>85</v>
      </c>
      <c r="N1214">
        <v>78</v>
      </c>
      <c r="O1214">
        <v>0.14199999999999999</v>
      </c>
      <c r="P1214">
        <v>0.67500000000000004</v>
      </c>
      <c r="Q1214">
        <v>0.182</v>
      </c>
      <c r="R1214">
        <v>127445000</v>
      </c>
      <c r="S1214">
        <v>0.81599999999999995</v>
      </c>
      <c r="T1214" cm="1">
        <f t="array" ref="T1214:U1214">VLOOKUP(A1214,TOURISM!$A$1:$F$2692,{5,6},0)</f>
        <v>6069000000</v>
      </c>
      <c r="U1214">
        <v>34977000000</v>
      </c>
      <c r="V1214" cm="1">
        <f t="array" ref="V1214:AA1214">VLOOKUP(A1214,BUSINESS!$A$1:$J$2692,{5,6,7,8,9,10},0)</f>
        <v>0</v>
      </c>
      <c r="W1214">
        <v>0</v>
      </c>
      <c r="X1214">
        <v>0</v>
      </c>
      <c r="Y1214">
        <v>0</v>
      </c>
      <c r="Z1214">
        <v>0.46600000000000003</v>
      </c>
      <c r="AA1214">
        <v>0.64300000000000002</v>
      </c>
      <c r="AB1214" s="12">
        <f t="shared" si="37"/>
        <v>31229.157675860173</v>
      </c>
    </row>
    <row r="1215" spans="1:28" ht="15" x14ac:dyDescent="0.25">
      <c r="A1215" t="str">
        <f t="shared" si="36"/>
        <v>Japan-Asia-2003</v>
      </c>
      <c r="B1215" s="4" t="s">
        <v>158</v>
      </c>
      <c r="C1215" s="10">
        <v>2003</v>
      </c>
      <c r="D1215" s="5" t="s">
        <v>60</v>
      </c>
      <c r="E1215" s="16" cm="1">
        <f t="array" ref="E1215:H1215">VLOOKUP(A1215,GDP!$A$1:$I$2692,{5,6,7,9},0)</f>
        <v>4300000000000</v>
      </c>
      <c r="F1215">
        <v>0.08</v>
      </c>
      <c r="G1215">
        <v>2693</v>
      </c>
      <c r="H1215">
        <v>1.7999999999999999E-2</v>
      </c>
      <c r="I1215" cm="1">
        <f t="array" ref="I1215:J1215">VLOOKUP(A1215,ENERGY!$A$1:$F$2692,{5,6},0)</f>
        <v>472174</v>
      </c>
      <c r="J1215">
        <v>1100650</v>
      </c>
      <c r="K1215" cm="1">
        <f t="array" ref="K1215:S1215">VLOOKUP(A1215,'HUMAN RESOURCES'!$A$1:$M$2692,{5,6,7,8,9,10,11,12,13},0)</f>
        <v>8.9999999999999993E-3</v>
      </c>
      <c r="L1215">
        <v>3.0000000000000001E-3</v>
      </c>
      <c r="M1215">
        <v>85</v>
      </c>
      <c r="N1215">
        <v>78</v>
      </c>
      <c r="O1215">
        <v>0.14099999999999999</v>
      </c>
      <c r="P1215">
        <v>0.67200000000000004</v>
      </c>
      <c r="Q1215">
        <v>0.188</v>
      </c>
      <c r="R1215">
        <v>127718000</v>
      </c>
      <c r="S1215">
        <v>0.83199999999999996</v>
      </c>
      <c r="T1215" cm="1">
        <f t="array" ref="T1215:U1215">VLOOKUP(A1215,TOURISM!$A$1:$F$2692,{5,6},0)</f>
        <v>11475000000</v>
      </c>
      <c r="U1215">
        <v>36505000000</v>
      </c>
      <c r="V1215" cm="1">
        <f t="array" ref="V1215:AA1215">VLOOKUP(A1215,BUSINESS!$A$1:$J$2692,{5,6,7,8,9,10},0)</f>
        <v>0</v>
      </c>
      <c r="W1215">
        <v>31</v>
      </c>
      <c r="X1215">
        <v>0</v>
      </c>
      <c r="Y1215">
        <v>0</v>
      </c>
      <c r="Z1215">
        <v>0.48399999999999999</v>
      </c>
      <c r="AA1215">
        <v>0.68500000000000005</v>
      </c>
      <c r="AB1215" s="12">
        <f t="shared" si="37"/>
        <v>33667.92464648679</v>
      </c>
    </row>
    <row r="1216" spans="1:28" ht="15" x14ac:dyDescent="0.25">
      <c r="A1216" t="str">
        <f t="shared" si="36"/>
        <v>Japan-Asia-2004</v>
      </c>
      <c r="B1216" s="4" t="s">
        <v>158</v>
      </c>
      <c r="C1216" s="10">
        <v>2004</v>
      </c>
      <c r="D1216" s="5" t="s">
        <v>60</v>
      </c>
      <c r="E1216" s="16" cm="1">
        <f t="array" ref="E1216:H1216">VLOOKUP(A1216,GDP!$A$1:$I$2692,{5,6,7,9},0)</f>
        <v>4660000000000</v>
      </c>
      <c r="F1216">
        <v>0.08</v>
      </c>
      <c r="G1216">
        <v>2914</v>
      </c>
      <c r="H1216">
        <v>1.7999999999999999E-2</v>
      </c>
      <c r="I1216" cm="1">
        <f t="array" ref="I1216:J1216">VLOOKUP(A1216,ENERGY!$A$1:$F$2692,{5,6},0)</f>
        <v>495352</v>
      </c>
      <c r="J1216">
        <v>1206916</v>
      </c>
      <c r="K1216" cm="1">
        <f t="array" ref="K1216:S1216">VLOOKUP(A1216,'HUMAN RESOURCES'!$A$1:$M$2692,{5,6,7,8,9,10,11,12,13},0)</f>
        <v>8.9999999999999993E-3</v>
      </c>
      <c r="L1216">
        <v>3.0000000000000001E-3</v>
      </c>
      <c r="M1216">
        <v>86</v>
      </c>
      <c r="N1216">
        <v>79</v>
      </c>
      <c r="O1216">
        <v>0.13900000000000001</v>
      </c>
      <c r="P1216">
        <v>0.66800000000000004</v>
      </c>
      <c r="Q1216">
        <v>0.193</v>
      </c>
      <c r="R1216">
        <v>127761000</v>
      </c>
      <c r="S1216">
        <v>0.84599999999999997</v>
      </c>
      <c r="T1216" cm="1">
        <f t="array" ref="T1216:U1216">VLOOKUP(A1216,TOURISM!$A$1:$F$2692,{5,6},0)</f>
        <v>14343000000</v>
      </c>
      <c r="U1216">
        <v>48175000000</v>
      </c>
      <c r="V1216" cm="1">
        <f t="array" ref="V1216:AA1216">VLOOKUP(A1216,BUSINESS!$A$1:$J$2692,{5,6,7,8,9,10},0)</f>
        <v>0</v>
      </c>
      <c r="W1216">
        <v>31</v>
      </c>
      <c r="X1216">
        <v>0</v>
      </c>
      <c r="Y1216">
        <v>0</v>
      </c>
      <c r="Z1216">
        <v>0.624</v>
      </c>
      <c r="AA1216">
        <v>0.72199999999999998</v>
      </c>
      <c r="AB1216" s="12">
        <f t="shared" si="37"/>
        <v>36474.354458715883</v>
      </c>
    </row>
    <row r="1217" spans="1:28" ht="15" x14ac:dyDescent="0.25">
      <c r="A1217" t="str">
        <f t="shared" si="36"/>
        <v>Japan-Asia-2005</v>
      </c>
      <c r="B1217" s="4" t="s">
        <v>158</v>
      </c>
      <c r="C1217" s="10">
        <v>2005</v>
      </c>
      <c r="D1217" s="5" t="s">
        <v>60</v>
      </c>
      <c r="E1217" s="16" cm="1">
        <f t="array" ref="E1217:H1217">VLOOKUP(A1217,GDP!$A$1:$I$2692,{5,6,7,9},0)</f>
        <v>4570000000000</v>
      </c>
      <c r="F1217">
        <v>8.2000000000000003E-2</v>
      </c>
      <c r="G1217">
        <v>2928</v>
      </c>
      <c r="H1217">
        <v>1.7000000000000001E-2</v>
      </c>
      <c r="I1217" cm="1">
        <f t="array" ref="I1217:J1217">VLOOKUP(A1217,ENERGY!$A$1:$F$2692,{5,6},0)</f>
        <v>510791</v>
      </c>
      <c r="J1217">
        <v>1202266</v>
      </c>
      <c r="K1217" cm="1">
        <f t="array" ref="K1217:S1217">VLOOKUP(A1217,'HUMAN RESOURCES'!$A$1:$M$2692,{5,6,7,8,9,10,11,12,13},0)</f>
        <v>8.0000000000000002E-3</v>
      </c>
      <c r="L1217">
        <v>3.0000000000000001E-3</v>
      </c>
      <c r="M1217">
        <v>85</v>
      </c>
      <c r="N1217">
        <v>79</v>
      </c>
      <c r="O1217">
        <v>0.13800000000000001</v>
      </c>
      <c r="P1217">
        <v>0.66300000000000003</v>
      </c>
      <c r="Q1217">
        <v>0.19800000000000001</v>
      </c>
      <c r="R1217">
        <v>127773000</v>
      </c>
      <c r="S1217">
        <v>0.86</v>
      </c>
      <c r="T1217" cm="1">
        <f t="array" ref="T1217:U1217">VLOOKUP(A1217,TOURISM!$A$1:$F$2692,{5,6},0)</f>
        <v>15555000000</v>
      </c>
      <c r="U1217">
        <v>48102000000</v>
      </c>
      <c r="V1217" cm="1">
        <f t="array" ref="V1217:AA1217">VLOOKUP(A1217,BUSINESS!$A$1:$J$2692,{5,6,7,8,9,10},0)</f>
        <v>0.52500000000000002</v>
      </c>
      <c r="W1217">
        <v>30</v>
      </c>
      <c r="X1217">
        <v>0</v>
      </c>
      <c r="Y1217">
        <v>315</v>
      </c>
      <c r="Z1217">
        <v>0.66900000000000004</v>
      </c>
      <c r="AA1217">
        <v>0.76</v>
      </c>
      <c r="AB1217" s="12">
        <f t="shared" si="37"/>
        <v>35766.554749438459</v>
      </c>
    </row>
    <row r="1218" spans="1:28" ht="15" x14ac:dyDescent="0.25">
      <c r="A1218" t="str">
        <f t="shared" si="36"/>
        <v>Japan-Asia-2006</v>
      </c>
      <c r="B1218" s="4" t="s">
        <v>158</v>
      </c>
      <c r="C1218" s="10">
        <v>2006</v>
      </c>
      <c r="D1218" s="5" t="s">
        <v>60</v>
      </c>
      <c r="E1218" s="16" cm="1">
        <f t="array" ref="E1218:H1218">VLOOKUP(A1218,GDP!$A$1:$I$2692,{5,6,7,9},0)</f>
        <v>4360000000000</v>
      </c>
      <c r="F1218">
        <v>8.2000000000000003E-2</v>
      </c>
      <c r="G1218">
        <v>2794</v>
      </c>
      <c r="H1218">
        <v>1.7000000000000001E-2</v>
      </c>
      <c r="I1218" cm="1">
        <f t="array" ref="I1218:J1218">VLOOKUP(A1218,ENERGY!$A$1:$F$2692,{5,6},0)</f>
        <v>522488</v>
      </c>
      <c r="J1218">
        <v>1259655</v>
      </c>
      <c r="K1218" cm="1">
        <f t="array" ref="K1218:S1218">VLOOKUP(A1218,'HUMAN RESOURCES'!$A$1:$M$2692,{5,6,7,8,9,10,11,12,13},0)</f>
        <v>8.9999999999999993E-3</v>
      </c>
      <c r="L1218">
        <v>3.0000000000000001E-3</v>
      </c>
      <c r="M1218">
        <v>86</v>
      </c>
      <c r="N1218">
        <v>79</v>
      </c>
      <c r="O1218">
        <v>0.13700000000000001</v>
      </c>
      <c r="P1218">
        <v>0.65900000000000003</v>
      </c>
      <c r="Q1218">
        <v>0.20399999999999999</v>
      </c>
      <c r="R1218">
        <v>127756000</v>
      </c>
      <c r="S1218">
        <v>0.871</v>
      </c>
      <c r="T1218" cm="1">
        <f t="array" ref="T1218:U1218">VLOOKUP(A1218,TOURISM!$A$1:$F$2692,{5,6},0)</f>
        <v>11490000000</v>
      </c>
      <c r="U1218">
        <v>37659000000</v>
      </c>
      <c r="V1218" cm="1">
        <f t="array" ref="V1218:AA1218">VLOOKUP(A1218,BUSINESS!$A$1:$J$2692,{5,6,7,8,9,10},0)</f>
        <v>0.52500000000000002</v>
      </c>
      <c r="W1218">
        <v>22</v>
      </c>
      <c r="X1218">
        <v>0</v>
      </c>
      <c r="Y1218">
        <v>350</v>
      </c>
      <c r="Z1218">
        <v>0.68700000000000006</v>
      </c>
      <c r="AA1218">
        <v>0.78500000000000003</v>
      </c>
      <c r="AB1218" s="12">
        <f t="shared" si="37"/>
        <v>34127.555652963463</v>
      </c>
    </row>
    <row r="1219" spans="1:28" ht="15" x14ac:dyDescent="0.25">
      <c r="A1219" t="str">
        <f t="shared" ref="A1219:A1282" si="38">B1219&amp;"-"&amp;C1219</f>
        <v>Japan-Asia-2007</v>
      </c>
      <c r="B1219" s="4" t="s">
        <v>158</v>
      </c>
      <c r="C1219" s="10">
        <v>2007</v>
      </c>
      <c r="D1219" s="5" t="s">
        <v>60</v>
      </c>
      <c r="E1219" s="16" cm="1">
        <f t="array" ref="E1219:H1219">VLOOKUP(A1219,GDP!$A$1:$I$2692,{5,6,7,9},0)</f>
        <v>4360000000000</v>
      </c>
      <c r="F1219">
        <v>8.2000000000000003E-2</v>
      </c>
      <c r="G1219">
        <v>2801</v>
      </c>
      <c r="H1219">
        <v>1.9E-2</v>
      </c>
      <c r="I1219" cm="1">
        <f t="array" ref="I1219:J1219">VLOOKUP(A1219,ENERGY!$A$1:$F$2692,{5,6},0)</f>
        <v>515198</v>
      </c>
      <c r="J1219">
        <v>1251136</v>
      </c>
      <c r="K1219" cm="1">
        <f t="array" ref="K1219:S1219">VLOOKUP(A1219,'HUMAN RESOURCES'!$A$1:$M$2692,{5,6,7,8,9,10,11,12,13},0)</f>
        <v>8.9999999999999993E-3</v>
      </c>
      <c r="L1219">
        <v>3.0000000000000001E-3</v>
      </c>
      <c r="M1219">
        <v>86</v>
      </c>
      <c r="N1219">
        <v>79</v>
      </c>
      <c r="O1219">
        <v>0.13600000000000001</v>
      </c>
      <c r="P1219">
        <v>0.65400000000000003</v>
      </c>
      <c r="Q1219">
        <v>0.21</v>
      </c>
      <c r="R1219">
        <v>127770750</v>
      </c>
      <c r="S1219">
        <v>0.88</v>
      </c>
      <c r="T1219" cm="1">
        <f t="array" ref="T1219:U1219">VLOOKUP(A1219,TOURISM!$A$1:$F$2692,{5,6},0)</f>
        <v>12422000000</v>
      </c>
      <c r="U1219">
        <v>37261000000</v>
      </c>
      <c r="V1219" cm="1">
        <f t="array" ref="V1219:AA1219">VLOOKUP(A1219,BUSINESS!$A$1:$J$2692,{5,6,7,8,9,10},0)</f>
        <v>0.52500000000000002</v>
      </c>
      <c r="W1219">
        <v>22</v>
      </c>
      <c r="X1219">
        <v>0</v>
      </c>
      <c r="Y1219">
        <v>350</v>
      </c>
      <c r="Z1219">
        <v>0.74299999999999999</v>
      </c>
      <c r="AA1219">
        <v>0.84399999999999997</v>
      </c>
      <c r="AB1219" s="12">
        <f t="shared" si="37"/>
        <v>34123.615929310894</v>
      </c>
    </row>
    <row r="1220" spans="1:28" ht="15" x14ac:dyDescent="0.25">
      <c r="A1220" t="str">
        <f t="shared" si="38"/>
        <v>Japan-Asia-2008</v>
      </c>
      <c r="B1220" s="4" t="s">
        <v>158</v>
      </c>
      <c r="C1220" s="10">
        <v>2008</v>
      </c>
      <c r="D1220" s="5" t="s">
        <v>60</v>
      </c>
      <c r="E1220" s="16" cm="1">
        <f t="array" ref="E1220:H1220">VLOOKUP(A1220,GDP!$A$1:$I$2692,{5,6,7,9},0)</f>
        <v>4850000000000</v>
      </c>
      <c r="F1220">
        <v>8.5999999999999993E-2</v>
      </c>
      <c r="G1220">
        <v>3259</v>
      </c>
      <c r="H1220">
        <v>1.9E-2</v>
      </c>
      <c r="I1220" cm="1">
        <f t="array" ref="I1220:J1220">VLOOKUP(A1220,ENERGY!$A$1:$F$2692,{5,6},0)</f>
        <v>520541</v>
      </c>
      <c r="J1220">
        <v>1238181</v>
      </c>
      <c r="K1220" cm="1">
        <f t="array" ref="K1220:S1220">VLOOKUP(A1220,'HUMAN RESOURCES'!$A$1:$M$2692,{5,6,7,8,9,10,11,12,13},0)</f>
        <v>8.9999999999999993E-3</v>
      </c>
      <c r="L1220">
        <v>3.0000000000000001E-3</v>
      </c>
      <c r="M1220">
        <v>86</v>
      </c>
      <c r="N1220">
        <v>79</v>
      </c>
      <c r="O1220">
        <v>0.13500000000000001</v>
      </c>
      <c r="P1220">
        <v>0.64900000000000002</v>
      </c>
      <c r="Q1220">
        <v>0.216</v>
      </c>
      <c r="R1220">
        <v>127704040</v>
      </c>
      <c r="S1220">
        <v>0.88900000000000001</v>
      </c>
      <c r="T1220" cm="1">
        <f t="array" ref="T1220:U1220">VLOOKUP(A1220,TOURISM!$A$1:$F$2692,{5,6},0)</f>
        <v>13781000000</v>
      </c>
      <c r="U1220">
        <v>38976000000</v>
      </c>
      <c r="V1220" cm="1">
        <f t="array" ref="V1220:AA1220">VLOOKUP(A1220,BUSINESS!$A$1:$J$2692,{5,6,7,8,9,10},0)</f>
        <v>0.55000000000000004</v>
      </c>
      <c r="W1220">
        <v>22</v>
      </c>
      <c r="X1220">
        <v>0</v>
      </c>
      <c r="Y1220">
        <v>355</v>
      </c>
      <c r="Z1220">
        <v>0.754</v>
      </c>
      <c r="AA1220">
        <v>0.86699999999999999</v>
      </c>
      <c r="AB1220" s="12">
        <f t="shared" ref="AB1220:AB1283" si="39">E1220/R1220</f>
        <v>37978.438270237966</v>
      </c>
    </row>
    <row r="1221" spans="1:28" ht="15" x14ac:dyDescent="0.25">
      <c r="A1221" t="str">
        <f t="shared" si="38"/>
        <v>Japan-Asia-2009</v>
      </c>
      <c r="B1221" s="4" t="s">
        <v>158</v>
      </c>
      <c r="C1221" s="10">
        <v>2009</v>
      </c>
      <c r="D1221" s="5" t="s">
        <v>60</v>
      </c>
      <c r="E1221" s="16" cm="1">
        <f t="array" ref="E1221:H1221">VLOOKUP(A1221,GDP!$A$1:$I$2692,{5,6,7,9},0)</f>
        <v>5040000000000</v>
      </c>
      <c r="F1221">
        <v>9.5000000000000001E-2</v>
      </c>
      <c r="G1221">
        <v>3746</v>
      </c>
      <c r="H1221">
        <v>1.7000000000000001E-2</v>
      </c>
      <c r="I1221">
        <v>0</v>
      </c>
      <c r="K1221" cm="1">
        <f t="array" ref="K1221:S1221">VLOOKUP(A1221,'HUMAN RESOURCES'!$A$1:$M$2692,{5,6,7,8,9,10,11,12,13},0)</f>
        <v>8.9999999999999993E-3</v>
      </c>
      <c r="L1221">
        <v>2E-3</v>
      </c>
      <c r="M1221">
        <v>86</v>
      </c>
      <c r="N1221">
        <v>80</v>
      </c>
      <c r="O1221">
        <v>0.13400000000000001</v>
      </c>
      <c r="P1221">
        <v>0.64300000000000002</v>
      </c>
      <c r="Q1221">
        <v>0.223</v>
      </c>
      <c r="R1221">
        <v>127557958</v>
      </c>
      <c r="S1221">
        <v>0.89700000000000002</v>
      </c>
      <c r="T1221" cm="1">
        <f t="array" ref="T1221:U1221">VLOOKUP(A1221,TOURISM!$A$1:$F$2692,{5,6},0)</f>
        <v>12537000000</v>
      </c>
      <c r="U1221">
        <v>34788000000</v>
      </c>
      <c r="V1221" cm="1">
        <f t="array" ref="V1221:AA1221">VLOOKUP(A1221,BUSINESS!$A$1:$J$2692,{5,6,7,8,9,10},0)</f>
        <v>0.55300000000000005</v>
      </c>
      <c r="W1221">
        <v>22</v>
      </c>
      <c r="X1221">
        <v>0</v>
      </c>
      <c r="Y1221">
        <v>355</v>
      </c>
      <c r="Z1221">
        <v>0.78</v>
      </c>
      <c r="AA1221">
        <v>0.91300000000000003</v>
      </c>
      <c r="AB1221" s="12">
        <f t="shared" si="39"/>
        <v>39511.450943734926</v>
      </c>
    </row>
    <row r="1222" spans="1:28" ht="15" x14ac:dyDescent="0.25">
      <c r="A1222" t="str">
        <f t="shared" si="38"/>
        <v>Japan-Asia-2010</v>
      </c>
      <c r="B1222" s="4" t="s">
        <v>158</v>
      </c>
      <c r="C1222" s="10">
        <v>2010</v>
      </c>
      <c r="D1222" s="5" t="s">
        <v>60</v>
      </c>
      <c r="E1222" s="16" cm="1">
        <f t="array" ref="E1222:H1222">VLOOKUP(A1222,GDP!$A$1:$I$2692,{5,6,7,9},0)</f>
        <v>5500000000000</v>
      </c>
      <c r="F1222">
        <v>9.6000000000000002E-2</v>
      </c>
      <c r="G1222">
        <v>4115</v>
      </c>
      <c r="H1222">
        <v>1.6E-2</v>
      </c>
      <c r="I1222" cm="1">
        <f t="array" ref="I1222:J1222">VLOOKUP(A1222,ENERGY!$A$1:$F$2692,{5,6},0)</f>
        <v>506237</v>
      </c>
      <c r="J1222">
        <v>1237429</v>
      </c>
      <c r="K1222" cm="1">
        <f t="array" ref="K1222:S1222">VLOOKUP(A1222,'HUMAN RESOURCES'!$A$1:$M$2692,{5,6,7,8,9,10,11,12,13},0)</f>
        <v>8.9999999999999993E-3</v>
      </c>
      <c r="L1222">
        <v>2E-3</v>
      </c>
      <c r="M1222">
        <v>86</v>
      </c>
      <c r="N1222">
        <v>80</v>
      </c>
      <c r="O1222">
        <v>0.13300000000000001</v>
      </c>
      <c r="P1222">
        <v>0.63800000000000001</v>
      </c>
      <c r="Q1222">
        <v>0.23</v>
      </c>
      <c r="R1222">
        <v>127450459</v>
      </c>
      <c r="S1222">
        <v>0.90500000000000003</v>
      </c>
      <c r="T1222" cm="1">
        <f t="array" ref="T1222:U1222">VLOOKUP(A1222,TOURISM!$A$1:$F$2692,{5,6},0)</f>
        <v>15356000000</v>
      </c>
      <c r="U1222">
        <v>39306000000</v>
      </c>
      <c r="V1222" cm="1">
        <f t="array" ref="V1222:AA1222">VLOOKUP(A1222,BUSINESS!$A$1:$J$2692,{5,6,7,8,9,10},0)</f>
        <v>0.47599999999999998</v>
      </c>
      <c r="W1222">
        <v>22</v>
      </c>
      <c r="X1222">
        <v>0</v>
      </c>
      <c r="Y1222">
        <v>355</v>
      </c>
      <c r="Z1222">
        <v>0.78200000000000003</v>
      </c>
      <c r="AA1222">
        <v>0.96799999999999997</v>
      </c>
      <c r="AB1222" s="12">
        <f t="shared" si="39"/>
        <v>43154.022693633451</v>
      </c>
    </row>
    <row r="1223" spans="1:28" ht="15" x14ac:dyDescent="0.25">
      <c r="A1223" t="str">
        <f t="shared" si="38"/>
        <v>Japan-Asia-2011</v>
      </c>
      <c r="B1223" s="4" t="s">
        <v>158</v>
      </c>
      <c r="C1223" s="10">
        <v>2011</v>
      </c>
      <c r="D1223" s="5" t="s">
        <v>60</v>
      </c>
      <c r="E1223" s="16" cm="1">
        <f t="array" ref="E1223:H1223">VLOOKUP(A1223,GDP!$A$1:$I$2692,{5,6,7,9},0)</f>
        <v>5910000000000</v>
      </c>
      <c r="F1223">
        <v>0.1</v>
      </c>
      <c r="G1223">
        <v>4641</v>
      </c>
      <c r="H1223">
        <v>1.4999999999999999E-2</v>
      </c>
      <c r="I1223" cm="1">
        <f t="array" ref="I1223:J1223">VLOOKUP(A1223,ENERGY!$A$1:$F$2692,{5,6},0)</f>
        <v>519807</v>
      </c>
      <c r="J1223">
        <v>1231302</v>
      </c>
      <c r="K1223" cm="1">
        <f t="array" ref="K1223:S1223">VLOOKUP(A1223,'HUMAN RESOURCES'!$A$1:$M$2692,{5,6,7,8,9,10,11,12,13},0)</f>
        <v>8.0000000000000002E-3</v>
      </c>
      <c r="L1223">
        <v>2E-3</v>
      </c>
      <c r="M1223">
        <v>86</v>
      </c>
      <c r="N1223">
        <v>79</v>
      </c>
      <c r="O1223">
        <v>0.13200000000000001</v>
      </c>
      <c r="P1223">
        <v>0.63100000000000001</v>
      </c>
      <c r="Q1223">
        <v>0.23699999999999999</v>
      </c>
      <c r="R1223">
        <v>127817277</v>
      </c>
      <c r="S1223">
        <v>0.91200000000000003</v>
      </c>
      <c r="T1223" cm="1">
        <f t="array" ref="T1223:U1223">VLOOKUP(A1223,TOURISM!$A$1:$F$2692,{5,6},0)</f>
        <v>12534000000</v>
      </c>
      <c r="U1223">
        <v>39760000000</v>
      </c>
      <c r="V1223" cm="1">
        <f t="array" ref="V1223:AA1223">VLOOKUP(A1223,BUSINESS!$A$1:$J$2692,{5,6,7,8,9,10},0)</f>
        <v>0.48399999999999999</v>
      </c>
      <c r="W1223">
        <v>22</v>
      </c>
      <c r="X1223">
        <v>0</v>
      </c>
      <c r="Y1223">
        <v>330</v>
      </c>
      <c r="Z1223">
        <v>0.79100000000000004</v>
      </c>
      <c r="AA1223">
        <v>1.02</v>
      </c>
      <c r="AB1223" s="12">
        <f t="shared" si="39"/>
        <v>46237.880658340109</v>
      </c>
    </row>
    <row r="1224" spans="1:28" ht="15" x14ac:dyDescent="0.25">
      <c r="A1224" t="str">
        <f t="shared" si="38"/>
        <v>Japan-Asia-2012</v>
      </c>
      <c r="B1224" s="4" t="s">
        <v>158</v>
      </c>
      <c r="C1224" s="10">
        <v>2012</v>
      </c>
      <c r="D1224" s="5" t="s">
        <v>60</v>
      </c>
      <c r="E1224" s="16" cm="1">
        <f t="array" ref="E1224:H1224">VLOOKUP(A1224,GDP!$A$1:$I$2692,{5,6,7,9},0)</f>
        <v>5940000000000</v>
      </c>
      <c r="F1224">
        <v>0.10100000000000001</v>
      </c>
      <c r="G1224">
        <v>4752</v>
      </c>
      <c r="H1224">
        <v>1.4E-2</v>
      </c>
      <c r="I1224">
        <v>0</v>
      </c>
      <c r="K1224" cm="1">
        <f t="array" ref="K1224:S1224">VLOOKUP(A1224,'HUMAN RESOURCES'!$A$1:$M$2692,{5,6,7,8,9,10,11,12,13},0)</f>
        <v>8.0000000000000002E-3</v>
      </c>
      <c r="L1224">
        <v>2E-3</v>
      </c>
      <c r="M1224">
        <v>86</v>
      </c>
      <c r="N1224">
        <v>80</v>
      </c>
      <c r="O1224">
        <v>0.13100000000000001</v>
      </c>
      <c r="P1224">
        <v>0.625</v>
      </c>
      <c r="Q1224">
        <v>0.24399999999999999</v>
      </c>
      <c r="R1224">
        <v>127561489</v>
      </c>
      <c r="S1224">
        <v>0.91900000000000004</v>
      </c>
      <c r="T1224" cm="1">
        <f t="array" ref="T1224:U1224">VLOOKUP(A1224,TOURISM!$A$1:$F$2692,{5,6},0)</f>
        <v>16197000000</v>
      </c>
      <c r="U1224">
        <v>40967000000</v>
      </c>
      <c r="V1224" cm="1">
        <f t="array" ref="V1224:AA1224">VLOOKUP(A1224,BUSINESS!$A$1:$J$2692,{5,6,7,8,9,10},0)</f>
        <v>0.49399999999999999</v>
      </c>
      <c r="W1224">
        <v>22</v>
      </c>
      <c r="X1224">
        <v>23</v>
      </c>
      <c r="Y1224">
        <v>330</v>
      </c>
      <c r="Z1224">
        <v>0.86299999999999999</v>
      </c>
      <c r="AA1224">
        <v>1.087</v>
      </c>
      <c r="AB1224" s="12">
        <f t="shared" si="39"/>
        <v>46565.778171498139</v>
      </c>
    </row>
    <row r="1225" spans="1:28" ht="15" x14ac:dyDescent="0.25">
      <c r="A1225" t="str">
        <f t="shared" si="38"/>
        <v>Jordan-Middle East-2000</v>
      </c>
      <c r="B1225" s="4" t="s">
        <v>159</v>
      </c>
      <c r="C1225" s="10">
        <v>2000</v>
      </c>
      <c r="D1225" s="5" t="s">
        <v>79</v>
      </c>
      <c r="E1225" s="16" cm="1">
        <f t="array" ref="E1225:H1225">VLOOKUP(A1225,GDP!$A$1:$I$2692,{5,6,7,9},0)</f>
        <v>8457923945</v>
      </c>
      <c r="F1225">
        <v>9.7000000000000003E-2</v>
      </c>
      <c r="G1225">
        <v>171</v>
      </c>
      <c r="H1225">
        <v>0.11799999999999999</v>
      </c>
      <c r="I1225" cm="1">
        <f t="array" ref="I1225:J1225">VLOOKUP(A1225,ENERGY!$A$1:$F$2692,{5,6},0)</f>
        <v>0</v>
      </c>
      <c r="J1225">
        <v>0</v>
      </c>
      <c r="K1225" cm="1">
        <f t="array" ref="K1225:S1225">VLOOKUP(A1225,'HUMAN RESOURCES'!$A$1:$M$2692,{5,6,7,8,9,10,11,12,13},0)</f>
        <v>3.1E-2</v>
      </c>
      <c r="L1225">
        <v>2.3E-2</v>
      </c>
      <c r="M1225">
        <v>73</v>
      </c>
      <c r="N1225">
        <v>70</v>
      </c>
      <c r="O1225">
        <v>0.39400000000000002</v>
      </c>
      <c r="P1225">
        <v>0.57499999999999996</v>
      </c>
      <c r="Q1225">
        <v>3.1E-2</v>
      </c>
      <c r="R1225">
        <v>4797000</v>
      </c>
      <c r="S1225">
        <v>0.79800000000000004</v>
      </c>
      <c r="T1225" cm="1">
        <f t="array" ref="T1225:U1225">VLOOKUP(A1225,TOURISM!$A$1:$F$2692,{5,6},0)</f>
        <v>935000000</v>
      </c>
      <c r="U1225">
        <v>387000000</v>
      </c>
      <c r="V1225" cm="1">
        <f t="array" ref="V1225:AA1225">VLOOKUP(A1225,BUSINESS!$A$1:$J$2692,{5,6,7,8,9,10},0)</f>
        <v>0</v>
      </c>
      <c r="W1225">
        <v>0</v>
      </c>
      <c r="X1225">
        <v>0</v>
      </c>
      <c r="Y1225">
        <v>0</v>
      </c>
      <c r="Z1225">
        <v>2.5999999999999999E-2</v>
      </c>
      <c r="AA1225">
        <v>8.2000000000000003E-2</v>
      </c>
      <c r="AB1225" s="12">
        <f t="shared" si="39"/>
        <v>1763.1694694600792</v>
      </c>
    </row>
    <row r="1226" spans="1:28" ht="15" x14ac:dyDescent="0.25">
      <c r="A1226" t="str">
        <f t="shared" si="38"/>
        <v>Jordan-Middle East-2001</v>
      </c>
      <c r="B1226" s="4" t="s">
        <v>159</v>
      </c>
      <c r="C1226" s="10">
        <v>2001</v>
      </c>
      <c r="D1226" s="5" t="s">
        <v>79</v>
      </c>
      <c r="E1226" s="16" cm="1">
        <f t="array" ref="E1226:H1226">VLOOKUP(A1226,GDP!$A$1:$I$2692,{5,6,7,9},0)</f>
        <v>8972965061</v>
      </c>
      <c r="F1226">
        <v>9.9000000000000005E-2</v>
      </c>
      <c r="G1226">
        <v>184</v>
      </c>
      <c r="H1226">
        <v>0.109</v>
      </c>
      <c r="I1226" cm="1">
        <f t="array" ref="I1226:J1226">VLOOKUP(A1226,ENERGY!$A$1:$F$2692,{5,6},0)</f>
        <v>7064</v>
      </c>
      <c r="J1226">
        <v>0</v>
      </c>
      <c r="K1226" cm="1">
        <f t="array" ref="K1226:S1226">VLOOKUP(A1226,'HUMAN RESOURCES'!$A$1:$M$2692,{5,6,7,8,9,10,11,12,13},0)</f>
        <v>3.1E-2</v>
      </c>
      <c r="L1226">
        <v>2.3E-2</v>
      </c>
      <c r="M1226">
        <v>73</v>
      </c>
      <c r="N1226">
        <v>71</v>
      </c>
      <c r="O1226">
        <v>0.39200000000000002</v>
      </c>
      <c r="P1226">
        <v>0.57699999999999996</v>
      </c>
      <c r="Q1226">
        <v>3.1E-2</v>
      </c>
      <c r="R1226">
        <v>4917000</v>
      </c>
      <c r="S1226">
        <v>0.80100000000000005</v>
      </c>
      <c r="T1226" cm="1">
        <f t="array" ref="T1226:U1226">VLOOKUP(A1226,TOURISM!$A$1:$F$2692,{5,6},0)</f>
        <v>884000000</v>
      </c>
      <c r="U1226">
        <v>420000000</v>
      </c>
      <c r="V1226" cm="1">
        <f t="array" ref="V1226:AA1226">VLOOKUP(A1226,BUSINESS!$A$1:$J$2692,{5,6,7,8,9,10},0)</f>
        <v>0</v>
      </c>
      <c r="W1226">
        <v>0</v>
      </c>
      <c r="X1226">
        <v>0</v>
      </c>
      <c r="Y1226">
        <v>0</v>
      </c>
      <c r="Z1226">
        <v>4.7E-2</v>
      </c>
      <c r="AA1226">
        <v>0.17899999999999999</v>
      </c>
      <c r="AB1226" s="12">
        <f t="shared" si="39"/>
        <v>1824.8861218222494</v>
      </c>
    </row>
    <row r="1227" spans="1:28" ht="15" x14ac:dyDescent="0.25">
      <c r="A1227" t="str">
        <f t="shared" si="38"/>
        <v>Jordan-Middle East-2002</v>
      </c>
      <c r="B1227" s="4" t="s">
        <v>159</v>
      </c>
      <c r="C1227" s="10">
        <v>2002</v>
      </c>
      <c r="D1227" s="5" t="s">
        <v>79</v>
      </c>
      <c r="E1227" s="16" cm="1">
        <f t="array" ref="E1227:H1227">VLOOKUP(A1227,GDP!$A$1:$I$2692,{5,6,7,9},0)</f>
        <v>9580161951</v>
      </c>
      <c r="F1227">
        <v>9.7000000000000003E-2</v>
      </c>
      <c r="G1227">
        <v>189</v>
      </c>
      <c r="H1227">
        <v>0.10199999999999999</v>
      </c>
      <c r="I1227" cm="1">
        <f t="array" ref="I1227:J1227">VLOOKUP(A1227,ENERGY!$A$1:$F$2692,{5,6},0)</f>
        <v>7105</v>
      </c>
      <c r="J1227">
        <v>20821</v>
      </c>
      <c r="K1227" cm="1">
        <f t="array" ref="K1227:S1227">VLOOKUP(A1227,'HUMAN RESOURCES'!$A$1:$M$2692,{5,6,7,8,9,10,11,12,13},0)</f>
        <v>3.1E-2</v>
      </c>
      <c r="L1227">
        <v>2.1999999999999999E-2</v>
      </c>
      <c r="M1227">
        <v>74</v>
      </c>
      <c r="N1227">
        <v>71</v>
      </c>
      <c r="O1227">
        <v>0.39</v>
      </c>
      <c r="P1227">
        <v>0.57899999999999996</v>
      </c>
      <c r="Q1227">
        <v>3.1E-2</v>
      </c>
      <c r="R1227">
        <v>5038000</v>
      </c>
      <c r="S1227">
        <v>0.80400000000000005</v>
      </c>
      <c r="T1227" cm="1">
        <f t="array" ref="T1227:U1227">VLOOKUP(A1227,TOURISM!$A$1:$F$2692,{5,6},0)</f>
        <v>1254000000</v>
      </c>
      <c r="U1227">
        <v>504000000</v>
      </c>
      <c r="V1227" cm="1">
        <f t="array" ref="V1227:AA1227">VLOOKUP(A1227,BUSINESS!$A$1:$J$2692,{5,6,7,8,9,10},0)</f>
        <v>0</v>
      </c>
      <c r="W1227">
        <v>0</v>
      </c>
      <c r="X1227">
        <v>0</v>
      </c>
      <c r="Y1227">
        <v>0</v>
      </c>
      <c r="Z1227">
        <v>0.06</v>
      </c>
      <c r="AA1227">
        <v>0.249</v>
      </c>
      <c r="AB1227" s="12">
        <f t="shared" si="39"/>
        <v>1901.5803793171895</v>
      </c>
    </row>
    <row r="1228" spans="1:28" ht="15" x14ac:dyDescent="0.25">
      <c r="A1228" t="str">
        <f t="shared" si="38"/>
        <v>Jordan-Middle East-2003</v>
      </c>
      <c r="B1228" s="4" t="s">
        <v>159</v>
      </c>
      <c r="C1228" s="10">
        <v>2003</v>
      </c>
      <c r="D1228" s="5" t="s">
        <v>79</v>
      </c>
      <c r="E1228" s="16" cm="1">
        <f t="array" ref="E1228:H1228">VLOOKUP(A1228,GDP!$A$1:$I$2692,{5,6,7,9},0)</f>
        <v>10193023726</v>
      </c>
      <c r="F1228">
        <v>9.1999999999999998E-2</v>
      </c>
      <c r="G1228">
        <v>187</v>
      </c>
      <c r="H1228">
        <v>9.2999999999999999E-2</v>
      </c>
      <c r="I1228" cm="1">
        <f t="array" ref="I1228:J1228">VLOOKUP(A1228,ENERGY!$A$1:$F$2692,{5,6},0)</f>
        <v>7458</v>
      </c>
      <c r="J1228">
        <v>21254</v>
      </c>
      <c r="K1228" cm="1">
        <f t="array" ref="K1228:S1228">VLOOKUP(A1228,'HUMAN RESOURCES'!$A$1:$M$2692,{5,6,7,8,9,10,11,12,13},0)</f>
        <v>0.03</v>
      </c>
      <c r="L1228">
        <v>2.1999999999999999E-2</v>
      </c>
      <c r="M1228">
        <v>74</v>
      </c>
      <c r="N1228">
        <v>71</v>
      </c>
      <c r="O1228">
        <v>0.38700000000000001</v>
      </c>
      <c r="P1228">
        <v>0.58199999999999996</v>
      </c>
      <c r="Q1228">
        <v>3.1E-2</v>
      </c>
      <c r="R1228">
        <v>5164000</v>
      </c>
      <c r="S1228">
        <v>0.80600000000000005</v>
      </c>
      <c r="T1228" cm="1">
        <f t="array" ref="T1228:U1228">VLOOKUP(A1228,TOURISM!$A$1:$F$2692,{5,6},0)</f>
        <v>1266000000</v>
      </c>
      <c r="U1228">
        <v>503000000</v>
      </c>
      <c r="V1228" cm="1">
        <f t="array" ref="V1228:AA1228">VLOOKUP(A1228,BUSINESS!$A$1:$J$2692,{5,6,7,8,9,10},0)</f>
        <v>0</v>
      </c>
      <c r="W1228">
        <v>79</v>
      </c>
      <c r="X1228">
        <v>0</v>
      </c>
      <c r="Y1228">
        <v>0</v>
      </c>
      <c r="Z1228">
        <v>8.5000000000000006E-2</v>
      </c>
      <c r="AA1228">
        <v>0.26600000000000001</v>
      </c>
      <c r="AB1228" s="12">
        <f t="shared" si="39"/>
        <v>1973.8620693261039</v>
      </c>
    </row>
    <row r="1229" spans="1:28" ht="15" x14ac:dyDescent="0.25">
      <c r="A1229" t="str">
        <f t="shared" si="38"/>
        <v>Jordan-Middle East-2004</v>
      </c>
      <c r="B1229" s="4" t="s">
        <v>159</v>
      </c>
      <c r="C1229" s="10">
        <v>2004</v>
      </c>
      <c r="D1229" s="5" t="s">
        <v>79</v>
      </c>
      <c r="E1229" s="16" cm="1">
        <f t="array" ref="E1229:H1229">VLOOKUP(A1229,GDP!$A$1:$I$2692,{5,6,7,9},0)</f>
        <v>11407566660</v>
      </c>
      <c r="F1229">
        <v>9.0999999999999998E-2</v>
      </c>
      <c r="G1229">
        <v>203</v>
      </c>
      <c r="H1229">
        <v>8.3000000000000004E-2</v>
      </c>
      <c r="I1229" cm="1">
        <f t="array" ref="I1229:J1229">VLOOKUP(A1229,ENERGY!$A$1:$F$2692,{5,6},0)</f>
        <v>7069</v>
      </c>
      <c r="J1229">
        <v>20763</v>
      </c>
      <c r="K1229" cm="1">
        <f t="array" ref="K1229:S1229">VLOOKUP(A1229,'HUMAN RESOURCES'!$A$1:$M$2692,{5,6,7,8,9,10,11,12,13},0)</f>
        <v>0.03</v>
      </c>
      <c r="L1229">
        <v>2.1000000000000001E-2</v>
      </c>
      <c r="M1229">
        <v>74</v>
      </c>
      <c r="N1229">
        <v>71</v>
      </c>
      <c r="O1229">
        <v>0.38300000000000001</v>
      </c>
      <c r="P1229">
        <v>0.58499999999999996</v>
      </c>
      <c r="Q1229">
        <v>3.2000000000000001E-2</v>
      </c>
      <c r="R1229">
        <v>5290000</v>
      </c>
      <c r="S1229">
        <v>0.80900000000000005</v>
      </c>
      <c r="T1229" cm="1">
        <f t="array" ref="T1229:U1229">VLOOKUP(A1229,TOURISM!$A$1:$F$2692,{5,6},0)</f>
        <v>1621000000</v>
      </c>
      <c r="U1229">
        <v>585000000</v>
      </c>
      <c r="V1229" cm="1">
        <f t="array" ref="V1229:AA1229">VLOOKUP(A1229,BUSINESS!$A$1:$J$2692,{5,6,7,8,9,10},0)</f>
        <v>0</v>
      </c>
      <c r="W1229">
        <v>26</v>
      </c>
      <c r="X1229">
        <v>0</v>
      </c>
      <c r="Y1229">
        <v>0</v>
      </c>
      <c r="Z1229">
        <v>0.11700000000000001</v>
      </c>
      <c r="AA1229">
        <v>0.31900000000000001</v>
      </c>
      <c r="AB1229" s="12">
        <f t="shared" si="39"/>
        <v>2156.4398223062381</v>
      </c>
    </row>
    <row r="1230" spans="1:28" ht="15" x14ac:dyDescent="0.25">
      <c r="A1230" t="str">
        <f t="shared" si="38"/>
        <v>Jordan-Middle East-2005</v>
      </c>
      <c r="B1230" s="4" t="s">
        <v>159</v>
      </c>
      <c r="C1230" s="10">
        <v>2005</v>
      </c>
      <c r="D1230" s="5" t="s">
        <v>79</v>
      </c>
      <c r="E1230" s="16" cm="1">
        <f t="array" ref="E1230:H1230">VLOOKUP(A1230,GDP!$A$1:$I$2692,{5,6,7,9},0)</f>
        <v>12582876895</v>
      </c>
      <c r="F1230">
        <v>8.8999999999999996E-2</v>
      </c>
      <c r="G1230">
        <v>213</v>
      </c>
      <c r="H1230">
        <v>7.5999999999999998E-2</v>
      </c>
      <c r="I1230" cm="1">
        <f t="array" ref="I1230:J1230">VLOOKUP(A1230,ENERGY!$A$1:$F$2692,{5,6},0)</f>
        <v>4818</v>
      </c>
      <c r="J1230">
        <v>16003</v>
      </c>
      <c r="K1230" cm="1">
        <f t="array" ref="K1230:S1230">VLOOKUP(A1230,'HUMAN RESOURCES'!$A$1:$M$2692,{5,6,7,8,9,10,11,12,13},0)</f>
        <v>0.03</v>
      </c>
      <c r="L1230">
        <v>0.02</v>
      </c>
      <c r="M1230">
        <v>74</v>
      </c>
      <c r="N1230">
        <v>71</v>
      </c>
      <c r="O1230">
        <v>0.379</v>
      </c>
      <c r="P1230">
        <v>0.58899999999999997</v>
      </c>
      <c r="Q1230">
        <v>3.2000000000000001E-2</v>
      </c>
      <c r="R1230">
        <v>5411000</v>
      </c>
      <c r="S1230">
        <v>0.81200000000000006</v>
      </c>
      <c r="T1230" cm="1">
        <f t="array" ref="T1230:U1230">VLOOKUP(A1230,TOURISM!$A$1:$F$2692,{5,6},0)</f>
        <v>1759000000</v>
      </c>
      <c r="U1230">
        <v>653000000</v>
      </c>
      <c r="V1230" cm="1">
        <f t="array" ref="V1230:AA1230">VLOOKUP(A1230,BUSINESS!$A$1:$J$2692,{5,6,7,8,9,10},0)</f>
        <v>0.311</v>
      </c>
      <c r="W1230">
        <v>16</v>
      </c>
      <c r="X1230">
        <v>0</v>
      </c>
      <c r="Y1230">
        <v>136</v>
      </c>
      <c r="Z1230">
        <v>0.129</v>
      </c>
      <c r="AA1230">
        <v>0.59899999999999998</v>
      </c>
      <c r="AB1230" s="12">
        <f t="shared" si="39"/>
        <v>2325.4254102753648</v>
      </c>
    </row>
    <row r="1231" spans="1:28" ht="15" x14ac:dyDescent="0.25">
      <c r="A1231" t="str">
        <f t="shared" si="38"/>
        <v>Jordan-Middle East-2006</v>
      </c>
      <c r="B1231" s="4" t="s">
        <v>159</v>
      </c>
      <c r="C1231" s="10">
        <v>2006</v>
      </c>
      <c r="D1231" s="5" t="s">
        <v>79</v>
      </c>
      <c r="E1231" s="16" cm="1">
        <f t="array" ref="E1231:H1231">VLOOKUP(A1231,GDP!$A$1:$I$2692,{5,6,7,9},0)</f>
        <v>15056937190</v>
      </c>
      <c r="F1231">
        <v>8.1000000000000003E-2</v>
      </c>
      <c r="G1231">
        <v>224</v>
      </c>
      <c r="H1231">
        <v>8.2000000000000003E-2</v>
      </c>
      <c r="I1231" cm="1">
        <f t="array" ref="I1231:J1231">VLOOKUP(A1231,ENERGY!$A$1:$F$2692,{5,6},0)</f>
        <v>6219</v>
      </c>
      <c r="J1231">
        <v>19241</v>
      </c>
      <c r="K1231" cm="1">
        <f t="array" ref="K1231:S1231">VLOOKUP(A1231,'HUMAN RESOURCES'!$A$1:$M$2692,{5,6,7,8,9,10,11,12,13},0)</f>
        <v>0.03</v>
      </c>
      <c r="L1231">
        <v>0.02</v>
      </c>
      <c r="M1231">
        <v>74</v>
      </c>
      <c r="N1231">
        <v>71</v>
      </c>
      <c r="O1231">
        <v>0.374</v>
      </c>
      <c r="P1231">
        <v>0.59399999999999997</v>
      </c>
      <c r="Q1231">
        <v>3.2000000000000001E-2</v>
      </c>
      <c r="R1231">
        <v>5536000</v>
      </c>
      <c r="S1231">
        <v>0.81399999999999995</v>
      </c>
      <c r="T1231" cm="1">
        <f t="array" ref="T1231:U1231">VLOOKUP(A1231,TOURISM!$A$1:$F$2692,{5,6},0)</f>
        <v>2426000000</v>
      </c>
      <c r="U1231">
        <v>956000000</v>
      </c>
      <c r="V1231" cm="1">
        <f t="array" ref="V1231:AA1231">VLOOKUP(A1231,BUSINESS!$A$1:$J$2692,{5,6,7,8,9,10},0)</f>
        <v>0.311</v>
      </c>
      <c r="W1231">
        <v>16</v>
      </c>
      <c r="X1231">
        <v>0</v>
      </c>
      <c r="Y1231">
        <v>136</v>
      </c>
      <c r="Z1231">
        <v>0.13900000000000001</v>
      </c>
      <c r="AA1231">
        <v>0.8</v>
      </c>
      <c r="AB1231" s="12">
        <f t="shared" si="39"/>
        <v>2719.8224692919075</v>
      </c>
    </row>
    <row r="1232" spans="1:28" ht="15" x14ac:dyDescent="0.25">
      <c r="A1232" t="str">
        <f t="shared" si="38"/>
        <v>Jordan-Middle East-2007</v>
      </c>
      <c r="B1232" s="4" t="s">
        <v>159</v>
      </c>
      <c r="C1232" s="10">
        <v>2007</v>
      </c>
      <c r="D1232" s="5" t="s">
        <v>79</v>
      </c>
      <c r="E1232" s="16" cm="1">
        <f t="array" ref="E1232:H1232">VLOOKUP(A1232,GDP!$A$1:$I$2692,{5,6,7,9},0)</f>
        <v>17110610000</v>
      </c>
      <c r="F1232">
        <v>8.3000000000000004E-2</v>
      </c>
      <c r="G1232">
        <v>252</v>
      </c>
      <c r="H1232">
        <v>8.6999999999999994E-2</v>
      </c>
      <c r="I1232" cm="1">
        <f t="array" ref="I1232:J1232">VLOOKUP(A1232,ENERGY!$A$1:$F$2692,{5,6},0)</f>
        <v>7209</v>
      </c>
      <c r="J1232">
        <v>21540</v>
      </c>
      <c r="K1232" cm="1">
        <f t="array" ref="K1232:S1232">VLOOKUP(A1232,'HUMAN RESOURCES'!$A$1:$M$2692,{5,6,7,8,9,10,11,12,13},0)</f>
        <v>0.03</v>
      </c>
      <c r="L1232">
        <v>1.9E-2</v>
      </c>
      <c r="M1232">
        <v>75</v>
      </c>
      <c r="N1232">
        <v>71</v>
      </c>
      <c r="O1232">
        <v>0.36799999999999999</v>
      </c>
      <c r="P1232">
        <v>0.6</v>
      </c>
      <c r="Q1232">
        <v>3.3000000000000002E-2</v>
      </c>
      <c r="R1232">
        <v>5661000</v>
      </c>
      <c r="S1232">
        <v>0.81699999999999995</v>
      </c>
      <c r="T1232" cm="1">
        <f t="array" ref="T1232:U1232">VLOOKUP(A1232,TOURISM!$A$1:$F$2692,{5,6},0)</f>
        <v>2754000000</v>
      </c>
      <c r="U1232">
        <v>1024000000</v>
      </c>
      <c r="V1232" cm="1">
        <f t="array" ref="V1232:AA1232">VLOOKUP(A1232,BUSINESS!$A$1:$J$2692,{5,6,7,8,9,10},0)</f>
        <v>0.311</v>
      </c>
      <c r="W1232">
        <v>13</v>
      </c>
      <c r="X1232">
        <v>0</v>
      </c>
      <c r="Y1232">
        <v>136</v>
      </c>
      <c r="Z1232">
        <v>0.2</v>
      </c>
      <c r="AA1232">
        <v>0.84399999999999997</v>
      </c>
      <c r="AB1232" s="12">
        <f t="shared" si="39"/>
        <v>3022.5419537184243</v>
      </c>
    </row>
    <row r="1233" spans="1:28" ht="15" x14ac:dyDescent="0.25">
      <c r="A1233" t="str">
        <f t="shared" si="38"/>
        <v>Jordan-Middle East-2008</v>
      </c>
      <c r="B1233" s="4" t="s">
        <v>159</v>
      </c>
      <c r="C1233" s="10">
        <v>2008</v>
      </c>
      <c r="D1233" s="5" t="s">
        <v>79</v>
      </c>
      <c r="E1233" s="16" cm="1">
        <f t="array" ref="E1233:H1233">VLOOKUP(A1233,GDP!$A$1:$I$2692,{5,6,7,9},0)</f>
        <v>21971835256</v>
      </c>
      <c r="F1233">
        <v>8.7999999999999995E-2</v>
      </c>
      <c r="G1233">
        <v>326</v>
      </c>
      <c r="H1233">
        <v>0.09</v>
      </c>
      <c r="I1233" cm="1">
        <f t="array" ref="I1233:J1233">VLOOKUP(A1233,ENERGY!$A$1:$F$2692,{5,6},0)</f>
        <v>6677</v>
      </c>
      <c r="J1233">
        <v>21027</v>
      </c>
      <c r="K1233" cm="1">
        <f t="array" ref="K1233:S1233">VLOOKUP(A1233,'HUMAN RESOURCES'!$A$1:$M$2692,{5,6,7,8,9,10,11,12,13},0)</f>
        <v>0.03</v>
      </c>
      <c r="L1233">
        <v>1.9E-2</v>
      </c>
      <c r="M1233">
        <v>75</v>
      </c>
      <c r="N1233">
        <v>72</v>
      </c>
      <c r="O1233">
        <v>0.36199999999999999</v>
      </c>
      <c r="P1233">
        <v>0.60499999999999998</v>
      </c>
      <c r="Q1233">
        <v>3.3000000000000002E-2</v>
      </c>
      <c r="R1233">
        <v>5786000</v>
      </c>
      <c r="S1233">
        <v>0.82</v>
      </c>
      <c r="T1233" cm="1">
        <f t="array" ref="T1233:U1233">VLOOKUP(A1233,TOURISM!$A$1:$F$2692,{5,6},0)</f>
        <v>3539000000</v>
      </c>
      <c r="U1233">
        <v>1140000000</v>
      </c>
      <c r="V1233" cm="1">
        <f t="array" ref="V1233:AA1233">VLOOKUP(A1233,BUSINESS!$A$1:$J$2692,{5,6,7,8,9,10},0)</f>
        <v>0.311</v>
      </c>
      <c r="W1233">
        <v>13</v>
      </c>
      <c r="X1233">
        <v>0</v>
      </c>
      <c r="Y1233">
        <v>136</v>
      </c>
      <c r="Z1233">
        <v>0.23</v>
      </c>
      <c r="AA1233">
        <v>0.89900000000000002</v>
      </c>
      <c r="AB1233" s="12">
        <f t="shared" si="39"/>
        <v>3797.4136287590736</v>
      </c>
    </row>
    <row r="1234" spans="1:28" ht="15" x14ac:dyDescent="0.25">
      <c r="A1234" t="str">
        <f t="shared" si="38"/>
        <v>Jordan-Middle East-2009</v>
      </c>
      <c r="B1234" s="4" t="s">
        <v>159</v>
      </c>
      <c r="C1234" s="10">
        <v>2009</v>
      </c>
      <c r="D1234" s="5" t="s">
        <v>79</v>
      </c>
      <c r="E1234" s="16" cm="1">
        <f t="array" ref="E1234:H1234">VLOOKUP(A1234,GDP!$A$1:$I$2692,{5,6,7,9},0)</f>
        <v>23818322918</v>
      </c>
      <c r="F1234">
        <v>9.5000000000000001E-2</v>
      </c>
      <c r="G1234">
        <v>368</v>
      </c>
      <c r="H1234">
        <v>9.1999999999999998E-2</v>
      </c>
      <c r="I1234">
        <v>0</v>
      </c>
      <c r="K1234" cm="1">
        <f t="array" ref="K1234:S1234">VLOOKUP(A1234,'HUMAN RESOURCES'!$A$1:$M$2692,{5,6,7,8,9,10,11,12,13},0)</f>
        <v>2.9000000000000001E-2</v>
      </c>
      <c r="L1234">
        <v>1.7999999999999999E-2</v>
      </c>
      <c r="M1234">
        <v>75</v>
      </c>
      <c r="N1234">
        <v>72</v>
      </c>
      <c r="O1234">
        <v>0.35599999999999998</v>
      </c>
      <c r="P1234">
        <v>0.61</v>
      </c>
      <c r="Q1234">
        <v>3.4000000000000002E-2</v>
      </c>
      <c r="R1234">
        <v>5915000</v>
      </c>
      <c r="S1234">
        <v>0.82199999999999995</v>
      </c>
      <c r="T1234" cm="1">
        <f t="array" ref="T1234:U1234">VLOOKUP(A1234,TOURISM!$A$1:$F$2692,{5,6},0)</f>
        <v>3472000000</v>
      </c>
      <c r="U1234">
        <v>1202000000</v>
      </c>
      <c r="V1234" cm="1">
        <f t="array" ref="V1234:AA1234">VLOOKUP(A1234,BUSINESS!$A$1:$J$2692,{5,6,7,8,9,10},0)</f>
        <v>0.311</v>
      </c>
      <c r="W1234">
        <v>12</v>
      </c>
      <c r="X1234">
        <v>0</v>
      </c>
      <c r="Y1234">
        <v>136</v>
      </c>
      <c r="Z1234">
        <v>0.26</v>
      </c>
      <c r="AA1234">
        <v>0.97299999999999998</v>
      </c>
      <c r="AB1234" s="12">
        <f t="shared" si="39"/>
        <v>4026.7663428571427</v>
      </c>
    </row>
    <row r="1235" spans="1:28" ht="15" x14ac:dyDescent="0.25">
      <c r="A1235" t="str">
        <f t="shared" si="38"/>
        <v>Jordan-Middle East-2010</v>
      </c>
      <c r="B1235" s="4" t="s">
        <v>159</v>
      </c>
      <c r="C1235" s="10">
        <v>2010</v>
      </c>
      <c r="D1235" s="5" t="s">
        <v>79</v>
      </c>
      <c r="E1235" s="16" cm="1">
        <f t="array" ref="E1235:H1235">VLOOKUP(A1235,GDP!$A$1:$I$2692,{5,6,7,9},0)</f>
        <v>26425379367</v>
      </c>
      <c r="F1235">
        <v>8.5000000000000006E-2</v>
      </c>
      <c r="G1235">
        <v>361</v>
      </c>
      <c r="H1235">
        <v>0.09</v>
      </c>
      <c r="I1235" cm="1">
        <f t="array" ref="I1235:J1235">VLOOKUP(A1235,ENERGY!$A$1:$F$2692,{5,6},0)</f>
        <v>5176</v>
      </c>
      <c r="J1235">
        <v>17470</v>
      </c>
      <c r="K1235" cm="1">
        <f t="array" ref="K1235:S1235">VLOOKUP(A1235,'HUMAN RESOURCES'!$A$1:$M$2692,{5,6,7,8,9,10,11,12,13},0)</f>
        <v>2.9000000000000001E-2</v>
      </c>
      <c r="L1235">
        <v>1.7999999999999999E-2</v>
      </c>
      <c r="M1235">
        <v>75</v>
      </c>
      <c r="N1235">
        <v>72</v>
      </c>
      <c r="O1235">
        <v>0.35099999999999998</v>
      </c>
      <c r="P1235">
        <v>0.61499999999999999</v>
      </c>
      <c r="Q1235">
        <v>3.4000000000000002E-2</v>
      </c>
      <c r="R1235">
        <v>6046000</v>
      </c>
      <c r="S1235">
        <v>0.82499999999999996</v>
      </c>
      <c r="T1235" cm="1">
        <f t="array" ref="T1235:U1235">VLOOKUP(A1235,TOURISM!$A$1:$F$2692,{5,6},0)</f>
        <v>4390000000</v>
      </c>
      <c r="U1235">
        <v>1736000000</v>
      </c>
      <c r="V1235" cm="1">
        <f t="array" ref="V1235:AA1235">VLOOKUP(A1235,BUSINESS!$A$1:$J$2692,{5,6,7,8,9,10},0)</f>
        <v>0.312</v>
      </c>
      <c r="W1235">
        <v>12</v>
      </c>
      <c r="X1235">
        <v>0</v>
      </c>
      <c r="Y1235">
        <v>136</v>
      </c>
      <c r="Z1235">
        <v>0.27200000000000002</v>
      </c>
      <c r="AA1235">
        <v>1.026</v>
      </c>
      <c r="AB1235" s="12">
        <f t="shared" si="39"/>
        <v>4370.7210332451205</v>
      </c>
    </row>
    <row r="1236" spans="1:28" ht="15" x14ac:dyDescent="0.25">
      <c r="A1236" t="str">
        <f t="shared" si="38"/>
        <v>Jordan-Middle East-2011</v>
      </c>
      <c r="B1236" s="4" t="s">
        <v>159</v>
      </c>
      <c r="C1236" s="10">
        <v>2011</v>
      </c>
      <c r="D1236" s="5" t="s">
        <v>79</v>
      </c>
      <c r="E1236" s="16" cm="1">
        <f t="array" ref="E1236:H1236">VLOOKUP(A1236,GDP!$A$1:$I$2692,{5,6,7,9},0)</f>
        <v>28840197019</v>
      </c>
      <c r="F1236">
        <v>8.7999999999999995E-2</v>
      </c>
      <c r="G1236">
        <v>386</v>
      </c>
      <c r="H1236">
        <v>8.6999999999999994E-2</v>
      </c>
      <c r="I1236" cm="1">
        <f t="array" ref="I1236:J1236">VLOOKUP(A1236,ENERGY!$A$1:$F$2692,{5,6},0)</f>
        <v>6853</v>
      </c>
      <c r="J1236">
        <v>20733</v>
      </c>
      <c r="K1236" cm="1">
        <f t="array" ref="K1236:S1236">VLOOKUP(A1236,'HUMAN RESOURCES'!$A$1:$M$2692,{5,6,7,8,9,10,11,12,13},0)</f>
        <v>2.8000000000000001E-2</v>
      </c>
      <c r="L1236">
        <v>1.7000000000000001E-2</v>
      </c>
      <c r="M1236">
        <v>75</v>
      </c>
      <c r="N1236">
        <v>72</v>
      </c>
      <c r="O1236">
        <v>0.34599999999999997</v>
      </c>
      <c r="P1236">
        <v>0.62</v>
      </c>
      <c r="Q1236">
        <v>3.4000000000000002E-2</v>
      </c>
      <c r="R1236">
        <v>6181000</v>
      </c>
      <c r="S1236">
        <v>0.82699999999999996</v>
      </c>
      <c r="T1236" cm="1">
        <f t="array" ref="T1236:U1236">VLOOKUP(A1236,TOURISM!$A$1:$F$2692,{5,6},0)</f>
        <v>3860000000</v>
      </c>
      <c r="U1236">
        <v>1280000000</v>
      </c>
      <c r="V1236" cm="1">
        <f t="array" ref="V1236:AA1236">VLOOKUP(A1236,BUSINESS!$A$1:$J$2692,{5,6,7,8,9,10},0)</f>
        <v>0.27700000000000002</v>
      </c>
      <c r="W1236">
        <v>12</v>
      </c>
      <c r="X1236">
        <v>0</v>
      </c>
      <c r="Y1236">
        <v>151</v>
      </c>
      <c r="Z1236">
        <v>0.34899999999999998</v>
      </c>
      <c r="AA1236">
        <v>1.1120000000000001</v>
      </c>
      <c r="AB1236" s="12">
        <f t="shared" si="39"/>
        <v>4665.9435397184925</v>
      </c>
    </row>
    <row r="1237" spans="1:28" ht="15" x14ac:dyDescent="0.25">
      <c r="A1237" t="str">
        <f t="shared" si="38"/>
        <v>Jordan-Middle East-2012</v>
      </c>
      <c r="B1237" s="4" t="s">
        <v>159</v>
      </c>
      <c r="C1237" s="10">
        <v>2012</v>
      </c>
      <c r="D1237" s="5" t="s">
        <v>79</v>
      </c>
      <c r="E1237" s="16" cm="1">
        <f t="array" ref="E1237:H1237">VLOOKUP(A1237,GDP!$A$1:$I$2692,{5,6,7,9},0)</f>
        <v>31015239496</v>
      </c>
      <c r="F1237">
        <v>9.8000000000000004E-2</v>
      </c>
      <c r="G1237">
        <v>388</v>
      </c>
      <c r="H1237">
        <v>8.7999999999999995E-2</v>
      </c>
      <c r="I1237">
        <v>0</v>
      </c>
      <c r="K1237" cm="1">
        <f t="array" ref="K1237:S1237">VLOOKUP(A1237,'HUMAN RESOURCES'!$A$1:$M$2692,{5,6,7,8,9,10,11,12,13},0)</f>
        <v>2.8000000000000001E-2</v>
      </c>
      <c r="L1237">
        <v>1.7000000000000001E-2</v>
      </c>
      <c r="M1237">
        <v>75</v>
      </c>
      <c r="N1237">
        <v>72</v>
      </c>
      <c r="O1237">
        <v>0.34100000000000003</v>
      </c>
      <c r="P1237">
        <v>0.624</v>
      </c>
      <c r="Q1237">
        <v>3.5000000000000003E-2</v>
      </c>
      <c r="R1237">
        <v>6318000</v>
      </c>
      <c r="S1237">
        <v>0.83</v>
      </c>
      <c r="T1237" cm="1">
        <f t="array" ref="T1237:U1237">VLOOKUP(A1237,TOURISM!$A$1:$F$2692,{5,6},0)</f>
        <v>4485000000</v>
      </c>
      <c r="U1237">
        <v>1257000000</v>
      </c>
      <c r="V1237" cm="1">
        <f t="array" ref="V1237:AA1237">VLOOKUP(A1237,BUSINESS!$A$1:$J$2692,{5,6,7,8,9,10},0)</f>
        <v>0.28100000000000003</v>
      </c>
      <c r="W1237">
        <v>12</v>
      </c>
      <c r="X1237">
        <v>119</v>
      </c>
      <c r="Y1237">
        <v>151</v>
      </c>
      <c r="Z1237">
        <v>0.41</v>
      </c>
      <c r="AA1237">
        <v>1.282</v>
      </c>
      <c r="AB1237" s="12">
        <f t="shared" si="39"/>
        <v>4909.0280937005382</v>
      </c>
    </row>
    <row r="1238" spans="1:28" ht="15" x14ac:dyDescent="0.25">
      <c r="A1238" t="str">
        <f t="shared" si="38"/>
        <v>Kazakhstan-Asia-2000</v>
      </c>
      <c r="B1238" s="4" t="s">
        <v>160</v>
      </c>
      <c r="C1238" s="10">
        <v>2000</v>
      </c>
      <c r="D1238" s="5" t="s">
        <v>60</v>
      </c>
      <c r="E1238" s="16" cm="1">
        <f t="array" ref="E1238:H1238">VLOOKUP(A1238,GDP!$A$1:$I$2692,{5,6,7,9},0)</f>
        <v>18291990619</v>
      </c>
      <c r="F1238">
        <v>4.2000000000000003E-2</v>
      </c>
      <c r="G1238">
        <v>52</v>
      </c>
      <c r="H1238">
        <v>0</v>
      </c>
      <c r="I1238" cm="1">
        <f t="array" ref="I1238:J1238">VLOOKUP(A1238,ENERGY!$A$1:$F$2692,{5,6},0)</f>
        <v>0</v>
      </c>
      <c r="J1238">
        <v>0</v>
      </c>
      <c r="K1238" cm="1">
        <f t="array" ref="K1238:S1238">VLOOKUP(A1238,'HUMAN RESOURCES'!$A$1:$M$2692,{5,6,7,8,9,10,11,12,13},0)</f>
        <v>1.4999999999999999E-2</v>
      </c>
      <c r="L1238">
        <v>3.7999999999999999E-2</v>
      </c>
      <c r="M1238">
        <v>71</v>
      </c>
      <c r="N1238">
        <v>60</v>
      </c>
      <c r="O1238">
        <v>0.27700000000000002</v>
      </c>
      <c r="P1238">
        <v>0.65500000000000003</v>
      </c>
      <c r="Q1238">
        <v>6.8000000000000005E-2</v>
      </c>
      <c r="R1238">
        <v>14883626</v>
      </c>
      <c r="S1238">
        <v>0.55700000000000005</v>
      </c>
      <c r="T1238" cm="1">
        <f t="array" ref="T1238:U1238">VLOOKUP(A1238,TOURISM!$A$1:$F$2692,{5,6},0)</f>
        <v>403000000</v>
      </c>
      <c r="U1238">
        <v>483000000</v>
      </c>
      <c r="V1238" cm="1">
        <f t="array" ref="V1238:AA1238">VLOOKUP(A1238,BUSINESS!$A$1:$J$2692,{5,6,7,8,9,10},0)</f>
        <v>0</v>
      </c>
      <c r="W1238">
        <v>0</v>
      </c>
      <c r="X1238">
        <v>0</v>
      </c>
      <c r="Y1238">
        <v>0</v>
      </c>
      <c r="Z1238">
        <v>7.0000000000000001E-3</v>
      </c>
      <c r="AA1238">
        <v>1.4E-2</v>
      </c>
      <c r="AB1238" s="12">
        <f t="shared" si="39"/>
        <v>1229.0009584358006</v>
      </c>
    </row>
    <row r="1239" spans="1:28" ht="15" x14ac:dyDescent="0.25">
      <c r="A1239" t="str">
        <f t="shared" si="38"/>
        <v>Kazakhstan-Asia-2001</v>
      </c>
      <c r="B1239" s="4" t="s">
        <v>160</v>
      </c>
      <c r="C1239" s="10">
        <v>2001</v>
      </c>
      <c r="D1239" s="5" t="s">
        <v>60</v>
      </c>
      <c r="E1239" s="16" cm="1">
        <f t="array" ref="E1239:H1239">VLOOKUP(A1239,GDP!$A$1:$I$2692,{5,6,7,9},0)</f>
        <v>22152689130</v>
      </c>
      <c r="F1239">
        <v>3.5000000000000003E-2</v>
      </c>
      <c r="G1239">
        <v>53</v>
      </c>
      <c r="H1239">
        <v>0</v>
      </c>
      <c r="I1239" cm="1">
        <f t="array" ref="I1239:J1239">VLOOKUP(A1239,ENERGY!$A$1:$F$2692,{5,6},0)</f>
        <v>78101</v>
      </c>
      <c r="J1239">
        <v>0</v>
      </c>
      <c r="K1239" cm="1">
        <f t="array" ref="K1239:S1239">VLOOKUP(A1239,'HUMAN RESOURCES'!$A$1:$M$2692,{5,6,7,8,9,10,11,12,13},0)</f>
        <v>1.4999999999999999E-2</v>
      </c>
      <c r="L1239">
        <v>3.5999999999999997E-2</v>
      </c>
      <c r="M1239">
        <v>71</v>
      </c>
      <c r="N1239">
        <v>61</v>
      </c>
      <c r="O1239">
        <v>0.27100000000000002</v>
      </c>
      <c r="P1239">
        <v>0.66100000000000003</v>
      </c>
      <c r="Q1239">
        <v>6.9000000000000006E-2</v>
      </c>
      <c r="R1239">
        <v>14858335</v>
      </c>
      <c r="S1239">
        <v>0.55500000000000005</v>
      </c>
      <c r="T1239" cm="1">
        <f t="array" ref="T1239:U1239">VLOOKUP(A1239,TOURISM!$A$1:$F$2692,{5,6},0)</f>
        <v>502000000</v>
      </c>
      <c r="U1239">
        <v>761000000</v>
      </c>
      <c r="V1239" cm="1">
        <f t="array" ref="V1239:AA1239">VLOOKUP(A1239,BUSINESS!$A$1:$J$2692,{5,6,7,8,9,10},0)</f>
        <v>0</v>
      </c>
      <c r="W1239">
        <v>0</v>
      </c>
      <c r="X1239">
        <v>0</v>
      </c>
      <c r="Y1239">
        <v>0</v>
      </c>
      <c r="Z1239">
        <v>0.01</v>
      </c>
      <c r="AA1239">
        <v>0.04</v>
      </c>
      <c r="AB1239" s="12">
        <f t="shared" si="39"/>
        <v>1490.9267512140493</v>
      </c>
    </row>
    <row r="1240" spans="1:28" ht="15" x14ac:dyDescent="0.25">
      <c r="A1240" t="str">
        <f t="shared" si="38"/>
        <v>Kazakhstan-Asia-2002</v>
      </c>
      <c r="B1240" s="4" t="s">
        <v>160</v>
      </c>
      <c r="C1240" s="10">
        <v>2002</v>
      </c>
      <c r="D1240" s="5" t="s">
        <v>60</v>
      </c>
      <c r="E1240" s="16" cm="1">
        <f t="array" ref="E1240:H1240">VLOOKUP(A1240,GDP!$A$1:$I$2692,{5,6,7,9},0)</f>
        <v>24636598581</v>
      </c>
      <c r="F1240">
        <v>3.5999999999999997E-2</v>
      </c>
      <c r="G1240">
        <v>61</v>
      </c>
      <c r="H1240">
        <v>0</v>
      </c>
      <c r="I1240" cm="1">
        <f t="array" ref="I1240:J1240">VLOOKUP(A1240,ENERGY!$A$1:$F$2692,{5,6},0)</f>
        <v>74443</v>
      </c>
      <c r="J1240">
        <v>248729</v>
      </c>
      <c r="K1240" cm="1">
        <f t="array" ref="K1240:S1240">VLOOKUP(A1240,'HUMAN RESOURCES'!$A$1:$M$2692,{5,6,7,8,9,10,11,12,13},0)</f>
        <v>1.4999999999999999E-2</v>
      </c>
      <c r="L1240">
        <v>3.4000000000000002E-2</v>
      </c>
      <c r="M1240">
        <v>72</v>
      </c>
      <c r="N1240">
        <v>61</v>
      </c>
      <c r="O1240">
        <v>0.26300000000000001</v>
      </c>
      <c r="P1240">
        <v>0.66500000000000004</v>
      </c>
      <c r="Q1240">
        <v>7.0999999999999994E-2</v>
      </c>
      <c r="R1240">
        <v>14858948</v>
      </c>
      <c r="S1240">
        <v>0.55300000000000005</v>
      </c>
      <c r="T1240" cm="1">
        <f t="array" ref="T1240:U1240">VLOOKUP(A1240,TOURISM!$A$1:$F$2692,{5,6},0)</f>
        <v>680000000</v>
      </c>
      <c r="U1240">
        <v>863000000</v>
      </c>
      <c r="V1240" cm="1">
        <f t="array" ref="V1240:AA1240">VLOOKUP(A1240,BUSINESS!$A$1:$J$2692,{5,6,7,8,9,10},0)</f>
        <v>0</v>
      </c>
      <c r="W1240">
        <v>0</v>
      </c>
      <c r="X1240">
        <v>0</v>
      </c>
      <c r="Y1240">
        <v>0</v>
      </c>
      <c r="Z1240">
        <v>1.7000000000000001E-2</v>
      </c>
      <c r="AA1240">
        <v>7.0000000000000007E-2</v>
      </c>
      <c r="AB1240" s="12">
        <f t="shared" si="39"/>
        <v>1658.0311460138362</v>
      </c>
    </row>
    <row r="1241" spans="1:28" ht="15" x14ac:dyDescent="0.25">
      <c r="A1241" t="str">
        <f t="shared" si="38"/>
        <v>Kazakhstan-Asia-2003</v>
      </c>
      <c r="B1241" s="4" t="s">
        <v>160</v>
      </c>
      <c r="C1241" s="10">
        <v>2003</v>
      </c>
      <c r="D1241" s="5" t="s">
        <v>60</v>
      </c>
      <c r="E1241" s="16" cm="1">
        <f t="array" ref="E1241:H1241">VLOOKUP(A1241,GDP!$A$1:$I$2692,{5,6,7,9},0)</f>
        <v>30833692831</v>
      </c>
      <c r="F1241">
        <v>3.6999999999999998E-2</v>
      </c>
      <c r="G1241">
        <v>77</v>
      </c>
      <c r="H1241">
        <v>0</v>
      </c>
      <c r="I1241" cm="1">
        <f t="array" ref="I1241:J1241">VLOOKUP(A1241,ENERGY!$A$1:$F$2692,{5,6},0)</f>
        <v>63417</v>
      </c>
      <c r="J1241">
        <v>214087</v>
      </c>
      <c r="K1241" cm="1">
        <f t="array" ref="K1241:S1241">VLOOKUP(A1241,'HUMAN RESOURCES'!$A$1:$M$2692,{5,6,7,8,9,10,11,12,13},0)</f>
        <v>1.7000000000000001E-2</v>
      </c>
      <c r="L1241">
        <v>3.2000000000000001E-2</v>
      </c>
      <c r="M1241">
        <v>72</v>
      </c>
      <c r="N1241">
        <v>61</v>
      </c>
      <c r="O1241">
        <v>0.25700000000000001</v>
      </c>
      <c r="P1241">
        <v>0.67</v>
      </c>
      <c r="Q1241">
        <v>7.3999999999999996E-2</v>
      </c>
      <c r="R1241">
        <v>14909018</v>
      </c>
      <c r="S1241">
        <v>0.55100000000000005</v>
      </c>
      <c r="T1241" cm="1">
        <f t="array" ref="T1241:U1241">VLOOKUP(A1241,TOURISM!$A$1:$F$2692,{5,6},0)</f>
        <v>638000000</v>
      </c>
      <c r="U1241">
        <v>783000000</v>
      </c>
      <c r="V1241" cm="1">
        <f t="array" ref="V1241:AA1241">VLOOKUP(A1241,BUSINESS!$A$1:$J$2692,{5,6,7,8,9,10},0)</f>
        <v>0</v>
      </c>
      <c r="W1241">
        <v>26</v>
      </c>
      <c r="X1241">
        <v>0</v>
      </c>
      <c r="Y1241">
        <v>0</v>
      </c>
      <c r="Z1241">
        <v>0.02</v>
      </c>
      <c r="AA1241">
        <v>0.09</v>
      </c>
      <c r="AB1241" s="12">
        <f t="shared" si="39"/>
        <v>2068.1236571717868</v>
      </c>
    </row>
    <row r="1242" spans="1:28" ht="15" x14ac:dyDescent="0.25">
      <c r="A1242" t="str">
        <f t="shared" si="38"/>
        <v>Kazakhstan-Asia-2004</v>
      </c>
      <c r="B1242" s="4" t="s">
        <v>160</v>
      </c>
      <c r="C1242" s="10">
        <v>2004</v>
      </c>
      <c r="D1242" s="5" t="s">
        <v>60</v>
      </c>
      <c r="E1242" s="16" cm="1">
        <f t="array" ref="E1242:H1242">VLOOKUP(A1242,GDP!$A$1:$I$2692,{5,6,7,9},0)</f>
        <v>43151647003</v>
      </c>
      <c r="F1242">
        <v>0.04</v>
      </c>
      <c r="G1242">
        <v>114</v>
      </c>
      <c r="H1242">
        <v>0</v>
      </c>
      <c r="I1242" cm="1">
        <f t="array" ref="I1242:J1242">VLOOKUP(A1242,ENERGY!$A$1:$F$2692,{5,6},0)</f>
        <v>69983</v>
      </c>
      <c r="J1242">
        <v>230438</v>
      </c>
      <c r="K1242" cm="1">
        <f t="array" ref="K1242:S1242">VLOOKUP(A1242,'HUMAN RESOURCES'!$A$1:$M$2692,{5,6,7,8,9,10,11,12,13},0)</f>
        <v>1.7999999999999999E-2</v>
      </c>
      <c r="L1242">
        <v>0.03</v>
      </c>
      <c r="M1242">
        <v>72</v>
      </c>
      <c r="N1242">
        <v>60</v>
      </c>
      <c r="O1242">
        <v>0.251</v>
      </c>
      <c r="P1242">
        <v>0.67400000000000004</v>
      </c>
      <c r="Q1242">
        <v>7.5999999999999998E-2</v>
      </c>
      <c r="R1242">
        <v>15012985</v>
      </c>
      <c r="S1242">
        <v>0.54900000000000004</v>
      </c>
      <c r="T1242" cm="1">
        <f t="array" ref="T1242:U1242">VLOOKUP(A1242,TOURISM!$A$1:$F$2692,{5,6},0)</f>
        <v>803000000</v>
      </c>
      <c r="U1242">
        <v>997000000</v>
      </c>
      <c r="V1242" cm="1">
        <f t="array" ref="V1242:AA1242">VLOOKUP(A1242,BUSINESS!$A$1:$J$2692,{5,6,7,8,9,10},0)</f>
        <v>0</v>
      </c>
      <c r="W1242">
        <v>26</v>
      </c>
      <c r="X1242">
        <v>0</v>
      </c>
      <c r="Y1242">
        <v>0</v>
      </c>
      <c r="Z1242">
        <v>2.7E-2</v>
      </c>
      <c r="AA1242">
        <v>0.16400000000000001</v>
      </c>
      <c r="AB1242" s="12">
        <f t="shared" si="39"/>
        <v>2874.288291302496</v>
      </c>
    </row>
    <row r="1243" spans="1:28" ht="15" x14ac:dyDescent="0.25">
      <c r="A1243" t="str">
        <f t="shared" si="38"/>
        <v>Kazakhstan-Asia-2005</v>
      </c>
      <c r="B1243" s="4" t="s">
        <v>160</v>
      </c>
      <c r="C1243" s="10">
        <v>2005</v>
      </c>
      <c r="D1243" s="5" t="s">
        <v>60</v>
      </c>
      <c r="E1243" s="16" cm="1">
        <f t="array" ref="E1243:H1243">VLOOKUP(A1243,GDP!$A$1:$I$2692,{5,6,7,9},0)</f>
        <v>57123671734</v>
      </c>
      <c r="F1243">
        <v>4.1000000000000002E-2</v>
      </c>
      <c r="G1243">
        <v>154</v>
      </c>
      <c r="H1243">
        <v>0</v>
      </c>
      <c r="I1243" cm="1">
        <f t="array" ref="I1243:J1243">VLOOKUP(A1243,ENERGY!$A$1:$F$2692,{5,6},0)</f>
        <v>34493</v>
      </c>
      <c r="J1243">
        <v>147908</v>
      </c>
      <c r="K1243" cm="1">
        <f t="array" ref="K1243:S1243">VLOOKUP(A1243,'HUMAN RESOURCES'!$A$1:$M$2692,{5,6,7,8,9,10,11,12,13},0)</f>
        <v>1.7999999999999999E-2</v>
      </c>
      <c r="L1243">
        <v>2.9000000000000001E-2</v>
      </c>
      <c r="M1243">
        <v>72</v>
      </c>
      <c r="N1243">
        <v>60</v>
      </c>
      <c r="O1243">
        <v>0.247</v>
      </c>
      <c r="P1243">
        <v>0.67700000000000005</v>
      </c>
      <c r="Q1243">
        <v>7.5999999999999998E-2</v>
      </c>
      <c r="R1243">
        <v>15147029</v>
      </c>
      <c r="S1243">
        <v>0.54700000000000004</v>
      </c>
      <c r="T1243" cm="1">
        <f t="array" ref="T1243:U1243">VLOOKUP(A1243,TOURISM!$A$1:$F$2692,{5,6},0)</f>
        <v>801000000</v>
      </c>
      <c r="U1243">
        <v>940000000</v>
      </c>
      <c r="V1243" cm="1">
        <f t="array" ref="V1243:AA1243">VLOOKUP(A1243,BUSINESS!$A$1:$J$2692,{5,6,7,8,9,10},0)</f>
        <v>0.441</v>
      </c>
      <c r="W1243">
        <v>25</v>
      </c>
      <c r="X1243">
        <v>0</v>
      </c>
      <c r="Y1243">
        <v>271</v>
      </c>
      <c r="Z1243">
        <v>0.03</v>
      </c>
      <c r="AA1243">
        <v>0.35799999999999998</v>
      </c>
      <c r="AB1243" s="12">
        <f t="shared" si="39"/>
        <v>3771.2789573453647</v>
      </c>
    </row>
    <row r="1244" spans="1:28" ht="15" x14ac:dyDescent="0.25">
      <c r="A1244" t="str">
        <f t="shared" si="38"/>
        <v>Kazakhstan-Asia-2006</v>
      </c>
      <c r="B1244" s="4" t="s">
        <v>160</v>
      </c>
      <c r="C1244" s="10">
        <v>2006</v>
      </c>
      <c r="D1244" s="5" t="s">
        <v>60</v>
      </c>
      <c r="E1244" s="16" cm="1">
        <f t="array" ref="E1244:H1244">VLOOKUP(A1244,GDP!$A$1:$I$2692,{5,6,7,9},0)</f>
        <v>81003864916</v>
      </c>
      <c r="F1244">
        <v>3.9E-2</v>
      </c>
      <c r="G1244">
        <v>210</v>
      </c>
      <c r="H1244">
        <v>0</v>
      </c>
      <c r="I1244" cm="1">
        <f t="array" ref="I1244:J1244">VLOOKUP(A1244,ENERGY!$A$1:$F$2692,{5,6},0)</f>
        <v>50717</v>
      </c>
      <c r="J1244">
        <v>172158</v>
      </c>
      <c r="K1244" cm="1">
        <f t="array" ref="K1244:S1244">VLOOKUP(A1244,'HUMAN RESOURCES'!$A$1:$M$2692,{5,6,7,8,9,10,11,12,13},0)</f>
        <v>0.02</v>
      </c>
      <c r="L1244">
        <v>2.7E-2</v>
      </c>
      <c r="M1244">
        <v>72</v>
      </c>
      <c r="N1244">
        <v>61</v>
      </c>
      <c r="O1244">
        <v>0.245</v>
      </c>
      <c r="P1244">
        <v>0.68</v>
      </c>
      <c r="Q1244">
        <v>7.4999999999999997E-2</v>
      </c>
      <c r="R1244">
        <v>15308084</v>
      </c>
      <c r="S1244">
        <v>0.54500000000000004</v>
      </c>
      <c r="T1244" cm="1">
        <f t="array" ref="T1244:U1244">VLOOKUP(A1244,TOURISM!$A$1:$F$2692,{5,6},0)</f>
        <v>973000000</v>
      </c>
      <c r="U1244">
        <v>1060000000</v>
      </c>
      <c r="V1244" cm="1">
        <f t="array" ref="V1244:AA1244">VLOOKUP(A1244,BUSINESS!$A$1:$J$2692,{5,6,7,8,9,10},0)</f>
        <v>0.442</v>
      </c>
      <c r="W1244">
        <v>21</v>
      </c>
      <c r="X1244">
        <v>0</v>
      </c>
      <c r="Y1244">
        <v>271</v>
      </c>
      <c r="Z1244">
        <v>3.3000000000000002E-2</v>
      </c>
      <c r="AA1244">
        <v>0.51100000000000001</v>
      </c>
      <c r="AB1244" s="12">
        <f t="shared" si="39"/>
        <v>5291.5743678960735</v>
      </c>
    </row>
    <row r="1245" spans="1:28" ht="15" x14ac:dyDescent="0.25">
      <c r="A1245" t="str">
        <f t="shared" si="38"/>
        <v>Kazakhstan-Asia-2007</v>
      </c>
      <c r="B1245" s="4" t="s">
        <v>160</v>
      </c>
      <c r="C1245" s="10">
        <v>2007</v>
      </c>
      <c r="D1245" s="5" t="s">
        <v>60</v>
      </c>
      <c r="E1245" s="16" cm="1">
        <f t="array" ref="E1245:H1245">VLOOKUP(A1245,GDP!$A$1:$I$2692,{5,6,7,9},0)</f>
        <v>105000000000</v>
      </c>
      <c r="F1245">
        <v>3.4000000000000002E-2</v>
      </c>
      <c r="G1245">
        <v>233</v>
      </c>
      <c r="H1245">
        <v>0</v>
      </c>
      <c r="I1245" cm="1">
        <f t="array" ref="I1245:J1245">VLOOKUP(A1245,ENERGY!$A$1:$F$2692,{5,6},0)</f>
        <v>66231</v>
      </c>
      <c r="J1245">
        <v>220313</v>
      </c>
      <c r="K1245" cm="1">
        <f t="array" ref="K1245:S1245">VLOOKUP(A1245,'HUMAN RESOURCES'!$A$1:$M$2692,{5,6,7,8,9,10,11,12,13},0)</f>
        <v>2.1000000000000001E-2</v>
      </c>
      <c r="L1245">
        <v>2.5000000000000001E-2</v>
      </c>
      <c r="M1245">
        <v>73</v>
      </c>
      <c r="N1245">
        <v>61</v>
      </c>
      <c r="O1245">
        <v>0.24399999999999999</v>
      </c>
      <c r="P1245">
        <v>0.68200000000000005</v>
      </c>
      <c r="Q1245">
        <v>7.2999999999999995E-2</v>
      </c>
      <c r="R1245">
        <v>15484192</v>
      </c>
      <c r="S1245">
        <v>0.54300000000000004</v>
      </c>
      <c r="T1245" cm="1">
        <f t="array" ref="T1245:U1245">VLOOKUP(A1245,TOURISM!$A$1:$F$2692,{5,6},0)</f>
        <v>1213000000</v>
      </c>
      <c r="U1245">
        <v>1396000000</v>
      </c>
      <c r="V1245" cm="1">
        <f t="array" ref="V1245:AA1245">VLOOKUP(A1245,BUSINESS!$A$1:$J$2692,{5,6,7,8,9,10},0)</f>
        <v>0.41399999999999998</v>
      </c>
      <c r="W1245">
        <v>21</v>
      </c>
      <c r="X1245">
        <v>0</v>
      </c>
      <c r="Y1245">
        <v>271</v>
      </c>
      <c r="Z1245">
        <v>0.04</v>
      </c>
      <c r="AA1245">
        <v>0.8</v>
      </c>
      <c r="AB1245" s="12">
        <f t="shared" si="39"/>
        <v>6781.1094049983367</v>
      </c>
    </row>
    <row r="1246" spans="1:28" ht="15" x14ac:dyDescent="0.25">
      <c r="A1246" t="str">
        <f t="shared" si="38"/>
        <v>Kazakhstan-Asia-2008</v>
      </c>
      <c r="B1246" s="4" t="s">
        <v>160</v>
      </c>
      <c r="C1246" s="10">
        <v>2008</v>
      </c>
      <c r="D1246" s="5" t="s">
        <v>60</v>
      </c>
      <c r="E1246" s="16" cm="1">
        <f t="array" ref="E1246:H1246">VLOOKUP(A1246,GDP!$A$1:$I$2692,{5,6,7,9},0)</f>
        <v>133000000000</v>
      </c>
      <c r="F1246">
        <v>3.9E-2</v>
      </c>
      <c r="G1246">
        <v>332</v>
      </c>
      <c r="H1246">
        <v>0</v>
      </c>
      <c r="I1246" cm="1">
        <f t="array" ref="I1246:J1246">VLOOKUP(A1246,ENERGY!$A$1:$F$2692,{5,6},0)</f>
        <v>50805</v>
      </c>
      <c r="J1246">
        <v>176947</v>
      </c>
      <c r="K1246" cm="1">
        <f t="array" ref="K1246:S1246">VLOOKUP(A1246,'HUMAN RESOURCES'!$A$1:$M$2692,{5,6,7,8,9,10,11,12,13},0)</f>
        <v>2.3E-2</v>
      </c>
      <c r="L1246">
        <v>2.3E-2</v>
      </c>
      <c r="M1246">
        <v>72</v>
      </c>
      <c r="N1246">
        <v>62</v>
      </c>
      <c r="O1246">
        <v>0.245</v>
      </c>
      <c r="P1246">
        <v>0.68400000000000005</v>
      </c>
      <c r="Q1246">
        <v>7.0999999999999994E-2</v>
      </c>
      <c r="R1246">
        <v>15674000</v>
      </c>
      <c r="S1246">
        <v>0.54100000000000004</v>
      </c>
      <c r="T1246" cm="1">
        <f t="array" ref="T1246:U1246">VLOOKUP(A1246,TOURISM!$A$1:$F$2692,{5,6},0)</f>
        <v>1255000000</v>
      </c>
      <c r="U1246">
        <v>1361000000</v>
      </c>
      <c r="V1246" cm="1">
        <f t="array" ref="V1246:AA1246">VLOOKUP(A1246,BUSINESS!$A$1:$J$2692,{5,6,7,8,9,10},0)</f>
        <v>0.41499999999999998</v>
      </c>
      <c r="W1246">
        <v>21</v>
      </c>
      <c r="X1246">
        <v>0</v>
      </c>
      <c r="Y1246">
        <v>271</v>
      </c>
      <c r="Z1246">
        <v>0.11</v>
      </c>
      <c r="AA1246">
        <v>0.95799999999999996</v>
      </c>
      <c r="AB1246" s="12">
        <f t="shared" si="39"/>
        <v>8485.3898175322192</v>
      </c>
    </row>
    <row r="1247" spans="1:28" ht="15" x14ac:dyDescent="0.25">
      <c r="A1247" t="str">
        <f t="shared" si="38"/>
        <v>Kazakhstan-Asia-2009</v>
      </c>
      <c r="B1247" s="4" t="s">
        <v>160</v>
      </c>
      <c r="C1247" s="10">
        <v>2009</v>
      </c>
      <c r="D1247" s="5" t="s">
        <v>60</v>
      </c>
      <c r="E1247" s="16" cm="1">
        <f t="array" ref="E1247:H1247">VLOOKUP(A1247,GDP!$A$1:$I$2692,{5,6,7,9},0)</f>
        <v>115000000000</v>
      </c>
      <c r="F1247">
        <v>4.4999999999999998E-2</v>
      </c>
      <c r="G1247">
        <v>328</v>
      </c>
      <c r="H1247">
        <v>0</v>
      </c>
      <c r="I1247">
        <v>0</v>
      </c>
      <c r="K1247" cm="1">
        <f t="array" ref="K1247:S1247">VLOOKUP(A1247,'HUMAN RESOURCES'!$A$1:$M$2692,{5,6,7,8,9,10,11,12,13},0)</f>
        <v>2.1999999999999999E-2</v>
      </c>
      <c r="L1247">
        <v>2.1000000000000001E-2</v>
      </c>
      <c r="M1247">
        <v>74</v>
      </c>
      <c r="N1247">
        <v>64</v>
      </c>
      <c r="O1247">
        <v>0.247</v>
      </c>
      <c r="P1247">
        <v>0.68500000000000005</v>
      </c>
      <c r="Q1247">
        <v>6.8000000000000005E-2</v>
      </c>
      <c r="R1247">
        <v>16092701</v>
      </c>
      <c r="S1247">
        <v>0.53900000000000003</v>
      </c>
      <c r="T1247" cm="1">
        <f t="array" ref="T1247:U1247">VLOOKUP(A1247,TOURISM!$A$1:$F$2692,{5,6},0)</f>
        <v>1185000000</v>
      </c>
      <c r="U1247">
        <v>1319000000</v>
      </c>
      <c r="V1247" cm="1">
        <f t="array" ref="V1247:AA1247">VLOOKUP(A1247,BUSINESS!$A$1:$J$2692,{5,6,7,8,9,10},0)</f>
        <v>0.34699999999999998</v>
      </c>
      <c r="W1247">
        <v>20</v>
      </c>
      <c r="X1247">
        <v>0</v>
      </c>
      <c r="Y1247">
        <v>271</v>
      </c>
      <c r="Z1247">
        <v>0.182</v>
      </c>
      <c r="AA1247">
        <v>1.0840000000000001</v>
      </c>
      <c r="AB1247" s="12">
        <f t="shared" si="39"/>
        <v>7146.0968547169305</v>
      </c>
    </row>
    <row r="1248" spans="1:28" ht="15" x14ac:dyDescent="0.25">
      <c r="A1248" t="str">
        <f t="shared" si="38"/>
        <v>Kazakhstan-Asia-2010</v>
      </c>
      <c r="B1248" s="4" t="s">
        <v>160</v>
      </c>
      <c r="C1248" s="10">
        <v>2010</v>
      </c>
      <c r="D1248" s="5" t="s">
        <v>60</v>
      </c>
      <c r="E1248" s="16" cm="1">
        <f t="array" ref="E1248:H1248">VLOOKUP(A1248,GDP!$A$1:$I$2692,{5,6,7,9},0)</f>
        <v>148000000000</v>
      </c>
      <c r="F1248">
        <v>4.2999999999999997E-2</v>
      </c>
      <c r="G1248">
        <v>398</v>
      </c>
      <c r="H1248">
        <v>0</v>
      </c>
      <c r="I1248" cm="1">
        <f t="array" ref="I1248:J1248">VLOOKUP(A1248,ENERGY!$A$1:$F$2692,{5,6},0)</f>
        <v>43041</v>
      </c>
      <c r="J1248">
        <v>153816</v>
      </c>
      <c r="K1248" cm="1">
        <f t="array" ref="K1248:S1248">VLOOKUP(A1248,'HUMAN RESOURCES'!$A$1:$M$2692,{5,6,7,8,9,10,11,12,13},0)</f>
        <v>2.3E-2</v>
      </c>
      <c r="L1248">
        <v>1.9E-2</v>
      </c>
      <c r="M1248">
        <v>73</v>
      </c>
      <c r="N1248">
        <v>64</v>
      </c>
      <c r="O1248">
        <v>0.249</v>
      </c>
      <c r="P1248">
        <v>0.68400000000000005</v>
      </c>
      <c r="Q1248">
        <v>6.7000000000000004E-2</v>
      </c>
      <c r="R1248">
        <v>16321581</v>
      </c>
      <c r="S1248">
        <v>0.53700000000000003</v>
      </c>
      <c r="T1248" cm="1">
        <f t="array" ref="T1248:U1248">VLOOKUP(A1248,TOURISM!$A$1:$F$2692,{5,6},0)</f>
        <v>1236000000</v>
      </c>
      <c r="U1248">
        <v>1489000000</v>
      </c>
      <c r="V1248" cm="1">
        <f t="array" ref="V1248:AA1248">VLOOKUP(A1248,BUSINESS!$A$1:$J$2692,{5,6,7,8,9,10},0)</f>
        <v>0.28599999999999998</v>
      </c>
      <c r="W1248">
        <v>19</v>
      </c>
      <c r="X1248">
        <v>0</v>
      </c>
      <c r="Y1248">
        <v>271</v>
      </c>
      <c r="Z1248">
        <v>0.316</v>
      </c>
      <c r="AA1248">
        <v>1.2190000000000001</v>
      </c>
      <c r="AB1248" s="12">
        <f t="shared" si="39"/>
        <v>9067.7490127947785</v>
      </c>
    </row>
    <row r="1249" spans="1:28" ht="15" x14ac:dyDescent="0.25">
      <c r="A1249" t="str">
        <f t="shared" si="38"/>
        <v>Kazakhstan-Asia-2011</v>
      </c>
      <c r="B1249" s="4" t="s">
        <v>160</v>
      </c>
      <c r="C1249" s="10">
        <v>2011</v>
      </c>
      <c r="D1249" s="5" t="s">
        <v>60</v>
      </c>
      <c r="E1249" s="16" cm="1">
        <f t="array" ref="E1249:H1249">VLOOKUP(A1249,GDP!$A$1:$I$2692,{5,6,7,9},0)</f>
        <v>188000000000</v>
      </c>
      <c r="F1249">
        <v>3.9E-2</v>
      </c>
      <c r="G1249">
        <v>458</v>
      </c>
      <c r="H1249">
        <v>0</v>
      </c>
      <c r="I1249" cm="1">
        <f t="array" ref="I1249:J1249">VLOOKUP(A1249,ENERGY!$A$1:$F$2692,{5,6},0)</f>
        <v>61504</v>
      </c>
      <c r="J1249">
        <v>192532</v>
      </c>
      <c r="K1249" cm="1">
        <f t="array" ref="K1249:S1249">VLOOKUP(A1249,'HUMAN RESOURCES'!$A$1:$M$2692,{5,6,7,8,9,10,11,12,13},0)</f>
        <v>2.3E-2</v>
      </c>
      <c r="L1249">
        <v>1.7999999999999999E-2</v>
      </c>
      <c r="M1249">
        <v>74</v>
      </c>
      <c r="N1249">
        <v>64</v>
      </c>
      <c r="O1249">
        <v>0.252</v>
      </c>
      <c r="P1249">
        <v>0.68300000000000005</v>
      </c>
      <c r="Q1249">
        <v>6.6000000000000003E-2</v>
      </c>
      <c r="R1249">
        <v>16556600</v>
      </c>
      <c r="S1249">
        <v>0.53600000000000003</v>
      </c>
      <c r="T1249" cm="1">
        <f t="array" ref="T1249:U1249">VLOOKUP(A1249,TOURISM!$A$1:$F$2692,{5,6},0)</f>
        <v>1524000000</v>
      </c>
      <c r="U1249">
        <v>1831000000</v>
      </c>
      <c r="V1249" cm="1">
        <f t="array" ref="V1249:AA1249">VLOOKUP(A1249,BUSINESS!$A$1:$J$2692,{5,6,7,8,9,10},0)</f>
        <v>0.28599999999999998</v>
      </c>
      <c r="W1249">
        <v>19</v>
      </c>
      <c r="X1249">
        <v>0</v>
      </c>
      <c r="Y1249">
        <v>188</v>
      </c>
      <c r="Z1249">
        <v>0.50600000000000001</v>
      </c>
      <c r="AA1249">
        <v>1.5680000000000001</v>
      </c>
      <c r="AB1249" s="12">
        <f t="shared" si="39"/>
        <v>11354.988343017287</v>
      </c>
    </row>
    <row r="1250" spans="1:28" ht="15" x14ac:dyDescent="0.25">
      <c r="A1250" t="str">
        <f t="shared" si="38"/>
        <v>Kazakhstan-Asia-2012</v>
      </c>
      <c r="B1250" s="4" t="s">
        <v>160</v>
      </c>
      <c r="C1250" s="10">
        <v>2012</v>
      </c>
      <c r="D1250" s="5" t="s">
        <v>60</v>
      </c>
      <c r="E1250" s="16" cm="1">
        <f t="array" ref="E1250:H1250">VLOOKUP(A1250,GDP!$A$1:$I$2692,{5,6,7,9},0)</f>
        <v>204000000000</v>
      </c>
      <c r="F1250">
        <v>4.2000000000000003E-2</v>
      </c>
      <c r="G1250">
        <v>521</v>
      </c>
      <c r="H1250">
        <v>0</v>
      </c>
      <c r="I1250">
        <v>0</v>
      </c>
      <c r="K1250" cm="1">
        <f t="array" ref="K1250:S1250">VLOOKUP(A1250,'HUMAN RESOURCES'!$A$1:$M$2692,{5,6,7,8,9,10,11,12,13},0)</f>
        <v>2.3E-2</v>
      </c>
      <c r="L1250">
        <v>1.6E-2</v>
      </c>
      <c r="M1250">
        <v>74</v>
      </c>
      <c r="N1250">
        <v>65</v>
      </c>
      <c r="O1250">
        <v>0.255</v>
      </c>
      <c r="P1250">
        <v>0.68</v>
      </c>
      <c r="Q1250">
        <v>6.6000000000000003E-2</v>
      </c>
      <c r="R1250">
        <v>16791425</v>
      </c>
      <c r="S1250">
        <v>0.53500000000000003</v>
      </c>
      <c r="T1250" cm="1">
        <f t="array" ref="T1250:U1250">VLOOKUP(A1250,TOURISM!$A$1:$F$2692,{5,6},0)</f>
        <v>1572000000</v>
      </c>
      <c r="U1250">
        <v>2119000000</v>
      </c>
      <c r="V1250" cm="1">
        <f t="array" ref="V1250:AA1250">VLOOKUP(A1250,BUSINESS!$A$1:$J$2692,{5,6,7,8,9,10},0)</f>
        <v>0.28599999999999998</v>
      </c>
      <c r="W1250">
        <v>19</v>
      </c>
      <c r="X1250">
        <v>53</v>
      </c>
      <c r="Y1250">
        <v>188</v>
      </c>
      <c r="Z1250">
        <v>0.53300000000000003</v>
      </c>
      <c r="AA1250">
        <v>1.8580000000000001</v>
      </c>
      <c r="AB1250" s="12">
        <f t="shared" si="39"/>
        <v>12149.058224659313</v>
      </c>
    </row>
    <row r="1251" spans="1:28" ht="15" x14ac:dyDescent="0.25">
      <c r="A1251" t="str">
        <f t="shared" si="38"/>
        <v>Kenya-Africa-2000</v>
      </c>
      <c r="B1251" s="4" t="s">
        <v>161</v>
      </c>
      <c r="C1251" s="10">
        <v>2000</v>
      </c>
      <c r="D1251" s="5" t="s">
        <v>64</v>
      </c>
      <c r="E1251" s="16" cm="1">
        <f t="array" ref="E1251:H1251">VLOOKUP(A1251,GDP!$A$1:$I$2692,{5,6,7,9},0)</f>
        <v>12705350153</v>
      </c>
      <c r="F1251">
        <v>4.7E-2</v>
      </c>
      <c r="G1251">
        <v>19</v>
      </c>
      <c r="H1251">
        <v>0.223</v>
      </c>
      <c r="I1251" cm="1">
        <f t="array" ref="I1251:J1251">VLOOKUP(A1251,ENERGY!$A$1:$F$2692,{5,6},0)</f>
        <v>0</v>
      </c>
      <c r="J1251">
        <v>0</v>
      </c>
      <c r="K1251" cm="1">
        <f t="array" ref="K1251:S1251">VLOOKUP(A1251,'HUMAN RESOURCES'!$A$1:$M$2692,{5,6,7,8,9,10,11,12,13},0)</f>
        <v>3.9E-2</v>
      </c>
      <c r="L1251">
        <v>6.9000000000000006E-2</v>
      </c>
      <c r="M1251">
        <v>54</v>
      </c>
      <c r="N1251">
        <v>52</v>
      </c>
      <c r="O1251">
        <v>0.442</v>
      </c>
      <c r="P1251">
        <v>0.53100000000000003</v>
      </c>
      <c r="Q1251">
        <v>2.8000000000000001E-2</v>
      </c>
      <c r="R1251">
        <v>31285050</v>
      </c>
      <c r="S1251">
        <v>0.19900000000000001</v>
      </c>
      <c r="T1251" cm="1">
        <f t="array" ref="T1251:U1251">VLOOKUP(A1251,TOURISM!$A$1:$F$2692,{5,6},0)</f>
        <v>500000000</v>
      </c>
      <c r="U1251">
        <v>156000000</v>
      </c>
      <c r="V1251" cm="1">
        <f t="array" ref="V1251:AA1251">VLOOKUP(A1251,BUSINESS!$A$1:$J$2692,{5,6,7,8,9,10},0)</f>
        <v>0</v>
      </c>
      <c r="W1251">
        <v>0</v>
      </c>
      <c r="X1251">
        <v>0</v>
      </c>
      <c r="Y1251">
        <v>0</v>
      </c>
      <c r="Z1251">
        <v>3.0000000000000001E-3</v>
      </c>
      <c r="AA1251">
        <v>4.0000000000000001E-3</v>
      </c>
      <c r="AB1251" s="12">
        <f t="shared" si="39"/>
        <v>406.11570552068798</v>
      </c>
    </row>
    <row r="1252" spans="1:28" ht="15" x14ac:dyDescent="0.25">
      <c r="A1252" t="str">
        <f t="shared" si="38"/>
        <v>Kenya-Africa-2001</v>
      </c>
      <c r="B1252" s="4" t="s">
        <v>161</v>
      </c>
      <c r="C1252" s="10">
        <v>2001</v>
      </c>
      <c r="D1252" s="5" t="s">
        <v>64</v>
      </c>
      <c r="E1252" s="16" cm="1">
        <f t="array" ref="E1252:H1252">VLOOKUP(A1252,GDP!$A$1:$I$2692,{5,6,7,9},0)</f>
        <v>12985991723</v>
      </c>
      <c r="F1252">
        <v>4.5999999999999999E-2</v>
      </c>
      <c r="G1252">
        <v>19</v>
      </c>
      <c r="H1252">
        <v>0.19700000000000001</v>
      </c>
      <c r="I1252" cm="1">
        <f t="array" ref="I1252:J1252">VLOOKUP(A1252,ENERGY!$A$1:$F$2692,{5,6},0)</f>
        <v>20179</v>
      </c>
      <c r="J1252">
        <v>0</v>
      </c>
      <c r="K1252" cm="1">
        <f t="array" ref="K1252:S1252">VLOOKUP(A1252,'HUMAN RESOURCES'!$A$1:$M$2692,{5,6,7,8,9,10,11,12,13},0)</f>
        <v>3.9E-2</v>
      </c>
      <c r="L1252">
        <v>6.8000000000000005E-2</v>
      </c>
      <c r="M1252">
        <v>54</v>
      </c>
      <c r="N1252">
        <v>52</v>
      </c>
      <c r="O1252">
        <v>0.438</v>
      </c>
      <c r="P1252">
        <v>0.53400000000000003</v>
      </c>
      <c r="Q1252">
        <v>2.8000000000000001E-2</v>
      </c>
      <c r="R1252">
        <v>32126351</v>
      </c>
      <c r="S1252">
        <v>0.20200000000000001</v>
      </c>
      <c r="T1252" cm="1">
        <f t="array" ref="T1252:U1252">VLOOKUP(A1252,TOURISM!$A$1:$F$2692,{5,6},0)</f>
        <v>536000000</v>
      </c>
      <c r="U1252">
        <v>183000000</v>
      </c>
      <c r="V1252" cm="1">
        <f t="array" ref="V1252:AA1252">VLOOKUP(A1252,BUSINESS!$A$1:$J$2692,{5,6,7,8,9,10},0)</f>
        <v>0</v>
      </c>
      <c r="W1252">
        <v>0</v>
      </c>
      <c r="X1252">
        <v>0</v>
      </c>
      <c r="Y1252">
        <v>0</v>
      </c>
      <c r="Z1252">
        <v>6.0000000000000001E-3</v>
      </c>
      <c r="AA1252">
        <v>1.9E-2</v>
      </c>
      <c r="AB1252" s="12">
        <f t="shared" si="39"/>
        <v>404.21620628499016</v>
      </c>
    </row>
    <row r="1253" spans="1:28" ht="15" x14ac:dyDescent="0.25">
      <c r="A1253" t="str">
        <f t="shared" si="38"/>
        <v>Kenya-Africa-2002</v>
      </c>
      <c r="B1253" s="4" t="s">
        <v>161</v>
      </c>
      <c r="C1253" s="10">
        <v>2002</v>
      </c>
      <c r="D1253" s="5" t="s">
        <v>64</v>
      </c>
      <c r="E1253" s="16" cm="1">
        <f t="array" ref="E1253:H1253">VLOOKUP(A1253,GDP!$A$1:$I$2692,{5,6,7,9},0)</f>
        <v>13147736954</v>
      </c>
      <c r="F1253">
        <v>4.4999999999999998E-2</v>
      </c>
      <c r="G1253">
        <v>18</v>
      </c>
      <c r="H1253">
        <v>0.185</v>
      </c>
      <c r="I1253" cm="1">
        <f t="array" ref="I1253:J1253">VLOOKUP(A1253,ENERGY!$A$1:$F$2692,{5,6},0)</f>
        <v>19719</v>
      </c>
      <c r="J1253">
        <v>12427</v>
      </c>
      <c r="K1253" cm="1">
        <f t="array" ref="K1253:S1253">VLOOKUP(A1253,'HUMAN RESOURCES'!$A$1:$M$2692,{5,6,7,8,9,10,11,12,13},0)</f>
        <v>3.9E-2</v>
      </c>
      <c r="L1253">
        <v>6.6000000000000003E-2</v>
      </c>
      <c r="M1253">
        <v>54</v>
      </c>
      <c r="N1253">
        <v>52</v>
      </c>
      <c r="O1253">
        <v>0.435</v>
      </c>
      <c r="P1253">
        <v>0.53800000000000003</v>
      </c>
      <c r="Q1253">
        <v>2.8000000000000001E-2</v>
      </c>
      <c r="R1253">
        <v>33000524</v>
      </c>
      <c r="S1253">
        <v>0.20599999999999999</v>
      </c>
      <c r="T1253" cm="1">
        <f t="array" ref="T1253:U1253">VLOOKUP(A1253,TOURISM!$A$1:$F$2692,{5,6},0)</f>
        <v>513000000</v>
      </c>
      <c r="U1253">
        <v>126000000</v>
      </c>
      <c r="V1253" cm="1">
        <f t="array" ref="V1253:AA1253">VLOOKUP(A1253,BUSINESS!$A$1:$J$2692,{5,6,7,8,9,10},0)</f>
        <v>0</v>
      </c>
      <c r="W1253">
        <v>0</v>
      </c>
      <c r="X1253">
        <v>0</v>
      </c>
      <c r="Y1253">
        <v>0</v>
      </c>
      <c r="Z1253">
        <v>1.2E-2</v>
      </c>
      <c r="AA1253">
        <v>3.5999999999999997E-2</v>
      </c>
      <c r="AB1253" s="12">
        <f t="shared" si="39"/>
        <v>398.40994506632683</v>
      </c>
    </row>
    <row r="1254" spans="1:28" ht="15" x14ac:dyDescent="0.25">
      <c r="A1254" t="str">
        <f t="shared" si="38"/>
        <v>Kenya-Africa-2003</v>
      </c>
      <c r="B1254" s="4" t="s">
        <v>161</v>
      </c>
      <c r="C1254" s="10">
        <v>2003</v>
      </c>
      <c r="D1254" s="5" t="s">
        <v>64</v>
      </c>
      <c r="E1254" s="16" cm="1">
        <f t="array" ref="E1254:H1254">VLOOKUP(A1254,GDP!$A$1:$I$2692,{5,6,7,9},0)</f>
        <v>14904504019</v>
      </c>
      <c r="F1254">
        <v>4.3999999999999997E-2</v>
      </c>
      <c r="G1254">
        <v>20</v>
      </c>
      <c r="H1254">
        <v>0.16600000000000001</v>
      </c>
      <c r="I1254" cm="1">
        <f t="array" ref="I1254:J1254">VLOOKUP(A1254,ENERGY!$A$1:$F$2692,{5,6},0)</f>
        <v>18897</v>
      </c>
      <c r="J1254">
        <v>12350</v>
      </c>
      <c r="K1254" cm="1">
        <f t="array" ref="K1254:S1254">VLOOKUP(A1254,'HUMAN RESOURCES'!$A$1:$M$2692,{5,6,7,8,9,10,11,12,13},0)</f>
        <v>3.9E-2</v>
      </c>
      <c r="L1254">
        <v>6.5000000000000002E-2</v>
      </c>
      <c r="M1254">
        <v>54</v>
      </c>
      <c r="N1254">
        <v>52</v>
      </c>
      <c r="O1254">
        <v>0.432</v>
      </c>
      <c r="P1254">
        <v>0.54100000000000004</v>
      </c>
      <c r="Q1254">
        <v>2.8000000000000001E-2</v>
      </c>
      <c r="R1254">
        <v>33905011</v>
      </c>
      <c r="S1254">
        <v>0.20899999999999999</v>
      </c>
      <c r="T1254" cm="1">
        <f t="array" ref="T1254:U1254">VLOOKUP(A1254,TOURISM!$A$1:$F$2692,{5,6},0)</f>
        <v>619000000</v>
      </c>
      <c r="U1254">
        <v>127000000</v>
      </c>
      <c r="V1254" cm="1">
        <f t="array" ref="V1254:AA1254">VLOOKUP(A1254,BUSINESS!$A$1:$J$2692,{5,6,7,8,9,10},0)</f>
        <v>0</v>
      </c>
      <c r="W1254">
        <v>60</v>
      </c>
      <c r="X1254">
        <v>0</v>
      </c>
      <c r="Y1254">
        <v>0</v>
      </c>
      <c r="Z1254">
        <v>2.9000000000000001E-2</v>
      </c>
      <c r="AA1254">
        <v>4.7E-2</v>
      </c>
      <c r="AB1254" s="12">
        <f t="shared" si="39"/>
        <v>439.59590572024882</v>
      </c>
    </row>
    <row r="1255" spans="1:28" ht="15" x14ac:dyDescent="0.25">
      <c r="A1255" t="str">
        <f t="shared" si="38"/>
        <v>Kenya-Africa-2004</v>
      </c>
      <c r="B1255" s="4" t="s">
        <v>161</v>
      </c>
      <c r="C1255" s="10">
        <v>2004</v>
      </c>
      <c r="D1255" s="5" t="s">
        <v>64</v>
      </c>
      <c r="E1255" s="16" cm="1">
        <f t="array" ref="E1255:H1255">VLOOKUP(A1255,GDP!$A$1:$I$2692,{5,6,7,9},0)</f>
        <v>16095321631</v>
      </c>
      <c r="F1255">
        <v>4.2999999999999997E-2</v>
      </c>
      <c r="G1255">
        <v>20</v>
      </c>
      <c r="H1255">
        <v>0.125</v>
      </c>
      <c r="I1255" cm="1">
        <f t="array" ref="I1255:J1255">VLOOKUP(A1255,ENERGY!$A$1:$F$2692,{5,6},0)</f>
        <v>17806</v>
      </c>
      <c r="J1255">
        <v>10242</v>
      </c>
      <c r="K1255" cm="1">
        <f t="array" ref="K1255:S1255">VLOOKUP(A1255,'HUMAN RESOURCES'!$A$1:$M$2692,{5,6,7,8,9,10,11,12,13},0)</f>
        <v>3.9E-2</v>
      </c>
      <c r="L1255">
        <v>6.3E-2</v>
      </c>
      <c r="M1255">
        <v>55</v>
      </c>
      <c r="N1255">
        <v>53</v>
      </c>
      <c r="O1255">
        <v>0.42899999999999999</v>
      </c>
      <c r="P1255">
        <v>0.54300000000000004</v>
      </c>
      <c r="Q1255">
        <v>2.7E-2</v>
      </c>
      <c r="R1255">
        <v>34834606</v>
      </c>
      <c r="S1255">
        <v>0.21299999999999999</v>
      </c>
      <c r="T1255" cm="1">
        <f t="array" ref="T1255:U1255">VLOOKUP(A1255,TOURISM!$A$1:$F$2692,{5,6},0)</f>
        <v>799000000</v>
      </c>
      <c r="U1255">
        <v>108000000</v>
      </c>
      <c r="V1255" cm="1">
        <f t="array" ref="V1255:AA1255">VLOOKUP(A1255,BUSINESS!$A$1:$J$2692,{5,6,7,8,9,10},0)</f>
        <v>0</v>
      </c>
      <c r="W1255">
        <v>47</v>
      </c>
      <c r="X1255">
        <v>0</v>
      </c>
      <c r="Y1255">
        <v>0</v>
      </c>
      <c r="Z1255">
        <v>0.03</v>
      </c>
      <c r="AA1255">
        <v>7.2999999999999995E-2</v>
      </c>
      <c r="AB1255" s="12">
        <f t="shared" si="39"/>
        <v>462.04976829650377</v>
      </c>
    </row>
    <row r="1256" spans="1:28" ht="15" x14ac:dyDescent="0.25">
      <c r="A1256" t="str">
        <f t="shared" si="38"/>
        <v>Kenya-Africa-2005</v>
      </c>
      <c r="B1256" s="4" t="s">
        <v>161</v>
      </c>
      <c r="C1256" s="10">
        <v>2005</v>
      </c>
      <c r="D1256" s="5" t="s">
        <v>64</v>
      </c>
      <c r="E1256" s="16" cm="1">
        <f t="array" ref="E1256:H1256">VLOOKUP(A1256,GDP!$A$1:$I$2692,{5,6,7,9},0)</f>
        <v>18737895401</v>
      </c>
      <c r="F1256">
        <v>4.3999999999999997E-2</v>
      </c>
      <c r="G1256">
        <v>23</v>
      </c>
      <c r="H1256">
        <v>0.129</v>
      </c>
      <c r="I1256" cm="1">
        <f t="array" ref="I1256:J1256">VLOOKUP(A1256,ENERGY!$A$1:$F$2692,{5,6},0)</f>
        <v>14259</v>
      </c>
      <c r="J1256">
        <v>9369</v>
      </c>
      <c r="K1256" cm="1">
        <f t="array" ref="K1256:S1256">VLOOKUP(A1256,'HUMAN RESOURCES'!$A$1:$M$2692,{5,6,7,8,9,10,11,12,13},0)</f>
        <v>3.9E-2</v>
      </c>
      <c r="L1256">
        <v>6.0999999999999999E-2</v>
      </c>
      <c r="M1256">
        <v>56</v>
      </c>
      <c r="N1256">
        <v>54</v>
      </c>
      <c r="O1256">
        <v>0.42799999999999999</v>
      </c>
      <c r="P1256">
        <v>0.54500000000000004</v>
      </c>
      <c r="Q1256">
        <v>2.7E-2</v>
      </c>
      <c r="R1256">
        <v>35785718</v>
      </c>
      <c r="S1256">
        <v>0.217</v>
      </c>
      <c r="T1256" cm="1">
        <f t="array" ref="T1256:U1256">VLOOKUP(A1256,TOURISM!$A$1:$F$2692,{5,6},0)</f>
        <v>969000000</v>
      </c>
      <c r="U1256">
        <v>124000000</v>
      </c>
      <c r="V1256" cm="1">
        <f t="array" ref="V1256:AA1256">VLOOKUP(A1256,BUSINESS!$A$1:$J$2692,{5,6,7,8,9,10},0)</f>
        <v>0.498</v>
      </c>
      <c r="W1256">
        <v>54</v>
      </c>
      <c r="X1256">
        <v>0</v>
      </c>
      <c r="Y1256">
        <v>372</v>
      </c>
      <c r="Z1256">
        <v>3.1E-2</v>
      </c>
      <c r="AA1256">
        <v>0.129</v>
      </c>
      <c r="AB1256" s="12">
        <f t="shared" si="39"/>
        <v>523.61378919377842</v>
      </c>
    </row>
    <row r="1257" spans="1:28" ht="15" x14ac:dyDescent="0.25">
      <c r="A1257" t="str">
        <f t="shared" si="38"/>
        <v>Kenya-Africa-2006</v>
      </c>
      <c r="B1257" s="4" t="s">
        <v>161</v>
      </c>
      <c r="C1257" s="10">
        <v>2006</v>
      </c>
      <c r="D1257" s="5" t="s">
        <v>64</v>
      </c>
      <c r="E1257" s="16" cm="1">
        <f t="array" ref="E1257:H1257">VLOOKUP(A1257,GDP!$A$1:$I$2692,{5,6,7,9},0)</f>
        <v>22504136042</v>
      </c>
      <c r="F1257">
        <v>4.4999999999999998E-2</v>
      </c>
      <c r="G1257">
        <v>28</v>
      </c>
      <c r="H1257">
        <v>0.13600000000000001</v>
      </c>
      <c r="I1257" cm="1">
        <f t="array" ref="I1257:J1257">VLOOKUP(A1257,ENERGY!$A$1:$F$2692,{5,6},0)</f>
        <v>15552</v>
      </c>
      <c r="J1257">
        <v>7624</v>
      </c>
      <c r="K1257" cm="1">
        <f t="array" ref="K1257:S1257">VLOOKUP(A1257,'HUMAN RESOURCES'!$A$1:$M$2692,{5,6,7,8,9,10,11,12,13},0)</f>
        <v>3.7999999999999999E-2</v>
      </c>
      <c r="L1257">
        <v>5.8999999999999997E-2</v>
      </c>
      <c r="M1257">
        <v>57</v>
      </c>
      <c r="N1257">
        <v>55</v>
      </c>
      <c r="O1257">
        <v>0.42699999999999999</v>
      </c>
      <c r="P1257">
        <v>0.54600000000000004</v>
      </c>
      <c r="Q1257">
        <v>2.7E-2</v>
      </c>
      <c r="R1257">
        <v>36757498</v>
      </c>
      <c r="S1257">
        <v>0.22</v>
      </c>
      <c r="T1257" cm="1">
        <f t="array" ref="T1257:U1257">VLOOKUP(A1257,TOURISM!$A$1:$F$2692,{5,6},0)</f>
        <v>1181000000</v>
      </c>
      <c r="U1257">
        <v>178000000</v>
      </c>
      <c r="V1257" cm="1">
        <f t="array" ref="V1257:AA1257">VLOOKUP(A1257,BUSINESS!$A$1:$J$2692,{5,6,7,8,9,10},0)</f>
        <v>0.498</v>
      </c>
      <c r="W1257">
        <v>54</v>
      </c>
      <c r="X1257">
        <v>0</v>
      </c>
      <c r="Y1257">
        <v>432</v>
      </c>
      <c r="Z1257">
        <v>7.4999999999999997E-2</v>
      </c>
      <c r="AA1257">
        <v>0.2</v>
      </c>
      <c r="AB1257" s="12">
        <f t="shared" si="39"/>
        <v>612.23253122396954</v>
      </c>
    </row>
    <row r="1258" spans="1:28" ht="15" x14ac:dyDescent="0.25">
      <c r="A1258" t="str">
        <f t="shared" si="38"/>
        <v>Kenya-Africa-2007</v>
      </c>
      <c r="B1258" s="4" t="s">
        <v>161</v>
      </c>
      <c r="C1258" s="10">
        <v>2007</v>
      </c>
      <c r="D1258" s="5" t="s">
        <v>64</v>
      </c>
      <c r="E1258" s="16" cm="1">
        <f t="array" ref="E1258:H1258">VLOOKUP(A1258,GDP!$A$1:$I$2692,{5,6,7,9},0)</f>
        <v>27236739896</v>
      </c>
      <c r="F1258">
        <v>4.3999999999999997E-2</v>
      </c>
      <c r="G1258">
        <v>32</v>
      </c>
      <c r="H1258">
        <v>0.13300000000000001</v>
      </c>
      <c r="I1258" cm="1">
        <f t="array" ref="I1258:J1258">VLOOKUP(A1258,ENERGY!$A$1:$F$2692,{5,6},0)</f>
        <v>17230</v>
      </c>
      <c r="J1258">
        <v>9831</v>
      </c>
      <c r="K1258" cm="1">
        <f t="array" ref="K1258:S1258">VLOOKUP(A1258,'HUMAN RESOURCES'!$A$1:$M$2692,{5,6,7,8,9,10,11,12,13},0)</f>
        <v>3.7999999999999999E-2</v>
      </c>
      <c r="L1258">
        <v>5.8000000000000003E-2</v>
      </c>
      <c r="M1258">
        <v>58</v>
      </c>
      <c r="N1258">
        <v>55</v>
      </c>
      <c r="O1258">
        <v>0.42599999999999999</v>
      </c>
      <c r="P1258">
        <v>0.54700000000000004</v>
      </c>
      <c r="Q1258">
        <v>2.7E-2</v>
      </c>
      <c r="R1258">
        <v>37752304</v>
      </c>
      <c r="S1258">
        <v>0.224</v>
      </c>
      <c r="T1258" cm="1">
        <f t="array" ref="T1258:U1258">VLOOKUP(A1258,TOURISM!$A$1:$F$2692,{5,6},0)</f>
        <v>1514000000</v>
      </c>
      <c r="U1258">
        <v>265000000</v>
      </c>
      <c r="V1258" cm="1">
        <f t="array" ref="V1258:AA1258">VLOOKUP(A1258,BUSINESS!$A$1:$J$2692,{5,6,7,8,9,10},0)</f>
        <v>0.49299999999999999</v>
      </c>
      <c r="W1258">
        <v>44</v>
      </c>
      <c r="X1258">
        <v>0</v>
      </c>
      <c r="Y1258">
        <v>432</v>
      </c>
      <c r="Z1258">
        <v>0.08</v>
      </c>
      <c r="AA1258">
        <v>0.30099999999999999</v>
      </c>
      <c r="AB1258" s="12">
        <f t="shared" si="39"/>
        <v>721.45901071362425</v>
      </c>
    </row>
    <row r="1259" spans="1:28" ht="15" x14ac:dyDescent="0.25">
      <c r="A1259" t="str">
        <f t="shared" si="38"/>
        <v>Kenya-Africa-2008</v>
      </c>
      <c r="B1259" s="4" t="s">
        <v>161</v>
      </c>
      <c r="C1259" s="10">
        <v>2008</v>
      </c>
      <c r="D1259" s="5" t="s">
        <v>64</v>
      </c>
      <c r="E1259" s="16" cm="1">
        <f t="array" ref="E1259:H1259">VLOOKUP(A1259,GDP!$A$1:$I$2692,{5,6,7,9},0)</f>
        <v>30465489796</v>
      </c>
      <c r="F1259">
        <v>4.2000000000000003E-2</v>
      </c>
      <c r="G1259">
        <v>33</v>
      </c>
      <c r="H1259">
        <v>0.14000000000000001</v>
      </c>
      <c r="I1259" cm="1">
        <f t="array" ref="I1259:J1259">VLOOKUP(A1259,ENERGY!$A$1:$F$2692,{5,6},0)</f>
        <v>16151</v>
      </c>
      <c r="J1259">
        <v>8562</v>
      </c>
      <c r="K1259" cm="1">
        <f t="array" ref="K1259:S1259">VLOOKUP(A1259,'HUMAN RESOURCES'!$A$1:$M$2692,{5,6,7,8,9,10,11,12,13},0)</f>
        <v>3.7999999999999999E-2</v>
      </c>
      <c r="L1259">
        <v>5.6000000000000001E-2</v>
      </c>
      <c r="M1259">
        <v>59</v>
      </c>
      <c r="N1259">
        <v>56</v>
      </c>
      <c r="O1259">
        <v>0.42599999999999999</v>
      </c>
      <c r="P1259">
        <v>0.54700000000000004</v>
      </c>
      <c r="Q1259">
        <v>2.5999999999999999E-2</v>
      </c>
      <c r="R1259">
        <v>38773277</v>
      </c>
      <c r="S1259">
        <v>0.22800000000000001</v>
      </c>
      <c r="T1259" cm="1">
        <f t="array" ref="T1259:U1259">VLOOKUP(A1259,TOURISM!$A$1:$F$2692,{5,6},0)</f>
        <v>1398000000</v>
      </c>
      <c r="U1259">
        <v>266000000</v>
      </c>
      <c r="V1259" cm="1">
        <f t="array" ref="V1259:AA1259">VLOOKUP(A1259,BUSINESS!$A$1:$J$2692,{5,6,7,8,9,10},0)</f>
        <v>0.49299999999999999</v>
      </c>
      <c r="W1259">
        <v>30</v>
      </c>
      <c r="X1259">
        <v>0</v>
      </c>
      <c r="Y1259">
        <v>417</v>
      </c>
      <c r="Z1259">
        <v>8.6999999999999994E-2</v>
      </c>
      <c r="AA1259">
        <v>0.42</v>
      </c>
      <c r="AB1259" s="12">
        <f t="shared" si="39"/>
        <v>785.73420028438659</v>
      </c>
    </row>
    <row r="1260" spans="1:28" ht="15" x14ac:dyDescent="0.25">
      <c r="A1260" t="str">
        <f t="shared" si="38"/>
        <v>Kenya-Africa-2009</v>
      </c>
      <c r="B1260" s="4" t="s">
        <v>161</v>
      </c>
      <c r="C1260" s="10">
        <v>2009</v>
      </c>
      <c r="D1260" s="5" t="s">
        <v>64</v>
      </c>
      <c r="E1260" s="16" cm="1">
        <f t="array" ref="E1260:H1260">VLOOKUP(A1260,GDP!$A$1:$I$2692,{5,6,7,9},0)</f>
        <v>30716343757</v>
      </c>
      <c r="F1260">
        <v>4.5999999999999999E-2</v>
      </c>
      <c r="G1260">
        <v>36</v>
      </c>
      <c r="H1260">
        <v>0.14799999999999999</v>
      </c>
      <c r="I1260">
        <v>0</v>
      </c>
      <c r="K1260" cm="1">
        <f t="array" ref="K1260:S1260">VLOOKUP(A1260,'HUMAN RESOURCES'!$A$1:$M$2692,{5,6,7,8,9,10,11,12,13},0)</f>
        <v>3.6999999999999998E-2</v>
      </c>
      <c r="L1260">
        <v>5.3999999999999999E-2</v>
      </c>
      <c r="M1260">
        <v>60</v>
      </c>
      <c r="N1260">
        <v>57</v>
      </c>
      <c r="O1260">
        <v>0.42599999999999999</v>
      </c>
      <c r="P1260">
        <v>0.54800000000000004</v>
      </c>
      <c r="Q1260">
        <v>2.5999999999999999E-2</v>
      </c>
      <c r="R1260">
        <v>39824734</v>
      </c>
      <c r="S1260">
        <v>0.23200000000000001</v>
      </c>
      <c r="T1260" cm="1">
        <f t="array" ref="T1260:U1260">VLOOKUP(A1260,TOURISM!$A$1:$F$2692,{5,6},0)</f>
        <v>1124000000</v>
      </c>
      <c r="U1260">
        <v>227000000</v>
      </c>
      <c r="V1260" cm="1">
        <f t="array" ref="V1260:AA1260">VLOOKUP(A1260,BUSINESS!$A$1:$J$2692,{5,6,7,8,9,10},0)</f>
        <v>0.49299999999999999</v>
      </c>
      <c r="W1260">
        <v>34</v>
      </c>
      <c r="X1260">
        <v>0</v>
      </c>
      <c r="Y1260">
        <v>417</v>
      </c>
      <c r="Z1260">
        <v>0.1</v>
      </c>
      <c r="AA1260">
        <v>0.48599999999999999</v>
      </c>
      <c r="AB1260" s="12">
        <f t="shared" si="39"/>
        <v>771.28810846545764</v>
      </c>
    </row>
    <row r="1261" spans="1:28" ht="15" x14ac:dyDescent="0.25">
      <c r="A1261" t="str">
        <f t="shared" si="38"/>
        <v>Kenya-Africa-2010</v>
      </c>
      <c r="B1261" s="4" t="s">
        <v>161</v>
      </c>
      <c r="C1261" s="10">
        <v>2010</v>
      </c>
      <c r="D1261" s="5" t="s">
        <v>64</v>
      </c>
      <c r="E1261" s="16" cm="1">
        <f t="array" ref="E1261:H1261">VLOOKUP(A1261,GDP!$A$1:$I$2692,{5,6,7,9},0)</f>
        <v>32440133261</v>
      </c>
      <c r="F1261">
        <v>4.3999999999999997E-2</v>
      </c>
      <c r="G1261">
        <v>35</v>
      </c>
      <c r="H1261">
        <v>0.14399999999999999</v>
      </c>
      <c r="I1261" cm="1">
        <f t="array" ref="I1261:J1261">VLOOKUP(A1261,ENERGY!$A$1:$F$2692,{5,6},0)</f>
        <v>14769</v>
      </c>
      <c r="J1261">
        <v>6755</v>
      </c>
      <c r="K1261" cm="1">
        <f t="array" ref="K1261:S1261">VLOOKUP(A1261,'HUMAN RESOURCES'!$A$1:$M$2692,{5,6,7,8,9,10,11,12,13},0)</f>
        <v>3.6999999999999998E-2</v>
      </c>
      <c r="L1261">
        <v>5.1999999999999998E-2</v>
      </c>
      <c r="M1261">
        <v>61</v>
      </c>
      <c r="N1261">
        <v>58</v>
      </c>
      <c r="O1261">
        <v>0.42599999999999999</v>
      </c>
      <c r="P1261">
        <v>0.54800000000000004</v>
      </c>
      <c r="Q1261">
        <v>2.5999999999999999E-2</v>
      </c>
      <c r="R1261">
        <v>40909194</v>
      </c>
      <c r="S1261">
        <v>0.23599999999999999</v>
      </c>
      <c r="T1261" cm="1">
        <f t="array" ref="T1261:U1261">VLOOKUP(A1261,TOURISM!$A$1:$F$2692,{5,6},0)</f>
        <v>1620000000</v>
      </c>
      <c r="U1261">
        <v>212000000</v>
      </c>
      <c r="V1261" cm="1">
        <f t="array" ref="V1261:AA1261">VLOOKUP(A1261,BUSINESS!$A$1:$J$2692,{5,6,7,8,9,10},0)</f>
        <v>0.49299999999999999</v>
      </c>
      <c r="W1261">
        <v>33</v>
      </c>
      <c r="X1261">
        <v>0</v>
      </c>
      <c r="Y1261">
        <v>393</v>
      </c>
      <c r="Z1261">
        <v>0.14000000000000001</v>
      </c>
      <c r="AA1261">
        <v>0.61</v>
      </c>
      <c r="AB1261" s="12">
        <f t="shared" si="39"/>
        <v>792.97903696171579</v>
      </c>
    </row>
    <row r="1262" spans="1:28" ht="15" x14ac:dyDescent="0.25">
      <c r="A1262" t="str">
        <f t="shared" si="38"/>
        <v>Kenya-Africa-2011</v>
      </c>
      <c r="B1262" s="4" t="s">
        <v>161</v>
      </c>
      <c r="C1262" s="10">
        <v>2011</v>
      </c>
      <c r="D1262" s="5" t="s">
        <v>64</v>
      </c>
      <c r="E1262" s="16" cm="1">
        <f t="array" ref="E1262:H1262">VLOOKUP(A1262,GDP!$A$1:$I$2692,{5,6,7,9},0)</f>
        <v>34313315840</v>
      </c>
      <c r="F1262">
        <v>4.3999999999999997E-2</v>
      </c>
      <c r="G1262">
        <v>35</v>
      </c>
      <c r="H1262">
        <v>0.15</v>
      </c>
      <c r="I1262" cm="1">
        <f t="array" ref="I1262:J1262">VLOOKUP(A1262,ENERGY!$A$1:$F$2692,{5,6},0)</f>
        <v>16896</v>
      </c>
      <c r="J1262">
        <v>9575</v>
      </c>
      <c r="K1262" cm="1">
        <f t="array" ref="K1262:S1262">VLOOKUP(A1262,'HUMAN RESOURCES'!$A$1:$M$2692,{5,6,7,8,9,10,11,12,13},0)</f>
        <v>3.5999999999999997E-2</v>
      </c>
      <c r="L1262">
        <v>0.05</v>
      </c>
      <c r="M1262">
        <v>62</v>
      </c>
      <c r="N1262">
        <v>59</v>
      </c>
      <c r="O1262">
        <v>0.42499999999999999</v>
      </c>
      <c r="P1262">
        <v>0.54900000000000004</v>
      </c>
      <c r="Q1262">
        <v>2.5999999999999999E-2</v>
      </c>
      <c r="R1262">
        <v>42027891</v>
      </c>
      <c r="S1262">
        <v>0.24</v>
      </c>
      <c r="T1262" cm="1">
        <f t="array" ref="T1262:U1262">VLOOKUP(A1262,TOURISM!$A$1:$F$2692,{5,6},0)</f>
        <v>1844000000</v>
      </c>
      <c r="U1262">
        <v>197000000</v>
      </c>
      <c r="V1262" cm="1">
        <f t="array" ref="V1262:AA1262">VLOOKUP(A1262,BUSINESS!$A$1:$J$2692,{5,6,7,8,9,10},0)</f>
        <v>0.49299999999999999</v>
      </c>
      <c r="W1262">
        <v>33</v>
      </c>
      <c r="X1262">
        <v>0</v>
      </c>
      <c r="Y1262">
        <v>393</v>
      </c>
      <c r="Z1262">
        <v>0.28000000000000003</v>
      </c>
      <c r="AA1262">
        <v>0.66800000000000004</v>
      </c>
      <c r="AB1262" s="12">
        <f t="shared" si="39"/>
        <v>816.44153497971149</v>
      </c>
    </row>
    <row r="1263" spans="1:28" ht="15" x14ac:dyDescent="0.25">
      <c r="A1263" t="str">
        <f t="shared" si="38"/>
        <v>Kenya-Africa-2012</v>
      </c>
      <c r="B1263" s="4" t="s">
        <v>161</v>
      </c>
      <c r="C1263" s="10">
        <v>2012</v>
      </c>
      <c r="D1263" s="5" t="s">
        <v>64</v>
      </c>
      <c r="E1263" s="16" cm="1">
        <f t="array" ref="E1263:H1263">VLOOKUP(A1263,GDP!$A$1:$I$2692,{5,6,7,9},0)</f>
        <v>40264403585</v>
      </c>
      <c r="F1263">
        <v>4.7E-2</v>
      </c>
      <c r="G1263">
        <v>45</v>
      </c>
      <c r="H1263">
        <v>0.19700000000000001</v>
      </c>
      <c r="I1263">
        <v>0</v>
      </c>
      <c r="K1263" cm="1">
        <f t="array" ref="K1263:S1263">VLOOKUP(A1263,'HUMAN RESOURCES'!$A$1:$M$2692,{5,6,7,8,9,10,11,12,13},0)</f>
        <v>3.5999999999999997E-2</v>
      </c>
      <c r="L1263">
        <v>4.9000000000000002E-2</v>
      </c>
      <c r="M1263">
        <v>63</v>
      </c>
      <c r="N1263">
        <v>59</v>
      </c>
      <c r="O1263">
        <v>0.42399999999999999</v>
      </c>
      <c r="P1263">
        <v>0.55000000000000004</v>
      </c>
      <c r="Q1263">
        <v>2.5999999999999999E-2</v>
      </c>
      <c r="R1263">
        <v>43178141</v>
      </c>
      <c r="S1263">
        <v>0.24399999999999999</v>
      </c>
      <c r="T1263" cm="1">
        <f t="array" ref="T1263:U1263">VLOOKUP(A1263,TOURISM!$A$1:$F$2692,{5,6},0)</f>
        <v>2004000000</v>
      </c>
      <c r="U1263">
        <v>174000000</v>
      </c>
      <c r="V1263" cm="1">
        <f t="array" ref="V1263:AA1263">VLOOKUP(A1263,BUSINESS!$A$1:$J$2692,{5,6,7,8,9,10},0)</f>
        <v>0.442</v>
      </c>
      <c r="W1263">
        <v>32</v>
      </c>
      <c r="X1263">
        <v>122</v>
      </c>
      <c r="Y1263">
        <v>340</v>
      </c>
      <c r="Z1263">
        <v>0.32100000000000001</v>
      </c>
      <c r="AA1263">
        <v>0.71199999999999997</v>
      </c>
      <c r="AB1263" s="12">
        <f t="shared" si="39"/>
        <v>932.51822918916309</v>
      </c>
    </row>
    <row r="1264" spans="1:28" ht="15" x14ac:dyDescent="0.25">
      <c r="A1264" t="str">
        <f t="shared" si="38"/>
        <v>Kiribati-Oceania-2000</v>
      </c>
      <c r="B1264" s="4" t="s">
        <v>162</v>
      </c>
      <c r="C1264" s="10">
        <v>2000</v>
      </c>
      <c r="D1264" s="5" t="s">
        <v>66</v>
      </c>
      <c r="E1264" s="16" cm="1">
        <f t="array" ref="E1264:H1264">VLOOKUP(A1264,GDP!$A$1:$I$2692,{5,6,7,9},0)</f>
        <v>67512715</v>
      </c>
      <c r="F1264">
        <v>7.9000000000000001E-2</v>
      </c>
      <c r="G1264">
        <v>65</v>
      </c>
      <c r="H1264">
        <v>0</v>
      </c>
      <c r="I1264" cm="1">
        <f t="array" ref="I1264:J1264">VLOOKUP(A1264,ENERGY!$A$1:$F$2692,{5,6},0)</f>
        <v>0</v>
      </c>
      <c r="J1264">
        <v>0</v>
      </c>
      <c r="K1264" cm="1">
        <f t="array" ref="K1264:S1264">VLOOKUP(A1264,'HUMAN RESOURCES'!$A$1:$M$2692,{5,6,7,8,9,10,11,12,13},0)</f>
        <v>2.9000000000000001E-2</v>
      </c>
      <c r="L1264">
        <v>5.3999999999999999E-2</v>
      </c>
      <c r="M1264">
        <v>68</v>
      </c>
      <c r="N1264">
        <v>62</v>
      </c>
      <c r="O1264">
        <v>0.39900000000000002</v>
      </c>
      <c r="P1264">
        <v>0.56699999999999995</v>
      </c>
      <c r="Q1264">
        <v>3.4000000000000002E-2</v>
      </c>
      <c r="R1264">
        <v>82788</v>
      </c>
      <c r="S1264">
        <v>0.43</v>
      </c>
      <c r="T1264" cm="1">
        <f t="array" ref="T1264:U1264">VLOOKUP(A1264,TOURISM!$A$1:$F$2692,{5,6},0)</f>
        <v>2700000</v>
      </c>
      <c r="U1264">
        <v>0</v>
      </c>
      <c r="V1264" cm="1">
        <f t="array" ref="V1264:AA1264">VLOOKUP(A1264,BUSINESS!$A$1:$J$2692,{5,6,7,8,9,10},0)</f>
        <v>0</v>
      </c>
      <c r="W1264">
        <v>0</v>
      </c>
      <c r="X1264">
        <v>0</v>
      </c>
      <c r="Y1264">
        <v>0</v>
      </c>
      <c r="Z1264">
        <v>1.7999999999999999E-2</v>
      </c>
      <c r="AA1264">
        <v>4.0000000000000001E-3</v>
      </c>
      <c r="AB1264" s="12">
        <f t="shared" si="39"/>
        <v>815.48914093830024</v>
      </c>
    </row>
    <row r="1265" spans="1:28" ht="15" x14ac:dyDescent="0.25">
      <c r="A1265" t="str">
        <f t="shared" si="38"/>
        <v>Kiribati-Oceania-2001</v>
      </c>
      <c r="B1265" s="4" t="s">
        <v>162</v>
      </c>
      <c r="C1265" s="10">
        <v>2001</v>
      </c>
      <c r="D1265" s="5" t="s">
        <v>66</v>
      </c>
      <c r="E1265" s="16" cm="1">
        <f t="array" ref="E1265:H1265">VLOOKUP(A1265,GDP!$A$1:$I$2692,{5,6,7,9},0)</f>
        <v>63101272</v>
      </c>
      <c r="F1265">
        <v>8.7999999999999995E-2</v>
      </c>
      <c r="G1265">
        <v>67</v>
      </c>
      <c r="H1265">
        <v>0</v>
      </c>
      <c r="I1265" cm="1">
        <f t="array" ref="I1265:J1265">VLOOKUP(A1265,ENERGY!$A$1:$F$2692,{5,6},0)</f>
        <v>0</v>
      </c>
      <c r="J1265">
        <v>0</v>
      </c>
      <c r="K1265" cm="1">
        <f t="array" ref="K1265:S1265">VLOOKUP(A1265,'HUMAN RESOURCES'!$A$1:$M$2692,{5,6,7,8,9,10,11,12,13},0)</f>
        <v>2.8000000000000001E-2</v>
      </c>
      <c r="L1265">
        <v>5.2999999999999999E-2</v>
      </c>
      <c r="M1265">
        <v>68</v>
      </c>
      <c r="N1265">
        <v>62</v>
      </c>
      <c r="O1265">
        <v>0.39400000000000002</v>
      </c>
      <c r="P1265">
        <v>0.57199999999999995</v>
      </c>
      <c r="Q1265">
        <v>3.4000000000000002E-2</v>
      </c>
      <c r="R1265">
        <v>84261</v>
      </c>
      <c r="S1265">
        <v>0.435</v>
      </c>
      <c r="T1265" cm="1">
        <f t="array" ref="T1265:U1265">VLOOKUP(A1265,TOURISM!$A$1:$F$2692,{5,6},0)</f>
        <v>3200000</v>
      </c>
      <c r="U1265">
        <v>0</v>
      </c>
      <c r="V1265" cm="1">
        <f t="array" ref="V1265:AA1265">VLOOKUP(A1265,BUSINESS!$A$1:$J$2692,{5,6,7,8,9,10},0)</f>
        <v>0</v>
      </c>
      <c r="W1265">
        <v>0</v>
      </c>
      <c r="X1265">
        <v>0</v>
      </c>
      <c r="Y1265">
        <v>0</v>
      </c>
      <c r="Z1265">
        <v>2.3E-2</v>
      </c>
      <c r="AA1265">
        <v>5.0000000000000001E-3</v>
      </c>
      <c r="AB1265" s="12">
        <f t="shared" si="39"/>
        <v>748.87874580173514</v>
      </c>
    </row>
    <row r="1266" spans="1:28" ht="15" x14ac:dyDescent="0.25">
      <c r="A1266" t="str">
        <f t="shared" si="38"/>
        <v>Kiribati-Oceania-2002</v>
      </c>
      <c r="B1266" s="4" t="s">
        <v>162</v>
      </c>
      <c r="C1266" s="10">
        <v>2002</v>
      </c>
      <c r="D1266" s="5" t="s">
        <v>66</v>
      </c>
      <c r="E1266" s="16" cm="1">
        <f t="array" ref="E1266:H1266">VLOOKUP(A1266,GDP!$A$1:$I$2692,{5,6,7,9},0)</f>
        <v>72259046</v>
      </c>
      <c r="F1266">
        <v>8.7999999999999995E-2</v>
      </c>
      <c r="G1266">
        <v>76</v>
      </c>
      <c r="H1266">
        <v>0</v>
      </c>
      <c r="I1266" cm="1">
        <f t="array" ref="I1266:J1266">VLOOKUP(A1266,ENERGY!$A$1:$F$2692,{5,6},0)</f>
        <v>0</v>
      </c>
      <c r="J1266">
        <v>62</v>
      </c>
      <c r="K1266" cm="1">
        <f t="array" ref="K1266:S1266">VLOOKUP(A1266,'HUMAN RESOURCES'!$A$1:$M$2692,{5,6,7,8,9,10,11,12,13},0)</f>
        <v>2.7E-2</v>
      </c>
      <c r="L1266">
        <v>5.1999999999999998E-2</v>
      </c>
      <c r="M1266">
        <v>68</v>
      </c>
      <c r="N1266">
        <v>63</v>
      </c>
      <c r="O1266">
        <v>0.38900000000000001</v>
      </c>
      <c r="P1266">
        <v>0.57599999999999996</v>
      </c>
      <c r="Q1266">
        <v>3.5000000000000003E-2</v>
      </c>
      <c r="R1266">
        <v>85799</v>
      </c>
      <c r="S1266">
        <v>0.435</v>
      </c>
      <c r="T1266" cm="1">
        <f t="array" ref="T1266:U1266">VLOOKUP(A1266,TOURISM!$A$1:$F$2692,{5,6},0)</f>
        <v>3200000</v>
      </c>
      <c r="U1266">
        <v>0</v>
      </c>
      <c r="V1266" cm="1">
        <f t="array" ref="V1266:AA1266">VLOOKUP(A1266,BUSINESS!$A$1:$J$2692,{5,6,7,8,9,10},0)</f>
        <v>0</v>
      </c>
      <c r="W1266">
        <v>0</v>
      </c>
      <c r="X1266">
        <v>0</v>
      </c>
      <c r="Y1266">
        <v>0</v>
      </c>
      <c r="Z1266">
        <v>2.5000000000000001E-2</v>
      </c>
      <c r="AA1266">
        <v>6.0000000000000001E-3</v>
      </c>
      <c r="AB1266" s="12">
        <f t="shared" si="39"/>
        <v>842.18983904241304</v>
      </c>
    </row>
    <row r="1267" spans="1:28" ht="15" x14ac:dyDescent="0.25">
      <c r="A1267" t="str">
        <f t="shared" si="38"/>
        <v>Kiribati-Oceania-2003</v>
      </c>
      <c r="B1267" s="4" t="s">
        <v>162</v>
      </c>
      <c r="C1267" s="10">
        <v>2003</v>
      </c>
      <c r="D1267" s="5" t="s">
        <v>66</v>
      </c>
      <c r="E1267" s="16" cm="1">
        <f t="array" ref="E1267:H1267">VLOOKUP(A1267,GDP!$A$1:$I$2692,{5,6,7,9},0)</f>
        <v>90148518</v>
      </c>
      <c r="F1267">
        <v>9.6000000000000002E-2</v>
      </c>
      <c r="G1267">
        <v>103</v>
      </c>
      <c r="H1267">
        <v>0</v>
      </c>
      <c r="I1267" cm="1">
        <f t="array" ref="I1267:J1267">VLOOKUP(A1267,ENERGY!$A$1:$F$2692,{5,6},0)</f>
        <v>0</v>
      </c>
      <c r="J1267">
        <v>40</v>
      </c>
      <c r="K1267" cm="1">
        <f t="array" ref="K1267:S1267">VLOOKUP(A1267,'HUMAN RESOURCES'!$A$1:$M$2692,{5,6,7,8,9,10,11,12,13},0)</f>
        <v>2.5999999999999999E-2</v>
      </c>
      <c r="L1267">
        <v>5.0999999999999997E-2</v>
      </c>
      <c r="M1267">
        <v>69</v>
      </c>
      <c r="N1267">
        <v>63</v>
      </c>
      <c r="O1267">
        <v>0.38300000000000001</v>
      </c>
      <c r="P1267">
        <v>0.58199999999999996</v>
      </c>
      <c r="Q1267">
        <v>3.5000000000000003E-2</v>
      </c>
      <c r="R1267">
        <v>87371</v>
      </c>
      <c r="S1267">
        <v>0.435</v>
      </c>
      <c r="T1267" cm="1">
        <f t="array" ref="T1267:U1267">VLOOKUP(A1267,TOURISM!$A$1:$F$2692,{5,6},0)</f>
        <v>0</v>
      </c>
      <c r="U1267">
        <v>0</v>
      </c>
      <c r="V1267" cm="1">
        <f t="array" ref="V1267:AA1267">VLOOKUP(A1267,BUSINESS!$A$1:$J$2692,{5,6,7,8,9,10},0)</f>
        <v>0</v>
      </c>
      <c r="W1267">
        <v>21</v>
      </c>
      <c r="X1267">
        <v>0</v>
      </c>
      <c r="Y1267">
        <v>0</v>
      </c>
      <c r="Z1267">
        <v>0.03</v>
      </c>
      <c r="AA1267">
        <v>6.0000000000000001E-3</v>
      </c>
      <c r="AB1267" s="12">
        <f t="shared" si="39"/>
        <v>1031.7899302972382</v>
      </c>
    </row>
    <row r="1268" spans="1:28" ht="15" x14ac:dyDescent="0.25">
      <c r="A1268" t="str">
        <f t="shared" si="38"/>
        <v>Kiribati-Oceania-2004</v>
      </c>
      <c r="B1268" s="4" t="s">
        <v>162</v>
      </c>
      <c r="C1268" s="10">
        <v>2004</v>
      </c>
      <c r="D1268" s="5" t="s">
        <v>66</v>
      </c>
      <c r="E1268" s="16" cm="1">
        <f t="array" ref="E1268:H1268">VLOOKUP(A1268,GDP!$A$1:$I$2692,{5,6,7,9},0)</f>
        <v>102220915</v>
      </c>
      <c r="F1268">
        <v>0.104</v>
      </c>
      <c r="G1268">
        <v>119</v>
      </c>
      <c r="H1268">
        <v>0</v>
      </c>
      <c r="I1268" cm="1">
        <f t="array" ref="I1268:J1268">VLOOKUP(A1268,ENERGY!$A$1:$F$2692,{5,6},0)</f>
        <v>0</v>
      </c>
      <c r="J1268">
        <v>55</v>
      </c>
      <c r="K1268" cm="1">
        <f t="array" ref="K1268:S1268">VLOOKUP(A1268,'HUMAN RESOURCES'!$A$1:$M$2692,{5,6,7,8,9,10,11,12,13},0)</f>
        <v>2.5000000000000001E-2</v>
      </c>
      <c r="L1268">
        <v>0.05</v>
      </c>
      <c r="M1268">
        <v>69</v>
      </c>
      <c r="N1268">
        <v>63</v>
      </c>
      <c r="O1268">
        <v>0.377</v>
      </c>
      <c r="P1268">
        <v>0.58699999999999997</v>
      </c>
      <c r="Q1268">
        <v>3.5999999999999997E-2</v>
      </c>
      <c r="R1268">
        <v>88936</v>
      </c>
      <c r="S1268">
        <v>0.435</v>
      </c>
      <c r="T1268" cm="1">
        <f t="array" ref="T1268:U1268">VLOOKUP(A1268,TOURISM!$A$1:$F$2692,{5,6},0)</f>
        <v>0</v>
      </c>
      <c r="U1268">
        <v>0</v>
      </c>
      <c r="V1268" cm="1">
        <f t="array" ref="V1268:AA1268">VLOOKUP(A1268,BUSINESS!$A$1:$J$2692,{5,6,7,8,9,10},0)</f>
        <v>0</v>
      </c>
      <c r="W1268">
        <v>21</v>
      </c>
      <c r="X1268">
        <v>0</v>
      </c>
      <c r="Y1268">
        <v>0</v>
      </c>
      <c r="Z1268">
        <v>3.5000000000000003E-2</v>
      </c>
      <c r="AA1268">
        <v>7.0000000000000001E-3</v>
      </c>
      <c r="AB1268" s="12">
        <f t="shared" si="39"/>
        <v>1149.3761244040659</v>
      </c>
    </row>
    <row r="1269" spans="1:28" ht="15" x14ac:dyDescent="0.25">
      <c r="A1269" t="str">
        <f t="shared" si="38"/>
        <v>Kiribati-Oceania-2005</v>
      </c>
      <c r="B1269" s="4" t="s">
        <v>162</v>
      </c>
      <c r="C1269" s="10">
        <v>2005</v>
      </c>
      <c r="D1269" s="5" t="s">
        <v>66</v>
      </c>
      <c r="E1269" s="16" cm="1">
        <f t="array" ref="E1269:H1269">VLOOKUP(A1269,GDP!$A$1:$I$2692,{5,6,7,9},0)</f>
        <v>106147384</v>
      </c>
      <c r="F1269">
        <v>0.10100000000000001</v>
      </c>
      <c r="G1269">
        <v>118</v>
      </c>
      <c r="H1269">
        <v>0</v>
      </c>
      <c r="I1269" cm="1">
        <f t="array" ref="I1269:J1269">VLOOKUP(A1269,ENERGY!$A$1:$F$2692,{5,6},0)</f>
        <v>0</v>
      </c>
      <c r="J1269">
        <v>26</v>
      </c>
      <c r="K1269" cm="1">
        <f t="array" ref="K1269:S1269">VLOOKUP(A1269,'HUMAN RESOURCES'!$A$1:$M$2692,{5,6,7,8,9,10,11,12,13},0)</f>
        <v>2.5000000000000001E-2</v>
      </c>
      <c r="L1269">
        <v>0.05</v>
      </c>
      <c r="M1269">
        <v>69</v>
      </c>
      <c r="N1269">
        <v>64</v>
      </c>
      <c r="O1269">
        <v>0.371</v>
      </c>
      <c r="P1269">
        <v>0.59299999999999997</v>
      </c>
      <c r="Q1269">
        <v>3.5999999999999997E-2</v>
      </c>
      <c r="R1269">
        <v>90468</v>
      </c>
      <c r="S1269">
        <v>0.436</v>
      </c>
      <c r="T1269" cm="1">
        <f t="array" ref="T1269:U1269">VLOOKUP(A1269,TOURISM!$A$1:$F$2692,{5,6},0)</f>
        <v>3100000</v>
      </c>
      <c r="U1269">
        <v>9300000</v>
      </c>
      <c r="V1269" cm="1">
        <f t="array" ref="V1269:AA1269">VLOOKUP(A1269,BUSINESS!$A$1:$J$2692,{5,6,7,8,9,10},0)</f>
        <v>0.318</v>
      </c>
      <c r="W1269">
        <v>31</v>
      </c>
      <c r="X1269">
        <v>0</v>
      </c>
      <c r="Y1269">
        <v>120</v>
      </c>
      <c r="Z1269">
        <v>0.04</v>
      </c>
      <c r="AA1269">
        <v>7.0000000000000001E-3</v>
      </c>
      <c r="AB1269" s="12">
        <f t="shared" si="39"/>
        <v>1173.3141442277933</v>
      </c>
    </row>
    <row r="1270" spans="1:28" ht="15" x14ac:dyDescent="0.25">
      <c r="A1270" t="str">
        <f t="shared" si="38"/>
        <v>Kiribati-Oceania-2006</v>
      </c>
      <c r="B1270" s="4" t="s">
        <v>162</v>
      </c>
      <c r="C1270" s="10">
        <v>2006</v>
      </c>
      <c r="D1270" s="5" t="s">
        <v>66</v>
      </c>
      <c r="E1270" s="16" cm="1">
        <f t="array" ref="E1270:H1270">VLOOKUP(A1270,GDP!$A$1:$I$2692,{5,6,7,9},0)</f>
        <v>104668675</v>
      </c>
      <c r="F1270">
        <v>0.11</v>
      </c>
      <c r="G1270">
        <v>124</v>
      </c>
      <c r="H1270">
        <v>0</v>
      </c>
      <c r="I1270" cm="1">
        <f t="array" ref="I1270:J1270">VLOOKUP(A1270,ENERGY!$A$1:$F$2692,{5,6},0)</f>
        <v>8</v>
      </c>
      <c r="J1270">
        <v>44</v>
      </c>
      <c r="K1270" cm="1">
        <f t="array" ref="K1270:S1270">VLOOKUP(A1270,'HUMAN RESOURCES'!$A$1:$M$2692,{5,6,7,8,9,10,11,12,13},0)</f>
        <v>2.4E-2</v>
      </c>
      <c r="L1270">
        <v>0.05</v>
      </c>
      <c r="M1270">
        <v>69</v>
      </c>
      <c r="N1270">
        <v>64</v>
      </c>
      <c r="O1270">
        <v>0.36399999999999999</v>
      </c>
      <c r="P1270">
        <v>0.6</v>
      </c>
      <c r="Q1270">
        <v>3.6999999999999998E-2</v>
      </c>
      <c r="R1270">
        <v>91953</v>
      </c>
      <c r="S1270">
        <v>0.436</v>
      </c>
      <c r="T1270" cm="1">
        <f t="array" ref="T1270:U1270">VLOOKUP(A1270,TOURISM!$A$1:$F$2692,{5,6},0)</f>
        <v>2300000</v>
      </c>
      <c r="U1270">
        <v>5600000</v>
      </c>
      <c r="V1270" cm="1">
        <f t="array" ref="V1270:AA1270">VLOOKUP(A1270,BUSINESS!$A$1:$J$2692,{5,6,7,8,9,10},0)</f>
        <v>0.318</v>
      </c>
      <c r="W1270">
        <v>31</v>
      </c>
      <c r="X1270">
        <v>0</v>
      </c>
      <c r="Y1270">
        <v>120</v>
      </c>
      <c r="Z1270">
        <v>4.4999999999999998E-2</v>
      </c>
      <c r="AA1270">
        <v>8.0000000000000002E-3</v>
      </c>
      <c r="AB1270" s="12">
        <f t="shared" si="39"/>
        <v>1138.2845040401075</v>
      </c>
    </row>
    <row r="1271" spans="1:28" ht="15" x14ac:dyDescent="0.25">
      <c r="A1271" t="str">
        <f t="shared" si="38"/>
        <v>Kiribati-Oceania-2007</v>
      </c>
      <c r="B1271" s="4" t="s">
        <v>162</v>
      </c>
      <c r="C1271" s="10">
        <v>2007</v>
      </c>
      <c r="D1271" s="5" t="s">
        <v>66</v>
      </c>
      <c r="E1271" s="16" cm="1">
        <f t="array" ref="E1271:H1271">VLOOKUP(A1271,GDP!$A$1:$I$2692,{5,6,7,9},0)</f>
        <v>123005090</v>
      </c>
      <c r="F1271">
        <v>0.121</v>
      </c>
      <c r="G1271">
        <v>160</v>
      </c>
      <c r="H1271">
        <v>0</v>
      </c>
      <c r="I1271" cm="1">
        <f t="array" ref="I1271:J1271">VLOOKUP(A1271,ENERGY!$A$1:$F$2692,{5,6},0)</f>
        <v>11</v>
      </c>
      <c r="J1271">
        <v>51</v>
      </c>
      <c r="K1271" cm="1">
        <f t="array" ref="K1271:S1271">VLOOKUP(A1271,'HUMAN RESOURCES'!$A$1:$M$2692,{5,6,7,8,9,10,11,12,13},0)</f>
        <v>2.4E-2</v>
      </c>
      <c r="L1271">
        <v>0.05</v>
      </c>
      <c r="M1271">
        <v>70</v>
      </c>
      <c r="N1271">
        <v>64</v>
      </c>
      <c r="O1271">
        <v>0.35699999999999998</v>
      </c>
      <c r="P1271">
        <v>0.60599999999999998</v>
      </c>
      <c r="Q1271">
        <v>3.6999999999999998E-2</v>
      </c>
      <c r="R1271">
        <v>93401</v>
      </c>
      <c r="S1271">
        <v>0.436</v>
      </c>
      <c r="T1271" cm="1">
        <f t="array" ref="T1271:U1271">VLOOKUP(A1271,TOURISM!$A$1:$F$2692,{5,6},0)</f>
        <v>4000000</v>
      </c>
      <c r="U1271">
        <v>9100000</v>
      </c>
      <c r="V1271" cm="1">
        <f t="array" ref="V1271:AA1271">VLOOKUP(A1271,BUSINESS!$A$1:$J$2692,{5,6,7,8,9,10},0)</f>
        <v>0.318</v>
      </c>
      <c r="W1271">
        <v>31</v>
      </c>
      <c r="X1271">
        <v>0</v>
      </c>
      <c r="Y1271">
        <v>120</v>
      </c>
      <c r="Z1271">
        <v>0.06</v>
      </c>
      <c r="AA1271">
        <v>8.0000000000000002E-3</v>
      </c>
      <c r="AB1271" s="12">
        <f t="shared" si="39"/>
        <v>1316.9568848299268</v>
      </c>
    </row>
    <row r="1272" spans="1:28" ht="15" x14ac:dyDescent="0.25">
      <c r="A1272" t="str">
        <f t="shared" si="38"/>
        <v>Kiribati-Oceania-2008</v>
      </c>
      <c r="B1272" s="4" t="s">
        <v>162</v>
      </c>
      <c r="C1272" s="10">
        <v>2008</v>
      </c>
      <c r="D1272" s="5" t="s">
        <v>66</v>
      </c>
      <c r="E1272" s="16" cm="1">
        <f t="array" ref="E1272:H1272">VLOOKUP(A1272,GDP!$A$1:$I$2692,{5,6,7,9},0)</f>
        <v>135044456</v>
      </c>
      <c r="F1272">
        <v>0.13200000000000001</v>
      </c>
      <c r="G1272">
        <v>183</v>
      </c>
      <c r="H1272">
        <v>0</v>
      </c>
      <c r="I1272" cm="1">
        <f t="array" ref="I1272:J1272">VLOOKUP(A1272,ENERGY!$A$1:$F$2692,{5,6},0)</f>
        <v>8</v>
      </c>
      <c r="J1272">
        <v>62</v>
      </c>
      <c r="K1272" cm="1">
        <f t="array" ref="K1272:S1272">VLOOKUP(A1272,'HUMAN RESOURCES'!$A$1:$M$2692,{5,6,7,8,9,10,11,12,13},0)</f>
        <v>2.4E-2</v>
      </c>
      <c r="L1272">
        <v>4.9000000000000002E-2</v>
      </c>
      <c r="M1272">
        <v>70</v>
      </c>
      <c r="N1272">
        <v>64</v>
      </c>
      <c r="O1272">
        <v>0.35</v>
      </c>
      <c r="P1272">
        <v>0.61299999999999999</v>
      </c>
      <c r="Q1272">
        <v>3.6999999999999998E-2</v>
      </c>
      <c r="R1272">
        <v>94832</v>
      </c>
      <c r="S1272">
        <v>0.436</v>
      </c>
      <c r="T1272" cm="1">
        <f t="array" ref="T1272:U1272">VLOOKUP(A1272,TOURISM!$A$1:$F$2692,{5,6},0)</f>
        <v>2900000</v>
      </c>
      <c r="U1272">
        <v>12700000</v>
      </c>
      <c r="V1272" cm="1">
        <f t="array" ref="V1272:AA1272">VLOOKUP(A1272,BUSINESS!$A$1:$J$2692,{5,6,7,8,9,10},0)</f>
        <v>0.318</v>
      </c>
      <c r="W1272">
        <v>31</v>
      </c>
      <c r="X1272">
        <v>0</v>
      </c>
      <c r="Y1272">
        <v>120</v>
      </c>
      <c r="Z1272">
        <v>7.0000000000000007E-2</v>
      </c>
      <c r="AA1272">
        <v>1.0999999999999999E-2</v>
      </c>
      <c r="AB1272" s="12">
        <f t="shared" si="39"/>
        <v>1424.038889826219</v>
      </c>
    </row>
    <row r="1273" spans="1:28" ht="15" x14ac:dyDescent="0.25">
      <c r="A1273" t="str">
        <f t="shared" si="38"/>
        <v>Kiribati-Oceania-2009</v>
      </c>
      <c r="B1273" s="4" t="s">
        <v>162</v>
      </c>
      <c r="C1273" s="10">
        <v>2009</v>
      </c>
      <c r="D1273" s="5" t="s">
        <v>66</v>
      </c>
      <c r="E1273" s="16" cm="1">
        <f t="array" ref="E1273:H1273">VLOOKUP(A1273,GDP!$A$1:$I$2692,{5,6,7,9},0)</f>
        <v>127125253</v>
      </c>
      <c r="F1273">
        <v>0.115</v>
      </c>
      <c r="G1273">
        <v>143</v>
      </c>
      <c r="H1273">
        <v>0</v>
      </c>
      <c r="I1273">
        <v>0</v>
      </c>
      <c r="K1273" cm="1">
        <f t="array" ref="K1273:S1273">VLOOKUP(A1273,'HUMAN RESOURCES'!$A$1:$M$2692,{5,6,7,8,9,10,11,12,13},0)</f>
        <v>2.4E-2</v>
      </c>
      <c r="L1273">
        <v>4.9000000000000002E-2</v>
      </c>
      <c r="M1273">
        <v>70</v>
      </c>
      <c r="N1273">
        <v>65</v>
      </c>
      <c r="O1273">
        <v>0.34300000000000003</v>
      </c>
      <c r="P1273">
        <v>0.61899999999999999</v>
      </c>
      <c r="Q1273">
        <v>3.7999999999999999E-2</v>
      </c>
      <c r="R1273">
        <v>96272</v>
      </c>
      <c r="S1273">
        <v>0.437</v>
      </c>
      <c r="T1273" cm="1">
        <f t="array" ref="T1273:U1273">VLOOKUP(A1273,TOURISM!$A$1:$F$2692,{5,6},0)</f>
        <v>2700000</v>
      </c>
      <c r="U1273">
        <v>10900000</v>
      </c>
      <c r="V1273" cm="1">
        <f t="array" ref="V1273:AA1273">VLOOKUP(A1273,BUSINESS!$A$1:$J$2692,{5,6,7,8,9,10},0)</f>
        <v>0.318</v>
      </c>
      <c r="W1273">
        <v>31</v>
      </c>
      <c r="X1273">
        <v>0</v>
      </c>
      <c r="Y1273">
        <v>120</v>
      </c>
      <c r="Z1273">
        <v>0.09</v>
      </c>
      <c r="AA1273">
        <v>0.10299999999999999</v>
      </c>
      <c r="AB1273" s="12">
        <f t="shared" si="39"/>
        <v>1320.4800253448561</v>
      </c>
    </row>
    <row r="1274" spans="1:28" ht="15" x14ac:dyDescent="0.25">
      <c r="A1274" t="str">
        <f t="shared" si="38"/>
        <v>Kiribati-Oceania-2010</v>
      </c>
      <c r="B1274" s="4" t="s">
        <v>162</v>
      </c>
      <c r="C1274" s="10">
        <v>2010</v>
      </c>
      <c r="D1274" s="5" t="s">
        <v>66</v>
      </c>
      <c r="E1274" s="16" cm="1">
        <f t="array" ref="E1274:H1274">VLOOKUP(A1274,GDP!$A$1:$I$2692,{5,6,7,9},0)</f>
        <v>150431114</v>
      </c>
      <c r="F1274">
        <v>0.112</v>
      </c>
      <c r="G1274">
        <v>162</v>
      </c>
      <c r="H1274">
        <v>0</v>
      </c>
      <c r="I1274" cm="1">
        <f t="array" ref="I1274:J1274">VLOOKUP(A1274,ENERGY!$A$1:$F$2692,{5,6},0)</f>
        <v>8</v>
      </c>
      <c r="J1274">
        <v>40</v>
      </c>
      <c r="K1274" cm="1">
        <f t="array" ref="K1274:S1274">VLOOKUP(A1274,'HUMAN RESOURCES'!$A$1:$M$2692,{5,6,7,8,9,10,11,12,13},0)</f>
        <v>2.3E-2</v>
      </c>
      <c r="L1274">
        <v>4.8000000000000001E-2</v>
      </c>
      <c r="M1274">
        <v>71</v>
      </c>
      <c r="N1274">
        <v>65</v>
      </c>
      <c r="O1274">
        <v>0.33600000000000002</v>
      </c>
      <c r="P1274">
        <v>0.626</v>
      </c>
      <c r="Q1274">
        <v>3.9E-2</v>
      </c>
      <c r="R1274">
        <v>97743</v>
      </c>
      <c r="S1274">
        <v>0.438</v>
      </c>
      <c r="T1274" cm="1">
        <f t="array" ref="T1274:U1274">VLOOKUP(A1274,TOURISM!$A$1:$F$2692,{5,6},0)</f>
        <v>2700000</v>
      </c>
      <c r="U1274">
        <v>10900000</v>
      </c>
      <c r="V1274" cm="1">
        <f t="array" ref="V1274:AA1274">VLOOKUP(A1274,BUSINESS!$A$1:$J$2692,{5,6,7,8,9,10},0)</f>
        <v>0.318</v>
      </c>
      <c r="W1274">
        <v>31</v>
      </c>
      <c r="X1274">
        <v>0</v>
      </c>
      <c r="Y1274">
        <v>120</v>
      </c>
      <c r="Z1274">
        <v>9.0999999999999998E-2</v>
      </c>
      <c r="AA1274">
        <v>0.108</v>
      </c>
      <c r="AB1274" s="12">
        <f t="shared" si="39"/>
        <v>1539.047440737444</v>
      </c>
    </row>
    <row r="1275" spans="1:28" ht="15" x14ac:dyDescent="0.25">
      <c r="A1275" t="str">
        <f t="shared" si="38"/>
        <v>Kiribati-Oceania-2011</v>
      </c>
      <c r="B1275" s="4" t="s">
        <v>162</v>
      </c>
      <c r="C1275" s="10">
        <v>2011</v>
      </c>
      <c r="D1275" s="5" t="s">
        <v>66</v>
      </c>
      <c r="E1275" s="16" cm="1">
        <f t="array" ref="E1275:H1275">VLOOKUP(A1275,GDP!$A$1:$I$2692,{5,6,7,9},0)</f>
        <v>172253739</v>
      </c>
      <c r="F1275">
        <v>0.108</v>
      </c>
      <c r="G1275">
        <v>181</v>
      </c>
      <c r="H1275">
        <v>0</v>
      </c>
      <c r="I1275" cm="1">
        <f t="array" ref="I1275:J1275">VLOOKUP(A1275,ENERGY!$A$1:$F$2692,{5,6},0)</f>
        <v>10</v>
      </c>
      <c r="J1275">
        <v>70</v>
      </c>
      <c r="K1275" cm="1">
        <f t="array" ref="K1275:S1275">VLOOKUP(A1275,'HUMAN RESOURCES'!$A$1:$M$2692,{5,6,7,8,9,10,11,12,13},0)</f>
        <v>2.3E-2</v>
      </c>
      <c r="L1275">
        <v>4.7E-2</v>
      </c>
      <c r="M1275">
        <v>71</v>
      </c>
      <c r="N1275">
        <v>65</v>
      </c>
      <c r="O1275">
        <v>0.33</v>
      </c>
      <c r="P1275">
        <v>0.63100000000000001</v>
      </c>
      <c r="Q1275">
        <v>3.9E-2</v>
      </c>
      <c r="R1275">
        <v>99250</v>
      </c>
      <c r="S1275">
        <v>0.439</v>
      </c>
      <c r="T1275" cm="1">
        <f t="array" ref="T1275:U1275">VLOOKUP(A1275,TOURISM!$A$1:$F$2692,{5,6},0)</f>
        <v>0</v>
      </c>
      <c r="U1275">
        <v>0</v>
      </c>
      <c r="V1275" cm="1">
        <f t="array" ref="V1275:AA1275">VLOOKUP(A1275,BUSINESS!$A$1:$J$2692,{5,6,7,8,9,10},0)</f>
        <v>0.318</v>
      </c>
      <c r="W1275">
        <v>31</v>
      </c>
      <c r="X1275">
        <v>0</v>
      </c>
      <c r="Y1275">
        <v>120</v>
      </c>
      <c r="Z1275">
        <v>0.1</v>
      </c>
      <c r="AA1275">
        <v>0.13900000000000001</v>
      </c>
      <c r="AB1275" s="12">
        <f t="shared" si="39"/>
        <v>1735.5540453400504</v>
      </c>
    </row>
    <row r="1276" spans="1:28" ht="15" x14ac:dyDescent="0.25">
      <c r="A1276" t="str">
        <f t="shared" si="38"/>
        <v>Kiribati-Oceania-2012</v>
      </c>
      <c r="B1276" s="4" t="s">
        <v>162</v>
      </c>
      <c r="C1276" s="10">
        <v>2012</v>
      </c>
      <c r="D1276" s="5" t="s">
        <v>66</v>
      </c>
      <c r="E1276" s="16" cm="1">
        <f t="array" ref="E1276:H1276">VLOOKUP(A1276,GDP!$A$1:$I$2692,{5,6,7,9},0)</f>
        <v>174984469</v>
      </c>
      <c r="F1276">
        <v>0.107</v>
      </c>
      <c r="G1276">
        <v>187</v>
      </c>
      <c r="H1276">
        <v>0</v>
      </c>
      <c r="I1276">
        <v>0</v>
      </c>
      <c r="K1276" cm="1">
        <f t="array" ref="K1276:S1276">VLOOKUP(A1276,'HUMAN RESOURCES'!$A$1:$M$2692,{5,6,7,8,9,10,11,12,13},0)</f>
        <v>2.3E-2</v>
      </c>
      <c r="L1276">
        <v>4.5999999999999999E-2</v>
      </c>
      <c r="M1276">
        <v>71</v>
      </c>
      <c r="N1276">
        <v>66</v>
      </c>
      <c r="O1276">
        <v>0.32400000000000001</v>
      </c>
      <c r="P1276">
        <v>0.63600000000000001</v>
      </c>
      <c r="Q1276">
        <v>0.04</v>
      </c>
      <c r="R1276">
        <v>100786</v>
      </c>
      <c r="S1276">
        <v>0.439</v>
      </c>
      <c r="T1276" cm="1">
        <f t="array" ref="T1276:U1276">VLOOKUP(A1276,TOURISM!$A$1:$F$2692,{5,6},0)</f>
        <v>0</v>
      </c>
      <c r="U1276">
        <v>0</v>
      </c>
      <c r="V1276" cm="1">
        <f t="array" ref="V1276:AA1276">VLOOKUP(A1276,BUSINESS!$A$1:$J$2692,{5,6,7,8,9,10},0)</f>
        <v>0.318</v>
      </c>
      <c r="W1276">
        <v>31</v>
      </c>
      <c r="X1276">
        <v>117</v>
      </c>
      <c r="Y1276">
        <v>120</v>
      </c>
      <c r="Z1276">
        <v>0.107</v>
      </c>
      <c r="AA1276">
        <v>0.159</v>
      </c>
      <c r="AB1276" s="12">
        <f t="shared" si="39"/>
        <v>1736.1981723652095</v>
      </c>
    </row>
    <row r="1277" spans="1:28" ht="15" x14ac:dyDescent="0.25">
      <c r="A1277" t="str">
        <f t="shared" si="38"/>
        <v>Kosovo-Europe-2000</v>
      </c>
      <c r="B1277" s="4" t="s">
        <v>163</v>
      </c>
      <c r="C1277" s="10">
        <v>2000</v>
      </c>
      <c r="D1277" s="5" t="s">
        <v>62</v>
      </c>
      <c r="E1277" s="16" cm="1">
        <f t="array" ref="E1277:H1277">VLOOKUP(A1277,GDP!$A$1:$I$2692,{5,6,7,9},0)</f>
        <v>1849196082</v>
      </c>
      <c r="F1277">
        <v>0</v>
      </c>
      <c r="G1277">
        <v>0</v>
      </c>
      <c r="H1277">
        <v>0</v>
      </c>
      <c r="I1277" cm="1">
        <f t="array" ref="I1277:J1277">VLOOKUP(A1277,ENERGY!$A$1:$F$2692,{5,6},0)</f>
        <v>0</v>
      </c>
      <c r="J1277">
        <v>0</v>
      </c>
      <c r="K1277" cm="1">
        <f t="array" ref="K1277:S1277">VLOOKUP(A1277,'HUMAN RESOURCES'!$A$1:$M$2692,{5,6,7,8,9,10,11,12,13},0)</f>
        <v>2.3E-2</v>
      </c>
      <c r="L1277">
        <v>0</v>
      </c>
      <c r="M1277">
        <v>70</v>
      </c>
      <c r="N1277">
        <v>66</v>
      </c>
      <c r="O1277">
        <v>0</v>
      </c>
      <c r="P1277">
        <v>0</v>
      </c>
      <c r="Q1277">
        <v>0</v>
      </c>
      <c r="R1277">
        <v>1700000</v>
      </c>
      <c r="S1277">
        <v>0</v>
      </c>
      <c r="T1277" cm="1">
        <f t="array" ref="T1277:U1277">VLOOKUP(A1277,TOURISM!$A$1:$F$2692,{5,6},0)</f>
        <v>0</v>
      </c>
      <c r="U1277">
        <v>0</v>
      </c>
      <c r="V1277" cm="1">
        <f t="array" ref="V1277:AA1277">VLOOKUP(A1277,BUSINESS!$A$1:$J$2692,{5,6,7,8,9,10},0)</f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 s="12">
        <f t="shared" si="39"/>
        <v>1087.7624011764706</v>
      </c>
    </row>
    <row r="1278" spans="1:28" ht="15" x14ac:dyDescent="0.25">
      <c r="A1278" t="str">
        <f t="shared" si="38"/>
        <v>Kosovo-Europe-2001</v>
      </c>
      <c r="B1278" s="4" t="s">
        <v>163</v>
      </c>
      <c r="C1278" s="10">
        <v>2001</v>
      </c>
      <c r="D1278" s="5" t="s">
        <v>62</v>
      </c>
      <c r="E1278" s="16" cm="1">
        <f t="array" ref="E1278:H1278">VLOOKUP(A1278,GDP!$A$1:$I$2692,{5,6,7,9},0)</f>
        <v>2535333632</v>
      </c>
      <c r="F1278">
        <v>0</v>
      </c>
      <c r="G1278">
        <v>0</v>
      </c>
      <c r="H1278">
        <v>0</v>
      </c>
      <c r="I1278" cm="1">
        <f t="array" ref="I1278:J1278">VLOOKUP(A1278,ENERGY!$A$1:$F$2692,{5,6},0)</f>
        <v>2528</v>
      </c>
      <c r="J1278">
        <v>0</v>
      </c>
      <c r="K1278" cm="1">
        <f t="array" ref="K1278:S1278">VLOOKUP(A1278,'HUMAN RESOURCES'!$A$1:$M$2692,{5,6,7,8,9,10,11,12,13},0)</f>
        <v>2.1999999999999999E-2</v>
      </c>
      <c r="L1278">
        <v>0</v>
      </c>
      <c r="M1278">
        <v>70</v>
      </c>
      <c r="N1278">
        <v>66</v>
      </c>
      <c r="O1278">
        <v>0</v>
      </c>
      <c r="P1278">
        <v>0</v>
      </c>
      <c r="Q1278">
        <v>0</v>
      </c>
      <c r="R1278">
        <v>1701154</v>
      </c>
      <c r="S1278">
        <v>0</v>
      </c>
      <c r="T1278" cm="1">
        <f t="array" ref="T1278:U1278">VLOOKUP(A1278,TOURISM!$A$1:$F$2692,{5,6},0)</f>
        <v>0</v>
      </c>
      <c r="U1278">
        <v>0</v>
      </c>
      <c r="V1278" cm="1">
        <f t="array" ref="V1278:AA1278">VLOOKUP(A1278,BUSINESS!$A$1:$J$2692,{5,6,7,8,9,10},0)</f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s="12">
        <f t="shared" si="39"/>
        <v>1490.3610325696557</v>
      </c>
    </row>
    <row r="1279" spans="1:28" ht="15" x14ac:dyDescent="0.25">
      <c r="A1279" t="str">
        <f t="shared" si="38"/>
        <v>Kosovo-Europe-2002</v>
      </c>
      <c r="B1279" s="4" t="s">
        <v>163</v>
      </c>
      <c r="C1279" s="10">
        <v>2002</v>
      </c>
      <c r="D1279" s="5" t="s">
        <v>62</v>
      </c>
      <c r="E1279" s="16" cm="1">
        <f t="array" ref="E1279:H1279">VLOOKUP(A1279,GDP!$A$1:$I$2692,{5,6,7,9},0)</f>
        <v>2702427047</v>
      </c>
      <c r="F1279">
        <v>0</v>
      </c>
      <c r="G1279">
        <v>0</v>
      </c>
      <c r="H1279">
        <v>0</v>
      </c>
      <c r="I1279" cm="1">
        <f t="array" ref="I1279:J1279">VLOOKUP(A1279,ENERGY!$A$1:$F$2692,{5,6},0)</f>
        <v>2496</v>
      </c>
      <c r="J1279">
        <v>0</v>
      </c>
      <c r="K1279" cm="1">
        <f t="array" ref="K1279:S1279">VLOOKUP(A1279,'HUMAN RESOURCES'!$A$1:$M$2692,{5,6,7,8,9,10,11,12,13},0)</f>
        <v>2.1000000000000001E-2</v>
      </c>
      <c r="L1279">
        <v>0</v>
      </c>
      <c r="M1279">
        <v>70</v>
      </c>
      <c r="N1279">
        <v>66</v>
      </c>
      <c r="O1279">
        <v>0</v>
      </c>
      <c r="P1279">
        <v>0</v>
      </c>
      <c r="Q1279">
        <v>0</v>
      </c>
      <c r="R1279">
        <v>1702310</v>
      </c>
      <c r="S1279">
        <v>0</v>
      </c>
      <c r="T1279" cm="1">
        <f t="array" ref="T1279:U1279">VLOOKUP(A1279,TOURISM!$A$1:$F$2692,{5,6},0)</f>
        <v>0</v>
      </c>
      <c r="U1279">
        <v>0</v>
      </c>
      <c r="V1279" cm="1">
        <f t="array" ref="V1279:AA1279">VLOOKUP(A1279,BUSINESS!$A$1:$J$2692,{5,6,7,8,9,10},0)</f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s="12">
        <f t="shared" si="39"/>
        <v>1587.5058285506166</v>
      </c>
    </row>
    <row r="1280" spans="1:28" ht="15" x14ac:dyDescent="0.25">
      <c r="A1280" t="str">
        <f t="shared" si="38"/>
        <v>Kosovo-Europe-2003</v>
      </c>
      <c r="B1280" s="4" t="s">
        <v>163</v>
      </c>
      <c r="C1280" s="10">
        <v>2003</v>
      </c>
      <c r="D1280" s="5" t="s">
        <v>62</v>
      </c>
      <c r="E1280" s="16" cm="1">
        <f t="array" ref="E1280:H1280">VLOOKUP(A1280,GDP!$A$1:$I$2692,{5,6,7,9},0)</f>
        <v>3355083117</v>
      </c>
      <c r="F1280">
        <v>0</v>
      </c>
      <c r="G1280">
        <v>0</v>
      </c>
      <c r="H1280">
        <v>0</v>
      </c>
      <c r="I1280" cm="1">
        <f t="array" ref="I1280:J1280">VLOOKUP(A1280,ENERGY!$A$1:$F$2692,{5,6},0)</f>
        <v>2435</v>
      </c>
      <c r="J1280">
        <v>0</v>
      </c>
      <c r="K1280" cm="1">
        <f t="array" ref="K1280:S1280">VLOOKUP(A1280,'HUMAN RESOURCES'!$A$1:$M$2692,{5,6,7,8,9,10,11,12,13},0)</f>
        <v>1.7999999999999999E-2</v>
      </c>
      <c r="L1280">
        <v>0</v>
      </c>
      <c r="M1280">
        <v>71</v>
      </c>
      <c r="N1280">
        <v>66</v>
      </c>
      <c r="O1280">
        <v>0</v>
      </c>
      <c r="P1280">
        <v>0</v>
      </c>
      <c r="Q1280">
        <v>0</v>
      </c>
      <c r="R1280">
        <v>1703466</v>
      </c>
      <c r="S1280">
        <v>0</v>
      </c>
      <c r="T1280" cm="1">
        <f t="array" ref="T1280:U1280">VLOOKUP(A1280,TOURISM!$A$1:$F$2692,{5,6},0)</f>
        <v>0</v>
      </c>
      <c r="U1280">
        <v>0</v>
      </c>
      <c r="V1280" cm="1">
        <f t="array" ref="V1280:AA1280">VLOOKUP(A1280,BUSINESS!$A$1:$J$2692,{5,6,7,8,9,10},0)</f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s="12">
        <f t="shared" si="39"/>
        <v>1969.5627133150881</v>
      </c>
    </row>
    <row r="1281" spans="1:28" ht="15" x14ac:dyDescent="0.25">
      <c r="A1281" t="str">
        <f t="shared" si="38"/>
        <v>Kosovo-Europe-2004</v>
      </c>
      <c r="B1281" s="4" t="s">
        <v>163</v>
      </c>
      <c r="C1281" s="10">
        <v>2004</v>
      </c>
      <c r="D1281" s="5" t="s">
        <v>62</v>
      </c>
      <c r="E1281" s="16" cm="1">
        <f t="array" ref="E1281:H1281">VLOOKUP(A1281,GDP!$A$1:$I$2692,{5,6,7,9},0)</f>
        <v>3639935348</v>
      </c>
      <c r="F1281">
        <v>0</v>
      </c>
      <c r="G1281">
        <v>0</v>
      </c>
      <c r="H1281">
        <v>0.14799999999999999</v>
      </c>
      <c r="I1281" cm="1">
        <f t="array" ref="I1281:J1281">VLOOKUP(A1281,ENERGY!$A$1:$F$2692,{5,6},0)</f>
        <v>2216</v>
      </c>
      <c r="J1281">
        <v>0</v>
      </c>
      <c r="K1281" cm="1">
        <f t="array" ref="K1281:S1281">VLOOKUP(A1281,'HUMAN RESOURCES'!$A$1:$M$2692,{5,6,7,8,9,10,11,12,13},0)</f>
        <v>0.02</v>
      </c>
      <c r="L1281">
        <v>0</v>
      </c>
      <c r="M1281">
        <v>71</v>
      </c>
      <c r="N1281">
        <v>66</v>
      </c>
      <c r="O1281">
        <v>0</v>
      </c>
      <c r="P1281">
        <v>0</v>
      </c>
      <c r="Q1281">
        <v>0</v>
      </c>
      <c r="R1281">
        <v>1704622</v>
      </c>
      <c r="S1281">
        <v>0</v>
      </c>
      <c r="T1281" cm="1">
        <f t="array" ref="T1281:U1281">VLOOKUP(A1281,TOURISM!$A$1:$F$2692,{5,6},0)</f>
        <v>0</v>
      </c>
      <c r="U1281">
        <v>0</v>
      </c>
      <c r="V1281" cm="1">
        <f t="array" ref="V1281:AA1281">VLOOKUP(A1281,BUSINESS!$A$1:$J$2692,{5,6,7,8,9,10},0)</f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s="12">
        <f t="shared" si="39"/>
        <v>2135.3328468129589</v>
      </c>
    </row>
    <row r="1282" spans="1:28" ht="15" x14ac:dyDescent="0.25">
      <c r="A1282" t="str">
        <f t="shared" si="38"/>
        <v>Kosovo-Europe-2005</v>
      </c>
      <c r="B1282" s="4" t="s">
        <v>163</v>
      </c>
      <c r="C1282" s="10">
        <v>2005</v>
      </c>
      <c r="D1282" s="5" t="s">
        <v>62</v>
      </c>
      <c r="E1282" s="16" cm="1">
        <f t="array" ref="E1282:H1282">VLOOKUP(A1282,GDP!$A$1:$I$2692,{5,6,7,9},0)</f>
        <v>3743116980</v>
      </c>
      <c r="F1282">
        <v>0</v>
      </c>
      <c r="G1282">
        <v>0</v>
      </c>
      <c r="H1282">
        <v>0.14000000000000001</v>
      </c>
      <c r="I1282" cm="1">
        <f t="array" ref="I1282:J1282">VLOOKUP(A1282,ENERGY!$A$1:$F$2692,{5,6},0)</f>
        <v>1902</v>
      </c>
      <c r="J1282">
        <v>0</v>
      </c>
      <c r="K1282" cm="1">
        <f t="array" ref="K1282:S1282">VLOOKUP(A1282,'HUMAN RESOURCES'!$A$1:$M$2692,{5,6,7,8,9,10,11,12,13},0)</f>
        <v>2.1000000000000001E-2</v>
      </c>
      <c r="L1282">
        <v>0</v>
      </c>
      <c r="M1282">
        <v>71</v>
      </c>
      <c r="N1282">
        <v>67</v>
      </c>
      <c r="O1282">
        <v>0</v>
      </c>
      <c r="P1282">
        <v>0</v>
      </c>
      <c r="Q1282">
        <v>0</v>
      </c>
      <c r="R1282">
        <v>1705780</v>
      </c>
      <c r="S1282">
        <v>0</v>
      </c>
      <c r="T1282" cm="1">
        <f t="array" ref="T1282:U1282">VLOOKUP(A1282,TOURISM!$A$1:$F$2692,{5,6},0)</f>
        <v>0</v>
      </c>
      <c r="U1282">
        <v>0</v>
      </c>
      <c r="V1282" cm="1">
        <f t="array" ref="V1282:AA1282">VLOOKUP(A1282,BUSINESS!$A$1:$J$2692,{5,6,7,8,9,10},0)</f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 s="12">
        <f t="shared" si="39"/>
        <v>2194.3726506349003</v>
      </c>
    </row>
    <row r="1283" spans="1:28" ht="15" x14ac:dyDescent="0.25">
      <c r="A1283" t="str">
        <f t="shared" ref="A1283:A1346" si="40">B1283&amp;"-"&amp;C1283</f>
        <v>Kosovo-Europe-2006</v>
      </c>
      <c r="B1283" s="4" t="s">
        <v>163</v>
      </c>
      <c r="C1283" s="10">
        <v>2006</v>
      </c>
      <c r="D1283" s="5" t="s">
        <v>62</v>
      </c>
      <c r="E1283" s="16" cm="1">
        <f t="array" ref="E1283:H1283">VLOOKUP(A1283,GDP!$A$1:$I$2692,{5,6,7,9},0)</f>
        <v>3918176308</v>
      </c>
      <c r="F1283">
        <v>0</v>
      </c>
      <c r="G1283">
        <v>0</v>
      </c>
      <c r="H1283">
        <v>0.14599999999999999</v>
      </c>
      <c r="I1283" cm="1">
        <f t="array" ref="I1283:J1283">VLOOKUP(A1283,ENERGY!$A$1:$F$2692,{5,6},0)</f>
        <v>2005</v>
      </c>
      <c r="J1283">
        <v>0</v>
      </c>
      <c r="K1283" cm="1">
        <f t="array" ref="K1283:S1283">VLOOKUP(A1283,'HUMAN RESOURCES'!$A$1:$M$2692,{5,6,7,8,9,10,11,12,13},0)</f>
        <v>1.9E-2</v>
      </c>
      <c r="L1283">
        <v>0</v>
      </c>
      <c r="M1283">
        <v>71</v>
      </c>
      <c r="N1283">
        <v>67</v>
      </c>
      <c r="O1283">
        <v>0</v>
      </c>
      <c r="P1283">
        <v>0</v>
      </c>
      <c r="Q1283">
        <v>0</v>
      </c>
      <c r="R1283">
        <v>1719536</v>
      </c>
      <c r="S1283">
        <v>0</v>
      </c>
      <c r="T1283" cm="1">
        <f t="array" ref="T1283:U1283">VLOOKUP(A1283,TOURISM!$A$1:$F$2692,{5,6},0)</f>
        <v>0</v>
      </c>
      <c r="U1283">
        <v>0</v>
      </c>
      <c r="V1283" cm="1">
        <f t="array" ref="V1283:AA1283">VLOOKUP(A1283,BUSINESS!$A$1:$J$2692,{5,6,7,8,9,10},0)</f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s="12">
        <f t="shared" si="39"/>
        <v>2278.6241800113521</v>
      </c>
    </row>
    <row r="1284" spans="1:28" ht="15" x14ac:dyDescent="0.25">
      <c r="A1284" t="str">
        <f t="shared" si="40"/>
        <v>Kosovo-Europe-2007</v>
      </c>
      <c r="B1284" s="4" t="s">
        <v>163</v>
      </c>
      <c r="C1284" s="10">
        <v>2007</v>
      </c>
      <c r="D1284" s="5" t="s">
        <v>62</v>
      </c>
      <c r="E1284" s="16" cm="1">
        <f t="array" ref="E1284:H1284">VLOOKUP(A1284,GDP!$A$1:$I$2692,{5,6,7,9},0)</f>
        <v>4743437689</v>
      </c>
      <c r="F1284">
        <v>0</v>
      </c>
      <c r="G1284">
        <v>0</v>
      </c>
      <c r="H1284">
        <v>0.14099999999999999</v>
      </c>
      <c r="I1284" cm="1">
        <f t="array" ref="I1284:J1284">VLOOKUP(A1284,ENERGY!$A$1:$F$2692,{5,6},0)</f>
        <v>2045</v>
      </c>
      <c r="J1284">
        <v>0</v>
      </c>
      <c r="K1284" cm="1">
        <f t="array" ref="K1284:S1284">VLOOKUP(A1284,'HUMAN RESOURCES'!$A$1:$M$2692,{5,6,7,8,9,10,11,12,13},0)</f>
        <v>1.9E-2</v>
      </c>
      <c r="L1284">
        <v>0</v>
      </c>
      <c r="M1284">
        <v>71</v>
      </c>
      <c r="N1284">
        <v>67</v>
      </c>
      <c r="O1284">
        <v>0</v>
      </c>
      <c r="P1284">
        <v>0</v>
      </c>
      <c r="Q1284">
        <v>0</v>
      </c>
      <c r="R1284">
        <v>1733404</v>
      </c>
      <c r="S1284">
        <v>0</v>
      </c>
      <c r="T1284" cm="1">
        <f t="array" ref="T1284:U1284">VLOOKUP(A1284,TOURISM!$A$1:$F$2692,{5,6},0)</f>
        <v>0</v>
      </c>
      <c r="U1284">
        <v>0</v>
      </c>
      <c r="V1284" cm="1">
        <f t="array" ref="V1284:AA1284">VLOOKUP(A1284,BUSINESS!$A$1:$J$2692,{5,6,7,8,9,10},0)</f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 s="12">
        <f t="shared" ref="AB1284:AB1347" si="41">E1284/R1284</f>
        <v>2736.4871022566003</v>
      </c>
    </row>
    <row r="1285" spans="1:28" ht="15" x14ac:dyDescent="0.25">
      <c r="A1285" t="str">
        <f t="shared" si="40"/>
        <v>Kosovo-Europe-2008</v>
      </c>
      <c r="B1285" s="4" t="s">
        <v>163</v>
      </c>
      <c r="C1285" s="10">
        <v>2008</v>
      </c>
      <c r="D1285" s="5" t="s">
        <v>62</v>
      </c>
      <c r="E1285" s="16" cm="1">
        <f t="array" ref="E1285:H1285">VLOOKUP(A1285,GDP!$A$1:$I$2692,{5,6,7,9},0)</f>
        <v>5771473142</v>
      </c>
      <c r="F1285">
        <v>0</v>
      </c>
      <c r="G1285">
        <v>0</v>
      </c>
      <c r="H1285">
        <v>0.13800000000000001</v>
      </c>
      <c r="I1285" cm="1">
        <f t="array" ref="I1285:J1285">VLOOKUP(A1285,ENERGY!$A$1:$F$2692,{5,6},0)</f>
        <v>1946</v>
      </c>
      <c r="J1285">
        <v>0</v>
      </c>
      <c r="K1285" cm="1">
        <f t="array" ref="K1285:S1285">VLOOKUP(A1285,'HUMAN RESOURCES'!$A$1:$M$2692,{5,6,7,8,9,10,11,12,13},0)</f>
        <v>1.9E-2</v>
      </c>
      <c r="L1285">
        <v>0</v>
      </c>
      <c r="M1285">
        <v>72</v>
      </c>
      <c r="N1285">
        <v>67</v>
      </c>
      <c r="O1285">
        <v>0</v>
      </c>
      <c r="P1285">
        <v>0</v>
      </c>
      <c r="Q1285">
        <v>0</v>
      </c>
      <c r="R1285">
        <v>1747383</v>
      </c>
      <c r="S1285">
        <v>0</v>
      </c>
      <c r="T1285" cm="1">
        <f t="array" ref="T1285:U1285">VLOOKUP(A1285,TOURISM!$A$1:$F$2692,{5,6},0)</f>
        <v>0</v>
      </c>
      <c r="U1285">
        <v>0</v>
      </c>
      <c r="V1285" cm="1">
        <f t="array" ref="V1285:AA1285">VLOOKUP(A1285,BUSINESS!$A$1:$J$2692,{5,6,7,8,9,10},0)</f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 s="12">
        <f t="shared" si="41"/>
        <v>3302.9239393996622</v>
      </c>
    </row>
    <row r="1286" spans="1:28" ht="15" x14ac:dyDescent="0.25">
      <c r="A1286" t="str">
        <f t="shared" si="40"/>
        <v>Kosovo-Europe-2009</v>
      </c>
      <c r="B1286" s="4" t="s">
        <v>163</v>
      </c>
      <c r="C1286" s="10">
        <v>2009</v>
      </c>
      <c r="D1286" s="5" t="s">
        <v>62</v>
      </c>
      <c r="E1286" s="16" cm="1">
        <f t="array" ref="E1286:H1286">VLOOKUP(A1286,GDP!$A$1:$I$2692,{5,6,7,9},0)</f>
        <v>5620572910</v>
      </c>
      <c r="F1286">
        <v>0</v>
      </c>
      <c r="G1286">
        <v>0</v>
      </c>
      <c r="H1286">
        <v>0.14099999999999999</v>
      </c>
      <c r="I1286">
        <v>0</v>
      </c>
      <c r="K1286" cm="1">
        <f t="array" ref="K1286:S1286">VLOOKUP(A1286,'HUMAN RESOURCES'!$A$1:$M$2692,{5,6,7,8,9,10,11,12,13},0)</f>
        <v>1.9E-2</v>
      </c>
      <c r="L1286">
        <v>0</v>
      </c>
      <c r="M1286">
        <v>72</v>
      </c>
      <c r="N1286">
        <v>68</v>
      </c>
      <c r="O1286">
        <v>0</v>
      </c>
      <c r="P1286">
        <v>0</v>
      </c>
      <c r="Q1286">
        <v>0</v>
      </c>
      <c r="R1286">
        <v>1761474</v>
      </c>
      <c r="S1286">
        <v>0</v>
      </c>
      <c r="T1286" cm="1">
        <f t="array" ref="T1286:U1286">VLOOKUP(A1286,TOURISM!$A$1:$F$2692,{5,6},0)</f>
        <v>0</v>
      </c>
      <c r="U1286">
        <v>0</v>
      </c>
      <c r="V1286" cm="1">
        <f t="array" ref="V1286:AA1286">VLOOKUP(A1286,BUSINESS!$A$1:$J$2692,{5,6,7,8,9,10},0)</f>
        <v>0.28299999999999997</v>
      </c>
      <c r="W1286">
        <v>52</v>
      </c>
      <c r="X1286">
        <v>0</v>
      </c>
      <c r="Y1286">
        <v>163</v>
      </c>
      <c r="Z1286">
        <v>0</v>
      </c>
      <c r="AA1286">
        <v>0</v>
      </c>
      <c r="AB1286" s="12">
        <f t="shared" si="41"/>
        <v>3190.8350109056391</v>
      </c>
    </row>
    <row r="1287" spans="1:28" ht="15" x14ac:dyDescent="0.25">
      <c r="A1287" t="str">
        <f t="shared" si="40"/>
        <v>Kosovo-Europe-2010</v>
      </c>
      <c r="B1287" s="4" t="s">
        <v>163</v>
      </c>
      <c r="C1287" s="10">
        <v>2010</v>
      </c>
      <c r="D1287" s="5" t="s">
        <v>62</v>
      </c>
      <c r="E1287" s="16" cm="1">
        <f t="array" ref="E1287:H1287">VLOOKUP(A1287,GDP!$A$1:$I$2692,{5,6,7,9},0)</f>
        <v>5740438192</v>
      </c>
      <c r="F1287">
        <v>0</v>
      </c>
      <c r="G1287">
        <v>0</v>
      </c>
      <c r="H1287">
        <v>0.14299999999999999</v>
      </c>
      <c r="I1287" cm="1">
        <f t="array" ref="I1287:J1287">VLOOKUP(A1287,ENERGY!$A$1:$F$2692,{5,6},0)</f>
        <v>1994</v>
      </c>
      <c r="J1287">
        <v>0</v>
      </c>
      <c r="K1287" cm="1">
        <f t="array" ref="K1287:S1287">VLOOKUP(A1287,'HUMAN RESOURCES'!$A$1:$M$2692,{5,6,7,8,9,10,11,12,13},0)</f>
        <v>1.9E-2</v>
      </c>
      <c r="L1287">
        <v>0</v>
      </c>
      <c r="M1287">
        <v>72</v>
      </c>
      <c r="N1287">
        <v>68</v>
      </c>
      <c r="O1287">
        <v>0.27500000000000002</v>
      </c>
      <c r="P1287">
        <v>0.65900000000000003</v>
      </c>
      <c r="Q1287">
        <v>6.7000000000000004E-2</v>
      </c>
      <c r="R1287">
        <v>1775680</v>
      </c>
      <c r="S1287">
        <v>0</v>
      </c>
      <c r="T1287" cm="1">
        <f t="array" ref="T1287:U1287">VLOOKUP(A1287,TOURISM!$A$1:$F$2692,{5,6},0)</f>
        <v>0</v>
      </c>
      <c r="U1287">
        <v>0</v>
      </c>
      <c r="V1287" cm="1">
        <f t="array" ref="V1287:AA1287">VLOOKUP(A1287,BUSINESS!$A$1:$J$2692,{5,6,7,8,9,10},0)</f>
        <v>0.16500000000000001</v>
      </c>
      <c r="W1287">
        <v>58</v>
      </c>
      <c r="X1287">
        <v>0</v>
      </c>
      <c r="Y1287">
        <v>163</v>
      </c>
      <c r="Z1287">
        <v>0</v>
      </c>
      <c r="AA1287">
        <v>0</v>
      </c>
      <c r="AB1287" s="12">
        <f t="shared" si="41"/>
        <v>3232.8112002162552</v>
      </c>
    </row>
    <row r="1288" spans="1:28" ht="15" x14ac:dyDescent="0.25">
      <c r="A1288" t="str">
        <f t="shared" si="40"/>
        <v>Kosovo-Europe-2011</v>
      </c>
      <c r="B1288" s="4" t="s">
        <v>163</v>
      </c>
      <c r="C1288" s="10">
        <v>2011</v>
      </c>
      <c r="D1288" s="5" t="s">
        <v>62</v>
      </c>
      <c r="E1288" s="16" cm="1">
        <f t="array" ref="E1288:H1288">VLOOKUP(A1288,GDP!$A$1:$I$2692,{5,6,7,9},0)</f>
        <v>6630214452</v>
      </c>
      <c r="F1288">
        <v>0</v>
      </c>
      <c r="G1288">
        <v>0</v>
      </c>
      <c r="H1288">
        <v>0.13900000000000001</v>
      </c>
      <c r="I1288" cm="1">
        <f t="array" ref="I1288:J1288">VLOOKUP(A1288,ENERGY!$A$1:$F$2692,{5,6},0)</f>
        <v>1966</v>
      </c>
      <c r="J1288">
        <v>0</v>
      </c>
      <c r="K1288" cm="1">
        <f t="array" ref="K1288:S1288">VLOOKUP(A1288,'HUMAN RESOURCES'!$A$1:$M$2692,{5,6,7,8,9,10,11,12,13},0)</f>
        <v>1.7999999999999999E-2</v>
      </c>
      <c r="L1288">
        <v>0</v>
      </c>
      <c r="M1288">
        <v>72</v>
      </c>
      <c r="N1288">
        <v>68</v>
      </c>
      <c r="O1288">
        <v>0.27500000000000002</v>
      </c>
      <c r="P1288">
        <v>0.65900000000000003</v>
      </c>
      <c r="Q1288">
        <v>6.7000000000000004E-2</v>
      </c>
      <c r="R1288">
        <v>1790957</v>
      </c>
      <c r="S1288">
        <v>0</v>
      </c>
      <c r="T1288" cm="1">
        <f t="array" ref="T1288:U1288">VLOOKUP(A1288,TOURISM!$A$1:$F$2692,{5,6},0)</f>
        <v>0</v>
      </c>
      <c r="U1288">
        <v>0</v>
      </c>
      <c r="V1288" cm="1">
        <f t="array" ref="V1288:AA1288">VLOOKUP(A1288,BUSINESS!$A$1:$J$2692,{5,6,7,8,9,10},0)</f>
        <v>0.154</v>
      </c>
      <c r="W1288">
        <v>58</v>
      </c>
      <c r="X1288">
        <v>0</v>
      </c>
      <c r="Y1288">
        <v>164</v>
      </c>
      <c r="Z1288">
        <v>0</v>
      </c>
      <c r="AA1288">
        <v>0</v>
      </c>
      <c r="AB1288" s="12">
        <f t="shared" si="41"/>
        <v>3702.051167057612</v>
      </c>
    </row>
    <row r="1289" spans="1:28" ht="15" x14ac:dyDescent="0.25">
      <c r="A1289" t="str">
        <f t="shared" si="40"/>
        <v>Kosovo-Europe-2012</v>
      </c>
      <c r="B1289" s="4" t="s">
        <v>163</v>
      </c>
      <c r="C1289" s="10">
        <v>2012</v>
      </c>
      <c r="D1289" s="5" t="s">
        <v>62</v>
      </c>
      <c r="E1289" s="16" cm="1">
        <f t="array" ref="E1289:H1289">VLOOKUP(A1289,GDP!$A$1:$I$2692,{5,6,7,9},0)</f>
        <v>6445460830</v>
      </c>
      <c r="F1289">
        <v>0</v>
      </c>
      <c r="G1289">
        <v>0</v>
      </c>
      <c r="H1289">
        <v>0.129</v>
      </c>
      <c r="I1289">
        <v>0</v>
      </c>
      <c r="K1289" cm="1">
        <f t="array" ref="K1289:S1289">VLOOKUP(A1289,'HUMAN RESOURCES'!$A$1:$M$2692,{5,6,7,8,9,10,11,12,13},0)</f>
        <v>1.7999999999999999E-2</v>
      </c>
      <c r="L1289">
        <v>0</v>
      </c>
      <c r="M1289">
        <v>73</v>
      </c>
      <c r="N1289">
        <v>68</v>
      </c>
      <c r="O1289">
        <v>0</v>
      </c>
      <c r="P1289">
        <v>0</v>
      </c>
      <c r="Q1289">
        <v>0</v>
      </c>
      <c r="R1289">
        <v>1807106</v>
      </c>
      <c r="S1289">
        <v>0</v>
      </c>
      <c r="T1289" cm="1">
        <f t="array" ref="T1289:U1289">VLOOKUP(A1289,TOURISM!$A$1:$F$2692,{5,6},0)</f>
        <v>0</v>
      </c>
      <c r="U1289">
        <v>0</v>
      </c>
      <c r="V1289" cm="1">
        <f t="array" ref="V1289:AA1289">VLOOKUP(A1289,BUSINESS!$A$1:$J$2692,{5,6,7,8,9,10},0)</f>
        <v>0.154</v>
      </c>
      <c r="W1289">
        <v>52</v>
      </c>
      <c r="X1289">
        <v>96</v>
      </c>
      <c r="Y1289">
        <v>164</v>
      </c>
      <c r="Z1289">
        <v>0</v>
      </c>
      <c r="AA1289">
        <v>0</v>
      </c>
      <c r="AB1289" s="12">
        <f t="shared" si="41"/>
        <v>3566.7309111917066</v>
      </c>
    </row>
    <row r="1290" spans="1:28" ht="15" x14ac:dyDescent="0.25">
      <c r="A1290" t="str">
        <f t="shared" si="40"/>
        <v>Kuwait-Middle East-2000</v>
      </c>
      <c r="B1290" s="4" t="s">
        <v>164</v>
      </c>
      <c r="C1290" s="10">
        <v>2000</v>
      </c>
      <c r="D1290" s="5" t="s">
        <v>79</v>
      </c>
      <c r="E1290" s="16" cm="1">
        <f t="array" ref="E1290:H1290">VLOOKUP(A1290,GDP!$A$1:$I$2692,{5,6,7,9},0)</f>
        <v>37718011469</v>
      </c>
      <c r="F1290">
        <v>2.5000000000000001E-2</v>
      </c>
      <c r="G1290">
        <v>494</v>
      </c>
      <c r="H1290">
        <v>8.8999999999999996E-2</v>
      </c>
      <c r="I1290" cm="1">
        <f t="array" ref="I1290:J1290">VLOOKUP(A1290,ENERGY!$A$1:$F$2692,{5,6},0)</f>
        <v>0</v>
      </c>
      <c r="J1290">
        <v>0</v>
      </c>
      <c r="K1290" cm="1">
        <f t="array" ref="K1290:S1290">VLOOKUP(A1290,'HUMAN RESOURCES'!$A$1:$M$2692,{5,6,7,8,9,10,11,12,13},0)</f>
        <v>2.4E-2</v>
      </c>
      <c r="L1290">
        <v>1.0999999999999999E-2</v>
      </c>
      <c r="M1290">
        <v>74</v>
      </c>
      <c r="N1290">
        <v>72</v>
      </c>
      <c r="O1290">
        <v>0.25700000000000001</v>
      </c>
      <c r="P1290">
        <v>0.71199999999999997</v>
      </c>
      <c r="Q1290">
        <v>3.1E-2</v>
      </c>
      <c r="R1290">
        <v>1906231</v>
      </c>
      <c r="S1290">
        <v>0.98099999999999998</v>
      </c>
      <c r="T1290" cm="1">
        <f t="array" ref="T1290:U1290">VLOOKUP(A1290,TOURISM!$A$1:$F$2692,{5,6},0)</f>
        <v>394000000</v>
      </c>
      <c r="U1290">
        <v>2852000000</v>
      </c>
      <c r="V1290" cm="1">
        <f t="array" ref="V1290:AA1290">VLOOKUP(A1290,BUSINESS!$A$1:$J$2692,{5,6,7,8,9,10},0)</f>
        <v>0</v>
      </c>
      <c r="W1290">
        <v>0</v>
      </c>
      <c r="X1290">
        <v>0</v>
      </c>
      <c r="Y1290">
        <v>0</v>
      </c>
      <c r="Z1290">
        <v>6.7000000000000004E-2</v>
      </c>
      <c r="AA1290">
        <v>0.25</v>
      </c>
      <c r="AB1290" s="12">
        <f t="shared" si="41"/>
        <v>19786.695038009559</v>
      </c>
    </row>
    <row r="1291" spans="1:28" ht="15" x14ac:dyDescent="0.25">
      <c r="A1291" t="str">
        <f t="shared" si="40"/>
        <v>Kuwait-Middle East-2001</v>
      </c>
      <c r="B1291" s="4" t="s">
        <v>164</v>
      </c>
      <c r="C1291" s="10">
        <v>2001</v>
      </c>
      <c r="D1291" s="5" t="s">
        <v>79</v>
      </c>
      <c r="E1291" s="16" cm="1">
        <f t="array" ref="E1291:H1291">VLOOKUP(A1291,GDP!$A$1:$I$2692,{5,6,7,9},0)</f>
        <v>34890773740</v>
      </c>
      <c r="F1291">
        <v>3.5999999999999997E-2</v>
      </c>
      <c r="G1291">
        <v>634</v>
      </c>
      <c r="H1291">
        <v>7.9000000000000001E-2</v>
      </c>
      <c r="I1291" cm="1">
        <f t="array" ref="I1291:J1291">VLOOKUP(A1291,ENERGY!$A$1:$F$2692,{5,6},0)</f>
        <v>32523</v>
      </c>
      <c r="J1291">
        <v>0</v>
      </c>
      <c r="K1291" cm="1">
        <f t="array" ref="K1291:S1291">VLOOKUP(A1291,'HUMAN RESOURCES'!$A$1:$M$2692,{5,6,7,8,9,10,11,12,13},0)</f>
        <v>2.3E-2</v>
      </c>
      <c r="L1291">
        <v>1.0999999999999999E-2</v>
      </c>
      <c r="M1291">
        <v>74</v>
      </c>
      <c r="N1291">
        <v>73</v>
      </c>
      <c r="O1291">
        <v>0.25700000000000001</v>
      </c>
      <c r="P1291">
        <v>0.71099999999999997</v>
      </c>
      <c r="Q1291">
        <v>3.3000000000000002E-2</v>
      </c>
      <c r="R1291">
        <v>1980604</v>
      </c>
      <c r="S1291">
        <v>0.98099999999999998</v>
      </c>
      <c r="T1291" cm="1">
        <f t="array" ref="T1291:U1291">VLOOKUP(A1291,TOURISM!$A$1:$F$2692,{5,6},0)</f>
        <v>286000000</v>
      </c>
      <c r="U1291">
        <v>3207000000</v>
      </c>
      <c r="V1291" cm="1">
        <f t="array" ref="V1291:AA1291">VLOOKUP(A1291,BUSINESS!$A$1:$J$2692,{5,6,7,8,9,10},0)</f>
        <v>0</v>
      </c>
      <c r="W1291">
        <v>0</v>
      </c>
      <c r="X1291">
        <v>0</v>
      </c>
      <c r="Y1291">
        <v>0</v>
      </c>
      <c r="Z1291">
        <v>8.5999999999999993E-2</v>
      </c>
      <c r="AA1291">
        <v>0.443</v>
      </c>
      <c r="AB1291" s="12">
        <f t="shared" si="41"/>
        <v>17616.229059418238</v>
      </c>
    </row>
    <row r="1292" spans="1:28" ht="15" x14ac:dyDescent="0.25">
      <c r="A1292" t="str">
        <f t="shared" si="40"/>
        <v>Kuwait-Middle East-2002</v>
      </c>
      <c r="B1292" s="4" t="s">
        <v>164</v>
      </c>
      <c r="C1292" s="10">
        <v>2002</v>
      </c>
      <c r="D1292" s="5" t="s">
        <v>79</v>
      </c>
      <c r="E1292" s="16" cm="1">
        <f t="array" ref="E1292:H1292">VLOOKUP(A1292,GDP!$A$1:$I$2692,{5,6,7,9},0)</f>
        <v>38138801497</v>
      </c>
      <c r="F1292">
        <v>3.5999999999999997E-2</v>
      </c>
      <c r="G1292">
        <v>661</v>
      </c>
      <c r="H1292">
        <v>6.5000000000000002E-2</v>
      </c>
      <c r="I1292" cm="1">
        <f t="array" ref="I1292:J1292">VLOOKUP(A1292,ENERGY!$A$1:$F$2692,{5,6},0)</f>
        <v>32586</v>
      </c>
      <c r="J1292">
        <v>93696</v>
      </c>
      <c r="K1292" cm="1">
        <f t="array" ref="K1292:S1292">VLOOKUP(A1292,'HUMAN RESOURCES'!$A$1:$M$2692,{5,6,7,8,9,10,11,12,13},0)</f>
        <v>2.1999999999999999E-2</v>
      </c>
      <c r="L1292">
        <v>1.0999999999999999E-2</v>
      </c>
      <c r="M1292">
        <v>74</v>
      </c>
      <c r="N1292">
        <v>73</v>
      </c>
      <c r="O1292">
        <v>0.25600000000000001</v>
      </c>
      <c r="P1292">
        <v>0.71</v>
      </c>
      <c r="Q1292">
        <v>3.4000000000000002E-2</v>
      </c>
      <c r="R1292">
        <v>2048232</v>
      </c>
      <c r="S1292">
        <v>0.98099999999999998</v>
      </c>
      <c r="T1292" cm="1">
        <f t="array" ref="T1292:U1292">VLOOKUP(A1292,TOURISM!$A$1:$F$2692,{5,6},0)</f>
        <v>320000000</v>
      </c>
      <c r="U1292">
        <v>3412000000</v>
      </c>
      <c r="V1292" cm="1">
        <f t="array" ref="V1292:AA1292">VLOOKUP(A1292,BUSINESS!$A$1:$J$2692,{5,6,7,8,9,10},0)</f>
        <v>0</v>
      </c>
      <c r="W1292">
        <v>0</v>
      </c>
      <c r="X1292">
        <v>0</v>
      </c>
      <c r="Y1292">
        <v>0</v>
      </c>
      <c r="Z1292">
        <v>0.10199999999999999</v>
      </c>
      <c r="AA1292">
        <v>0.59899999999999998</v>
      </c>
      <c r="AB1292" s="12">
        <f t="shared" si="41"/>
        <v>18620.352331669459</v>
      </c>
    </row>
    <row r="1293" spans="1:28" ht="15" x14ac:dyDescent="0.25">
      <c r="A1293" t="str">
        <f t="shared" si="40"/>
        <v>Kuwait-Middle East-2003</v>
      </c>
      <c r="B1293" s="4" t="s">
        <v>164</v>
      </c>
      <c r="C1293" s="10">
        <v>2003</v>
      </c>
      <c r="D1293" s="5" t="s">
        <v>79</v>
      </c>
      <c r="E1293" s="16" cm="1">
        <f t="array" ref="E1293:H1293">VLOOKUP(A1293,GDP!$A$1:$I$2692,{5,6,7,9},0)</f>
        <v>47875837662</v>
      </c>
      <c r="F1293">
        <v>3.2000000000000001E-2</v>
      </c>
      <c r="G1293">
        <v>728</v>
      </c>
      <c r="H1293">
        <v>5.3999999999999999E-2</v>
      </c>
      <c r="I1293" cm="1">
        <f t="array" ref="I1293:J1293">VLOOKUP(A1293,ENERGY!$A$1:$F$2692,{5,6},0)</f>
        <v>30815</v>
      </c>
      <c r="J1293">
        <v>81869</v>
      </c>
      <c r="K1293" cm="1">
        <f t="array" ref="K1293:S1293">VLOOKUP(A1293,'HUMAN RESOURCES'!$A$1:$M$2692,{5,6,7,8,9,10,11,12,13},0)</f>
        <v>2.1999999999999999E-2</v>
      </c>
      <c r="L1293">
        <v>0.01</v>
      </c>
      <c r="M1293">
        <v>75</v>
      </c>
      <c r="N1293">
        <v>73</v>
      </c>
      <c r="O1293">
        <v>0.25600000000000001</v>
      </c>
      <c r="P1293">
        <v>0.71</v>
      </c>
      <c r="Q1293">
        <v>3.4000000000000002E-2</v>
      </c>
      <c r="R1293">
        <v>2116353</v>
      </c>
      <c r="S1293">
        <v>0.98199999999999998</v>
      </c>
      <c r="T1293" cm="1">
        <f t="array" ref="T1293:U1293">VLOOKUP(A1293,TOURISM!$A$1:$F$2692,{5,6},0)</f>
        <v>328000000</v>
      </c>
      <c r="U1293">
        <v>3750000000</v>
      </c>
      <c r="V1293" cm="1">
        <f t="array" ref="V1293:AA1293">VLOOKUP(A1293,BUSINESS!$A$1:$J$2692,{5,6,7,8,9,10},0)</f>
        <v>0</v>
      </c>
      <c r="W1293">
        <v>35</v>
      </c>
      <c r="X1293">
        <v>0</v>
      </c>
      <c r="Y1293">
        <v>0</v>
      </c>
      <c r="Z1293">
        <v>0.224</v>
      </c>
      <c r="AA1293">
        <v>0.67100000000000004</v>
      </c>
      <c r="AB1293" s="12">
        <f t="shared" si="41"/>
        <v>22621.858292071312</v>
      </c>
    </row>
    <row r="1294" spans="1:28" ht="15" x14ac:dyDescent="0.25">
      <c r="A1294" t="str">
        <f t="shared" si="40"/>
        <v>Kuwait-Middle East-2004</v>
      </c>
      <c r="B1294" s="4" t="s">
        <v>164</v>
      </c>
      <c r="C1294" s="10">
        <v>2004</v>
      </c>
      <c r="D1294" s="5" t="s">
        <v>79</v>
      </c>
      <c r="E1294" s="16" cm="1">
        <f t="array" ref="E1294:H1294">VLOOKUP(A1294,GDP!$A$1:$I$2692,{5,6,7,9},0)</f>
        <v>59440511982</v>
      </c>
      <c r="F1294">
        <v>2.7E-2</v>
      </c>
      <c r="G1294">
        <v>743</v>
      </c>
      <c r="H1294">
        <v>5.6000000000000001E-2</v>
      </c>
      <c r="I1294" cm="1">
        <f t="array" ref="I1294:J1294">VLOOKUP(A1294,ENERGY!$A$1:$F$2692,{5,6},0)</f>
        <v>28843</v>
      </c>
      <c r="J1294">
        <v>79959</v>
      </c>
      <c r="K1294" cm="1">
        <f t="array" ref="K1294:S1294">VLOOKUP(A1294,'HUMAN RESOURCES'!$A$1:$M$2692,{5,6,7,8,9,10,11,12,13},0)</f>
        <v>2.1000000000000001E-2</v>
      </c>
      <c r="L1294">
        <v>0.01</v>
      </c>
      <c r="M1294">
        <v>75</v>
      </c>
      <c r="N1294">
        <v>73</v>
      </c>
      <c r="O1294">
        <v>0.255</v>
      </c>
      <c r="P1294">
        <v>0.71099999999999997</v>
      </c>
      <c r="Q1294">
        <v>3.4000000000000002E-2</v>
      </c>
      <c r="R1294">
        <v>2196466</v>
      </c>
      <c r="S1294">
        <v>0.98199999999999998</v>
      </c>
      <c r="T1294" cm="1">
        <f t="array" ref="T1294:U1294">VLOOKUP(A1294,TOURISM!$A$1:$F$2692,{5,6},0)</f>
        <v>398000000</v>
      </c>
      <c r="U1294">
        <v>4147000000</v>
      </c>
      <c r="V1294" cm="1">
        <f t="array" ref="V1294:AA1294">VLOOKUP(A1294,BUSINESS!$A$1:$J$2692,{5,6,7,8,9,10},0)</f>
        <v>0</v>
      </c>
      <c r="W1294">
        <v>35</v>
      </c>
      <c r="X1294">
        <v>0</v>
      </c>
      <c r="Y1294">
        <v>0</v>
      </c>
      <c r="Z1294">
        <v>0.22900000000000001</v>
      </c>
      <c r="AA1294">
        <v>0.80800000000000005</v>
      </c>
      <c r="AB1294" s="12">
        <f t="shared" si="41"/>
        <v>27061.885766499458</v>
      </c>
    </row>
    <row r="1295" spans="1:28" ht="15" x14ac:dyDescent="0.25">
      <c r="A1295" t="str">
        <f t="shared" si="40"/>
        <v>Kuwait-Middle East-2005</v>
      </c>
      <c r="B1295" s="4" t="s">
        <v>164</v>
      </c>
      <c r="C1295" s="10">
        <v>2005</v>
      </c>
      <c r="D1295" s="5" t="s">
        <v>79</v>
      </c>
      <c r="E1295" s="16" cm="1">
        <f t="array" ref="E1295:H1295">VLOOKUP(A1295,GDP!$A$1:$I$2692,{5,6,7,9},0)</f>
        <v>80797945205</v>
      </c>
      <c r="F1295">
        <v>2.4E-2</v>
      </c>
      <c r="G1295">
        <v>834</v>
      </c>
      <c r="H1295">
        <v>7.4999999999999997E-2</v>
      </c>
      <c r="I1295" cm="1">
        <f t="array" ref="I1295:J1295">VLOOKUP(A1295,ENERGY!$A$1:$F$2692,{5,6},0)</f>
        <v>20067</v>
      </c>
      <c r="J1295">
        <v>55122</v>
      </c>
      <c r="K1295" cm="1">
        <f t="array" ref="K1295:S1295">VLOOKUP(A1295,'HUMAN RESOURCES'!$A$1:$M$2692,{5,6,7,8,9,10,11,12,13},0)</f>
        <v>2.1000000000000001E-2</v>
      </c>
      <c r="L1295">
        <v>0.01</v>
      </c>
      <c r="M1295">
        <v>75</v>
      </c>
      <c r="N1295">
        <v>73</v>
      </c>
      <c r="O1295">
        <v>0.255</v>
      </c>
      <c r="P1295">
        <v>0.71199999999999997</v>
      </c>
      <c r="Q1295">
        <v>3.3000000000000002E-2</v>
      </c>
      <c r="R1295">
        <v>2296314</v>
      </c>
      <c r="S1295">
        <v>0.98199999999999998</v>
      </c>
      <c r="T1295" cm="1">
        <f t="array" ref="T1295:U1295">VLOOKUP(A1295,TOURISM!$A$1:$F$2692,{5,6},0)</f>
        <v>413000000</v>
      </c>
      <c r="U1295">
        <v>4997000000</v>
      </c>
      <c r="V1295" cm="1">
        <f t="array" ref="V1295:AA1295">VLOOKUP(A1295,BUSINESS!$A$1:$J$2692,{5,6,7,8,9,10},0)</f>
        <v>0.107</v>
      </c>
      <c r="W1295">
        <v>35</v>
      </c>
      <c r="X1295">
        <v>0</v>
      </c>
      <c r="Y1295">
        <v>98</v>
      </c>
      <c r="Z1295">
        <v>0.25900000000000001</v>
      </c>
      <c r="AA1295">
        <v>0.60199999999999998</v>
      </c>
      <c r="AB1295" s="12">
        <f t="shared" si="41"/>
        <v>35185.93067193772</v>
      </c>
    </row>
    <row r="1296" spans="1:28" ht="15" x14ac:dyDescent="0.25">
      <c r="A1296" t="str">
        <f t="shared" si="40"/>
        <v>Kuwait-Middle East-2006</v>
      </c>
      <c r="B1296" s="4" t="s">
        <v>164</v>
      </c>
      <c r="C1296" s="10">
        <v>2006</v>
      </c>
      <c r="D1296" s="5" t="s">
        <v>79</v>
      </c>
      <c r="E1296" s="16" cm="1">
        <f t="array" ref="E1296:H1296">VLOOKUP(A1296,GDP!$A$1:$I$2692,{5,6,7,9},0)</f>
        <v>102000000000</v>
      </c>
      <c r="F1296">
        <v>2.1999999999999999E-2</v>
      </c>
      <c r="G1296">
        <v>943</v>
      </c>
      <c r="H1296">
        <v>8.5999999999999993E-2</v>
      </c>
      <c r="I1296" cm="1">
        <f t="array" ref="I1296:J1296">VLOOKUP(A1296,ENERGY!$A$1:$F$2692,{5,6},0)</f>
        <v>23469</v>
      </c>
      <c r="J1296">
        <v>63534</v>
      </c>
      <c r="K1296" cm="1">
        <f t="array" ref="K1296:S1296">VLOOKUP(A1296,'HUMAN RESOURCES'!$A$1:$M$2692,{5,6,7,8,9,10,11,12,13},0)</f>
        <v>2.1000000000000001E-2</v>
      </c>
      <c r="L1296">
        <v>0.01</v>
      </c>
      <c r="M1296">
        <v>75</v>
      </c>
      <c r="N1296">
        <v>73</v>
      </c>
      <c r="O1296">
        <v>0.255</v>
      </c>
      <c r="P1296">
        <v>0.71499999999999997</v>
      </c>
      <c r="Q1296">
        <v>3.1E-2</v>
      </c>
      <c r="R1296">
        <v>2417445</v>
      </c>
      <c r="S1296">
        <v>0.98199999999999998</v>
      </c>
      <c r="T1296" cm="1">
        <f t="array" ref="T1296:U1296">VLOOKUP(A1296,TOURISM!$A$1:$F$2692,{5,6},0)</f>
        <v>508000000</v>
      </c>
      <c r="U1296">
        <v>6074000000</v>
      </c>
      <c r="V1296" cm="1">
        <f t="array" ref="V1296:AA1296">VLOOKUP(A1296,BUSINESS!$A$1:$J$2692,{5,6,7,8,9,10},0)</f>
        <v>0.107</v>
      </c>
      <c r="W1296">
        <v>35</v>
      </c>
      <c r="X1296">
        <v>0</v>
      </c>
      <c r="Y1296">
        <v>98</v>
      </c>
      <c r="Z1296">
        <v>0.28799999999999998</v>
      </c>
      <c r="AA1296">
        <v>0.48799999999999999</v>
      </c>
      <c r="AB1296" s="12">
        <f t="shared" si="41"/>
        <v>42193.307396859083</v>
      </c>
    </row>
    <row r="1297" spans="1:28" ht="15" x14ac:dyDescent="0.25">
      <c r="A1297" t="str">
        <f t="shared" si="40"/>
        <v>Kuwait-Middle East-2007</v>
      </c>
      <c r="B1297" s="4" t="s">
        <v>164</v>
      </c>
      <c r="C1297" s="10">
        <v>2007</v>
      </c>
      <c r="D1297" s="5" t="s">
        <v>79</v>
      </c>
      <c r="E1297" s="16" cm="1">
        <f t="array" ref="E1297:H1297">VLOOKUP(A1297,GDP!$A$1:$I$2692,{5,6,7,9},0)</f>
        <v>115000000000</v>
      </c>
      <c r="F1297">
        <v>2.1000000000000001E-2</v>
      </c>
      <c r="G1297">
        <v>954</v>
      </c>
      <c r="H1297">
        <v>8.5000000000000006E-2</v>
      </c>
      <c r="I1297" cm="1">
        <f t="array" ref="I1297:J1297">VLOOKUP(A1297,ENERGY!$A$1:$F$2692,{5,6},0)</f>
        <v>26389</v>
      </c>
      <c r="J1297">
        <v>75236</v>
      </c>
      <c r="K1297" cm="1">
        <f t="array" ref="K1297:S1297">VLOOKUP(A1297,'HUMAN RESOURCES'!$A$1:$M$2692,{5,6,7,8,9,10,11,12,13},0)</f>
        <v>2.1000000000000001E-2</v>
      </c>
      <c r="L1297">
        <v>0.01</v>
      </c>
      <c r="M1297">
        <v>75</v>
      </c>
      <c r="N1297">
        <v>73</v>
      </c>
      <c r="O1297">
        <v>0.254</v>
      </c>
      <c r="P1297">
        <v>0.71799999999999997</v>
      </c>
      <c r="Q1297">
        <v>2.8000000000000001E-2</v>
      </c>
      <c r="R1297">
        <v>2554920</v>
      </c>
      <c r="S1297">
        <v>0.98199999999999998</v>
      </c>
      <c r="T1297" cm="1">
        <f t="array" ref="T1297:U1297">VLOOKUP(A1297,TOURISM!$A$1:$F$2692,{5,6},0)</f>
        <v>530000000</v>
      </c>
      <c r="U1297">
        <v>7267000000</v>
      </c>
      <c r="V1297" cm="1">
        <f t="array" ref="V1297:AA1297">VLOOKUP(A1297,BUSINESS!$A$1:$J$2692,{5,6,7,8,9,10},0)</f>
        <v>0.107</v>
      </c>
      <c r="W1297">
        <v>35</v>
      </c>
      <c r="X1297">
        <v>0</v>
      </c>
      <c r="Y1297">
        <v>98</v>
      </c>
      <c r="Z1297">
        <v>0.34799999999999998</v>
      </c>
      <c r="AA1297">
        <v>0.55800000000000005</v>
      </c>
      <c r="AB1297" s="12">
        <f t="shared" si="41"/>
        <v>45011.194088268909</v>
      </c>
    </row>
    <row r="1298" spans="1:28" ht="15" x14ac:dyDescent="0.25">
      <c r="A1298" t="str">
        <f t="shared" si="40"/>
        <v>Kuwait-Middle East-2008</v>
      </c>
      <c r="B1298" s="4" t="s">
        <v>164</v>
      </c>
      <c r="C1298" s="10">
        <v>2008</v>
      </c>
      <c r="D1298" s="5" t="s">
        <v>79</v>
      </c>
      <c r="E1298" s="16" cm="1">
        <f t="array" ref="E1298:H1298">VLOOKUP(A1298,GDP!$A$1:$I$2692,{5,6,7,9},0)</f>
        <v>147000000000</v>
      </c>
      <c r="F1298">
        <v>1.9E-2</v>
      </c>
      <c r="G1298">
        <v>1049</v>
      </c>
      <c r="H1298">
        <v>7.5999999999999998E-2</v>
      </c>
      <c r="I1298" cm="1">
        <f t="array" ref="I1298:J1298">VLOOKUP(A1298,ENERGY!$A$1:$F$2692,{5,6},0)</f>
        <v>26399</v>
      </c>
      <c r="J1298">
        <v>71547</v>
      </c>
      <c r="K1298" cm="1">
        <f t="array" ref="K1298:S1298">VLOOKUP(A1298,'HUMAN RESOURCES'!$A$1:$M$2692,{5,6,7,8,9,10,11,12,13},0)</f>
        <v>2.1000000000000001E-2</v>
      </c>
      <c r="L1298">
        <v>0.01</v>
      </c>
      <c r="M1298">
        <v>75</v>
      </c>
      <c r="N1298">
        <v>73</v>
      </c>
      <c r="O1298">
        <v>0.254</v>
      </c>
      <c r="P1298">
        <v>0.72099999999999997</v>
      </c>
      <c r="Q1298">
        <v>2.5000000000000001E-2</v>
      </c>
      <c r="R1298">
        <v>2702221</v>
      </c>
      <c r="S1298">
        <v>0.98199999999999998</v>
      </c>
      <c r="T1298" cm="1">
        <f t="array" ref="T1298:U1298">VLOOKUP(A1298,TOURISM!$A$1:$F$2692,{5,6},0)</f>
        <v>610000000</v>
      </c>
      <c r="U1298">
        <v>8341000000</v>
      </c>
      <c r="V1298" cm="1">
        <f t="array" ref="V1298:AA1298">VLOOKUP(A1298,BUSINESS!$A$1:$J$2692,{5,6,7,8,9,10},0)</f>
        <v>0.107</v>
      </c>
      <c r="W1298">
        <v>35</v>
      </c>
      <c r="X1298">
        <v>0</v>
      </c>
      <c r="Y1298">
        <v>98</v>
      </c>
      <c r="Z1298">
        <v>0.42</v>
      </c>
      <c r="AA1298">
        <v>0.55500000000000005</v>
      </c>
      <c r="AB1298" s="12">
        <f t="shared" si="41"/>
        <v>54399.695657757082</v>
      </c>
    </row>
    <row r="1299" spans="1:28" ht="15" x14ac:dyDescent="0.25">
      <c r="A1299" t="str">
        <f t="shared" si="40"/>
        <v>Kuwait-Middle East-2009</v>
      </c>
      <c r="B1299" s="4" t="s">
        <v>164</v>
      </c>
      <c r="C1299" s="10">
        <v>2009</v>
      </c>
      <c r="D1299" s="5" t="s">
        <v>79</v>
      </c>
      <c r="E1299" s="16" cm="1">
        <f t="array" ref="E1299:H1299">VLOOKUP(A1299,GDP!$A$1:$I$2692,{5,6,7,9},0)</f>
        <v>106000000000</v>
      </c>
      <c r="F1299">
        <v>3.9E-2</v>
      </c>
      <c r="G1299">
        <v>1463</v>
      </c>
      <c r="H1299">
        <v>6.2E-2</v>
      </c>
      <c r="I1299">
        <v>0</v>
      </c>
      <c r="K1299" cm="1">
        <f t="array" ref="K1299:S1299">VLOOKUP(A1299,'HUMAN RESOURCES'!$A$1:$M$2692,{5,6,7,8,9,10,11,12,13},0)</f>
        <v>2.1000000000000001E-2</v>
      </c>
      <c r="L1299">
        <v>0.01</v>
      </c>
      <c r="M1299">
        <v>75</v>
      </c>
      <c r="N1299">
        <v>73</v>
      </c>
      <c r="O1299">
        <v>0.253</v>
      </c>
      <c r="P1299">
        <v>0.72399999999999998</v>
      </c>
      <c r="Q1299">
        <v>2.3E-2</v>
      </c>
      <c r="R1299">
        <v>2850102</v>
      </c>
      <c r="S1299">
        <v>0.98199999999999998</v>
      </c>
      <c r="T1299" cm="1">
        <f t="array" ref="T1299:U1299">VLOOKUP(A1299,TOURISM!$A$1:$F$2692,{5,6},0)</f>
        <v>660000000</v>
      </c>
      <c r="U1299">
        <v>6799000000</v>
      </c>
      <c r="V1299" cm="1">
        <f t="array" ref="V1299:AA1299">VLOOKUP(A1299,BUSINESS!$A$1:$J$2692,{5,6,7,8,9,10},0)</f>
        <v>0.107</v>
      </c>
      <c r="W1299">
        <v>35</v>
      </c>
      <c r="X1299">
        <v>0</v>
      </c>
      <c r="Y1299">
        <v>98</v>
      </c>
      <c r="Z1299">
        <v>0.50800000000000001</v>
      </c>
      <c r="AA1299">
        <v>0.91900000000000004</v>
      </c>
      <c r="AB1299" s="12">
        <f t="shared" si="41"/>
        <v>37191.651386511781</v>
      </c>
    </row>
    <row r="1300" spans="1:28" ht="15" x14ac:dyDescent="0.25">
      <c r="A1300" t="str">
        <f t="shared" si="40"/>
        <v>Kuwait-Middle East-2010</v>
      </c>
      <c r="B1300" s="4" t="s">
        <v>164</v>
      </c>
      <c r="C1300" s="10">
        <v>2010</v>
      </c>
      <c r="D1300" s="5" t="s">
        <v>79</v>
      </c>
      <c r="E1300" s="16" cm="1">
        <f t="array" ref="E1300:H1300">VLOOKUP(A1300,GDP!$A$1:$I$2692,{5,6,7,9},0)</f>
        <v>120000000000</v>
      </c>
      <c r="F1300">
        <v>2.8000000000000001E-2</v>
      </c>
      <c r="G1300">
        <v>1116</v>
      </c>
      <c r="H1300">
        <v>4.9000000000000002E-2</v>
      </c>
      <c r="I1300" cm="1">
        <f t="array" ref="I1300:J1300">VLOOKUP(A1300,ENERGY!$A$1:$F$2692,{5,6},0)</f>
        <v>22001</v>
      </c>
      <c r="J1300">
        <v>61657</v>
      </c>
      <c r="K1300" cm="1">
        <f t="array" ref="K1300:S1300">VLOOKUP(A1300,'HUMAN RESOURCES'!$A$1:$M$2692,{5,6,7,8,9,10,11,12,13},0)</f>
        <v>2.1000000000000001E-2</v>
      </c>
      <c r="L1300">
        <v>8.9999999999999993E-3</v>
      </c>
      <c r="M1300">
        <v>75</v>
      </c>
      <c r="N1300">
        <v>73</v>
      </c>
      <c r="O1300">
        <v>0.252</v>
      </c>
      <c r="P1300">
        <v>0.72599999999999998</v>
      </c>
      <c r="Q1300">
        <v>2.1000000000000001E-2</v>
      </c>
      <c r="R1300">
        <v>2991580</v>
      </c>
      <c r="S1300">
        <v>0.98299999999999998</v>
      </c>
      <c r="T1300" cm="1">
        <f t="array" ref="T1300:U1300">VLOOKUP(A1300,TOURISM!$A$1:$F$2692,{5,6},0)</f>
        <v>574000000</v>
      </c>
      <c r="U1300">
        <v>7106000000</v>
      </c>
      <c r="V1300" cm="1">
        <f t="array" ref="V1300:AA1300">VLOOKUP(A1300,BUSINESS!$A$1:$J$2692,{5,6,7,8,9,10},0)</f>
        <v>0.107</v>
      </c>
      <c r="W1300">
        <v>35</v>
      </c>
      <c r="X1300">
        <v>0</v>
      </c>
      <c r="Y1300">
        <v>98</v>
      </c>
      <c r="Z1300">
        <v>0.61399999999999999</v>
      </c>
      <c r="AA1300">
        <v>1.33</v>
      </c>
      <c r="AB1300" s="12">
        <f t="shared" si="41"/>
        <v>40112.582648633834</v>
      </c>
    </row>
    <row r="1301" spans="1:28" ht="15" x14ac:dyDescent="0.25">
      <c r="A1301" t="str">
        <f t="shared" si="40"/>
        <v>Kuwait-Middle East-2011</v>
      </c>
      <c r="B1301" s="4" t="s">
        <v>164</v>
      </c>
      <c r="C1301" s="10">
        <v>2011</v>
      </c>
      <c r="D1301" s="5" t="s">
        <v>79</v>
      </c>
      <c r="E1301" s="16" cm="1">
        <f t="array" ref="E1301:H1301">VLOOKUP(A1301,GDP!$A$1:$I$2692,{5,6,7,9},0)</f>
        <v>161000000000</v>
      </c>
      <c r="F1301">
        <v>2.5999999999999999E-2</v>
      </c>
      <c r="G1301">
        <v>1349</v>
      </c>
      <c r="H1301">
        <v>5.1999999999999998E-2</v>
      </c>
      <c r="I1301" cm="1">
        <f t="array" ref="I1301:J1301">VLOOKUP(A1301,ENERGY!$A$1:$F$2692,{5,6},0)</f>
        <v>25780</v>
      </c>
      <c r="J1301">
        <v>73769</v>
      </c>
      <c r="K1301" cm="1">
        <f t="array" ref="K1301:S1301">VLOOKUP(A1301,'HUMAN RESOURCES'!$A$1:$M$2692,{5,6,7,8,9,10,11,12,13},0)</f>
        <v>2.1000000000000001E-2</v>
      </c>
      <c r="L1301">
        <v>8.9999999999999993E-3</v>
      </c>
      <c r="M1301">
        <v>75</v>
      </c>
      <c r="N1301">
        <v>73</v>
      </c>
      <c r="O1301">
        <v>0.251</v>
      </c>
      <c r="P1301">
        <v>0.72799999999999998</v>
      </c>
      <c r="Q1301">
        <v>2.1000000000000001E-2</v>
      </c>
      <c r="R1301">
        <v>3124705</v>
      </c>
      <c r="S1301">
        <v>0.98299999999999998</v>
      </c>
      <c r="T1301" cm="1">
        <f t="array" ref="T1301:U1301">VLOOKUP(A1301,TOURISM!$A$1:$F$2692,{5,6},0)</f>
        <v>644000000</v>
      </c>
      <c r="U1301">
        <v>9179000000</v>
      </c>
      <c r="V1301" cm="1">
        <f t="array" ref="V1301:AA1301">VLOOKUP(A1301,BUSINESS!$A$1:$J$2692,{5,6,7,8,9,10},0)</f>
        <v>0.107</v>
      </c>
      <c r="W1301">
        <v>32</v>
      </c>
      <c r="X1301">
        <v>0</v>
      </c>
      <c r="Y1301">
        <v>98</v>
      </c>
      <c r="Z1301">
        <v>0.65800000000000003</v>
      </c>
      <c r="AA1301">
        <v>1.579</v>
      </c>
      <c r="AB1301" s="12">
        <f t="shared" si="41"/>
        <v>51524.863947156613</v>
      </c>
    </row>
    <row r="1302" spans="1:28" ht="15" x14ac:dyDescent="0.25">
      <c r="A1302" t="str">
        <f t="shared" si="40"/>
        <v>Kuwait-Middle East-2012</v>
      </c>
      <c r="B1302" s="4" t="s">
        <v>164</v>
      </c>
      <c r="C1302" s="10">
        <v>2012</v>
      </c>
      <c r="D1302" s="5" t="s">
        <v>79</v>
      </c>
      <c r="E1302" s="16" cm="1">
        <f t="array" ref="E1302:H1302">VLOOKUP(A1302,GDP!$A$1:$I$2692,{5,6,7,9},0)</f>
        <v>183000000000</v>
      </c>
      <c r="F1302">
        <v>2.5000000000000001E-2</v>
      </c>
      <c r="G1302">
        <v>1428</v>
      </c>
      <c r="H1302">
        <v>0.05</v>
      </c>
      <c r="I1302">
        <v>0</v>
      </c>
      <c r="K1302" cm="1">
        <f t="array" ref="K1302:S1302">VLOOKUP(A1302,'HUMAN RESOURCES'!$A$1:$M$2692,{5,6,7,8,9,10,11,12,13},0)</f>
        <v>2.1000000000000001E-2</v>
      </c>
      <c r="L1302">
        <v>8.9999999999999993E-3</v>
      </c>
      <c r="M1302">
        <v>75</v>
      </c>
      <c r="N1302">
        <v>73</v>
      </c>
      <c r="O1302">
        <v>0.249</v>
      </c>
      <c r="P1302">
        <v>0.72899999999999998</v>
      </c>
      <c r="Q1302">
        <v>2.1999999999999999E-2</v>
      </c>
      <c r="R1302">
        <v>3250496</v>
      </c>
      <c r="S1302">
        <v>0.98299999999999998</v>
      </c>
      <c r="T1302" cm="1">
        <f t="array" ref="T1302:U1302">VLOOKUP(A1302,TOURISM!$A$1:$F$2692,{5,6},0)</f>
        <v>780000000</v>
      </c>
      <c r="U1302">
        <v>9821000000</v>
      </c>
      <c r="V1302" cm="1">
        <f t="array" ref="V1302:AA1302">VLOOKUP(A1302,BUSINESS!$A$1:$J$2692,{5,6,7,8,9,10},0)</f>
        <v>0.124</v>
      </c>
      <c r="W1302">
        <v>32</v>
      </c>
      <c r="X1302">
        <v>101</v>
      </c>
      <c r="Y1302">
        <v>98</v>
      </c>
      <c r="Z1302">
        <v>0.70499999999999996</v>
      </c>
      <c r="AA1302">
        <v>1.569</v>
      </c>
      <c r="AB1302" s="12">
        <f t="shared" si="41"/>
        <v>56299.100198861961</v>
      </c>
    </row>
    <row r="1303" spans="1:28" ht="15" x14ac:dyDescent="0.25">
      <c r="A1303" t="str">
        <f t="shared" si="40"/>
        <v>Kyrgyzstan-Asia-2000</v>
      </c>
      <c r="B1303" s="4" t="s">
        <v>165</v>
      </c>
      <c r="C1303" s="10">
        <v>2000</v>
      </c>
      <c r="D1303" s="5" t="s">
        <v>60</v>
      </c>
      <c r="E1303" s="16" cm="1">
        <f t="array" ref="E1303:H1303">VLOOKUP(A1303,GDP!$A$1:$I$2692,{5,6,7,9},0)</f>
        <v>1369691955</v>
      </c>
      <c r="F1303">
        <v>4.7E-2</v>
      </c>
      <c r="G1303">
        <v>13</v>
      </c>
      <c r="H1303">
        <v>0.51900000000000002</v>
      </c>
      <c r="I1303" cm="1">
        <f t="array" ref="I1303:J1303">VLOOKUP(A1303,ENERGY!$A$1:$F$2692,{5,6},0)</f>
        <v>0</v>
      </c>
      <c r="J1303">
        <v>0</v>
      </c>
      <c r="K1303" cm="1">
        <f t="array" ref="K1303:S1303">VLOOKUP(A1303,'HUMAN RESOURCES'!$A$1:$M$2692,{5,6,7,8,9,10,11,12,13},0)</f>
        <v>0.02</v>
      </c>
      <c r="L1303">
        <v>4.2000000000000003E-2</v>
      </c>
      <c r="M1303">
        <v>72</v>
      </c>
      <c r="N1303">
        <v>65</v>
      </c>
      <c r="O1303">
        <v>0.35</v>
      </c>
      <c r="P1303">
        <v>0.59599999999999997</v>
      </c>
      <c r="Q1303">
        <v>5.5E-2</v>
      </c>
      <c r="R1303">
        <v>4898400</v>
      </c>
      <c r="S1303">
        <v>0.35299999999999998</v>
      </c>
      <c r="T1303" cm="1">
        <f t="array" ref="T1303:U1303">VLOOKUP(A1303,TOURISM!$A$1:$F$2692,{5,6},0)</f>
        <v>20000000</v>
      </c>
      <c r="U1303">
        <v>28000000</v>
      </c>
      <c r="V1303" cm="1">
        <f t="array" ref="V1303:AA1303">VLOOKUP(A1303,BUSINESS!$A$1:$J$2692,{5,6,7,8,9,10},0)</f>
        <v>0</v>
      </c>
      <c r="W1303">
        <v>0</v>
      </c>
      <c r="X1303">
        <v>0</v>
      </c>
      <c r="Y1303">
        <v>0</v>
      </c>
      <c r="Z1303">
        <v>0.01</v>
      </c>
      <c r="AA1303">
        <v>2E-3</v>
      </c>
      <c r="AB1303" s="12">
        <f t="shared" si="41"/>
        <v>279.62027498775109</v>
      </c>
    </row>
    <row r="1304" spans="1:28" ht="15" x14ac:dyDescent="0.25">
      <c r="A1304" t="str">
        <f t="shared" si="40"/>
        <v>Kyrgyzstan-Asia-2001</v>
      </c>
      <c r="B1304" s="4" t="s">
        <v>165</v>
      </c>
      <c r="C1304" s="10">
        <v>2001</v>
      </c>
      <c r="D1304" s="5" t="s">
        <v>60</v>
      </c>
      <c r="E1304" s="16" cm="1">
        <f t="array" ref="E1304:H1304">VLOOKUP(A1304,GDP!$A$1:$I$2692,{5,6,7,9},0)</f>
        <v>1525113501</v>
      </c>
      <c r="F1304">
        <v>4.8000000000000001E-2</v>
      </c>
      <c r="G1304">
        <v>15</v>
      </c>
      <c r="H1304">
        <v>0.373</v>
      </c>
      <c r="I1304" cm="1">
        <f t="array" ref="I1304:J1304">VLOOKUP(A1304,ENERGY!$A$1:$F$2692,{5,6},0)</f>
        <v>3097</v>
      </c>
      <c r="J1304">
        <v>0</v>
      </c>
      <c r="K1304" cm="1">
        <f t="array" ref="K1304:S1304">VLOOKUP(A1304,'HUMAN RESOURCES'!$A$1:$M$2692,{5,6,7,8,9,10,11,12,13},0)</f>
        <v>0.02</v>
      </c>
      <c r="L1304">
        <v>0.04</v>
      </c>
      <c r="M1304">
        <v>73</v>
      </c>
      <c r="N1304">
        <v>65</v>
      </c>
      <c r="O1304">
        <v>0.34200000000000003</v>
      </c>
      <c r="P1304">
        <v>0.60199999999999998</v>
      </c>
      <c r="Q1304">
        <v>5.5E-2</v>
      </c>
      <c r="R1304">
        <v>4945100</v>
      </c>
      <c r="S1304">
        <v>0.35299999999999998</v>
      </c>
      <c r="T1304" cm="1">
        <f t="array" ref="T1304:U1304">VLOOKUP(A1304,TOURISM!$A$1:$F$2692,{5,6},0)</f>
        <v>32000000</v>
      </c>
      <c r="U1304">
        <v>21000000</v>
      </c>
      <c r="V1304" cm="1">
        <f t="array" ref="V1304:AA1304">VLOOKUP(A1304,BUSINESS!$A$1:$J$2692,{5,6,7,8,9,10},0)</f>
        <v>0</v>
      </c>
      <c r="W1304">
        <v>0</v>
      </c>
      <c r="X1304">
        <v>0</v>
      </c>
      <c r="Y1304">
        <v>0</v>
      </c>
      <c r="Z1304">
        <v>0.03</v>
      </c>
      <c r="AA1304">
        <v>5.0000000000000001E-3</v>
      </c>
      <c r="AB1304" s="12">
        <f t="shared" si="41"/>
        <v>308.40903136438089</v>
      </c>
    </row>
    <row r="1305" spans="1:28" ht="15" x14ac:dyDescent="0.25">
      <c r="A1305" t="str">
        <f t="shared" si="40"/>
        <v>Kyrgyzstan-Asia-2002</v>
      </c>
      <c r="B1305" s="4" t="s">
        <v>165</v>
      </c>
      <c r="C1305" s="10">
        <v>2002</v>
      </c>
      <c r="D1305" s="5" t="s">
        <v>60</v>
      </c>
      <c r="E1305" s="16" cm="1">
        <f t="array" ref="E1305:H1305">VLOOKUP(A1305,GDP!$A$1:$I$2692,{5,6,7,9},0)</f>
        <v>1605640633</v>
      </c>
      <c r="F1305">
        <v>5.3999999999999999E-2</v>
      </c>
      <c r="G1305">
        <v>17</v>
      </c>
      <c r="H1305">
        <v>0.248</v>
      </c>
      <c r="I1305" cm="1">
        <f t="array" ref="I1305:J1305">VLOOKUP(A1305,ENERGY!$A$1:$F$2692,{5,6},0)</f>
        <v>2805</v>
      </c>
      <c r="J1305">
        <v>6399</v>
      </c>
      <c r="K1305" cm="1">
        <f t="array" ref="K1305:S1305">VLOOKUP(A1305,'HUMAN RESOURCES'!$A$1:$M$2692,{5,6,7,8,9,10,11,12,13},0)</f>
        <v>1.9E-2</v>
      </c>
      <c r="L1305">
        <v>3.9E-2</v>
      </c>
      <c r="M1305">
        <v>72</v>
      </c>
      <c r="N1305">
        <v>64</v>
      </c>
      <c r="O1305">
        <v>0.33500000000000002</v>
      </c>
      <c r="P1305">
        <v>0.60899999999999999</v>
      </c>
      <c r="Q1305">
        <v>5.6000000000000001E-2</v>
      </c>
      <c r="R1305">
        <v>4990700</v>
      </c>
      <c r="S1305">
        <v>0.35299999999999998</v>
      </c>
      <c r="T1305" cm="1">
        <f t="array" ref="T1305:U1305">VLOOKUP(A1305,TOURISM!$A$1:$F$2692,{5,6},0)</f>
        <v>48000000</v>
      </c>
      <c r="U1305">
        <v>27000000</v>
      </c>
      <c r="V1305" cm="1">
        <f t="array" ref="V1305:AA1305">VLOOKUP(A1305,BUSINESS!$A$1:$J$2692,{5,6,7,8,9,10},0)</f>
        <v>0</v>
      </c>
      <c r="W1305">
        <v>0</v>
      </c>
      <c r="X1305">
        <v>0</v>
      </c>
      <c r="Y1305">
        <v>0</v>
      </c>
      <c r="Z1305">
        <v>0.03</v>
      </c>
      <c r="AA1305">
        <v>1.0999999999999999E-2</v>
      </c>
      <c r="AB1305" s="12">
        <f t="shared" si="41"/>
        <v>321.72653796060672</v>
      </c>
    </row>
    <row r="1306" spans="1:28" ht="15" x14ac:dyDescent="0.25">
      <c r="A1306" t="str">
        <f t="shared" si="40"/>
        <v>Kyrgyzstan-Asia-2003</v>
      </c>
      <c r="B1306" s="4" t="s">
        <v>165</v>
      </c>
      <c r="C1306" s="10">
        <v>2003</v>
      </c>
      <c r="D1306" s="5" t="s">
        <v>60</v>
      </c>
      <c r="E1306" s="16" cm="1">
        <f t="array" ref="E1306:H1306">VLOOKUP(A1306,GDP!$A$1:$I$2692,{5,6,7,9},0)</f>
        <v>1919012781</v>
      </c>
      <c r="F1306">
        <v>5.3999999999999999E-2</v>
      </c>
      <c r="G1306">
        <v>21</v>
      </c>
      <c r="H1306">
        <v>0.191</v>
      </c>
      <c r="I1306" cm="1">
        <f t="array" ref="I1306:J1306">VLOOKUP(A1306,ENERGY!$A$1:$F$2692,{5,6},0)</f>
        <v>2484</v>
      </c>
      <c r="J1306">
        <v>6480</v>
      </c>
      <c r="K1306" cm="1">
        <f t="array" ref="K1306:S1306">VLOOKUP(A1306,'HUMAN RESOURCES'!$A$1:$M$2692,{5,6,7,8,9,10,11,12,13},0)</f>
        <v>2.1000000000000001E-2</v>
      </c>
      <c r="L1306">
        <v>3.6999999999999998E-2</v>
      </c>
      <c r="M1306">
        <v>72</v>
      </c>
      <c r="N1306">
        <v>65</v>
      </c>
      <c r="O1306">
        <v>0.32600000000000001</v>
      </c>
      <c r="P1306">
        <v>0.61699999999999999</v>
      </c>
      <c r="Q1306">
        <v>5.7000000000000002E-2</v>
      </c>
      <c r="R1306">
        <v>5043300</v>
      </c>
      <c r="S1306">
        <v>0.35299999999999998</v>
      </c>
      <c r="T1306" cm="1">
        <f t="array" ref="T1306:U1306">VLOOKUP(A1306,TOURISM!$A$1:$F$2692,{5,6},0)</f>
        <v>62000000</v>
      </c>
      <c r="U1306">
        <v>35000000</v>
      </c>
      <c r="V1306" cm="1">
        <f t="array" ref="V1306:AA1306">VLOOKUP(A1306,BUSINESS!$A$1:$J$2692,{5,6,7,8,9,10},0)</f>
        <v>0</v>
      </c>
      <c r="W1306">
        <v>21</v>
      </c>
      <c r="X1306">
        <v>0</v>
      </c>
      <c r="Y1306">
        <v>0</v>
      </c>
      <c r="Z1306">
        <v>3.9E-2</v>
      </c>
      <c r="AA1306">
        <v>2.8000000000000001E-2</v>
      </c>
      <c r="AB1306" s="12">
        <f t="shared" si="41"/>
        <v>380.50736244125869</v>
      </c>
    </row>
    <row r="1307" spans="1:28" ht="15" x14ac:dyDescent="0.25">
      <c r="A1307" t="str">
        <f t="shared" si="40"/>
        <v>Kyrgyzstan-Asia-2004</v>
      </c>
      <c r="B1307" s="4" t="s">
        <v>165</v>
      </c>
      <c r="C1307" s="10">
        <v>2004</v>
      </c>
      <c r="D1307" s="5" t="s">
        <v>60</v>
      </c>
      <c r="E1307" s="16" cm="1">
        <f t="array" ref="E1307:H1307">VLOOKUP(A1307,GDP!$A$1:$I$2692,{5,6,7,9},0)</f>
        <v>2211535312</v>
      </c>
      <c r="F1307">
        <v>5.6000000000000001E-2</v>
      </c>
      <c r="G1307">
        <v>25</v>
      </c>
      <c r="H1307">
        <v>0.29299999999999998</v>
      </c>
      <c r="I1307" cm="1">
        <f t="array" ref="I1307:J1307">VLOOKUP(A1307,ENERGY!$A$1:$F$2692,{5,6},0)</f>
        <v>2846</v>
      </c>
      <c r="J1307">
        <v>5680</v>
      </c>
      <c r="K1307" cm="1">
        <f t="array" ref="K1307:S1307">VLOOKUP(A1307,'HUMAN RESOURCES'!$A$1:$M$2692,{5,6,7,8,9,10,11,12,13},0)</f>
        <v>2.1999999999999999E-2</v>
      </c>
      <c r="L1307">
        <v>3.5999999999999997E-2</v>
      </c>
      <c r="M1307">
        <v>72</v>
      </c>
      <c r="N1307">
        <v>64</v>
      </c>
      <c r="O1307">
        <v>0.31900000000000001</v>
      </c>
      <c r="P1307">
        <v>0.624</v>
      </c>
      <c r="Q1307">
        <v>5.7000000000000002E-2</v>
      </c>
      <c r="R1307">
        <v>5104700</v>
      </c>
      <c r="S1307">
        <v>0.35299999999999998</v>
      </c>
      <c r="T1307" cm="1">
        <f t="array" ref="T1307:U1307">VLOOKUP(A1307,TOURISM!$A$1:$F$2692,{5,6},0)</f>
        <v>92000000</v>
      </c>
      <c r="U1307">
        <v>73000000</v>
      </c>
      <c r="V1307" cm="1">
        <f t="array" ref="V1307:AA1307">VLOOKUP(A1307,BUSINESS!$A$1:$J$2692,{5,6,7,8,9,10},0)</f>
        <v>0</v>
      </c>
      <c r="W1307">
        <v>21</v>
      </c>
      <c r="X1307">
        <v>0</v>
      </c>
      <c r="Y1307">
        <v>0</v>
      </c>
      <c r="Z1307">
        <v>5.0999999999999997E-2</v>
      </c>
      <c r="AA1307">
        <v>5.1999999999999998E-2</v>
      </c>
      <c r="AB1307" s="12">
        <f t="shared" si="41"/>
        <v>433.23511900797303</v>
      </c>
    </row>
    <row r="1308" spans="1:28" ht="15" x14ac:dyDescent="0.25">
      <c r="A1308" t="str">
        <f t="shared" si="40"/>
        <v>Kyrgyzstan-Asia-2005</v>
      </c>
      <c r="B1308" s="4" t="s">
        <v>165</v>
      </c>
      <c r="C1308" s="10">
        <v>2005</v>
      </c>
      <c r="D1308" s="5" t="s">
        <v>60</v>
      </c>
      <c r="E1308" s="16" cm="1">
        <f t="array" ref="E1308:H1308">VLOOKUP(A1308,GDP!$A$1:$I$2692,{5,6,7,9},0)</f>
        <v>2459876152</v>
      </c>
      <c r="F1308">
        <v>5.8000000000000003E-2</v>
      </c>
      <c r="G1308">
        <v>28</v>
      </c>
      <c r="H1308">
        <v>0.26600000000000001</v>
      </c>
      <c r="I1308" cm="1">
        <f t="array" ref="I1308:J1308">VLOOKUP(A1308,ENERGY!$A$1:$F$2692,{5,6},0)</f>
        <v>2151</v>
      </c>
      <c r="J1308">
        <v>3781</v>
      </c>
      <c r="K1308" cm="1">
        <f t="array" ref="K1308:S1308">VLOOKUP(A1308,'HUMAN RESOURCES'!$A$1:$M$2692,{5,6,7,8,9,10,11,12,13},0)</f>
        <v>2.1000000000000001E-2</v>
      </c>
      <c r="L1308">
        <v>3.4000000000000002E-2</v>
      </c>
      <c r="M1308">
        <v>72</v>
      </c>
      <c r="N1308">
        <v>64</v>
      </c>
      <c r="O1308">
        <v>0.313</v>
      </c>
      <c r="P1308">
        <v>0.63100000000000001</v>
      </c>
      <c r="Q1308">
        <v>5.6000000000000001E-2</v>
      </c>
      <c r="R1308">
        <v>5162600</v>
      </c>
      <c r="S1308">
        <v>0.35299999999999998</v>
      </c>
      <c r="T1308" cm="1">
        <f t="array" ref="T1308:U1308">VLOOKUP(A1308,TOURISM!$A$1:$F$2692,{5,6},0)</f>
        <v>94000000</v>
      </c>
      <c r="U1308">
        <v>94000000</v>
      </c>
      <c r="V1308" cm="1">
        <f t="array" ref="V1308:AA1308">VLOOKUP(A1308,BUSINESS!$A$1:$J$2692,{5,6,7,8,9,10},0)</f>
        <v>0.68100000000000005</v>
      </c>
      <c r="W1308">
        <v>21</v>
      </c>
      <c r="X1308">
        <v>0</v>
      </c>
      <c r="Y1308">
        <v>202</v>
      </c>
      <c r="Z1308">
        <v>0.105</v>
      </c>
      <c r="AA1308">
        <v>0.107</v>
      </c>
      <c r="AB1308" s="12">
        <f t="shared" si="41"/>
        <v>476.48009762522759</v>
      </c>
    </row>
    <row r="1309" spans="1:28" ht="15" x14ac:dyDescent="0.25">
      <c r="A1309" t="str">
        <f t="shared" si="40"/>
        <v>Kyrgyzstan-Asia-2006</v>
      </c>
      <c r="B1309" s="4" t="s">
        <v>165</v>
      </c>
      <c r="C1309" s="10">
        <v>2006</v>
      </c>
      <c r="D1309" s="5" t="s">
        <v>60</v>
      </c>
      <c r="E1309" s="16" cm="1">
        <f t="array" ref="E1309:H1309">VLOOKUP(A1309,GDP!$A$1:$I$2692,{5,6,7,9},0)</f>
        <v>2834168889</v>
      </c>
      <c r="F1309">
        <v>6.7000000000000004E-2</v>
      </c>
      <c r="G1309">
        <v>38</v>
      </c>
      <c r="H1309">
        <v>0.23200000000000001</v>
      </c>
      <c r="I1309" cm="1">
        <f t="array" ref="I1309:J1309">VLOOKUP(A1309,ENERGY!$A$1:$F$2692,{5,6},0)</f>
        <v>2542</v>
      </c>
      <c r="J1309">
        <v>5699</v>
      </c>
      <c r="K1309" cm="1">
        <f t="array" ref="K1309:S1309">VLOOKUP(A1309,'HUMAN RESOURCES'!$A$1:$M$2692,{5,6,7,8,9,10,11,12,13},0)</f>
        <v>2.3E-2</v>
      </c>
      <c r="L1309">
        <v>3.3000000000000002E-2</v>
      </c>
      <c r="M1309">
        <v>72</v>
      </c>
      <c r="N1309">
        <v>64</v>
      </c>
      <c r="O1309">
        <v>0.308</v>
      </c>
      <c r="P1309">
        <v>0.63800000000000001</v>
      </c>
      <c r="Q1309">
        <v>5.3999999999999999E-2</v>
      </c>
      <c r="R1309">
        <v>5218400</v>
      </c>
      <c r="S1309">
        <v>0.35299999999999998</v>
      </c>
      <c r="T1309" cm="1">
        <f t="array" ref="T1309:U1309">VLOOKUP(A1309,TOURISM!$A$1:$F$2692,{5,6},0)</f>
        <v>189000000</v>
      </c>
      <c r="U1309">
        <v>142000000</v>
      </c>
      <c r="V1309" cm="1">
        <f t="array" ref="V1309:AA1309">VLOOKUP(A1309,BUSINESS!$A$1:$J$2692,{5,6,7,8,9,10},0)</f>
        <v>0.67200000000000004</v>
      </c>
      <c r="W1309">
        <v>21</v>
      </c>
      <c r="X1309">
        <v>0</v>
      </c>
      <c r="Y1309">
        <v>202</v>
      </c>
      <c r="Z1309">
        <v>0.123</v>
      </c>
      <c r="AA1309">
        <v>0.248</v>
      </c>
      <c r="AB1309" s="12">
        <f t="shared" si="41"/>
        <v>543.11070232255099</v>
      </c>
    </row>
    <row r="1310" spans="1:28" ht="15" x14ac:dyDescent="0.25">
      <c r="A1310" t="str">
        <f t="shared" si="40"/>
        <v>Kyrgyzstan-Asia-2007</v>
      </c>
      <c r="B1310" s="4" t="s">
        <v>165</v>
      </c>
      <c r="C1310" s="10">
        <v>2007</v>
      </c>
      <c r="D1310" s="5" t="s">
        <v>60</v>
      </c>
      <c r="E1310" s="16" cm="1">
        <f t="array" ref="E1310:H1310">VLOOKUP(A1310,GDP!$A$1:$I$2692,{5,6,7,9},0)</f>
        <v>3802566171</v>
      </c>
      <c r="F1310">
        <v>6.9000000000000006E-2</v>
      </c>
      <c r="G1310">
        <v>51</v>
      </c>
      <c r="H1310">
        <v>0.253</v>
      </c>
      <c r="I1310" cm="1">
        <f t="array" ref="I1310:J1310">VLOOKUP(A1310,ENERGY!$A$1:$F$2692,{5,6},0)</f>
        <v>2726</v>
      </c>
      <c r="J1310">
        <v>5871</v>
      </c>
      <c r="K1310" cm="1">
        <f t="array" ref="K1310:S1310">VLOOKUP(A1310,'HUMAN RESOURCES'!$A$1:$M$2692,{5,6,7,8,9,10,11,12,13},0)</f>
        <v>2.3E-2</v>
      </c>
      <c r="L1310">
        <v>3.2000000000000001E-2</v>
      </c>
      <c r="M1310">
        <v>72</v>
      </c>
      <c r="N1310">
        <v>64</v>
      </c>
      <c r="O1310">
        <v>0.30399999999999999</v>
      </c>
      <c r="P1310">
        <v>0.64400000000000002</v>
      </c>
      <c r="Q1310">
        <v>5.1999999999999998E-2</v>
      </c>
      <c r="R1310">
        <v>5268400</v>
      </c>
      <c r="S1310">
        <v>0.35299999999999998</v>
      </c>
      <c r="T1310" cm="1">
        <f t="array" ref="T1310:U1310">VLOOKUP(A1310,TOURISM!$A$1:$F$2692,{5,6},0)</f>
        <v>392000000</v>
      </c>
      <c r="U1310">
        <v>215000000</v>
      </c>
      <c r="V1310" cm="1">
        <f t="array" ref="V1310:AA1310">VLOOKUP(A1310,BUSINESS!$A$1:$J$2692,{5,6,7,8,9,10},0)</f>
        <v>0.61399999999999999</v>
      </c>
      <c r="W1310">
        <v>21</v>
      </c>
      <c r="X1310">
        <v>0</v>
      </c>
      <c r="Y1310">
        <v>202</v>
      </c>
      <c r="Z1310">
        <v>0.14000000000000001</v>
      </c>
      <c r="AA1310">
        <v>0.42199999999999999</v>
      </c>
      <c r="AB1310" s="12">
        <f t="shared" si="41"/>
        <v>721.76869087388957</v>
      </c>
    </row>
    <row r="1311" spans="1:28" ht="15" x14ac:dyDescent="0.25">
      <c r="A1311" t="str">
        <f t="shared" si="40"/>
        <v>Kyrgyzstan-Asia-2008</v>
      </c>
      <c r="B1311" s="4" t="s">
        <v>165</v>
      </c>
      <c r="C1311" s="10">
        <v>2008</v>
      </c>
      <c r="D1311" s="5" t="s">
        <v>60</v>
      </c>
      <c r="E1311" s="16" cm="1">
        <f t="array" ref="E1311:H1311">VLOOKUP(A1311,GDP!$A$1:$I$2692,{5,6,7,9},0)</f>
        <v>5139957785</v>
      </c>
      <c r="F1311">
        <v>6.0999999999999999E-2</v>
      </c>
      <c r="G1311">
        <v>60</v>
      </c>
      <c r="H1311">
        <v>0.19900000000000001</v>
      </c>
      <c r="I1311" cm="1">
        <f t="array" ref="I1311:J1311">VLOOKUP(A1311,ENERGY!$A$1:$F$2692,{5,6},0)</f>
        <v>2497</v>
      </c>
      <c r="J1311">
        <v>5233</v>
      </c>
      <c r="K1311" cm="1">
        <f t="array" ref="K1311:S1311">VLOOKUP(A1311,'HUMAN RESOURCES'!$A$1:$M$2692,{5,6,7,8,9,10,11,12,13},0)</f>
        <v>2.4E-2</v>
      </c>
      <c r="L1311">
        <v>0.03</v>
      </c>
      <c r="M1311">
        <v>73</v>
      </c>
      <c r="N1311">
        <v>65</v>
      </c>
      <c r="O1311">
        <v>0.30199999999999999</v>
      </c>
      <c r="P1311">
        <v>0.64900000000000002</v>
      </c>
      <c r="Q1311">
        <v>4.9000000000000002E-2</v>
      </c>
      <c r="R1311">
        <v>5318700</v>
      </c>
      <c r="S1311">
        <v>0.35299999999999998</v>
      </c>
      <c r="T1311" cm="1">
        <f t="array" ref="T1311:U1311">VLOOKUP(A1311,TOURISM!$A$1:$F$2692,{5,6},0)</f>
        <v>569000000</v>
      </c>
      <c r="U1311">
        <v>451000000</v>
      </c>
      <c r="V1311" cm="1">
        <f t="array" ref="V1311:AA1311">VLOOKUP(A1311,BUSINESS!$A$1:$J$2692,{5,6,7,8,9,10},0)</f>
        <v>0.61399999999999999</v>
      </c>
      <c r="W1311">
        <v>15</v>
      </c>
      <c r="X1311">
        <v>0</v>
      </c>
      <c r="Y1311">
        <v>202</v>
      </c>
      <c r="Z1311">
        <v>0.157</v>
      </c>
      <c r="AA1311">
        <v>0.65300000000000002</v>
      </c>
      <c r="AB1311" s="12">
        <f t="shared" si="41"/>
        <v>966.3936272021358</v>
      </c>
    </row>
    <row r="1312" spans="1:28" ht="15" x14ac:dyDescent="0.25">
      <c r="A1312" t="str">
        <f t="shared" si="40"/>
        <v>Kyrgyzstan-Asia-2009</v>
      </c>
      <c r="B1312" s="4" t="s">
        <v>165</v>
      </c>
      <c r="C1312" s="10">
        <v>2009</v>
      </c>
      <c r="D1312" s="5" t="s">
        <v>60</v>
      </c>
      <c r="E1312" s="16" cm="1">
        <f t="array" ref="E1312:H1312">VLOOKUP(A1312,GDP!$A$1:$I$2692,{5,6,7,9},0)</f>
        <v>4690062255</v>
      </c>
      <c r="F1312">
        <v>6.8000000000000005E-2</v>
      </c>
      <c r="G1312">
        <v>61</v>
      </c>
      <c r="H1312">
        <v>0.23</v>
      </c>
      <c r="I1312">
        <v>0</v>
      </c>
      <c r="K1312" cm="1">
        <f t="array" ref="K1312:S1312">VLOOKUP(A1312,'HUMAN RESOURCES'!$A$1:$M$2692,{5,6,7,8,9,10,11,12,13},0)</f>
        <v>2.5000000000000001E-2</v>
      </c>
      <c r="L1312">
        <v>2.9000000000000001E-2</v>
      </c>
      <c r="M1312">
        <v>73</v>
      </c>
      <c r="N1312">
        <v>65</v>
      </c>
      <c r="O1312">
        <v>0.30099999999999999</v>
      </c>
      <c r="P1312">
        <v>0.65300000000000002</v>
      </c>
      <c r="Q1312">
        <v>4.5999999999999999E-2</v>
      </c>
      <c r="R1312">
        <v>5383300</v>
      </c>
      <c r="S1312">
        <v>0.35299999999999998</v>
      </c>
      <c r="T1312" cm="1">
        <f t="array" ref="T1312:U1312">VLOOKUP(A1312,TOURISM!$A$1:$F$2692,{5,6},0)</f>
        <v>506000000</v>
      </c>
      <c r="U1312">
        <v>393000000</v>
      </c>
      <c r="V1312" cm="1">
        <f t="array" ref="V1312:AA1312">VLOOKUP(A1312,BUSINESS!$A$1:$J$2692,{5,6,7,8,9,10},0)</f>
        <v>0.59399999999999997</v>
      </c>
      <c r="W1312">
        <v>11</v>
      </c>
      <c r="X1312">
        <v>0</v>
      </c>
      <c r="Y1312">
        <v>202</v>
      </c>
      <c r="Z1312">
        <v>0.17</v>
      </c>
      <c r="AA1312">
        <v>0.85199999999999998</v>
      </c>
      <c r="AB1312" s="12">
        <f t="shared" si="41"/>
        <v>871.22438931510408</v>
      </c>
    </row>
    <row r="1313" spans="1:28" ht="15" x14ac:dyDescent="0.25">
      <c r="A1313" t="str">
        <f t="shared" si="40"/>
        <v>Kyrgyzstan-Asia-2010</v>
      </c>
      <c r="B1313" s="4" t="s">
        <v>165</v>
      </c>
      <c r="C1313" s="10">
        <v>2010</v>
      </c>
      <c r="D1313" s="5" t="s">
        <v>60</v>
      </c>
      <c r="E1313" s="16" cm="1">
        <f t="array" ref="E1313:H1313">VLOOKUP(A1313,GDP!$A$1:$I$2692,{5,6,7,9},0)</f>
        <v>4794357795</v>
      </c>
      <c r="F1313">
        <v>6.7000000000000004E-2</v>
      </c>
      <c r="G1313">
        <v>60</v>
      </c>
      <c r="H1313">
        <v>0.315</v>
      </c>
      <c r="I1313" cm="1">
        <f t="array" ref="I1313:J1313">VLOOKUP(A1313,ENERGY!$A$1:$F$2692,{5,6},0)</f>
        <v>2584</v>
      </c>
      <c r="J1313">
        <v>5328</v>
      </c>
      <c r="K1313" cm="1">
        <f t="array" ref="K1313:S1313">VLOOKUP(A1313,'HUMAN RESOURCES'!$A$1:$M$2692,{5,6,7,8,9,10,11,12,13},0)</f>
        <v>2.7E-2</v>
      </c>
      <c r="L1313">
        <v>2.7E-2</v>
      </c>
      <c r="M1313">
        <v>74</v>
      </c>
      <c r="N1313">
        <v>65</v>
      </c>
      <c r="O1313">
        <v>0.3</v>
      </c>
      <c r="P1313">
        <v>0.65500000000000003</v>
      </c>
      <c r="Q1313">
        <v>4.3999999999999997E-2</v>
      </c>
      <c r="R1313">
        <v>5447900</v>
      </c>
      <c r="S1313">
        <v>0.35299999999999998</v>
      </c>
      <c r="T1313" cm="1">
        <f t="array" ref="T1313:U1313">VLOOKUP(A1313,TOURISM!$A$1:$F$2692,{5,6},0)</f>
        <v>336000000</v>
      </c>
      <c r="U1313">
        <v>398000000</v>
      </c>
      <c r="V1313" cm="1">
        <f t="array" ref="V1313:AA1313">VLOOKUP(A1313,BUSINESS!$A$1:$J$2692,{5,6,7,8,9,10},0)</f>
        <v>0.30599999999999999</v>
      </c>
      <c r="W1313">
        <v>10</v>
      </c>
      <c r="X1313">
        <v>0</v>
      </c>
      <c r="Y1313">
        <v>202</v>
      </c>
      <c r="Z1313">
        <v>0.184</v>
      </c>
      <c r="AA1313">
        <v>0.98899999999999999</v>
      </c>
      <c r="AB1313" s="12">
        <f t="shared" si="41"/>
        <v>880.03777510600412</v>
      </c>
    </row>
    <row r="1314" spans="1:28" ht="15" x14ac:dyDescent="0.25">
      <c r="A1314" t="str">
        <f t="shared" si="40"/>
        <v>Kyrgyzstan-Asia-2011</v>
      </c>
      <c r="B1314" s="4" t="s">
        <v>165</v>
      </c>
      <c r="C1314" s="10">
        <v>2011</v>
      </c>
      <c r="D1314" s="5" t="s">
        <v>60</v>
      </c>
      <c r="E1314" s="16" cm="1">
        <f t="array" ref="E1314:H1314">VLOOKUP(A1314,GDP!$A$1:$I$2692,{5,6,7,9},0)</f>
        <v>6197766119</v>
      </c>
      <c r="F1314">
        <v>6.2E-2</v>
      </c>
      <c r="G1314">
        <v>71</v>
      </c>
      <c r="H1314">
        <v>0.40200000000000002</v>
      </c>
      <c r="I1314" cm="1">
        <f t="array" ref="I1314:J1314">VLOOKUP(A1314,ENERGY!$A$1:$F$2692,{5,6},0)</f>
        <v>2450</v>
      </c>
      <c r="J1314">
        <v>5145</v>
      </c>
      <c r="K1314" cm="1">
        <f t="array" ref="K1314:S1314">VLOOKUP(A1314,'HUMAN RESOURCES'!$A$1:$M$2692,{5,6,7,8,9,10,11,12,13},0)</f>
        <v>2.7E-2</v>
      </c>
      <c r="L1314">
        <v>2.5000000000000001E-2</v>
      </c>
      <c r="M1314">
        <v>74</v>
      </c>
      <c r="N1314">
        <v>66</v>
      </c>
      <c r="O1314">
        <v>0.30099999999999999</v>
      </c>
      <c r="P1314">
        <v>0.65600000000000003</v>
      </c>
      <c r="Q1314">
        <v>4.2999999999999997E-2</v>
      </c>
      <c r="R1314">
        <v>5514600</v>
      </c>
      <c r="S1314">
        <v>0.35299999999999998</v>
      </c>
      <c r="T1314" cm="1">
        <f t="array" ref="T1314:U1314">VLOOKUP(A1314,TOURISM!$A$1:$F$2692,{5,6},0)</f>
        <v>689000000</v>
      </c>
      <c r="U1314">
        <v>566000000</v>
      </c>
      <c r="V1314" cm="1">
        <f t="array" ref="V1314:AA1314">VLOOKUP(A1314,BUSINESS!$A$1:$J$2692,{5,6,7,8,9,10},0)</f>
        <v>0.33400000000000002</v>
      </c>
      <c r="W1314">
        <v>10</v>
      </c>
      <c r="X1314">
        <v>0</v>
      </c>
      <c r="Y1314">
        <v>210</v>
      </c>
      <c r="Z1314">
        <v>0.2</v>
      </c>
      <c r="AA1314">
        <v>1.1619999999999999</v>
      </c>
      <c r="AB1314" s="12">
        <f t="shared" si="41"/>
        <v>1123.8831681354948</v>
      </c>
    </row>
    <row r="1315" spans="1:28" ht="15" x14ac:dyDescent="0.25">
      <c r="A1315" t="str">
        <f t="shared" si="40"/>
        <v>Kyrgyzstan-Asia-2012</v>
      </c>
      <c r="B1315" s="4" t="s">
        <v>165</v>
      </c>
      <c r="C1315" s="10">
        <v>2012</v>
      </c>
      <c r="D1315" s="5" t="s">
        <v>60</v>
      </c>
      <c r="E1315" s="16" cm="1">
        <f t="array" ref="E1315:H1315">VLOOKUP(A1315,GDP!$A$1:$I$2692,{5,6,7,9},0)</f>
        <v>6605133551</v>
      </c>
      <c r="F1315">
        <v>7.0999999999999994E-2</v>
      </c>
      <c r="G1315">
        <v>84</v>
      </c>
      <c r="H1315">
        <v>0.128</v>
      </c>
      <c r="I1315">
        <v>0</v>
      </c>
      <c r="K1315" cm="1">
        <f t="array" ref="K1315:S1315">VLOOKUP(A1315,'HUMAN RESOURCES'!$A$1:$M$2692,{5,6,7,8,9,10,11,12,13},0)</f>
        <v>2.8000000000000001E-2</v>
      </c>
      <c r="L1315">
        <v>2.3E-2</v>
      </c>
      <c r="M1315">
        <v>74</v>
      </c>
      <c r="N1315">
        <v>66</v>
      </c>
      <c r="O1315">
        <v>0.30199999999999999</v>
      </c>
      <c r="P1315">
        <v>0.65600000000000003</v>
      </c>
      <c r="Q1315">
        <v>4.2000000000000003E-2</v>
      </c>
      <c r="R1315">
        <v>5607200</v>
      </c>
      <c r="S1315">
        <v>0.35399999999999998</v>
      </c>
      <c r="T1315" cm="1">
        <f t="array" ref="T1315:U1315">VLOOKUP(A1315,TOURISM!$A$1:$F$2692,{5,6},0)</f>
        <v>750000000</v>
      </c>
      <c r="U1315">
        <v>738000000</v>
      </c>
      <c r="V1315" cm="1">
        <f t="array" ref="V1315:AA1315">VLOOKUP(A1315,BUSINESS!$A$1:$J$2692,{5,6,7,8,9,10},0)</f>
        <v>0.33400000000000002</v>
      </c>
      <c r="W1315">
        <v>10</v>
      </c>
      <c r="X1315">
        <v>70</v>
      </c>
      <c r="Y1315">
        <v>210</v>
      </c>
      <c r="Z1315">
        <v>0.217</v>
      </c>
      <c r="AA1315">
        <v>1.242</v>
      </c>
      <c r="AB1315" s="12">
        <f t="shared" si="41"/>
        <v>1177.973596625767</v>
      </c>
    </row>
    <row r="1316" spans="1:28" ht="15" x14ac:dyDescent="0.25">
      <c r="A1316" t="str">
        <f t="shared" si="40"/>
        <v>Laos-Asia-2000</v>
      </c>
      <c r="B1316" s="4" t="s">
        <v>166</v>
      </c>
      <c r="C1316" s="10">
        <v>2000</v>
      </c>
      <c r="D1316" s="5" t="s">
        <v>60</v>
      </c>
      <c r="E1316" s="16" cm="1">
        <f t="array" ref="E1316:H1316">VLOOKUP(A1316,GDP!$A$1:$I$2692,{5,6,7,9},0)</f>
        <v>1731198022</v>
      </c>
      <c r="F1316">
        <v>3.3000000000000002E-2</v>
      </c>
      <c r="G1316">
        <v>11</v>
      </c>
      <c r="H1316">
        <v>0.32</v>
      </c>
      <c r="I1316" cm="1">
        <f t="array" ref="I1316:J1316">VLOOKUP(A1316,ENERGY!$A$1:$F$2692,{5,6},0)</f>
        <v>0</v>
      </c>
      <c r="J1316">
        <v>0</v>
      </c>
      <c r="K1316" cm="1">
        <f t="array" ref="K1316:S1316">VLOOKUP(A1316,'HUMAN RESOURCES'!$A$1:$M$2692,{5,6,7,8,9,10,11,12,13},0)</f>
        <v>3.1E-2</v>
      </c>
      <c r="L1316">
        <v>8.3000000000000004E-2</v>
      </c>
      <c r="M1316">
        <v>63</v>
      </c>
      <c r="N1316">
        <v>60</v>
      </c>
      <c r="O1316">
        <v>0.435</v>
      </c>
      <c r="P1316">
        <v>0.52900000000000003</v>
      </c>
      <c r="Q1316">
        <v>3.5999999999999997E-2</v>
      </c>
      <c r="R1316">
        <v>5388281</v>
      </c>
      <c r="S1316">
        <v>0.22</v>
      </c>
      <c r="T1316" cm="1">
        <f t="array" ref="T1316:U1316">VLOOKUP(A1316,TOURISM!$A$1:$F$2692,{5,6},0)</f>
        <v>114000000</v>
      </c>
      <c r="U1316">
        <v>8000000</v>
      </c>
      <c r="V1316" cm="1">
        <f t="array" ref="V1316:AA1316">VLOOKUP(A1316,BUSINESS!$A$1:$J$2692,{5,6,7,8,9,10},0)</f>
        <v>0</v>
      </c>
      <c r="W1316">
        <v>0</v>
      </c>
      <c r="X1316">
        <v>0</v>
      </c>
      <c r="Y1316">
        <v>0</v>
      </c>
      <c r="Z1316">
        <v>1E-3</v>
      </c>
      <c r="AA1316">
        <v>2E-3</v>
      </c>
      <c r="AB1316" s="12">
        <f t="shared" si="41"/>
        <v>321.28948397457373</v>
      </c>
    </row>
    <row r="1317" spans="1:28" ht="15" x14ac:dyDescent="0.25">
      <c r="A1317" t="str">
        <f t="shared" si="40"/>
        <v>Laos-Asia-2001</v>
      </c>
      <c r="B1317" s="4" t="s">
        <v>166</v>
      </c>
      <c r="C1317" s="10">
        <v>2001</v>
      </c>
      <c r="D1317" s="5" t="s">
        <v>60</v>
      </c>
      <c r="E1317" s="16" cm="1">
        <f t="array" ref="E1317:H1317">VLOOKUP(A1317,GDP!$A$1:$I$2692,{5,6,7,9},0)</f>
        <v>1768619058</v>
      </c>
      <c r="F1317">
        <v>4.1000000000000002E-2</v>
      </c>
      <c r="G1317">
        <v>13</v>
      </c>
      <c r="H1317">
        <v>0.26200000000000001</v>
      </c>
      <c r="I1317" cm="1">
        <f t="array" ref="I1317:J1317">VLOOKUP(A1317,ENERGY!$A$1:$F$2692,{5,6},0)</f>
        <v>0</v>
      </c>
      <c r="J1317">
        <v>0</v>
      </c>
      <c r="K1317" cm="1">
        <f t="array" ref="K1317:S1317">VLOOKUP(A1317,'HUMAN RESOURCES'!$A$1:$M$2692,{5,6,7,8,9,10,11,12,13},0)</f>
        <v>0.03</v>
      </c>
      <c r="L1317">
        <v>0.08</v>
      </c>
      <c r="M1317">
        <v>64</v>
      </c>
      <c r="N1317">
        <v>61</v>
      </c>
      <c r="O1317">
        <v>0.43</v>
      </c>
      <c r="P1317">
        <v>0.53300000000000003</v>
      </c>
      <c r="Q1317">
        <v>3.5999999999999997E-2</v>
      </c>
      <c r="R1317">
        <v>5470169</v>
      </c>
      <c r="S1317">
        <v>0.23</v>
      </c>
      <c r="T1317" cm="1">
        <f t="array" ref="T1317:U1317">VLOOKUP(A1317,TOURISM!$A$1:$F$2692,{5,6},0)</f>
        <v>108000000</v>
      </c>
      <c r="U1317">
        <v>4000000</v>
      </c>
      <c r="V1317" cm="1">
        <f t="array" ref="V1317:AA1317">VLOOKUP(A1317,BUSINESS!$A$1:$J$2692,{5,6,7,8,9,10},0)</f>
        <v>0</v>
      </c>
      <c r="W1317">
        <v>0</v>
      </c>
      <c r="X1317">
        <v>0</v>
      </c>
      <c r="Y1317">
        <v>0</v>
      </c>
      <c r="Z1317">
        <v>2E-3</v>
      </c>
      <c r="AA1317">
        <v>5.0000000000000001E-3</v>
      </c>
      <c r="AB1317" s="12">
        <f t="shared" si="41"/>
        <v>323.32073433197399</v>
      </c>
    </row>
    <row r="1318" spans="1:28" ht="15" x14ac:dyDescent="0.25">
      <c r="A1318" t="str">
        <f t="shared" si="40"/>
        <v>Laos-Asia-2002</v>
      </c>
      <c r="B1318" s="4" t="s">
        <v>166</v>
      </c>
      <c r="C1318" s="10">
        <v>2002</v>
      </c>
      <c r="D1318" s="5" t="s">
        <v>60</v>
      </c>
      <c r="E1318" s="16" cm="1">
        <f t="array" ref="E1318:H1318">VLOOKUP(A1318,GDP!$A$1:$I$2692,{5,6,7,9},0)</f>
        <v>1758176653</v>
      </c>
      <c r="F1318">
        <v>0.04</v>
      </c>
      <c r="G1318">
        <v>13</v>
      </c>
      <c r="H1318">
        <v>0.29299999999999998</v>
      </c>
      <c r="I1318" cm="1">
        <f t="array" ref="I1318:J1318">VLOOKUP(A1318,ENERGY!$A$1:$F$2692,{5,6},0)</f>
        <v>0</v>
      </c>
      <c r="J1318">
        <v>1874</v>
      </c>
      <c r="K1318" cm="1">
        <f t="array" ref="K1318:S1318">VLOOKUP(A1318,'HUMAN RESOURCES'!$A$1:$M$2692,{5,6,7,8,9,10,11,12,13},0)</f>
        <v>2.9000000000000001E-2</v>
      </c>
      <c r="L1318">
        <v>7.8E-2</v>
      </c>
      <c r="M1318">
        <v>64</v>
      </c>
      <c r="N1318">
        <v>62</v>
      </c>
      <c r="O1318">
        <v>0.42499999999999999</v>
      </c>
      <c r="P1318">
        <v>0.53900000000000003</v>
      </c>
      <c r="Q1318">
        <v>3.6999999999999998E-2</v>
      </c>
      <c r="R1318">
        <v>5545245</v>
      </c>
      <c r="S1318">
        <v>0.24</v>
      </c>
      <c r="T1318" cm="1">
        <f t="array" ref="T1318:U1318">VLOOKUP(A1318,TOURISM!$A$1:$F$2692,{5,6},0)</f>
        <v>110000000</v>
      </c>
      <c r="U1318">
        <v>4000000</v>
      </c>
      <c r="V1318" cm="1">
        <f t="array" ref="V1318:AA1318">VLOOKUP(A1318,BUSINESS!$A$1:$J$2692,{5,6,7,8,9,10},0)</f>
        <v>0</v>
      </c>
      <c r="W1318">
        <v>0</v>
      </c>
      <c r="X1318">
        <v>0</v>
      </c>
      <c r="Y1318">
        <v>0</v>
      </c>
      <c r="Z1318">
        <v>3.0000000000000001E-3</v>
      </c>
      <c r="AA1318">
        <v>0.01</v>
      </c>
      <c r="AB1318" s="12">
        <f t="shared" si="41"/>
        <v>317.06022962015203</v>
      </c>
    </row>
    <row r="1319" spans="1:28" ht="15" x14ac:dyDescent="0.25">
      <c r="A1319" t="str">
        <f t="shared" si="40"/>
        <v>Laos-Asia-2003</v>
      </c>
      <c r="B1319" s="4" t="s">
        <v>166</v>
      </c>
      <c r="C1319" s="10">
        <v>2003</v>
      </c>
      <c r="D1319" s="5" t="s">
        <v>60</v>
      </c>
      <c r="E1319" s="16" cm="1">
        <f t="array" ref="E1319:H1319">VLOOKUP(A1319,GDP!$A$1:$I$2692,{5,6,7,9},0)</f>
        <v>2023324407</v>
      </c>
      <c r="F1319">
        <v>4.9000000000000002E-2</v>
      </c>
      <c r="G1319">
        <v>18</v>
      </c>
      <c r="H1319">
        <v>0.30499999999999999</v>
      </c>
      <c r="I1319" cm="1">
        <f t="array" ref="I1319:J1319">VLOOKUP(A1319,ENERGY!$A$1:$F$2692,{5,6},0)</f>
        <v>0</v>
      </c>
      <c r="J1319">
        <v>1811</v>
      </c>
      <c r="K1319" cm="1">
        <f t="array" ref="K1319:S1319">VLOOKUP(A1319,'HUMAN RESOURCES'!$A$1:$M$2692,{5,6,7,8,9,10,11,12,13},0)</f>
        <v>2.9000000000000001E-2</v>
      </c>
      <c r="L1319">
        <v>7.4999999999999997E-2</v>
      </c>
      <c r="M1319">
        <v>65</v>
      </c>
      <c r="N1319">
        <v>62</v>
      </c>
      <c r="O1319">
        <v>0.41799999999999998</v>
      </c>
      <c r="P1319">
        <v>0.54500000000000004</v>
      </c>
      <c r="Q1319">
        <v>3.6999999999999998E-2</v>
      </c>
      <c r="R1319">
        <v>5619069</v>
      </c>
      <c r="S1319">
        <v>0.251</v>
      </c>
      <c r="T1319" cm="1">
        <f t="array" ref="T1319:U1319">VLOOKUP(A1319,TOURISM!$A$1:$F$2692,{5,6},0)</f>
        <v>77000000</v>
      </c>
      <c r="U1319">
        <v>5000000</v>
      </c>
      <c r="V1319" cm="1">
        <f t="array" ref="V1319:AA1319">VLOOKUP(A1319,BUSINESS!$A$1:$J$2692,{5,6,7,8,9,10},0)</f>
        <v>0</v>
      </c>
      <c r="W1319">
        <v>153</v>
      </c>
      <c r="X1319">
        <v>0</v>
      </c>
      <c r="Y1319">
        <v>0</v>
      </c>
      <c r="Z1319">
        <v>3.0000000000000001E-3</v>
      </c>
      <c r="AA1319">
        <v>0.02</v>
      </c>
      <c r="AB1319" s="12">
        <f t="shared" si="41"/>
        <v>360.081787036251</v>
      </c>
    </row>
    <row r="1320" spans="1:28" ht="15" x14ac:dyDescent="0.25">
      <c r="A1320" t="str">
        <f t="shared" si="40"/>
        <v>Laos-Asia-2004</v>
      </c>
      <c r="B1320" s="4" t="s">
        <v>166</v>
      </c>
      <c r="C1320" s="10">
        <v>2004</v>
      </c>
      <c r="D1320" s="5" t="s">
        <v>60</v>
      </c>
      <c r="E1320" s="16" cm="1">
        <f t="array" ref="E1320:H1320">VLOOKUP(A1320,GDP!$A$1:$I$2692,{5,6,7,9},0)</f>
        <v>2366398120</v>
      </c>
      <c r="F1320">
        <v>4.5999999999999999E-2</v>
      </c>
      <c r="G1320">
        <v>19</v>
      </c>
      <c r="H1320">
        <v>0.29299999999999998</v>
      </c>
      <c r="I1320" cm="1">
        <f t="array" ref="I1320:J1320">VLOOKUP(A1320,ENERGY!$A$1:$F$2692,{5,6},0)</f>
        <v>0</v>
      </c>
      <c r="J1320">
        <v>1742</v>
      </c>
      <c r="K1320" cm="1">
        <f t="array" ref="K1320:S1320">VLOOKUP(A1320,'HUMAN RESOURCES'!$A$1:$M$2692,{5,6,7,8,9,10,11,12,13},0)</f>
        <v>2.8000000000000001E-2</v>
      </c>
      <c r="L1320">
        <v>7.2999999999999995E-2</v>
      </c>
      <c r="M1320">
        <v>65</v>
      </c>
      <c r="N1320">
        <v>63</v>
      </c>
      <c r="O1320">
        <v>0.41099999999999998</v>
      </c>
      <c r="P1320">
        <v>0.55200000000000005</v>
      </c>
      <c r="Q1320">
        <v>3.6999999999999998E-2</v>
      </c>
      <c r="R1320">
        <v>5699112</v>
      </c>
      <c r="S1320">
        <v>0.26200000000000001</v>
      </c>
      <c r="T1320" cm="1">
        <f t="array" ref="T1320:U1320">VLOOKUP(A1320,TOURISM!$A$1:$F$2692,{5,6},0)</f>
        <v>122000000</v>
      </c>
      <c r="U1320">
        <v>8000000</v>
      </c>
      <c r="V1320" cm="1">
        <f t="array" ref="V1320:AA1320">VLOOKUP(A1320,BUSINESS!$A$1:$J$2692,{5,6,7,8,9,10},0)</f>
        <v>0</v>
      </c>
      <c r="W1320">
        <v>153</v>
      </c>
      <c r="X1320">
        <v>0</v>
      </c>
      <c r="Y1320">
        <v>0</v>
      </c>
      <c r="Z1320">
        <v>4.0000000000000001E-3</v>
      </c>
      <c r="AA1320">
        <v>3.5999999999999997E-2</v>
      </c>
      <c r="AB1320" s="12">
        <f t="shared" si="41"/>
        <v>415.22225216840798</v>
      </c>
    </row>
    <row r="1321" spans="1:28" ht="15" x14ac:dyDescent="0.25">
      <c r="A1321" t="str">
        <f t="shared" si="40"/>
        <v>Laos-Asia-2005</v>
      </c>
      <c r="B1321" s="4" t="s">
        <v>166</v>
      </c>
      <c r="C1321" s="10">
        <v>2005</v>
      </c>
      <c r="D1321" s="5" t="s">
        <v>60</v>
      </c>
      <c r="E1321" s="16" cm="1">
        <f t="array" ref="E1321:H1321">VLOOKUP(A1321,GDP!$A$1:$I$2692,{5,6,7,9},0)</f>
        <v>2735550177</v>
      </c>
      <c r="F1321">
        <v>4.2999999999999997E-2</v>
      </c>
      <c r="G1321">
        <v>20</v>
      </c>
      <c r="H1321">
        <v>0.26800000000000002</v>
      </c>
      <c r="I1321" cm="1">
        <f t="array" ref="I1321:J1321">VLOOKUP(A1321,ENERGY!$A$1:$F$2692,{5,6},0)</f>
        <v>0</v>
      </c>
      <c r="J1321">
        <v>902</v>
      </c>
      <c r="K1321" cm="1">
        <f t="array" ref="K1321:S1321">VLOOKUP(A1321,'HUMAN RESOURCES'!$A$1:$M$2692,{5,6,7,8,9,10,11,12,13},0)</f>
        <v>2.8000000000000001E-2</v>
      </c>
      <c r="L1321">
        <v>7.0000000000000007E-2</v>
      </c>
      <c r="M1321">
        <v>66</v>
      </c>
      <c r="N1321">
        <v>63</v>
      </c>
      <c r="O1321">
        <v>0.40400000000000003</v>
      </c>
      <c r="P1321">
        <v>0.55900000000000005</v>
      </c>
      <c r="Q1321">
        <v>3.6999999999999998E-2</v>
      </c>
      <c r="R1321">
        <v>5790646</v>
      </c>
      <c r="S1321">
        <v>0.27400000000000002</v>
      </c>
      <c r="T1321" cm="1">
        <f t="array" ref="T1321:U1321">VLOOKUP(A1321,TOURISM!$A$1:$F$2692,{5,6},0)</f>
        <v>143000000</v>
      </c>
      <c r="U1321">
        <v>10000000</v>
      </c>
      <c r="V1321" cm="1">
        <f t="array" ref="V1321:AA1321">VLOOKUP(A1321,BUSINESS!$A$1:$J$2692,{5,6,7,8,9,10},0)</f>
        <v>0.35199999999999998</v>
      </c>
      <c r="W1321">
        <v>153</v>
      </c>
      <c r="X1321">
        <v>0</v>
      </c>
      <c r="Y1321">
        <v>672</v>
      </c>
      <c r="Z1321">
        <v>8.9999999999999993E-3</v>
      </c>
      <c r="AA1321">
        <v>0.114</v>
      </c>
      <c r="AB1321" s="12">
        <f t="shared" si="41"/>
        <v>472.40846306267036</v>
      </c>
    </row>
    <row r="1322" spans="1:28" ht="15" x14ac:dyDescent="0.25">
      <c r="A1322" t="str">
        <f t="shared" si="40"/>
        <v>Laos-Asia-2006</v>
      </c>
      <c r="B1322" s="4" t="s">
        <v>166</v>
      </c>
      <c r="C1322" s="10">
        <v>2006</v>
      </c>
      <c r="D1322" s="5" t="s">
        <v>60</v>
      </c>
      <c r="E1322" s="16" cm="1">
        <f t="array" ref="E1322:H1322">VLOOKUP(A1322,GDP!$A$1:$I$2692,{5,6,7,9},0)</f>
        <v>3452895836</v>
      </c>
      <c r="F1322">
        <v>4.2999999999999997E-2</v>
      </c>
      <c r="G1322">
        <v>25</v>
      </c>
      <c r="H1322">
        <v>0.3</v>
      </c>
      <c r="I1322" cm="1">
        <f t="array" ref="I1322:J1322">VLOOKUP(A1322,ENERGY!$A$1:$F$2692,{5,6},0)</f>
        <v>0</v>
      </c>
      <c r="J1322">
        <v>1423</v>
      </c>
      <c r="K1322" cm="1">
        <f t="array" ref="K1322:S1322">VLOOKUP(A1322,'HUMAN RESOURCES'!$A$1:$M$2692,{5,6,7,8,9,10,11,12,13},0)</f>
        <v>2.9000000000000001E-2</v>
      </c>
      <c r="L1322">
        <v>6.8000000000000005E-2</v>
      </c>
      <c r="M1322">
        <v>66</v>
      </c>
      <c r="N1322">
        <v>64</v>
      </c>
      <c r="O1322">
        <v>0.39600000000000002</v>
      </c>
      <c r="P1322">
        <v>0.56599999999999995</v>
      </c>
      <c r="Q1322">
        <v>3.7999999999999999E-2</v>
      </c>
      <c r="R1322">
        <v>5895930</v>
      </c>
      <c r="S1322">
        <v>0.28499999999999998</v>
      </c>
      <c r="T1322" cm="1">
        <f t="array" ref="T1322:U1322">VLOOKUP(A1322,TOURISM!$A$1:$F$2692,{5,6},0)</f>
        <v>160000000</v>
      </c>
      <c r="U1322">
        <v>15000000</v>
      </c>
      <c r="V1322" cm="1">
        <f t="array" ref="V1322:AA1322">VLOOKUP(A1322,BUSINESS!$A$1:$J$2692,{5,6,7,8,9,10},0)</f>
        <v>0.35199999999999998</v>
      </c>
      <c r="W1322">
        <v>123</v>
      </c>
      <c r="X1322">
        <v>0</v>
      </c>
      <c r="Y1322">
        <v>672</v>
      </c>
      <c r="Z1322">
        <v>1.2E-2</v>
      </c>
      <c r="AA1322">
        <v>0.17100000000000001</v>
      </c>
      <c r="AB1322" s="12">
        <f t="shared" si="41"/>
        <v>585.64057510859186</v>
      </c>
    </row>
    <row r="1323" spans="1:28" ht="15" x14ac:dyDescent="0.25">
      <c r="A1323" t="str">
        <f t="shared" si="40"/>
        <v>Laos-Asia-2007</v>
      </c>
      <c r="B1323" s="4" t="s">
        <v>166</v>
      </c>
      <c r="C1323" s="10">
        <v>2007</v>
      </c>
      <c r="D1323" s="5" t="s">
        <v>60</v>
      </c>
      <c r="E1323" s="16" cm="1">
        <f t="array" ref="E1323:H1323">VLOOKUP(A1323,GDP!$A$1:$I$2692,{5,6,7,9},0)</f>
        <v>4222945530</v>
      </c>
      <c r="F1323">
        <v>4.2000000000000003E-2</v>
      </c>
      <c r="G1323">
        <v>29</v>
      </c>
      <c r="H1323">
        <v>0.28499999999999998</v>
      </c>
      <c r="I1323" cm="1">
        <f t="array" ref="I1323:J1323">VLOOKUP(A1323,ENERGY!$A$1:$F$2692,{5,6},0)</f>
        <v>0</v>
      </c>
      <c r="J1323">
        <v>1668</v>
      </c>
      <c r="K1323" cm="1">
        <f t="array" ref="K1323:S1323">VLOOKUP(A1323,'HUMAN RESOURCES'!$A$1:$M$2692,{5,6,7,8,9,10,11,12,13},0)</f>
        <v>2.9000000000000001E-2</v>
      </c>
      <c r="L1323">
        <v>6.5000000000000002E-2</v>
      </c>
      <c r="M1323">
        <v>67</v>
      </c>
      <c r="N1323">
        <v>64</v>
      </c>
      <c r="O1323">
        <v>0.38900000000000001</v>
      </c>
      <c r="P1323">
        <v>0.57399999999999995</v>
      </c>
      <c r="Q1323">
        <v>3.6999999999999998E-2</v>
      </c>
      <c r="R1323">
        <v>6013278</v>
      </c>
      <c r="S1323">
        <v>0.29699999999999999</v>
      </c>
      <c r="T1323" cm="1">
        <f t="array" ref="T1323:U1323">VLOOKUP(A1323,TOURISM!$A$1:$F$2692,{5,6},0)</f>
        <v>190000000</v>
      </c>
      <c r="U1323">
        <v>14000000</v>
      </c>
      <c r="V1323" cm="1">
        <f t="array" ref="V1323:AA1323">VLOOKUP(A1323,BUSINESS!$A$1:$J$2692,{5,6,7,8,9,10},0)</f>
        <v>0.35199999999999998</v>
      </c>
      <c r="W1323">
        <v>93</v>
      </c>
      <c r="X1323">
        <v>0</v>
      </c>
      <c r="Y1323">
        <v>672</v>
      </c>
      <c r="Z1323">
        <v>1.6E-2</v>
      </c>
      <c r="AA1323">
        <v>0.246</v>
      </c>
      <c r="AB1323" s="12">
        <f t="shared" si="41"/>
        <v>702.27013119965511</v>
      </c>
    </row>
    <row r="1324" spans="1:28" ht="15" x14ac:dyDescent="0.25">
      <c r="A1324" t="str">
        <f t="shared" si="40"/>
        <v>Laos-Asia-2008</v>
      </c>
      <c r="B1324" s="4" t="s">
        <v>166</v>
      </c>
      <c r="C1324" s="10">
        <v>2008</v>
      </c>
      <c r="D1324" s="5" t="s">
        <v>60</v>
      </c>
      <c r="E1324" s="16" cm="1">
        <f t="array" ref="E1324:H1324">VLOOKUP(A1324,GDP!$A$1:$I$2692,{5,6,7,9},0)</f>
        <v>5443930125</v>
      </c>
      <c r="F1324">
        <v>4.1000000000000002E-2</v>
      </c>
      <c r="G1324">
        <v>36</v>
      </c>
      <c r="H1324">
        <v>0.24</v>
      </c>
      <c r="I1324" cm="1">
        <f t="array" ref="I1324:J1324">VLOOKUP(A1324,ENERGY!$A$1:$F$2692,{5,6},0)</f>
        <v>0</v>
      </c>
      <c r="J1324">
        <v>1434</v>
      </c>
      <c r="K1324" cm="1">
        <f t="array" ref="K1324:S1324">VLOOKUP(A1324,'HUMAN RESOURCES'!$A$1:$M$2692,{5,6,7,8,9,10,11,12,13},0)</f>
        <v>2.9000000000000001E-2</v>
      </c>
      <c r="L1324">
        <v>6.3E-2</v>
      </c>
      <c r="M1324">
        <v>67</v>
      </c>
      <c r="N1324">
        <v>65</v>
      </c>
      <c r="O1324">
        <v>0.38100000000000001</v>
      </c>
      <c r="P1324">
        <v>0.58099999999999996</v>
      </c>
      <c r="Q1324">
        <v>3.6999999999999998E-2</v>
      </c>
      <c r="R1324">
        <v>6139127</v>
      </c>
      <c r="S1324">
        <v>0.308</v>
      </c>
      <c r="T1324" cm="1">
        <f t="array" ref="T1324:U1324">VLOOKUP(A1324,TOURISM!$A$1:$F$2692,{5,6},0)</f>
        <v>280000000</v>
      </c>
      <c r="U1324">
        <v>51000000</v>
      </c>
      <c r="V1324" cm="1">
        <f t="array" ref="V1324:AA1324">VLOOKUP(A1324,BUSINESS!$A$1:$J$2692,{5,6,7,8,9,10},0)</f>
        <v>0.33400000000000002</v>
      </c>
      <c r="W1324">
        <v>93</v>
      </c>
      <c r="X1324">
        <v>0</v>
      </c>
      <c r="Y1324">
        <v>560</v>
      </c>
      <c r="Z1324">
        <v>3.5999999999999997E-2</v>
      </c>
      <c r="AA1324">
        <v>0.32900000000000001</v>
      </c>
      <c r="AB1324" s="12">
        <f t="shared" si="41"/>
        <v>886.75965247176021</v>
      </c>
    </row>
    <row r="1325" spans="1:28" ht="15" x14ac:dyDescent="0.25">
      <c r="A1325" t="str">
        <f t="shared" si="40"/>
        <v>Laos-Asia-2009</v>
      </c>
      <c r="B1325" s="4" t="s">
        <v>166</v>
      </c>
      <c r="C1325" s="10">
        <v>2009</v>
      </c>
      <c r="D1325" s="5" t="s">
        <v>60</v>
      </c>
      <c r="E1325" s="16" cm="1">
        <f t="array" ref="E1325:H1325">VLOOKUP(A1325,GDP!$A$1:$I$2692,{5,6,7,9},0)</f>
        <v>5832882922</v>
      </c>
      <c r="F1325">
        <v>3.5999999999999997E-2</v>
      </c>
      <c r="G1325">
        <v>34</v>
      </c>
      <c r="H1325">
        <v>0.248</v>
      </c>
      <c r="I1325">
        <v>0</v>
      </c>
      <c r="K1325" cm="1">
        <f t="array" ref="K1325:S1325">VLOOKUP(A1325,'HUMAN RESOURCES'!$A$1:$M$2692,{5,6,7,8,9,10,11,12,13},0)</f>
        <v>2.9000000000000001E-2</v>
      </c>
      <c r="L1325">
        <v>6.0999999999999999E-2</v>
      </c>
      <c r="M1325">
        <v>68</v>
      </c>
      <c r="N1325">
        <v>65</v>
      </c>
      <c r="O1325">
        <v>0.374</v>
      </c>
      <c r="P1325">
        <v>0.58799999999999997</v>
      </c>
      <c r="Q1325">
        <v>3.6999999999999998E-2</v>
      </c>
      <c r="R1325">
        <v>6267968</v>
      </c>
      <c r="S1325">
        <v>0.32</v>
      </c>
      <c r="T1325" cm="1">
        <f t="array" ref="T1325:U1325">VLOOKUP(A1325,TOURISM!$A$1:$F$2692,{5,6},0)</f>
        <v>271000000</v>
      </c>
      <c r="U1325">
        <v>91000000</v>
      </c>
      <c r="V1325" cm="1">
        <f t="array" ref="V1325:AA1325">VLOOKUP(A1325,BUSINESS!$A$1:$J$2692,{5,6,7,8,9,10},0)</f>
        <v>0.32300000000000001</v>
      </c>
      <c r="W1325">
        <v>93</v>
      </c>
      <c r="X1325">
        <v>0</v>
      </c>
      <c r="Y1325">
        <v>362</v>
      </c>
      <c r="Z1325">
        <v>0.06</v>
      </c>
      <c r="AA1325">
        <v>0.51600000000000001</v>
      </c>
      <c r="AB1325" s="12">
        <f t="shared" si="41"/>
        <v>930.58594459958954</v>
      </c>
    </row>
    <row r="1326" spans="1:28" ht="15" x14ac:dyDescent="0.25">
      <c r="A1326" t="str">
        <f t="shared" si="40"/>
        <v>Laos-Asia-2010</v>
      </c>
      <c r="B1326" s="4" t="s">
        <v>166</v>
      </c>
      <c r="C1326" s="10">
        <v>2010</v>
      </c>
      <c r="D1326" s="5" t="s">
        <v>60</v>
      </c>
      <c r="E1326" s="16" cm="1">
        <f t="array" ref="E1326:H1326">VLOOKUP(A1326,GDP!$A$1:$I$2692,{5,6,7,9},0)</f>
        <v>7181441152</v>
      </c>
      <c r="F1326">
        <v>2.5999999999999999E-2</v>
      </c>
      <c r="G1326">
        <v>29</v>
      </c>
      <c r="H1326">
        <v>0.22600000000000001</v>
      </c>
      <c r="I1326" cm="1">
        <f t="array" ref="I1326:J1326">VLOOKUP(A1326,ENERGY!$A$1:$F$2692,{5,6},0)</f>
        <v>0</v>
      </c>
      <c r="J1326">
        <v>1129</v>
      </c>
      <c r="K1326" cm="1">
        <f t="array" ref="K1326:S1326">VLOOKUP(A1326,'HUMAN RESOURCES'!$A$1:$M$2692,{5,6,7,8,9,10,11,12,13},0)</f>
        <v>2.8000000000000001E-2</v>
      </c>
      <c r="L1326">
        <v>5.8999999999999997E-2</v>
      </c>
      <c r="M1326">
        <v>68</v>
      </c>
      <c r="N1326">
        <v>66</v>
      </c>
      <c r="O1326">
        <v>0.36799999999999999</v>
      </c>
      <c r="P1326">
        <v>0.59499999999999997</v>
      </c>
      <c r="Q1326">
        <v>3.6999999999999998E-2</v>
      </c>
      <c r="R1326">
        <v>6395713</v>
      </c>
      <c r="S1326">
        <v>0.33100000000000002</v>
      </c>
      <c r="T1326" cm="1">
        <f t="array" ref="T1326:U1326">VLOOKUP(A1326,TOURISM!$A$1:$F$2692,{5,6},0)</f>
        <v>385000000</v>
      </c>
      <c r="U1326">
        <v>215000000</v>
      </c>
      <c r="V1326" cm="1">
        <f t="array" ref="V1326:AA1326">VLOOKUP(A1326,BUSINESS!$A$1:$J$2692,{5,6,7,8,9,10},0)</f>
        <v>0.32300000000000001</v>
      </c>
      <c r="W1326">
        <v>93</v>
      </c>
      <c r="X1326">
        <v>0</v>
      </c>
      <c r="Y1326">
        <v>362</v>
      </c>
      <c r="Z1326">
        <v>7.0000000000000007E-2</v>
      </c>
      <c r="AA1326">
        <v>0.626</v>
      </c>
      <c r="AB1326" s="12">
        <f t="shared" si="41"/>
        <v>1122.8523156057815</v>
      </c>
    </row>
    <row r="1327" spans="1:28" ht="15" x14ac:dyDescent="0.25">
      <c r="A1327" t="str">
        <f t="shared" si="40"/>
        <v>Laos-Asia-2011</v>
      </c>
      <c r="B1327" s="4" t="s">
        <v>166</v>
      </c>
      <c r="C1327" s="10">
        <v>2011</v>
      </c>
      <c r="D1327" s="5" t="s">
        <v>60</v>
      </c>
      <c r="E1327" s="16" cm="1">
        <f t="array" ref="E1327:H1327">VLOOKUP(A1327,GDP!$A$1:$I$2692,{5,6,7,9},0)</f>
        <v>8254088067</v>
      </c>
      <c r="F1327">
        <v>2.8000000000000001E-2</v>
      </c>
      <c r="G1327">
        <v>35</v>
      </c>
      <c r="H1327">
        <v>0.22600000000000001</v>
      </c>
      <c r="I1327" cm="1">
        <f t="array" ref="I1327:J1327">VLOOKUP(A1327,ENERGY!$A$1:$F$2692,{5,6},0)</f>
        <v>0</v>
      </c>
      <c r="J1327">
        <v>1580</v>
      </c>
      <c r="K1327" cm="1">
        <f t="array" ref="K1327:S1327">VLOOKUP(A1327,'HUMAN RESOURCES'!$A$1:$M$2692,{5,6,7,8,9,10,11,12,13},0)</f>
        <v>2.8000000000000001E-2</v>
      </c>
      <c r="L1327">
        <v>5.7000000000000002E-2</v>
      </c>
      <c r="M1327">
        <v>69</v>
      </c>
      <c r="N1327">
        <v>66</v>
      </c>
      <c r="O1327">
        <v>0.36199999999999999</v>
      </c>
      <c r="P1327">
        <v>0.60099999999999998</v>
      </c>
      <c r="Q1327">
        <v>3.6999999999999998E-2</v>
      </c>
      <c r="R1327">
        <v>6521314</v>
      </c>
      <c r="S1327">
        <v>0.34300000000000003</v>
      </c>
      <c r="T1327" cm="1">
        <f t="array" ref="T1327:U1327">VLOOKUP(A1327,TOURISM!$A$1:$F$2692,{5,6},0)</f>
        <v>413000000</v>
      </c>
      <c r="U1327">
        <v>248000000</v>
      </c>
      <c r="V1327" cm="1">
        <f t="array" ref="V1327:AA1327">VLOOKUP(A1327,BUSINESS!$A$1:$J$2692,{5,6,7,8,9,10},0)</f>
        <v>0.31900000000000001</v>
      </c>
      <c r="W1327">
        <v>93</v>
      </c>
      <c r="X1327">
        <v>0</v>
      </c>
      <c r="Y1327">
        <v>362</v>
      </c>
      <c r="Z1327">
        <v>0.09</v>
      </c>
      <c r="AA1327">
        <v>0.84</v>
      </c>
      <c r="AB1327" s="12">
        <f t="shared" si="41"/>
        <v>1265.7093443131246</v>
      </c>
    </row>
    <row r="1328" spans="1:28" ht="15" x14ac:dyDescent="0.25">
      <c r="A1328" t="str">
        <f t="shared" si="40"/>
        <v>Laos-Asia-2012</v>
      </c>
      <c r="B1328" s="4" t="s">
        <v>166</v>
      </c>
      <c r="C1328" s="10">
        <v>2012</v>
      </c>
      <c r="D1328" s="5" t="s">
        <v>60</v>
      </c>
      <c r="E1328" s="16" cm="1">
        <f t="array" ref="E1328:H1328">VLOOKUP(A1328,GDP!$A$1:$I$2692,{5,6,7,9},0)</f>
        <v>9386913253</v>
      </c>
      <c r="F1328">
        <v>2.9000000000000001E-2</v>
      </c>
      <c r="G1328">
        <v>40</v>
      </c>
      <c r="H1328">
        <v>0</v>
      </c>
      <c r="I1328" cm="1">
        <f t="array" ref="I1328:J1328">VLOOKUP(A1328,ENERGY!$A$1:$F$2692,{5,6},0)</f>
        <v>0</v>
      </c>
      <c r="J1328">
        <v>1177</v>
      </c>
      <c r="K1328" cm="1">
        <f t="array" ref="K1328:S1328">VLOOKUP(A1328,'HUMAN RESOURCES'!$A$1:$M$2692,{5,6,7,8,9,10,11,12,13},0)</f>
        <v>2.7E-2</v>
      </c>
      <c r="L1328">
        <v>5.5E-2</v>
      </c>
      <c r="M1328">
        <v>69</v>
      </c>
      <c r="N1328">
        <v>66</v>
      </c>
      <c r="O1328">
        <v>0.35599999999999998</v>
      </c>
      <c r="P1328">
        <v>0.60599999999999998</v>
      </c>
      <c r="Q1328">
        <v>3.7999999999999999E-2</v>
      </c>
      <c r="R1328">
        <v>6645827</v>
      </c>
      <c r="S1328">
        <v>0.35399999999999998</v>
      </c>
      <c r="T1328" cm="1">
        <f t="array" ref="T1328:U1328">VLOOKUP(A1328,TOURISM!$A$1:$F$2692,{5,6},0)</f>
        <v>461000000</v>
      </c>
      <c r="U1328">
        <v>241000000</v>
      </c>
      <c r="V1328" cm="1">
        <f t="array" ref="V1328:AA1328">VLOOKUP(A1328,BUSINESS!$A$1:$J$2692,{5,6,7,8,9,10},0)</f>
        <v>0.31900000000000001</v>
      </c>
      <c r="W1328">
        <v>92</v>
      </c>
      <c r="X1328">
        <v>163</v>
      </c>
      <c r="Y1328">
        <v>362</v>
      </c>
      <c r="Z1328">
        <v>0.107</v>
      </c>
      <c r="AA1328">
        <v>0.64700000000000002</v>
      </c>
      <c r="AB1328" s="12">
        <f t="shared" si="41"/>
        <v>1412.4522430391282</v>
      </c>
    </row>
    <row r="1329" spans="1:28" ht="15" x14ac:dyDescent="0.25">
      <c r="A1329" t="str">
        <f t="shared" si="40"/>
        <v>Latvia-Europe-2000</v>
      </c>
      <c r="B1329" s="4" t="s">
        <v>167</v>
      </c>
      <c r="C1329" s="10">
        <v>2000</v>
      </c>
      <c r="D1329" s="5" t="s">
        <v>62</v>
      </c>
      <c r="E1329" s="16" cm="1">
        <f t="array" ref="E1329:H1329">VLOOKUP(A1329,GDP!$A$1:$I$2692,{5,6,7,9},0)</f>
        <v>7833068425</v>
      </c>
      <c r="F1329">
        <v>0.06</v>
      </c>
      <c r="G1329">
        <v>197</v>
      </c>
      <c r="H1329">
        <v>0.11899999999999999</v>
      </c>
      <c r="I1329" cm="1">
        <f t="array" ref="I1329:J1329">VLOOKUP(A1329,ENERGY!$A$1:$F$2692,{5,6},0)</f>
        <v>0</v>
      </c>
      <c r="J1329">
        <v>0</v>
      </c>
      <c r="K1329" cm="1">
        <f t="array" ref="K1329:S1329">VLOOKUP(A1329,'HUMAN RESOURCES'!$A$1:$M$2692,{5,6,7,8,9,10,11,12,13},0)</f>
        <v>8.9999999999999993E-3</v>
      </c>
      <c r="L1329">
        <v>1.4999999999999999E-2</v>
      </c>
      <c r="M1329">
        <v>76</v>
      </c>
      <c r="N1329">
        <v>65</v>
      </c>
      <c r="O1329">
        <v>0.17899999999999999</v>
      </c>
      <c r="P1329">
        <v>0.67100000000000004</v>
      </c>
      <c r="Q1329">
        <v>0.15</v>
      </c>
      <c r="R1329">
        <v>2367550</v>
      </c>
      <c r="S1329">
        <v>0.68100000000000005</v>
      </c>
      <c r="T1329" cm="1">
        <f t="array" ref="T1329:U1329">VLOOKUP(A1329,TOURISM!$A$1:$F$2692,{5,6},0)</f>
        <v>172000000</v>
      </c>
      <c r="U1329">
        <v>281000000</v>
      </c>
      <c r="V1329" cm="1">
        <f t="array" ref="V1329:AA1329">VLOOKUP(A1329,BUSINESS!$A$1:$J$2692,{5,6,7,8,9,10},0)</f>
        <v>0</v>
      </c>
      <c r="W1329">
        <v>0</v>
      </c>
      <c r="X1329">
        <v>0</v>
      </c>
      <c r="Y1329">
        <v>0</v>
      </c>
      <c r="Z1329">
        <v>6.3E-2</v>
      </c>
      <c r="AA1329">
        <v>0.16900000000000001</v>
      </c>
      <c r="AB1329" s="12">
        <f t="shared" si="41"/>
        <v>3308.5123545437268</v>
      </c>
    </row>
    <row r="1330" spans="1:28" ht="15" x14ac:dyDescent="0.25">
      <c r="A1330" t="str">
        <f t="shared" si="40"/>
        <v>Latvia-Europe-2001</v>
      </c>
      <c r="B1330" s="4" t="s">
        <v>167</v>
      </c>
      <c r="C1330" s="10">
        <v>2001</v>
      </c>
      <c r="D1330" s="5" t="s">
        <v>62</v>
      </c>
      <c r="E1330" s="16" cm="1">
        <f t="array" ref="E1330:H1330">VLOOKUP(A1330,GDP!$A$1:$I$2692,{5,6,7,9},0)</f>
        <v>8313047744</v>
      </c>
      <c r="F1330">
        <v>6.2E-2</v>
      </c>
      <c r="G1330">
        <v>215</v>
      </c>
      <c r="H1330">
        <v>0.112</v>
      </c>
      <c r="I1330" cm="1">
        <f t="array" ref="I1330:J1330">VLOOKUP(A1330,ENERGY!$A$1:$F$2692,{5,6},0)</f>
        <v>4371</v>
      </c>
      <c r="J1330">
        <v>0</v>
      </c>
      <c r="K1330" cm="1">
        <f t="array" ref="K1330:S1330">VLOOKUP(A1330,'HUMAN RESOURCES'!$A$1:$M$2692,{5,6,7,8,9,10,11,12,13},0)</f>
        <v>8.0000000000000002E-3</v>
      </c>
      <c r="L1330">
        <v>1.4E-2</v>
      </c>
      <c r="M1330">
        <v>77</v>
      </c>
      <c r="N1330">
        <v>65</v>
      </c>
      <c r="O1330">
        <v>0.17199999999999999</v>
      </c>
      <c r="P1330">
        <v>0.67400000000000004</v>
      </c>
      <c r="Q1330">
        <v>0.154</v>
      </c>
      <c r="R1330">
        <v>2337170</v>
      </c>
      <c r="S1330">
        <v>0.68</v>
      </c>
      <c r="T1330" cm="1">
        <f t="array" ref="T1330:U1330">VLOOKUP(A1330,TOURISM!$A$1:$F$2692,{5,6},0)</f>
        <v>153000000</v>
      </c>
      <c r="U1330">
        <v>255000000</v>
      </c>
      <c r="V1330" cm="1">
        <f t="array" ref="V1330:AA1330">VLOOKUP(A1330,BUSINESS!$A$1:$J$2692,{5,6,7,8,9,10},0)</f>
        <v>0</v>
      </c>
      <c r="W1330">
        <v>0</v>
      </c>
      <c r="X1330">
        <v>0</v>
      </c>
      <c r="Y1330">
        <v>0</v>
      </c>
      <c r="Z1330">
        <v>7.1999999999999995E-2</v>
      </c>
      <c r="AA1330">
        <v>0.28000000000000003</v>
      </c>
      <c r="AB1330" s="12">
        <f t="shared" si="41"/>
        <v>3556.8862102457247</v>
      </c>
    </row>
    <row r="1331" spans="1:28" ht="15" x14ac:dyDescent="0.25">
      <c r="A1331" t="str">
        <f t="shared" si="40"/>
        <v>Latvia-Europe-2002</v>
      </c>
      <c r="B1331" s="4" t="s">
        <v>167</v>
      </c>
      <c r="C1331" s="10">
        <v>2002</v>
      </c>
      <c r="D1331" s="5" t="s">
        <v>62</v>
      </c>
      <c r="E1331" s="16" cm="1">
        <f t="array" ref="E1331:H1331">VLOOKUP(A1331,GDP!$A$1:$I$2692,{5,6,7,9},0)</f>
        <v>9314784080</v>
      </c>
      <c r="F1331">
        <v>6.3E-2</v>
      </c>
      <c r="G1331">
        <v>248</v>
      </c>
      <c r="H1331">
        <v>0.08</v>
      </c>
      <c r="I1331" cm="1">
        <f t="array" ref="I1331:J1331">VLOOKUP(A1331,ENERGY!$A$1:$F$2692,{5,6},0)</f>
        <v>4644</v>
      </c>
      <c r="J1331">
        <v>7616</v>
      </c>
      <c r="K1331" cm="1">
        <f t="array" ref="K1331:S1331">VLOOKUP(A1331,'HUMAN RESOURCES'!$A$1:$M$2692,{5,6,7,8,9,10,11,12,13},0)</f>
        <v>8.9999999999999993E-3</v>
      </c>
      <c r="L1331">
        <v>1.2999999999999999E-2</v>
      </c>
      <c r="M1331">
        <v>77</v>
      </c>
      <c r="N1331">
        <v>65</v>
      </c>
      <c r="O1331">
        <v>0.16500000000000001</v>
      </c>
      <c r="P1331">
        <v>0.67700000000000005</v>
      </c>
      <c r="Q1331">
        <v>0.158</v>
      </c>
      <c r="R1331">
        <v>2310173</v>
      </c>
      <c r="S1331">
        <v>0.67900000000000005</v>
      </c>
      <c r="T1331" cm="1">
        <f t="array" ref="T1331:U1331">VLOOKUP(A1331,TOURISM!$A$1:$F$2692,{5,6},0)</f>
        <v>201000000</v>
      </c>
      <c r="U1331">
        <v>267000000</v>
      </c>
      <c r="V1331" cm="1">
        <f t="array" ref="V1331:AA1331">VLOOKUP(A1331,BUSINESS!$A$1:$J$2692,{5,6,7,8,9,10},0)</f>
        <v>0</v>
      </c>
      <c r="W1331">
        <v>0</v>
      </c>
      <c r="X1331">
        <v>0</v>
      </c>
      <c r="Y1331">
        <v>0</v>
      </c>
      <c r="Z1331">
        <v>0.219</v>
      </c>
      <c r="AA1331">
        <v>0.39600000000000002</v>
      </c>
      <c r="AB1331" s="12">
        <f t="shared" si="41"/>
        <v>4032.0720915706311</v>
      </c>
    </row>
    <row r="1332" spans="1:28" ht="15" x14ac:dyDescent="0.25">
      <c r="A1332" t="str">
        <f t="shared" si="40"/>
        <v>Latvia-Europe-2003</v>
      </c>
      <c r="B1332" s="4" t="s">
        <v>167</v>
      </c>
      <c r="C1332" s="10">
        <v>2003</v>
      </c>
      <c r="D1332" s="5" t="s">
        <v>62</v>
      </c>
      <c r="E1332" s="16" cm="1">
        <f t="array" ref="E1332:H1332">VLOOKUP(A1332,GDP!$A$1:$I$2692,{5,6,7,9},0)</f>
        <v>11186452601</v>
      </c>
      <c r="F1332">
        <v>6.2E-2</v>
      </c>
      <c r="G1332">
        <v>295</v>
      </c>
      <c r="H1332">
        <v>5.3999999999999999E-2</v>
      </c>
      <c r="I1332" cm="1">
        <f t="array" ref="I1332:J1332">VLOOKUP(A1332,ENERGY!$A$1:$F$2692,{5,6},0)</f>
        <v>4403</v>
      </c>
      <c r="J1332">
        <v>6824</v>
      </c>
      <c r="K1332" cm="1">
        <f t="array" ref="K1332:S1332">VLOOKUP(A1332,'HUMAN RESOURCES'!$A$1:$M$2692,{5,6,7,8,9,10,11,12,13},0)</f>
        <v>8.9999999999999993E-3</v>
      </c>
      <c r="L1332">
        <v>1.2E-2</v>
      </c>
      <c r="M1332">
        <v>77</v>
      </c>
      <c r="N1332">
        <v>66</v>
      </c>
      <c r="O1332">
        <v>0.158</v>
      </c>
      <c r="P1332">
        <v>0.67900000000000005</v>
      </c>
      <c r="Q1332">
        <v>0.16300000000000001</v>
      </c>
      <c r="R1332">
        <v>2287955</v>
      </c>
      <c r="S1332">
        <v>0.67800000000000005</v>
      </c>
      <c r="T1332" cm="1">
        <f t="array" ref="T1332:U1332">VLOOKUP(A1332,TOURISM!$A$1:$F$2692,{5,6},0)</f>
        <v>271000000</v>
      </c>
      <c r="U1332">
        <v>365000000</v>
      </c>
      <c r="V1332" cm="1">
        <f t="array" ref="V1332:AA1332">VLOOKUP(A1332,BUSINESS!$A$1:$J$2692,{5,6,7,8,9,10},0)</f>
        <v>0</v>
      </c>
      <c r="W1332">
        <v>16</v>
      </c>
      <c r="X1332">
        <v>0</v>
      </c>
      <c r="Y1332">
        <v>0</v>
      </c>
      <c r="Z1332">
        <v>0.27</v>
      </c>
      <c r="AA1332">
        <v>0.53300000000000003</v>
      </c>
      <c r="AB1332" s="12">
        <f t="shared" si="41"/>
        <v>4889.2799906466689</v>
      </c>
    </row>
    <row r="1333" spans="1:28" ht="15" x14ac:dyDescent="0.25">
      <c r="A1333" t="str">
        <f t="shared" si="40"/>
        <v>Latvia-Europe-2004</v>
      </c>
      <c r="B1333" s="4" t="s">
        <v>167</v>
      </c>
      <c r="C1333" s="10">
        <v>2004</v>
      </c>
      <c r="D1333" s="5" t="s">
        <v>62</v>
      </c>
      <c r="E1333" s="16" cm="1">
        <f t="array" ref="E1333:H1333">VLOOKUP(A1333,GDP!$A$1:$I$2692,{5,6,7,9},0)</f>
        <v>13761569545</v>
      </c>
      <c r="F1333">
        <v>6.5000000000000002E-2</v>
      </c>
      <c r="G1333">
        <v>387</v>
      </c>
      <c r="H1333">
        <v>7.3999999999999996E-2</v>
      </c>
      <c r="I1333" cm="1">
        <f t="array" ref="I1333:J1333">VLOOKUP(A1333,ENERGY!$A$1:$F$2692,{5,6},0)</f>
        <v>4586</v>
      </c>
      <c r="J1333">
        <v>7591</v>
      </c>
      <c r="K1333" cm="1">
        <f t="array" ref="K1333:S1333">VLOOKUP(A1333,'HUMAN RESOURCES'!$A$1:$M$2692,{5,6,7,8,9,10,11,12,13},0)</f>
        <v>8.9999999999999993E-3</v>
      </c>
      <c r="L1333">
        <v>1.2E-2</v>
      </c>
      <c r="M1333">
        <v>77</v>
      </c>
      <c r="N1333">
        <v>67</v>
      </c>
      <c r="O1333">
        <v>0.152</v>
      </c>
      <c r="P1333">
        <v>0.68</v>
      </c>
      <c r="Q1333">
        <v>0.16800000000000001</v>
      </c>
      <c r="R1333">
        <v>2263122</v>
      </c>
      <c r="S1333">
        <v>0.67900000000000005</v>
      </c>
      <c r="T1333" cm="1">
        <f t="array" ref="T1333:U1333">VLOOKUP(A1333,TOURISM!$A$1:$F$2692,{5,6},0)</f>
        <v>343000000</v>
      </c>
      <c r="U1333">
        <v>428000000</v>
      </c>
      <c r="V1333" cm="1">
        <f t="array" ref="V1333:AA1333">VLOOKUP(A1333,BUSINESS!$A$1:$J$2692,{5,6,7,8,9,10},0)</f>
        <v>0</v>
      </c>
      <c r="W1333">
        <v>16</v>
      </c>
      <c r="X1333">
        <v>0</v>
      </c>
      <c r="Y1333">
        <v>0</v>
      </c>
      <c r="Z1333">
        <v>0.38600000000000001</v>
      </c>
      <c r="AA1333">
        <v>0.68100000000000005</v>
      </c>
      <c r="AB1333" s="12">
        <f t="shared" si="41"/>
        <v>6080.789964040825</v>
      </c>
    </row>
    <row r="1334" spans="1:28" ht="15" x14ac:dyDescent="0.25">
      <c r="A1334" t="str">
        <f t="shared" si="40"/>
        <v>Latvia-Europe-2005</v>
      </c>
      <c r="B1334" s="4" t="s">
        <v>167</v>
      </c>
      <c r="C1334" s="10">
        <v>2005</v>
      </c>
      <c r="D1334" s="5" t="s">
        <v>62</v>
      </c>
      <c r="E1334" s="16" cm="1">
        <f t="array" ref="E1334:H1334">VLOOKUP(A1334,GDP!$A$1:$I$2692,{5,6,7,9},0)</f>
        <v>16041840426</v>
      </c>
      <c r="F1334">
        <v>6.4000000000000001E-2</v>
      </c>
      <c r="G1334">
        <v>442</v>
      </c>
      <c r="H1334">
        <v>6.0999999999999999E-2</v>
      </c>
      <c r="I1334" cm="1">
        <f t="array" ref="I1334:J1334">VLOOKUP(A1334,ENERGY!$A$1:$F$2692,{5,6},0)</f>
        <v>4111</v>
      </c>
      <c r="J1334">
        <v>6854</v>
      </c>
      <c r="K1334" cm="1">
        <f t="array" ref="K1334:S1334">VLOOKUP(A1334,'HUMAN RESOURCES'!$A$1:$M$2692,{5,6,7,8,9,10,11,12,13},0)</f>
        <v>0.01</v>
      </c>
      <c r="L1334">
        <v>1.0999999999999999E-2</v>
      </c>
      <c r="M1334">
        <v>77</v>
      </c>
      <c r="N1334">
        <v>66</v>
      </c>
      <c r="O1334">
        <v>0.14799999999999999</v>
      </c>
      <c r="P1334">
        <v>0.68100000000000005</v>
      </c>
      <c r="Q1334">
        <v>0.17199999999999999</v>
      </c>
      <c r="R1334">
        <v>2238799</v>
      </c>
      <c r="S1334">
        <v>0.68</v>
      </c>
      <c r="T1334" cm="1">
        <f t="array" ref="T1334:U1334">VLOOKUP(A1334,TOURISM!$A$1:$F$2692,{5,6},0)</f>
        <v>446000000</v>
      </c>
      <c r="U1334">
        <v>655000000</v>
      </c>
      <c r="V1334" cm="1">
        <f t="array" ref="V1334:AA1334">VLOOKUP(A1334,BUSINESS!$A$1:$J$2692,{5,6,7,8,9,10},0)</f>
        <v>0.36399999999999999</v>
      </c>
      <c r="W1334">
        <v>16</v>
      </c>
      <c r="X1334">
        <v>0</v>
      </c>
      <c r="Y1334">
        <v>320</v>
      </c>
      <c r="Z1334">
        <v>0.46</v>
      </c>
      <c r="AA1334">
        <v>0.84</v>
      </c>
      <c r="AB1334" s="12">
        <f t="shared" si="41"/>
        <v>7165.3776984892347</v>
      </c>
    </row>
    <row r="1335" spans="1:28" ht="15" x14ac:dyDescent="0.25">
      <c r="A1335" t="str">
        <f t="shared" si="40"/>
        <v>Latvia-Europe-2006</v>
      </c>
      <c r="B1335" s="4" t="s">
        <v>167</v>
      </c>
      <c r="C1335" s="10">
        <v>2006</v>
      </c>
      <c r="D1335" s="5" t="s">
        <v>62</v>
      </c>
      <c r="E1335" s="16" cm="1">
        <f t="array" ref="E1335:H1335">VLOOKUP(A1335,GDP!$A$1:$I$2692,{5,6,7,9},0)</f>
        <v>19935046397</v>
      </c>
      <c r="F1335">
        <v>6.8000000000000005E-2</v>
      </c>
      <c r="G1335">
        <v>590</v>
      </c>
      <c r="H1335">
        <v>7.2999999999999995E-2</v>
      </c>
      <c r="I1335" cm="1">
        <f t="array" ref="I1335:J1335">VLOOKUP(A1335,ENERGY!$A$1:$F$2692,{5,6},0)</f>
        <v>4438</v>
      </c>
      <c r="J1335">
        <v>7132</v>
      </c>
      <c r="K1335" cm="1">
        <f t="array" ref="K1335:S1335">VLOOKUP(A1335,'HUMAN RESOURCES'!$A$1:$M$2692,{5,6,7,8,9,10,11,12,13},0)</f>
        <v>0.01</v>
      </c>
      <c r="L1335">
        <v>0.01</v>
      </c>
      <c r="M1335">
        <v>77</v>
      </c>
      <c r="N1335">
        <v>66</v>
      </c>
      <c r="O1335">
        <v>0.14399999999999999</v>
      </c>
      <c r="P1335">
        <v>0.68100000000000005</v>
      </c>
      <c r="Q1335">
        <v>0.17499999999999999</v>
      </c>
      <c r="R1335">
        <v>2218357</v>
      </c>
      <c r="S1335">
        <v>0.68</v>
      </c>
      <c r="T1335" cm="1">
        <f t="array" ref="T1335:U1335">VLOOKUP(A1335,TOURISM!$A$1:$F$2692,{5,6},0)</f>
        <v>622000000</v>
      </c>
      <c r="U1335">
        <v>788000000</v>
      </c>
      <c r="V1335" cm="1">
        <f t="array" ref="V1335:AA1335">VLOOKUP(A1335,BUSINESS!$A$1:$J$2692,{5,6,7,8,9,10},0)</f>
        <v>0.36399999999999999</v>
      </c>
      <c r="W1335">
        <v>16</v>
      </c>
      <c r="X1335">
        <v>0</v>
      </c>
      <c r="Y1335">
        <v>320</v>
      </c>
      <c r="Z1335">
        <v>0.53600000000000003</v>
      </c>
      <c r="AA1335">
        <v>0.99399999999999999</v>
      </c>
      <c r="AB1335" s="12">
        <f t="shared" si="41"/>
        <v>8986.4013758831425</v>
      </c>
    </row>
    <row r="1336" spans="1:28" ht="15" x14ac:dyDescent="0.25">
      <c r="A1336" t="str">
        <f t="shared" si="40"/>
        <v>Latvia-Europe-2007</v>
      </c>
      <c r="B1336" s="4" t="s">
        <v>167</v>
      </c>
      <c r="C1336" s="10">
        <v>2007</v>
      </c>
      <c r="D1336" s="5" t="s">
        <v>62</v>
      </c>
      <c r="E1336" s="16" cm="1">
        <f t="array" ref="E1336:H1336">VLOOKUP(A1336,GDP!$A$1:$I$2692,{5,6,7,9},0)</f>
        <v>28765687042</v>
      </c>
      <c r="F1336">
        <v>7.0000000000000007E-2</v>
      </c>
      <c r="G1336">
        <v>883</v>
      </c>
      <c r="H1336">
        <v>0.109</v>
      </c>
      <c r="I1336" cm="1">
        <f t="array" ref="I1336:J1336">VLOOKUP(A1336,ENERGY!$A$1:$F$2692,{5,6},0)</f>
        <v>4796</v>
      </c>
      <c r="J1336">
        <v>7928</v>
      </c>
      <c r="K1336" cm="1">
        <f t="array" ref="K1336:S1336">VLOOKUP(A1336,'HUMAN RESOURCES'!$A$1:$M$2692,{5,6,7,8,9,10,11,12,13},0)</f>
        <v>1.0999999999999999E-2</v>
      </c>
      <c r="L1336">
        <v>0.01</v>
      </c>
      <c r="M1336">
        <v>77</v>
      </c>
      <c r="N1336">
        <v>66</v>
      </c>
      <c r="O1336">
        <v>0.14199999999999999</v>
      </c>
      <c r="P1336">
        <v>0.68</v>
      </c>
      <c r="Q1336">
        <v>0.17799999999999999</v>
      </c>
      <c r="R1336">
        <v>2200325</v>
      </c>
      <c r="S1336">
        <v>0.67900000000000005</v>
      </c>
      <c r="T1336" cm="1">
        <f t="array" ref="T1336:U1336">VLOOKUP(A1336,TOURISM!$A$1:$F$2692,{5,6},0)</f>
        <v>881000000</v>
      </c>
      <c r="U1336">
        <v>1021000000</v>
      </c>
      <c r="V1336" cm="1">
        <f t="array" ref="V1336:AA1336">VLOOKUP(A1336,BUSINESS!$A$1:$J$2692,{5,6,7,8,9,10},0)</f>
        <v>0.36399999999999999</v>
      </c>
      <c r="W1336">
        <v>16</v>
      </c>
      <c r="X1336">
        <v>0</v>
      </c>
      <c r="Y1336">
        <v>279</v>
      </c>
      <c r="Z1336">
        <v>0.59199999999999997</v>
      </c>
      <c r="AA1336">
        <v>1.0229999999999999</v>
      </c>
      <c r="AB1336" s="12">
        <f t="shared" si="41"/>
        <v>13073.380996898186</v>
      </c>
    </row>
    <row r="1337" spans="1:28" ht="15" x14ac:dyDescent="0.25">
      <c r="A1337" t="str">
        <f t="shared" si="40"/>
        <v>Latvia-Europe-2008</v>
      </c>
      <c r="B1337" s="4" t="s">
        <v>167</v>
      </c>
      <c r="C1337" s="10">
        <v>2008</v>
      </c>
      <c r="D1337" s="5" t="s">
        <v>62</v>
      </c>
      <c r="E1337" s="16" cm="1">
        <f t="array" ref="E1337:H1337">VLOOKUP(A1337,GDP!$A$1:$I$2692,{5,6,7,9},0)</f>
        <v>33669367720</v>
      </c>
      <c r="F1337">
        <v>6.6000000000000003E-2</v>
      </c>
      <c r="G1337">
        <v>979</v>
      </c>
      <c r="H1337">
        <v>0.11899999999999999</v>
      </c>
      <c r="I1337" cm="1">
        <f t="array" ref="I1337:J1337">VLOOKUP(A1337,ENERGY!$A$1:$F$2692,{5,6},0)</f>
        <v>4528</v>
      </c>
      <c r="J1337">
        <v>7176</v>
      </c>
      <c r="K1337" cm="1">
        <f t="array" ref="K1337:S1337">VLOOKUP(A1337,'HUMAN RESOURCES'!$A$1:$M$2692,{5,6,7,8,9,10,11,12,13},0)</f>
        <v>1.0999999999999999E-2</v>
      </c>
      <c r="L1337">
        <v>8.9999999999999993E-3</v>
      </c>
      <c r="M1337">
        <v>78</v>
      </c>
      <c r="N1337">
        <v>67</v>
      </c>
      <c r="O1337">
        <v>0.14099999999999999</v>
      </c>
      <c r="P1337">
        <v>0.67900000000000005</v>
      </c>
      <c r="Q1337">
        <v>0.18</v>
      </c>
      <c r="R1337">
        <v>2177322</v>
      </c>
      <c r="S1337">
        <v>0.67800000000000005</v>
      </c>
      <c r="T1337" cm="1">
        <f t="array" ref="T1337:U1337">VLOOKUP(A1337,TOURISM!$A$1:$F$2692,{5,6},0)</f>
        <v>1134000000</v>
      </c>
      <c r="U1337">
        <v>1250000000</v>
      </c>
      <c r="V1337" cm="1">
        <f t="array" ref="V1337:AA1337">VLOOKUP(A1337,BUSINESS!$A$1:$J$2692,{5,6,7,8,9,10},0)</f>
        <v>0.36799999999999999</v>
      </c>
      <c r="W1337">
        <v>16</v>
      </c>
      <c r="X1337">
        <v>0</v>
      </c>
      <c r="Y1337">
        <v>279</v>
      </c>
      <c r="Z1337">
        <v>0.63400000000000001</v>
      </c>
      <c r="AA1337">
        <v>1.075</v>
      </c>
      <c r="AB1337" s="12">
        <f t="shared" si="41"/>
        <v>15463.66027624761</v>
      </c>
    </row>
    <row r="1338" spans="1:28" ht="15" x14ac:dyDescent="0.25">
      <c r="A1338" t="str">
        <f t="shared" si="40"/>
        <v>Latvia-Europe-2009</v>
      </c>
      <c r="B1338" s="4" t="s">
        <v>167</v>
      </c>
      <c r="C1338" s="10">
        <v>2009</v>
      </c>
      <c r="D1338" s="5" t="s">
        <v>62</v>
      </c>
      <c r="E1338" s="16" cm="1">
        <f t="array" ref="E1338:H1338">VLOOKUP(A1338,GDP!$A$1:$I$2692,{5,6,7,9},0)</f>
        <v>25875781250</v>
      </c>
      <c r="F1338">
        <v>6.8000000000000005E-2</v>
      </c>
      <c r="G1338">
        <v>784</v>
      </c>
      <c r="H1338">
        <v>0.16200000000000001</v>
      </c>
      <c r="I1338">
        <v>0</v>
      </c>
      <c r="K1338" cm="1">
        <f t="array" ref="K1338:S1338">VLOOKUP(A1338,'HUMAN RESOURCES'!$A$1:$M$2692,{5,6,7,8,9,10,11,12,13},0)</f>
        <v>0.01</v>
      </c>
      <c r="L1338">
        <v>8.9999999999999993E-3</v>
      </c>
      <c r="M1338">
        <v>78</v>
      </c>
      <c r="N1338">
        <v>68</v>
      </c>
      <c r="O1338">
        <v>0.14099999999999999</v>
      </c>
      <c r="P1338">
        <v>0.67700000000000005</v>
      </c>
      <c r="Q1338">
        <v>0.182</v>
      </c>
      <c r="R1338">
        <v>2141669</v>
      </c>
      <c r="S1338">
        <v>0.67800000000000005</v>
      </c>
      <c r="T1338" cm="1">
        <f t="array" ref="T1338:U1338">VLOOKUP(A1338,TOURISM!$A$1:$F$2692,{5,6},0)</f>
        <v>1013000000</v>
      </c>
      <c r="U1338">
        <v>906000000</v>
      </c>
      <c r="V1338" cm="1">
        <f t="array" ref="V1338:AA1338">VLOOKUP(A1338,BUSINESS!$A$1:$J$2692,{5,6,7,8,9,10},0)</f>
        <v>0.377</v>
      </c>
      <c r="W1338">
        <v>16</v>
      </c>
      <c r="X1338">
        <v>0</v>
      </c>
      <c r="Y1338">
        <v>279</v>
      </c>
      <c r="Z1338">
        <v>0.66800000000000004</v>
      </c>
      <c r="AA1338">
        <v>1.091</v>
      </c>
      <c r="AB1338" s="12">
        <f t="shared" si="41"/>
        <v>12082.06368491116</v>
      </c>
    </row>
    <row r="1339" spans="1:28" ht="15" x14ac:dyDescent="0.25">
      <c r="A1339" t="str">
        <f t="shared" si="40"/>
        <v>Latvia-Europe-2010</v>
      </c>
      <c r="B1339" s="4" t="s">
        <v>167</v>
      </c>
      <c r="C1339" s="10">
        <v>2010</v>
      </c>
      <c r="D1339" s="5" t="s">
        <v>62</v>
      </c>
      <c r="E1339" s="16" cm="1">
        <f t="array" ref="E1339:H1339">VLOOKUP(A1339,GDP!$A$1:$I$2692,{5,6,7,9},0)</f>
        <v>24009680460</v>
      </c>
      <c r="F1339">
        <v>6.5000000000000002E-2</v>
      </c>
      <c r="G1339">
        <v>742</v>
      </c>
      <c r="H1339">
        <v>9.6000000000000002E-2</v>
      </c>
      <c r="I1339" cm="1">
        <f t="array" ref="I1339:J1339">VLOOKUP(A1339,ENERGY!$A$1:$F$2692,{5,6},0)</f>
        <v>4324</v>
      </c>
      <c r="J1339">
        <v>7088</v>
      </c>
      <c r="K1339" cm="1">
        <f t="array" ref="K1339:S1339">VLOOKUP(A1339,'HUMAN RESOURCES'!$A$1:$M$2692,{5,6,7,8,9,10,11,12,13},0)</f>
        <v>8.9999999999999993E-3</v>
      </c>
      <c r="L1339">
        <v>8.0000000000000002E-3</v>
      </c>
      <c r="M1339">
        <v>78</v>
      </c>
      <c r="N1339">
        <v>69</v>
      </c>
      <c r="O1339">
        <v>0.14199999999999999</v>
      </c>
      <c r="P1339">
        <v>0.67500000000000004</v>
      </c>
      <c r="Q1339">
        <v>0.184</v>
      </c>
      <c r="R1339">
        <v>2097555</v>
      </c>
      <c r="S1339">
        <v>0.67700000000000005</v>
      </c>
      <c r="T1339" cm="1">
        <f t="array" ref="T1339:U1339">VLOOKUP(A1339,TOURISM!$A$1:$F$2692,{5,6},0)</f>
        <v>963000000</v>
      </c>
      <c r="U1339">
        <v>771000000</v>
      </c>
      <c r="V1339" cm="1">
        <f t="array" ref="V1339:AA1339">VLOOKUP(A1339,BUSINESS!$A$1:$J$2692,{5,6,7,8,9,10},0)</f>
        <v>0.376</v>
      </c>
      <c r="W1339">
        <v>16</v>
      </c>
      <c r="X1339">
        <v>0</v>
      </c>
      <c r="Y1339">
        <v>293</v>
      </c>
      <c r="Z1339">
        <v>0.68400000000000005</v>
      </c>
      <c r="AA1339">
        <v>1.103</v>
      </c>
      <c r="AB1339" s="12">
        <f t="shared" si="41"/>
        <v>11446.508177377948</v>
      </c>
    </row>
    <row r="1340" spans="1:28" ht="15" x14ac:dyDescent="0.25">
      <c r="A1340" t="str">
        <f t="shared" si="40"/>
        <v>Latvia-Europe-2011</v>
      </c>
      <c r="B1340" s="4" t="s">
        <v>167</v>
      </c>
      <c r="C1340" s="10">
        <v>2011</v>
      </c>
      <c r="D1340" s="5" t="s">
        <v>62</v>
      </c>
      <c r="E1340" s="16" cm="1">
        <f t="array" ref="E1340:H1340">VLOOKUP(A1340,GDP!$A$1:$I$2692,{5,6,7,9},0)</f>
        <v>28480338368</v>
      </c>
      <c r="F1340">
        <v>0.06</v>
      </c>
      <c r="G1340">
        <v>826</v>
      </c>
      <c r="H1340">
        <v>6.4000000000000001E-2</v>
      </c>
      <c r="I1340" cm="1">
        <f t="array" ref="I1340:J1340">VLOOKUP(A1340,ENERGY!$A$1:$F$2692,{5,6},0)</f>
        <v>4688</v>
      </c>
      <c r="J1340">
        <v>7583</v>
      </c>
      <c r="K1340" cm="1">
        <f t="array" ref="K1340:S1340">VLOOKUP(A1340,'HUMAN RESOURCES'!$A$1:$M$2692,{5,6,7,8,9,10,11,12,13},0)</f>
        <v>8.9999999999999993E-3</v>
      </c>
      <c r="L1340">
        <v>8.0000000000000002E-3</v>
      </c>
      <c r="M1340">
        <v>79</v>
      </c>
      <c r="N1340">
        <v>69</v>
      </c>
      <c r="O1340">
        <v>0.14299999999999999</v>
      </c>
      <c r="P1340">
        <v>0.67200000000000004</v>
      </c>
      <c r="Q1340">
        <v>0.185</v>
      </c>
      <c r="R1340">
        <v>2059709</v>
      </c>
      <c r="S1340">
        <v>0.67600000000000005</v>
      </c>
      <c r="T1340" cm="1">
        <f t="array" ref="T1340:U1340">VLOOKUP(A1340,TOURISM!$A$1:$F$2692,{5,6},0)</f>
        <v>1102000000</v>
      </c>
      <c r="U1340">
        <v>920000000</v>
      </c>
      <c r="V1340" cm="1">
        <f t="array" ref="V1340:AA1340">VLOOKUP(A1340,BUSINESS!$A$1:$J$2692,{5,6,7,8,9,10},0)</f>
        <v>0.371</v>
      </c>
      <c r="W1340">
        <v>16</v>
      </c>
      <c r="X1340">
        <v>0</v>
      </c>
      <c r="Y1340">
        <v>290</v>
      </c>
      <c r="Z1340">
        <v>0.69699999999999995</v>
      </c>
      <c r="AA1340">
        <v>1.1140000000000001</v>
      </c>
      <c r="AB1340" s="12">
        <f t="shared" si="41"/>
        <v>13827.360257201381</v>
      </c>
    </row>
    <row r="1341" spans="1:28" ht="15" x14ac:dyDescent="0.25">
      <c r="A1341" t="str">
        <f t="shared" si="40"/>
        <v>Latvia-Europe-2012</v>
      </c>
      <c r="B1341" s="4" t="s">
        <v>167</v>
      </c>
      <c r="C1341" s="10">
        <v>2012</v>
      </c>
      <c r="D1341" s="5" t="s">
        <v>62</v>
      </c>
      <c r="E1341" s="16" cm="1">
        <f t="array" ref="E1341:H1341">VLOOKUP(A1341,GDP!$A$1:$I$2692,{5,6,7,9},0)</f>
        <v>28372577697</v>
      </c>
      <c r="F1341">
        <v>0.06</v>
      </c>
      <c r="G1341">
        <v>792</v>
      </c>
      <c r="H1341">
        <v>5.5E-2</v>
      </c>
      <c r="I1341" cm="1">
        <f t="array" ref="I1341:J1341">VLOOKUP(A1341,ENERGY!$A$1:$F$2692,{5,6},0)</f>
        <v>4073</v>
      </c>
      <c r="J1341">
        <v>6652</v>
      </c>
      <c r="K1341" cm="1">
        <f t="array" ref="K1341:S1341">VLOOKUP(A1341,'HUMAN RESOURCES'!$A$1:$M$2692,{5,6,7,8,9,10,11,12,13},0)</f>
        <v>0.01</v>
      </c>
      <c r="L1341">
        <v>8.0000000000000002E-3</v>
      </c>
      <c r="M1341">
        <v>79</v>
      </c>
      <c r="N1341">
        <v>69</v>
      </c>
      <c r="O1341">
        <v>0.14599999999999999</v>
      </c>
      <c r="P1341">
        <v>0.66900000000000004</v>
      </c>
      <c r="Q1341">
        <v>0.185</v>
      </c>
      <c r="R1341">
        <v>2034319</v>
      </c>
      <c r="S1341">
        <v>0.67500000000000004</v>
      </c>
      <c r="T1341" cm="1">
        <f t="array" ref="T1341:U1341">VLOOKUP(A1341,TOURISM!$A$1:$F$2692,{5,6},0)</f>
        <v>1068000000</v>
      </c>
      <c r="U1341">
        <v>863000000</v>
      </c>
      <c r="V1341" cm="1">
        <f t="array" ref="V1341:AA1341">VLOOKUP(A1341,BUSINESS!$A$1:$J$2692,{5,6,7,8,9,10},0)</f>
        <v>0.35899999999999999</v>
      </c>
      <c r="W1341">
        <v>16</v>
      </c>
      <c r="X1341">
        <v>24</v>
      </c>
      <c r="Y1341">
        <v>264</v>
      </c>
      <c r="Z1341">
        <v>0.73099999999999998</v>
      </c>
      <c r="AA1341">
        <v>1.121</v>
      </c>
      <c r="AB1341" s="12">
        <f t="shared" si="41"/>
        <v>13946.965887355916</v>
      </c>
    </row>
    <row r="1342" spans="1:28" ht="15" x14ac:dyDescent="0.25">
      <c r="A1342" t="str">
        <f t="shared" si="40"/>
        <v>Lebanon-Middle East-2000</v>
      </c>
      <c r="B1342" s="4" t="s">
        <v>168</v>
      </c>
      <c r="C1342" s="10">
        <v>2000</v>
      </c>
      <c r="D1342" s="5" t="s">
        <v>79</v>
      </c>
      <c r="E1342" s="16" cm="1">
        <f t="array" ref="E1342:H1342">VLOOKUP(A1342,GDP!$A$1:$I$2692,{5,6,7,9},0)</f>
        <v>17260364842</v>
      </c>
      <c r="F1342">
        <v>0.109</v>
      </c>
      <c r="G1342">
        <v>579</v>
      </c>
      <c r="H1342">
        <v>0.182</v>
      </c>
      <c r="I1342" cm="1">
        <f t="array" ref="I1342:J1342">VLOOKUP(A1342,ENERGY!$A$1:$F$2692,{5,6},0)</f>
        <v>0</v>
      </c>
      <c r="J1342">
        <v>0</v>
      </c>
      <c r="K1342" cm="1">
        <f t="array" ref="K1342:S1342">VLOOKUP(A1342,'HUMAN RESOURCES'!$A$1:$M$2692,{5,6,7,8,9,10,11,12,13},0)</f>
        <v>1.9E-2</v>
      </c>
      <c r="L1342">
        <v>1.7000000000000001E-2</v>
      </c>
      <c r="M1342">
        <v>76</v>
      </c>
      <c r="N1342">
        <v>73</v>
      </c>
      <c r="O1342">
        <v>0.28599999999999998</v>
      </c>
      <c r="P1342">
        <v>0.64300000000000002</v>
      </c>
      <c r="Q1342">
        <v>7.0999999999999994E-2</v>
      </c>
      <c r="R1342">
        <v>3235380</v>
      </c>
      <c r="S1342">
        <v>0.86</v>
      </c>
      <c r="T1342" cm="1">
        <f t="array" ref="T1342:U1342">VLOOKUP(A1342,TOURISM!$A$1:$F$2692,{5,6},0)</f>
        <v>742000000</v>
      </c>
      <c r="U1342">
        <v>0</v>
      </c>
      <c r="V1342" cm="1">
        <f t="array" ref="V1342:AA1342">VLOOKUP(A1342,BUSINESS!$A$1:$J$2692,{5,6,7,8,9,10},0)</f>
        <v>0</v>
      </c>
      <c r="W1342">
        <v>0</v>
      </c>
      <c r="X1342">
        <v>0</v>
      </c>
      <c r="Y1342">
        <v>0</v>
      </c>
      <c r="Z1342">
        <v>0.08</v>
      </c>
      <c r="AA1342">
        <v>0.23</v>
      </c>
      <c r="AB1342" s="12">
        <f t="shared" si="41"/>
        <v>5334.8802434335375</v>
      </c>
    </row>
    <row r="1343" spans="1:28" ht="15" x14ac:dyDescent="0.25">
      <c r="A1343" t="str">
        <f t="shared" si="40"/>
        <v>Lebanon-Middle East-2001</v>
      </c>
      <c r="B1343" s="4" t="s">
        <v>168</v>
      </c>
      <c r="C1343" s="10">
        <v>2001</v>
      </c>
      <c r="D1343" s="5" t="s">
        <v>79</v>
      </c>
      <c r="E1343" s="16" cm="1">
        <f t="array" ref="E1343:H1343">VLOOKUP(A1343,GDP!$A$1:$I$2692,{5,6,7,9},0)</f>
        <v>17649751244</v>
      </c>
      <c r="F1343">
        <v>0.109</v>
      </c>
      <c r="G1343">
        <v>571</v>
      </c>
      <c r="H1343">
        <v>0.17199999999999999</v>
      </c>
      <c r="I1343" cm="1">
        <f t="array" ref="I1343:J1343">VLOOKUP(A1343,ENERGY!$A$1:$F$2692,{5,6},0)</f>
        <v>6349</v>
      </c>
      <c r="J1343">
        <v>0</v>
      </c>
      <c r="K1343" cm="1">
        <f t="array" ref="K1343:S1343">VLOOKUP(A1343,'HUMAN RESOURCES'!$A$1:$M$2692,{5,6,7,8,9,10,11,12,13},0)</f>
        <v>1.7999999999999999E-2</v>
      </c>
      <c r="L1343">
        <v>1.6E-2</v>
      </c>
      <c r="M1343">
        <v>77</v>
      </c>
      <c r="N1343">
        <v>73</v>
      </c>
      <c r="O1343">
        <v>0.28499999999999998</v>
      </c>
      <c r="P1343">
        <v>0.64400000000000002</v>
      </c>
      <c r="Q1343">
        <v>7.1999999999999995E-2</v>
      </c>
      <c r="R1343">
        <v>3357600</v>
      </c>
      <c r="S1343">
        <v>0.86099999999999999</v>
      </c>
      <c r="T1343" cm="1">
        <f t="array" ref="T1343:U1343">VLOOKUP(A1343,TOURISM!$A$1:$F$2692,{5,6},0)</f>
        <v>837000000</v>
      </c>
      <c r="U1343">
        <v>0</v>
      </c>
      <c r="V1343" cm="1">
        <f t="array" ref="V1343:AA1343">VLOOKUP(A1343,BUSINESS!$A$1:$J$2692,{5,6,7,8,9,10},0)</f>
        <v>0</v>
      </c>
      <c r="W1343">
        <v>0</v>
      </c>
      <c r="X1343">
        <v>0</v>
      </c>
      <c r="Y1343">
        <v>0</v>
      </c>
      <c r="Z1343">
        <v>6.8000000000000005E-2</v>
      </c>
      <c r="AA1343">
        <v>0.22800000000000001</v>
      </c>
      <c r="AB1343" s="12">
        <f t="shared" si="41"/>
        <v>5256.6569108887297</v>
      </c>
    </row>
    <row r="1344" spans="1:28" ht="15" x14ac:dyDescent="0.25">
      <c r="A1344" t="str">
        <f t="shared" si="40"/>
        <v>Lebanon-Middle East-2002</v>
      </c>
      <c r="B1344" s="4" t="s">
        <v>168</v>
      </c>
      <c r="C1344" s="10">
        <v>2002</v>
      </c>
      <c r="D1344" s="5" t="s">
        <v>79</v>
      </c>
      <c r="E1344" s="16" cm="1">
        <f t="array" ref="E1344:H1344">VLOOKUP(A1344,GDP!$A$1:$I$2692,{5,6,7,9},0)</f>
        <v>19152238806</v>
      </c>
      <c r="F1344">
        <v>0.1</v>
      </c>
      <c r="G1344">
        <v>546</v>
      </c>
      <c r="H1344">
        <v>0.16600000000000001</v>
      </c>
      <c r="I1344" cm="1">
        <f t="array" ref="I1344:J1344">VLOOKUP(A1344,ENERGY!$A$1:$F$2692,{5,6},0)</f>
        <v>6382</v>
      </c>
      <c r="J1344">
        <v>20403</v>
      </c>
      <c r="K1344" cm="1">
        <f t="array" ref="K1344:S1344">VLOOKUP(A1344,'HUMAN RESOURCES'!$A$1:$M$2692,{5,6,7,8,9,10,11,12,13},0)</f>
        <v>1.7000000000000001E-2</v>
      </c>
      <c r="L1344">
        <v>1.4999999999999999E-2</v>
      </c>
      <c r="M1344">
        <v>77</v>
      </c>
      <c r="N1344">
        <v>74</v>
      </c>
      <c r="O1344">
        <v>0.28399999999999997</v>
      </c>
      <c r="P1344">
        <v>0.64300000000000002</v>
      </c>
      <c r="Q1344">
        <v>7.1999999999999995E-2</v>
      </c>
      <c r="R1344">
        <v>3515604</v>
      </c>
      <c r="S1344">
        <v>0.86199999999999999</v>
      </c>
      <c r="T1344" cm="1">
        <f t="array" ref="T1344:U1344">VLOOKUP(A1344,TOURISM!$A$1:$F$2692,{5,6},0)</f>
        <v>4284000000</v>
      </c>
      <c r="U1344">
        <v>2683000000</v>
      </c>
      <c r="V1344" cm="1">
        <f t="array" ref="V1344:AA1344">VLOOKUP(A1344,BUSINESS!$A$1:$J$2692,{5,6,7,8,9,10},0)</f>
        <v>0</v>
      </c>
      <c r="W1344">
        <v>0</v>
      </c>
      <c r="X1344">
        <v>0</v>
      </c>
      <c r="Y1344">
        <v>0</v>
      </c>
      <c r="Z1344">
        <v>7.0000000000000007E-2</v>
      </c>
      <c r="AA1344">
        <v>0.22</v>
      </c>
      <c r="AB1344" s="12">
        <f t="shared" si="41"/>
        <v>5447.7804684486646</v>
      </c>
    </row>
    <row r="1345" spans="1:28" ht="15" x14ac:dyDescent="0.25">
      <c r="A1345" t="str">
        <f t="shared" si="40"/>
        <v>Lebanon-Middle East-2003</v>
      </c>
      <c r="B1345" s="4" t="s">
        <v>168</v>
      </c>
      <c r="C1345" s="10">
        <v>2003</v>
      </c>
      <c r="D1345" s="5" t="s">
        <v>79</v>
      </c>
      <c r="E1345" s="16" cm="1">
        <f t="array" ref="E1345:H1345">VLOOKUP(A1345,GDP!$A$1:$I$2692,{5,6,7,9},0)</f>
        <v>20082918740</v>
      </c>
      <c r="F1345">
        <v>9.2999999999999999E-2</v>
      </c>
      <c r="G1345">
        <v>498</v>
      </c>
      <c r="H1345">
        <v>0.13400000000000001</v>
      </c>
      <c r="I1345" cm="1">
        <f t="array" ref="I1345:J1345">VLOOKUP(A1345,ENERGY!$A$1:$F$2692,{5,6},0)</f>
        <v>6652</v>
      </c>
      <c r="J1345">
        <v>20917</v>
      </c>
      <c r="K1345" cm="1">
        <f t="array" ref="K1345:S1345">VLOOKUP(A1345,'HUMAN RESOURCES'!$A$1:$M$2692,{5,6,7,8,9,10,11,12,13},0)</f>
        <v>1.6E-2</v>
      </c>
      <c r="L1345">
        <v>1.4E-2</v>
      </c>
      <c r="M1345">
        <v>78</v>
      </c>
      <c r="N1345">
        <v>74</v>
      </c>
      <c r="O1345">
        <v>0.28399999999999997</v>
      </c>
      <c r="P1345">
        <v>0.64300000000000002</v>
      </c>
      <c r="Q1345">
        <v>7.2999999999999995E-2</v>
      </c>
      <c r="R1345">
        <v>3690110</v>
      </c>
      <c r="S1345">
        <v>0.86299999999999999</v>
      </c>
      <c r="T1345" cm="1">
        <f t="array" ref="T1345:U1345">VLOOKUP(A1345,TOURISM!$A$1:$F$2692,{5,6},0)</f>
        <v>6782000000</v>
      </c>
      <c r="U1345">
        <v>3319000000</v>
      </c>
      <c r="V1345" cm="1">
        <f t="array" ref="V1345:AA1345">VLOOKUP(A1345,BUSINESS!$A$1:$J$2692,{5,6,7,8,9,10},0)</f>
        <v>0</v>
      </c>
      <c r="W1345">
        <v>46</v>
      </c>
      <c r="X1345">
        <v>0</v>
      </c>
      <c r="Y1345">
        <v>0</v>
      </c>
      <c r="Z1345">
        <v>0.08</v>
      </c>
      <c r="AA1345">
        <v>0.216</v>
      </c>
      <c r="AB1345" s="12">
        <f t="shared" si="41"/>
        <v>5442.3631653256953</v>
      </c>
    </row>
    <row r="1346" spans="1:28" ht="15" x14ac:dyDescent="0.25">
      <c r="A1346" t="str">
        <f t="shared" si="40"/>
        <v>Lebanon-Middle East-2004</v>
      </c>
      <c r="B1346" s="4" t="s">
        <v>168</v>
      </c>
      <c r="C1346" s="10">
        <v>2004</v>
      </c>
      <c r="D1346" s="5" t="s">
        <v>79</v>
      </c>
      <c r="E1346" s="16" cm="1">
        <f t="array" ref="E1346:H1346">VLOOKUP(A1346,GDP!$A$1:$I$2692,{5,6,7,9},0)</f>
        <v>20955223881</v>
      </c>
      <c r="F1346">
        <v>8.2000000000000003E-2</v>
      </c>
      <c r="G1346">
        <v>458</v>
      </c>
      <c r="H1346">
        <v>0.108</v>
      </c>
      <c r="I1346" cm="1">
        <f t="array" ref="I1346:J1346">VLOOKUP(A1346,ENERGY!$A$1:$F$2692,{5,6},0)</f>
        <v>5426</v>
      </c>
      <c r="J1346">
        <v>16656</v>
      </c>
      <c r="K1346" cm="1">
        <f t="array" ref="K1346:S1346">VLOOKUP(A1346,'HUMAN RESOURCES'!$A$1:$M$2692,{5,6,7,8,9,10,11,12,13},0)</f>
        <v>1.4999999999999999E-2</v>
      </c>
      <c r="L1346">
        <v>1.2999999999999999E-2</v>
      </c>
      <c r="M1346">
        <v>78</v>
      </c>
      <c r="N1346">
        <v>75</v>
      </c>
      <c r="O1346">
        <v>0.28299999999999997</v>
      </c>
      <c r="P1346">
        <v>0.64400000000000002</v>
      </c>
      <c r="Q1346">
        <v>7.3999999999999996E-2</v>
      </c>
      <c r="R1346">
        <v>3853582</v>
      </c>
      <c r="S1346">
        <v>0.86499999999999999</v>
      </c>
      <c r="T1346" cm="1">
        <f t="array" ref="T1346:U1346">VLOOKUP(A1346,TOURISM!$A$1:$F$2692,{5,6},0)</f>
        <v>5931000000</v>
      </c>
      <c r="U1346">
        <v>3719000000</v>
      </c>
      <c r="V1346" cm="1">
        <f t="array" ref="V1346:AA1346">VLOOKUP(A1346,BUSINESS!$A$1:$J$2692,{5,6,7,8,9,10},0)</f>
        <v>0</v>
      </c>
      <c r="W1346">
        <v>46</v>
      </c>
      <c r="X1346">
        <v>0</v>
      </c>
      <c r="Y1346">
        <v>0</v>
      </c>
      <c r="Z1346">
        <v>0.09</v>
      </c>
      <c r="AA1346">
        <v>0.23</v>
      </c>
      <c r="AB1346" s="12">
        <f t="shared" si="41"/>
        <v>5437.8559690698157</v>
      </c>
    </row>
    <row r="1347" spans="1:28" ht="15" x14ac:dyDescent="0.25">
      <c r="A1347" t="str">
        <f t="shared" ref="A1347:A1410" si="42">B1347&amp;"-"&amp;C1347</f>
        <v>Lebanon-Middle East-2005</v>
      </c>
      <c r="B1347" s="4" t="s">
        <v>168</v>
      </c>
      <c r="C1347" s="10">
        <v>2005</v>
      </c>
      <c r="D1347" s="5" t="s">
        <v>79</v>
      </c>
      <c r="E1347" s="16" cm="1">
        <f t="array" ref="E1347:H1347">VLOOKUP(A1347,GDP!$A$1:$I$2692,{5,6,7,9},0)</f>
        <v>21287562189</v>
      </c>
      <c r="F1347">
        <v>7.8E-2</v>
      </c>
      <c r="G1347">
        <v>420</v>
      </c>
      <c r="H1347">
        <v>0.106</v>
      </c>
      <c r="I1347" cm="1">
        <f t="array" ref="I1347:J1347">VLOOKUP(A1347,ENERGY!$A$1:$F$2692,{5,6},0)</f>
        <v>5258</v>
      </c>
      <c r="J1347">
        <v>16208</v>
      </c>
      <c r="K1347" cm="1">
        <f t="array" ref="K1347:S1347">VLOOKUP(A1347,'HUMAN RESOURCES'!$A$1:$M$2692,{5,6,7,8,9,10,11,12,13},0)</f>
        <v>1.4E-2</v>
      </c>
      <c r="L1347">
        <v>1.2E-2</v>
      </c>
      <c r="M1347">
        <v>79</v>
      </c>
      <c r="N1347">
        <v>75</v>
      </c>
      <c r="O1347">
        <v>0.27900000000000003</v>
      </c>
      <c r="P1347">
        <v>0.64600000000000002</v>
      </c>
      <c r="Q1347">
        <v>7.4999999999999997E-2</v>
      </c>
      <c r="R1347">
        <v>3986865</v>
      </c>
      <c r="S1347">
        <v>0.86599999999999999</v>
      </c>
      <c r="T1347" cm="1">
        <f t="array" ref="T1347:U1347">VLOOKUP(A1347,TOURISM!$A$1:$F$2692,{5,6},0)</f>
        <v>5969000000</v>
      </c>
      <c r="U1347">
        <v>3565000000</v>
      </c>
      <c r="V1347" cm="1">
        <f t="array" ref="V1347:AA1347">VLOOKUP(A1347,BUSINESS!$A$1:$J$2692,{5,6,7,8,9,10},0)</f>
        <v>0.35399999999999998</v>
      </c>
      <c r="W1347">
        <v>46</v>
      </c>
      <c r="X1347">
        <v>0</v>
      </c>
      <c r="Y1347">
        <v>180</v>
      </c>
      <c r="Z1347">
        <v>0.10100000000000001</v>
      </c>
      <c r="AA1347">
        <v>0.249</v>
      </c>
      <c r="AB1347" s="12">
        <f t="shared" si="41"/>
        <v>5339.4238804173201</v>
      </c>
    </row>
    <row r="1348" spans="1:28" ht="15" x14ac:dyDescent="0.25">
      <c r="A1348" t="str">
        <f t="shared" si="42"/>
        <v>Lebanon-Middle East-2006</v>
      </c>
      <c r="B1348" s="4" t="s">
        <v>168</v>
      </c>
      <c r="C1348" s="10">
        <v>2006</v>
      </c>
      <c r="D1348" s="5" t="s">
        <v>79</v>
      </c>
      <c r="E1348" s="16" cm="1">
        <f t="array" ref="E1348:H1348">VLOOKUP(A1348,GDP!$A$1:$I$2692,{5,6,7,9},0)</f>
        <v>21796351575</v>
      </c>
      <c r="F1348">
        <v>8.1000000000000003E-2</v>
      </c>
      <c r="G1348">
        <v>443</v>
      </c>
      <c r="H1348">
        <v>0.10299999999999999</v>
      </c>
      <c r="I1348" cm="1">
        <f t="array" ref="I1348:J1348">VLOOKUP(A1348,ENERGY!$A$1:$F$2692,{5,6},0)</f>
        <v>5271</v>
      </c>
      <c r="J1348">
        <v>16835</v>
      </c>
      <c r="K1348" cm="1">
        <f t="array" ref="K1348:S1348">VLOOKUP(A1348,'HUMAN RESOURCES'!$A$1:$M$2692,{5,6,7,8,9,10,11,12,13},0)</f>
        <v>1.4E-2</v>
      </c>
      <c r="L1348">
        <v>1.0999999999999999E-2</v>
      </c>
      <c r="M1348">
        <v>80</v>
      </c>
      <c r="N1348">
        <v>76</v>
      </c>
      <c r="O1348">
        <v>0.27400000000000002</v>
      </c>
      <c r="P1348">
        <v>0.65</v>
      </c>
      <c r="Q1348">
        <v>7.5999999999999998E-2</v>
      </c>
      <c r="R1348">
        <v>4079823</v>
      </c>
      <c r="S1348">
        <v>0.86699999999999999</v>
      </c>
      <c r="T1348" cm="1">
        <f t="array" ref="T1348:U1348">VLOOKUP(A1348,TOURISM!$A$1:$F$2692,{5,6},0)</f>
        <v>5457000000</v>
      </c>
      <c r="U1348">
        <v>3783000000</v>
      </c>
      <c r="V1348" cm="1">
        <f t="array" ref="V1348:AA1348">VLOOKUP(A1348,BUSINESS!$A$1:$J$2692,{5,6,7,8,9,10},0)</f>
        <v>0.35399999999999998</v>
      </c>
      <c r="W1348">
        <v>46</v>
      </c>
      <c r="X1348">
        <v>0</v>
      </c>
      <c r="Y1348">
        <v>180</v>
      </c>
      <c r="Z1348">
        <v>0.15</v>
      </c>
      <c r="AA1348">
        <v>0.27100000000000002</v>
      </c>
      <c r="AB1348" s="12">
        <f t="shared" ref="AB1348:AB1411" si="43">E1348/R1348</f>
        <v>5342.4748022156846</v>
      </c>
    </row>
    <row r="1349" spans="1:28" ht="15" x14ac:dyDescent="0.25">
      <c r="A1349" t="str">
        <f t="shared" si="42"/>
        <v>Lebanon-Middle East-2007</v>
      </c>
      <c r="B1349" s="4" t="s">
        <v>168</v>
      </c>
      <c r="C1349" s="10">
        <v>2007</v>
      </c>
      <c r="D1349" s="5" t="s">
        <v>79</v>
      </c>
      <c r="E1349" s="16" cm="1">
        <f t="array" ref="E1349:H1349">VLOOKUP(A1349,GDP!$A$1:$I$2692,{5,6,7,9},0)</f>
        <v>24577114428</v>
      </c>
      <c r="F1349">
        <v>0.08</v>
      </c>
      <c r="G1349">
        <v>480</v>
      </c>
      <c r="H1349">
        <v>0.10299999999999999</v>
      </c>
      <c r="I1349" cm="1">
        <f t="array" ref="I1349:J1349">VLOOKUP(A1349,ENERGY!$A$1:$F$2692,{5,6},0)</f>
        <v>4206</v>
      </c>
      <c r="J1349">
        <v>14972</v>
      </c>
      <c r="K1349" cm="1">
        <f t="array" ref="K1349:S1349">VLOOKUP(A1349,'HUMAN RESOURCES'!$A$1:$M$2692,{5,6,7,8,9,10,11,12,13},0)</f>
        <v>1.2999999999999999E-2</v>
      </c>
      <c r="L1349">
        <v>1.0999999999999999E-2</v>
      </c>
      <c r="M1349">
        <v>80</v>
      </c>
      <c r="N1349">
        <v>76</v>
      </c>
      <c r="O1349">
        <v>0.26600000000000001</v>
      </c>
      <c r="P1349">
        <v>0.65500000000000003</v>
      </c>
      <c r="Q1349">
        <v>7.8E-2</v>
      </c>
      <c r="R1349">
        <v>4139813</v>
      </c>
      <c r="S1349">
        <v>0.86799999999999999</v>
      </c>
      <c r="T1349" cm="1">
        <f t="array" ref="T1349:U1349">VLOOKUP(A1349,TOURISM!$A$1:$F$2692,{5,6},0)</f>
        <v>5796000000</v>
      </c>
      <c r="U1349">
        <v>3914000000</v>
      </c>
      <c r="V1349" cm="1">
        <f t="array" ref="V1349:AA1349">VLOOKUP(A1349,BUSINESS!$A$1:$J$2692,{5,6,7,8,9,10},0)</f>
        <v>0.35399999999999998</v>
      </c>
      <c r="W1349">
        <v>46</v>
      </c>
      <c r="X1349">
        <v>0</v>
      </c>
      <c r="Y1349">
        <v>180</v>
      </c>
      <c r="Z1349">
        <v>0.187</v>
      </c>
      <c r="AA1349">
        <v>0.30399999999999999</v>
      </c>
      <c r="AB1349" s="12">
        <f t="shared" si="43"/>
        <v>5936.7692279820367</v>
      </c>
    </row>
    <row r="1350" spans="1:28" ht="15" x14ac:dyDescent="0.25">
      <c r="A1350" t="str">
        <f t="shared" si="42"/>
        <v>Lebanon-Middle East-2008</v>
      </c>
      <c r="B1350" s="4" t="s">
        <v>168</v>
      </c>
      <c r="C1350" s="10">
        <v>2008</v>
      </c>
      <c r="D1350" s="5" t="s">
        <v>79</v>
      </c>
      <c r="E1350" s="16" cm="1">
        <f t="array" ref="E1350:H1350">VLOOKUP(A1350,GDP!$A$1:$I$2692,{5,6,7,9},0)</f>
        <v>28829850746</v>
      </c>
      <c r="F1350">
        <v>7.4999999999999997E-2</v>
      </c>
      <c r="G1350">
        <v>529</v>
      </c>
      <c r="H1350">
        <v>0.1</v>
      </c>
      <c r="I1350" cm="1">
        <f t="array" ref="I1350:J1350">VLOOKUP(A1350,ENERGY!$A$1:$F$2692,{5,6},0)</f>
        <v>5023</v>
      </c>
      <c r="J1350">
        <v>16245</v>
      </c>
      <c r="K1350" cm="1">
        <f t="array" ref="K1350:S1350">VLOOKUP(A1350,'HUMAN RESOURCES'!$A$1:$M$2692,{5,6,7,8,9,10,11,12,13},0)</f>
        <v>1.2999999999999999E-2</v>
      </c>
      <c r="L1350">
        <v>0.01</v>
      </c>
      <c r="M1350">
        <v>81</v>
      </c>
      <c r="N1350">
        <v>76</v>
      </c>
      <c r="O1350">
        <v>0.25700000000000001</v>
      </c>
      <c r="P1350">
        <v>0.66200000000000003</v>
      </c>
      <c r="Q1350">
        <v>8.1000000000000003E-2</v>
      </c>
      <c r="R1350">
        <v>4186088</v>
      </c>
      <c r="S1350">
        <v>0.86899999999999999</v>
      </c>
      <c r="T1350" cm="1">
        <f t="array" ref="T1350:U1350">VLOOKUP(A1350,TOURISM!$A$1:$F$2692,{5,6},0)</f>
        <v>6317000000</v>
      </c>
      <c r="U1350">
        <v>4297000000</v>
      </c>
      <c r="V1350" cm="1">
        <f t="array" ref="V1350:AA1350">VLOOKUP(A1350,BUSINESS!$A$1:$J$2692,{5,6,7,8,9,10},0)</f>
        <v>0.36</v>
      </c>
      <c r="W1350">
        <v>11</v>
      </c>
      <c r="X1350">
        <v>0</v>
      </c>
      <c r="Y1350">
        <v>180</v>
      </c>
      <c r="Z1350">
        <v>0.22500000000000001</v>
      </c>
      <c r="AA1350">
        <v>0.34100000000000003</v>
      </c>
      <c r="AB1350" s="12">
        <f t="shared" si="43"/>
        <v>6887.0627531002692</v>
      </c>
    </row>
    <row r="1351" spans="1:28" ht="15" x14ac:dyDescent="0.25">
      <c r="A1351" t="str">
        <f t="shared" si="42"/>
        <v>Lebanon-Middle East-2009</v>
      </c>
      <c r="B1351" s="4" t="s">
        <v>168</v>
      </c>
      <c r="C1351" s="10">
        <v>2009</v>
      </c>
      <c r="D1351" s="5" t="s">
        <v>79</v>
      </c>
      <c r="E1351" s="16" cm="1">
        <f t="array" ref="E1351:H1351">VLOOKUP(A1351,GDP!$A$1:$I$2692,{5,6,7,9},0)</f>
        <v>35139635158</v>
      </c>
      <c r="F1351">
        <v>7.3999999999999996E-2</v>
      </c>
      <c r="G1351">
        <v>604</v>
      </c>
      <c r="H1351">
        <v>9.6000000000000002E-2</v>
      </c>
      <c r="I1351">
        <v>0</v>
      </c>
      <c r="K1351" cm="1">
        <f t="array" ref="K1351:S1351">VLOOKUP(A1351,'HUMAN RESOURCES'!$A$1:$M$2692,{5,6,7,8,9,10,11,12,13},0)</f>
        <v>1.2999999999999999E-2</v>
      </c>
      <c r="L1351">
        <v>8.9999999999999993E-3</v>
      </c>
      <c r="M1351">
        <v>81</v>
      </c>
      <c r="N1351">
        <v>77</v>
      </c>
      <c r="O1351">
        <v>0.247</v>
      </c>
      <c r="P1351">
        <v>0.67</v>
      </c>
      <c r="Q1351">
        <v>8.3000000000000004E-2</v>
      </c>
      <c r="R1351">
        <v>4246924</v>
      </c>
      <c r="S1351">
        <v>0.871</v>
      </c>
      <c r="T1351" cm="1">
        <f t="array" ref="T1351:U1351">VLOOKUP(A1351,TOURISM!$A$1:$F$2692,{5,6},0)</f>
        <v>7157000000</v>
      </c>
      <c r="U1351">
        <v>4928000000</v>
      </c>
      <c r="V1351" cm="1">
        <f t="array" ref="V1351:AA1351">VLOOKUP(A1351,BUSINESS!$A$1:$J$2692,{5,6,7,8,9,10},0)</f>
        <v>0.30199999999999999</v>
      </c>
      <c r="W1351">
        <v>9</v>
      </c>
      <c r="X1351">
        <v>0</v>
      </c>
      <c r="Y1351">
        <v>180</v>
      </c>
      <c r="Z1351">
        <v>0.30099999999999999</v>
      </c>
      <c r="AA1351">
        <v>0.56299999999999994</v>
      </c>
      <c r="AB1351" s="12">
        <f t="shared" si="43"/>
        <v>8274.1379779812396</v>
      </c>
    </row>
    <row r="1352" spans="1:28" ht="15" x14ac:dyDescent="0.25">
      <c r="A1352" t="str">
        <f t="shared" si="42"/>
        <v>Lebanon-Middle East-2010</v>
      </c>
      <c r="B1352" s="4" t="s">
        <v>168</v>
      </c>
      <c r="C1352" s="10">
        <v>2010</v>
      </c>
      <c r="D1352" s="5" t="s">
        <v>79</v>
      </c>
      <c r="E1352" s="16" cm="1">
        <f t="array" ref="E1352:H1352">VLOOKUP(A1352,GDP!$A$1:$I$2692,{5,6,7,9},0)</f>
        <v>38009950249</v>
      </c>
      <c r="F1352">
        <v>7.1999999999999995E-2</v>
      </c>
      <c r="G1352">
        <v>620</v>
      </c>
      <c r="H1352">
        <v>8.3000000000000004E-2</v>
      </c>
      <c r="I1352" cm="1">
        <f t="array" ref="I1352:J1352">VLOOKUP(A1352,ENERGY!$A$1:$F$2692,{5,6},0)</f>
        <v>5220</v>
      </c>
      <c r="J1352">
        <v>18221</v>
      </c>
      <c r="K1352" cm="1">
        <f t="array" ref="K1352:S1352">VLOOKUP(A1352,'HUMAN RESOURCES'!$A$1:$M$2692,{5,6,7,8,9,10,11,12,13},0)</f>
        <v>1.2999999999999999E-2</v>
      </c>
      <c r="L1352">
        <v>8.9999999999999993E-3</v>
      </c>
      <c r="M1352">
        <v>81</v>
      </c>
      <c r="N1352">
        <v>77</v>
      </c>
      <c r="O1352">
        <v>0.23699999999999999</v>
      </c>
      <c r="P1352">
        <v>0.67800000000000005</v>
      </c>
      <c r="Q1352">
        <v>8.4000000000000005E-2</v>
      </c>
      <c r="R1352">
        <v>4341092</v>
      </c>
      <c r="S1352">
        <v>0.872</v>
      </c>
      <c r="T1352" cm="1">
        <f t="array" ref="T1352:U1352">VLOOKUP(A1352,TOURISM!$A$1:$F$2692,{5,6},0)</f>
        <v>8026000000</v>
      </c>
      <c r="U1352">
        <v>4868000000</v>
      </c>
      <c r="V1352" cm="1">
        <f t="array" ref="V1352:AA1352">VLOOKUP(A1352,BUSINESS!$A$1:$J$2692,{5,6,7,8,9,10},0)</f>
        <v>0.30199999999999999</v>
      </c>
      <c r="W1352">
        <v>9</v>
      </c>
      <c r="X1352">
        <v>0</v>
      </c>
      <c r="Y1352">
        <v>180</v>
      </c>
      <c r="Z1352">
        <v>0.437</v>
      </c>
      <c r="AA1352">
        <v>0.66</v>
      </c>
      <c r="AB1352" s="12">
        <f t="shared" si="43"/>
        <v>8755.8499679343349</v>
      </c>
    </row>
    <row r="1353" spans="1:28" ht="15" x14ac:dyDescent="0.25">
      <c r="A1353" t="str">
        <f t="shared" si="42"/>
        <v>Lebanon-Middle East-2011</v>
      </c>
      <c r="B1353" s="4" t="s">
        <v>168</v>
      </c>
      <c r="C1353" s="10">
        <v>2011</v>
      </c>
      <c r="D1353" s="5" t="s">
        <v>79</v>
      </c>
      <c r="E1353" s="16" cm="1">
        <f t="array" ref="E1353:H1353">VLOOKUP(A1353,GDP!$A$1:$I$2692,{5,6,7,9},0)</f>
        <v>40078938640</v>
      </c>
      <c r="F1353">
        <v>7.3999999999999996E-2</v>
      </c>
      <c r="G1353">
        <v>646</v>
      </c>
      <c r="H1353">
        <v>7.4999999999999997E-2</v>
      </c>
      <c r="I1353" cm="1">
        <f t="array" ref="I1353:J1353">VLOOKUP(A1353,ENERGY!$A$1:$F$2692,{5,6},0)</f>
        <v>4774</v>
      </c>
      <c r="J1353">
        <v>14499</v>
      </c>
      <c r="K1353" cm="1">
        <f t="array" ref="K1353:S1353">VLOOKUP(A1353,'HUMAN RESOURCES'!$A$1:$M$2692,{5,6,7,8,9,10,11,12,13},0)</f>
        <v>1.2999999999999999E-2</v>
      </c>
      <c r="L1353">
        <v>8.9999999999999993E-3</v>
      </c>
      <c r="M1353">
        <v>82</v>
      </c>
      <c r="N1353">
        <v>77</v>
      </c>
      <c r="O1353">
        <v>0.22700000000000001</v>
      </c>
      <c r="P1353">
        <v>0.68799999999999994</v>
      </c>
      <c r="Q1353">
        <v>8.5000000000000006E-2</v>
      </c>
      <c r="R1353">
        <v>4382790</v>
      </c>
      <c r="S1353">
        <v>0.873</v>
      </c>
      <c r="T1353" cm="1">
        <f t="array" ref="T1353:U1353">VLOOKUP(A1353,TOURISM!$A$1:$F$2692,{5,6},0)</f>
        <v>6797000000</v>
      </c>
      <c r="U1353">
        <v>4440000000</v>
      </c>
      <c r="V1353" cm="1">
        <f t="array" ref="V1353:AA1353">VLOOKUP(A1353,BUSINESS!$A$1:$J$2692,{5,6,7,8,9,10},0)</f>
        <v>0.30199999999999999</v>
      </c>
      <c r="W1353">
        <v>9</v>
      </c>
      <c r="X1353">
        <v>0</v>
      </c>
      <c r="Y1353">
        <v>180</v>
      </c>
      <c r="Z1353">
        <v>0.52</v>
      </c>
      <c r="AA1353">
        <v>0.77200000000000002</v>
      </c>
      <c r="AB1353" s="12">
        <f t="shared" si="43"/>
        <v>9144.6176157196678</v>
      </c>
    </row>
    <row r="1354" spans="1:28" ht="15" x14ac:dyDescent="0.25">
      <c r="A1354" t="str">
        <f t="shared" si="42"/>
        <v>Lebanon-Middle East-2012</v>
      </c>
      <c r="B1354" s="4" t="s">
        <v>168</v>
      </c>
      <c r="C1354" s="10">
        <v>2012</v>
      </c>
      <c r="D1354" s="5" t="s">
        <v>79</v>
      </c>
      <c r="E1354" s="16" cm="1">
        <f t="array" ref="E1354:H1354">VLOOKUP(A1354,GDP!$A$1:$I$2692,{5,6,7,9},0)</f>
        <v>43205095854</v>
      </c>
      <c r="F1354">
        <v>7.5999999999999998E-2</v>
      </c>
      <c r="G1354">
        <v>675</v>
      </c>
      <c r="H1354">
        <v>7.1999999999999995E-2</v>
      </c>
      <c r="I1354" cm="1">
        <f t="array" ref="I1354:J1354">VLOOKUP(A1354,ENERGY!$A$1:$F$2692,{5,6},0)</f>
        <v>5220</v>
      </c>
      <c r="J1354">
        <v>16039</v>
      </c>
      <c r="K1354" cm="1">
        <f t="array" ref="K1354:S1354">VLOOKUP(A1354,'HUMAN RESOURCES'!$A$1:$M$2692,{5,6,7,8,9,10,11,12,13},0)</f>
        <v>1.2999999999999999E-2</v>
      </c>
      <c r="L1354">
        <v>8.0000000000000002E-3</v>
      </c>
      <c r="M1354">
        <v>82</v>
      </c>
      <c r="N1354">
        <v>78</v>
      </c>
      <c r="O1354">
        <v>0.216</v>
      </c>
      <c r="P1354">
        <v>0.69799999999999995</v>
      </c>
      <c r="Q1354">
        <v>8.5999999999999993E-2</v>
      </c>
      <c r="R1354">
        <v>4424888</v>
      </c>
      <c r="S1354">
        <v>0.874</v>
      </c>
      <c r="T1354" cm="1">
        <f t="array" ref="T1354:U1354">VLOOKUP(A1354,TOURISM!$A$1:$F$2692,{5,6},0)</f>
        <v>6298000000</v>
      </c>
      <c r="U1354">
        <v>4125000000</v>
      </c>
      <c r="V1354" cm="1">
        <f t="array" ref="V1354:AA1354">VLOOKUP(A1354,BUSINESS!$A$1:$J$2692,{5,6,7,8,9,10},0)</f>
        <v>0.30199999999999999</v>
      </c>
      <c r="W1354">
        <v>9</v>
      </c>
      <c r="X1354">
        <v>105</v>
      </c>
      <c r="Y1354">
        <v>180</v>
      </c>
      <c r="Z1354">
        <v>0.61199999999999999</v>
      </c>
      <c r="AA1354">
        <v>0.80800000000000005</v>
      </c>
      <c r="AB1354" s="12">
        <f t="shared" si="43"/>
        <v>9764.1106066413431</v>
      </c>
    </row>
    <row r="1355" spans="1:28" ht="15" x14ac:dyDescent="0.25">
      <c r="A1355" t="str">
        <f t="shared" si="42"/>
        <v>Lesotho-Africa-2000</v>
      </c>
      <c r="B1355" s="4" t="s">
        <v>169</v>
      </c>
      <c r="C1355" s="10">
        <v>2000</v>
      </c>
      <c r="D1355" s="5" t="s">
        <v>64</v>
      </c>
      <c r="E1355" s="16" cm="1">
        <f t="array" ref="E1355:H1355">VLOOKUP(A1355,GDP!$A$1:$I$2692,{5,6,7,9},0)</f>
        <v>771200632</v>
      </c>
      <c r="F1355">
        <v>6.9000000000000006E-2</v>
      </c>
      <c r="G1355">
        <v>29</v>
      </c>
      <c r="H1355">
        <v>0.17100000000000001</v>
      </c>
      <c r="I1355" cm="1">
        <f t="array" ref="I1355:J1355">VLOOKUP(A1355,ENERGY!$A$1:$F$2692,{5,6},0)</f>
        <v>0</v>
      </c>
      <c r="J1355">
        <v>0</v>
      </c>
      <c r="K1355" cm="1">
        <f t="array" ref="K1355:S1355">VLOOKUP(A1355,'HUMAN RESOURCES'!$A$1:$M$2692,{5,6,7,8,9,10,11,12,13},0)</f>
        <v>3.1E-2</v>
      </c>
      <c r="L1355">
        <v>8.1000000000000003E-2</v>
      </c>
      <c r="M1355">
        <v>48</v>
      </c>
      <c r="N1355">
        <v>47</v>
      </c>
      <c r="O1355">
        <v>0.41199999999999998</v>
      </c>
      <c r="P1355">
        <v>0.54300000000000004</v>
      </c>
      <c r="Q1355">
        <v>4.4999999999999998E-2</v>
      </c>
      <c r="R1355">
        <v>1856225</v>
      </c>
      <c r="S1355">
        <v>0.19500000000000001</v>
      </c>
      <c r="T1355" cm="1">
        <f t="array" ref="T1355:U1355">VLOOKUP(A1355,TOURISM!$A$1:$F$2692,{5,6},0)</f>
        <v>18000000</v>
      </c>
      <c r="U1355">
        <v>195000000</v>
      </c>
      <c r="V1355" cm="1">
        <f t="array" ref="V1355:AA1355">VLOOKUP(A1355,BUSINESS!$A$1:$J$2692,{5,6,7,8,9,10},0)</f>
        <v>0</v>
      </c>
      <c r="W1355">
        <v>0</v>
      </c>
      <c r="X1355">
        <v>0</v>
      </c>
      <c r="Y1355">
        <v>0</v>
      </c>
      <c r="Z1355">
        <v>2E-3</v>
      </c>
      <c r="AA1355">
        <v>1.2E-2</v>
      </c>
      <c r="AB1355" s="12">
        <f t="shared" si="43"/>
        <v>415.46721545071313</v>
      </c>
    </row>
    <row r="1356" spans="1:28" ht="15" x14ac:dyDescent="0.25">
      <c r="A1356" t="str">
        <f t="shared" si="42"/>
        <v>Lesotho-Africa-2001</v>
      </c>
      <c r="B1356" s="4" t="s">
        <v>169</v>
      </c>
      <c r="C1356" s="10">
        <v>2001</v>
      </c>
      <c r="D1356" s="5" t="s">
        <v>64</v>
      </c>
      <c r="E1356" s="16" cm="1">
        <f t="array" ref="E1356:H1356">VLOOKUP(A1356,GDP!$A$1:$I$2692,{5,6,7,9},0)</f>
        <v>706430933</v>
      </c>
      <c r="F1356">
        <v>7.4999999999999997E-2</v>
      </c>
      <c r="G1356">
        <v>28</v>
      </c>
      <c r="H1356">
        <v>0.16600000000000001</v>
      </c>
      <c r="I1356" cm="1">
        <f t="array" ref="I1356:J1356">VLOOKUP(A1356,ENERGY!$A$1:$F$2692,{5,6},0)</f>
        <v>0</v>
      </c>
      <c r="J1356">
        <v>0</v>
      </c>
      <c r="K1356" cm="1">
        <f t="array" ref="K1356:S1356">VLOOKUP(A1356,'HUMAN RESOURCES'!$A$1:$M$2692,{5,6,7,8,9,10,11,12,13},0)</f>
        <v>3.1E-2</v>
      </c>
      <c r="L1356">
        <v>8.2000000000000003E-2</v>
      </c>
      <c r="M1356">
        <v>46</v>
      </c>
      <c r="N1356">
        <v>45</v>
      </c>
      <c r="O1356">
        <v>0.41</v>
      </c>
      <c r="P1356">
        <v>0.54500000000000004</v>
      </c>
      <c r="Q1356">
        <v>4.5999999999999999E-2</v>
      </c>
      <c r="R1356">
        <v>1871500</v>
      </c>
      <c r="S1356">
        <v>0.20100000000000001</v>
      </c>
      <c r="T1356" cm="1">
        <f t="array" ref="T1356:U1356">VLOOKUP(A1356,TOURISM!$A$1:$F$2692,{5,6},0)</f>
        <v>16000000</v>
      </c>
      <c r="U1356">
        <v>166000000</v>
      </c>
      <c r="V1356" cm="1">
        <f t="array" ref="V1356:AA1356">VLOOKUP(A1356,BUSINESS!$A$1:$J$2692,{5,6,7,8,9,10},0)</f>
        <v>0</v>
      </c>
      <c r="W1356">
        <v>0</v>
      </c>
      <c r="X1356">
        <v>0</v>
      </c>
      <c r="Y1356">
        <v>0</v>
      </c>
      <c r="Z1356">
        <v>3.0000000000000001E-3</v>
      </c>
      <c r="AA1356">
        <v>0.03</v>
      </c>
      <c r="AB1356" s="12">
        <f t="shared" si="43"/>
        <v>377.46777077210794</v>
      </c>
    </row>
    <row r="1357" spans="1:28" ht="15" x14ac:dyDescent="0.25">
      <c r="A1357" t="str">
        <f t="shared" si="42"/>
        <v>Lesotho-Africa-2002</v>
      </c>
      <c r="B1357" s="4" t="s">
        <v>169</v>
      </c>
      <c r="C1357" s="10">
        <v>2002</v>
      </c>
      <c r="D1357" s="5" t="s">
        <v>64</v>
      </c>
      <c r="E1357" s="16" cm="1">
        <f t="array" ref="E1357:H1357">VLOOKUP(A1357,GDP!$A$1:$I$2692,{5,6,7,9},0)</f>
        <v>656802669</v>
      </c>
      <c r="F1357">
        <v>6.9000000000000006E-2</v>
      </c>
      <c r="G1357">
        <v>24</v>
      </c>
      <c r="H1357">
        <v>0.17100000000000001</v>
      </c>
      <c r="I1357" cm="1">
        <f t="array" ref="I1357:J1357">VLOOKUP(A1357,ENERGY!$A$1:$F$2692,{5,6},0)</f>
        <v>0</v>
      </c>
      <c r="J1357">
        <v>18</v>
      </c>
      <c r="K1357" cm="1">
        <f t="array" ref="K1357:S1357">VLOOKUP(A1357,'HUMAN RESOURCES'!$A$1:$M$2692,{5,6,7,8,9,10,11,12,13},0)</f>
        <v>0.03</v>
      </c>
      <c r="L1357">
        <v>8.2000000000000003E-2</v>
      </c>
      <c r="M1357">
        <v>45</v>
      </c>
      <c r="N1357">
        <v>44</v>
      </c>
      <c r="O1357">
        <v>0.40699999999999997</v>
      </c>
      <c r="P1357">
        <v>0.54700000000000004</v>
      </c>
      <c r="Q1357">
        <v>4.5999999999999999E-2</v>
      </c>
      <c r="R1357">
        <v>1885487</v>
      </c>
      <c r="S1357">
        <v>0.20599999999999999</v>
      </c>
      <c r="T1357" cm="1">
        <f t="array" ref="T1357:U1357">VLOOKUP(A1357,TOURISM!$A$1:$F$2692,{5,6},0)</f>
        <v>14000000</v>
      </c>
      <c r="U1357">
        <v>164000000</v>
      </c>
      <c r="V1357" cm="1">
        <f t="array" ref="V1357:AA1357">VLOOKUP(A1357,BUSINESS!$A$1:$J$2692,{5,6,7,8,9,10},0)</f>
        <v>0</v>
      </c>
      <c r="W1357">
        <v>0</v>
      </c>
      <c r="X1357">
        <v>0</v>
      </c>
      <c r="Y1357">
        <v>0</v>
      </c>
      <c r="Z1357">
        <v>1.0999999999999999E-2</v>
      </c>
      <c r="AA1357">
        <v>7.2999999999999995E-2</v>
      </c>
      <c r="AB1357" s="12">
        <f t="shared" si="43"/>
        <v>348.34643198282458</v>
      </c>
    </row>
    <row r="1358" spans="1:28" ht="15" x14ac:dyDescent="0.25">
      <c r="A1358" t="str">
        <f t="shared" si="42"/>
        <v>Lesotho-Africa-2003</v>
      </c>
      <c r="B1358" s="4" t="s">
        <v>169</v>
      </c>
      <c r="C1358" s="10">
        <v>2003</v>
      </c>
      <c r="D1358" s="5" t="s">
        <v>64</v>
      </c>
      <c r="E1358" s="16" cm="1">
        <f t="array" ref="E1358:H1358">VLOOKUP(A1358,GDP!$A$1:$I$2692,{5,6,7,9},0)</f>
        <v>969181551</v>
      </c>
      <c r="F1358">
        <v>7.0999999999999994E-2</v>
      </c>
      <c r="G1358">
        <v>36</v>
      </c>
      <c r="H1358">
        <v>0.16</v>
      </c>
      <c r="I1358" cm="1">
        <f t="array" ref="I1358:J1358">VLOOKUP(A1358,ENERGY!$A$1:$F$2692,{5,6},0)</f>
        <v>0</v>
      </c>
      <c r="J1358">
        <v>26</v>
      </c>
      <c r="K1358" cm="1">
        <f t="array" ref="K1358:S1358">VLOOKUP(A1358,'HUMAN RESOURCES'!$A$1:$M$2692,{5,6,7,8,9,10,11,12,13},0)</f>
        <v>0.03</v>
      </c>
      <c r="L1358">
        <v>8.3000000000000004E-2</v>
      </c>
      <c r="M1358">
        <v>44</v>
      </c>
      <c r="N1358">
        <v>44</v>
      </c>
      <c r="O1358">
        <v>0.40400000000000003</v>
      </c>
      <c r="P1358">
        <v>0.55000000000000004</v>
      </c>
      <c r="Q1358">
        <v>4.5999999999999999E-2</v>
      </c>
      <c r="R1358">
        <v>1898757</v>
      </c>
      <c r="S1358">
        <v>0.21099999999999999</v>
      </c>
      <c r="T1358" cm="1">
        <f t="array" ref="T1358:U1358">VLOOKUP(A1358,TOURISM!$A$1:$F$2692,{5,6},0)</f>
        <v>21000000</v>
      </c>
      <c r="U1358">
        <v>242000000</v>
      </c>
      <c r="V1358" cm="1">
        <f t="array" ref="V1358:AA1358">VLOOKUP(A1358,BUSINESS!$A$1:$J$2692,{5,6,7,8,9,10},0)</f>
        <v>0</v>
      </c>
      <c r="W1358">
        <v>93</v>
      </c>
      <c r="X1358">
        <v>0</v>
      </c>
      <c r="Y1358">
        <v>0</v>
      </c>
      <c r="Z1358">
        <v>1.4999999999999999E-2</v>
      </c>
      <c r="AA1358">
        <v>6.6000000000000003E-2</v>
      </c>
      <c r="AB1358" s="12">
        <f t="shared" si="43"/>
        <v>510.42948149763242</v>
      </c>
    </row>
    <row r="1359" spans="1:28" ht="15" x14ac:dyDescent="0.25">
      <c r="A1359" t="str">
        <f t="shared" si="42"/>
        <v>Lesotho-Africa-2004</v>
      </c>
      <c r="B1359" s="4" t="s">
        <v>169</v>
      </c>
      <c r="C1359" s="10">
        <v>2004</v>
      </c>
      <c r="D1359" s="5" t="s">
        <v>64</v>
      </c>
      <c r="E1359" s="16" cm="1">
        <f t="array" ref="E1359:H1359">VLOOKUP(A1359,GDP!$A$1:$I$2692,{5,6,7,9},0)</f>
        <v>1234197704</v>
      </c>
      <c r="F1359">
        <v>7.0000000000000007E-2</v>
      </c>
      <c r="G1359">
        <v>45</v>
      </c>
      <c r="H1359">
        <v>0.124</v>
      </c>
      <c r="I1359" cm="1">
        <f t="array" ref="I1359:J1359">VLOOKUP(A1359,ENERGY!$A$1:$F$2692,{5,6},0)</f>
        <v>0</v>
      </c>
      <c r="J1359">
        <v>18</v>
      </c>
      <c r="K1359" cm="1">
        <f t="array" ref="K1359:S1359">VLOOKUP(A1359,'HUMAN RESOURCES'!$A$1:$M$2692,{5,6,7,8,9,10,11,12,13},0)</f>
        <v>2.9000000000000001E-2</v>
      </c>
      <c r="L1359">
        <v>8.4000000000000005E-2</v>
      </c>
      <c r="M1359">
        <v>44</v>
      </c>
      <c r="N1359">
        <v>43</v>
      </c>
      <c r="O1359">
        <v>0.4</v>
      </c>
      <c r="P1359">
        <v>0.55300000000000005</v>
      </c>
      <c r="Q1359">
        <v>4.5999999999999999E-2</v>
      </c>
      <c r="R1359">
        <v>1912022</v>
      </c>
      <c r="S1359">
        <v>0.217</v>
      </c>
      <c r="T1359" cm="1">
        <f t="array" ref="T1359:U1359">VLOOKUP(A1359,TOURISM!$A$1:$F$2692,{5,6},0)</f>
        <v>26000000</v>
      </c>
      <c r="U1359">
        <v>278000000</v>
      </c>
      <c r="V1359" cm="1">
        <f t="array" ref="V1359:AA1359">VLOOKUP(A1359,BUSINESS!$A$1:$J$2692,{5,6,7,8,9,10},0)</f>
        <v>0</v>
      </c>
      <c r="W1359">
        <v>93</v>
      </c>
      <c r="X1359">
        <v>0</v>
      </c>
      <c r="Y1359">
        <v>0</v>
      </c>
      <c r="Z1359">
        <v>2.1999999999999999E-2</v>
      </c>
      <c r="AA1359">
        <v>0.10299999999999999</v>
      </c>
      <c r="AB1359" s="12">
        <f t="shared" si="43"/>
        <v>645.49346398733906</v>
      </c>
    </row>
    <row r="1360" spans="1:28" ht="15" x14ac:dyDescent="0.25">
      <c r="A1360" t="str">
        <f t="shared" si="42"/>
        <v>Lesotho-Africa-2005</v>
      </c>
      <c r="B1360" s="4" t="s">
        <v>169</v>
      </c>
      <c r="C1360" s="10">
        <v>2005</v>
      </c>
      <c r="D1360" s="5" t="s">
        <v>64</v>
      </c>
      <c r="E1360" s="16" cm="1">
        <f t="array" ref="E1360:H1360">VLOOKUP(A1360,GDP!$A$1:$I$2692,{5,6,7,9},0)</f>
        <v>1368405301</v>
      </c>
      <c r="F1360">
        <v>6.3E-2</v>
      </c>
      <c r="G1360">
        <v>45</v>
      </c>
      <c r="H1360">
        <v>0.11700000000000001</v>
      </c>
      <c r="I1360" cm="1">
        <f t="array" ref="I1360:J1360">VLOOKUP(A1360,ENERGY!$A$1:$F$2692,{5,6},0)</f>
        <v>0</v>
      </c>
      <c r="J1360">
        <v>18</v>
      </c>
      <c r="K1360" cm="1">
        <f t="array" ref="K1360:S1360">VLOOKUP(A1360,'HUMAN RESOURCES'!$A$1:$M$2692,{5,6,7,8,9,10,11,12,13},0)</f>
        <v>2.9000000000000001E-2</v>
      </c>
      <c r="L1360">
        <v>8.5000000000000006E-2</v>
      </c>
      <c r="M1360">
        <v>44</v>
      </c>
      <c r="N1360">
        <v>44</v>
      </c>
      <c r="O1360">
        <v>0.39700000000000002</v>
      </c>
      <c r="P1360">
        <v>0.55700000000000005</v>
      </c>
      <c r="Q1360">
        <v>4.5999999999999999E-2</v>
      </c>
      <c r="R1360">
        <v>1925844</v>
      </c>
      <c r="S1360">
        <v>0.222</v>
      </c>
      <c r="T1360" cm="1">
        <f t="array" ref="T1360:U1360">VLOOKUP(A1360,TOURISM!$A$1:$F$2692,{5,6},0)</f>
        <v>27000000</v>
      </c>
      <c r="U1360">
        <v>271000000</v>
      </c>
      <c r="V1360" cm="1">
        <f t="array" ref="V1360:AA1360">VLOOKUP(A1360,BUSINESS!$A$1:$J$2692,{5,6,7,8,9,10},0)</f>
        <v>0.28799999999999998</v>
      </c>
      <c r="W1360">
        <v>93</v>
      </c>
      <c r="X1360">
        <v>0</v>
      </c>
      <c r="Y1360">
        <v>564</v>
      </c>
      <c r="Z1360">
        <v>2.5999999999999999E-2</v>
      </c>
      <c r="AA1360">
        <v>0.13</v>
      </c>
      <c r="AB1360" s="12">
        <f t="shared" si="43"/>
        <v>710.54836269188991</v>
      </c>
    </row>
    <row r="1361" spans="1:28" ht="15" x14ac:dyDescent="0.25">
      <c r="A1361" t="str">
        <f t="shared" si="42"/>
        <v>Lesotho-Africa-2006</v>
      </c>
      <c r="B1361" s="4" t="s">
        <v>169</v>
      </c>
      <c r="C1361" s="10">
        <v>2006</v>
      </c>
      <c r="D1361" s="5" t="s">
        <v>64</v>
      </c>
      <c r="E1361" s="16" cm="1">
        <f t="array" ref="E1361:H1361">VLOOKUP(A1361,GDP!$A$1:$I$2692,{5,6,7,9},0)</f>
        <v>1428842600</v>
      </c>
      <c r="F1361">
        <v>7.0999999999999994E-2</v>
      </c>
      <c r="G1361">
        <v>52</v>
      </c>
      <c r="H1361">
        <v>0.122</v>
      </c>
      <c r="I1361" cm="1">
        <f t="array" ref="I1361:J1361">VLOOKUP(A1361,ENERGY!$A$1:$F$2692,{5,6},0)</f>
        <v>28</v>
      </c>
      <c r="J1361">
        <v>0</v>
      </c>
      <c r="K1361" cm="1">
        <f t="array" ref="K1361:S1361">VLOOKUP(A1361,'HUMAN RESOURCES'!$A$1:$M$2692,{5,6,7,8,9,10,11,12,13},0)</f>
        <v>2.9000000000000001E-2</v>
      </c>
      <c r="L1361">
        <v>8.4000000000000005E-2</v>
      </c>
      <c r="M1361">
        <v>44</v>
      </c>
      <c r="N1361">
        <v>44</v>
      </c>
      <c r="O1361">
        <v>0.39300000000000002</v>
      </c>
      <c r="P1361">
        <v>0.56100000000000005</v>
      </c>
      <c r="Q1361">
        <v>4.5999999999999999E-2</v>
      </c>
      <c r="R1361">
        <v>1940413</v>
      </c>
      <c r="S1361">
        <v>0.22800000000000001</v>
      </c>
      <c r="T1361" cm="1">
        <f t="array" ref="T1361:U1361">VLOOKUP(A1361,TOURISM!$A$1:$F$2692,{5,6},0)</f>
        <v>29000000</v>
      </c>
      <c r="U1361">
        <v>263000000</v>
      </c>
      <c r="V1361" cm="1">
        <f t="array" ref="V1361:AA1361">VLOOKUP(A1361,BUSINESS!$A$1:$J$2692,{5,6,7,8,9,10},0)</f>
        <v>0.28799999999999998</v>
      </c>
      <c r="W1361">
        <v>73</v>
      </c>
      <c r="X1361">
        <v>0</v>
      </c>
      <c r="Y1361">
        <v>564</v>
      </c>
      <c r="Z1361">
        <v>0.03</v>
      </c>
      <c r="AA1361">
        <v>0.184</v>
      </c>
      <c r="AB1361" s="12">
        <f t="shared" si="43"/>
        <v>736.36004293931239</v>
      </c>
    </row>
    <row r="1362" spans="1:28" ht="15" x14ac:dyDescent="0.25">
      <c r="A1362" t="str">
        <f t="shared" si="42"/>
        <v>Lesotho-Africa-2007</v>
      </c>
      <c r="B1362" s="4" t="s">
        <v>169</v>
      </c>
      <c r="C1362" s="10">
        <v>2007</v>
      </c>
      <c r="D1362" s="5" t="s">
        <v>64</v>
      </c>
      <c r="E1362" s="16" cm="1">
        <f t="array" ref="E1362:H1362">VLOOKUP(A1362,GDP!$A$1:$I$2692,{5,6,7,9},0)</f>
        <v>1597484736</v>
      </c>
      <c r="F1362">
        <v>8.5000000000000006E-2</v>
      </c>
      <c r="G1362">
        <v>69</v>
      </c>
      <c r="H1362">
        <v>0.14099999999999999</v>
      </c>
      <c r="I1362" cm="1">
        <f t="array" ref="I1362:J1362">VLOOKUP(A1362,ENERGY!$A$1:$F$2692,{5,6},0)</f>
        <v>19</v>
      </c>
      <c r="J1362">
        <v>7</v>
      </c>
      <c r="K1362" cm="1">
        <f t="array" ref="K1362:S1362">VLOOKUP(A1362,'HUMAN RESOURCES'!$A$1:$M$2692,{5,6,7,8,9,10,11,12,13},0)</f>
        <v>2.8000000000000001E-2</v>
      </c>
      <c r="L1362">
        <v>8.2000000000000003E-2</v>
      </c>
      <c r="M1362">
        <v>45</v>
      </c>
      <c r="N1362">
        <v>45</v>
      </c>
      <c r="O1362">
        <v>0.38900000000000001</v>
      </c>
      <c r="P1362">
        <v>0.56599999999999995</v>
      </c>
      <c r="Q1362">
        <v>4.4999999999999998E-2</v>
      </c>
      <c r="R1362">
        <v>1955784</v>
      </c>
      <c r="S1362">
        <v>0.23300000000000001</v>
      </c>
      <c r="T1362" cm="1">
        <f t="array" ref="T1362:U1362">VLOOKUP(A1362,TOURISM!$A$1:$F$2692,{5,6},0)</f>
        <v>31000000</v>
      </c>
      <c r="U1362">
        <v>276000000</v>
      </c>
      <c r="V1362" cm="1">
        <f t="array" ref="V1362:AA1362">VLOOKUP(A1362,BUSINESS!$A$1:$J$2692,{5,6,7,8,9,10},0)</f>
        <v>0.224</v>
      </c>
      <c r="W1362">
        <v>73</v>
      </c>
      <c r="X1362">
        <v>0</v>
      </c>
      <c r="Y1362">
        <v>342</v>
      </c>
      <c r="Z1362">
        <v>3.4000000000000002E-2</v>
      </c>
      <c r="AA1362">
        <v>0.247</v>
      </c>
      <c r="AB1362" s="12">
        <f t="shared" si="43"/>
        <v>816.80018652366516</v>
      </c>
    </row>
    <row r="1363" spans="1:28" ht="15" x14ac:dyDescent="0.25">
      <c r="A1363" t="str">
        <f t="shared" si="42"/>
        <v>Lesotho-Africa-2008</v>
      </c>
      <c r="B1363" s="4" t="s">
        <v>169</v>
      </c>
      <c r="C1363" s="10">
        <v>2008</v>
      </c>
      <c r="D1363" s="5" t="s">
        <v>64</v>
      </c>
      <c r="E1363" s="16" cm="1">
        <f t="array" ref="E1363:H1363">VLOOKUP(A1363,GDP!$A$1:$I$2692,{5,6,7,9},0)</f>
        <v>1630667593</v>
      </c>
      <c r="F1363">
        <v>8.8999999999999996E-2</v>
      </c>
      <c r="G1363">
        <v>73</v>
      </c>
      <c r="H1363">
        <v>0.16200000000000001</v>
      </c>
      <c r="I1363" cm="1">
        <f t="array" ref="I1363:J1363">VLOOKUP(A1363,ENERGY!$A$1:$F$2692,{5,6},0)</f>
        <v>33</v>
      </c>
      <c r="J1363">
        <v>7</v>
      </c>
      <c r="K1363" cm="1">
        <f t="array" ref="K1363:S1363">VLOOKUP(A1363,'HUMAN RESOURCES'!$A$1:$M$2692,{5,6,7,8,9,10,11,12,13},0)</f>
        <v>2.8000000000000001E-2</v>
      </c>
      <c r="L1363">
        <v>8.2000000000000003E-2</v>
      </c>
      <c r="M1363">
        <v>46</v>
      </c>
      <c r="N1363">
        <v>46</v>
      </c>
      <c r="O1363">
        <v>0.38500000000000001</v>
      </c>
      <c r="P1363">
        <v>0.57099999999999995</v>
      </c>
      <c r="Q1363">
        <v>4.3999999999999997E-2</v>
      </c>
      <c r="R1363">
        <v>1972199</v>
      </c>
      <c r="S1363">
        <v>0.23799999999999999</v>
      </c>
      <c r="T1363" cm="1">
        <f t="array" ref="T1363:U1363">VLOOKUP(A1363,TOURISM!$A$1:$F$2692,{5,6},0)</f>
        <v>30000000</v>
      </c>
      <c r="U1363">
        <v>248000000</v>
      </c>
      <c r="V1363" cm="1">
        <f t="array" ref="V1363:AA1363">VLOOKUP(A1363,BUSINESS!$A$1:$J$2692,{5,6,7,8,9,10},0)</f>
        <v>0.19600000000000001</v>
      </c>
      <c r="W1363">
        <v>40</v>
      </c>
      <c r="X1363">
        <v>0</v>
      </c>
      <c r="Y1363">
        <v>324</v>
      </c>
      <c r="Z1363">
        <v>3.5999999999999997E-2</v>
      </c>
      <c r="AA1363">
        <v>0.30099999999999999</v>
      </c>
      <c r="AB1363" s="12">
        <f t="shared" si="43"/>
        <v>826.82710669663663</v>
      </c>
    </row>
    <row r="1364" spans="1:28" ht="15" x14ac:dyDescent="0.25">
      <c r="A1364" t="str">
        <f t="shared" si="42"/>
        <v>Lesotho-Africa-2009</v>
      </c>
      <c r="B1364" s="4" t="s">
        <v>169</v>
      </c>
      <c r="C1364" s="10">
        <v>2009</v>
      </c>
      <c r="D1364" s="5" t="s">
        <v>64</v>
      </c>
      <c r="E1364" s="16" cm="1">
        <f t="array" ref="E1364:H1364">VLOOKUP(A1364,GDP!$A$1:$I$2692,{5,6,7,9},0)</f>
        <v>1708772782</v>
      </c>
      <c r="F1364">
        <v>9.8000000000000004E-2</v>
      </c>
      <c r="G1364">
        <v>84</v>
      </c>
      <c r="H1364">
        <v>0.13</v>
      </c>
      <c r="I1364">
        <v>0</v>
      </c>
      <c r="K1364" cm="1">
        <f t="array" ref="K1364:S1364">VLOOKUP(A1364,'HUMAN RESOURCES'!$A$1:$M$2692,{5,6,7,8,9,10,11,12,13},0)</f>
        <v>2.8000000000000001E-2</v>
      </c>
      <c r="L1364">
        <v>0.08</v>
      </c>
      <c r="M1364">
        <v>47</v>
      </c>
      <c r="N1364">
        <v>46</v>
      </c>
      <c r="O1364">
        <v>0.38100000000000001</v>
      </c>
      <c r="P1364">
        <v>0.57599999999999996</v>
      </c>
      <c r="Q1364">
        <v>4.2999999999999997E-2</v>
      </c>
      <c r="R1364">
        <v>1989873</v>
      </c>
      <c r="S1364">
        <v>0.24299999999999999</v>
      </c>
      <c r="T1364" cm="1">
        <f t="array" ref="T1364:U1364">VLOOKUP(A1364,TOURISM!$A$1:$F$2692,{5,6},0)</f>
        <v>30000000</v>
      </c>
      <c r="U1364">
        <v>247000000</v>
      </c>
      <c r="V1364" cm="1">
        <f t="array" ref="V1364:AA1364">VLOOKUP(A1364,BUSINESS!$A$1:$J$2692,{5,6,7,8,9,10},0)</f>
        <v>0.19900000000000001</v>
      </c>
      <c r="W1364">
        <v>40</v>
      </c>
      <c r="X1364">
        <v>0</v>
      </c>
      <c r="Y1364">
        <v>324</v>
      </c>
      <c r="Z1364">
        <v>3.6999999999999998E-2</v>
      </c>
      <c r="AA1364">
        <v>0.33200000000000002</v>
      </c>
      <c r="AB1364" s="12">
        <f t="shared" si="43"/>
        <v>858.73459361476841</v>
      </c>
    </row>
    <row r="1365" spans="1:28" ht="15" x14ac:dyDescent="0.25">
      <c r="A1365" t="str">
        <f t="shared" si="42"/>
        <v>Lesotho-Africa-2010</v>
      </c>
      <c r="B1365" s="4" t="s">
        <v>169</v>
      </c>
      <c r="C1365" s="10">
        <v>2010</v>
      </c>
      <c r="D1365" s="5" t="s">
        <v>64</v>
      </c>
      <c r="E1365" s="16" cm="1">
        <f t="array" ref="E1365:H1365">VLOOKUP(A1365,GDP!$A$1:$I$2692,{5,6,7,9},0)</f>
        <v>2175685681</v>
      </c>
      <c r="F1365">
        <v>0.108</v>
      </c>
      <c r="G1365">
        <v>118</v>
      </c>
      <c r="H1365">
        <v>0.112</v>
      </c>
      <c r="I1365" cm="1">
        <f t="array" ref="I1365:J1365">VLOOKUP(A1365,ENERGY!$A$1:$F$2692,{5,6},0)</f>
        <v>33</v>
      </c>
      <c r="J1365">
        <v>0</v>
      </c>
      <c r="K1365" cm="1">
        <f t="array" ref="K1365:S1365">VLOOKUP(A1365,'HUMAN RESOURCES'!$A$1:$M$2692,{5,6,7,8,9,10,11,12,13},0)</f>
        <v>2.8000000000000001E-2</v>
      </c>
      <c r="L1365">
        <v>7.6999999999999999E-2</v>
      </c>
      <c r="M1365">
        <v>48</v>
      </c>
      <c r="N1365">
        <v>47</v>
      </c>
      <c r="O1365">
        <v>0.376</v>
      </c>
      <c r="P1365">
        <v>0.58099999999999996</v>
      </c>
      <c r="Q1365">
        <v>4.2999999999999997E-2</v>
      </c>
      <c r="R1365">
        <v>2008921</v>
      </c>
      <c r="S1365">
        <v>0.248</v>
      </c>
      <c r="T1365" cm="1">
        <f t="array" ref="T1365:U1365">VLOOKUP(A1365,TOURISM!$A$1:$F$2692,{5,6},0)</f>
        <v>25000000</v>
      </c>
      <c r="U1365">
        <v>278000000</v>
      </c>
      <c r="V1365" cm="1">
        <f t="array" ref="V1365:AA1365">VLOOKUP(A1365,BUSINESS!$A$1:$J$2692,{5,6,7,8,9,10},0)</f>
        <v>0.19600000000000001</v>
      </c>
      <c r="W1365">
        <v>40</v>
      </c>
      <c r="X1365">
        <v>0</v>
      </c>
      <c r="Y1365">
        <v>324</v>
      </c>
      <c r="Z1365">
        <v>3.9E-2</v>
      </c>
      <c r="AA1365">
        <v>0.49199999999999999</v>
      </c>
      <c r="AB1365" s="12">
        <f t="shared" si="43"/>
        <v>1083.0120651832501</v>
      </c>
    </row>
    <row r="1366" spans="1:28" ht="15" x14ac:dyDescent="0.25">
      <c r="A1366" t="str">
        <f t="shared" si="42"/>
        <v>Lesotho-Africa-2011</v>
      </c>
      <c r="B1366" s="4" t="s">
        <v>169</v>
      </c>
      <c r="C1366" s="10">
        <v>2011</v>
      </c>
      <c r="D1366" s="5" t="s">
        <v>64</v>
      </c>
      <c r="E1366" s="16" cm="1">
        <f t="array" ref="E1366:H1366">VLOOKUP(A1366,GDP!$A$1:$I$2692,{5,6,7,9},0)</f>
        <v>2487352968</v>
      </c>
      <c r="F1366">
        <v>0.11700000000000001</v>
      </c>
      <c r="G1366">
        <v>146</v>
      </c>
      <c r="H1366">
        <v>0.104</v>
      </c>
      <c r="I1366" cm="1">
        <f t="array" ref="I1366:J1366">VLOOKUP(A1366,ENERGY!$A$1:$F$2692,{5,6},0)</f>
        <v>19</v>
      </c>
      <c r="J1366">
        <v>0</v>
      </c>
      <c r="K1366" cm="1">
        <f t="array" ref="K1366:S1366">VLOOKUP(A1366,'HUMAN RESOURCES'!$A$1:$M$2692,{5,6,7,8,9,10,11,12,13},0)</f>
        <v>2.8000000000000001E-2</v>
      </c>
      <c r="L1366">
        <v>7.2999999999999995E-2</v>
      </c>
      <c r="M1366">
        <v>48</v>
      </c>
      <c r="N1366">
        <v>48</v>
      </c>
      <c r="O1366">
        <v>0.372</v>
      </c>
      <c r="P1366">
        <v>0.58599999999999997</v>
      </c>
      <c r="Q1366">
        <v>4.2000000000000003E-2</v>
      </c>
      <c r="R1366">
        <v>2029516</v>
      </c>
      <c r="S1366">
        <v>0.253</v>
      </c>
      <c r="T1366" cm="1">
        <f t="array" ref="T1366:U1366">VLOOKUP(A1366,TOURISM!$A$1:$F$2692,{5,6},0)</f>
        <v>29000000</v>
      </c>
      <c r="U1366">
        <v>300000000</v>
      </c>
      <c r="V1366" cm="1">
        <f t="array" ref="V1366:AA1366">VLOOKUP(A1366,BUSINESS!$A$1:$J$2692,{5,6,7,8,9,10},0)</f>
        <v>0.16</v>
      </c>
      <c r="W1366">
        <v>40</v>
      </c>
      <c r="X1366">
        <v>0</v>
      </c>
      <c r="Y1366">
        <v>324</v>
      </c>
      <c r="Z1366">
        <v>4.2000000000000003E-2</v>
      </c>
      <c r="AA1366">
        <v>0.60699999999999998</v>
      </c>
      <c r="AB1366" s="12">
        <f t="shared" si="43"/>
        <v>1225.5892380252237</v>
      </c>
    </row>
    <row r="1367" spans="1:28" ht="15" x14ac:dyDescent="0.25">
      <c r="A1367" t="str">
        <f t="shared" si="42"/>
        <v>Lesotho-Africa-2012</v>
      </c>
      <c r="B1367" s="4" t="s">
        <v>169</v>
      </c>
      <c r="C1367" s="10">
        <v>2012</v>
      </c>
      <c r="D1367" s="5" t="s">
        <v>64</v>
      </c>
      <c r="E1367" s="16" cm="1">
        <f t="array" ref="E1367:H1367">VLOOKUP(A1367,GDP!$A$1:$I$2692,{5,6,7,9},0)</f>
        <v>2328196275</v>
      </c>
      <c r="F1367">
        <v>0.11600000000000001</v>
      </c>
      <c r="G1367">
        <v>138</v>
      </c>
      <c r="H1367">
        <v>0.10100000000000001</v>
      </c>
      <c r="I1367" cm="1">
        <f t="array" ref="I1367:J1367">VLOOKUP(A1367,ENERGY!$A$1:$F$2692,{5,6},0)</f>
        <v>19</v>
      </c>
      <c r="J1367">
        <v>0</v>
      </c>
      <c r="K1367" cm="1">
        <f t="array" ref="K1367:S1367">VLOOKUP(A1367,'HUMAN RESOURCES'!$A$1:$M$2692,{5,6,7,8,9,10,11,12,13},0)</f>
        <v>2.8000000000000001E-2</v>
      </c>
      <c r="L1367">
        <v>7.3999999999999996E-2</v>
      </c>
      <c r="M1367">
        <v>49</v>
      </c>
      <c r="N1367">
        <v>49</v>
      </c>
      <c r="O1367">
        <v>0.36799999999999999</v>
      </c>
      <c r="P1367">
        <v>0.59099999999999997</v>
      </c>
      <c r="Q1367">
        <v>4.2000000000000003E-2</v>
      </c>
      <c r="R1367">
        <v>2051545</v>
      </c>
      <c r="S1367">
        <v>0.25800000000000001</v>
      </c>
      <c r="T1367" cm="1">
        <f t="array" ref="T1367:U1367">VLOOKUP(A1367,TOURISM!$A$1:$F$2692,{5,6},0)</f>
        <v>46000000</v>
      </c>
      <c r="U1367">
        <v>256000000</v>
      </c>
      <c r="V1367" cm="1">
        <f t="array" ref="V1367:AA1367">VLOOKUP(A1367,BUSINESS!$A$1:$J$2692,{5,6,7,8,9,10},0)</f>
        <v>0.16</v>
      </c>
      <c r="W1367">
        <v>29</v>
      </c>
      <c r="X1367">
        <v>139</v>
      </c>
      <c r="Y1367">
        <v>324</v>
      </c>
      <c r="Z1367">
        <v>4.5999999999999999E-2</v>
      </c>
      <c r="AA1367">
        <v>0.753</v>
      </c>
      <c r="AB1367" s="12">
        <f t="shared" si="43"/>
        <v>1134.8502104511479</v>
      </c>
    </row>
    <row r="1368" spans="1:28" ht="15" x14ac:dyDescent="0.25">
      <c r="A1368" t="str">
        <f t="shared" si="42"/>
        <v>Liberia-Africa-2000</v>
      </c>
      <c r="B1368" s="4" t="s">
        <v>170</v>
      </c>
      <c r="C1368" s="10">
        <v>2000</v>
      </c>
      <c r="D1368" s="5" t="s">
        <v>64</v>
      </c>
      <c r="E1368" s="16" cm="1">
        <f t="array" ref="E1368:H1368">VLOOKUP(A1368,GDP!$A$1:$I$2692,{5,6,7,9},0)</f>
        <v>529064647</v>
      </c>
      <c r="F1368">
        <v>5.8999999999999997E-2</v>
      </c>
      <c r="G1368">
        <v>11</v>
      </c>
      <c r="H1368">
        <v>0.20499999999999999</v>
      </c>
      <c r="I1368" cm="1">
        <f t="array" ref="I1368:J1368">VLOOKUP(A1368,ENERGY!$A$1:$F$2692,{5,6},0)</f>
        <v>0</v>
      </c>
      <c r="J1368">
        <v>0</v>
      </c>
      <c r="K1368" cm="1">
        <f t="array" ref="K1368:S1368">VLOOKUP(A1368,'HUMAN RESOURCES'!$A$1:$M$2692,{5,6,7,8,9,10,11,12,13},0)</f>
        <v>4.2999999999999997E-2</v>
      </c>
      <c r="L1368">
        <v>0.11899999999999999</v>
      </c>
      <c r="M1368">
        <v>53</v>
      </c>
      <c r="N1368">
        <v>52</v>
      </c>
      <c r="O1368">
        <v>0.432</v>
      </c>
      <c r="P1368">
        <v>0.53700000000000003</v>
      </c>
      <c r="Q1368">
        <v>3.1E-2</v>
      </c>
      <c r="R1368">
        <v>2891968</v>
      </c>
      <c r="S1368">
        <v>0.443</v>
      </c>
      <c r="T1368" cm="1">
        <f t="array" ref="T1368:U1368">VLOOKUP(A1368,TOURISM!$A$1:$F$2692,{5,6},0)</f>
        <v>0</v>
      </c>
      <c r="U1368">
        <v>0</v>
      </c>
      <c r="V1368" cm="1">
        <f t="array" ref="V1368:AA1368">VLOOKUP(A1368,BUSINESS!$A$1:$J$2692,{5,6,7,8,9,10},0)</f>
        <v>0</v>
      </c>
      <c r="W1368">
        <v>0</v>
      </c>
      <c r="X1368">
        <v>0</v>
      </c>
      <c r="Y1368">
        <v>0</v>
      </c>
      <c r="Z1368">
        <v>0</v>
      </c>
      <c r="AA1368">
        <v>1E-3</v>
      </c>
      <c r="AB1368" s="12">
        <f t="shared" si="43"/>
        <v>182.94277357149181</v>
      </c>
    </row>
    <row r="1369" spans="1:28" ht="15" x14ac:dyDescent="0.25">
      <c r="A1369" t="str">
        <f t="shared" si="42"/>
        <v>Liberia-Africa-2001</v>
      </c>
      <c r="B1369" s="4" t="s">
        <v>170</v>
      </c>
      <c r="C1369" s="10">
        <v>2001</v>
      </c>
      <c r="D1369" s="5" t="s">
        <v>64</v>
      </c>
      <c r="E1369" s="16" cm="1">
        <f t="array" ref="E1369:H1369">VLOOKUP(A1369,GDP!$A$1:$I$2692,{5,6,7,9},0)</f>
        <v>515000000</v>
      </c>
      <c r="F1369">
        <v>6.4000000000000001E-2</v>
      </c>
      <c r="G1369">
        <v>11</v>
      </c>
      <c r="H1369">
        <v>0.221</v>
      </c>
      <c r="I1369" cm="1">
        <f t="array" ref="I1369:J1369">VLOOKUP(A1369,ENERGY!$A$1:$F$2692,{5,6},0)</f>
        <v>0</v>
      </c>
      <c r="J1369">
        <v>0</v>
      </c>
      <c r="K1369" cm="1">
        <f t="array" ref="K1369:S1369">VLOOKUP(A1369,'HUMAN RESOURCES'!$A$1:$M$2692,{5,6,7,8,9,10,11,12,13},0)</f>
        <v>4.2000000000000003E-2</v>
      </c>
      <c r="L1369">
        <v>0.112</v>
      </c>
      <c r="M1369">
        <v>53</v>
      </c>
      <c r="N1369">
        <v>52</v>
      </c>
      <c r="O1369">
        <v>0.432</v>
      </c>
      <c r="P1369">
        <v>0.53700000000000003</v>
      </c>
      <c r="Q1369">
        <v>3.1E-2</v>
      </c>
      <c r="R1369">
        <v>2998770</v>
      </c>
      <c r="S1369">
        <v>0.44700000000000001</v>
      </c>
      <c r="T1369" cm="1">
        <f t="array" ref="T1369:U1369">VLOOKUP(A1369,TOURISM!$A$1:$F$2692,{5,6},0)</f>
        <v>0</v>
      </c>
      <c r="U1369">
        <v>0</v>
      </c>
      <c r="V1369" cm="1">
        <f t="array" ref="V1369:AA1369">VLOOKUP(A1369,BUSINESS!$A$1:$J$2692,{5,6,7,8,9,10},0)</f>
        <v>0</v>
      </c>
      <c r="W1369">
        <v>0</v>
      </c>
      <c r="X1369">
        <v>0</v>
      </c>
      <c r="Y1369">
        <v>0</v>
      </c>
      <c r="Z1369">
        <v>0</v>
      </c>
      <c r="AA1369">
        <v>1E-3</v>
      </c>
      <c r="AB1369" s="12">
        <f t="shared" si="43"/>
        <v>171.73707886900297</v>
      </c>
    </row>
    <row r="1370" spans="1:28" ht="15" x14ac:dyDescent="0.25">
      <c r="A1370" t="str">
        <f t="shared" si="42"/>
        <v>Liberia-Africa-2002</v>
      </c>
      <c r="B1370" s="4" t="s">
        <v>170</v>
      </c>
      <c r="C1370" s="10">
        <v>2002</v>
      </c>
      <c r="D1370" s="5" t="s">
        <v>64</v>
      </c>
      <c r="E1370" s="16" cm="1">
        <f t="array" ref="E1370:H1370">VLOOKUP(A1370,GDP!$A$1:$I$2692,{5,6,7,9},0)</f>
        <v>536000000</v>
      </c>
      <c r="F1370">
        <v>5.3999999999999999E-2</v>
      </c>
      <c r="G1370">
        <v>9</v>
      </c>
      <c r="H1370">
        <v>0.20200000000000001</v>
      </c>
      <c r="I1370" cm="1">
        <f t="array" ref="I1370:J1370">VLOOKUP(A1370,ENERGY!$A$1:$F$2692,{5,6},0)</f>
        <v>0</v>
      </c>
      <c r="J1370">
        <v>799</v>
      </c>
      <c r="K1370" cm="1">
        <f t="array" ref="K1370:S1370">VLOOKUP(A1370,'HUMAN RESOURCES'!$A$1:$M$2692,{5,6,7,8,9,10,11,12,13},0)</f>
        <v>4.2000000000000003E-2</v>
      </c>
      <c r="L1370">
        <v>0.104</v>
      </c>
      <c r="M1370">
        <v>54</v>
      </c>
      <c r="N1370">
        <v>52</v>
      </c>
      <c r="O1370">
        <v>0.432</v>
      </c>
      <c r="P1370">
        <v>0.53700000000000003</v>
      </c>
      <c r="Q1370">
        <v>3.1E-2</v>
      </c>
      <c r="R1370">
        <v>3070673</v>
      </c>
      <c r="S1370">
        <v>0.45</v>
      </c>
      <c r="T1370" cm="1">
        <f t="array" ref="T1370:U1370">VLOOKUP(A1370,TOURISM!$A$1:$F$2692,{5,6},0)</f>
        <v>0</v>
      </c>
      <c r="U1370">
        <v>0</v>
      </c>
      <c r="V1370" cm="1">
        <f t="array" ref="V1370:AA1370">VLOOKUP(A1370,BUSINESS!$A$1:$J$2692,{5,6,7,8,9,10},0)</f>
        <v>0</v>
      </c>
      <c r="W1370">
        <v>0</v>
      </c>
      <c r="X1370">
        <v>0</v>
      </c>
      <c r="Y1370">
        <v>0</v>
      </c>
      <c r="Z1370">
        <v>0</v>
      </c>
      <c r="AA1370">
        <v>2E-3</v>
      </c>
      <c r="AB1370" s="12">
        <f t="shared" si="43"/>
        <v>174.55456833078611</v>
      </c>
    </row>
    <row r="1371" spans="1:28" ht="15" x14ac:dyDescent="0.25">
      <c r="A1371" t="str">
        <f t="shared" si="42"/>
        <v>Liberia-Africa-2003</v>
      </c>
      <c r="B1371" s="4" t="s">
        <v>170</v>
      </c>
      <c r="C1371" s="10">
        <v>2003</v>
      </c>
      <c r="D1371" s="5" t="s">
        <v>64</v>
      </c>
      <c r="E1371" s="16" cm="1">
        <f t="array" ref="E1371:H1371">VLOOKUP(A1371,GDP!$A$1:$I$2692,{5,6,7,9},0)</f>
        <v>409000000</v>
      </c>
      <c r="F1371">
        <v>3.4000000000000002E-2</v>
      </c>
      <c r="G1371">
        <v>5</v>
      </c>
      <c r="H1371">
        <v>0.17100000000000001</v>
      </c>
      <c r="I1371" cm="1">
        <f t="array" ref="I1371:J1371">VLOOKUP(A1371,ENERGY!$A$1:$F$2692,{5,6},0)</f>
        <v>0</v>
      </c>
      <c r="J1371">
        <v>528</v>
      </c>
      <c r="K1371" cm="1">
        <f t="array" ref="K1371:S1371">VLOOKUP(A1371,'HUMAN RESOURCES'!$A$1:$M$2692,{5,6,7,8,9,10,11,12,13},0)</f>
        <v>4.1000000000000002E-2</v>
      </c>
      <c r="L1371">
        <v>9.7000000000000003E-2</v>
      </c>
      <c r="M1371">
        <v>54</v>
      </c>
      <c r="N1371">
        <v>53</v>
      </c>
      <c r="O1371">
        <v>0.432</v>
      </c>
      <c r="P1371">
        <v>0.53700000000000003</v>
      </c>
      <c r="Q1371">
        <v>0.03</v>
      </c>
      <c r="R1371">
        <v>3124222</v>
      </c>
      <c r="S1371">
        <v>0.45400000000000001</v>
      </c>
      <c r="T1371" cm="1">
        <f t="array" ref="T1371:U1371">VLOOKUP(A1371,TOURISM!$A$1:$F$2692,{5,6},0)</f>
        <v>0</v>
      </c>
      <c r="U1371">
        <v>0</v>
      </c>
      <c r="V1371" cm="1">
        <f t="array" ref="V1371:AA1371">VLOOKUP(A1371,BUSINESS!$A$1:$J$2692,{5,6,7,8,9,10},0)</f>
        <v>0</v>
      </c>
      <c r="W1371">
        <v>0</v>
      </c>
      <c r="X1371">
        <v>0</v>
      </c>
      <c r="Y1371">
        <v>0</v>
      </c>
      <c r="Z1371">
        <v>0</v>
      </c>
      <c r="AA1371">
        <v>1.4999999999999999E-2</v>
      </c>
      <c r="AB1371" s="12">
        <f t="shared" si="43"/>
        <v>130.91259199890405</v>
      </c>
    </row>
    <row r="1372" spans="1:28" ht="15" x14ac:dyDescent="0.25">
      <c r="A1372" t="str">
        <f t="shared" si="42"/>
        <v>Liberia-Africa-2004</v>
      </c>
      <c r="B1372" s="4" t="s">
        <v>170</v>
      </c>
      <c r="C1372" s="10">
        <v>2004</v>
      </c>
      <c r="D1372" s="5" t="s">
        <v>64</v>
      </c>
      <c r="E1372" s="16" cm="1">
        <f t="array" ref="E1372:H1372">VLOOKUP(A1372,GDP!$A$1:$I$2692,{5,6,7,9},0)</f>
        <v>467000000</v>
      </c>
      <c r="F1372">
        <v>8.7999999999999995E-2</v>
      </c>
      <c r="G1372">
        <v>13</v>
      </c>
      <c r="H1372">
        <v>0.18099999999999999</v>
      </c>
      <c r="I1372" cm="1">
        <f t="array" ref="I1372:J1372">VLOOKUP(A1372,ENERGY!$A$1:$F$2692,{5,6},0)</f>
        <v>0</v>
      </c>
      <c r="J1372">
        <v>576</v>
      </c>
      <c r="K1372" cm="1">
        <f t="array" ref="K1372:S1372">VLOOKUP(A1372,'HUMAN RESOURCES'!$A$1:$M$2692,{5,6,7,8,9,10,11,12,13},0)</f>
        <v>4.1000000000000002E-2</v>
      </c>
      <c r="L1372">
        <v>0.09</v>
      </c>
      <c r="M1372">
        <v>55</v>
      </c>
      <c r="N1372">
        <v>53</v>
      </c>
      <c r="O1372">
        <v>0.433</v>
      </c>
      <c r="P1372">
        <v>0.53700000000000003</v>
      </c>
      <c r="Q1372">
        <v>0.03</v>
      </c>
      <c r="R1372">
        <v>3184643</v>
      </c>
      <c r="S1372">
        <v>0.45700000000000002</v>
      </c>
      <c r="T1372" cm="1">
        <f t="array" ref="T1372:U1372">VLOOKUP(A1372,TOURISM!$A$1:$F$2692,{5,6},0)</f>
        <v>59000000</v>
      </c>
      <c r="U1372">
        <v>29000000</v>
      </c>
      <c r="V1372" cm="1">
        <f t="array" ref="V1372:AA1372">VLOOKUP(A1372,BUSINESS!$A$1:$J$2692,{5,6,7,8,9,10},0)</f>
        <v>0</v>
      </c>
      <c r="W1372">
        <v>0</v>
      </c>
      <c r="X1372">
        <v>0</v>
      </c>
      <c r="Y1372">
        <v>0</v>
      </c>
      <c r="Z1372">
        <v>0</v>
      </c>
      <c r="AA1372">
        <v>0.03</v>
      </c>
      <c r="AB1372" s="12">
        <f t="shared" si="43"/>
        <v>146.64124047813209</v>
      </c>
    </row>
    <row r="1373" spans="1:28" ht="15" x14ac:dyDescent="0.25">
      <c r="A1373" t="str">
        <f t="shared" si="42"/>
        <v>Liberia-Africa-2005</v>
      </c>
      <c r="B1373" s="4" t="s">
        <v>170</v>
      </c>
      <c r="C1373" s="10">
        <v>2005</v>
      </c>
      <c r="D1373" s="5" t="s">
        <v>64</v>
      </c>
      <c r="E1373" s="16" cm="1">
        <f t="array" ref="E1373:H1373">VLOOKUP(A1373,GDP!$A$1:$I$2692,{5,6,7,9},0)</f>
        <v>542000000</v>
      </c>
      <c r="F1373">
        <v>0.08</v>
      </c>
      <c r="G1373">
        <v>13</v>
      </c>
      <c r="H1373">
        <v>0.17</v>
      </c>
      <c r="I1373" cm="1">
        <f t="array" ref="I1373:J1373">VLOOKUP(A1373,ENERGY!$A$1:$F$2692,{5,6},0)</f>
        <v>0</v>
      </c>
      <c r="J1373">
        <v>502</v>
      </c>
      <c r="K1373" cm="1">
        <f t="array" ref="K1373:S1373">VLOOKUP(A1373,'HUMAN RESOURCES'!$A$1:$M$2692,{5,6,7,8,9,10,11,12,13},0)</f>
        <v>0.04</v>
      </c>
      <c r="L1373">
        <v>8.3000000000000004E-2</v>
      </c>
      <c r="M1373">
        <v>56</v>
      </c>
      <c r="N1373">
        <v>54</v>
      </c>
      <c r="O1373">
        <v>0.433</v>
      </c>
      <c r="P1373">
        <v>0.53700000000000003</v>
      </c>
      <c r="Q1373">
        <v>0.03</v>
      </c>
      <c r="R1373">
        <v>3269786</v>
      </c>
      <c r="S1373">
        <v>0.46100000000000002</v>
      </c>
      <c r="T1373" cm="1">
        <f t="array" ref="T1373:U1373">VLOOKUP(A1373,TOURISM!$A$1:$F$2692,{5,6},0)</f>
        <v>67000000</v>
      </c>
      <c r="U1373">
        <v>33000000</v>
      </c>
      <c r="V1373" cm="1">
        <f t="array" ref="V1373:AA1373">VLOOKUP(A1373,BUSINESS!$A$1:$J$2692,{5,6,7,8,9,10},0)</f>
        <v>0</v>
      </c>
      <c r="W1373">
        <v>0</v>
      </c>
      <c r="X1373">
        <v>0</v>
      </c>
      <c r="Y1373">
        <v>0</v>
      </c>
      <c r="Z1373">
        <v>0</v>
      </c>
      <c r="AA1373">
        <v>4.9000000000000002E-2</v>
      </c>
      <c r="AB1373" s="12">
        <f t="shared" si="43"/>
        <v>165.76008338160358</v>
      </c>
    </row>
    <row r="1374" spans="1:28" ht="15" x14ac:dyDescent="0.25">
      <c r="A1374" t="str">
        <f t="shared" si="42"/>
        <v>Liberia-Africa-2006</v>
      </c>
      <c r="B1374" s="4" t="s">
        <v>170</v>
      </c>
      <c r="C1374" s="10">
        <v>2006</v>
      </c>
      <c r="D1374" s="5" t="s">
        <v>64</v>
      </c>
      <c r="E1374" s="16" cm="1">
        <f t="array" ref="E1374:H1374">VLOOKUP(A1374,GDP!$A$1:$I$2692,{5,6,7,9},0)</f>
        <v>604028582</v>
      </c>
      <c r="F1374">
        <v>0.109</v>
      </c>
      <c r="G1374">
        <v>18</v>
      </c>
      <c r="H1374">
        <v>0.155</v>
      </c>
      <c r="I1374" cm="1">
        <f t="array" ref="I1374:J1374">VLOOKUP(A1374,ENERGY!$A$1:$F$2692,{5,6},0)</f>
        <v>0</v>
      </c>
      <c r="J1374">
        <v>627</v>
      </c>
      <c r="K1374" cm="1">
        <f t="array" ref="K1374:S1374">VLOOKUP(A1374,'HUMAN RESOURCES'!$A$1:$M$2692,{5,6,7,8,9,10,11,12,13},0)</f>
        <v>0.04</v>
      </c>
      <c r="L1374">
        <v>7.6999999999999999E-2</v>
      </c>
      <c r="M1374">
        <v>57</v>
      </c>
      <c r="N1374">
        <v>55</v>
      </c>
      <c r="O1374">
        <v>0.434</v>
      </c>
      <c r="P1374">
        <v>0.53600000000000003</v>
      </c>
      <c r="Q1374">
        <v>0.03</v>
      </c>
      <c r="R1374">
        <v>3384791</v>
      </c>
      <c r="S1374">
        <v>0.46400000000000002</v>
      </c>
      <c r="T1374" cm="1">
        <f t="array" ref="T1374:U1374">VLOOKUP(A1374,TOURISM!$A$1:$F$2692,{5,6},0)</f>
        <v>124000000</v>
      </c>
      <c r="U1374">
        <v>41000000</v>
      </c>
      <c r="V1374" cm="1">
        <f t="array" ref="V1374:AA1374">VLOOKUP(A1374,BUSINESS!$A$1:$J$2692,{5,6,7,8,9,10},0)</f>
        <v>0.42899999999999999</v>
      </c>
      <c r="W1374">
        <v>68</v>
      </c>
      <c r="X1374">
        <v>0</v>
      </c>
      <c r="Y1374">
        <v>158</v>
      </c>
      <c r="Z1374">
        <v>0</v>
      </c>
      <c r="AA1374">
        <v>8.3000000000000004E-2</v>
      </c>
      <c r="AB1374" s="12">
        <f t="shared" si="43"/>
        <v>178.45373082119397</v>
      </c>
    </row>
    <row r="1375" spans="1:28" ht="15" x14ac:dyDescent="0.25">
      <c r="A1375" t="str">
        <f t="shared" si="42"/>
        <v>Liberia-Africa-2007</v>
      </c>
      <c r="B1375" s="4" t="s">
        <v>170</v>
      </c>
      <c r="C1375" s="10">
        <v>2007</v>
      </c>
      <c r="D1375" s="5" t="s">
        <v>64</v>
      </c>
      <c r="E1375" s="16" cm="1">
        <f t="array" ref="E1375:H1375">VLOOKUP(A1375,GDP!$A$1:$I$2692,{5,6,7,9},0)</f>
        <v>739026892</v>
      </c>
      <c r="F1375">
        <v>0.10199999999999999</v>
      </c>
      <c r="G1375">
        <v>21</v>
      </c>
      <c r="H1375">
        <v>0.15</v>
      </c>
      <c r="I1375" cm="1">
        <f t="array" ref="I1375:J1375">VLOOKUP(A1375,ENERGY!$A$1:$F$2692,{5,6},0)</f>
        <v>0</v>
      </c>
      <c r="J1375">
        <v>678</v>
      </c>
      <c r="K1375" cm="1">
        <f t="array" ref="K1375:S1375">VLOOKUP(A1375,'HUMAN RESOURCES'!$A$1:$M$2692,{5,6,7,8,9,10,11,12,13},0)</f>
        <v>3.9E-2</v>
      </c>
      <c r="L1375">
        <v>7.1999999999999995E-2</v>
      </c>
      <c r="M1375">
        <v>58</v>
      </c>
      <c r="N1375">
        <v>56</v>
      </c>
      <c r="O1375">
        <v>0.434</v>
      </c>
      <c r="P1375">
        <v>0.53500000000000003</v>
      </c>
      <c r="Q1375">
        <v>0.03</v>
      </c>
      <c r="R1375">
        <v>3522294</v>
      </c>
      <c r="S1375">
        <v>0.46700000000000003</v>
      </c>
      <c r="T1375" cm="1">
        <f t="array" ref="T1375:U1375">VLOOKUP(A1375,TOURISM!$A$1:$F$2692,{5,6},0)</f>
        <v>131000000</v>
      </c>
      <c r="U1375">
        <v>48000000</v>
      </c>
      <c r="V1375" cm="1">
        <f t="array" ref="V1375:AA1375">VLOOKUP(A1375,BUSINESS!$A$1:$J$2692,{5,6,7,8,9,10},0)</f>
        <v>0.42899999999999999</v>
      </c>
      <c r="W1375">
        <v>68</v>
      </c>
      <c r="X1375">
        <v>0</v>
      </c>
      <c r="Y1375">
        <v>158</v>
      </c>
      <c r="Z1375">
        <v>6.0000000000000001E-3</v>
      </c>
      <c r="AA1375">
        <v>0.16</v>
      </c>
      <c r="AB1375" s="12">
        <f t="shared" si="43"/>
        <v>209.81408479814576</v>
      </c>
    </row>
    <row r="1376" spans="1:28" ht="15" x14ac:dyDescent="0.25">
      <c r="A1376" t="str">
        <f t="shared" si="42"/>
        <v>Liberia-Africa-2008</v>
      </c>
      <c r="B1376" s="4" t="s">
        <v>170</v>
      </c>
      <c r="C1376" s="10">
        <v>2008</v>
      </c>
      <c r="D1376" s="5" t="s">
        <v>64</v>
      </c>
      <c r="E1376" s="16" cm="1">
        <f t="array" ref="E1376:H1376">VLOOKUP(A1376,GDP!$A$1:$I$2692,{5,6,7,9},0)</f>
        <v>850040459</v>
      </c>
      <c r="F1376">
        <v>0.11799999999999999</v>
      </c>
      <c r="G1376">
        <v>27</v>
      </c>
      <c r="H1376">
        <v>0.14399999999999999</v>
      </c>
      <c r="I1376" cm="1">
        <f t="array" ref="I1376:J1376">VLOOKUP(A1376,ENERGY!$A$1:$F$2692,{5,6},0)</f>
        <v>0</v>
      </c>
      <c r="J1376">
        <v>741</v>
      </c>
      <c r="K1376" cm="1">
        <f t="array" ref="K1376:S1376">VLOOKUP(A1376,'HUMAN RESOURCES'!$A$1:$M$2692,{5,6,7,8,9,10,11,12,13},0)</f>
        <v>3.7999999999999999E-2</v>
      </c>
      <c r="L1376">
        <v>6.7000000000000004E-2</v>
      </c>
      <c r="M1376">
        <v>59</v>
      </c>
      <c r="N1376">
        <v>57</v>
      </c>
      <c r="O1376">
        <v>0.434</v>
      </c>
      <c r="P1376">
        <v>0.53500000000000003</v>
      </c>
      <c r="Q1376">
        <v>3.1E-2</v>
      </c>
      <c r="R1376">
        <v>3672714</v>
      </c>
      <c r="S1376">
        <v>0.47099999999999997</v>
      </c>
      <c r="T1376" cm="1">
        <f t="array" ref="T1376:U1376">VLOOKUP(A1376,TOURISM!$A$1:$F$2692,{5,6},0)</f>
        <v>158000000</v>
      </c>
      <c r="U1376">
        <v>58000000</v>
      </c>
      <c r="V1376" cm="1">
        <f t="array" ref="V1376:AA1376">VLOOKUP(A1376,BUSINESS!$A$1:$J$2692,{5,6,7,8,9,10},0)</f>
        <v>0.42899999999999999</v>
      </c>
      <c r="W1376">
        <v>31</v>
      </c>
      <c r="X1376">
        <v>0</v>
      </c>
      <c r="Y1376">
        <v>158</v>
      </c>
      <c r="Z1376">
        <v>5.0000000000000001E-3</v>
      </c>
      <c r="AA1376">
        <v>0.23300000000000001</v>
      </c>
      <c r="AB1376" s="12">
        <f t="shared" si="43"/>
        <v>231.44749604788177</v>
      </c>
    </row>
    <row r="1377" spans="1:28" ht="15" x14ac:dyDescent="0.25">
      <c r="A1377" t="str">
        <f t="shared" si="42"/>
        <v>Liberia-Africa-2009</v>
      </c>
      <c r="B1377" s="4" t="s">
        <v>170</v>
      </c>
      <c r="C1377" s="10">
        <v>2009</v>
      </c>
      <c r="D1377" s="5" t="s">
        <v>64</v>
      </c>
      <c r="E1377" s="16" cm="1">
        <f t="array" ref="E1377:H1377">VLOOKUP(A1377,GDP!$A$1:$I$2692,{5,6,7,9},0)</f>
        <v>1155146230</v>
      </c>
      <c r="F1377">
        <v>0.14399999999999999</v>
      </c>
      <c r="G1377">
        <v>43</v>
      </c>
      <c r="H1377">
        <v>0.14199999999999999</v>
      </c>
      <c r="I1377">
        <v>0</v>
      </c>
      <c r="K1377" cm="1">
        <f t="array" ref="K1377:S1377">VLOOKUP(A1377,'HUMAN RESOURCES'!$A$1:$M$2692,{5,6,7,8,9,10,11,12,13},0)</f>
        <v>3.7999999999999999E-2</v>
      </c>
      <c r="L1377">
        <v>6.4000000000000001E-2</v>
      </c>
      <c r="M1377">
        <v>60</v>
      </c>
      <c r="N1377">
        <v>58</v>
      </c>
      <c r="O1377">
        <v>0.434</v>
      </c>
      <c r="P1377">
        <v>0.53500000000000003</v>
      </c>
      <c r="Q1377">
        <v>3.1E-2</v>
      </c>
      <c r="R1377">
        <v>3821440</v>
      </c>
      <c r="S1377">
        <v>0.47399999999999998</v>
      </c>
      <c r="T1377" cm="1">
        <f t="array" ref="T1377:U1377">VLOOKUP(A1377,TOURISM!$A$1:$F$2692,{5,6},0)</f>
        <v>123000000</v>
      </c>
      <c r="U1377">
        <v>51000000</v>
      </c>
      <c r="V1377" cm="1">
        <f t="array" ref="V1377:AA1377">VLOOKUP(A1377,BUSINESS!$A$1:$J$2692,{5,6,7,8,9,10},0)</f>
        <v>0.42899999999999999</v>
      </c>
      <c r="W1377">
        <v>20</v>
      </c>
      <c r="X1377">
        <v>0</v>
      </c>
      <c r="Y1377">
        <v>158</v>
      </c>
      <c r="Z1377">
        <v>5.0000000000000001E-3</v>
      </c>
      <c r="AA1377">
        <v>0.28399999999999997</v>
      </c>
      <c r="AB1377" s="12">
        <f t="shared" si="43"/>
        <v>302.28035243259086</v>
      </c>
    </row>
    <row r="1378" spans="1:28" ht="15" x14ac:dyDescent="0.25">
      <c r="A1378" t="str">
        <f t="shared" si="42"/>
        <v>Liberia-Africa-2010</v>
      </c>
      <c r="B1378" s="4" t="s">
        <v>170</v>
      </c>
      <c r="C1378" s="10">
        <v>2010</v>
      </c>
      <c r="D1378" s="5" t="s">
        <v>64</v>
      </c>
      <c r="E1378" s="16" cm="1">
        <f t="array" ref="E1378:H1378">VLOOKUP(A1378,GDP!$A$1:$I$2692,{5,6,7,9},0)</f>
        <v>1292696476</v>
      </c>
      <c r="F1378">
        <v>0.13100000000000001</v>
      </c>
      <c r="G1378">
        <v>43</v>
      </c>
      <c r="H1378">
        <v>0.14199999999999999</v>
      </c>
      <c r="I1378" cm="1">
        <f t="array" ref="I1378:J1378">VLOOKUP(A1378,ENERGY!$A$1:$F$2692,{5,6},0)</f>
        <v>0</v>
      </c>
      <c r="J1378">
        <v>532</v>
      </c>
      <c r="K1378" cm="1">
        <f t="array" ref="K1378:S1378">VLOOKUP(A1378,'HUMAN RESOURCES'!$A$1:$M$2692,{5,6,7,8,9,10,11,12,13},0)</f>
        <v>3.6999999999999998E-2</v>
      </c>
      <c r="L1378">
        <v>0.06</v>
      </c>
      <c r="M1378">
        <v>60</v>
      </c>
      <c r="N1378">
        <v>59</v>
      </c>
      <c r="O1378">
        <v>0.433</v>
      </c>
      <c r="P1378">
        <v>0.53600000000000003</v>
      </c>
      <c r="Q1378">
        <v>3.1E-2</v>
      </c>
      <c r="R1378">
        <v>3957990</v>
      </c>
      <c r="S1378">
        <v>0.47799999999999998</v>
      </c>
      <c r="T1378" cm="1">
        <f t="array" ref="T1378:U1378">VLOOKUP(A1378,TOURISM!$A$1:$F$2692,{5,6},0)</f>
        <v>12000000</v>
      </c>
      <c r="U1378">
        <v>134000000</v>
      </c>
      <c r="V1378" cm="1">
        <f t="array" ref="V1378:AA1378">VLOOKUP(A1378,BUSINESS!$A$1:$J$2692,{5,6,7,8,9,10},0)</f>
        <v>0.42899999999999999</v>
      </c>
      <c r="W1378">
        <v>20</v>
      </c>
      <c r="X1378">
        <v>0</v>
      </c>
      <c r="Y1378">
        <v>141</v>
      </c>
      <c r="Z1378">
        <v>2.3E-2</v>
      </c>
      <c r="AA1378">
        <v>0.39700000000000002</v>
      </c>
      <c r="AB1378" s="12">
        <f t="shared" si="43"/>
        <v>326.60428045548372</v>
      </c>
    </row>
    <row r="1379" spans="1:28" ht="15" x14ac:dyDescent="0.25">
      <c r="A1379" t="str">
        <f t="shared" si="42"/>
        <v>Liberia-Africa-2011</v>
      </c>
      <c r="B1379" s="4" t="s">
        <v>170</v>
      </c>
      <c r="C1379" s="10">
        <v>2011</v>
      </c>
      <c r="D1379" s="5" t="s">
        <v>64</v>
      </c>
      <c r="E1379" s="16" cm="1">
        <f t="array" ref="E1379:H1379">VLOOKUP(A1379,GDP!$A$1:$I$2692,{5,6,7,9},0)</f>
        <v>1537753885</v>
      </c>
      <c r="F1379">
        <v>0.156</v>
      </c>
      <c r="G1379">
        <v>59</v>
      </c>
      <c r="H1379">
        <v>0.13800000000000001</v>
      </c>
      <c r="I1379" cm="1">
        <f t="array" ref="I1379:J1379">VLOOKUP(A1379,ENERGY!$A$1:$F$2692,{5,6},0)</f>
        <v>0</v>
      </c>
      <c r="J1379">
        <v>759</v>
      </c>
      <c r="K1379" cm="1">
        <f t="array" ref="K1379:S1379">VLOOKUP(A1379,'HUMAN RESOURCES'!$A$1:$M$2692,{5,6,7,8,9,10,11,12,13},0)</f>
        <v>3.6999999999999998E-2</v>
      </c>
      <c r="L1379">
        <v>5.8000000000000003E-2</v>
      </c>
      <c r="M1379">
        <v>61</v>
      </c>
      <c r="N1379">
        <v>59</v>
      </c>
      <c r="O1379">
        <v>0.432</v>
      </c>
      <c r="P1379">
        <v>0.53700000000000003</v>
      </c>
      <c r="Q1379">
        <v>3.1E-2</v>
      </c>
      <c r="R1379">
        <v>4079697</v>
      </c>
      <c r="S1379">
        <v>0.48199999999999998</v>
      </c>
      <c r="T1379" cm="1">
        <f t="array" ref="T1379:U1379">VLOOKUP(A1379,TOURISM!$A$1:$F$2692,{5,6},0)</f>
        <v>232000000</v>
      </c>
      <c r="U1379">
        <v>132000000</v>
      </c>
      <c r="V1379" cm="1">
        <f t="array" ref="V1379:AA1379">VLOOKUP(A1379,BUSINESS!$A$1:$J$2692,{5,6,7,8,9,10},0)</f>
        <v>0.42899999999999999</v>
      </c>
      <c r="W1379">
        <v>6</v>
      </c>
      <c r="X1379">
        <v>0</v>
      </c>
      <c r="Y1379">
        <v>158</v>
      </c>
      <c r="Z1379">
        <v>0.03</v>
      </c>
      <c r="AA1379">
        <v>0.498</v>
      </c>
      <c r="AB1379" s="12">
        <f t="shared" si="43"/>
        <v>376.92845449061537</v>
      </c>
    </row>
    <row r="1380" spans="1:28" ht="15" x14ac:dyDescent="0.25">
      <c r="A1380" t="str">
        <f t="shared" si="42"/>
        <v>Liberia-Africa-2012</v>
      </c>
      <c r="B1380" s="4" t="s">
        <v>170</v>
      </c>
      <c r="C1380" s="10">
        <v>2012</v>
      </c>
      <c r="D1380" s="5" t="s">
        <v>64</v>
      </c>
      <c r="E1380" s="16" cm="1">
        <f t="array" ref="E1380:H1380">VLOOKUP(A1380,GDP!$A$1:$I$2692,{5,6,7,9},0)</f>
        <v>1733828405</v>
      </c>
      <c r="F1380">
        <v>0.155</v>
      </c>
      <c r="G1380">
        <v>65</v>
      </c>
      <c r="H1380">
        <v>0.13500000000000001</v>
      </c>
      <c r="I1380" cm="1">
        <f t="array" ref="I1380:J1380">VLOOKUP(A1380,ENERGY!$A$1:$F$2692,{5,6},0)</f>
        <v>0</v>
      </c>
      <c r="J1380">
        <v>502</v>
      </c>
      <c r="K1380" cm="1">
        <f t="array" ref="K1380:S1380">VLOOKUP(A1380,'HUMAN RESOURCES'!$A$1:$M$2692,{5,6,7,8,9,10,11,12,13},0)</f>
        <v>3.5999999999999997E-2</v>
      </c>
      <c r="L1380">
        <v>5.6000000000000001E-2</v>
      </c>
      <c r="M1380">
        <v>61</v>
      </c>
      <c r="N1380">
        <v>59</v>
      </c>
      <c r="O1380">
        <v>0.43099999999999999</v>
      </c>
      <c r="P1380">
        <v>0.53900000000000003</v>
      </c>
      <c r="Q1380">
        <v>0.03</v>
      </c>
      <c r="R1380">
        <v>4190435</v>
      </c>
      <c r="S1380">
        <v>0.48499999999999999</v>
      </c>
      <c r="T1380" cm="1">
        <f t="array" ref="T1380:U1380">VLOOKUP(A1380,TOURISM!$A$1:$F$2692,{5,6},0)</f>
        <v>232000000</v>
      </c>
      <c r="U1380">
        <v>132000000</v>
      </c>
      <c r="V1380" cm="1">
        <f t="array" ref="V1380:AA1380">VLOOKUP(A1380,BUSINESS!$A$1:$J$2692,{5,6,7,8,9,10},0)</f>
        <v>0.26600000000000001</v>
      </c>
      <c r="W1380">
        <v>6</v>
      </c>
      <c r="X1380">
        <v>149</v>
      </c>
      <c r="Y1380">
        <v>158</v>
      </c>
      <c r="Z1380">
        <v>3.7999999999999999E-2</v>
      </c>
      <c r="AA1380">
        <v>0.57099999999999995</v>
      </c>
      <c r="AB1380" s="12">
        <f t="shared" si="43"/>
        <v>413.75857279733486</v>
      </c>
    </row>
    <row r="1381" spans="1:28" ht="15" x14ac:dyDescent="0.25">
      <c r="A1381" t="str">
        <f t="shared" si="42"/>
        <v>Libya-Africa-2000</v>
      </c>
      <c r="B1381" s="4" t="s">
        <v>171</v>
      </c>
      <c r="C1381" s="10">
        <v>2000</v>
      </c>
      <c r="D1381" s="5" t="s">
        <v>64</v>
      </c>
      <c r="E1381" s="16" cm="1">
        <f t="array" ref="E1381:H1381">VLOOKUP(A1381,GDP!$A$1:$I$2692,{5,6,7,9},0)</f>
        <v>33896600871</v>
      </c>
      <c r="F1381">
        <v>3.4000000000000002E-2</v>
      </c>
      <c r="G1381">
        <v>252</v>
      </c>
      <c r="H1381">
        <v>7.0000000000000007E-2</v>
      </c>
      <c r="I1381" cm="1">
        <f t="array" ref="I1381:J1381">VLOOKUP(A1381,ENERGY!$A$1:$F$2692,{5,6},0)</f>
        <v>0</v>
      </c>
      <c r="J1381">
        <v>0</v>
      </c>
      <c r="K1381" cm="1">
        <f t="array" ref="K1381:S1381">VLOOKUP(A1381,'HUMAN RESOURCES'!$A$1:$M$2692,{5,6,7,8,9,10,11,12,13},0)</f>
        <v>2.1999999999999999E-2</v>
      </c>
      <c r="L1381">
        <v>2.4E-2</v>
      </c>
      <c r="M1381">
        <v>74</v>
      </c>
      <c r="N1381">
        <v>70</v>
      </c>
      <c r="O1381">
        <v>0.33300000000000002</v>
      </c>
      <c r="P1381">
        <v>0.628</v>
      </c>
      <c r="Q1381">
        <v>3.9E-2</v>
      </c>
      <c r="R1381">
        <v>5176185</v>
      </c>
      <c r="S1381">
        <v>0.76300000000000001</v>
      </c>
      <c r="T1381" cm="1">
        <f t="array" ref="T1381:U1381">VLOOKUP(A1381,TOURISM!$A$1:$F$2692,{5,6},0)</f>
        <v>84000000</v>
      </c>
      <c r="U1381">
        <v>495000000</v>
      </c>
      <c r="V1381" cm="1">
        <f t="array" ref="V1381:AA1381">VLOOKUP(A1381,BUSINESS!$A$1:$J$2692,{5,6,7,8,9,10},0)</f>
        <v>0</v>
      </c>
      <c r="W1381">
        <v>0</v>
      </c>
      <c r="X1381">
        <v>0</v>
      </c>
      <c r="Y1381">
        <v>0</v>
      </c>
      <c r="Z1381">
        <v>2E-3</v>
      </c>
      <c r="AA1381">
        <v>8.0000000000000002E-3</v>
      </c>
      <c r="AB1381" s="12">
        <f t="shared" si="43"/>
        <v>6548.5682739314761</v>
      </c>
    </row>
    <row r="1382" spans="1:28" ht="15" x14ac:dyDescent="0.25">
      <c r="A1382" t="str">
        <f t="shared" si="42"/>
        <v>Libya-Africa-2001</v>
      </c>
      <c r="B1382" s="4" t="s">
        <v>171</v>
      </c>
      <c r="C1382" s="10">
        <v>2001</v>
      </c>
      <c r="D1382" s="5" t="s">
        <v>64</v>
      </c>
      <c r="E1382" s="16" cm="1">
        <f t="array" ref="E1382:H1382">VLOOKUP(A1382,GDP!$A$1:$I$2692,{5,6,7,9},0)</f>
        <v>28420321952</v>
      </c>
      <c r="F1382">
        <v>4.1000000000000002E-2</v>
      </c>
      <c r="G1382">
        <v>261</v>
      </c>
      <c r="H1382">
        <v>7.0000000000000007E-2</v>
      </c>
      <c r="I1382" cm="1">
        <f t="array" ref="I1382:J1382">VLOOKUP(A1382,ENERGY!$A$1:$F$2692,{5,6},0)</f>
        <v>13342</v>
      </c>
      <c r="J1382">
        <v>0</v>
      </c>
      <c r="K1382" cm="1">
        <f t="array" ref="K1382:S1382">VLOOKUP(A1382,'HUMAN RESOURCES'!$A$1:$M$2692,{5,6,7,8,9,10,11,12,13},0)</f>
        <v>2.1999999999999999E-2</v>
      </c>
      <c r="L1382">
        <v>2.4E-2</v>
      </c>
      <c r="M1382">
        <v>74</v>
      </c>
      <c r="N1382">
        <v>71</v>
      </c>
      <c r="O1382">
        <v>0.32600000000000001</v>
      </c>
      <c r="P1382">
        <v>0.63400000000000001</v>
      </c>
      <c r="Q1382">
        <v>0.04</v>
      </c>
      <c r="R1382">
        <v>5258677</v>
      </c>
      <c r="S1382">
        <v>0.76400000000000001</v>
      </c>
      <c r="T1382" cm="1">
        <f t="array" ref="T1382:U1382">VLOOKUP(A1382,TOURISM!$A$1:$F$2692,{5,6},0)</f>
        <v>90000000</v>
      </c>
      <c r="U1382">
        <v>572000000</v>
      </c>
      <c r="V1382" cm="1">
        <f t="array" ref="V1382:AA1382">VLOOKUP(A1382,BUSINESS!$A$1:$J$2692,{5,6,7,8,9,10},0)</f>
        <v>0</v>
      </c>
      <c r="W1382">
        <v>0</v>
      </c>
      <c r="X1382">
        <v>0</v>
      </c>
      <c r="Y1382">
        <v>0</v>
      </c>
      <c r="Z1382">
        <v>4.0000000000000001E-3</v>
      </c>
      <c r="AA1382">
        <v>0.01</v>
      </c>
      <c r="AB1382" s="12">
        <f t="shared" si="43"/>
        <v>5404.4623680062496</v>
      </c>
    </row>
    <row r="1383" spans="1:28" ht="15" x14ac:dyDescent="0.25">
      <c r="A1383" t="str">
        <f t="shared" si="42"/>
        <v>Libya-Africa-2002</v>
      </c>
      <c r="B1383" s="4" t="s">
        <v>171</v>
      </c>
      <c r="C1383" s="10">
        <v>2002</v>
      </c>
      <c r="D1383" s="5" t="s">
        <v>64</v>
      </c>
      <c r="E1383" s="16" cm="1">
        <f t="array" ref="E1383:H1383">VLOOKUP(A1383,GDP!$A$1:$I$2692,{5,6,7,9},0)</f>
        <v>19842519685</v>
      </c>
      <c r="F1383">
        <v>4.9000000000000002E-2</v>
      </c>
      <c r="G1383">
        <v>185</v>
      </c>
      <c r="H1383">
        <v>7.0000000000000007E-2</v>
      </c>
      <c r="I1383" cm="1">
        <f t="array" ref="I1383:J1383">VLOOKUP(A1383,ENERGY!$A$1:$F$2692,{5,6},0)</f>
        <v>21611</v>
      </c>
      <c r="J1383">
        <v>59035</v>
      </c>
      <c r="K1383" cm="1">
        <f t="array" ref="K1383:S1383">VLOOKUP(A1383,'HUMAN RESOURCES'!$A$1:$M$2692,{5,6,7,8,9,10,11,12,13},0)</f>
        <v>2.3E-2</v>
      </c>
      <c r="L1383">
        <v>2.3E-2</v>
      </c>
      <c r="M1383">
        <v>74</v>
      </c>
      <c r="N1383">
        <v>71</v>
      </c>
      <c r="O1383">
        <v>0.32</v>
      </c>
      <c r="P1383">
        <v>0.64</v>
      </c>
      <c r="Q1383">
        <v>4.1000000000000002E-2</v>
      </c>
      <c r="R1383">
        <v>5340389</v>
      </c>
      <c r="S1383">
        <v>0.76500000000000001</v>
      </c>
      <c r="T1383" cm="1">
        <f t="array" ref="T1383:U1383">VLOOKUP(A1383,TOURISM!$A$1:$F$2692,{5,6},0)</f>
        <v>202000000</v>
      </c>
      <c r="U1383">
        <v>654000000</v>
      </c>
      <c r="V1383" cm="1">
        <f t="array" ref="V1383:AA1383">VLOOKUP(A1383,BUSINESS!$A$1:$J$2692,{5,6,7,8,9,10},0)</f>
        <v>0</v>
      </c>
      <c r="W1383">
        <v>0</v>
      </c>
      <c r="X1383">
        <v>0</v>
      </c>
      <c r="Y1383">
        <v>0</v>
      </c>
      <c r="Z1383">
        <v>2.1999999999999999E-2</v>
      </c>
      <c r="AA1383">
        <v>1.2999999999999999E-2</v>
      </c>
      <c r="AB1383" s="12">
        <f t="shared" si="43"/>
        <v>3715.5569912603746</v>
      </c>
    </row>
    <row r="1384" spans="1:28" ht="15" x14ac:dyDescent="0.25">
      <c r="A1384" t="str">
        <f t="shared" si="42"/>
        <v>Libya-Africa-2003</v>
      </c>
      <c r="B1384" s="4" t="s">
        <v>171</v>
      </c>
      <c r="C1384" s="10">
        <v>2003</v>
      </c>
      <c r="D1384" s="5" t="s">
        <v>64</v>
      </c>
      <c r="E1384" s="16" cm="1">
        <f t="array" ref="E1384:H1384">VLOOKUP(A1384,GDP!$A$1:$I$2692,{5,6,7,9},0)</f>
        <v>24062500000</v>
      </c>
      <c r="F1384">
        <v>4.1000000000000002E-2</v>
      </c>
      <c r="G1384">
        <v>194</v>
      </c>
      <c r="H1384">
        <v>7.0000000000000007E-2</v>
      </c>
      <c r="I1384" cm="1">
        <f t="array" ref="I1384:J1384">VLOOKUP(A1384,ENERGY!$A$1:$F$2692,{5,6},0)</f>
        <v>20286</v>
      </c>
      <c r="J1384">
        <v>67674</v>
      </c>
      <c r="K1384" cm="1">
        <f t="array" ref="K1384:S1384">VLOOKUP(A1384,'HUMAN RESOURCES'!$A$1:$M$2692,{5,6,7,8,9,10,11,12,13},0)</f>
        <v>2.3E-2</v>
      </c>
      <c r="L1384">
        <v>2.1999999999999999E-2</v>
      </c>
      <c r="M1384">
        <v>75</v>
      </c>
      <c r="N1384">
        <v>71</v>
      </c>
      <c r="O1384">
        <v>0.315</v>
      </c>
      <c r="P1384">
        <v>0.64400000000000002</v>
      </c>
      <c r="Q1384">
        <v>4.1000000000000002E-2</v>
      </c>
      <c r="R1384">
        <v>5422612</v>
      </c>
      <c r="S1384">
        <v>0.76700000000000002</v>
      </c>
      <c r="T1384" cm="1">
        <f t="array" ref="T1384:U1384">VLOOKUP(A1384,TOURISM!$A$1:$F$2692,{5,6},0)</f>
        <v>243000000</v>
      </c>
      <c r="U1384">
        <v>689000000</v>
      </c>
      <c r="V1384" cm="1">
        <f t="array" ref="V1384:AA1384">VLOOKUP(A1384,BUSINESS!$A$1:$J$2692,{5,6,7,8,9,10},0)</f>
        <v>0</v>
      </c>
      <c r="W1384">
        <v>0</v>
      </c>
      <c r="X1384">
        <v>0</v>
      </c>
      <c r="Y1384">
        <v>0</v>
      </c>
      <c r="Z1384">
        <v>2.8000000000000001E-2</v>
      </c>
      <c r="AA1384">
        <v>2.3E-2</v>
      </c>
      <c r="AB1384" s="12">
        <f t="shared" si="43"/>
        <v>4437.4371612794721</v>
      </c>
    </row>
    <row r="1385" spans="1:28" ht="15" x14ac:dyDescent="0.25">
      <c r="A1385" t="str">
        <f t="shared" si="42"/>
        <v>Libya-Africa-2004</v>
      </c>
      <c r="B1385" s="4" t="s">
        <v>171</v>
      </c>
      <c r="C1385" s="10">
        <v>2004</v>
      </c>
      <c r="D1385" s="5" t="s">
        <v>64</v>
      </c>
      <c r="E1385" s="16" cm="1">
        <f t="array" ref="E1385:H1385">VLOOKUP(A1385,GDP!$A$1:$I$2692,{5,6,7,9},0)</f>
        <v>33384615385</v>
      </c>
      <c r="F1385">
        <v>3.5000000000000003E-2</v>
      </c>
      <c r="G1385">
        <v>205</v>
      </c>
      <c r="H1385">
        <v>6.0999999999999999E-2</v>
      </c>
      <c r="I1385" cm="1">
        <f t="array" ref="I1385:J1385">VLOOKUP(A1385,ENERGY!$A$1:$F$2692,{5,6},0)</f>
        <v>17738</v>
      </c>
      <c r="J1385">
        <v>60392</v>
      </c>
      <c r="K1385" cm="1">
        <f t="array" ref="K1385:S1385">VLOOKUP(A1385,'HUMAN RESOURCES'!$A$1:$M$2692,{5,6,7,8,9,10,11,12,13},0)</f>
        <v>2.3E-2</v>
      </c>
      <c r="L1385">
        <v>2.1000000000000001E-2</v>
      </c>
      <c r="M1385">
        <v>75</v>
      </c>
      <c r="N1385">
        <v>72</v>
      </c>
      <c r="O1385">
        <v>0.31</v>
      </c>
      <c r="P1385">
        <v>0.64800000000000002</v>
      </c>
      <c r="Q1385">
        <v>4.2000000000000003E-2</v>
      </c>
      <c r="R1385">
        <v>5507000</v>
      </c>
      <c r="S1385">
        <v>0.76800000000000002</v>
      </c>
      <c r="T1385" cm="1">
        <f t="array" ref="T1385:U1385">VLOOKUP(A1385,TOURISM!$A$1:$F$2692,{5,6},0)</f>
        <v>261000000</v>
      </c>
      <c r="U1385">
        <v>789000000</v>
      </c>
      <c r="V1385" cm="1">
        <f t="array" ref="V1385:AA1385">VLOOKUP(A1385,BUSINESS!$A$1:$J$2692,{5,6,7,8,9,10},0)</f>
        <v>0</v>
      </c>
      <c r="W1385">
        <v>0</v>
      </c>
      <c r="X1385">
        <v>0</v>
      </c>
      <c r="Y1385">
        <v>0</v>
      </c>
      <c r="Z1385">
        <v>3.5000000000000003E-2</v>
      </c>
      <c r="AA1385">
        <v>9.0999999999999998E-2</v>
      </c>
      <c r="AB1385" s="12">
        <f t="shared" si="43"/>
        <v>6062.2145242418737</v>
      </c>
    </row>
    <row r="1386" spans="1:28" ht="15" x14ac:dyDescent="0.25">
      <c r="A1386" t="str">
        <f t="shared" si="42"/>
        <v>Libya-Africa-2005</v>
      </c>
      <c r="B1386" s="4" t="s">
        <v>171</v>
      </c>
      <c r="C1386" s="10">
        <v>2005</v>
      </c>
      <c r="D1386" s="5" t="s">
        <v>64</v>
      </c>
      <c r="E1386" s="16" cm="1">
        <f t="array" ref="E1386:H1386">VLOOKUP(A1386,GDP!$A$1:$I$2692,{5,6,7,9},0)</f>
        <v>44000000000</v>
      </c>
      <c r="F1386">
        <v>2.5999999999999999E-2</v>
      </c>
      <c r="G1386">
        <v>213</v>
      </c>
      <c r="H1386">
        <v>6.0999999999999999E-2</v>
      </c>
      <c r="I1386">
        <v>0</v>
      </c>
      <c r="K1386" cm="1">
        <f t="array" ref="K1386:S1386">VLOOKUP(A1386,'HUMAN RESOURCES'!$A$1:$M$2692,{5,6,7,8,9,10,11,12,13},0)</f>
        <v>2.3E-2</v>
      </c>
      <c r="L1386">
        <v>0.02</v>
      </c>
      <c r="M1386">
        <v>75</v>
      </c>
      <c r="N1386">
        <v>72</v>
      </c>
      <c r="O1386">
        <v>0.30599999999999999</v>
      </c>
      <c r="P1386">
        <v>0.65100000000000002</v>
      </c>
      <c r="Q1386">
        <v>4.2999999999999997E-2</v>
      </c>
      <c r="R1386">
        <v>5594450</v>
      </c>
      <c r="S1386">
        <v>0.76900000000000002</v>
      </c>
      <c r="T1386" cm="1">
        <f t="array" ref="T1386:U1386">VLOOKUP(A1386,TOURISM!$A$1:$F$2692,{5,6},0)</f>
        <v>301000000</v>
      </c>
      <c r="U1386">
        <v>920000000</v>
      </c>
      <c r="V1386" cm="1">
        <f t="array" ref="V1386:AA1386">VLOOKUP(A1386,BUSINESS!$A$1:$J$2692,{5,6,7,8,9,10},0)</f>
        <v>0</v>
      </c>
      <c r="W1386">
        <v>0</v>
      </c>
      <c r="X1386">
        <v>0</v>
      </c>
      <c r="Y1386">
        <v>0</v>
      </c>
      <c r="Z1386">
        <v>3.9E-2</v>
      </c>
      <c r="AA1386">
        <v>0.35699999999999998</v>
      </c>
      <c r="AB1386" s="12">
        <f t="shared" si="43"/>
        <v>7864.9375720580219</v>
      </c>
    </row>
    <row r="1387" spans="1:28" ht="15" x14ac:dyDescent="0.25">
      <c r="A1387" t="str">
        <f t="shared" si="42"/>
        <v>Libya-Africa-2006</v>
      </c>
      <c r="B1387" s="4" t="s">
        <v>171</v>
      </c>
      <c r="C1387" s="10">
        <v>2006</v>
      </c>
      <c r="D1387" s="5" t="s">
        <v>64</v>
      </c>
      <c r="E1387" s="16" cm="1">
        <f t="array" ref="E1387:H1387">VLOOKUP(A1387,GDP!$A$1:$I$2692,{5,6,7,9},0)</f>
        <v>56484375000</v>
      </c>
      <c r="F1387">
        <v>2.5000000000000001E-2</v>
      </c>
      <c r="G1387">
        <v>237</v>
      </c>
      <c r="H1387">
        <v>6.3E-2</v>
      </c>
      <c r="I1387" cm="1">
        <f t="array" ref="I1387:J1387">VLOOKUP(A1387,ENERGY!$A$1:$F$2692,{5,6},0)</f>
        <v>17796</v>
      </c>
      <c r="J1387">
        <v>50359</v>
      </c>
      <c r="K1387" cm="1">
        <f t="array" ref="K1387:S1387">VLOOKUP(A1387,'HUMAN RESOURCES'!$A$1:$M$2692,{5,6,7,8,9,10,11,12,13},0)</f>
        <v>2.3E-2</v>
      </c>
      <c r="L1387">
        <v>1.9E-2</v>
      </c>
      <c r="M1387">
        <v>76</v>
      </c>
      <c r="N1387">
        <v>72</v>
      </c>
      <c r="O1387">
        <v>0.30299999999999999</v>
      </c>
      <c r="P1387">
        <v>0.65400000000000003</v>
      </c>
      <c r="Q1387">
        <v>4.2999999999999997E-2</v>
      </c>
      <c r="R1387">
        <v>5686475</v>
      </c>
      <c r="S1387">
        <v>0.77</v>
      </c>
      <c r="T1387" cm="1">
        <f t="array" ref="T1387:U1387">VLOOKUP(A1387,TOURISM!$A$1:$F$2692,{5,6},0)</f>
        <v>244000000</v>
      </c>
      <c r="U1387">
        <v>915000000</v>
      </c>
      <c r="V1387" cm="1">
        <f t="array" ref="V1387:AA1387">VLOOKUP(A1387,BUSINESS!$A$1:$J$2692,{5,6,7,8,9,10},0)</f>
        <v>0</v>
      </c>
      <c r="W1387">
        <v>0</v>
      </c>
      <c r="X1387">
        <v>0</v>
      </c>
      <c r="Y1387">
        <v>0</v>
      </c>
      <c r="Z1387">
        <v>4.2999999999999997E-2</v>
      </c>
      <c r="AA1387">
        <v>0.69099999999999995</v>
      </c>
      <c r="AB1387" s="12">
        <f t="shared" si="43"/>
        <v>9933.1088240078425</v>
      </c>
    </row>
    <row r="1388" spans="1:28" ht="15" x14ac:dyDescent="0.25">
      <c r="A1388" t="str">
        <f t="shared" si="42"/>
        <v>Libya-Africa-2007</v>
      </c>
      <c r="B1388" s="4" t="s">
        <v>171</v>
      </c>
      <c r="C1388" s="10">
        <v>2007</v>
      </c>
      <c r="D1388" s="5" t="s">
        <v>64</v>
      </c>
      <c r="E1388" s="16" cm="1">
        <f t="array" ref="E1388:H1388">VLOOKUP(A1388,GDP!$A$1:$I$2692,{5,6,7,9},0)</f>
        <v>71803278689</v>
      </c>
      <c r="F1388">
        <v>2.5000000000000001E-2</v>
      </c>
      <c r="G1388">
        <v>276</v>
      </c>
      <c r="H1388">
        <v>0.06</v>
      </c>
      <c r="I1388" cm="1">
        <f t="array" ref="I1388:J1388">VLOOKUP(A1388,ENERGY!$A$1:$F$2692,{5,6},0)</f>
        <v>17525</v>
      </c>
      <c r="J1388">
        <v>54209</v>
      </c>
      <c r="K1388" cm="1">
        <f t="array" ref="K1388:S1388">VLOOKUP(A1388,'HUMAN RESOURCES'!$A$1:$M$2692,{5,6,7,8,9,10,11,12,13},0)</f>
        <v>2.3E-2</v>
      </c>
      <c r="L1388">
        <v>1.7000000000000001E-2</v>
      </c>
      <c r="M1388">
        <v>76</v>
      </c>
      <c r="N1388">
        <v>72</v>
      </c>
      <c r="O1388">
        <v>0.3</v>
      </c>
      <c r="P1388">
        <v>0.65600000000000003</v>
      </c>
      <c r="Q1388">
        <v>4.3999999999999997E-2</v>
      </c>
      <c r="R1388">
        <v>5782108</v>
      </c>
      <c r="S1388">
        <v>0.77200000000000002</v>
      </c>
      <c r="T1388" cm="1">
        <f t="array" ref="T1388:U1388">VLOOKUP(A1388,TOURISM!$A$1:$F$2692,{5,6},0)</f>
        <v>99000000</v>
      </c>
      <c r="U1388">
        <v>1010000000</v>
      </c>
      <c r="V1388" cm="1">
        <f t="array" ref="V1388:AA1388">VLOOKUP(A1388,BUSINESS!$A$1:$J$2692,{5,6,7,8,9,10},0)</f>
        <v>0</v>
      </c>
      <c r="W1388">
        <v>0</v>
      </c>
      <c r="X1388">
        <v>0</v>
      </c>
      <c r="Y1388">
        <v>0</v>
      </c>
      <c r="Z1388">
        <v>4.7E-2</v>
      </c>
      <c r="AA1388">
        <v>0.77800000000000002</v>
      </c>
      <c r="AB1388" s="12">
        <f t="shared" si="43"/>
        <v>12418.183591347653</v>
      </c>
    </row>
    <row r="1389" spans="1:28" ht="15" x14ac:dyDescent="0.25">
      <c r="A1389" t="str">
        <f t="shared" si="42"/>
        <v>Libya-Africa-2008</v>
      </c>
      <c r="B1389" s="4" t="s">
        <v>171</v>
      </c>
      <c r="C1389" s="10">
        <v>2008</v>
      </c>
      <c r="D1389" s="5" t="s">
        <v>64</v>
      </c>
      <c r="E1389" s="16" cm="1">
        <f t="array" ref="E1389:H1389">VLOOKUP(A1389,GDP!$A$1:$I$2692,{5,6,7,9},0)</f>
        <v>93167701863</v>
      </c>
      <c r="F1389">
        <v>2.1999999999999999E-2</v>
      </c>
      <c r="G1389">
        <v>318</v>
      </c>
      <c r="H1389">
        <v>0.06</v>
      </c>
      <c r="I1389" cm="1">
        <f t="array" ref="I1389:J1389">VLOOKUP(A1389,ENERGY!$A$1:$F$2692,{5,6},0)</f>
        <v>17670</v>
      </c>
      <c r="J1389">
        <v>52108</v>
      </c>
      <c r="K1389" cm="1">
        <f t="array" ref="K1389:S1389">VLOOKUP(A1389,'HUMAN RESOURCES'!$A$1:$M$2692,{5,6,7,8,9,10,11,12,13},0)</f>
        <v>2.1999999999999999E-2</v>
      </c>
      <c r="L1389">
        <v>1.6E-2</v>
      </c>
      <c r="M1389">
        <v>76</v>
      </c>
      <c r="N1389">
        <v>73</v>
      </c>
      <c r="O1389">
        <v>0.29699999999999999</v>
      </c>
      <c r="P1389">
        <v>0.65800000000000003</v>
      </c>
      <c r="Q1389">
        <v>4.3999999999999997E-2</v>
      </c>
      <c r="R1389">
        <v>5876805</v>
      </c>
      <c r="S1389">
        <v>0.77300000000000002</v>
      </c>
      <c r="T1389" cm="1">
        <f t="array" ref="T1389:U1389">VLOOKUP(A1389,TOURISM!$A$1:$F$2692,{5,6},0)</f>
        <v>99000000</v>
      </c>
      <c r="U1389">
        <v>1339000000</v>
      </c>
      <c r="V1389" cm="1">
        <f t="array" ref="V1389:AA1389">VLOOKUP(A1389,BUSINESS!$A$1:$J$2692,{5,6,7,8,9,10},0)</f>
        <v>0</v>
      </c>
      <c r="W1389">
        <v>0</v>
      </c>
      <c r="X1389">
        <v>0</v>
      </c>
      <c r="Y1389">
        <v>0</v>
      </c>
      <c r="Z1389">
        <v>0.09</v>
      </c>
      <c r="AA1389">
        <v>1.256</v>
      </c>
      <c r="AB1389" s="12">
        <f t="shared" si="43"/>
        <v>15853.461508932149</v>
      </c>
    </row>
    <row r="1390" spans="1:28" ht="15" x14ac:dyDescent="0.25">
      <c r="A1390" t="str">
        <f t="shared" si="42"/>
        <v>Libya-Africa-2009</v>
      </c>
      <c r="B1390" s="4" t="s">
        <v>171</v>
      </c>
      <c r="C1390" s="10">
        <v>2009</v>
      </c>
      <c r="D1390" s="5" t="s">
        <v>64</v>
      </c>
      <c r="E1390" s="16" cm="1">
        <f t="array" ref="E1390:H1390">VLOOKUP(A1390,GDP!$A$1:$I$2692,{5,6,7,9},0)</f>
        <v>62360446571</v>
      </c>
      <c r="F1390">
        <v>3.5000000000000003E-2</v>
      </c>
      <c r="G1390">
        <v>349</v>
      </c>
      <c r="H1390">
        <v>0.06</v>
      </c>
      <c r="I1390">
        <v>0</v>
      </c>
      <c r="K1390" cm="1">
        <f t="array" ref="K1390:S1390">VLOOKUP(A1390,'HUMAN RESOURCES'!$A$1:$M$2692,{5,6,7,8,9,10,11,12,13},0)</f>
        <v>2.1999999999999999E-2</v>
      </c>
      <c r="L1390">
        <v>1.4999999999999999E-2</v>
      </c>
      <c r="M1390">
        <v>77</v>
      </c>
      <c r="N1390">
        <v>73</v>
      </c>
      <c r="O1390">
        <v>0.29499999999999998</v>
      </c>
      <c r="P1390">
        <v>0.65900000000000003</v>
      </c>
      <c r="Q1390">
        <v>4.4999999999999998E-2</v>
      </c>
      <c r="R1390">
        <v>5964325</v>
      </c>
      <c r="S1390">
        <v>0.77500000000000002</v>
      </c>
      <c r="T1390" cm="1">
        <f t="array" ref="T1390:U1390">VLOOKUP(A1390,TOURISM!$A$1:$F$2692,{5,6},0)</f>
        <v>159000000</v>
      </c>
      <c r="U1390">
        <v>1683000000</v>
      </c>
      <c r="V1390" cm="1">
        <f t="array" ref="V1390:AA1390">VLOOKUP(A1390,BUSINESS!$A$1:$J$2692,{5,6,7,8,9,10},0)</f>
        <v>0</v>
      </c>
      <c r="W1390">
        <v>0</v>
      </c>
      <c r="X1390">
        <v>0</v>
      </c>
      <c r="Y1390">
        <v>0</v>
      </c>
      <c r="Z1390">
        <v>0.108</v>
      </c>
      <c r="AA1390">
        <v>1.599</v>
      </c>
      <c r="AB1390" s="12">
        <f t="shared" si="43"/>
        <v>10455.574867399077</v>
      </c>
    </row>
    <row r="1391" spans="1:28" ht="15" x14ac:dyDescent="0.25">
      <c r="A1391" t="str">
        <f t="shared" si="42"/>
        <v>Libya-Africa-2010</v>
      </c>
      <c r="B1391" s="4" t="s">
        <v>171</v>
      </c>
      <c r="C1391" s="10">
        <v>2010</v>
      </c>
      <c r="D1391" s="5" t="s">
        <v>64</v>
      </c>
      <c r="E1391" s="16" cm="1">
        <f t="array" ref="E1391:H1391">VLOOKUP(A1391,GDP!$A$1:$I$2692,{5,6,7,9},0)</f>
        <v>74755288917</v>
      </c>
      <c r="F1391">
        <v>3.3000000000000002E-2</v>
      </c>
      <c r="G1391">
        <v>389</v>
      </c>
      <c r="H1391">
        <v>0.06</v>
      </c>
      <c r="I1391" cm="1">
        <f t="array" ref="I1391:J1391">VLOOKUP(A1391,ENERGY!$A$1:$F$2692,{5,6},0)</f>
        <v>17441</v>
      </c>
      <c r="J1391">
        <v>49167</v>
      </c>
      <c r="K1391" cm="1">
        <f t="array" ref="K1391:S1391">VLOOKUP(A1391,'HUMAN RESOURCES'!$A$1:$M$2692,{5,6,7,8,9,10,11,12,13},0)</f>
        <v>2.1999999999999999E-2</v>
      </c>
      <c r="L1391">
        <v>1.4E-2</v>
      </c>
      <c r="M1391">
        <v>77</v>
      </c>
      <c r="N1391">
        <v>73</v>
      </c>
      <c r="O1391">
        <v>0.29399999999999998</v>
      </c>
      <c r="P1391">
        <v>0.66</v>
      </c>
      <c r="Q1391">
        <v>4.5999999999999999E-2</v>
      </c>
      <c r="R1391">
        <v>6040612</v>
      </c>
      <c r="S1391">
        <v>0.77600000000000002</v>
      </c>
      <c r="T1391" cm="1">
        <f t="array" ref="T1391:U1391">VLOOKUP(A1391,TOURISM!$A$1:$F$2692,{5,6},0)</f>
        <v>170000000</v>
      </c>
      <c r="U1391">
        <v>2184000000</v>
      </c>
      <c r="V1391" cm="1">
        <f t="array" ref="V1391:AA1391">VLOOKUP(A1391,BUSINESS!$A$1:$J$2692,{5,6,7,8,9,10},0)</f>
        <v>0</v>
      </c>
      <c r="W1391">
        <v>0</v>
      </c>
      <c r="X1391">
        <v>0</v>
      </c>
      <c r="Y1391">
        <v>0</v>
      </c>
      <c r="Z1391">
        <v>0.14000000000000001</v>
      </c>
      <c r="AA1391">
        <v>1.804</v>
      </c>
      <c r="AB1391" s="12">
        <f t="shared" si="43"/>
        <v>12375.449526802913</v>
      </c>
    </row>
    <row r="1392" spans="1:28" ht="15" x14ac:dyDescent="0.25">
      <c r="A1392" t="str">
        <f t="shared" si="42"/>
        <v>Libya-Africa-2011</v>
      </c>
      <c r="B1392" s="4" t="s">
        <v>171</v>
      </c>
      <c r="C1392" s="10">
        <v>2011</v>
      </c>
      <c r="D1392" s="5" t="s">
        <v>64</v>
      </c>
      <c r="E1392" s="16" cm="1">
        <f t="array" ref="E1392:H1392">VLOOKUP(A1392,GDP!$A$1:$I$2692,{5,6,7,9},0)</f>
        <v>34699395524</v>
      </c>
      <c r="F1392">
        <v>3.9E-2</v>
      </c>
      <c r="G1392">
        <v>211</v>
      </c>
      <c r="H1392">
        <v>0.06</v>
      </c>
      <c r="I1392" cm="1">
        <f t="array" ref="I1392:J1392">VLOOKUP(A1392,ENERGY!$A$1:$F$2692,{5,6},0)</f>
        <v>17899</v>
      </c>
      <c r="J1392">
        <v>53788</v>
      </c>
      <c r="K1392" cm="1">
        <f t="array" ref="K1392:S1392">VLOOKUP(A1392,'HUMAN RESOURCES'!$A$1:$M$2692,{5,6,7,8,9,10,11,12,13},0)</f>
        <v>2.1999999999999999E-2</v>
      </c>
      <c r="L1392">
        <v>1.4E-2</v>
      </c>
      <c r="M1392">
        <v>77</v>
      </c>
      <c r="N1392">
        <v>73</v>
      </c>
      <c r="O1392">
        <v>0.29399999999999998</v>
      </c>
      <c r="P1392">
        <v>0.65900000000000003</v>
      </c>
      <c r="Q1392">
        <v>4.5999999999999999E-2</v>
      </c>
      <c r="R1392">
        <v>6103233</v>
      </c>
      <c r="S1392">
        <v>0.77800000000000002</v>
      </c>
      <c r="T1392" cm="1">
        <f t="array" ref="T1392:U1392">VLOOKUP(A1392,TOURISM!$A$1:$F$2692,{5,6},0)</f>
        <v>170000000</v>
      </c>
      <c r="U1392">
        <v>2184000000</v>
      </c>
      <c r="V1392" cm="1">
        <f t="array" ref="V1392:AA1392">VLOOKUP(A1392,BUSINESS!$A$1:$J$2692,{5,6,7,8,9,10},0)</f>
        <v>0</v>
      </c>
      <c r="W1392">
        <v>0</v>
      </c>
      <c r="X1392">
        <v>0</v>
      </c>
      <c r="Y1392">
        <v>0</v>
      </c>
      <c r="Z1392">
        <v>0.14000000000000001</v>
      </c>
      <c r="AA1392">
        <v>1.6379999999999999</v>
      </c>
      <c r="AB1392" s="12">
        <f t="shared" si="43"/>
        <v>5685.4122272572586</v>
      </c>
    </row>
    <row r="1393" spans="1:28" ht="15" x14ac:dyDescent="0.25">
      <c r="A1393" t="str">
        <f t="shared" si="42"/>
        <v>Libya-Africa-2012</v>
      </c>
      <c r="B1393" s="4" t="s">
        <v>171</v>
      </c>
      <c r="C1393" s="10">
        <v>2012</v>
      </c>
      <c r="D1393" s="5" t="s">
        <v>64</v>
      </c>
      <c r="E1393" s="16" cm="1">
        <f t="array" ref="E1393:H1393">VLOOKUP(A1393,GDP!$A$1:$I$2692,{5,6,7,9},0)</f>
        <v>81873662519</v>
      </c>
      <c r="F1393">
        <v>3.9E-2</v>
      </c>
      <c r="G1393">
        <v>578</v>
      </c>
      <c r="H1393">
        <v>0.06</v>
      </c>
      <c r="I1393" cm="1">
        <f t="array" ref="I1393:J1393">VLOOKUP(A1393,ENERGY!$A$1:$F$2692,{5,6},0)</f>
        <v>16951</v>
      </c>
      <c r="J1393">
        <v>47832</v>
      </c>
      <c r="K1393" cm="1">
        <f t="array" ref="K1393:S1393">VLOOKUP(A1393,'HUMAN RESOURCES'!$A$1:$M$2692,{5,6,7,8,9,10,11,12,13},0)</f>
        <v>2.1000000000000001E-2</v>
      </c>
      <c r="L1393">
        <v>1.2999999999999999E-2</v>
      </c>
      <c r="M1393">
        <v>77</v>
      </c>
      <c r="N1393">
        <v>73</v>
      </c>
      <c r="O1393">
        <v>0.29499999999999998</v>
      </c>
      <c r="P1393">
        <v>0.65800000000000003</v>
      </c>
      <c r="Q1393">
        <v>4.7E-2</v>
      </c>
      <c r="R1393">
        <v>6154623</v>
      </c>
      <c r="S1393">
        <v>0.78</v>
      </c>
      <c r="T1393" cm="1">
        <f t="array" ref="T1393:U1393">VLOOKUP(A1393,TOURISM!$A$1:$F$2692,{5,6},0)</f>
        <v>0</v>
      </c>
      <c r="U1393">
        <v>2654000000</v>
      </c>
      <c r="V1393" cm="1">
        <f t="array" ref="V1393:AA1393">VLOOKUP(A1393,BUSINESS!$A$1:$J$2692,{5,6,7,8,9,10},0)</f>
        <v>0.316</v>
      </c>
      <c r="W1393">
        <v>35</v>
      </c>
      <c r="X1393">
        <v>188</v>
      </c>
      <c r="Y1393">
        <v>889</v>
      </c>
      <c r="Z1393">
        <v>0.14000000000000001</v>
      </c>
      <c r="AA1393">
        <v>1.5580000000000001</v>
      </c>
      <c r="AB1393" s="12">
        <f t="shared" si="43"/>
        <v>13302.790848277791</v>
      </c>
    </row>
    <row r="1394" spans="1:28" ht="15" x14ac:dyDescent="0.25">
      <c r="A1394" t="str">
        <f t="shared" si="42"/>
        <v>Liechtenstein-Europe-2000</v>
      </c>
      <c r="B1394" s="4" t="s">
        <v>172</v>
      </c>
      <c r="C1394" s="10">
        <v>2000</v>
      </c>
      <c r="D1394" s="5" t="s">
        <v>62</v>
      </c>
      <c r="E1394" s="16" cm="1">
        <f t="array" ref="E1394:H1394">VLOOKUP(A1394,GDP!$A$1:$I$2692,{5,6,7,9},0)</f>
        <v>2483890594</v>
      </c>
      <c r="F1394">
        <v>0</v>
      </c>
      <c r="G1394">
        <v>0</v>
      </c>
      <c r="H1394">
        <v>0</v>
      </c>
      <c r="I1394" cm="1">
        <f t="array" ref="I1394:J1394">VLOOKUP(A1394,ENERGY!$A$1:$F$2692,{5,6},0)</f>
        <v>0</v>
      </c>
      <c r="J1394">
        <v>0</v>
      </c>
      <c r="K1394" cm="1">
        <f t="array" ref="K1394:S1394">VLOOKUP(A1394,'HUMAN RESOURCES'!$A$1:$M$2692,{5,6,7,8,9,10,11,12,13},0)</f>
        <v>1.2999999999999999E-2</v>
      </c>
      <c r="L1394">
        <v>0</v>
      </c>
      <c r="M1394">
        <v>80</v>
      </c>
      <c r="N1394">
        <v>74</v>
      </c>
      <c r="O1394">
        <v>0</v>
      </c>
      <c r="P1394">
        <v>0</v>
      </c>
      <c r="Q1394">
        <v>0</v>
      </c>
      <c r="R1394">
        <v>33093</v>
      </c>
      <c r="S1394">
        <v>0.151</v>
      </c>
      <c r="T1394" cm="1">
        <f t="array" ref="T1394:U1394">VLOOKUP(A1394,TOURISM!$A$1:$F$2692,{5,6},0)</f>
        <v>0</v>
      </c>
      <c r="U1394">
        <v>0</v>
      </c>
      <c r="V1394" cm="1">
        <f t="array" ref="V1394:AA1394">VLOOKUP(A1394,BUSINESS!$A$1:$J$2692,{5,6,7,8,9,10},0)</f>
        <v>0</v>
      </c>
      <c r="W1394">
        <v>0</v>
      </c>
      <c r="X1394">
        <v>0</v>
      </c>
      <c r="Y1394">
        <v>0</v>
      </c>
      <c r="Z1394">
        <v>0.36499999999999999</v>
      </c>
      <c r="AA1394">
        <v>0.30199999999999999</v>
      </c>
      <c r="AB1394" s="12">
        <f t="shared" si="43"/>
        <v>75057.88517209077</v>
      </c>
    </row>
    <row r="1395" spans="1:28" ht="15" x14ac:dyDescent="0.25">
      <c r="A1395" t="str">
        <f t="shared" si="42"/>
        <v>Liechtenstein-Europe-2001</v>
      </c>
      <c r="B1395" s="4" t="s">
        <v>172</v>
      </c>
      <c r="C1395" s="10">
        <v>2001</v>
      </c>
      <c r="D1395" s="5" t="s">
        <v>62</v>
      </c>
      <c r="E1395" s="16" cm="1">
        <f t="array" ref="E1395:H1395">VLOOKUP(A1395,GDP!$A$1:$I$2692,{5,6,7,9},0)</f>
        <v>2491800559</v>
      </c>
      <c r="F1395">
        <v>0</v>
      </c>
      <c r="G1395">
        <v>0</v>
      </c>
      <c r="H1395">
        <v>0</v>
      </c>
      <c r="I1395" cm="1">
        <f t="array" ref="I1395:J1395">VLOOKUP(A1395,ENERGY!$A$1:$F$2692,{5,6},0)</f>
        <v>0</v>
      </c>
      <c r="J1395">
        <v>0</v>
      </c>
      <c r="K1395" cm="1">
        <f t="array" ref="K1395:S1395">VLOOKUP(A1395,'HUMAN RESOURCES'!$A$1:$M$2692,{5,6,7,8,9,10,11,12,13},0)</f>
        <v>1.2E-2</v>
      </c>
      <c r="L1395">
        <v>0</v>
      </c>
      <c r="M1395">
        <v>82</v>
      </c>
      <c r="N1395">
        <v>76</v>
      </c>
      <c r="O1395">
        <v>0</v>
      </c>
      <c r="P1395">
        <v>0</v>
      </c>
      <c r="Q1395">
        <v>0</v>
      </c>
      <c r="R1395">
        <v>33475</v>
      </c>
      <c r="S1395">
        <v>0.15</v>
      </c>
      <c r="T1395" cm="1">
        <f t="array" ref="T1395:U1395">VLOOKUP(A1395,TOURISM!$A$1:$F$2692,{5,6},0)</f>
        <v>0</v>
      </c>
      <c r="U1395">
        <v>0</v>
      </c>
      <c r="V1395" cm="1">
        <f t="array" ref="V1395:AA1395">VLOOKUP(A1395,BUSINESS!$A$1:$J$2692,{5,6,7,8,9,10},0)</f>
        <v>0</v>
      </c>
      <c r="W1395">
        <v>0</v>
      </c>
      <c r="X1395">
        <v>0</v>
      </c>
      <c r="Y1395">
        <v>0</v>
      </c>
      <c r="Z1395">
        <v>0.45100000000000001</v>
      </c>
      <c r="AA1395">
        <v>0.32900000000000001</v>
      </c>
      <c r="AB1395" s="12">
        <f t="shared" si="43"/>
        <v>74437.656728902162</v>
      </c>
    </row>
    <row r="1396" spans="1:28" ht="15" x14ac:dyDescent="0.25">
      <c r="A1396" t="str">
        <f t="shared" si="42"/>
        <v>Liechtenstein-Europe-2002</v>
      </c>
      <c r="B1396" s="4" t="s">
        <v>172</v>
      </c>
      <c r="C1396" s="10">
        <v>2002</v>
      </c>
      <c r="D1396" s="5" t="s">
        <v>62</v>
      </c>
      <c r="E1396" s="16" cm="1">
        <f t="array" ref="E1396:H1396">VLOOKUP(A1396,GDP!$A$1:$I$2692,{5,6,7,9},0)</f>
        <v>2688617885</v>
      </c>
      <c r="F1396">
        <v>0</v>
      </c>
      <c r="G1396">
        <v>0</v>
      </c>
      <c r="H1396">
        <v>0</v>
      </c>
      <c r="I1396" cm="1">
        <f t="array" ref="I1396:J1396">VLOOKUP(A1396,ENERGY!$A$1:$F$2692,{5,6},0)</f>
        <v>0</v>
      </c>
      <c r="J1396">
        <v>0</v>
      </c>
      <c r="K1396" cm="1">
        <f t="array" ref="K1396:S1396">VLOOKUP(A1396,'HUMAN RESOURCES'!$A$1:$M$2692,{5,6,7,8,9,10,11,12,13},0)</f>
        <v>1.2E-2</v>
      </c>
      <c r="L1396">
        <v>0</v>
      </c>
      <c r="M1396">
        <v>82</v>
      </c>
      <c r="N1396">
        <v>77</v>
      </c>
      <c r="O1396">
        <v>0</v>
      </c>
      <c r="P1396">
        <v>0</v>
      </c>
      <c r="Q1396">
        <v>0</v>
      </c>
      <c r="R1396">
        <v>33821</v>
      </c>
      <c r="S1396">
        <v>0.14899999999999999</v>
      </c>
      <c r="T1396" cm="1">
        <f t="array" ref="T1396:U1396">VLOOKUP(A1396,TOURISM!$A$1:$F$2692,{5,6},0)</f>
        <v>0</v>
      </c>
      <c r="U1396">
        <v>0</v>
      </c>
      <c r="V1396" cm="1">
        <f t="array" ref="V1396:AA1396">VLOOKUP(A1396,BUSINESS!$A$1:$J$2692,{5,6,7,8,9,10},0)</f>
        <v>0</v>
      </c>
      <c r="W1396">
        <v>0</v>
      </c>
      <c r="X1396">
        <v>0</v>
      </c>
      <c r="Y1396">
        <v>0</v>
      </c>
      <c r="Z1396">
        <v>0.59499999999999997</v>
      </c>
      <c r="AA1396">
        <v>0.33700000000000002</v>
      </c>
      <c r="AB1396" s="12">
        <f t="shared" si="43"/>
        <v>79495.517134324822</v>
      </c>
    </row>
    <row r="1397" spans="1:28" ht="15" x14ac:dyDescent="0.25">
      <c r="A1397" t="str">
        <f t="shared" si="42"/>
        <v>Liechtenstein-Europe-2003</v>
      </c>
      <c r="B1397" s="4" t="s">
        <v>172</v>
      </c>
      <c r="C1397" s="10">
        <v>2003</v>
      </c>
      <c r="D1397" s="5" t="s">
        <v>62</v>
      </c>
      <c r="E1397" s="16" cm="1">
        <f t="array" ref="E1397:H1397">VLOOKUP(A1397,GDP!$A$1:$I$2692,{5,6,7,9},0)</f>
        <v>3070803431</v>
      </c>
      <c r="F1397">
        <v>0</v>
      </c>
      <c r="G1397">
        <v>0</v>
      </c>
      <c r="H1397">
        <v>0</v>
      </c>
      <c r="I1397" cm="1">
        <f t="array" ref="I1397:J1397">VLOOKUP(A1397,ENERGY!$A$1:$F$2692,{5,6},0)</f>
        <v>0</v>
      </c>
      <c r="J1397">
        <v>0</v>
      </c>
      <c r="K1397" cm="1">
        <f t="array" ref="K1397:S1397">VLOOKUP(A1397,'HUMAN RESOURCES'!$A$1:$M$2692,{5,6,7,8,9,10,11,12,13},0)</f>
        <v>0.01</v>
      </c>
      <c r="L1397">
        <v>0</v>
      </c>
      <c r="M1397">
        <v>82</v>
      </c>
      <c r="N1397">
        <v>78</v>
      </c>
      <c r="O1397">
        <v>0</v>
      </c>
      <c r="P1397">
        <v>0</v>
      </c>
      <c r="Q1397">
        <v>0</v>
      </c>
      <c r="R1397">
        <v>34141</v>
      </c>
      <c r="S1397">
        <v>0.14899999999999999</v>
      </c>
      <c r="T1397" cm="1">
        <f t="array" ref="T1397:U1397">VLOOKUP(A1397,TOURISM!$A$1:$F$2692,{5,6},0)</f>
        <v>0</v>
      </c>
      <c r="U1397">
        <v>0</v>
      </c>
      <c r="V1397" cm="1">
        <f t="array" ref="V1397:AA1397">VLOOKUP(A1397,BUSINESS!$A$1:$J$2692,{5,6,7,8,9,10},0)</f>
        <v>0</v>
      </c>
      <c r="W1397">
        <v>0</v>
      </c>
      <c r="X1397">
        <v>0</v>
      </c>
      <c r="Y1397">
        <v>0</v>
      </c>
      <c r="Z1397">
        <v>0.58799999999999997</v>
      </c>
      <c r="AA1397">
        <v>0.73199999999999998</v>
      </c>
      <c r="AB1397" s="12">
        <f t="shared" si="43"/>
        <v>89944.741835329958</v>
      </c>
    </row>
    <row r="1398" spans="1:28" ht="15" x14ac:dyDescent="0.25">
      <c r="A1398" t="str">
        <f t="shared" si="42"/>
        <v>Liechtenstein-Europe-2004</v>
      </c>
      <c r="B1398" s="4" t="s">
        <v>172</v>
      </c>
      <c r="C1398" s="10">
        <v>2004</v>
      </c>
      <c r="D1398" s="5" t="s">
        <v>62</v>
      </c>
      <c r="E1398" s="16" cm="1">
        <f t="array" ref="E1398:H1398">VLOOKUP(A1398,GDP!$A$1:$I$2692,{5,6,7,9},0)</f>
        <v>3454374261</v>
      </c>
      <c r="F1398">
        <v>0</v>
      </c>
      <c r="G1398">
        <v>0</v>
      </c>
      <c r="H1398">
        <v>0</v>
      </c>
      <c r="I1398" cm="1">
        <f t="array" ref="I1398:J1398">VLOOKUP(A1398,ENERGY!$A$1:$F$2692,{5,6},0)</f>
        <v>0</v>
      </c>
      <c r="J1398">
        <v>0</v>
      </c>
      <c r="K1398" cm="1">
        <f t="array" ref="K1398:S1398">VLOOKUP(A1398,'HUMAN RESOURCES'!$A$1:$M$2692,{5,6,7,8,9,10,11,12,13},0)</f>
        <v>1.0999999999999999E-2</v>
      </c>
      <c r="L1398">
        <v>0</v>
      </c>
      <c r="M1398">
        <v>85</v>
      </c>
      <c r="N1398">
        <v>79</v>
      </c>
      <c r="O1398">
        <v>0</v>
      </c>
      <c r="P1398">
        <v>0</v>
      </c>
      <c r="Q1398">
        <v>0</v>
      </c>
      <c r="R1398">
        <v>34445</v>
      </c>
      <c r="S1398">
        <v>0.14799999999999999</v>
      </c>
      <c r="T1398" cm="1">
        <f t="array" ref="T1398:U1398">VLOOKUP(A1398,TOURISM!$A$1:$F$2692,{5,6},0)</f>
        <v>0</v>
      </c>
      <c r="U1398">
        <v>0</v>
      </c>
      <c r="V1398" cm="1">
        <f t="array" ref="V1398:AA1398">VLOOKUP(A1398,BUSINESS!$A$1:$J$2692,{5,6,7,8,9,10},0)</f>
        <v>0</v>
      </c>
      <c r="W1398">
        <v>0</v>
      </c>
      <c r="X1398">
        <v>0</v>
      </c>
      <c r="Y1398">
        <v>0</v>
      </c>
      <c r="Z1398">
        <v>0.64</v>
      </c>
      <c r="AA1398">
        <v>0.74</v>
      </c>
      <c r="AB1398" s="12">
        <f t="shared" si="43"/>
        <v>100286.66746987953</v>
      </c>
    </row>
    <row r="1399" spans="1:28" ht="15" x14ac:dyDescent="0.25">
      <c r="A1399" t="str">
        <f t="shared" si="42"/>
        <v>Liechtenstein-Europe-2005</v>
      </c>
      <c r="B1399" s="4" t="s">
        <v>172</v>
      </c>
      <c r="C1399" s="10">
        <v>2005</v>
      </c>
      <c r="D1399" s="5" t="s">
        <v>62</v>
      </c>
      <c r="E1399" s="16" cm="1">
        <f t="array" ref="E1399:H1399">VLOOKUP(A1399,GDP!$A$1:$I$2692,{5,6,7,9},0)</f>
        <v>3658356378</v>
      </c>
      <c r="F1399">
        <v>0</v>
      </c>
      <c r="G1399">
        <v>0</v>
      </c>
      <c r="H1399">
        <v>0</v>
      </c>
      <c r="I1399">
        <v>0</v>
      </c>
      <c r="K1399" cm="1">
        <f t="array" ref="K1399:S1399">VLOOKUP(A1399,'HUMAN RESOURCES'!$A$1:$M$2692,{5,6,7,8,9,10,11,12,13},0)</f>
        <v>1.0999999999999999E-2</v>
      </c>
      <c r="L1399">
        <v>0</v>
      </c>
      <c r="M1399">
        <v>84</v>
      </c>
      <c r="N1399">
        <v>77</v>
      </c>
      <c r="O1399">
        <v>0</v>
      </c>
      <c r="P1399">
        <v>0</v>
      </c>
      <c r="Q1399">
        <v>0</v>
      </c>
      <c r="R1399">
        <v>34740</v>
      </c>
      <c r="S1399">
        <v>0.14699999999999999</v>
      </c>
      <c r="T1399" cm="1">
        <f t="array" ref="T1399:U1399">VLOOKUP(A1399,TOURISM!$A$1:$F$2692,{5,6},0)</f>
        <v>0</v>
      </c>
      <c r="U1399">
        <v>0</v>
      </c>
      <c r="V1399" cm="1">
        <f t="array" ref="V1399:AA1399">VLOOKUP(A1399,BUSINESS!$A$1:$J$2692,{5,6,7,8,9,10},0)</f>
        <v>0</v>
      </c>
      <c r="W1399">
        <v>0</v>
      </c>
      <c r="X1399">
        <v>0</v>
      </c>
      <c r="Y1399">
        <v>0</v>
      </c>
      <c r="Z1399">
        <v>0.63400000000000001</v>
      </c>
      <c r="AA1399">
        <v>0.79200000000000004</v>
      </c>
      <c r="AB1399" s="12">
        <f t="shared" si="43"/>
        <v>105306.74663212436</v>
      </c>
    </row>
    <row r="1400" spans="1:28" ht="15" x14ac:dyDescent="0.25">
      <c r="A1400" t="str">
        <f t="shared" si="42"/>
        <v>Liechtenstein-Europe-2006</v>
      </c>
      <c r="B1400" s="4" t="s">
        <v>172</v>
      </c>
      <c r="C1400" s="10">
        <v>2006</v>
      </c>
      <c r="D1400" s="5" t="s">
        <v>62</v>
      </c>
      <c r="E1400" s="16" cm="1">
        <f t="array" ref="E1400:H1400">VLOOKUP(A1400,GDP!$A$1:$I$2692,{5,6,7,9},0)</f>
        <v>3988775844</v>
      </c>
      <c r="F1400">
        <v>0</v>
      </c>
      <c r="G1400">
        <v>0</v>
      </c>
      <c r="H1400">
        <v>0</v>
      </c>
      <c r="I1400" cm="1">
        <f t="array" ref="I1400:J1400">VLOOKUP(A1400,ENERGY!$A$1:$F$2692,{5,6},0)</f>
        <v>0</v>
      </c>
      <c r="J1400">
        <v>0</v>
      </c>
      <c r="K1400" cm="1">
        <f t="array" ref="K1400:S1400">VLOOKUP(A1400,'HUMAN RESOURCES'!$A$1:$M$2692,{5,6,7,8,9,10,11,12,13},0)</f>
        <v>0.01</v>
      </c>
      <c r="L1400">
        <v>0</v>
      </c>
      <c r="M1400">
        <v>83</v>
      </c>
      <c r="N1400">
        <v>79</v>
      </c>
      <c r="O1400">
        <v>0</v>
      </c>
      <c r="P1400">
        <v>0</v>
      </c>
      <c r="Q1400">
        <v>0</v>
      </c>
      <c r="R1400">
        <v>35028</v>
      </c>
      <c r="S1400">
        <v>0.14699999999999999</v>
      </c>
      <c r="T1400" cm="1">
        <f t="array" ref="T1400:U1400">VLOOKUP(A1400,TOURISM!$A$1:$F$2692,{5,6},0)</f>
        <v>0</v>
      </c>
      <c r="U1400">
        <v>0</v>
      </c>
      <c r="V1400" cm="1">
        <f t="array" ref="V1400:AA1400">VLOOKUP(A1400,BUSINESS!$A$1:$J$2692,{5,6,7,8,9,10},0)</f>
        <v>0</v>
      </c>
      <c r="W1400">
        <v>0</v>
      </c>
      <c r="X1400">
        <v>0</v>
      </c>
      <c r="Y1400">
        <v>0</v>
      </c>
      <c r="Z1400">
        <v>0.64200000000000002</v>
      </c>
      <c r="AA1400">
        <v>0.82099999999999995</v>
      </c>
      <c r="AB1400" s="12">
        <f t="shared" si="43"/>
        <v>113873.92497430627</v>
      </c>
    </row>
    <row r="1401" spans="1:28" ht="15" x14ac:dyDescent="0.25">
      <c r="A1401" t="str">
        <f t="shared" si="42"/>
        <v>Liechtenstein-Europe-2007</v>
      </c>
      <c r="B1401" s="4" t="s">
        <v>172</v>
      </c>
      <c r="C1401" s="10">
        <v>2007</v>
      </c>
      <c r="D1401" s="5" t="s">
        <v>62</v>
      </c>
      <c r="E1401" s="16" cm="1">
        <f t="array" ref="E1401:H1401">VLOOKUP(A1401,GDP!$A$1:$I$2692,{5,6,7,9},0)</f>
        <v>4602346923</v>
      </c>
      <c r="F1401">
        <v>0</v>
      </c>
      <c r="G1401">
        <v>0</v>
      </c>
      <c r="H1401">
        <v>0</v>
      </c>
      <c r="I1401" cm="1">
        <f t="array" ref="I1401:J1401">VLOOKUP(A1401,ENERGY!$A$1:$F$2692,{5,6},0)</f>
        <v>0</v>
      </c>
      <c r="J1401">
        <v>0</v>
      </c>
      <c r="K1401" cm="1">
        <f t="array" ref="K1401:S1401">VLOOKUP(A1401,'HUMAN RESOURCES'!$A$1:$M$2692,{5,6,7,8,9,10,11,12,13},0)</f>
        <v>0.01</v>
      </c>
      <c r="L1401">
        <v>0</v>
      </c>
      <c r="M1401">
        <v>84</v>
      </c>
      <c r="N1401">
        <v>79</v>
      </c>
      <c r="O1401">
        <v>0</v>
      </c>
      <c r="P1401">
        <v>0</v>
      </c>
      <c r="Q1401">
        <v>0</v>
      </c>
      <c r="R1401">
        <v>35308</v>
      </c>
      <c r="S1401">
        <v>0.14599999999999999</v>
      </c>
      <c r="T1401" cm="1">
        <f t="array" ref="T1401:U1401">VLOOKUP(A1401,TOURISM!$A$1:$F$2692,{5,6},0)</f>
        <v>0</v>
      </c>
      <c r="U1401">
        <v>0</v>
      </c>
      <c r="V1401" cm="1">
        <f t="array" ref="V1401:AA1401">VLOOKUP(A1401,BUSINESS!$A$1:$J$2692,{5,6,7,8,9,10},0)</f>
        <v>0</v>
      </c>
      <c r="W1401">
        <v>0</v>
      </c>
      <c r="X1401">
        <v>0</v>
      </c>
      <c r="Y1401">
        <v>0</v>
      </c>
      <c r="Z1401">
        <v>0.65100000000000002</v>
      </c>
      <c r="AA1401">
        <v>0.90700000000000003</v>
      </c>
      <c r="AB1401" s="12">
        <f t="shared" si="43"/>
        <v>130348.55905177297</v>
      </c>
    </row>
    <row r="1402" spans="1:28" ht="15" x14ac:dyDescent="0.25">
      <c r="A1402" t="str">
        <f t="shared" si="42"/>
        <v>Liechtenstein-Europe-2008</v>
      </c>
      <c r="B1402" s="4" t="s">
        <v>172</v>
      </c>
      <c r="C1402" s="10">
        <v>2008</v>
      </c>
      <c r="D1402" s="5" t="s">
        <v>62</v>
      </c>
      <c r="E1402" s="16" cm="1">
        <f t="array" ref="E1402:H1402">VLOOKUP(A1402,GDP!$A$1:$I$2692,{5,6,7,9},0)</f>
        <v>4929414915</v>
      </c>
      <c r="F1402">
        <v>0</v>
      </c>
      <c r="G1402">
        <v>0</v>
      </c>
      <c r="H1402">
        <v>0</v>
      </c>
      <c r="I1402" cm="1">
        <f t="array" ref="I1402:J1402">VLOOKUP(A1402,ENERGY!$A$1:$F$2692,{5,6},0)</f>
        <v>0</v>
      </c>
      <c r="J1402">
        <v>0</v>
      </c>
      <c r="K1402" cm="1">
        <f t="array" ref="K1402:S1402">VLOOKUP(A1402,'HUMAN RESOURCES'!$A$1:$M$2692,{5,6,7,8,9,10,11,12,13},0)</f>
        <v>0.01</v>
      </c>
      <c r="L1402">
        <v>0</v>
      </c>
      <c r="M1402">
        <v>86</v>
      </c>
      <c r="N1402">
        <v>80</v>
      </c>
      <c r="O1402">
        <v>0</v>
      </c>
      <c r="P1402">
        <v>0</v>
      </c>
      <c r="Q1402">
        <v>0</v>
      </c>
      <c r="R1402">
        <v>35582</v>
      </c>
      <c r="S1402">
        <v>0.14599999999999999</v>
      </c>
      <c r="T1402" cm="1">
        <f t="array" ref="T1402:U1402">VLOOKUP(A1402,TOURISM!$A$1:$F$2692,{5,6},0)</f>
        <v>0</v>
      </c>
      <c r="U1402">
        <v>0</v>
      </c>
      <c r="V1402" cm="1">
        <f t="array" ref="V1402:AA1402">VLOOKUP(A1402,BUSINESS!$A$1:$J$2692,{5,6,7,8,9,10},0)</f>
        <v>0</v>
      </c>
      <c r="W1402">
        <v>0</v>
      </c>
      <c r="X1402">
        <v>0</v>
      </c>
      <c r="Y1402">
        <v>0</v>
      </c>
      <c r="Z1402">
        <v>0.7</v>
      </c>
      <c r="AA1402">
        <v>0.95599999999999996</v>
      </c>
      <c r="AB1402" s="12">
        <f t="shared" si="43"/>
        <v>138536.75777078298</v>
      </c>
    </row>
    <row r="1403" spans="1:28" ht="15" x14ac:dyDescent="0.25">
      <c r="A1403" t="str">
        <f t="shared" si="42"/>
        <v>Liechtenstein-Europe-2009</v>
      </c>
      <c r="B1403" s="4" t="s">
        <v>172</v>
      </c>
      <c r="C1403" s="10">
        <v>2009</v>
      </c>
      <c r="D1403" s="5" t="s">
        <v>62</v>
      </c>
      <c r="E1403" s="16" cm="1">
        <f t="array" ref="E1403:H1403">VLOOKUP(A1403,GDP!$A$1:$I$2692,{5,6,7,9},0)</f>
        <v>4826167676</v>
      </c>
      <c r="F1403">
        <v>0</v>
      </c>
      <c r="G1403">
        <v>0</v>
      </c>
      <c r="H1403">
        <v>0</v>
      </c>
      <c r="I1403">
        <v>0</v>
      </c>
      <c r="K1403" cm="1">
        <f t="array" ref="K1403:S1403">VLOOKUP(A1403,'HUMAN RESOURCES'!$A$1:$M$2692,{5,6,7,8,9,10,11,12,13},0)</f>
        <v>1.0999999999999999E-2</v>
      </c>
      <c r="L1403">
        <v>0</v>
      </c>
      <c r="M1403">
        <v>84</v>
      </c>
      <c r="N1403">
        <v>80</v>
      </c>
      <c r="O1403">
        <v>0</v>
      </c>
      <c r="P1403">
        <v>0</v>
      </c>
      <c r="Q1403">
        <v>0</v>
      </c>
      <c r="R1403">
        <v>35851</v>
      </c>
      <c r="S1403">
        <v>0.14499999999999999</v>
      </c>
      <c r="T1403" cm="1">
        <f t="array" ref="T1403:U1403">VLOOKUP(A1403,TOURISM!$A$1:$F$2692,{5,6},0)</f>
        <v>0</v>
      </c>
      <c r="U1403">
        <v>0</v>
      </c>
      <c r="V1403" cm="1">
        <f t="array" ref="V1403:AA1403">VLOOKUP(A1403,BUSINESS!$A$1:$J$2692,{5,6,7,8,9,10},0)</f>
        <v>0</v>
      </c>
      <c r="W1403">
        <v>0</v>
      </c>
      <c r="X1403">
        <v>0</v>
      </c>
      <c r="Y1403">
        <v>0</v>
      </c>
      <c r="Z1403">
        <v>0.75</v>
      </c>
      <c r="AA1403">
        <v>0.97599999999999998</v>
      </c>
      <c r="AB1403" s="12">
        <f t="shared" si="43"/>
        <v>134617.37959889544</v>
      </c>
    </row>
    <row r="1404" spans="1:28" ht="15" x14ac:dyDescent="0.25">
      <c r="A1404" t="str">
        <f t="shared" si="42"/>
        <v>Liechtenstein-Europe-2010</v>
      </c>
      <c r="B1404" s="4" t="s">
        <v>172</v>
      </c>
      <c r="C1404" s="10">
        <v>2010</v>
      </c>
      <c r="D1404" s="5" t="s">
        <v>62</v>
      </c>
      <c r="E1404" s="16" cm="1">
        <f t="array" ref="E1404:H1404">VLOOKUP(A1404,GDP!$A$1:$I$2692,{5,6,7,9},0)</f>
        <v>4826167676</v>
      </c>
      <c r="F1404">
        <v>0</v>
      </c>
      <c r="G1404">
        <v>0</v>
      </c>
      <c r="H1404">
        <v>0</v>
      </c>
      <c r="I1404" cm="1">
        <f t="array" ref="I1404:J1404">VLOOKUP(A1404,ENERGY!$A$1:$F$2692,{5,6},0)</f>
        <v>0</v>
      </c>
      <c r="J1404">
        <v>0</v>
      </c>
      <c r="K1404" cm="1">
        <f t="array" ref="K1404:S1404">VLOOKUP(A1404,'HUMAN RESOURCES'!$A$1:$M$2692,{5,6,7,8,9,10,11,12,13},0)</f>
        <v>8.9999999999999993E-3</v>
      </c>
      <c r="L1404">
        <v>0</v>
      </c>
      <c r="M1404">
        <v>84</v>
      </c>
      <c r="N1404">
        <v>80</v>
      </c>
      <c r="O1404">
        <v>0</v>
      </c>
      <c r="P1404">
        <v>0</v>
      </c>
      <c r="Q1404">
        <v>0</v>
      </c>
      <c r="R1404">
        <v>36120</v>
      </c>
      <c r="S1404">
        <v>0.14499999999999999</v>
      </c>
      <c r="T1404" cm="1">
        <f t="array" ref="T1404:U1404">VLOOKUP(A1404,TOURISM!$A$1:$F$2692,{5,6},0)</f>
        <v>0</v>
      </c>
      <c r="U1404">
        <v>0</v>
      </c>
      <c r="V1404" cm="1">
        <f t="array" ref="V1404:AA1404">VLOOKUP(A1404,BUSINESS!$A$1:$J$2692,{5,6,7,8,9,10},0)</f>
        <v>0</v>
      </c>
      <c r="W1404">
        <v>0</v>
      </c>
      <c r="X1404">
        <v>0</v>
      </c>
      <c r="Y1404">
        <v>0</v>
      </c>
      <c r="Z1404">
        <v>0.8</v>
      </c>
      <c r="AA1404">
        <v>0.98299999999999998</v>
      </c>
      <c r="AB1404" s="12">
        <f t="shared" si="43"/>
        <v>133614.83045404209</v>
      </c>
    </row>
    <row r="1405" spans="1:28" ht="15" x14ac:dyDescent="0.25">
      <c r="A1405" t="str">
        <f t="shared" si="42"/>
        <v>Liechtenstein-Europe-2011</v>
      </c>
      <c r="B1405" s="4" t="s">
        <v>172</v>
      </c>
      <c r="C1405" s="10">
        <v>2011</v>
      </c>
      <c r="D1405" s="5" t="s">
        <v>62</v>
      </c>
      <c r="E1405" s="16" cm="1">
        <f t="array" ref="E1405:H1405">VLOOKUP(A1405,GDP!$A$1:$I$2692,{5,6,7,9},0)</f>
        <v>0</v>
      </c>
      <c r="F1405">
        <v>0</v>
      </c>
      <c r="G1405">
        <v>0</v>
      </c>
      <c r="H1405">
        <v>0</v>
      </c>
      <c r="I1405" cm="1">
        <f t="array" ref="I1405:J1405">VLOOKUP(A1405,ENERGY!$A$1:$F$2692,{5,6},0)</f>
        <v>0</v>
      </c>
      <c r="J1405">
        <v>0</v>
      </c>
      <c r="K1405" cm="1">
        <f t="array" ref="K1405:S1405">VLOOKUP(A1405,'HUMAN RESOURCES'!$A$1:$M$2692,{5,6,7,8,9,10,11,12,13},0)</f>
        <v>1.0999999999999999E-2</v>
      </c>
      <c r="L1405">
        <v>0</v>
      </c>
      <c r="M1405">
        <v>84</v>
      </c>
      <c r="N1405">
        <v>80</v>
      </c>
      <c r="O1405">
        <v>0</v>
      </c>
      <c r="P1405">
        <v>0</v>
      </c>
      <c r="Q1405">
        <v>0</v>
      </c>
      <c r="R1405">
        <v>36388</v>
      </c>
      <c r="S1405">
        <v>0.14399999999999999</v>
      </c>
      <c r="T1405" cm="1">
        <f t="array" ref="T1405:U1405">VLOOKUP(A1405,TOURISM!$A$1:$F$2692,{5,6},0)</f>
        <v>0</v>
      </c>
      <c r="U1405">
        <v>0</v>
      </c>
      <c r="V1405" cm="1">
        <f t="array" ref="V1405:AA1405">VLOOKUP(A1405,BUSINESS!$A$1:$J$2692,{5,6,7,8,9,10},0)</f>
        <v>0</v>
      </c>
      <c r="W1405">
        <v>0</v>
      </c>
      <c r="X1405">
        <v>0</v>
      </c>
      <c r="Y1405">
        <v>0</v>
      </c>
      <c r="Z1405">
        <v>0.85</v>
      </c>
      <c r="AA1405">
        <v>1.016</v>
      </c>
      <c r="AB1405" s="12">
        <f t="shared" si="43"/>
        <v>0</v>
      </c>
    </row>
    <row r="1406" spans="1:28" ht="15" x14ac:dyDescent="0.25">
      <c r="A1406" t="str">
        <f t="shared" si="42"/>
        <v>Liechtenstein-Europe-2012</v>
      </c>
      <c r="B1406" s="4" t="s">
        <v>172</v>
      </c>
      <c r="C1406" s="10">
        <v>2012</v>
      </c>
      <c r="D1406" s="5" t="s">
        <v>62</v>
      </c>
      <c r="E1406" s="16" cm="1">
        <f t="array" ref="E1406:H1406">VLOOKUP(A1406,GDP!$A$1:$I$2692,{5,6,7,9},0)</f>
        <v>0</v>
      </c>
      <c r="F1406">
        <v>0</v>
      </c>
      <c r="G1406">
        <v>0</v>
      </c>
      <c r="H1406">
        <v>0</v>
      </c>
      <c r="I1406" cm="1">
        <f t="array" ref="I1406:J1406">VLOOKUP(A1406,ENERGY!$A$1:$F$2692,{5,6},0)</f>
        <v>0</v>
      </c>
      <c r="J1406">
        <v>0</v>
      </c>
      <c r="K1406" cm="1">
        <f t="array" ref="K1406:S1406">VLOOKUP(A1406,'HUMAN RESOURCES'!$A$1:$M$2692,{5,6,7,8,9,10,11,12,13},0)</f>
        <v>0.01</v>
      </c>
      <c r="L1406">
        <v>0</v>
      </c>
      <c r="M1406">
        <v>85</v>
      </c>
      <c r="N1406">
        <v>80</v>
      </c>
      <c r="O1406">
        <v>0</v>
      </c>
      <c r="P1406">
        <v>0</v>
      </c>
      <c r="Q1406">
        <v>0</v>
      </c>
      <c r="R1406">
        <v>36656</v>
      </c>
      <c r="S1406">
        <v>0.14399999999999999</v>
      </c>
      <c r="T1406" cm="1">
        <f t="array" ref="T1406:U1406">VLOOKUP(A1406,TOURISM!$A$1:$F$2692,{5,6},0)</f>
        <v>0</v>
      </c>
      <c r="U1406">
        <v>0</v>
      </c>
      <c r="V1406" cm="1">
        <f t="array" ref="V1406:AA1406">VLOOKUP(A1406,BUSINESS!$A$1:$J$2692,{5,6,7,8,9,10},0)</f>
        <v>0</v>
      </c>
      <c r="W1406">
        <v>0</v>
      </c>
      <c r="X1406">
        <v>0</v>
      </c>
      <c r="Y1406">
        <v>0</v>
      </c>
      <c r="Z1406">
        <v>0.89400000000000002</v>
      </c>
      <c r="AA1406">
        <v>0.97399999999999998</v>
      </c>
      <c r="AB1406" s="12">
        <f t="shared" si="43"/>
        <v>0</v>
      </c>
    </row>
    <row r="1407" spans="1:28" ht="15" x14ac:dyDescent="0.25">
      <c r="A1407" t="str">
        <f t="shared" si="42"/>
        <v>Lithuania-Europe-2000</v>
      </c>
      <c r="B1407" s="4" t="s">
        <v>173</v>
      </c>
      <c r="C1407" s="10">
        <v>2000</v>
      </c>
      <c r="D1407" s="5" t="s">
        <v>62</v>
      </c>
      <c r="E1407" s="16" cm="1">
        <f t="array" ref="E1407:H1407">VLOOKUP(A1407,GDP!$A$1:$I$2692,{5,6,7,9},0)</f>
        <v>11434200000</v>
      </c>
      <c r="F1407">
        <v>6.5000000000000002E-2</v>
      </c>
      <c r="G1407">
        <v>212</v>
      </c>
      <c r="H1407">
        <v>0.121</v>
      </c>
      <c r="I1407" cm="1">
        <f t="array" ref="I1407:J1407">VLOOKUP(A1407,ENERGY!$A$1:$F$2692,{5,6},0)</f>
        <v>0</v>
      </c>
      <c r="J1407">
        <v>0</v>
      </c>
      <c r="K1407" cm="1">
        <f t="array" ref="K1407:S1407">VLOOKUP(A1407,'HUMAN RESOURCES'!$A$1:$M$2692,{5,6,7,8,9,10,11,12,13},0)</f>
        <v>0.01</v>
      </c>
      <c r="L1407">
        <v>0.01</v>
      </c>
      <c r="M1407">
        <v>78</v>
      </c>
      <c r="N1407">
        <v>67</v>
      </c>
      <c r="O1407">
        <v>0.19900000000000001</v>
      </c>
      <c r="P1407">
        <v>0.66200000000000003</v>
      </c>
      <c r="Q1407">
        <v>0.13900000000000001</v>
      </c>
      <c r="R1407">
        <v>3499536</v>
      </c>
      <c r="S1407">
        <v>0.67</v>
      </c>
      <c r="T1407" cm="1">
        <f t="array" ref="T1407:U1407">VLOOKUP(A1407,TOURISM!$A$1:$F$2692,{5,6},0)</f>
        <v>430000000</v>
      </c>
      <c r="U1407">
        <v>261000000</v>
      </c>
      <c r="V1407" cm="1">
        <f t="array" ref="V1407:AA1407">VLOOKUP(A1407,BUSINESS!$A$1:$J$2692,{5,6,7,8,9,10},0)</f>
        <v>0</v>
      </c>
      <c r="W1407">
        <v>0</v>
      </c>
      <c r="X1407">
        <v>0</v>
      </c>
      <c r="Y1407">
        <v>0</v>
      </c>
      <c r="Z1407">
        <v>6.4000000000000001E-2</v>
      </c>
      <c r="AA1407">
        <v>0.15</v>
      </c>
      <c r="AB1407" s="12">
        <f t="shared" si="43"/>
        <v>3267.3474426323946</v>
      </c>
    </row>
    <row r="1408" spans="1:28" ht="15" x14ac:dyDescent="0.25">
      <c r="A1408" t="str">
        <f t="shared" si="42"/>
        <v>Lithuania-Europe-2001</v>
      </c>
      <c r="B1408" s="4" t="s">
        <v>173</v>
      </c>
      <c r="C1408" s="10">
        <v>2001</v>
      </c>
      <c r="D1408" s="5" t="s">
        <v>62</v>
      </c>
      <c r="E1408" s="16" cm="1">
        <f t="array" ref="E1408:H1408">VLOOKUP(A1408,GDP!$A$1:$I$2692,{5,6,7,9},0)</f>
        <v>12159225000</v>
      </c>
      <c r="F1408">
        <v>6.3E-2</v>
      </c>
      <c r="G1408">
        <v>220</v>
      </c>
      <c r="H1408">
        <v>9.6000000000000002E-2</v>
      </c>
      <c r="I1408" cm="1">
        <f t="array" ref="I1408:J1408">VLOOKUP(A1408,ENERGY!$A$1:$F$2692,{5,6},0)</f>
        <v>7287</v>
      </c>
      <c r="J1408">
        <v>0</v>
      </c>
      <c r="K1408" cm="1">
        <f t="array" ref="K1408:S1408">VLOOKUP(A1408,'HUMAN RESOURCES'!$A$1:$M$2692,{5,6,7,8,9,10,11,12,13},0)</f>
        <v>8.9999999999999993E-3</v>
      </c>
      <c r="L1408">
        <v>8.9999999999999993E-3</v>
      </c>
      <c r="M1408">
        <v>78</v>
      </c>
      <c r="N1408">
        <v>66</v>
      </c>
      <c r="O1408">
        <v>0.193</v>
      </c>
      <c r="P1408">
        <v>0.66500000000000004</v>
      </c>
      <c r="Q1408">
        <v>0.14199999999999999</v>
      </c>
      <c r="R1408">
        <v>3470818</v>
      </c>
      <c r="S1408">
        <v>0.66900000000000004</v>
      </c>
      <c r="T1408" cm="1">
        <f t="array" ref="T1408:U1408">VLOOKUP(A1408,TOURISM!$A$1:$F$2692,{5,6},0)</f>
        <v>425000000</v>
      </c>
      <c r="U1408">
        <v>227000000</v>
      </c>
      <c r="V1408" cm="1">
        <f t="array" ref="V1408:AA1408">VLOOKUP(A1408,BUSINESS!$A$1:$J$2692,{5,6,7,8,9,10},0)</f>
        <v>0</v>
      </c>
      <c r="W1408">
        <v>0</v>
      </c>
      <c r="X1408">
        <v>0</v>
      </c>
      <c r="Y1408">
        <v>0</v>
      </c>
      <c r="Z1408">
        <v>7.1999999999999995E-2</v>
      </c>
      <c r="AA1408">
        <v>0.29399999999999998</v>
      </c>
      <c r="AB1408" s="12">
        <f t="shared" si="43"/>
        <v>3503.273579888084</v>
      </c>
    </row>
    <row r="1409" spans="1:28" ht="15" x14ac:dyDescent="0.25">
      <c r="A1409" t="str">
        <f t="shared" si="42"/>
        <v>Lithuania-Europe-2002</v>
      </c>
      <c r="B1409" s="4" t="s">
        <v>173</v>
      </c>
      <c r="C1409" s="10">
        <v>2002</v>
      </c>
      <c r="D1409" s="5" t="s">
        <v>62</v>
      </c>
      <c r="E1409" s="16" cm="1">
        <f t="array" ref="E1409:H1409">VLOOKUP(A1409,GDP!$A$1:$I$2692,{5,6,7,9},0)</f>
        <v>14163949142</v>
      </c>
      <c r="F1409">
        <v>6.4000000000000001E-2</v>
      </c>
      <c r="G1409">
        <v>263</v>
      </c>
      <c r="H1409">
        <v>6.8000000000000005E-2</v>
      </c>
      <c r="I1409" cm="1">
        <f t="array" ref="I1409:J1409">VLOOKUP(A1409,ENERGY!$A$1:$F$2692,{5,6},0)</f>
        <v>7052</v>
      </c>
      <c r="J1409">
        <v>13561</v>
      </c>
      <c r="K1409" cm="1">
        <f t="array" ref="K1409:S1409">VLOOKUP(A1409,'HUMAN RESOURCES'!$A$1:$M$2692,{5,6,7,8,9,10,11,12,13},0)</f>
        <v>8.9999999999999993E-3</v>
      </c>
      <c r="L1409">
        <v>8.9999999999999993E-3</v>
      </c>
      <c r="M1409">
        <v>78</v>
      </c>
      <c r="N1409">
        <v>66</v>
      </c>
      <c r="O1409">
        <v>0.187</v>
      </c>
      <c r="P1409">
        <v>0.66900000000000004</v>
      </c>
      <c r="Q1409">
        <v>0.14399999999999999</v>
      </c>
      <c r="R1409">
        <v>3443067</v>
      </c>
      <c r="S1409">
        <v>0.66800000000000004</v>
      </c>
      <c r="T1409" cm="1">
        <f t="array" ref="T1409:U1409">VLOOKUP(A1409,TOURISM!$A$1:$F$2692,{5,6},0)</f>
        <v>556000000</v>
      </c>
      <c r="U1409">
        <v>334000000</v>
      </c>
      <c r="V1409" cm="1">
        <f t="array" ref="V1409:AA1409">VLOOKUP(A1409,BUSINESS!$A$1:$J$2692,{5,6,7,8,9,10},0)</f>
        <v>0</v>
      </c>
      <c r="W1409">
        <v>0</v>
      </c>
      <c r="X1409">
        <v>0</v>
      </c>
      <c r="Y1409">
        <v>0</v>
      </c>
      <c r="Z1409">
        <v>0.17699999999999999</v>
      </c>
      <c r="AA1409">
        <v>0.48099999999999998</v>
      </c>
      <c r="AB1409" s="12">
        <f t="shared" si="43"/>
        <v>4113.7593726755822</v>
      </c>
    </row>
    <row r="1410" spans="1:28" ht="15" x14ac:dyDescent="0.25">
      <c r="A1410" t="str">
        <f t="shared" si="42"/>
        <v>Lithuania-Europe-2003</v>
      </c>
      <c r="B1410" s="4" t="s">
        <v>173</v>
      </c>
      <c r="C1410" s="10">
        <v>2003</v>
      </c>
      <c r="D1410" s="5" t="s">
        <v>62</v>
      </c>
      <c r="E1410" s="16" cm="1">
        <f t="array" ref="E1410:H1410">VLOOKUP(A1410,GDP!$A$1:$I$2692,{5,6,7,9},0)</f>
        <v>18608709857</v>
      </c>
      <c r="F1410">
        <v>6.5000000000000002E-2</v>
      </c>
      <c r="G1410">
        <v>351</v>
      </c>
      <c r="H1410">
        <v>5.8000000000000003E-2</v>
      </c>
      <c r="I1410" cm="1">
        <f t="array" ref="I1410:J1410">VLOOKUP(A1410,ENERGY!$A$1:$F$2692,{5,6},0)</f>
        <v>8766</v>
      </c>
      <c r="J1410">
        <v>12578</v>
      </c>
      <c r="K1410" cm="1">
        <f t="array" ref="K1410:S1410">VLOOKUP(A1410,'HUMAN RESOURCES'!$A$1:$M$2692,{5,6,7,8,9,10,11,12,13},0)</f>
        <v>8.9999999999999993E-3</v>
      </c>
      <c r="L1410">
        <v>8.9999999999999993E-3</v>
      </c>
      <c r="M1410">
        <v>78</v>
      </c>
      <c r="N1410">
        <v>67</v>
      </c>
      <c r="O1410">
        <v>0.18</v>
      </c>
      <c r="P1410">
        <v>0.67300000000000004</v>
      </c>
      <c r="Q1410">
        <v>0.14699999999999999</v>
      </c>
      <c r="R1410">
        <v>3415213</v>
      </c>
      <c r="S1410">
        <v>0.66700000000000004</v>
      </c>
      <c r="T1410" cm="1">
        <f t="array" ref="T1410:U1410">VLOOKUP(A1410,TOURISM!$A$1:$F$2692,{5,6},0)</f>
        <v>700000000</v>
      </c>
      <c r="U1410">
        <v>476000000</v>
      </c>
      <c r="V1410" cm="1">
        <f t="array" ref="V1410:AA1410">VLOOKUP(A1410,BUSINESS!$A$1:$J$2692,{5,6,7,8,9,10},0)</f>
        <v>0</v>
      </c>
      <c r="W1410">
        <v>26</v>
      </c>
      <c r="X1410">
        <v>0</v>
      </c>
      <c r="Y1410">
        <v>0</v>
      </c>
      <c r="Z1410">
        <v>0.25900000000000001</v>
      </c>
      <c r="AA1410">
        <v>0.622</v>
      </c>
      <c r="AB1410" s="12">
        <f t="shared" si="43"/>
        <v>5448.769917718163</v>
      </c>
    </row>
    <row r="1411" spans="1:28" ht="15" x14ac:dyDescent="0.25">
      <c r="A1411" t="str">
        <f t="shared" ref="A1411:A1474" si="44">B1411&amp;"-"&amp;C1411</f>
        <v>Lithuania-Europe-2004</v>
      </c>
      <c r="B1411" s="4" t="s">
        <v>173</v>
      </c>
      <c r="C1411" s="10">
        <v>2004</v>
      </c>
      <c r="D1411" s="5" t="s">
        <v>62</v>
      </c>
      <c r="E1411" s="16" cm="1">
        <f t="array" ref="E1411:H1411">VLOOKUP(A1411,GDP!$A$1:$I$2692,{5,6,7,9},0)</f>
        <v>22659294573</v>
      </c>
      <c r="F1411">
        <v>5.7000000000000002E-2</v>
      </c>
      <c r="G1411">
        <v>374</v>
      </c>
      <c r="H1411">
        <v>5.7000000000000002E-2</v>
      </c>
      <c r="I1411" cm="1">
        <f t="array" ref="I1411:J1411">VLOOKUP(A1411,ENERGY!$A$1:$F$2692,{5,6},0)</f>
        <v>9520</v>
      </c>
      <c r="J1411">
        <v>15115</v>
      </c>
      <c r="K1411" cm="1">
        <f t="array" ref="K1411:S1411">VLOOKUP(A1411,'HUMAN RESOURCES'!$A$1:$M$2692,{5,6,7,8,9,10,11,12,13},0)</f>
        <v>8.9999999999999993E-3</v>
      </c>
      <c r="L1411">
        <v>8.0000000000000002E-3</v>
      </c>
      <c r="M1411">
        <v>78</v>
      </c>
      <c r="N1411">
        <v>66</v>
      </c>
      <c r="O1411">
        <v>0.17299999999999999</v>
      </c>
      <c r="P1411">
        <v>0.67700000000000005</v>
      </c>
      <c r="Q1411">
        <v>0.15</v>
      </c>
      <c r="R1411">
        <v>3377075</v>
      </c>
      <c r="S1411">
        <v>0.66600000000000004</v>
      </c>
      <c r="T1411" cm="1">
        <f t="array" ref="T1411:U1411">VLOOKUP(A1411,TOURISM!$A$1:$F$2692,{5,6},0)</f>
        <v>834000000</v>
      </c>
      <c r="U1411">
        <v>643000000</v>
      </c>
      <c r="V1411" cm="1">
        <f t="array" ref="V1411:AA1411">VLOOKUP(A1411,BUSINESS!$A$1:$J$2692,{5,6,7,8,9,10},0)</f>
        <v>0</v>
      </c>
      <c r="W1411">
        <v>26</v>
      </c>
      <c r="X1411">
        <v>0</v>
      </c>
      <c r="Y1411">
        <v>0</v>
      </c>
      <c r="Z1411">
        <v>0.312</v>
      </c>
      <c r="AA1411">
        <v>0.91500000000000004</v>
      </c>
      <c r="AB1411" s="12">
        <f t="shared" si="43"/>
        <v>6709.7398112271712</v>
      </c>
    </row>
    <row r="1412" spans="1:28" ht="15" x14ac:dyDescent="0.25">
      <c r="A1412" t="str">
        <f t="shared" si="44"/>
        <v>Lithuania-Europe-2005</v>
      </c>
      <c r="B1412" s="4" t="s">
        <v>173</v>
      </c>
      <c r="C1412" s="10">
        <v>2005</v>
      </c>
      <c r="D1412" s="5" t="s">
        <v>62</v>
      </c>
      <c r="E1412" s="16" cm="1">
        <f t="array" ref="E1412:H1412">VLOOKUP(A1412,GDP!$A$1:$I$2692,{5,6,7,9},0)</f>
        <v>26085307222</v>
      </c>
      <c r="F1412">
        <v>5.8000000000000003E-2</v>
      </c>
      <c r="G1412">
        <v>446</v>
      </c>
      <c r="H1412">
        <v>5.2999999999999999E-2</v>
      </c>
      <c r="I1412">
        <v>0</v>
      </c>
      <c r="K1412" cm="1">
        <f t="array" ref="K1412:S1412">VLOOKUP(A1412,'HUMAN RESOURCES'!$A$1:$M$2692,{5,6,7,8,9,10,11,12,13},0)</f>
        <v>8.9999999999999993E-3</v>
      </c>
      <c r="L1412">
        <v>8.0000000000000002E-3</v>
      </c>
      <c r="M1412">
        <v>77</v>
      </c>
      <c r="N1412">
        <v>65</v>
      </c>
      <c r="O1412">
        <v>0.16700000000000001</v>
      </c>
      <c r="P1412">
        <v>0.68100000000000005</v>
      </c>
      <c r="Q1412">
        <v>0.151</v>
      </c>
      <c r="R1412">
        <v>3322528</v>
      </c>
      <c r="S1412">
        <v>0.66600000000000004</v>
      </c>
      <c r="T1412" cm="1">
        <f t="array" ref="T1412:U1412">VLOOKUP(A1412,TOURISM!$A$1:$F$2692,{5,6},0)</f>
        <v>975000000</v>
      </c>
      <c r="U1412">
        <v>757000000</v>
      </c>
      <c r="V1412" cm="1">
        <f t="array" ref="V1412:AA1412">VLOOKUP(A1412,BUSINESS!$A$1:$J$2692,{5,6,7,8,9,10},0)</f>
        <v>0.51200000000000001</v>
      </c>
      <c r="W1412">
        <v>26</v>
      </c>
      <c r="X1412">
        <v>0</v>
      </c>
      <c r="Y1412">
        <v>166</v>
      </c>
      <c r="Z1412">
        <v>0.36199999999999999</v>
      </c>
      <c r="AA1412">
        <v>1.325</v>
      </c>
      <c r="AB1412" s="12">
        <f t="shared" ref="AB1412:AB1475" si="45">E1412/R1412</f>
        <v>7851.0421046865522</v>
      </c>
    </row>
    <row r="1413" spans="1:28" ht="15" x14ac:dyDescent="0.25">
      <c r="A1413" t="str">
        <f t="shared" si="44"/>
        <v>Lithuania-Europe-2006</v>
      </c>
      <c r="B1413" s="4" t="s">
        <v>173</v>
      </c>
      <c r="C1413" s="10">
        <v>2006</v>
      </c>
      <c r="D1413" s="5" t="s">
        <v>62</v>
      </c>
      <c r="E1413" s="16" cm="1">
        <f t="array" ref="E1413:H1413">VLOOKUP(A1413,GDP!$A$1:$I$2692,{5,6,7,9},0)</f>
        <v>30246361657</v>
      </c>
      <c r="F1413">
        <v>6.2E-2</v>
      </c>
      <c r="G1413">
        <v>552</v>
      </c>
      <c r="H1413">
        <v>5.0999999999999997E-2</v>
      </c>
      <c r="I1413" cm="1">
        <f t="array" ref="I1413:J1413">VLOOKUP(A1413,ENERGY!$A$1:$F$2692,{5,6},0)</f>
        <v>9386</v>
      </c>
      <c r="J1413">
        <v>13330</v>
      </c>
      <c r="K1413" cm="1">
        <f t="array" ref="K1413:S1413">VLOOKUP(A1413,'HUMAN RESOURCES'!$A$1:$M$2692,{5,6,7,8,9,10,11,12,13},0)</f>
        <v>0.01</v>
      </c>
      <c r="L1413">
        <v>8.0000000000000002E-3</v>
      </c>
      <c r="M1413">
        <v>77</v>
      </c>
      <c r="N1413">
        <v>65</v>
      </c>
      <c r="O1413">
        <v>0.16300000000000001</v>
      </c>
      <c r="P1413">
        <v>0.68500000000000005</v>
      </c>
      <c r="Q1413">
        <v>0.153</v>
      </c>
      <c r="R1413">
        <v>3269909</v>
      </c>
      <c r="S1413">
        <v>0.66700000000000004</v>
      </c>
      <c r="T1413" cm="1">
        <f t="array" ref="T1413:U1413">VLOOKUP(A1413,TOURISM!$A$1:$F$2692,{5,6},0)</f>
        <v>1077000000</v>
      </c>
      <c r="U1413">
        <v>931000000</v>
      </c>
      <c r="V1413" cm="1">
        <f t="array" ref="V1413:AA1413">VLOOKUP(A1413,BUSINESS!$A$1:$J$2692,{5,6,7,8,9,10},0)</f>
        <v>0.47599999999999998</v>
      </c>
      <c r="W1413">
        <v>26</v>
      </c>
      <c r="X1413">
        <v>0</v>
      </c>
      <c r="Y1413">
        <v>166</v>
      </c>
      <c r="Z1413">
        <v>0.439</v>
      </c>
      <c r="AA1413">
        <v>1.4570000000000001</v>
      </c>
      <c r="AB1413" s="12">
        <f t="shared" si="45"/>
        <v>9249.9092962525865</v>
      </c>
    </row>
    <row r="1414" spans="1:28" ht="15" x14ac:dyDescent="0.25">
      <c r="A1414" t="str">
        <f t="shared" si="44"/>
        <v>Lithuania-Europe-2007</v>
      </c>
      <c r="B1414" s="4" t="s">
        <v>173</v>
      </c>
      <c r="C1414" s="10">
        <v>2007</v>
      </c>
      <c r="D1414" s="5" t="s">
        <v>62</v>
      </c>
      <c r="E1414" s="16" cm="1">
        <f t="array" ref="E1414:H1414">VLOOKUP(A1414,GDP!$A$1:$I$2692,{5,6,7,9},0)</f>
        <v>39325985931</v>
      </c>
      <c r="F1414">
        <v>6.2E-2</v>
      </c>
      <c r="G1414">
        <v>725</v>
      </c>
      <c r="H1414">
        <v>6.9000000000000006E-2</v>
      </c>
      <c r="I1414" cm="1">
        <f t="array" ref="I1414:J1414">VLOOKUP(A1414,ENERGY!$A$1:$F$2692,{5,6},0)</f>
        <v>9460</v>
      </c>
      <c r="J1414">
        <v>15137</v>
      </c>
      <c r="K1414" cm="1">
        <f t="array" ref="K1414:S1414">VLOOKUP(A1414,'HUMAN RESOURCES'!$A$1:$M$2692,{5,6,7,8,9,10,11,12,13},0)</f>
        <v>0.01</v>
      </c>
      <c r="L1414">
        <v>7.0000000000000001E-3</v>
      </c>
      <c r="M1414">
        <v>77</v>
      </c>
      <c r="N1414">
        <v>65</v>
      </c>
      <c r="O1414">
        <v>0.159</v>
      </c>
      <c r="P1414">
        <v>0.68799999999999994</v>
      </c>
      <c r="Q1414">
        <v>0.154</v>
      </c>
      <c r="R1414">
        <v>3231294</v>
      </c>
      <c r="S1414">
        <v>0.66800000000000004</v>
      </c>
      <c r="T1414" cm="1">
        <f t="array" ref="T1414:U1414">VLOOKUP(A1414,TOURISM!$A$1:$F$2692,{5,6},0)</f>
        <v>1192000000</v>
      </c>
      <c r="U1414">
        <v>1168000000</v>
      </c>
      <c r="V1414" cm="1">
        <f t="array" ref="V1414:AA1414">VLOOKUP(A1414,BUSINESS!$A$1:$J$2692,{5,6,7,8,9,10},0)</f>
        <v>0.46200000000000002</v>
      </c>
      <c r="W1414">
        <v>26</v>
      </c>
      <c r="X1414">
        <v>0</v>
      </c>
      <c r="Y1414">
        <v>166</v>
      </c>
      <c r="Z1414">
        <v>0.499</v>
      </c>
      <c r="AA1414">
        <v>1.54</v>
      </c>
      <c r="AB1414" s="12">
        <f t="shared" si="45"/>
        <v>12170.352165726796</v>
      </c>
    </row>
    <row r="1415" spans="1:28" ht="15" x14ac:dyDescent="0.25">
      <c r="A1415" t="str">
        <f t="shared" si="44"/>
        <v>Lithuania-Europe-2008</v>
      </c>
      <c r="B1415" s="4" t="s">
        <v>173</v>
      </c>
      <c r="C1415" s="10">
        <v>2008</v>
      </c>
      <c r="D1415" s="5" t="s">
        <v>62</v>
      </c>
      <c r="E1415" s="16" cm="1">
        <f t="array" ref="E1415:H1415">VLOOKUP(A1415,GDP!$A$1:$I$2692,{5,6,7,9},0)</f>
        <v>47438363056</v>
      </c>
      <c r="F1415">
        <v>6.6000000000000003E-2</v>
      </c>
      <c r="G1415">
        <v>934</v>
      </c>
      <c r="H1415">
        <v>8.4000000000000005E-2</v>
      </c>
      <c r="I1415" cm="1">
        <f t="array" ref="I1415:J1415">VLOOKUP(A1415,ENERGY!$A$1:$F$2692,{5,6},0)</f>
        <v>8848</v>
      </c>
      <c r="J1415">
        <v>13993</v>
      </c>
      <c r="K1415" cm="1">
        <f t="array" ref="K1415:S1415">VLOOKUP(A1415,'HUMAN RESOURCES'!$A$1:$M$2692,{5,6,7,8,9,10,11,12,13},0)</f>
        <v>1.0999999999999999E-2</v>
      </c>
      <c r="L1415">
        <v>7.0000000000000001E-3</v>
      </c>
      <c r="M1415">
        <v>78</v>
      </c>
      <c r="N1415">
        <v>66</v>
      </c>
      <c r="O1415">
        <v>0.156</v>
      </c>
      <c r="P1415">
        <v>0.69</v>
      </c>
      <c r="Q1415">
        <v>0.154</v>
      </c>
      <c r="R1415">
        <v>3198231</v>
      </c>
      <c r="S1415">
        <v>0.66800000000000004</v>
      </c>
      <c r="T1415" cm="1">
        <f t="array" ref="T1415:U1415">VLOOKUP(A1415,TOURISM!$A$1:$F$2692,{5,6},0)</f>
        <v>1316000000</v>
      </c>
      <c r="U1415">
        <v>1567000000</v>
      </c>
      <c r="V1415" cm="1">
        <f t="array" ref="V1415:AA1415">VLOOKUP(A1415,BUSINESS!$A$1:$J$2692,{5,6,7,8,9,10},0)</f>
        <v>0.45600000000000002</v>
      </c>
      <c r="W1415">
        <v>26</v>
      </c>
      <c r="X1415">
        <v>0</v>
      </c>
      <c r="Y1415">
        <v>166</v>
      </c>
      <c r="Z1415">
        <v>0.55200000000000005</v>
      </c>
      <c r="AA1415">
        <v>1.5980000000000001</v>
      </c>
      <c r="AB1415" s="12">
        <f t="shared" si="45"/>
        <v>14832.688150418153</v>
      </c>
    </row>
    <row r="1416" spans="1:28" ht="15" x14ac:dyDescent="0.25">
      <c r="A1416" t="str">
        <f t="shared" si="44"/>
        <v>Lithuania-Europe-2009</v>
      </c>
      <c r="B1416" s="4" t="s">
        <v>173</v>
      </c>
      <c r="C1416" s="10">
        <v>2009</v>
      </c>
      <c r="D1416" s="5" t="s">
        <v>62</v>
      </c>
      <c r="E1416" s="16" cm="1">
        <f t="array" ref="E1416:H1416">VLOOKUP(A1416,GDP!$A$1:$I$2692,{5,6,7,9},0)</f>
        <v>37050081723</v>
      </c>
      <c r="F1416">
        <v>7.4999999999999997E-2</v>
      </c>
      <c r="G1416">
        <v>836</v>
      </c>
      <c r="H1416">
        <v>8.4000000000000005E-2</v>
      </c>
      <c r="I1416">
        <v>0</v>
      </c>
      <c r="K1416" cm="1">
        <f t="array" ref="K1416:S1416">VLOOKUP(A1416,'HUMAN RESOURCES'!$A$1:$M$2692,{5,6,7,8,9,10,11,12,13},0)</f>
        <v>1.2E-2</v>
      </c>
      <c r="L1416">
        <v>6.0000000000000001E-3</v>
      </c>
      <c r="M1416">
        <v>79</v>
      </c>
      <c r="N1416">
        <v>68</v>
      </c>
      <c r="O1416">
        <v>0.154</v>
      </c>
      <c r="P1416">
        <v>0.69199999999999995</v>
      </c>
      <c r="Q1416">
        <v>0.155</v>
      </c>
      <c r="R1416">
        <v>3162916</v>
      </c>
      <c r="S1416">
        <v>0.66800000000000004</v>
      </c>
      <c r="T1416" cm="1">
        <f t="array" ref="T1416:U1416">VLOOKUP(A1416,TOURISM!$A$1:$F$2692,{5,6},0)</f>
        <v>1063000000</v>
      </c>
      <c r="U1416">
        <v>1170000000</v>
      </c>
      <c r="V1416" cm="1">
        <f t="array" ref="V1416:AA1416">VLOOKUP(A1416,BUSINESS!$A$1:$J$2692,{5,6,7,8,9,10},0)</f>
        <v>0.436</v>
      </c>
      <c r="W1416">
        <v>26</v>
      </c>
      <c r="X1416">
        <v>0</v>
      </c>
      <c r="Y1416">
        <v>166</v>
      </c>
      <c r="Z1416">
        <v>0.59799999999999998</v>
      </c>
      <c r="AA1416">
        <v>1.599</v>
      </c>
      <c r="AB1416" s="12">
        <f t="shared" si="45"/>
        <v>11713.899997028058</v>
      </c>
    </row>
    <row r="1417" spans="1:28" ht="15" x14ac:dyDescent="0.25">
      <c r="A1417" t="str">
        <f t="shared" si="44"/>
        <v>Lithuania-Europe-2010</v>
      </c>
      <c r="B1417" s="4" t="s">
        <v>173</v>
      </c>
      <c r="C1417" s="10">
        <v>2010</v>
      </c>
      <c r="D1417" s="5" t="s">
        <v>62</v>
      </c>
      <c r="E1417" s="16" cm="1">
        <f t="array" ref="E1417:H1417">VLOOKUP(A1417,GDP!$A$1:$I$2692,{5,6,7,9},0)</f>
        <v>36709511568</v>
      </c>
      <c r="F1417">
        <v>7.0000000000000007E-2</v>
      </c>
      <c r="G1417">
        <v>782</v>
      </c>
      <c r="H1417">
        <v>0.06</v>
      </c>
      <c r="I1417" cm="1">
        <f t="array" ref="I1417:J1417">VLOOKUP(A1417,ENERGY!$A$1:$F$2692,{5,6},0)</f>
        <v>9253</v>
      </c>
      <c r="J1417">
        <v>12915</v>
      </c>
      <c r="K1417" cm="1">
        <f t="array" ref="K1417:S1417">VLOOKUP(A1417,'HUMAN RESOURCES'!$A$1:$M$2692,{5,6,7,8,9,10,11,12,13},0)</f>
        <v>1.2E-2</v>
      </c>
      <c r="L1417">
        <v>6.0000000000000001E-3</v>
      </c>
      <c r="M1417">
        <v>79</v>
      </c>
      <c r="N1417">
        <v>68</v>
      </c>
      <c r="O1417">
        <v>0.152</v>
      </c>
      <c r="P1417">
        <v>0.69299999999999995</v>
      </c>
      <c r="Q1417">
        <v>0.155</v>
      </c>
      <c r="R1417">
        <v>3097282</v>
      </c>
      <c r="S1417">
        <v>0.66800000000000004</v>
      </c>
      <c r="T1417" cm="1">
        <f t="array" ref="T1417:U1417">VLOOKUP(A1417,TOURISM!$A$1:$F$2692,{5,6},0)</f>
        <v>1034000000</v>
      </c>
      <c r="U1417">
        <v>936000000</v>
      </c>
      <c r="V1417" cm="1">
        <f t="array" ref="V1417:AA1417">VLOOKUP(A1417,BUSINESS!$A$1:$J$2692,{5,6,7,8,9,10},0)</f>
        <v>0.45100000000000001</v>
      </c>
      <c r="W1417">
        <v>22</v>
      </c>
      <c r="X1417">
        <v>0</v>
      </c>
      <c r="Y1417">
        <v>175</v>
      </c>
      <c r="Z1417">
        <v>0.621</v>
      </c>
      <c r="AA1417">
        <v>1.5940000000000001</v>
      </c>
      <c r="AB1417" s="12">
        <f t="shared" si="45"/>
        <v>11852.169601605538</v>
      </c>
    </row>
    <row r="1418" spans="1:28" ht="15" x14ac:dyDescent="0.25">
      <c r="A1418" t="str">
        <f t="shared" si="44"/>
        <v>Lithuania-Europe-2011</v>
      </c>
      <c r="B1418" s="4" t="s">
        <v>173</v>
      </c>
      <c r="C1418" s="10">
        <v>2011</v>
      </c>
      <c r="D1418" s="5" t="s">
        <v>62</v>
      </c>
      <c r="E1418" s="16" cm="1">
        <f t="array" ref="E1418:H1418">VLOOKUP(A1418,GDP!$A$1:$I$2692,{5,6,7,9},0)</f>
        <v>43083067994</v>
      </c>
      <c r="F1418">
        <v>6.7000000000000004E-2</v>
      </c>
      <c r="G1418">
        <v>887</v>
      </c>
      <c r="H1418">
        <v>0.06</v>
      </c>
      <c r="I1418" cm="1">
        <f t="array" ref="I1418:J1418">VLOOKUP(A1418,ENERGY!$A$1:$F$2692,{5,6},0)</f>
        <v>8718</v>
      </c>
      <c r="J1418">
        <v>14294</v>
      </c>
      <c r="K1418" cm="1">
        <f t="array" ref="K1418:S1418">VLOOKUP(A1418,'HUMAN RESOURCES'!$A$1:$M$2692,{5,6,7,8,9,10,11,12,13},0)</f>
        <v>1.0999999999999999E-2</v>
      </c>
      <c r="L1418">
        <v>5.0000000000000001E-3</v>
      </c>
      <c r="M1418">
        <v>79</v>
      </c>
      <c r="N1418">
        <v>68</v>
      </c>
      <c r="O1418">
        <v>0.151</v>
      </c>
      <c r="P1418">
        <v>0.69299999999999995</v>
      </c>
      <c r="Q1418">
        <v>0.155</v>
      </c>
      <c r="R1418">
        <v>3028115</v>
      </c>
      <c r="S1418">
        <v>0.66700000000000004</v>
      </c>
      <c r="T1418" cm="1">
        <f t="array" ref="T1418:U1418">VLOOKUP(A1418,TOURISM!$A$1:$F$2692,{5,6},0)</f>
        <v>1417000000</v>
      </c>
      <c r="U1418">
        <v>874000000</v>
      </c>
      <c r="V1418" cm="1">
        <f t="array" ref="V1418:AA1418">VLOOKUP(A1418,BUSINESS!$A$1:$J$2692,{5,6,7,8,9,10},0)</f>
        <v>0.43099999999999999</v>
      </c>
      <c r="W1418">
        <v>22</v>
      </c>
      <c r="X1418">
        <v>0</v>
      </c>
      <c r="Y1418">
        <v>175</v>
      </c>
      <c r="Z1418">
        <v>0.63600000000000001</v>
      </c>
      <c r="AA1418">
        <v>1.6220000000000001</v>
      </c>
      <c r="AB1418" s="12">
        <f t="shared" si="45"/>
        <v>14227.685538362975</v>
      </c>
    </row>
    <row r="1419" spans="1:28" ht="15" x14ac:dyDescent="0.25">
      <c r="A1419" t="str">
        <f t="shared" si="44"/>
        <v>Lithuania-Europe-2012</v>
      </c>
      <c r="B1419" s="4" t="s">
        <v>173</v>
      </c>
      <c r="C1419" s="10">
        <v>2012</v>
      </c>
      <c r="D1419" s="5" t="s">
        <v>62</v>
      </c>
      <c r="E1419" s="16" cm="1">
        <f t="array" ref="E1419:H1419">VLOOKUP(A1419,GDP!$A$1:$I$2692,{5,6,7,9},0)</f>
        <v>42343559196</v>
      </c>
      <c r="F1419">
        <v>6.7000000000000004E-2</v>
      </c>
      <c r="G1419">
        <v>859</v>
      </c>
      <c r="H1419">
        <v>0</v>
      </c>
      <c r="I1419" cm="1">
        <f t="array" ref="I1419:J1419">VLOOKUP(A1419,ENERGY!$A$1:$F$2692,{5,6},0)</f>
        <v>8865</v>
      </c>
      <c r="J1419">
        <v>13212</v>
      </c>
      <c r="K1419" cm="1">
        <f t="array" ref="K1419:S1419">VLOOKUP(A1419,'HUMAN RESOURCES'!$A$1:$M$2692,{5,6,7,8,9,10,11,12,13},0)</f>
        <v>0.01</v>
      </c>
      <c r="L1419">
        <v>5.0000000000000001E-3</v>
      </c>
      <c r="M1419">
        <v>80</v>
      </c>
      <c r="N1419">
        <v>68</v>
      </c>
      <c r="O1419">
        <v>0.151</v>
      </c>
      <c r="P1419">
        <v>0.69299999999999995</v>
      </c>
      <c r="Q1419">
        <v>0.156</v>
      </c>
      <c r="R1419">
        <v>2987773</v>
      </c>
      <c r="S1419">
        <v>0.66600000000000004</v>
      </c>
      <c r="T1419" cm="1">
        <f t="array" ref="T1419:U1419">VLOOKUP(A1419,TOURISM!$A$1:$F$2692,{5,6},0)</f>
        <v>1430000000</v>
      </c>
      <c r="U1419">
        <v>1058000000</v>
      </c>
      <c r="V1419" cm="1">
        <f t="array" ref="V1419:AA1419">VLOOKUP(A1419,BUSINESS!$A$1:$J$2692,{5,6,7,8,9,10},0)</f>
        <v>0.43</v>
      </c>
      <c r="W1419">
        <v>20</v>
      </c>
      <c r="X1419">
        <v>25</v>
      </c>
      <c r="Y1419">
        <v>175</v>
      </c>
      <c r="Z1419">
        <v>0.67200000000000004</v>
      </c>
      <c r="AA1419">
        <v>1.651</v>
      </c>
      <c r="AB1419" s="12">
        <f t="shared" si="45"/>
        <v>14172.281226184185</v>
      </c>
    </row>
    <row r="1420" spans="1:28" ht="15" x14ac:dyDescent="0.25">
      <c r="A1420" t="str">
        <f t="shared" si="44"/>
        <v>Luxembourg-Europe-2000</v>
      </c>
      <c r="B1420" s="4" t="s">
        <v>174</v>
      </c>
      <c r="C1420" s="10">
        <v>2000</v>
      </c>
      <c r="D1420" s="5" t="s">
        <v>62</v>
      </c>
      <c r="E1420" s="16" cm="1">
        <f t="array" ref="E1420:H1420">VLOOKUP(A1420,GDP!$A$1:$I$2692,{5,6,7,9},0)</f>
        <v>20267551133</v>
      </c>
      <c r="F1420">
        <v>7.4999999999999997E-2</v>
      </c>
      <c r="G1420">
        <v>3495</v>
      </c>
      <c r="H1420">
        <v>0</v>
      </c>
      <c r="I1420" cm="1">
        <f t="array" ref="I1420:J1420">VLOOKUP(A1420,ENERGY!$A$1:$F$2692,{5,6},0)</f>
        <v>4080</v>
      </c>
      <c r="J1420">
        <v>0</v>
      </c>
      <c r="K1420" cm="1">
        <f t="array" ref="K1420:S1420">VLOOKUP(A1420,'HUMAN RESOURCES'!$A$1:$M$2692,{5,6,7,8,9,10,11,12,13},0)</f>
        <v>1.2999999999999999E-2</v>
      </c>
      <c r="L1420">
        <v>4.0000000000000001E-3</v>
      </c>
      <c r="M1420">
        <v>81</v>
      </c>
      <c r="N1420">
        <v>75</v>
      </c>
      <c r="O1420">
        <v>0.189</v>
      </c>
      <c r="P1420">
        <v>0.67</v>
      </c>
      <c r="Q1420">
        <v>0.14099999999999999</v>
      </c>
      <c r="R1420">
        <v>436300</v>
      </c>
      <c r="S1420">
        <v>0.84199999999999997</v>
      </c>
      <c r="T1420" cm="1">
        <f t="array" ref="T1420:U1420">VLOOKUP(A1420,TOURISM!$A$1:$F$2692,{5,6},0)</f>
        <v>1686000000</v>
      </c>
      <c r="U1420">
        <v>1309000000</v>
      </c>
      <c r="V1420" cm="1">
        <f t="array" ref="V1420:AA1420">VLOOKUP(A1420,BUSINESS!$A$1:$J$2692,{5,6,7,8,9,10},0)</f>
        <v>0</v>
      </c>
      <c r="W1420">
        <v>0</v>
      </c>
      <c r="X1420">
        <v>0</v>
      </c>
      <c r="Y1420">
        <v>0</v>
      </c>
      <c r="Z1420">
        <v>0.22900000000000001</v>
      </c>
      <c r="AA1420">
        <v>0.69499999999999995</v>
      </c>
      <c r="AB1420" s="12">
        <f t="shared" si="45"/>
        <v>46453.245778134311</v>
      </c>
    </row>
    <row r="1421" spans="1:28" ht="15" x14ac:dyDescent="0.25">
      <c r="A1421" t="str">
        <f t="shared" si="44"/>
        <v>Luxembourg-Europe-2001</v>
      </c>
      <c r="B1421" s="4" t="s">
        <v>174</v>
      </c>
      <c r="C1421" s="10">
        <v>2001</v>
      </c>
      <c r="D1421" s="5" t="s">
        <v>62</v>
      </c>
      <c r="E1421" s="16" cm="1">
        <f t="array" ref="E1421:H1421">VLOOKUP(A1421,GDP!$A$1:$I$2692,{5,6,7,9},0)</f>
        <v>20196868009</v>
      </c>
      <c r="F1421">
        <v>7.3999999999999996E-2</v>
      </c>
      <c r="G1421">
        <v>3405</v>
      </c>
      <c r="H1421">
        <v>0</v>
      </c>
      <c r="I1421" cm="1">
        <f t="array" ref="I1421:J1421">VLOOKUP(A1421,ENERGY!$A$1:$F$2692,{5,6},0)</f>
        <v>4171</v>
      </c>
      <c r="J1421">
        <v>0</v>
      </c>
      <c r="K1421" cm="1">
        <f t="array" ref="K1421:S1421">VLOOKUP(A1421,'HUMAN RESOURCES'!$A$1:$M$2692,{5,6,7,8,9,10,11,12,13},0)</f>
        <v>1.2E-2</v>
      </c>
      <c r="L1421">
        <v>4.0000000000000001E-3</v>
      </c>
      <c r="M1421">
        <v>81</v>
      </c>
      <c r="N1421">
        <v>75</v>
      </c>
      <c r="O1421">
        <v>0.19</v>
      </c>
      <c r="P1421">
        <v>0.66900000000000004</v>
      </c>
      <c r="Q1421">
        <v>0.14199999999999999</v>
      </c>
      <c r="R1421">
        <v>441525</v>
      </c>
      <c r="S1421">
        <v>0.84799999999999998</v>
      </c>
      <c r="T1421" cm="1">
        <f t="array" ref="T1421:U1421">VLOOKUP(A1421,TOURISM!$A$1:$F$2692,{5,6},0)</f>
        <v>1780000000</v>
      </c>
      <c r="U1421">
        <v>1464000000</v>
      </c>
      <c r="V1421" cm="1">
        <f t="array" ref="V1421:AA1421">VLOOKUP(A1421,BUSINESS!$A$1:$J$2692,{5,6,7,8,9,10},0)</f>
        <v>0</v>
      </c>
      <c r="W1421">
        <v>0</v>
      </c>
      <c r="X1421">
        <v>0</v>
      </c>
      <c r="Y1421">
        <v>0</v>
      </c>
      <c r="Z1421">
        <v>0.36199999999999999</v>
      </c>
      <c r="AA1421">
        <v>0.92900000000000005</v>
      </c>
      <c r="AB1421" s="12">
        <f t="shared" si="45"/>
        <v>45743.430177226655</v>
      </c>
    </row>
    <row r="1422" spans="1:28" ht="15" x14ac:dyDescent="0.25">
      <c r="A1422" t="str">
        <f t="shared" si="44"/>
        <v>Luxembourg-Europe-2002</v>
      </c>
      <c r="B1422" s="4" t="s">
        <v>174</v>
      </c>
      <c r="C1422" s="10">
        <v>2002</v>
      </c>
      <c r="D1422" s="5" t="s">
        <v>62</v>
      </c>
      <c r="E1422" s="16" cm="1">
        <f t="array" ref="E1422:H1422">VLOOKUP(A1422,GDP!$A$1:$I$2692,{5,6,7,9},0)</f>
        <v>22568793525</v>
      </c>
      <c r="F1422">
        <v>8.3000000000000004E-2</v>
      </c>
      <c r="G1422">
        <v>4202</v>
      </c>
      <c r="H1422">
        <v>0</v>
      </c>
      <c r="I1422" cm="1">
        <f t="array" ref="I1422:J1422">VLOOKUP(A1422,ENERGY!$A$1:$F$2692,{5,6},0)</f>
        <v>4220</v>
      </c>
      <c r="J1422">
        <v>10829</v>
      </c>
      <c r="K1422" cm="1">
        <f t="array" ref="K1422:S1422">VLOOKUP(A1422,'HUMAN RESOURCES'!$A$1:$M$2692,{5,6,7,8,9,10,11,12,13},0)</f>
        <v>1.2E-2</v>
      </c>
      <c r="L1422">
        <v>3.0000000000000001E-3</v>
      </c>
      <c r="M1422">
        <v>82</v>
      </c>
      <c r="N1422">
        <v>75</v>
      </c>
      <c r="O1422">
        <v>0.189</v>
      </c>
      <c r="P1422">
        <v>0.66800000000000004</v>
      </c>
      <c r="Q1422">
        <v>0.14299999999999999</v>
      </c>
      <c r="R1422">
        <v>446175</v>
      </c>
      <c r="S1422">
        <v>0.85299999999999998</v>
      </c>
      <c r="T1422" cm="1">
        <f t="array" ref="T1422:U1422">VLOOKUP(A1422,TOURISM!$A$1:$F$2692,{5,6},0)</f>
        <v>2547000000</v>
      </c>
      <c r="U1422">
        <v>1963000000</v>
      </c>
      <c r="V1422" cm="1">
        <f t="array" ref="V1422:AA1422">VLOOKUP(A1422,BUSINESS!$A$1:$J$2692,{5,6,7,8,9,10},0)</f>
        <v>0</v>
      </c>
      <c r="W1422">
        <v>0</v>
      </c>
      <c r="X1422">
        <v>0</v>
      </c>
      <c r="Y1422">
        <v>0</v>
      </c>
      <c r="Z1422">
        <v>0.39800000000000002</v>
      </c>
      <c r="AA1422">
        <v>1.0660000000000001</v>
      </c>
      <c r="AB1422" s="12">
        <f t="shared" si="45"/>
        <v>50582.828542612202</v>
      </c>
    </row>
    <row r="1423" spans="1:28" ht="15" x14ac:dyDescent="0.25">
      <c r="A1423" t="str">
        <f t="shared" si="44"/>
        <v>Luxembourg-Europe-2003</v>
      </c>
      <c r="B1423" s="4" t="s">
        <v>174</v>
      </c>
      <c r="C1423" s="10">
        <v>2003</v>
      </c>
      <c r="D1423" s="5" t="s">
        <v>62</v>
      </c>
      <c r="E1423" s="16" cm="1">
        <f t="array" ref="E1423:H1423">VLOOKUP(A1423,GDP!$A$1:$I$2692,{5,6,7,9},0)</f>
        <v>29144582393</v>
      </c>
      <c r="F1423">
        <v>7.6999999999999999E-2</v>
      </c>
      <c r="G1423">
        <v>4984</v>
      </c>
      <c r="H1423">
        <v>0</v>
      </c>
      <c r="I1423" cm="1">
        <f t="array" ref="I1423:J1423">VLOOKUP(A1423,ENERGY!$A$1:$F$2692,{5,6},0)</f>
        <v>3956</v>
      </c>
      <c r="J1423">
        <v>10249</v>
      </c>
      <c r="K1423" cm="1">
        <f t="array" ref="K1423:S1423">VLOOKUP(A1423,'HUMAN RESOURCES'!$A$1:$M$2692,{5,6,7,8,9,10,11,12,13},0)</f>
        <v>1.2E-2</v>
      </c>
      <c r="L1423">
        <v>3.0000000000000001E-3</v>
      </c>
      <c r="M1423">
        <v>81</v>
      </c>
      <c r="N1423">
        <v>75</v>
      </c>
      <c r="O1423">
        <v>0.189</v>
      </c>
      <c r="P1423">
        <v>0.66800000000000004</v>
      </c>
      <c r="Q1423">
        <v>0.14399999999999999</v>
      </c>
      <c r="R1423">
        <v>451630</v>
      </c>
      <c r="S1423">
        <v>0.85699999999999998</v>
      </c>
      <c r="T1423" cm="1">
        <f t="array" ref="T1423:U1423">VLOOKUP(A1423,TOURISM!$A$1:$F$2692,{5,6},0)</f>
        <v>3149000000</v>
      </c>
      <c r="U1423">
        <v>2445000000</v>
      </c>
      <c r="V1423" cm="1">
        <f t="array" ref="V1423:AA1423">VLOOKUP(A1423,BUSINESS!$A$1:$J$2692,{5,6,7,8,9,10},0)</f>
        <v>0</v>
      </c>
      <c r="W1423">
        <v>0</v>
      </c>
      <c r="X1423">
        <v>0</v>
      </c>
      <c r="Y1423">
        <v>0</v>
      </c>
      <c r="Z1423">
        <v>0.54600000000000004</v>
      </c>
      <c r="AA1423">
        <v>1.206</v>
      </c>
      <c r="AB1423" s="12">
        <f t="shared" si="45"/>
        <v>64531.989444899584</v>
      </c>
    </row>
    <row r="1424" spans="1:28" ht="15" x14ac:dyDescent="0.25">
      <c r="A1424" t="str">
        <f t="shared" si="44"/>
        <v>Luxembourg-Europe-2004</v>
      </c>
      <c r="B1424" s="4" t="s">
        <v>174</v>
      </c>
      <c r="C1424" s="10">
        <v>2004</v>
      </c>
      <c r="D1424" s="5" t="s">
        <v>62</v>
      </c>
      <c r="E1424" s="16" cm="1">
        <f t="array" ref="E1424:H1424">VLOOKUP(A1424,GDP!$A$1:$I$2692,{5,6,7,9},0)</f>
        <v>34077095478</v>
      </c>
      <c r="F1424">
        <v>8.2000000000000003E-2</v>
      </c>
      <c r="G1424">
        <v>6145</v>
      </c>
      <c r="H1424">
        <v>0</v>
      </c>
      <c r="I1424" cm="1">
        <f t="array" ref="I1424:J1424">VLOOKUP(A1424,ENERGY!$A$1:$F$2692,{5,6},0)</f>
        <v>4204</v>
      </c>
      <c r="J1424">
        <v>10792</v>
      </c>
      <c r="K1424" cm="1">
        <f t="array" ref="K1424:S1424">VLOOKUP(A1424,'HUMAN RESOURCES'!$A$1:$M$2692,{5,6,7,8,9,10,11,12,13},0)</f>
        <v>1.2E-2</v>
      </c>
      <c r="L1424">
        <v>3.0000000000000001E-3</v>
      </c>
      <c r="M1424">
        <v>82</v>
      </c>
      <c r="N1424">
        <v>76</v>
      </c>
      <c r="O1424">
        <v>0.188</v>
      </c>
      <c r="P1424">
        <v>0.66800000000000004</v>
      </c>
      <c r="Q1424">
        <v>0.14399999999999999</v>
      </c>
      <c r="R1424">
        <v>458095</v>
      </c>
      <c r="S1424">
        <v>0.86199999999999999</v>
      </c>
      <c r="T1424" cm="1">
        <f t="array" ref="T1424:U1424">VLOOKUP(A1424,TOURISM!$A$1:$F$2692,{5,6},0)</f>
        <v>3880000000</v>
      </c>
      <c r="U1424">
        <v>2950000000</v>
      </c>
      <c r="V1424" cm="1">
        <f t="array" ref="V1424:AA1424">VLOOKUP(A1424,BUSINESS!$A$1:$J$2692,{5,6,7,8,9,10},0)</f>
        <v>0</v>
      </c>
      <c r="W1424">
        <v>0</v>
      </c>
      <c r="X1424">
        <v>0</v>
      </c>
      <c r="Y1424">
        <v>0</v>
      </c>
      <c r="Z1424">
        <v>0.65900000000000003</v>
      </c>
      <c r="AA1424">
        <v>1.0409999999999999</v>
      </c>
      <c r="AB1424" s="12">
        <f t="shared" si="45"/>
        <v>74388.708625940038</v>
      </c>
    </row>
    <row r="1425" spans="1:28" ht="15" x14ac:dyDescent="0.25">
      <c r="A1425" t="str">
        <f t="shared" si="44"/>
        <v>Luxembourg-Europe-2005</v>
      </c>
      <c r="B1425" s="4" t="s">
        <v>174</v>
      </c>
      <c r="C1425" s="10">
        <v>2005</v>
      </c>
      <c r="D1425" s="5" t="s">
        <v>62</v>
      </c>
      <c r="E1425" s="16" cm="1">
        <f t="array" ref="E1425:H1425">VLOOKUP(A1425,GDP!$A$1:$I$2692,{5,6,7,9},0)</f>
        <v>37643013481</v>
      </c>
      <c r="F1425">
        <v>7.9000000000000001E-2</v>
      </c>
      <c r="G1425">
        <v>6485</v>
      </c>
      <c r="H1425">
        <v>0</v>
      </c>
      <c r="I1425">
        <v>0</v>
      </c>
      <c r="K1425" cm="1">
        <f t="array" ref="K1425:S1425">VLOOKUP(A1425,'HUMAN RESOURCES'!$A$1:$M$2692,{5,6,7,8,9,10,11,12,13},0)</f>
        <v>1.2E-2</v>
      </c>
      <c r="L1425">
        <v>3.0000000000000001E-3</v>
      </c>
      <c r="M1425">
        <v>82</v>
      </c>
      <c r="N1425">
        <v>77</v>
      </c>
      <c r="O1425">
        <v>0.186</v>
      </c>
      <c r="P1425">
        <v>0.67</v>
      </c>
      <c r="Q1425">
        <v>0.14399999999999999</v>
      </c>
      <c r="R1425">
        <v>465158</v>
      </c>
      <c r="S1425">
        <v>0.86599999999999999</v>
      </c>
      <c r="T1425" cm="1">
        <f t="array" ref="T1425:U1425">VLOOKUP(A1425,TOURISM!$A$1:$F$2692,{5,6},0)</f>
        <v>3612000000</v>
      </c>
      <c r="U1425">
        <v>2977000000</v>
      </c>
      <c r="V1425" cm="1">
        <f t="array" ref="V1425:AA1425">VLOOKUP(A1425,BUSINESS!$A$1:$J$2692,{5,6,7,8,9,10},0)</f>
        <v>0</v>
      </c>
      <c r="W1425">
        <v>0</v>
      </c>
      <c r="X1425">
        <v>0</v>
      </c>
      <c r="Y1425">
        <v>0</v>
      </c>
      <c r="Z1425">
        <v>0.7</v>
      </c>
      <c r="AA1425">
        <v>1.1140000000000001</v>
      </c>
      <c r="AB1425" s="12">
        <f t="shared" si="45"/>
        <v>80925.219991916718</v>
      </c>
    </row>
    <row r="1426" spans="1:28" ht="15" x14ac:dyDescent="0.25">
      <c r="A1426" t="str">
        <f t="shared" si="44"/>
        <v>Luxembourg-Europe-2006</v>
      </c>
      <c r="B1426" s="4" t="s">
        <v>174</v>
      </c>
      <c r="C1426" s="10">
        <v>2006</v>
      </c>
      <c r="D1426" s="5" t="s">
        <v>62</v>
      </c>
      <c r="E1426" s="16" cm="1">
        <f t="array" ref="E1426:H1426">VLOOKUP(A1426,GDP!$A$1:$I$2692,{5,6,7,9},0)</f>
        <v>42544677906</v>
      </c>
      <c r="F1426">
        <v>7.6999999999999999E-2</v>
      </c>
      <c r="G1426">
        <v>7029</v>
      </c>
      <c r="H1426">
        <v>0</v>
      </c>
      <c r="I1426" cm="1">
        <f t="array" ref="I1426:J1426">VLOOKUP(A1426,ENERGY!$A$1:$F$2692,{5,6},0)</f>
        <v>4282</v>
      </c>
      <c r="J1426">
        <v>11269</v>
      </c>
      <c r="K1426" cm="1">
        <f t="array" ref="K1426:S1426">VLOOKUP(A1426,'HUMAN RESOURCES'!$A$1:$M$2692,{5,6,7,8,9,10,11,12,13},0)</f>
        <v>1.2E-2</v>
      </c>
      <c r="L1426">
        <v>3.0000000000000001E-3</v>
      </c>
      <c r="M1426">
        <v>82</v>
      </c>
      <c r="N1426">
        <v>77</v>
      </c>
      <c r="O1426">
        <v>0.184</v>
      </c>
      <c r="P1426">
        <v>0.67200000000000004</v>
      </c>
      <c r="Q1426">
        <v>0.14399999999999999</v>
      </c>
      <c r="R1426">
        <v>472637</v>
      </c>
      <c r="S1426">
        <v>0.87</v>
      </c>
      <c r="T1426" cm="1">
        <f t="array" ref="T1426:U1426">VLOOKUP(A1426,TOURISM!$A$1:$F$2692,{5,6},0)</f>
        <v>3636000000</v>
      </c>
      <c r="U1426">
        <v>3138000000</v>
      </c>
      <c r="V1426" cm="1">
        <f t="array" ref="V1426:AA1426">VLOOKUP(A1426,BUSINESS!$A$1:$J$2692,{5,6,7,8,9,10},0)</f>
        <v>0.20399999999999999</v>
      </c>
      <c r="W1426">
        <v>26</v>
      </c>
      <c r="X1426">
        <v>0</v>
      </c>
      <c r="Y1426">
        <v>59</v>
      </c>
      <c r="Z1426">
        <v>0.72499999999999998</v>
      </c>
      <c r="AA1426">
        <v>1.5289999999999999</v>
      </c>
      <c r="AB1426" s="12">
        <f t="shared" si="45"/>
        <v>90015.546616113425</v>
      </c>
    </row>
    <row r="1427" spans="1:28" ht="15" x14ac:dyDescent="0.25">
      <c r="A1427" t="str">
        <f t="shared" si="44"/>
        <v>Luxembourg-Europe-2007</v>
      </c>
      <c r="B1427" s="4" t="s">
        <v>174</v>
      </c>
      <c r="C1427" s="10">
        <v>2007</v>
      </c>
      <c r="D1427" s="5" t="s">
        <v>62</v>
      </c>
      <c r="E1427" s="16" cm="1">
        <f t="array" ref="E1427:H1427">VLOOKUP(A1427,GDP!$A$1:$I$2692,{5,6,7,9},0)</f>
        <v>51320661751</v>
      </c>
      <c r="F1427">
        <v>6.8000000000000005E-2</v>
      </c>
      <c r="G1427">
        <v>7326</v>
      </c>
      <c r="H1427">
        <v>0</v>
      </c>
      <c r="I1427" cm="1">
        <f t="array" ref="I1427:J1427">VLOOKUP(A1427,ENERGY!$A$1:$F$2692,{5,6},0)</f>
        <v>4209</v>
      </c>
      <c r="J1427">
        <v>10869</v>
      </c>
      <c r="K1427" cm="1">
        <f t="array" ref="K1427:S1427">VLOOKUP(A1427,'HUMAN RESOURCES'!$A$1:$M$2692,{5,6,7,8,9,10,11,12,13},0)</f>
        <v>1.0999999999999999E-2</v>
      </c>
      <c r="L1427">
        <v>2E-3</v>
      </c>
      <c r="M1427">
        <v>82</v>
      </c>
      <c r="N1427">
        <v>77</v>
      </c>
      <c r="O1427">
        <v>0.182</v>
      </c>
      <c r="P1427">
        <v>0.67500000000000004</v>
      </c>
      <c r="Q1427">
        <v>0.14299999999999999</v>
      </c>
      <c r="R1427">
        <v>479993</v>
      </c>
      <c r="S1427">
        <v>0.874</v>
      </c>
      <c r="T1427" cm="1">
        <f t="array" ref="T1427:U1427">VLOOKUP(A1427,TOURISM!$A$1:$F$2692,{5,6},0)</f>
        <v>4032000000</v>
      </c>
      <c r="U1427">
        <v>3476000000</v>
      </c>
      <c r="V1427" cm="1">
        <f t="array" ref="V1427:AA1427">VLOOKUP(A1427,BUSINESS!$A$1:$J$2692,{5,6,7,8,9,10},0)</f>
        <v>0.2</v>
      </c>
      <c r="W1427">
        <v>26</v>
      </c>
      <c r="X1427">
        <v>0</v>
      </c>
      <c r="Y1427">
        <v>59</v>
      </c>
      <c r="Z1427">
        <v>0.78900000000000003</v>
      </c>
      <c r="AA1427">
        <v>1.4370000000000001</v>
      </c>
      <c r="AB1427" s="12">
        <f t="shared" si="45"/>
        <v>106919.60455881649</v>
      </c>
    </row>
    <row r="1428" spans="1:28" ht="15" x14ac:dyDescent="0.25">
      <c r="A1428" t="str">
        <f t="shared" si="44"/>
        <v>Luxembourg-Europe-2008</v>
      </c>
      <c r="B1428" s="4" t="s">
        <v>174</v>
      </c>
      <c r="C1428" s="10">
        <v>2008</v>
      </c>
      <c r="D1428" s="5" t="s">
        <v>62</v>
      </c>
      <c r="E1428" s="16" cm="1">
        <f t="array" ref="E1428:H1428">VLOOKUP(A1428,GDP!$A$1:$I$2692,{5,6,7,9},0)</f>
        <v>54742763112</v>
      </c>
      <c r="F1428">
        <v>7.2999999999999995E-2</v>
      </c>
      <c r="G1428">
        <v>8305</v>
      </c>
      <c r="H1428">
        <v>0</v>
      </c>
      <c r="I1428" cm="1">
        <f t="array" ref="I1428:J1428">VLOOKUP(A1428,ENERGY!$A$1:$F$2692,{5,6},0)</f>
        <v>4382</v>
      </c>
      <c r="J1428">
        <v>11544</v>
      </c>
      <c r="K1428" cm="1">
        <f t="array" ref="K1428:S1428">VLOOKUP(A1428,'HUMAN RESOURCES'!$A$1:$M$2692,{5,6,7,8,9,10,11,12,13},0)</f>
        <v>1.2E-2</v>
      </c>
      <c r="L1428">
        <v>2E-3</v>
      </c>
      <c r="M1428">
        <v>83</v>
      </c>
      <c r="N1428">
        <v>78</v>
      </c>
      <c r="O1428">
        <v>0.18</v>
      </c>
      <c r="P1428">
        <v>0.67900000000000005</v>
      </c>
      <c r="Q1428">
        <v>0.14099999999999999</v>
      </c>
      <c r="R1428">
        <v>488650</v>
      </c>
      <c r="S1428">
        <v>0.878</v>
      </c>
      <c r="T1428" cm="1">
        <f t="array" ref="T1428:U1428">VLOOKUP(A1428,TOURISM!$A$1:$F$2692,{5,6},0)</f>
        <v>4486000000</v>
      </c>
      <c r="U1428">
        <v>3801000000</v>
      </c>
      <c r="V1428" cm="1">
        <f t="array" ref="V1428:AA1428">VLOOKUP(A1428,BUSINESS!$A$1:$J$2692,{5,6,7,8,9,10},0)</f>
        <v>0.2</v>
      </c>
      <c r="W1428">
        <v>26</v>
      </c>
      <c r="X1428">
        <v>0</v>
      </c>
      <c r="Y1428">
        <v>59</v>
      </c>
      <c r="Z1428">
        <v>0.82199999999999995</v>
      </c>
      <c r="AA1428">
        <v>1.4510000000000001</v>
      </c>
      <c r="AB1428" s="12">
        <f t="shared" si="45"/>
        <v>112028.57487363143</v>
      </c>
    </row>
    <row r="1429" spans="1:28" ht="15" x14ac:dyDescent="0.25">
      <c r="A1429" t="str">
        <f t="shared" si="44"/>
        <v>Luxembourg-Europe-2009</v>
      </c>
      <c r="B1429" s="4" t="s">
        <v>174</v>
      </c>
      <c r="C1429" s="10">
        <v>2009</v>
      </c>
      <c r="D1429" s="5" t="s">
        <v>62</v>
      </c>
      <c r="E1429" s="16" cm="1">
        <f t="array" ref="E1429:H1429">VLOOKUP(A1429,GDP!$A$1:$I$2692,{5,6,7,9},0)</f>
        <v>49420751774</v>
      </c>
      <c r="F1429">
        <v>0.08</v>
      </c>
      <c r="G1429">
        <v>8127</v>
      </c>
      <c r="H1429">
        <v>0</v>
      </c>
      <c r="I1429">
        <v>0</v>
      </c>
      <c r="K1429" cm="1">
        <f t="array" ref="K1429:S1429">VLOOKUP(A1429,'HUMAN RESOURCES'!$A$1:$M$2692,{5,6,7,8,9,10,11,12,13},0)</f>
        <v>1.0999999999999999E-2</v>
      </c>
      <c r="L1429">
        <v>2E-3</v>
      </c>
      <c r="M1429">
        <v>83</v>
      </c>
      <c r="N1429">
        <v>78</v>
      </c>
      <c r="O1429">
        <v>0.17799999999999999</v>
      </c>
      <c r="P1429">
        <v>0.68200000000000005</v>
      </c>
      <c r="Q1429">
        <v>0.14000000000000001</v>
      </c>
      <c r="R1429">
        <v>497783</v>
      </c>
      <c r="S1429">
        <v>0.88200000000000001</v>
      </c>
      <c r="T1429" cm="1">
        <f t="array" ref="T1429:U1429">VLOOKUP(A1429,TOURISM!$A$1:$F$2692,{5,6},0)</f>
        <v>4148000000</v>
      </c>
      <c r="U1429">
        <v>3612000000</v>
      </c>
      <c r="V1429" cm="1">
        <f t="array" ref="V1429:AA1429">VLOOKUP(A1429,BUSINESS!$A$1:$J$2692,{5,6,7,8,9,10},0)</f>
        <v>0.2</v>
      </c>
      <c r="W1429">
        <v>24</v>
      </c>
      <c r="X1429">
        <v>0</v>
      </c>
      <c r="Y1429">
        <v>59</v>
      </c>
      <c r="Z1429">
        <v>0.873</v>
      </c>
      <c r="AA1429">
        <v>1.4450000000000001</v>
      </c>
      <c r="AB1429" s="12">
        <f t="shared" si="45"/>
        <v>99281.71868866554</v>
      </c>
    </row>
    <row r="1430" spans="1:28" ht="15" x14ac:dyDescent="0.25">
      <c r="A1430" t="str">
        <f t="shared" si="44"/>
        <v>Luxembourg-Europe-2010</v>
      </c>
      <c r="B1430" s="4" t="s">
        <v>174</v>
      </c>
      <c r="C1430" s="10">
        <v>2010</v>
      </c>
      <c r="D1430" s="5" t="s">
        <v>62</v>
      </c>
      <c r="E1430" s="16" cm="1">
        <f t="array" ref="E1430:H1430">VLOOKUP(A1430,GDP!$A$1:$I$2692,{5,6,7,9},0)</f>
        <v>52053324635</v>
      </c>
      <c r="F1430">
        <v>7.1999999999999995E-2</v>
      </c>
      <c r="G1430">
        <v>7592</v>
      </c>
      <c r="H1430">
        <v>0</v>
      </c>
      <c r="I1430" cm="1">
        <f t="array" ref="I1430:J1430">VLOOKUP(A1430,ENERGY!$A$1:$F$2692,{5,6},0)</f>
        <v>3843</v>
      </c>
      <c r="J1430">
        <v>9905</v>
      </c>
      <c r="K1430" cm="1">
        <f t="array" ref="K1430:S1430">VLOOKUP(A1430,'HUMAN RESOURCES'!$A$1:$M$2692,{5,6,7,8,9,10,11,12,13},0)</f>
        <v>1.2E-2</v>
      </c>
      <c r="L1430">
        <v>2E-3</v>
      </c>
      <c r="M1430">
        <v>84</v>
      </c>
      <c r="N1430">
        <v>78</v>
      </c>
      <c r="O1430">
        <v>0.17599999999999999</v>
      </c>
      <c r="P1430">
        <v>0.68400000000000005</v>
      </c>
      <c r="Q1430">
        <v>0.14000000000000001</v>
      </c>
      <c r="R1430">
        <v>506953</v>
      </c>
      <c r="S1430">
        <v>0.88500000000000001</v>
      </c>
      <c r="T1430" cm="1">
        <f t="array" ref="T1430:U1430">VLOOKUP(A1430,TOURISM!$A$1:$F$2692,{5,6},0)</f>
        <v>4115000000</v>
      </c>
      <c r="U1430">
        <v>3549000000</v>
      </c>
      <c r="V1430" cm="1">
        <f t="array" ref="V1430:AA1430">VLOOKUP(A1430,BUSINESS!$A$1:$J$2692,{5,6,7,8,9,10},0)</f>
        <v>0.2</v>
      </c>
      <c r="W1430">
        <v>19</v>
      </c>
      <c r="X1430">
        <v>0</v>
      </c>
      <c r="Y1430">
        <v>59</v>
      </c>
      <c r="Z1430">
        <v>0.90600000000000003</v>
      </c>
      <c r="AA1430">
        <v>1.431</v>
      </c>
      <c r="AB1430" s="12">
        <f t="shared" si="45"/>
        <v>102678.79790631478</v>
      </c>
    </row>
    <row r="1431" spans="1:28" ht="15" x14ac:dyDescent="0.25">
      <c r="A1431" t="str">
        <f t="shared" si="44"/>
        <v>Luxembourg-Europe-2011</v>
      </c>
      <c r="B1431" s="4" t="s">
        <v>174</v>
      </c>
      <c r="C1431" s="10">
        <v>2011</v>
      </c>
      <c r="D1431" s="5" t="s">
        <v>62</v>
      </c>
      <c r="E1431" s="16" cm="1">
        <f t="array" ref="E1431:H1431">VLOOKUP(A1431,GDP!$A$1:$I$2692,{5,6,7,9},0)</f>
        <v>58009863403</v>
      </c>
      <c r="F1431">
        <v>6.7000000000000004E-2</v>
      </c>
      <c r="G1431">
        <v>7751</v>
      </c>
      <c r="H1431">
        <v>0</v>
      </c>
      <c r="I1431" cm="1">
        <f t="array" ref="I1431:J1431">VLOOKUP(A1431,ENERGY!$A$1:$F$2692,{5,6},0)</f>
        <v>4329</v>
      </c>
      <c r="J1431">
        <v>11357</v>
      </c>
      <c r="K1431" cm="1">
        <f t="array" ref="K1431:S1431">VLOOKUP(A1431,'HUMAN RESOURCES'!$A$1:$M$2692,{5,6,7,8,9,10,11,12,13},0)</f>
        <v>1.0999999999999999E-2</v>
      </c>
      <c r="L1431">
        <v>2E-3</v>
      </c>
      <c r="M1431">
        <v>84</v>
      </c>
      <c r="N1431">
        <v>79</v>
      </c>
      <c r="O1431">
        <v>0.17499999999999999</v>
      </c>
      <c r="P1431">
        <v>0.68500000000000005</v>
      </c>
      <c r="Q1431">
        <v>0.14000000000000001</v>
      </c>
      <c r="R1431">
        <v>518347</v>
      </c>
      <c r="S1431">
        <v>0.88900000000000001</v>
      </c>
      <c r="T1431" cm="1">
        <f t="array" ref="T1431:U1431">VLOOKUP(A1431,TOURISM!$A$1:$F$2692,{5,6},0)</f>
        <v>4825000000</v>
      </c>
      <c r="U1431">
        <v>3822000000</v>
      </c>
      <c r="V1431" cm="1">
        <f t="array" ref="V1431:AA1431">VLOOKUP(A1431,BUSINESS!$A$1:$J$2692,{5,6,7,8,9,10},0)</f>
        <v>0.19800000000000001</v>
      </c>
      <c r="W1431">
        <v>19</v>
      </c>
      <c r="X1431">
        <v>0</v>
      </c>
      <c r="Y1431">
        <v>59</v>
      </c>
      <c r="Z1431">
        <v>0.9</v>
      </c>
      <c r="AA1431">
        <v>1.482</v>
      </c>
      <c r="AB1431" s="12">
        <f t="shared" si="45"/>
        <v>111913.18441700251</v>
      </c>
    </row>
    <row r="1432" spans="1:28" ht="15" x14ac:dyDescent="0.25">
      <c r="A1432" t="str">
        <f t="shared" si="44"/>
        <v>Luxembourg-Europe-2012</v>
      </c>
      <c r="B1432" s="4" t="s">
        <v>174</v>
      </c>
      <c r="C1432" s="10">
        <v>2012</v>
      </c>
      <c r="D1432" s="5" t="s">
        <v>62</v>
      </c>
      <c r="E1432" s="16" cm="1">
        <f t="array" ref="E1432:H1432">VLOOKUP(A1432,GDP!$A$1:$I$2692,{5,6,7,9},0)</f>
        <v>55143457330</v>
      </c>
      <c r="F1432">
        <v>6.9000000000000006E-2</v>
      </c>
      <c r="G1432">
        <v>7452</v>
      </c>
      <c r="H1432">
        <v>0</v>
      </c>
      <c r="I1432" cm="1">
        <f t="array" ref="I1432:J1432">VLOOKUP(A1432,ENERGY!$A$1:$F$2692,{5,6},0)</f>
        <v>3646</v>
      </c>
      <c r="J1432">
        <v>9417</v>
      </c>
      <c r="K1432" cm="1">
        <f t="array" ref="K1432:S1432">VLOOKUP(A1432,'HUMAN RESOURCES'!$A$1:$M$2692,{5,6,7,8,9,10,11,12,13},0)</f>
        <v>1.0999999999999999E-2</v>
      </c>
      <c r="L1432">
        <v>2E-3</v>
      </c>
      <c r="M1432">
        <v>84</v>
      </c>
      <c r="N1432">
        <v>79</v>
      </c>
      <c r="O1432">
        <v>0.17499999999999999</v>
      </c>
      <c r="P1432">
        <v>0.68500000000000005</v>
      </c>
      <c r="Q1432">
        <v>0.14099999999999999</v>
      </c>
      <c r="R1432">
        <v>530946</v>
      </c>
      <c r="S1432">
        <v>0.89200000000000002</v>
      </c>
      <c r="T1432" cm="1">
        <f t="array" ref="T1432:U1432">VLOOKUP(A1432,TOURISM!$A$1:$F$2692,{5,6},0)</f>
        <v>4613000000</v>
      </c>
      <c r="U1432">
        <v>3582000000</v>
      </c>
      <c r="V1432" cm="1">
        <f t="array" ref="V1432:AA1432">VLOOKUP(A1432,BUSINESS!$A$1:$J$2692,{5,6,7,8,9,10},0)</f>
        <v>0.2</v>
      </c>
      <c r="W1432">
        <v>19</v>
      </c>
      <c r="X1432">
        <v>56</v>
      </c>
      <c r="Y1432">
        <v>59</v>
      </c>
      <c r="Z1432">
        <v>0.91900000000000004</v>
      </c>
      <c r="AA1432">
        <v>1.454</v>
      </c>
      <c r="AB1432" s="12">
        <f t="shared" si="45"/>
        <v>103858.88080897115</v>
      </c>
    </row>
    <row r="1433" spans="1:28" ht="15" x14ac:dyDescent="0.25">
      <c r="A1433" t="str">
        <f t="shared" si="44"/>
        <v>Macao SAR-Asia-2000</v>
      </c>
      <c r="B1433" s="4" t="s">
        <v>175</v>
      </c>
      <c r="C1433" s="10">
        <v>2000</v>
      </c>
      <c r="D1433" s="5" t="s">
        <v>60</v>
      </c>
      <c r="E1433" s="16" cm="1">
        <f t="array" ref="E1433:H1433">VLOOKUP(A1433,GDP!$A$1:$I$2692,{5,6,7,9},0)</f>
        <v>6101794939</v>
      </c>
      <c r="F1433">
        <v>0</v>
      </c>
      <c r="G1433">
        <v>0</v>
      </c>
      <c r="H1433">
        <v>9.9000000000000005E-2</v>
      </c>
      <c r="I1433" cm="1">
        <f t="array" ref="I1433:J1433">VLOOKUP(A1433,ENERGY!$A$1:$F$2692,{5,6},0)</f>
        <v>0</v>
      </c>
      <c r="J1433">
        <v>0</v>
      </c>
      <c r="K1433" cm="1">
        <f t="array" ref="K1433:S1433">VLOOKUP(A1433,'HUMAN RESOURCES'!$A$1:$M$2692,{5,6,7,8,9,10,11,12,13},0)</f>
        <v>8.9999999999999993E-3</v>
      </c>
      <c r="L1433">
        <v>0</v>
      </c>
      <c r="M1433">
        <v>80</v>
      </c>
      <c r="N1433">
        <v>75</v>
      </c>
      <c r="O1433">
        <v>0.22800000000000001</v>
      </c>
      <c r="P1433">
        <v>0.69799999999999995</v>
      </c>
      <c r="Q1433">
        <v>7.3999999999999996E-2</v>
      </c>
      <c r="R1433">
        <v>431907</v>
      </c>
      <c r="S1433">
        <v>1</v>
      </c>
      <c r="T1433" cm="1">
        <f t="array" ref="T1433:U1433">VLOOKUP(A1433,TOURISM!$A$1:$F$2692,{5,6},0)</f>
        <v>3205000000</v>
      </c>
      <c r="U1433">
        <v>0</v>
      </c>
      <c r="V1433" cm="1">
        <f t="array" ref="V1433:AA1433">VLOOKUP(A1433,BUSINESS!$A$1:$J$2692,{5,6,7,8,9,10},0)</f>
        <v>0</v>
      </c>
      <c r="W1433">
        <v>0</v>
      </c>
      <c r="X1433">
        <v>0</v>
      </c>
      <c r="Y1433">
        <v>0</v>
      </c>
      <c r="Z1433">
        <v>0.13600000000000001</v>
      </c>
      <c r="AA1433">
        <v>0.32700000000000001</v>
      </c>
      <c r="AB1433" s="12">
        <f t="shared" si="45"/>
        <v>14127.566672918012</v>
      </c>
    </row>
    <row r="1434" spans="1:28" ht="15" x14ac:dyDescent="0.25">
      <c r="A1434" t="str">
        <f t="shared" si="44"/>
        <v>Macao SAR-Asia-2001</v>
      </c>
      <c r="B1434" s="4" t="s">
        <v>175</v>
      </c>
      <c r="C1434" s="10">
        <v>2001</v>
      </c>
      <c r="D1434" s="5" t="s">
        <v>60</v>
      </c>
      <c r="E1434" s="16" cm="1">
        <f t="array" ref="E1434:H1434">VLOOKUP(A1434,GDP!$A$1:$I$2692,{5,6,7,9},0)</f>
        <v>6514271488</v>
      </c>
      <c r="F1434">
        <v>0</v>
      </c>
      <c r="G1434">
        <v>0</v>
      </c>
      <c r="H1434">
        <v>0.08</v>
      </c>
      <c r="I1434" cm="1">
        <f t="array" ref="I1434:J1434">VLOOKUP(A1434,ENERGY!$A$1:$F$2692,{5,6},0)</f>
        <v>0</v>
      </c>
      <c r="J1434">
        <v>0</v>
      </c>
      <c r="K1434" cm="1">
        <f t="array" ref="K1434:S1434">VLOOKUP(A1434,'HUMAN RESOURCES'!$A$1:$M$2692,{5,6,7,8,9,10,11,12,13},0)</f>
        <v>8.0000000000000002E-3</v>
      </c>
      <c r="L1434">
        <v>0</v>
      </c>
      <c r="M1434">
        <v>80</v>
      </c>
      <c r="N1434">
        <v>76</v>
      </c>
      <c r="O1434">
        <v>0.219</v>
      </c>
      <c r="P1434">
        <v>0.70799999999999996</v>
      </c>
      <c r="Q1434">
        <v>7.3999999999999996E-2</v>
      </c>
      <c r="R1434">
        <v>438080</v>
      </c>
      <c r="S1434">
        <v>1</v>
      </c>
      <c r="T1434" cm="1">
        <f t="array" ref="T1434:U1434">VLOOKUP(A1434,TOURISM!$A$1:$F$2692,{5,6},0)</f>
        <v>3745000000</v>
      </c>
      <c r="U1434">
        <v>0</v>
      </c>
      <c r="V1434" cm="1">
        <f t="array" ref="V1434:AA1434">VLOOKUP(A1434,BUSINESS!$A$1:$J$2692,{5,6,7,8,9,10},0)</f>
        <v>0</v>
      </c>
      <c r="W1434">
        <v>0</v>
      </c>
      <c r="X1434">
        <v>0</v>
      </c>
      <c r="Y1434">
        <v>0</v>
      </c>
      <c r="Z1434">
        <v>0.22500000000000001</v>
      </c>
      <c r="AA1434">
        <v>0.44400000000000001</v>
      </c>
      <c r="AB1434" s="12">
        <f t="shared" si="45"/>
        <v>14870.049963476991</v>
      </c>
    </row>
    <row r="1435" spans="1:28" ht="15" x14ac:dyDescent="0.25">
      <c r="A1435" t="str">
        <f t="shared" si="44"/>
        <v>Macao SAR-Asia-2002</v>
      </c>
      <c r="B1435" s="4" t="s">
        <v>175</v>
      </c>
      <c r="C1435" s="10">
        <v>2002</v>
      </c>
      <c r="D1435" s="5" t="s">
        <v>60</v>
      </c>
      <c r="E1435" s="16" cm="1">
        <f t="array" ref="E1435:H1435">VLOOKUP(A1435,GDP!$A$1:$I$2692,{5,6,7,9},0)</f>
        <v>7008026415</v>
      </c>
      <c r="F1435">
        <v>0</v>
      </c>
      <c r="G1435">
        <v>0</v>
      </c>
      <c r="H1435">
        <v>6.0999999999999999E-2</v>
      </c>
      <c r="I1435" cm="1">
        <f t="array" ref="I1435:J1435">VLOOKUP(A1435,ENERGY!$A$1:$F$2692,{5,6},0)</f>
        <v>0</v>
      </c>
      <c r="J1435">
        <v>1030</v>
      </c>
      <c r="K1435" cm="1">
        <f t="array" ref="K1435:S1435">VLOOKUP(A1435,'HUMAN RESOURCES'!$A$1:$M$2692,{5,6,7,8,9,10,11,12,13},0)</f>
        <v>8.0000000000000002E-3</v>
      </c>
      <c r="L1435">
        <v>0</v>
      </c>
      <c r="M1435">
        <v>80</v>
      </c>
      <c r="N1435">
        <v>76</v>
      </c>
      <c r="O1435">
        <v>0.20799999999999999</v>
      </c>
      <c r="P1435">
        <v>0.71799999999999997</v>
      </c>
      <c r="Q1435">
        <v>7.3999999999999996E-2</v>
      </c>
      <c r="R1435">
        <v>444150</v>
      </c>
      <c r="S1435">
        <v>1</v>
      </c>
      <c r="T1435" cm="1">
        <f t="array" ref="T1435:U1435">VLOOKUP(A1435,TOURISM!$A$1:$F$2692,{5,6},0)</f>
        <v>4428000000</v>
      </c>
      <c r="U1435">
        <v>512000000</v>
      </c>
      <c r="V1435" cm="1">
        <f t="array" ref="V1435:AA1435">VLOOKUP(A1435,BUSINESS!$A$1:$J$2692,{5,6,7,8,9,10},0)</f>
        <v>0</v>
      </c>
      <c r="W1435">
        <v>0</v>
      </c>
      <c r="X1435">
        <v>0</v>
      </c>
      <c r="Y1435">
        <v>0</v>
      </c>
      <c r="Z1435">
        <v>0.252</v>
      </c>
      <c r="AA1435">
        <v>0.622</v>
      </c>
      <c r="AB1435" s="12">
        <f t="shared" si="45"/>
        <v>15778.512698412698</v>
      </c>
    </row>
    <row r="1436" spans="1:28" ht="15" x14ac:dyDescent="0.25">
      <c r="A1436" t="str">
        <f t="shared" si="44"/>
        <v>Macao SAR-Asia-2003</v>
      </c>
      <c r="B1436" s="4" t="s">
        <v>175</v>
      </c>
      <c r="C1436" s="10">
        <v>2003</v>
      </c>
      <c r="D1436" s="5" t="s">
        <v>60</v>
      </c>
      <c r="E1436" s="16" cm="1">
        <f t="array" ref="E1436:H1436">VLOOKUP(A1436,GDP!$A$1:$I$2692,{5,6,7,9},0)</f>
        <v>7926373572</v>
      </c>
      <c r="F1436">
        <v>0</v>
      </c>
      <c r="G1436">
        <v>0</v>
      </c>
      <c r="H1436">
        <v>0.06</v>
      </c>
      <c r="I1436" cm="1">
        <f t="array" ref="I1436:J1436">VLOOKUP(A1436,ENERGY!$A$1:$F$2692,{5,6},0)</f>
        <v>0</v>
      </c>
      <c r="J1436">
        <v>1302</v>
      </c>
      <c r="K1436" cm="1">
        <f t="array" ref="K1436:S1436">VLOOKUP(A1436,'HUMAN RESOURCES'!$A$1:$M$2692,{5,6,7,8,9,10,11,12,13},0)</f>
        <v>8.0000000000000002E-3</v>
      </c>
      <c r="L1436">
        <v>0</v>
      </c>
      <c r="M1436">
        <v>81</v>
      </c>
      <c r="N1436">
        <v>76</v>
      </c>
      <c r="O1436">
        <v>0.19700000000000001</v>
      </c>
      <c r="P1436">
        <v>0.73</v>
      </c>
      <c r="Q1436">
        <v>7.3999999999999996E-2</v>
      </c>
      <c r="R1436">
        <v>450711</v>
      </c>
      <c r="S1436">
        <v>1</v>
      </c>
      <c r="T1436" cm="1">
        <f t="array" ref="T1436:U1436">VLOOKUP(A1436,TOURISM!$A$1:$F$2692,{5,6},0)</f>
        <v>5225000000</v>
      </c>
      <c r="U1436">
        <v>471000000</v>
      </c>
      <c r="V1436" cm="1">
        <f t="array" ref="V1436:AA1436">VLOOKUP(A1436,BUSINESS!$A$1:$J$2692,{5,6,7,8,9,10},0)</f>
        <v>0</v>
      </c>
      <c r="W1436">
        <v>0</v>
      </c>
      <c r="X1436">
        <v>0</v>
      </c>
      <c r="Y1436">
        <v>0</v>
      </c>
      <c r="Z1436">
        <v>0.25700000000000001</v>
      </c>
      <c r="AA1436">
        <v>0.80800000000000005</v>
      </c>
      <c r="AB1436" s="12">
        <f t="shared" si="45"/>
        <v>17586.377017645453</v>
      </c>
    </row>
    <row r="1437" spans="1:28" ht="15" x14ac:dyDescent="0.25">
      <c r="A1437" t="str">
        <f t="shared" si="44"/>
        <v>Macao SAR-Asia-2004</v>
      </c>
      <c r="B1437" s="4" t="s">
        <v>175</v>
      </c>
      <c r="C1437" s="10">
        <v>2004</v>
      </c>
      <c r="D1437" s="5" t="s">
        <v>60</v>
      </c>
      <c r="E1437" s="16" cm="1">
        <f t="array" ref="E1437:H1437">VLOOKUP(A1437,GDP!$A$1:$I$2692,{5,6,7,9},0)</f>
        <v>10258324479</v>
      </c>
      <c r="F1437">
        <v>0</v>
      </c>
      <c r="G1437">
        <v>0</v>
      </c>
      <c r="H1437">
        <v>0.06</v>
      </c>
      <c r="I1437" cm="1">
        <f t="array" ref="I1437:J1437">VLOOKUP(A1437,ENERGY!$A$1:$F$2692,{5,6},0)</f>
        <v>0</v>
      </c>
      <c r="J1437">
        <v>1192</v>
      </c>
      <c r="K1437" cm="1">
        <f t="array" ref="K1437:S1437">VLOOKUP(A1437,'HUMAN RESOURCES'!$A$1:$M$2692,{5,6,7,8,9,10,11,12,13},0)</f>
        <v>8.0000000000000002E-3</v>
      </c>
      <c r="L1437">
        <v>0</v>
      </c>
      <c r="M1437">
        <v>81</v>
      </c>
      <c r="N1437">
        <v>76</v>
      </c>
      <c r="O1437">
        <v>0.185</v>
      </c>
      <c r="P1437">
        <v>0.74199999999999999</v>
      </c>
      <c r="Q1437">
        <v>7.3999999999999996E-2</v>
      </c>
      <c r="R1437">
        <v>458542</v>
      </c>
      <c r="S1437">
        <v>1</v>
      </c>
      <c r="T1437" cm="1">
        <f t="array" ref="T1437:U1437">VLOOKUP(A1437,TOURISM!$A$1:$F$2692,{5,6},0)</f>
        <v>7431000000</v>
      </c>
      <c r="U1437">
        <v>529000000</v>
      </c>
      <c r="V1437" cm="1">
        <f t="array" ref="V1437:AA1437">VLOOKUP(A1437,BUSINESS!$A$1:$J$2692,{5,6,7,8,9,10},0)</f>
        <v>0</v>
      </c>
      <c r="W1437">
        <v>0</v>
      </c>
      <c r="X1437">
        <v>0</v>
      </c>
      <c r="Y1437">
        <v>0</v>
      </c>
      <c r="Z1437">
        <v>0.315</v>
      </c>
      <c r="AA1437">
        <v>0.94299999999999995</v>
      </c>
      <c r="AB1437" s="12">
        <f t="shared" si="45"/>
        <v>22371.613677700188</v>
      </c>
    </row>
    <row r="1438" spans="1:28" ht="15" x14ac:dyDescent="0.25">
      <c r="A1438" t="str">
        <f t="shared" si="44"/>
        <v>Macao SAR-Asia-2005</v>
      </c>
      <c r="B1438" s="4" t="s">
        <v>175</v>
      </c>
      <c r="C1438" s="10">
        <v>2005</v>
      </c>
      <c r="D1438" s="5" t="s">
        <v>60</v>
      </c>
      <c r="E1438" s="16" cm="1">
        <f t="array" ref="E1438:H1438">VLOOKUP(A1438,GDP!$A$1:$I$2692,{5,6,7,9},0)</f>
        <v>11792570016</v>
      </c>
      <c r="F1438">
        <v>0</v>
      </c>
      <c r="G1438">
        <v>0</v>
      </c>
      <c r="H1438">
        <v>7.0000000000000007E-2</v>
      </c>
      <c r="I1438">
        <v>0</v>
      </c>
      <c r="K1438" cm="1">
        <f t="array" ref="K1438:S1438">VLOOKUP(A1438,'HUMAN RESOURCES'!$A$1:$M$2692,{5,6,7,8,9,10,11,12,13},0)</f>
        <v>8.0000000000000002E-3</v>
      </c>
      <c r="L1438">
        <v>0</v>
      </c>
      <c r="M1438">
        <v>81</v>
      </c>
      <c r="N1438">
        <v>76</v>
      </c>
      <c r="O1438">
        <v>0.17299999999999999</v>
      </c>
      <c r="P1438">
        <v>0.754</v>
      </c>
      <c r="Q1438">
        <v>7.2999999999999995E-2</v>
      </c>
      <c r="R1438">
        <v>468149</v>
      </c>
      <c r="S1438">
        <v>1</v>
      </c>
      <c r="T1438" cm="1">
        <f t="array" ref="T1438:U1438">VLOOKUP(A1438,TOURISM!$A$1:$F$2692,{5,6},0)</f>
        <v>8190000000</v>
      </c>
      <c r="U1438">
        <v>615000000</v>
      </c>
      <c r="V1438" cm="1">
        <f t="array" ref="V1438:AA1438">VLOOKUP(A1438,BUSINESS!$A$1:$J$2692,{5,6,7,8,9,10},0)</f>
        <v>0</v>
      </c>
      <c r="W1438">
        <v>0</v>
      </c>
      <c r="X1438">
        <v>0</v>
      </c>
      <c r="Y1438">
        <v>0</v>
      </c>
      <c r="Z1438">
        <v>0.34899999999999998</v>
      </c>
      <c r="AA1438">
        <v>1.1379999999999999</v>
      </c>
      <c r="AB1438" s="12">
        <f t="shared" si="45"/>
        <v>25189.779356572373</v>
      </c>
    </row>
    <row r="1439" spans="1:28" ht="15" x14ac:dyDescent="0.25">
      <c r="A1439" t="str">
        <f t="shared" si="44"/>
        <v>Macao SAR-Asia-2006</v>
      </c>
      <c r="B1439" s="4" t="s">
        <v>175</v>
      </c>
      <c r="C1439" s="10">
        <v>2006</v>
      </c>
      <c r="D1439" s="5" t="s">
        <v>60</v>
      </c>
      <c r="E1439" s="16" cm="1">
        <f t="array" ref="E1439:H1439">VLOOKUP(A1439,GDP!$A$1:$I$2692,{5,6,7,9},0)</f>
        <v>14568709574</v>
      </c>
      <c r="F1439">
        <v>0</v>
      </c>
      <c r="G1439">
        <v>0</v>
      </c>
      <c r="H1439">
        <v>8.7999999999999995E-2</v>
      </c>
      <c r="I1439" cm="1">
        <f t="array" ref="I1439:J1439">VLOOKUP(A1439,ENERGY!$A$1:$F$2692,{5,6},0)</f>
        <v>0</v>
      </c>
      <c r="J1439">
        <v>1727</v>
      </c>
      <c r="K1439" cm="1">
        <f t="array" ref="K1439:S1439">VLOOKUP(A1439,'HUMAN RESOURCES'!$A$1:$M$2692,{5,6,7,8,9,10,11,12,13},0)</f>
        <v>8.0000000000000002E-3</v>
      </c>
      <c r="L1439">
        <v>0</v>
      </c>
      <c r="M1439">
        <v>81</v>
      </c>
      <c r="N1439">
        <v>77</v>
      </c>
      <c r="O1439">
        <v>0.161</v>
      </c>
      <c r="P1439">
        <v>0.76600000000000001</v>
      </c>
      <c r="Q1439">
        <v>7.1999999999999995E-2</v>
      </c>
      <c r="R1439">
        <v>479808</v>
      </c>
      <c r="S1439">
        <v>1</v>
      </c>
      <c r="T1439" cm="1">
        <f t="array" ref="T1439:U1439">VLOOKUP(A1439,TOURISM!$A$1:$F$2692,{5,6},0)</f>
        <v>10055000000</v>
      </c>
      <c r="U1439">
        <v>648000000</v>
      </c>
      <c r="V1439" cm="1">
        <f t="array" ref="V1439:AA1439">VLOOKUP(A1439,BUSINESS!$A$1:$J$2692,{5,6,7,8,9,10},0)</f>
        <v>0</v>
      </c>
      <c r="W1439">
        <v>0</v>
      </c>
      <c r="X1439">
        <v>0</v>
      </c>
      <c r="Y1439">
        <v>0</v>
      </c>
      <c r="Z1439">
        <v>0.46400000000000002</v>
      </c>
      <c r="AA1439">
        <v>1.3260000000000001</v>
      </c>
      <c r="AB1439" s="12">
        <f t="shared" si="45"/>
        <v>30363.623728658131</v>
      </c>
    </row>
    <row r="1440" spans="1:28" ht="15" x14ac:dyDescent="0.25">
      <c r="A1440" t="str">
        <f t="shared" si="44"/>
        <v>Macao SAR-Asia-2007</v>
      </c>
      <c r="B1440" s="4" t="s">
        <v>175</v>
      </c>
      <c r="C1440" s="10">
        <v>2007</v>
      </c>
      <c r="D1440" s="5" t="s">
        <v>60</v>
      </c>
      <c r="E1440" s="16" cm="1">
        <f t="array" ref="E1440:H1440">VLOOKUP(A1440,GDP!$A$1:$I$2692,{5,6,7,9},0)</f>
        <v>18054684854</v>
      </c>
      <c r="F1440">
        <v>0</v>
      </c>
      <c r="G1440">
        <v>0</v>
      </c>
      <c r="H1440">
        <v>7.8E-2</v>
      </c>
      <c r="I1440" cm="1">
        <f t="array" ref="I1440:J1440">VLOOKUP(A1440,ENERGY!$A$1:$F$2692,{5,6},0)</f>
        <v>0</v>
      </c>
      <c r="J1440">
        <v>1404</v>
      </c>
      <c r="K1440" cm="1">
        <f t="array" ref="K1440:S1440">VLOOKUP(A1440,'HUMAN RESOURCES'!$A$1:$M$2692,{5,6,7,8,9,10,11,12,13},0)</f>
        <v>8.0000000000000002E-3</v>
      </c>
      <c r="L1440">
        <v>0</v>
      </c>
      <c r="M1440">
        <v>82</v>
      </c>
      <c r="N1440">
        <v>77</v>
      </c>
      <c r="O1440">
        <v>0.15</v>
      </c>
      <c r="P1440">
        <v>0.77800000000000002</v>
      </c>
      <c r="Q1440">
        <v>7.0999999999999994E-2</v>
      </c>
      <c r="R1440">
        <v>493206</v>
      </c>
      <c r="S1440">
        <v>1</v>
      </c>
      <c r="T1440" cm="1">
        <f t="array" ref="T1440:U1440">VLOOKUP(A1440,TOURISM!$A$1:$F$2692,{5,6},0)</f>
        <v>13733000000</v>
      </c>
      <c r="U1440">
        <v>777000000</v>
      </c>
      <c r="V1440" cm="1">
        <f t="array" ref="V1440:AA1440">VLOOKUP(A1440,BUSINESS!$A$1:$J$2692,{5,6,7,8,9,10},0)</f>
        <v>0</v>
      </c>
      <c r="W1440">
        <v>0</v>
      </c>
      <c r="X1440">
        <v>0</v>
      </c>
      <c r="Y1440">
        <v>0</v>
      </c>
      <c r="Z1440">
        <v>0.47299999999999998</v>
      </c>
      <c r="AA1440">
        <v>1.611</v>
      </c>
      <c r="AB1440" s="12">
        <f t="shared" si="45"/>
        <v>36606.782670932633</v>
      </c>
    </row>
    <row r="1441" spans="1:28" ht="15" x14ac:dyDescent="0.25">
      <c r="A1441" t="str">
        <f t="shared" si="44"/>
        <v>Macao SAR-Asia-2008</v>
      </c>
      <c r="B1441" s="4" t="s">
        <v>175</v>
      </c>
      <c r="C1441" s="10">
        <v>2008</v>
      </c>
      <c r="D1441" s="5" t="s">
        <v>60</v>
      </c>
      <c r="E1441" s="16" cm="1">
        <f t="array" ref="E1441:H1441">VLOOKUP(A1441,GDP!$A$1:$I$2692,{5,6,7,9},0)</f>
        <v>20731022857</v>
      </c>
      <c r="F1441">
        <v>0</v>
      </c>
      <c r="G1441">
        <v>0</v>
      </c>
      <c r="H1441">
        <v>5.3999999999999999E-2</v>
      </c>
      <c r="I1441" cm="1">
        <f t="array" ref="I1441:J1441">VLOOKUP(A1441,ENERGY!$A$1:$F$2692,{5,6},0)</f>
        <v>0</v>
      </c>
      <c r="J1441">
        <v>1837</v>
      </c>
      <c r="K1441" cm="1">
        <f t="array" ref="K1441:S1441">VLOOKUP(A1441,'HUMAN RESOURCES'!$A$1:$M$2692,{5,6,7,8,9,10,11,12,13},0)</f>
        <v>8.9999999999999993E-3</v>
      </c>
      <c r="L1441">
        <v>0</v>
      </c>
      <c r="M1441">
        <v>82</v>
      </c>
      <c r="N1441">
        <v>77</v>
      </c>
      <c r="O1441">
        <v>0.14099999999999999</v>
      </c>
      <c r="P1441">
        <v>0.78800000000000003</v>
      </c>
      <c r="Q1441">
        <v>7.0999999999999994E-2</v>
      </c>
      <c r="R1441">
        <v>507528</v>
      </c>
      <c r="S1441">
        <v>1</v>
      </c>
      <c r="T1441" cm="1">
        <f t="array" ref="T1441:U1441">VLOOKUP(A1441,TOURISM!$A$1:$F$2692,{5,6},0)</f>
        <v>17297000000</v>
      </c>
      <c r="U1441">
        <v>902000000</v>
      </c>
      <c r="V1441" cm="1">
        <f t="array" ref="V1441:AA1441">VLOOKUP(A1441,BUSINESS!$A$1:$J$2692,{5,6,7,8,9,10},0)</f>
        <v>0</v>
      </c>
      <c r="W1441">
        <v>0</v>
      </c>
      <c r="X1441">
        <v>0</v>
      </c>
      <c r="Y1441">
        <v>0</v>
      </c>
      <c r="Z1441">
        <v>0.49199999999999999</v>
      </c>
      <c r="AA1441">
        <v>1.8380000000000001</v>
      </c>
      <c r="AB1441" s="12">
        <f t="shared" si="45"/>
        <v>40847.052491685186</v>
      </c>
    </row>
    <row r="1442" spans="1:28" ht="15" x14ac:dyDescent="0.25">
      <c r="A1442" t="str">
        <f t="shared" si="44"/>
        <v>Macao SAR-Asia-2009</v>
      </c>
      <c r="B1442" s="4" t="s">
        <v>175</v>
      </c>
      <c r="C1442" s="10">
        <v>2009</v>
      </c>
      <c r="D1442" s="5" t="s">
        <v>60</v>
      </c>
      <c r="E1442" s="16" cm="1">
        <f t="array" ref="E1442:H1442">VLOOKUP(A1442,GDP!$A$1:$I$2692,{5,6,7,9},0)</f>
        <v>21313263933</v>
      </c>
      <c r="F1442">
        <v>0</v>
      </c>
      <c r="G1442">
        <v>0</v>
      </c>
      <c r="H1442">
        <v>5.2999999999999999E-2</v>
      </c>
      <c r="I1442">
        <v>0</v>
      </c>
      <c r="K1442" cm="1">
        <f t="array" ref="K1442:S1442">VLOOKUP(A1442,'HUMAN RESOURCES'!$A$1:$M$2692,{5,6,7,8,9,10,11,12,13},0)</f>
        <v>8.9999999999999993E-3</v>
      </c>
      <c r="L1442">
        <v>0</v>
      </c>
      <c r="M1442">
        <v>82</v>
      </c>
      <c r="N1442">
        <v>77</v>
      </c>
      <c r="O1442">
        <v>0.13300000000000001</v>
      </c>
      <c r="P1442">
        <v>0.79600000000000004</v>
      </c>
      <c r="Q1442">
        <v>7.0999999999999994E-2</v>
      </c>
      <c r="R1442">
        <v>521617</v>
      </c>
      <c r="S1442">
        <v>1</v>
      </c>
      <c r="T1442" cm="1">
        <f t="array" ref="T1442:U1442">VLOOKUP(A1442,TOURISM!$A$1:$F$2692,{5,6},0)</f>
        <v>18445000000</v>
      </c>
      <c r="U1442">
        <v>983000000</v>
      </c>
      <c r="V1442" cm="1">
        <f t="array" ref="V1442:AA1442">VLOOKUP(A1442,BUSINESS!$A$1:$J$2692,{5,6,7,8,9,10},0)</f>
        <v>0</v>
      </c>
      <c r="W1442">
        <v>0</v>
      </c>
      <c r="X1442">
        <v>0</v>
      </c>
      <c r="Y1442">
        <v>0</v>
      </c>
      <c r="Z1442">
        <v>0.54</v>
      </c>
      <c r="AA1442">
        <v>1.9890000000000001</v>
      </c>
      <c r="AB1442" s="12">
        <f t="shared" si="45"/>
        <v>40859.987180249111</v>
      </c>
    </row>
    <row r="1443" spans="1:28" ht="15" x14ac:dyDescent="0.25">
      <c r="A1443" t="str">
        <f t="shared" si="44"/>
        <v>Macao SAR-Asia-2010</v>
      </c>
      <c r="B1443" s="4" t="s">
        <v>175</v>
      </c>
      <c r="C1443" s="10">
        <v>2010</v>
      </c>
      <c r="D1443" s="5" t="s">
        <v>60</v>
      </c>
      <c r="E1443" s="16" cm="1">
        <f t="array" ref="E1443:H1443">VLOOKUP(A1443,GDP!$A$1:$I$2692,{5,6,7,9},0)</f>
        <v>28359706123</v>
      </c>
      <c r="F1443">
        <v>0</v>
      </c>
      <c r="G1443">
        <v>0</v>
      </c>
      <c r="H1443">
        <v>5.2999999999999999E-2</v>
      </c>
      <c r="I1443" cm="1">
        <f t="array" ref="I1443:J1443">VLOOKUP(A1443,ENERGY!$A$1:$F$2692,{5,6},0)</f>
        <v>0</v>
      </c>
      <c r="J1443">
        <v>1536</v>
      </c>
      <c r="K1443" cm="1">
        <f t="array" ref="K1443:S1443">VLOOKUP(A1443,'HUMAN RESOURCES'!$A$1:$M$2692,{5,6,7,8,9,10,11,12,13},0)</f>
        <v>8.9999999999999993E-3</v>
      </c>
      <c r="L1443">
        <v>0</v>
      </c>
      <c r="M1443">
        <v>82</v>
      </c>
      <c r="N1443">
        <v>77</v>
      </c>
      <c r="O1443">
        <v>0.127</v>
      </c>
      <c r="P1443">
        <v>0.80100000000000005</v>
      </c>
      <c r="Q1443">
        <v>7.1999999999999995E-2</v>
      </c>
      <c r="R1443">
        <v>534626</v>
      </c>
      <c r="S1443">
        <v>1</v>
      </c>
      <c r="T1443" cm="1">
        <f t="array" ref="T1443:U1443">VLOOKUP(A1443,TOURISM!$A$1:$F$2692,{5,6},0)</f>
        <v>28214000000</v>
      </c>
      <c r="U1443">
        <v>1237000000</v>
      </c>
      <c r="V1443" cm="1">
        <f t="array" ref="V1443:AA1443">VLOOKUP(A1443,BUSINESS!$A$1:$J$2692,{5,6,7,8,9,10},0)</f>
        <v>0</v>
      </c>
      <c r="W1443">
        <v>0</v>
      </c>
      <c r="X1443">
        <v>0</v>
      </c>
      <c r="Y1443">
        <v>0</v>
      </c>
      <c r="Z1443">
        <v>0.55200000000000005</v>
      </c>
      <c r="AA1443">
        <v>2.0990000000000002</v>
      </c>
      <c r="AB1443" s="12">
        <f t="shared" si="45"/>
        <v>53045.879031322831</v>
      </c>
    </row>
    <row r="1444" spans="1:28" ht="15" x14ac:dyDescent="0.25">
      <c r="A1444" t="str">
        <f t="shared" si="44"/>
        <v>Macao SAR-Asia-2011</v>
      </c>
      <c r="B1444" s="4" t="s">
        <v>175</v>
      </c>
      <c r="C1444" s="10">
        <v>2011</v>
      </c>
      <c r="D1444" s="5" t="s">
        <v>60</v>
      </c>
      <c r="E1444" s="16" cm="1">
        <f t="array" ref="E1444:H1444">VLOOKUP(A1444,GDP!$A$1:$I$2692,{5,6,7,9},0)</f>
        <v>36634742799</v>
      </c>
      <c r="F1444">
        <v>0</v>
      </c>
      <c r="G1444">
        <v>0</v>
      </c>
      <c r="H1444">
        <v>5.2999999999999999E-2</v>
      </c>
      <c r="I1444" cm="1">
        <f t="array" ref="I1444:J1444">VLOOKUP(A1444,ENERGY!$A$1:$F$2692,{5,6},0)</f>
        <v>0</v>
      </c>
      <c r="J1444">
        <v>1632</v>
      </c>
      <c r="K1444" cm="1">
        <f t="array" ref="K1444:S1444">VLOOKUP(A1444,'HUMAN RESOURCES'!$A$1:$M$2692,{5,6,7,8,9,10,11,12,13},0)</f>
        <v>0.01</v>
      </c>
      <c r="L1444">
        <v>0</v>
      </c>
      <c r="M1444">
        <v>82</v>
      </c>
      <c r="N1444">
        <v>78</v>
      </c>
      <c r="O1444">
        <v>0.124</v>
      </c>
      <c r="P1444">
        <v>0.80200000000000005</v>
      </c>
      <c r="Q1444">
        <v>7.3999999999999996E-2</v>
      </c>
      <c r="R1444">
        <v>546278</v>
      </c>
      <c r="S1444">
        <v>1</v>
      </c>
      <c r="T1444" cm="1">
        <f t="array" ref="T1444:U1444">VLOOKUP(A1444,TOURISM!$A$1:$F$2692,{5,6},0)</f>
        <v>38976000000</v>
      </c>
      <c r="U1444">
        <v>1476000000</v>
      </c>
      <c r="V1444" cm="1">
        <f t="array" ref="V1444:AA1444">VLOOKUP(A1444,BUSINESS!$A$1:$J$2692,{5,6,7,8,9,10},0)</f>
        <v>0</v>
      </c>
      <c r="W1444">
        <v>0</v>
      </c>
      <c r="X1444">
        <v>0</v>
      </c>
      <c r="Y1444">
        <v>0</v>
      </c>
      <c r="Z1444">
        <v>0.60199999999999998</v>
      </c>
      <c r="AA1444">
        <v>2.4769999999999999</v>
      </c>
      <c r="AB1444" s="12">
        <f t="shared" si="45"/>
        <v>67062.453181347228</v>
      </c>
    </row>
    <row r="1445" spans="1:28" ht="15" x14ac:dyDescent="0.25">
      <c r="A1445" t="str">
        <f t="shared" si="44"/>
        <v>Macao SAR-Asia-2012</v>
      </c>
      <c r="B1445" s="4" t="s">
        <v>175</v>
      </c>
      <c r="C1445" s="10">
        <v>2012</v>
      </c>
      <c r="D1445" s="5" t="s">
        <v>60</v>
      </c>
      <c r="E1445" s="16" cm="1">
        <f t="array" ref="E1445:H1445">VLOOKUP(A1445,GDP!$A$1:$I$2692,{5,6,7,9},0)</f>
        <v>42981497744</v>
      </c>
      <c r="F1445">
        <v>0</v>
      </c>
      <c r="G1445">
        <v>0</v>
      </c>
      <c r="H1445">
        <v>5.2999999999999999E-2</v>
      </c>
      <c r="I1445" cm="1">
        <f t="array" ref="I1445:J1445">VLOOKUP(A1445,ENERGY!$A$1:$F$2692,{5,6},0)</f>
        <v>0</v>
      </c>
      <c r="J1445">
        <v>1525</v>
      </c>
      <c r="K1445" cm="1">
        <f t="array" ref="K1445:S1445">VLOOKUP(A1445,'HUMAN RESOURCES'!$A$1:$M$2692,{5,6,7,8,9,10,11,12,13},0)</f>
        <v>0.01</v>
      </c>
      <c r="L1445">
        <v>0</v>
      </c>
      <c r="M1445">
        <v>82</v>
      </c>
      <c r="N1445">
        <v>78</v>
      </c>
      <c r="O1445">
        <v>0.122</v>
      </c>
      <c r="P1445">
        <v>0.8</v>
      </c>
      <c r="Q1445">
        <v>7.6999999999999999E-2</v>
      </c>
      <c r="R1445">
        <v>556783</v>
      </c>
      <c r="S1445">
        <v>1</v>
      </c>
      <c r="T1445" cm="1">
        <f t="array" ref="T1445:U1445">VLOOKUP(A1445,TOURISM!$A$1:$F$2692,{5,6},0)</f>
        <v>44455000000</v>
      </c>
      <c r="U1445">
        <v>1711000000</v>
      </c>
      <c r="V1445" cm="1">
        <f t="array" ref="V1445:AA1445">VLOOKUP(A1445,BUSINESS!$A$1:$J$2692,{5,6,7,8,9,10},0)</f>
        <v>0</v>
      </c>
      <c r="W1445">
        <v>0</v>
      </c>
      <c r="X1445">
        <v>0</v>
      </c>
      <c r="Y1445">
        <v>0</v>
      </c>
      <c r="Z1445">
        <v>0.61299999999999999</v>
      </c>
      <c r="AA1445">
        <v>2.8980000000000001</v>
      </c>
      <c r="AB1445" s="12">
        <f t="shared" si="45"/>
        <v>77196.138790157027</v>
      </c>
    </row>
    <row r="1446" spans="1:28" ht="15" x14ac:dyDescent="0.25">
      <c r="A1446" t="str">
        <f t="shared" si="44"/>
        <v>Madagascar-Africa-2000</v>
      </c>
      <c r="B1446" s="4" t="s">
        <v>176</v>
      </c>
      <c r="C1446" s="10">
        <v>2000</v>
      </c>
      <c r="D1446" s="5" t="s">
        <v>64</v>
      </c>
      <c r="E1446" s="16" cm="1">
        <f t="array" ref="E1446:H1446">VLOOKUP(A1446,GDP!$A$1:$I$2692,{5,6,7,9},0)</f>
        <v>3877673635</v>
      </c>
      <c r="F1446">
        <v>0.05</v>
      </c>
      <c r="G1446">
        <v>12</v>
      </c>
      <c r="H1446">
        <v>0.26500000000000001</v>
      </c>
      <c r="I1446" cm="1">
        <f t="array" ref="I1446:J1446">VLOOKUP(A1446,ENERGY!$A$1:$F$2692,{5,6},0)</f>
        <v>0</v>
      </c>
      <c r="J1446">
        <v>0</v>
      </c>
      <c r="K1446" cm="1">
        <f t="array" ref="K1446:S1446">VLOOKUP(A1446,'HUMAN RESOURCES'!$A$1:$M$2692,{5,6,7,8,9,10,11,12,13},0)</f>
        <v>4.1000000000000002E-2</v>
      </c>
      <c r="L1446">
        <v>7.0999999999999994E-2</v>
      </c>
      <c r="M1446">
        <v>60</v>
      </c>
      <c r="N1446">
        <v>57</v>
      </c>
      <c r="O1446">
        <v>0.45500000000000002</v>
      </c>
      <c r="P1446">
        <v>0.51500000000000001</v>
      </c>
      <c r="Q1446">
        <v>0.03</v>
      </c>
      <c r="R1446">
        <v>15744811</v>
      </c>
      <c r="S1446">
        <v>0.27100000000000002</v>
      </c>
      <c r="T1446" cm="1">
        <f t="array" ref="T1446:U1446">VLOOKUP(A1446,TOURISM!$A$1:$F$2692,{5,6},0)</f>
        <v>152000000</v>
      </c>
      <c r="U1446">
        <v>139000000</v>
      </c>
      <c r="V1446" cm="1">
        <f t="array" ref="V1446:AA1446">VLOOKUP(A1446,BUSINESS!$A$1:$J$2692,{5,6,7,8,9,10},0)</f>
        <v>0</v>
      </c>
      <c r="W1446">
        <v>0</v>
      </c>
      <c r="X1446">
        <v>0</v>
      </c>
      <c r="Y1446">
        <v>0</v>
      </c>
      <c r="Z1446">
        <v>2E-3</v>
      </c>
      <c r="AA1446">
        <v>4.0000000000000001E-3</v>
      </c>
      <c r="AB1446" s="12">
        <f t="shared" si="45"/>
        <v>246.28264099200683</v>
      </c>
    </row>
    <row r="1447" spans="1:28" ht="15" x14ac:dyDescent="0.25">
      <c r="A1447" t="str">
        <f t="shared" si="44"/>
        <v>Madagascar-Africa-2001</v>
      </c>
      <c r="B1447" s="4" t="s">
        <v>176</v>
      </c>
      <c r="C1447" s="10">
        <v>2001</v>
      </c>
      <c r="D1447" s="5" t="s">
        <v>64</v>
      </c>
      <c r="E1447" s="16" cm="1">
        <f t="array" ref="E1447:H1447">VLOOKUP(A1447,GDP!$A$1:$I$2692,{5,6,7,9},0)</f>
        <v>4529575233</v>
      </c>
      <c r="F1447">
        <v>0.05</v>
      </c>
      <c r="G1447">
        <v>14</v>
      </c>
      <c r="H1447">
        <v>0.253</v>
      </c>
      <c r="I1447" cm="1">
        <f t="array" ref="I1447:J1447">VLOOKUP(A1447,ENERGY!$A$1:$F$2692,{5,6},0)</f>
        <v>0</v>
      </c>
      <c r="J1447">
        <v>0</v>
      </c>
      <c r="K1447" cm="1">
        <f t="array" ref="K1447:S1447">VLOOKUP(A1447,'HUMAN RESOURCES'!$A$1:$M$2692,{5,6,7,8,9,10,11,12,13},0)</f>
        <v>0.04</v>
      </c>
      <c r="L1447">
        <v>6.7000000000000004E-2</v>
      </c>
      <c r="M1447">
        <v>60</v>
      </c>
      <c r="N1447">
        <v>58</v>
      </c>
      <c r="O1447">
        <v>0.45500000000000002</v>
      </c>
      <c r="P1447">
        <v>0.51600000000000001</v>
      </c>
      <c r="Q1447">
        <v>0.03</v>
      </c>
      <c r="R1447">
        <v>16235767</v>
      </c>
      <c r="S1447">
        <v>0.27400000000000002</v>
      </c>
      <c r="T1447" cm="1">
        <f t="array" ref="T1447:U1447">VLOOKUP(A1447,TOURISM!$A$1:$F$2692,{5,6},0)</f>
        <v>149000000</v>
      </c>
      <c r="U1447">
        <v>179000000</v>
      </c>
      <c r="V1447" cm="1">
        <f t="array" ref="V1447:AA1447">VLOOKUP(A1447,BUSINESS!$A$1:$J$2692,{5,6,7,8,9,10},0)</f>
        <v>0</v>
      </c>
      <c r="W1447">
        <v>0</v>
      </c>
      <c r="X1447">
        <v>0</v>
      </c>
      <c r="Y1447">
        <v>0</v>
      </c>
      <c r="Z1447">
        <v>2E-3</v>
      </c>
      <c r="AA1447">
        <v>8.9999999999999993E-3</v>
      </c>
      <c r="AB1447" s="12">
        <f t="shared" si="45"/>
        <v>278.98744993076087</v>
      </c>
    </row>
    <row r="1448" spans="1:28" ht="15" x14ac:dyDescent="0.25">
      <c r="A1448" t="str">
        <f t="shared" si="44"/>
        <v>Madagascar-Africa-2002</v>
      </c>
      <c r="B1448" s="4" t="s">
        <v>176</v>
      </c>
      <c r="C1448" s="10">
        <v>2002</v>
      </c>
      <c r="D1448" s="5" t="s">
        <v>64</v>
      </c>
      <c r="E1448" s="16" cm="1">
        <f t="array" ref="E1448:H1448">VLOOKUP(A1448,GDP!$A$1:$I$2692,{5,6,7,9},0)</f>
        <v>4397254715</v>
      </c>
      <c r="F1448">
        <v>5.1999999999999998E-2</v>
      </c>
      <c r="G1448">
        <v>14</v>
      </c>
      <c r="H1448">
        <v>0.253</v>
      </c>
      <c r="I1448" cm="1">
        <f t="array" ref="I1448:J1448">VLOOKUP(A1448,ENERGY!$A$1:$F$2692,{5,6},0)</f>
        <v>0</v>
      </c>
      <c r="J1448">
        <v>2013</v>
      </c>
      <c r="K1448" cm="1">
        <f t="array" ref="K1448:S1448">VLOOKUP(A1448,'HUMAN RESOURCES'!$A$1:$M$2692,{5,6,7,8,9,10,11,12,13},0)</f>
        <v>0.04</v>
      </c>
      <c r="L1448">
        <v>6.4000000000000001E-2</v>
      </c>
      <c r="M1448">
        <v>61</v>
      </c>
      <c r="N1448">
        <v>59</v>
      </c>
      <c r="O1448">
        <v>0.45400000000000001</v>
      </c>
      <c r="P1448">
        <v>0.51700000000000002</v>
      </c>
      <c r="Q1448">
        <v>0.03</v>
      </c>
      <c r="R1448">
        <v>16736029</v>
      </c>
      <c r="S1448">
        <v>0.27700000000000002</v>
      </c>
      <c r="T1448" cm="1">
        <f t="array" ref="T1448:U1448">VLOOKUP(A1448,TOURISM!$A$1:$F$2692,{5,6},0)</f>
        <v>109000000</v>
      </c>
      <c r="U1448">
        <v>192000000</v>
      </c>
      <c r="V1448" cm="1">
        <f t="array" ref="V1448:AA1448">VLOOKUP(A1448,BUSINESS!$A$1:$J$2692,{5,6,7,8,9,10},0)</f>
        <v>0</v>
      </c>
      <c r="W1448">
        <v>0</v>
      </c>
      <c r="X1448">
        <v>0</v>
      </c>
      <c r="Y1448">
        <v>0</v>
      </c>
      <c r="Z1448">
        <v>3.0000000000000001E-3</v>
      </c>
      <c r="AA1448">
        <v>0.01</v>
      </c>
      <c r="AB1448" s="12">
        <f t="shared" si="45"/>
        <v>262.74181975903605</v>
      </c>
    </row>
    <row r="1449" spans="1:28" ht="15" x14ac:dyDescent="0.25">
      <c r="A1449" t="str">
        <f t="shared" si="44"/>
        <v>Madagascar-Africa-2003</v>
      </c>
      <c r="B1449" s="4" t="s">
        <v>176</v>
      </c>
      <c r="C1449" s="10">
        <v>2003</v>
      </c>
      <c r="D1449" s="5" t="s">
        <v>64</v>
      </c>
      <c r="E1449" s="16" cm="1">
        <f t="array" ref="E1449:H1449">VLOOKUP(A1449,GDP!$A$1:$I$2692,{5,6,7,9},0)</f>
        <v>5474030228</v>
      </c>
      <c r="F1449">
        <v>4.8000000000000001E-2</v>
      </c>
      <c r="G1449">
        <v>15</v>
      </c>
      <c r="H1449">
        <v>0.24299999999999999</v>
      </c>
      <c r="I1449" cm="1">
        <f t="array" ref="I1449:J1449">VLOOKUP(A1449,ENERGY!$A$1:$F$2692,{5,6},0)</f>
        <v>0</v>
      </c>
      <c r="J1449">
        <v>1822</v>
      </c>
      <c r="K1449" cm="1">
        <f t="array" ref="K1449:S1449">VLOOKUP(A1449,'HUMAN RESOURCES'!$A$1:$M$2692,{5,6,7,8,9,10,11,12,13},0)</f>
        <v>3.9E-2</v>
      </c>
      <c r="L1449">
        <v>6.0999999999999999E-2</v>
      </c>
      <c r="M1449">
        <v>62</v>
      </c>
      <c r="N1449">
        <v>59</v>
      </c>
      <c r="O1449">
        <v>0.45200000000000001</v>
      </c>
      <c r="P1449">
        <v>0.51800000000000002</v>
      </c>
      <c r="Q1449">
        <v>2.9000000000000001E-2</v>
      </c>
      <c r="R1449">
        <v>17245275</v>
      </c>
      <c r="S1449">
        <v>0.27900000000000003</v>
      </c>
      <c r="T1449" cm="1">
        <f t="array" ref="T1449:U1449">VLOOKUP(A1449,TOURISM!$A$1:$F$2692,{5,6},0)</f>
        <v>119000000</v>
      </c>
      <c r="U1449">
        <v>67000000</v>
      </c>
      <c r="V1449" cm="1">
        <f t="array" ref="V1449:AA1449">VLOOKUP(A1449,BUSINESS!$A$1:$J$2692,{5,6,7,8,9,10},0)</f>
        <v>0</v>
      </c>
      <c r="W1449">
        <v>67</v>
      </c>
      <c r="X1449">
        <v>0</v>
      </c>
      <c r="Y1449">
        <v>0</v>
      </c>
      <c r="Z1449">
        <v>4.0000000000000001E-3</v>
      </c>
      <c r="AA1449">
        <v>1.6E-2</v>
      </c>
      <c r="AB1449" s="12">
        <f t="shared" si="45"/>
        <v>317.42203171593377</v>
      </c>
    </row>
    <row r="1450" spans="1:28" ht="15" x14ac:dyDescent="0.25">
      <c r="A1450" t="str">
        <f t="shared" si="44"/>
        <v>Madagascar-Africa-2004</v>
      </c>
      <c r="B1450" s="4" t="s">
        <v>176</v>
      </c>
      <c r="C1450" s="10">
        <v>2004</v>
      </c>
      <c r="D1450" s="5" t="s">
        <v>64</v>
      </c>
      <c r="E1450" s="16" cm="1">
        <f t="array" ref="E1450:H1450">VLOOKUP(A1450,GDP!$A$1:$I$2692,{5,6,7,9},0)</f>
        <v>4363934417</v>
      </c>
      <c r="F1450">
        <v>4.9000000000000002E-2</v>
      </c>
      <c r="G1450">
        <v>12</v>
      </c>
      <c r="H1450">
        <v>0.255</v>
      </c>
      <c r="I1450" cm="1">
        <f t="array" ref="I1450:J1450">VLOOKUP(A1450,ENERGY!$A$1:$F$2692,{5,6},0)</f>
        <v>0</v>
      </c>
      <c r="J1450">
        <v>1944</v>
      </c>
      <c r="K1450" cm="1">
        <f t="array" ref="K1450:S1450">VLOOKUP(A1450,'HUMAN RESOURCES'!$A$1:$M$2692,{5,6,7,8,9,10,11,12,13},0)</f>
        <v>3.7999999999999999E-2</v>
      </c>
      <c r="L1450">
        <v>5.8000000000000003E-2</v>
      </c>
      <c r="M1450">
        <v>62</v>
      </c>
      <c r="N1450">
        <v>59</v>
      </c>
      <c r="O1450">
        <v>0.45</v>
      </c>
      <c r="P1450">
        <v>0.52</v>
      </c>
      <c r="Q1450">
        <v>2.9000000000000001E-2</v>
      </c>
      <c r="R1450">
        <v>17763367</v>
      </c>
      <c r="S1450">
        <v>0.28199999999999997</v>
      </c>
      <c r="T1450" cm="1">
        <f t="array" ref="T1450:U1450">VLOOKUP(A1450,TOURISM!$A$1:$F$2692,{5,6},0)</f>
        <v>239000000</v>
      </c>
      <c r="U1450">
        <v>108000000</v>
      </c>
      <c r="V1450" cm="1">
        <f t="array" ref="V1450:AA1450">VLOOKUP(A1450,BUSINESS!$A$1:$J$2692,{5,6,7,8,9,10},0)</f>
        <v>0</v>
      </c>
      <c r="W1450">
        <v>44</v>
      </c>
      <c r="X1450">
        <v>0</v>
      </c>
      <c r="Y1450">
        <v>0</v>
      </c>
      <c r="Z1450">
        <v>5.0000000000000001E-3</v>
      </c>
      <c r="AA1450">
        <v>1.9E-2</v>
      </c>
      <c r="AB1450" s="12">
        <f t="shared" si="45"/>
        <v>245.67045296086042</v>
      </c>
    </row>
    <row r="1451" spans="1:28" ht="15" x14ac:dyDescent="0.25">
      <c r="A1451" t="str">
        <f t="shared" si="44"/>
        <v>Madagascar-Africa-2005</v>
      </c>
      <c r="B1451" s="4" t="s">
        <v>176</v>
      </c>
      <c r="C1451" s="10">
        <v>2005</v>
      </c>
      <c r="D1451" s="5" t="s">
        <v>64</v>
      </c>
      <c r="E1451" s="16" cm="1">
        <f t="array" ref="E1451:H1451">VLOOKUP(A1451,GDP!$A$1:$I$2692,{5,6,7,9},0)</f>
        <v>5038577519</v>
      </c>
      <c r="F1451">
        <v>4.9000000000000002E-2</v>
      </c>
      <c r="G1451">
        <v>13</v>
      </c>
      <c r="H1451">
        <v>0.27</v>
      </c>
      <c r="I1451">
        <v>0</v>
      </c>
      <c r="K1451" cm="1">
        <f t="array" ref="K1451:S1451">VLOOKUP(A1451,'HUMAN RESOURCES'!$A$1:$M$2692,{5,6,7,8,9,10,11,12,13},0)</f>
        <v>3.7999999999999999E-2</v>
      </c>
      <c r="L1451">
        <v>5.5E-2</v>
      </c>
      <c r="M1451">
        <v>63</v>
      </c>
      <c r="N1451">
        <v>60</v>
      </c>
      <c r="O1451">
        <v>0.44800000000000001</v>
      </c>
      <c r="P1451">
        <v>0.52300000000000002</v>
      </c>
      <c r="Q1451">
        <v>2.9000000000000001E-2</v>
      </c>
      <c r="R1451">
        <v>18290394</v>
      </c>
      <c r="S1451">
        <v>0.28799999999999998</v>
      </c>
      <c r="T1451" cm="1">
        <f t="array" ref="T1451:U1451">VLOOKUP(A1451,TOURISM!$A$1:$F$2692,{5,6},0)</f>
        <v>290000000</v>
      </c>
      <c r="U1451">
        <v>80000000</v>
      </c>
      <c r="V1451" cm="1">
        <f t="array" ref="V1451:AA1451">VLOOKUP(A1451,BUSINESS!$A$1:$J$2692,{5,6,7,8,9,10},0)</f>
        <v>0.46899999999999997</v>
      </c>
      <c r="W1451">
        <v>38</v>
      </c>
      <c r="X1451">
        <v>0</v>
      </c>
      <c r="Y1451">
        <v>400</v>
      </c>
      <c r="Z1451">
        <v>6.0000000000000001E-3</v>
      </c>
      <c r="AA1451">
        <v>2.8000000000000001E-2</v>
      </c>
      <c r="AB1451" s="12">
        <f t="shared" si="45"/>
        <v>275.47670755479623</v>
      </c>
    </row>
    <row r="1452" spans="1:28" ht="15" x14ac:dyDescent="0.25">
      <c r="A1452" t="str">
        <f t="shared" si="44"/>
        <v>Madagascar-Africa-2006</v>
      </c>
      <c r="B1452" s="4" t="s">
        <v>176</v>
      </c>
      <c r="C1452" s="10">
        <v>2006</v>
      </c>
      <c r="D1452" s="5" t="s">
        <v>64</v>
      </c>
      <c r="E1452" s="16" cm="1">
        <f t="array" ref="E1452:H1452">VLOOKUP(A1452,GDP!$A$1:$I$2692,{5,6,7,9},0)</f>
        <v>5515236338</v>
      </c>
      <c r="F1452">
        <v>0.05</v>
      </c>
      <c r="G1452">
        <v>15</v>
      </c>
      <c r="H1452">
        <v>0.29499999999999998</v>
      </c>
      <c r="I1452" cm="1">
        <f t="array" ref="I1452:J1452">VLOOKUP(A1452,ENERGY!$A$1:$F$2692,{5,6},0)</f>
        <v>0</v>
      </c>
      <c r="J1452">
        <v>1808</v>
      </c>
      <c r="K1452" cm="1">
        <f t="array" ref="K1452:S1452">VLOOKUP(A1452,'HUMAN RESOURCES'!$A$1:$M$2692,{5,6,7,8,9,10,11,12,13},0)</f>
        <v>3.6999999999999998E-2</v>
      </c>
      <c r="L1452">
        <v>5.1999999999999998E-2</v>
      </c>
      <c r="M1452">
        <v>63</v>
      </c>
      <c r="N1452">
        <v>60</v>
      </c>
      <c r="O1452">
        <v>0.44600000000000001</v>
      </c>
      <c r="P1452">
        <v>0.52500000000000002</v>
      </c>
      <c r="Q1452">
        <v>2.9000000000000001E-2</v>
      </c>
      <c r="R1452">
        <v>18826126</v>
      </c>
      <c r="S1452">
        <v>0.29399999999999998</v>
      </c>
      <c r="T1452" cm="1">
        <f t="array" ref="T1452:U1452">VLOOKUP(A1452,TOURISM!$A$1:$F$2692,{5,6},0)</f>
        <v>386000000</v>
      </c>
      <c r="U1452">
        <v>86000000</v>
      </c>
      <c r="V1452" cm="1">
        <f t="array" ref="V1452:AA1452">VLOOKUP(A1452,BUSINESS!$A$1:$J$2692,{5,6,7,8,9,10},0)</f>
        <v>0.46500000000000002</v>
      </c>
      <c r="W1452">
        <v>21</v>
      </c>
      <c r="X1452">
        <v>0</v>
      </c>
      <c r="Y1452">
        <v>304</v>
      </c>
      <c r="Z1452">
        <v>6.0000000000000001E-3</v>
      </c>
      <c r="AA1452">
        <v>5.6000000000000001E-2</v>
      </c>
      <c r="AB1452" s="12">
        <f t="shared" si="45"/>
        <v>292.95651893544112</v>
      </c>
    </row>
    <row r="1453" spans="1:28" ht="15" x14ac:dyDescent="0.25">
      <c r="A1453" t="str">
        <f t="shared" si="44"/>
        <v>Madagascar-Africa-2007</v>
      </c>
      <c r="B1453" s="4" t="s">
        <v>176</v>
      </c>
      <c r="C1453" s="10">
        <v>2007</v>
      </c>
      <c r="D1453" s="5" t="s">
        <v>64</v>
      </c>
      <c r="E1453" s="16" cm="1">
        <f t="array" ref="E1453:H1453">VLOOKUP(A1453,GDP!$A$1:$I$2692,{5,6,7,9},0)</f>
        <v>7342905883</v>
      </c>
      <c r="F1453">
        <v>0.05</v>
      </c>
      <c r="G1453">
        <v>19</v>
      </c>
      <c r="H1453">
        <v>0.45</v>
      </c>
      <c r="I1453" cm="1">
        <f t="array" ref="I1453:J1453">VLOOKUP(A1453,ENERGY!$A$1:$F$2692,{5,6},0)</f>
        <v>0</v>
      </c>
      <c r="J1453">
        <v>1815</v>
      </c>
      <c r="K1453" cm="1">
        <f t="array" ref="K1453:S1453">VLOOKUP(A1453,'HUMAN RESOURCES'!$A$1:$M$2692,{5,6,7,8,9,10,11,12,13},0)</f>
        <v>3.6999999999999998E-2</v>
      </c>
      <c r="L1453">
        <v>4.9000000000000002E-2</v>
      </c>
      <c r="M1453">
        <v>63</v>
      </c>
      <c r="N1453">
        <v>61</v>
      </c>
      <c r="O1453">
        <v>0.443</v>
      </c>
      <c r="P1453">
        <v>0.52800000000000002</v>
      </c>
      <c r="Q1453">
        <v>2.9000000000000001E-2</v>
      </c>
      <c r="R1453">
        <v>19371023</v>
      </c>
      <c r="S1453">
        <v>0.3</v>
      </c>
      <c r="T1453" cm="1">
        <f t="array" ref="T1453:U1453">VLOOKUP(A1453,TOURISM!$A$1:$F$2692,{5,6},0)</f>
        <v>506000000</v>
      </c>
      <c r="U1453">
        <v>94000000</v>
      </c>
      <c r="V1453" cm="1">
        <f t="array" ref="V1453:AA1453">VLOOKUP(A1453,BUSINESS!$A$1:$J$2692,{5,6,7,8,9,10},0)</f>
        <v>0.46500000000000002</v>
      </c>
      <c r="W1453">
        <v>7</v>
      </c>
      <c r="X1453">
        <v>0</v>
      </c>
      <c r="Y1453">
        <v>238</v>
      </c>
      <c r="Z1453">
        <v>7.0000000000000001E-3</v>
      </c>
      <c r="AA1453">
        <v>0.114</v>
      </c>
      <c r="AB1453" s="12">
        <f t="shared" si="45"/>
        <v>379.0664996371126</v>
      </c>
    </row>
    <row r="1454" spans="1:28" ht="15" x14ac:dyDescent="0.25">
      <c r="A1454" t="str">
        <f t="shared" si="44"/>
        <v>Madagascar-Africa-2008</v>
      </c>
      <c r="B1454" s="4" t="s">
        <v>176</v>
      </c>
      <c r="C1454" s="10">
        <v>2008</v>
      </c>
      <c r="D1454" s="5" t="s">
        <v>64</v>
      </c>
      <c r="E1454" s="16" cm="1">
        <f t="array" ref="E1454:H1454">VLOOKUP(A1454,GDP!$A$1:$I$2692,{5,6,7,9},0)</f>
        <v>9413002737</v>
      </c>
      <c r="F1454">
        <v>4.2999999999999997E-2</v>
      </c>
      <c r="G1454">
        <v>20</v>
      </c>
      <c r="H1454">
        <v>0.45</v>
      </c>
      <c r="I1454">
        <v>0</v>
      </c>
      <c r="K1454" cm="1">
        <f t="array" ref="K1454:S1454">VLOOKUP(A1454,'HUMAN RESOURCES'!$A$1:$M$2692,{5,6,7,8,9,10,11,12,13},0)</f>
        <v>3.5999999999999997E-2</v>
      </c>
      <c r="L1454">
        <v>4.7E-2</v>
      </c>
      <c r="M1454">
        <v>64</v>
      </c>
      <c r="N1454">
        <v>61</v>
      </c>
      <c r="O1454">
        <v>0.44</v>
      </c>
      <c r="P1454">
        <v>0.53100000000000003</v>
      </c>
      <c r="Q1454">
        <v>2.9000000000000001E-2</v>
      </c>
      <c r="R1454">
        <v>19926785</v>
      </c>
      <c r="S1454">
        <v>0.307</v>
      </c>
      <c r="T1454" cm="1">
        <f t="array" ref="T1454:U1454">VLOOKUP(A1454,TOURISM!$A$1:$F$2692,{5,6},0)</f>
        <v>620000000</v>
      </c>
      <c r="U1454">
        <v>143000000</v>
      </c>
      <c r="V1454" cm="1">
        <f t="array" ref="V1454:AA1454">VLOOKUP(A1454,BUSINESS!$A$1:$J$2692,{5,6,7,8,9,10},0)</f>
        <v>0.42599999999999999</v>
      </c>
      <c r="W1454">
        <v>7</v>
      </c>
      <c r="X1454">
        <v>0</v>
      </c>
      <c r="Y1454">
        <v>238</v>
      </c>
      <c r="Z1454">
        <v>1.7000000000000001E-2</v>
      </c>
      <c r="AA1454">
        <v>0.24299999999999999</v>
      </c>
      <c r="AB1454" s="12">
        <f t="shared" si="45"/>
        <v>472.37939973758938</v>
      </c>
    </row>
    <row r="1455" spans="1:28" ht="15" x14ac:dyDescent="0.25">
      <c r="A1455" t="str">
        <f t="shared" si="44"/>
        <v>Madagascar-Africa-2009</v>
      </c>
      <c r="B1455" s="4" t="s">
        <v>176</v>
      </c>
      <c r="C1455" s="10">
        <v>2009</v>
      </c>
      <c r="D1455" s="5" t="s">
        <v>64</v>
      </c>
      <c r="E1455" s="16" cm="1">
        <f t="array" ref="E1455:H1455">VLOOKUP(A1455,GDP!$A$1:$I$2692,{5,6,7,9},0)</f>
        <v>8550363829</v>
      </c>
      <c r="F1455">
        <v>4.4999999999999998E-2</v>
      </c>
      <c r="G1455">
        <v>19</v>
      </c>
      <c r="H1455">
        <v>0.45</v>
      </c>
      <c r="I1455" cm="1">
        <f t="array" ref="I1455:J1455">VLOOKUP(A1455,ENERGY!$A$1:$F$2692,{5,6},0)</f>
        <v>0</v>
      </c>
      <c r="J1455">
        <v>1742</v>
      </c>
      <c r="K1455" cm="1">
        <f t="array" ref="K1455:S1455">VLOOKUP(A1455,'HUMAN RESOURCES'!$A$1:$M$2692,{5,6,7,8,9,10,11,12,13},0)</f>
        <v>3.5999999999999997E-2</v>
      </c>
      <c r="L1455">
        <v>4.4999999999999998E-2</v>
      </c>
      <c r="M1455">
        <v>64</v>
      </c>
      <c r="N1455">
        <v>61</v>
      </c>
      <c r="O1455">
        <v>0.437</v>
      </c>
      <c r="P1455">
        <v>0.53400000000000003</v>
      </c>
      <c r="Q1455">
        <v>2.9000000000000001E-2</v>
      </c>
      <c r="R1455">
        <v>20495695</v>
      </c>
      <c r="S1455">
        <v>0.313</v>
      </c>
      <c r="T1455" cm="1">
        <f t="array" ref="T1455:U1455">VLOOKUP(A1455,TOURISM!$A$1:$F$2692,{5,6},0)</f>
        <v>518000000</v>
      </c>
      <c r="U1455">
        <v>123000000</v>
      </c>
      <c r="V1455" cm="1">
        <f t="array" ref="V1455:AA1455">VLOOKUP(A1455,BUSINESS!$A$1:$J$2692,{5,6,7,8,9,10},0)</f>
        <v>0.38400000000000001</v>
      </c>
      <c r="W1455">
        <v>7</v>
      </c>
      <c r="X1455">
        <v>0</v>
      </c>
      <c r="Y1455">
        <v>201</v>
      </c>
      <c r="Z1455">
        <v>1.6E-2</v>
      </c>
      <c r="AA1455">
        <v>0.307</v>
      </c>
      <c r="AB1455" s="12">
        <f t="shared" si="45"/>
        <v>417.17852597826032</v>
      </c>
    </row>
    <row r="1456" spans="1:28" ht="15" x14ac:dyDescent="0.25">
      <c r="A1456" t="str">
        <f t="shared" si="44"/>
        <v>Madagascar-Africa-2010</v>
      </c>
      <c r="B1456" s="4" t="s">
        <v>176</v>
      </c>
      <c r="C1456" s="10">
        <v>2010</v>
      </c>
      <c r="D1456" s="5" t="s">
        <v>64</v>
      </c>
      <c r="E1456" s="16" cm="1">
        <f t="array" ref="E1456:H1456">VLOOKUP(A1456,GDP!$A$1:$I$2692,{5,6,7,9},0)</f>
        <v>8704983553</v>
      </c>
      <c r="F1456">
        <v>4.4999999999999998E-2</v>
      </c>
      <c r="G1456">
        <v>19</v>
      </c>
      <c r="H1456">
        <v>0.49</v>
      </c>
      <c r="I1456" cm="1">
        <f t="array" ref="I1456:J1456">VLOOKUP(A1456,ENERGY!$A$1:$F$2692,{5,6},0)</f>
        <v>0</v>
      </c>
      <c r="J1456">
        <v>1701</v>
      </c>
      <c r="K1456" cm="1">
        <f t="array" ref="K1456:S1456">VLOOKUP(A1456,'HUMAN RESOURCES'!$A$1:$M$2692,{5,6,7,8,9,10,11,12,13},0)</f>
        <v>3.5000000000000003E-2</v>
      </c>
      <c r="L1456">
        <v>4.3999999999999997E-2</v>
      </c>
      <c r="M1456">
        <v>65</v>
      </c>
      <c r="N1456">
        <v>62</v>
      </c>
      <c r="O1456">
        <v>0.434</v>
      </c>
      <c r="P1456">
        <v>0.53700000000000003</v>
      </c>
      <c r="Q1456">
        <v>2.8000000000000001E-2</v>
      </c>
      <c r="R1456">
        <v>21079532</v>
      </c>
      <c r="S1456">
        <v>0.31900000000000001</v>
      </c>
      <c r="T1456" cm="1">
        <f t="array" ref="T1456:U1456">VLOOKUP(A1456,TOURISM!$A$1:$F$2692,{5,6},0)</f>
        <v>633000000</v>
      </c>
      <c r="U1456">
        <v>110000000</v>
      </c>
      <c r="V1456" cm="1">
        <f t="array" ref="V1456:AA1456">VLOOKUP(A1456,BUSINESS!$A$1:$J$2692,{5,6,7,8,9,10},0)</f>
        <v>0.377</v>
      </c>
      <c r="W1456">
        <v>7</v>
      </c>
      <c r="X1456">
        <v>0</v>
      </c>
      <c r="Y1456">
        <v>201</v>
      </c>
      <c r="Z1456">
        <v>1.7000000000000001E-2</v>
      </c>
      <c r="AA1456">
        <v>0.36599999999999999</v>
      </c>
      <c r="AB1456" s="12">
        <f t="shared" si="45"/>
        <v>412.95905207952433</v>
      </c>
    </row>
    <row r="1457" spans="1:28" ht="15" x14ac:dyDescent="0.25">
      <c r="A1457" t="str">
        <f t="shared" si="44"/>
        <v>Madagascar-Africa-2011</v>
      </c>
      <c r="B1457" s="4" t="s">
        <v>176</v>
      </c>
      <c r="C1457" s="10">
        <v>2011</v>
      </c>
      <c r="D1457" s="5" t="s">
        <v>64</v>
      </c>
      <c r="E1457" s="16" cm="1">
        <f t="array" ref="E1457:H1457">VLOOKUP(A1457,GDP!$A$1:$I$2692,{5,6,7,9},0)</f>
        <v>9853981624</v>
      </c>
      <c r="F1457">
        <v>4.1000000000000002E-2</v>
      </c>
      <c r="G1457">
        <v>19</v>
      </c>
      <c r="H1457">
        <v>0.52500000000000002</v>
      </c>
      <c r="I1457" cm="1">
        <f t="array" ref="I1457:J1457">VLOOKUP(A1457,ENERGY!$A$1:$F$2692,{5,6},0)</f>
        <v>0</v>
      </c>
      <c r="J1457">
        <v>1683</v>
      </c>
      <c r="K1457" cm="1">
        <f t="array" ref="K1457:S1457">VLOOKUP(A1457,'HUMAN RESOURCES'!$A$1:$M$2692,{5,6,7,8,9,10,11,12,13},0)</f>
        <v>3.5000000000000003E-2</v>
      </c>
      <c r="L1457">
        <v>4.2000000000000003E-2</v>
      </c>
      <c r="M1457">
        <v>65</v>
      </c>
      <c r="N1457">
        <v>62</v>
      </c>
      <c r="O1457">
        <v>0.43099999999999999</v>
      </c>
      <c r="P1457">
        <v>0.54100000000000004</v>
      </c>
      <c r="Q1457">
        <v>2.8000000000000001E-2</v>
      </c>
      <c r="R1457">
        <v>21678934</v>
      </c>
      <c r="S1457">
        <v>0.32600000000000001</v>
      </c>
      <c r="T1457" cm="1">
        <f t="array" ref="T1457:U1457">VLOOKUP(A1457,TOURISM!$A$1:$F$2692,{5,6},0)</f>
        <v>633000000</v>
      </c>
      <c r="U1457">
        <v>110000000</v>
      </c>
      <c r="V1457" cm="1">
        <f t="array" ref="V1457:AA1457">VLOOKUP(A1457,BUSINESS!$A$1:$J$2692,{5,6,7,8,9,10},0)</f>
        <v>0.371</v>
      </c>
      <c r="W1457">
        <v>8</v>
      </c>
      <c r="X1457">
        <v>0</v>
      </c>
      <c r="Y1457">
        <v>201</v>
      </c>
      <c r="Z1457">
        <v>1.9E-2</v>
      </c>
      <c r="AA1457">
        <v>0.4</v>
      </c>
      <c r="AB1457" s="12">
        <f t="shared" si="45"/>
        <v>454.54179730424016</v>
      </c>
    </row>
    <row r="1458" spans="1:28" ht="15" x14ac:dyDescent="0.25">
      <c r="A1458" t="str">
        <f t="shared" si="44"/>
        <v>Madagascar-Africa-2012</v>
      </c>
      <c r="B1458" s="4" t="s">
        <v>176</v>
      </c>
      <c r="C1458" s="10">
        <v>2012</v>
      </c>
      <c r="D1458" s="5" t="s">
        <v>64</v>
      </c>
      <c r="E1458" s="16" cm="1">
        <f t="array" ref="E1458:H1458">VLOOKUP(A1458,GDP!$A$1:$I$2692,{5,6,7,9},0)</f>
        <v>9880703883</v>
      </c>
      <c r="F1458">
        <v>4.1000000000000002E-2</v>
      </c>
      <c r="G1458">
        <v>18</v>
      </c>
      <c r="H1458">
        <v>0.6</v>
      </c>
      <c r="I1458" cm="1">
        <f t="array" ref="I1458:J1458">VLOOKUP(A1458,ENERGY!$A$1:$F$2692,{5,6},0)</f>
        <v>0</v>
      </c>
      <c r="J1458">
        <v>1236</v>
      </c>
      <c r="K1458" cm="1">
        <f t="array" ref="K1458:S1458">VLOOKUP(A1458,'HUMAN RESOURCES'!$A$1:$M$2692,{5,6,7,8,9,10,11,12,13},0)</f>
        <v>3.5000000000000003E-2</v>
      </c>
      <c r="L1458">
        <v>4.1000000000000002E-2</v>
      </c>
      <c r="M1458">
        <v>66</v>
      </c>
      <c r="N1458">
        <v>63</v>
      </c>
      <c r="O1458">
        <v>0.42699999999999999</v>
      </c>
      <c r="P1458">
        <v>0.54500000000000004</v>
      </c>
      <c r="Q1458">
        <v>2.8000000000000001E-2</v>
      </c>
      <c r="R1458">
        <v>22293914</v>
      </c>
      <c r="S1458">
        <v>0.33200000000000002</v>
      </c>
      <c r="T1458" cm="1">
        <f t="array" ref="T1458:U1458">VLOOKUP(A1458,TOURISM!$A$1:$F$2692,{5,6},0)</f>
        <v>0</v>
      </c>
      <c r="U1458">
        <v>0</v>
      </c>
      <c r="V1458" cm="1">
        <f t="array" ref="V1458:AA1458">VLOOKUP(A1458,BUSINESS!$A$1:$J$2692,{5,6,7,8,9,10},0)</f>
        <v>0.36399999999999999</v>
      </c>
      <c r="W1458">
        <v>8</v>
      </c>
      <c r="X1458">
        <v>144</v>
      </c>
      <c r="Y1458">
        <v>201</v>
      </c>
      <c r="Z1458">
        <v>2.1000000000000001E-2</v>
      </c>
      <c r="AA1458">
        <v>0.39400000000000002</v>
      </c>
      <c r="AB1458" s="12">
        <f t="shared" si="45"/>
        <v>443.2018479572497</v>
      </c>
    </row>
    <row r="1459" spans="1:28" ht="15" x14ac:dyDescent="0.25">
      <c r="A1459" t="str">
        <f t="shared" si="44"/>
        <v>Malawi-Africa-2000</v>
      </c>
      <c r="B1459" s="4" t="s">
        <v>177</v>
      </c>
      <c r="C1459" s="10">
        <v>2000</v>
      </c>
      <c r="D1459" s="5" t="s">
        <v>64</v>
      </c>
      <c r="E1459" s="16" cm="1">
        <f t="array" ref="E1459:H1459">VLOOKUP(A1459,GDP!$A$1:$I$2692,{5,6,7,9},0)</f>
        <v>1743506287</v>
      </c>
      <c r="F1459">
        <v>6.0999999999999999E-2</v>
      </c>
      <c r="G1459">
        <v>9</v>
      </c>
      <c r="H1459">
        <v>0.53100000000000003</v>
      </c>
      <c r="I1459" cm="1">
        <f t="array" ref="I1459:J1459">VLOOKUP(A1459,ENERGY!$A$1:$F$2692,{5,6},0)</f>
        <v>0</v>
      </c>
      <c r="J1459">
        <v>0</v>
      </c>
      <c r="K1459" cm="1">
        <f t="array" ref="K1459:S1459">VLOOKUP(A1459,'HUMAN RESOURCES'!$A$1:$M$2692,{5,6,7,8,9,10,11,12,13},0)</f>
        <v>4.4999999999999998E-2</v>
      </c>
      <c r="L1459">
        <v>0.10299999999999999</v>
      </c>
      <c r="M1459">
        <v>46</v>
      </c>
      <c r="N1459">
        <v>46</v>
      </c>
      <c r="O1459">
        <v>0.45800000000000002</v>
      </c>
      <c r="P1459">
        <v>0.51100000000000001</v>
      </c>
      <c r="Q1459">
        <v>3.1E-2</v>
      </c>
      <c r="R1459">
        <v>11321496</v>
      </c>
      <c r="S1459">
        <v>0.14599999999999999</v>
      </c>
      <c r="T1459" cm="1">
        <f t="array" ref="T1459:U1459">VLOOKUP(A1459,TOURISM!$A$1:$F$2692,{5,6},0)</f>
        <v>29000000</v>
      </c>
      <c r="U1459">
        <v>53000000</v>
      </c>
      <c r="V1459" cm="1">
        <f t="array" ref="V1459:AA1459">VLOOKUP(A1459,BUSINESS!$A$1:$J$2692,{5,6,7,8,9,10},0)</f>
        <v>0</v>
      </c>
      <c r="W1459">
        <v>0</v>
      </c>
      <c r="X1459">
        <v>0</v>
      </c>
      <c r="Y1459">
        <v>0</v>
      </c>
      <c r="Z1459">
        <v>1E-3</v>
      </c>
      <c r="AA1459">
        <v>4.0000000000000001E-3</v>
      </c>
      <c r="AB1459" s="12">
        <f t="shared" si="45"/>
        <v>153.9996381220291</v>
      </c>
    </row>
    <row r="1460" spans="1:28" ht="15" x14ac:dyDescent="0.25">
      <c r="A1460" t="str">
        <f t="shared" si="44"/>
        <v>Malawi-Africa-2001</v>
      </c>
      <c r="B1460" s="4" t="s">
        <v>177</v>
      </c>
      <c r="C1460" s="10">
        <v>2001</v>
      </c>
      <c r="D1460" s="5" t="s">
        <v>64</v>
      </c>
      <c r="E1460" s="16" cm="1">
        <f t="array" ref="E1460:H1460">VLOOKUP(A1460,GDP!$A$1:$I$2692,{5,6,7,9},0)</f>
        <v>1716502069</v>
      </c>
      <c r="F1460">
        <v>5.0999999999999997E-2</v>
      </c>
      <c r="G1460">
        <v>8</v>
      </c>
      <c r="H1460">
        <v>0.56200000000000006</v>
      </c>
      <c r="I1460" cm="1">
        <f t="array" ref="I1460:J1460">VLOOKUP(A1460,ENERGY!$A$1:$F$2692,{5,6},0)</f>
        <v>0</v>
      </c>
      <c r="J1460">
        <v>0</v>
      </c>
      <c r="K1460" cm="1">
        <f t="array" ref="K1460:S1460">VLOOKUP(A1460,'HUMAN RESOURCES'!$A$1:$M$2692,{5,6,7,8,9,10,11,12,13},0)</f>
        <v>4.4999999999999998E-2</v>
      </c>
      <c r="L1460">
        <v>9.7000000000000003E-2</v>
      </c>
      <c r="M1460">
        <v>46</v>
      </c>
      <c r="N1460">
        <v>46</v>
      </c>
      <c r="O1460">
        <v>0.46</v>
      </c>
      <c r="P1460">
        <v>0.51</v>
      </c>
      <c r="Q1460">
        <v>0.03</v>
      </c>
      <c r="R1460">
        <v>11623166</v>
      </c>
      <c r="S1460">
        <v>0.14699999999999999</v>
      </c>
      <c r="T1460" cm="1">
        <f t="array" ref="T1460:U1460">VLOOKUP(A1460,TOURISM!$A$1:$F$2692,{5,6},0)</f>
        <v>40000000</v>
      </c>
      <c r="U1460">
        <v>52000000</v>
      </c>
      <c r="V1460" cm="1">
        <f t="array" ref="V1460:AA1460">VLOOKUP(A1460,BUSINESS!$A$1:$J$2692,{5,6,7,8,9,10},0)</f>
        <v>0</v>
      </c>
      <c r="W1460">
        <v>0</v>
      </c>
      <c r="X1460">
        <v>0</v>
      </c>
      <c r="Y1460">
        <v>0</v>
      </c>
      <c r="Z1460">
        <v>2E-3</v>
      </c>
      <c r="AA1460">
        <v>5.0000000000000001E-3</v>
      </c>
      <c r="AB1460" s="12">
        <f t="shared" si="45"/>
        <v>147.67939036575748</v>
      </c>
    </row>
    <row r="1461" spans="1:28" ht="15" x14ac:dyDescent="0.25">
      <c r="A1461" t="str">
        <f t="shared" si="44"/>
        <v>Malawi-Africa-2002</v>
      </c>
      <c r="B1461" s="4" t="s">
        <v>177</v>
      </c>
      <c r="C1461" s="10">
        <v>2002</v>
      </c>
      <c r="D1461" s="5" t="s">
        <v>64</v>
      </c>
      <c r="E1461" s="16" cm="1">
        <f t="array" ref="E1461:H1461">VLOOKUP(A1461,GDP!$A$1:$I$2692,{5,6,7,9},0)</f>
        <v>2665158943</v>
      </c>
      <c r="F1461">
        <v>4.8000000000000001E-2</v>
      </c>
      <c r="G1461">
        <v>11</v>
      </c>
      <c r="H1461">
        <v>0.505</v>
      </c>
      <c r="I1461" cm="1">
        <f t="array" ref="I1461:J1461">VLOOKUP(A1461,ENERGY!$A$1:$F$2692,{5,6},0)</f>
        <v>0</v>
      </c>
      <c r="J1461">
        <v>1239</v>
      </c>
      <c r="K1461" cm="1">
        <f t="array" ref="K1461:S1461">VLOOKUP(A1461,'HUMAN RESOURCES'!$A$1:$M$2692,{5,6,7,8,9,10,11,12,13},0)</f>
        <v>4.3999999999999997E-2</v>
      </c>
      <c r="L1461">
        <v>0.09</v>
      </c>
      <c r="M1461">
        <v>47</v>
      </c>
      <c r="N1461">
        <v>47</v>
      </c>
      <c r="O1461">
        <v>0.46100000000000002</v>
      </c>
      <c r="P1461">
        <v>0.50900000000000001</v>
      </c>
      <c r="Q1461">
        <v>0.03</v>
      </c>
      <c r="R1461">
        <v>11926778</v>
      </c>
      <c r="S1461">
        <v>0.14799999999999999</v>
      </c>
      <c r="T1461" cm="1">
        <f t="array" ref="T1461:U1461">VLOOKUP(A1461,TOURISM!$A$1:$F$2692,{5,6},0)</f>
        <v>45000000</v>
      </c>
      <c r="U1461">
        <v>86000000</v>
      </c>
      <c r="V1461" cm="1">
        <f t="array" ref="V1461:AA1461">VLOOKUP(A1461,BUSINESS!$A$1:$J$2692,{5,6,7,8,9,10},0)</f>
        <v>0</v>
      </c>
      <c r="W1461">
        <v>0</v>
      </c>
      <c r="X1461">
        <v>0</v>
      </c>
      <c r="Y1461">
        <v>0</v>
      </c>
      <c r="Z1461">
        <v>2E-3</v>
      </c>
      <c r="AA1461">
        <v>7.0000000000000001E-3</v>
      </c>
      <c r="AB1461" s="12">
        <f t="shared" si="45"/>
        <v>223.46009483868988</v>
      </c>
    </row>
    <row r="1462" spans="1:28" ht="15" x14ac:dyDescent="0.25">
      <c r="A1462" t="str">
        <f t="shared" si="44"/>
        <v>Malawi-Africa-2003</v>
      </c>
      <c r="B1462" s="4" t="s">
        <v>177</v>
      </c>
      <c r="C1462" s="10">
        <v>2003</v>
      </c>
      <c r="D1462" s="5" t="s">
        <v>64</v>
      </c>
      <c r="E1462" s="16" cm="1">
        <f t="array" ref="E1462:H1462">VLOOKUP(A1462,GDP!$A$1:$I$2692,{5,6,7,9},0)</f>
        <v>2424656666</v>
      </c>
      <c r="F1462">
        <v>6.3E-2</v>
      </c>
      <c r="G1462">
        <v>13</v>
      </c>
      <c r="H1462">
        <v>0.48899999999999999</v>
      </c>
      <c r="I1462" cm="1">
        <f t="array" ref="I1462:J1462">VLOOKUP(A1462,ENERGY!$A$1:$F$2692,{5,6},0)</f>
        <v>0</v>
      </c>
      <c r="J1462">
        <v>1060</v>
      </c>
      <c r="K1462" cm="1">
        <f t="array" ref="K1462:S1462">VLOOKUP(A1462,'HUMAN RESOURCES'!$A$1:$M$2692,{5,6,7,8,9,10,11,12,13},0)</f>
        <v>4.2999999999999997E-2</v>
      </c>
      <c r="L1462">
        <v>8.4000000000000005E-2</v>
      </c>
      <c r="M1462">
        <v>47</v>
      </c>
      <c r="N1462">
        <v>47</v>
      </c>
      <c r="O1462">
        <v>0.46100000000000002</v>
      </c>
      <c r="P1462">
        <v>0.50900000000000001</v>
      </c>
      <c r="Q1462">
        <v>0.03</v>
      </c>
      <c r="R1462">
        <v>12238739</v>
      </c>
      <c r="S1462">
        <v>0.14899999999999999</v>
      </c>
      <c r="T1462" cm="1">
        <f t="array" ref="T1462:U1462">VLOOKUP(A1462,TOURISM!$A$1:$F$2692,{5,6},0)</f>
        <v>66000000</v>
      </c>
      <c r="U1462">
        <v>70000000</v>
      </c>
      <c r="V1462" cm="1">
        <f t="array" ref="V1462:AA1462">VLOOKUP(A1462,BUSINESS!$A$1:$J$2692,{5,6,7,8,9,10},0)</f>
        <v>0</v>
      </c>
      <c r="W1462">
        <v>45</v>
      </c>
      <c r="X1462">
        <v>0</v>
      </c>
      <c r="Y1462">
        <v>0</v>
      </c>
      <c r="Z1462">
        <v>3.0000000000000001E-3</v>
      </c>
      <c r="AA1462">
        <v>1.0999999999999999E-2</v>
      </c>
      <c r="AB1462" s="12">
        <f t="shared" si="45"/>
        <v>198.11327506861613</v>
      </c>
    </row>
    <row r="1463" spans="1:28" ht="15" x14ac:dyDescent="0.25">
      <c r="A1463" t="str">
        <f t="shared" si="44"/>
        <v>Malawi-Africa-2004</v>
      </c>
      <c r="B1463" s="4" t="s">
        <v>177</v>
      </c>
      <c r="C1463" s="10">
        <v>2004</v>
      </c>
      <c r="D1463" s="5" t="s">
        <v>64</v>
      </c>
      <c r="E1463" s="16" cm="1">
        <f t="array" ref="E1463:H1463">VLOOKUP(A1463,GDP!$A$1:$I$2692,{5,6,7,9},0)</f>
        <v>2625127098</v>
      </c>
      <c r="F1463">
        <v>7.8E-2</v>
      </c>
      <c r="G1463">
        <v>16</v>
      </c>
      <c r="H1463">
        <v>0.36799999999999999</v>
      </c>
      <c r="I1463" cm="1">
        <f t="array" ref="I1463:J1463">VLOOKUP(A1463,ENERGY!$A$1:$F$2692,{5,6},0)</f>
        <v>0</v>
      </c>
      <c r="J1463">
        <v>1155</v>
      </c>
      <c r="K1463" cm="1">
        <f t="array" ref="K1463:S1463">VLOOKUP(A1463,'HUMAN RESOURCES'!$A$1:$M$2692,{5,6,7,8,9,10,11,12,13},0)</f>
        <v>4.2999999999999997E-2</v>
      </c>
      <c r="L1463">
        <v>7.8E-2</v>
      </c>
      <c r="M1463">
        <v>48</v>
      </c>
      <c r="N1463">
        <v>48</v>
      </c>
      <c r="O1463">
        <v>0.46100000000000002</v>
      </c>
      <c r="P1463">
        <v>0.50800000000000001</v>
      </c>
      <c r="Q1463">
        <v>0.03</v>
      </c>
      <c r="R1463">
        <v>12569091</v>
      </c>
      <c r="S1463">
        <v>0.15</v>
      </c>
      <c r="T1463" cm="1">
        <f t="array" ref="T1463:U1463">VLOOKUP(A1463,TOURISM!$A$1:$F$2692,{5,6},0)</f>
        <v>74000000</v>
      </c>
      <c r="U1463">
        <v>70000000</v>
      </c>
      <c r="V1463" cm="1">
        <f t="array" ref="V1463:AA1463">VLOOKUP(A1463,BUSINESS!$A$1:$J$2692,{5,6,7,8,9,10},0)</f>
        <v>0</v>
      </c>
      <c r="W1463">
        <v>39</v>
      </c>
      <c r="X1463">
        <v>0</v>
      </c>
      <c r="Y1463">
        <v>0</v>
      </c>
      <c r="Z1463">
        <v>3.0000000000000001E-3</v>
      </c>
      <c r="AA1463">
        <v>1.7999999999999999E-2</v>
      </c>
      <c r="AB1463" s="12">
        <f t="shared" si="45"/>
        <v>208.85576355521653</v>
      </c>
    </row>
    <row r="1464" spans="1:28" ht="15" x14ac:dyDescent="0.25">
      <c r="A1464" t="str">
        <f t="shared" si="44"/>
        <v>Malawi-Africa-2005</v>
      </c>
      <c r="B1464" s="4" t="s">
        <v>177</v>
      </c>
      <c r="C1464" s="10">
        <v>2005</v>
      </c>
      <c r="D1464" s="5" t="s">
        <v>64</v>
      </c>
      <c r="E1464" s="16" cm="1">
        <f t="array" ref="E1464:H1464">VLOOKUP(A1464,GDP!$A$1:$I$2692,{5,6,7,9},0)</f>
        <v>2754995877</v>
      </c>
      <c r="F1464">
        <v>8.2000000000000003E-2</v>
      </c>
      <c r="G1464">
        <v>17</v>
      </c>
      <c r="H1464">
        <v>0.33100000000000002</v>
      </c>
      <c r="I1464">
        <v>0</v>
      </c>
      <c r="K1464" cm="1">
        <f t="array" ref="K1464:S1464">VLOOKUP(A1464,'HUMAN RESOURCES'!$A$1:$M$2692,{5,6,7,8,9,10,11,12,13},0)</f>
        <v>4.2000000000000003E-2</v>
      </c>
      <c r="L1464">
        <v>7.2999999999999995E-2</v>
      </c>
      <c r="M1464">
        <v>49</v>
      </c>
      <c r="N1464">
        <v>49</v>
      </c>
      <c r="O1464">
        <v>0.46100000000000002</v>
      </c>
      <c r="P1464">
        <v>0.50800000000000001</v>
      </c>
      <c r="Q1464">
        <v>3.1E-2</v>
      </c>
      <c r="R1464">
        <v>12924746</v>
      </c>
      <c r="S1464">
        <v>0.151</v>
      </c>
      <c r="T1464" cm="1">
        <f t="array" ref="T1464:U1464">VLOOKUP(A1464,TOURISM!$A$1:$F$2692,{5,6},0)</f>
        <v>48000000</v>
      </c>
      <c r="U1464">
        <v>84000000</v>
      </c>
      <c r="V1464" cm="1">
        <f t="array" ref="V1464:AA1464">VLOOKUP(A1464,BUSINESS!$A$1:$J$2692,{5,6,7,8,9,10},0)</f>
        <v>0.33400000000000002</v>
      </c>
      <c r="W1464">
        <v>39</v>
      </c>
      <c r="X1464">
        <v>0</v>
      </c>
      <c r="Y1464">
        <v>370</v>
      </c>
      <c r="Z1464">
        <v>4.0000000000000001E-3</v>
      </c>
      <c r="AA1464">
        <v>3.3000000000000002E-2</v>
      </c>
      <c r="AB1464" s="12">
        <f t="shared" si="45"/>
        <v>213.15667456830485</v>
      </c>
    </row>
    <row r="1465" spans="1:28" ht="15" x14ac:dyDescent="0.25">
      <c r="A1465" t="str">
        <f t="shared" si="44"/>
        <v>Malawi-Africa-2006</v>
      </c>
      <c r="B1465" s="4" t="s">
        <v>177</v>
      </c>
      <c r="C1465" s="10">
        <v>2006</v>
      </c>
      <c r="D1465" s="5" t="s">
        <v>64</v>
      </c>
      <c r="E1465" s="16" cm="1">
        <f t="array" ref="E1465:H1465">VLOOKUP(A1465,GDP!$A$1:$I$2692,{5,6,7,9},0)</f>
        <v>3116789658</v>
      </c>
      <c r="F1465">
        <v>0.09</v>
      </c>
      <c r="G1465">
        <v>21</v>
      </c>
      <c r="H1465">
        <v>0.32300000000000001</v>
      </c>
      <c r="I1465" cm="1">
        <f t="array" ref="I1465:J1465">VLOOKUP(A1465,ENERGY!$A$1:$F$2692,{5,6},0)</f>
        <v>0</v>
      </c>
      <c r="J1465">
        <v>975</v>
      </c>
      <c r="K1465" cm="1">
        <f t="array" ref="K1465:S1465">VLOOKUP(A1465,'HUMAN RESOURCES'!$A$1:$M$2692,{5,6,7,8,9,10,11,12,13},0)</f>
        <v>4.2000000000000003E-2</v>
      </c>
      <c r="L1465">
        <v>6.8000000000000005E-2</v>
      </c>
      <c r="M1465">
        <v>50</v>
      </c>
      <c r="N1465">
        <v>50</v>
      </c>
      <c r="O1465">
        <v>0.46100000000000002</v>
      </c>
      <c r="P1465">
        <v>0.50800000000000001</v>
      </c>
      <c r="Q1465">
        <v>0.03</v>
      </c>
      <c r="R1465">
        <v>13307535</v>
      </c>
      <c r="S1465">
        <v>0.151</v>
      </c>
      <c r="T1465" cm="1">
        <f t="array" ref="T1465:U1465">VLOOKUP(A1465,TOURISM!$A$1:$F$2692,{5,6},0)</f>
        <v>45000000</v>
      </c>
      <c r="U1465">
        <v>85000000</v>
      </c>
      <c r="V1465" cm="1">
        <f t="array" ref="V1465:AA1465">VLOOKUP(A1465,BUSINESS!$A$1:$J$2692,{5,6,7,8,9,10},0)</f>
        <v>0.33400000000000002</v>
      </c>
      <c r="W1465">
        <v>39</v>
      </c>
      <c r="X1465">
        <v>0</v>
      </c>
      <c r="Y1465">
        <v>370</v>
      </c>
      <c r="Z1465">
        <v>4.0000000000000001E-3</v>
      </c>
      <c r="AA1465">
        <v>4.7E-2</v>
      </c>
      <c r="AB1465" s="12">
        <f t="shared" si="45"/>
        <v>234.21239605982626</v>
      </c>
    </row>
    <row r="1466" spans="1:28" ht="15" x14ac:dyDescent="0.25">
      <c r="A1466" t="str">
        <f t="shared" si="44"/>
        <v>Malawi-Africa-2007</v>
      </c>
      <c r="B1466" s="4" t="s">
        <v>177</v>
      </c>
      <c r="C1466" s="10">
        <v>2007</v>
      </c>
      <c r="D1466" s="5" t="s">
        <v>64</v>
      </c>
      <c r="E1466" s="16" cm="1">
        <f t="array" ref="E1466:H1466">VLOOKUP(A1466,GDP!$A$1:$I$2692,{5,6,7,9},0)</f>
        <v>3647817219</v>
      </c>
      <c r="F1466">
        <v>6.7000000000000004E-2</v>
      </c>
      <c r="G1466">
        <v>18</v>
      </c>
      <c r="H1466">
        <v>0.27700000000000002</v>
      </c>
      <c r="I1466" cm="1">
        <f t="array" ref="I1466:J1466">VLOOKUP(A1466,ENERGY!$A$1:$F$2692,{5,6},0)</f>
        <v>0</v>
      </c>
      <c r="J1466">
        <v>953</v>
      </c>
      <c r="K1466" cm="1">
        <f t="array" ref="K1466:S1466">VLOOKUP(A1466,'HUMAN RESOURCES'!$A$1:$M$2692,{5,6,7,8,9,10,11,12,13},0)</f>
        <v>4.2000000000000003E-2</v>
      </c>
      <c r="L1466">
        <v>6.4000000000000001E-2</v>
      </c>
      <c r="M1466">
        <v>51</v>
      </c>
      <c r="N1466">
        <v>51</v>
      </c>
      <c r="O1466">
        <v>0.46100000000000002</v>
      </c>
      <c r="P1466">
        <v>0.50900000000000001</v>
      </c>
      <c r="Q1466">
        <v>0.03</v>
      </c>
      <c r="R1466">
        <v>13713758</v>
      </c>
      <c r="S1466">
        <v>0.152</v>
      </c>
      <c r="T1466" cm="1">
        <f t="array" ref="T1466:U1466">VLOOKUP(A1466,TOURISM!$A$1:$F$2692,{5,6},0)</f>
        <v>43000000</v>
      </c>
      <c r="U1466">
        <v>79000000</v>
      </c>
      <c r="V1466" cm="1">
        <f t="array" ref="V1466:AA1466">VLOOKUP(A1466,BUSINESS!$A$1:$J$2692,{5,6,7,8,9,10},0)</f>
        <v>0.33</v>
      </c>
      <c r="W1466">
        <v>39</v>
      </c>
      <c r="X1466">
        <v>0</v>
      </c>
      <c r="Y1466">
        <v>370</v>
      </c>
      <c r="Z1466">
        <v>0.01</v>
      </c>
      <c r="AA1466">
        <v>7.6999999999999999E-2</v>
      </c>
      <c r="AB1466" s="12">
        <f t="shared" si="45"/>
        <v>265.99690755808876</v>
      </c>
    </row>
    <row r="1467" spans="1:28" ht="15" x14ac:dyDescent="0.25">
      <c r="A1467" t="str">
        <f t="shared" si="44"/>
        <v>Malawi-Africa-2008</v>
      </c>
      <c r="B1467" s="4" t="s">
        <v>177</v>
      </c>
      <c r="C1467" s="10">
        <v>2008</v>
      </c>
      <c r="D1467" s="5" t="s">
        <v>64</v>
      </c>
      <c r="E1467" s="16" cm="1">
        <f t="array" ref="E1467:H1467">VLOOKUP(A1467,GDP!$A$1:$I$2692,{5,6,7,9},0)</f>
        <v>4276769712</v>
      </c>
      <c r="F1467">
        <v>8.4000000000000005E-2</v>
      </c>
      <c r="G1467">
        <v>25</v>
      </c>
      <c r="H1467">
        <v>0.253</v>
      </c>
      <c r="I1467">
        <v>0</v>
      </c>
      <c r="K1467" cm="1">
        <f t="array" ref="K1467:S1467">VLOOKUP(A1467,'HUMAN RESOURCES'!$A$1:$M$2692,{5,6,7,8,9,10,11,12,13},0)</f>
        <v>4.2000000000000003E-2</v>
      </c>
      <c r="L1467">
        <v>5.8999999999999997E-2</v>
      </c>
      <c r="M1467">
        <v>52</v>
      </c>
      <c r="N1467">
        <v>52</v>
      </c>
      <c r="O1467">
        <v>0.46</v>
      </c>
      <c r="P1467">
        <v>0.50900000000000001</v>
      </c>
      <c r="Q1467">
        <v>0.03</v>
      </c>
      <c r="R1467">
        <v>14138207</v>
      </c>
      <c r="S1467">
        <v>0.153</v>
      </c>
      <c r="T1467" cm="1">
        <f t="array" ref="T1467:U1467">VLOOKUP(A1467,TOURISM!$A$1:$F$2692,{5,6},0)</f>
        <v>43000000</v>
      </c>
      <c r="U1467">
        <v>86000000</v>
      </c>
      <c r="V1467" cm="1">
        <f t="array" ref="V1467:AA1467">VLOOKUP(A1467,BUSINESS!$A$1:$J$2692,{5,6,7,8,9,10},0)</f>
        <v>0.32200000000000001</v>
      </c>
      <c r="W1467">
        <v>39</v>
      </c>
      <c r="X1467">
        <v>0</v>
      </c>
      <c r="Y1467">
        <v>292</v>
      </c>
      <c r="Z1467">
        <v>7.0000000000000001E-3</v>
      </c>
      <c r="AA1467">
        <v>0.107</v>
      </c>
      <c r="AB1467" s="12">
        <f t="shared" si="45"/>
        <v>302.49731893160146</v>
      </c>
    </row>
    <row r="1468" spans="1:28" ht="15" x14ac:dyDescent="0.25">
      <c r="A1468" t="str">
        <f t="shared" si="44"/>
        <v>Malawi-Africa-2009</v>
      </c>
      <c r="B1468" s="4" t="s">
        <v>177</v>
      </c>
      <c r="C1468" s="10">
        <v>2009</v>
      </c>
      <c r="D1468" s="5" t="s">
        <v>64</v>
      </c>
      <c r="E1468" s="16" cm="1">
        <f t="array" ref="E1468:H1468">VLOOKUP(A1468,GDP!$A$1:$I$2692,{5,6,7,9},0)</f>
        <v>5030639934</v>
      </c>
      <c r="F1468">
        <v>8.3000000000000004E-2</v>
      </c>
      <c r="G1468">
        <v>29</v>
      </c>
      <c r="H1468">
        <v>0.253</v>
      </c>
      <c r="I1468" cm="1">
        <f t="array" ref="I1468:J1468">VLOOKUP(A1468,ENERGY!$A$1:$F$2692,{5,6},0)</f>
        <v>0</v>
      </c>
      <c r="J1468">
        <v>917</v>
      </c>
      <c r="K1468" cm="1">
        <f t="array" ref="K1468:S1468">VLOOKUP(A1468,'HUMAN RESOURCES'!$A$1:$M$2692,{5,6,7,8,9,10,11,12,13},0)</f>
        <v>4.1000000000000002E-2</v>
      </c>
      <c r="L1468">
        <v>5.5E-2</v>
      </c>
      <c r="M1468">
        <v>53</v>
      </c>
      <c r="N1468">
        <v>53</v>
      </c>
      <c r="O1468">
        <v>0.45900000000000002</v>
      </c>
      <c r="P1468">
        <v>0.51</v>
      </c>
      <c r="Q1468">
        <v>3.1E-2</v>
      </c>
      <c r="R1468">
        <v>14573338</v>
      </c>
      <c r="S1468">
        <v>0.154</v>
      </c>
      <c r="T1468" cm="1">
        <f t="array" ref="T1468:U1468">VLOOKUP(A1468,TOURISM!$A$1:$F$2692,{5,6},0)</f>
        <v>46000000</v>
      </c>
      <c r="U1468">
        <v>91000000</v>
      </c>
      <c r="V1468" cm="1">
        <f t="array" ref="V1468:AA1468">VLOOKUP(A1468,BUSINESS!$A$1:$J$2692,{5,6,7,8,9,10},0)</f>
        <v>0.26300000000000001</v>
      </c>
      <c r="W1468">
        <v>39</v>
      </c>
      <c r="X1468">
        <v>0</v>
      </c>
      <c r="Y1468">
        <v>157</v>
      </c>
      <c r="Z1468">
        <v>1.0999999999999999E-2</v>
      </c>
      <c r="AA1468">
        <v>0.17100000000000001</v>
      </c>
      <c r="AB1468" s="12">
        <f t="shared" si="45"/>
        <v>345.19476141979277</v>
      </c>
    </row>
    <row r="1469" spans="1:28" ht="15" x14ac:dyDescent="0.25">
      <c r="A1469" t="str">
        <f t="shared" si="44"/>
        <v>Malawi-Africa-2010</v>
      </c>
      <c r="B1469" s="4" t="s">
        <v>177</v>
      </c>
      <c r="C1469" s="10">
        <v>2010</v>
      </c>
      <c r="D1469" s="5" t="s">
        <v>64</v>
      </c>
      <c r="E1469" s="16" cm="1">
        <f t="array" ref="E1469:H1469">VLOOKUP(A1469,GDP!$A$1:$I$2692,{5,6,7,9},0)</f>
        <v>5398616985</v>
      </c>
      <c r="F1469">
        <v>8.5000000000000006E-2</v>
      </c>
      <c r="G1469">
        <v>30</v>
      </c>
      <c r="H1469">
        <v>0.246</v>
      </c>
      <c r="I1469" cm="1">
        <f t="array" ref="I1469:J1469">VLOOKUP(A1469,ENERGY!$A$1:$F$2692,{5,6},0)</f>
        <v>0</v>
      </c>
      <c r="J1469">
        <v>957</v>
      </c>
      <c r="K1469" cm="1">
        <f t="array" ref="K1469:S1469">VLOOKUP(A1469,'HUMAN RESOURCES'!$A$1:$M$2692,{5,6,7,8,9,10,11,12,13},0)</f>
        <v>4.1000000000000002E-2</v>
      </c>
      <c r="L1469">
        <v>5.2999999999999999E-2</v>
      </c>
      <c r="M1469">
        <v>54</v>
      </c>
      <c r="N1469">
        <v>53</v>
      </c>
      <c r="O1469">
        <v>0.45800000000000002</v>
      </c>
      <c r="P1469">
        <v>0.51100000000000001</v>
      </c>
      <c r="Q1469">
        <v>3.1E-2</v>
      </c>
      <c r="R1469">
        <v>15013694</v>
      </c>
      <c r="S1469">
        <v>0.155</v>
      </c>
      <c r="T1469" cm="1">
        <f t="array" ref="T1469:U1469">VLOOKUP(A1469,TOURISM!$A$1:$F$2692,{5,6},0)</f>
        <v>47000000</v>
      </c>
      <c r="U1469">
        <v>93000000</v>
      </c>
      <c r="V1469" cm="1">
        <f t="array" ref="V1469:AA1469">VLOOKUP(A1469,BUSINESS!$A$1:$J$2692,{5,6,7,8,9,10},0)</f>
        <v>0.25900000000000001</v>
      </c>
      <c r="W1469">
        <v>39</v>
      </c>
      <c r="X1469">
        <v>0</v>
      </c>
      <c r="Y1469">
        <v>157</v>
      </c>
      <c r="Z1469">
        <v>2.3E-2</v>
      </c>
      <c r="AA1469">
        <v>0.20799999999999999</v>
      </c>
      <c r="AB1469" s="12">
        <f t="shared" si="45"/>
        <v>359.57952686394168</v>
      </c>
    </row>
    <row r="1470" spans="1:28" ht="15" x14ac:dyDescent="0.25">
      <c r="A1470" t="str">
        <f t="shared" si="44"/>
        <v>Malawi-Africa-2011</v>
      </c>
      <c r="B1470" s="4" t="s">
        <v>177</v>
      </c>
      <c r="C1470" s="10">
        <v>2011</v>
      </c>
      <c r="D1470" s="5" t="s">
        <v>64</v>
      </c>
      <c r="E1470" s="16" cm="1">
        <f t="array" ref="E1470:H1470">VLOOKUP(A1470,GDP!$A$1:$I$2692,{5,6,7,9},0)</f>
        <v>5627898037</v>
      </c>
      <c r="F1470">
        <v>8.3000000000000004E-2</v>
      </c>
      <c r="G1470">
        <v>30</v>
      </c>
      <c r="H1470">
        <v>0.23799999999999999</v>
      </c>
      <c r="I1470" cm="1">
        <f t="array" ref="I1470:J1470">VLOOKUP(A1470,ENERGY!$A$1:$F$2692,{5,6},0)</f>
        <v>0</v>
      </c>
      <c r="J1470">
        <v>953</v>
      </c>
      <c r="K1470" cm="1">
        <f t="array" ref="K1470:S1470">VLOOKUP(A1470,'HUMAN RESOURCES'!$A$1:$M$2692,{5,6,7,8,9,10,11,12,13},0)</f>
        <v>0.04</v>
      </c>
      <c r="L1470">
        <v>4.9000000000000002E-2</v>
      </c>
      <c r="M1470">
        <v>54</v>
      </c>
      <c r="N1470">
        <v>54</v>
      </c>
      <c r="O1470">
        <v>0.45600000000000002</v>
      </c>
      <c r="P1470">
        <v>0.51200000000000001</v>
      </c>
      <c r="Q1470">
        <v>3.1E-2</v>
      </c>
      <c r="R1470">
        <v>15457531</v>
      </c>
      <c r="S1470">
        <v>0.157</v>
      </c>
      <c r="T1470" cm="1">
        <f t="array" ref="T1470:U1470">VLOOKUP(A1470,TOURISM!$A$1:$F$2692,{5,6},0)</f>
        <v>39000000</v>
      </c>
      <c r="U1470">
        <v>97000000</v>
      </c>
      <c r="V1470" cm="1">
        <f t="array" ref="V1470:AA1470">VLOOKUP(A1470,BUSINESS!$A$1:$J$2692,{5,6,7,8,9,10},0)</f>
        <v>0.28999999999999998</v>
      </c>
      <c r="W1470">
        <v>39</v>
      </c>
      <c r="X1470">
        <v>0</v>
      </c>
      <c r="Y1470">
        <v>157</v>
      </c>
      <c r="Z1470">
        <v>3.3000000000000002E-2</v>
      </c>
      <c r="AA1470">
        <v>0.25600000000000001</v>
      </c>
      <c r="AB1470" s="12">
        <f t="shared" si="45"/>
        <v>364.08777294381616</v>
      </c>
    </row>
    <row r="1471" spans="1:28" ht="15" x14ac:dyDescent="0.25">
      <c r="A1471" t="str">
        <f t="shared" si="44"/>
        <v>Malawi-Africa-2012</v>
      </c>
      <c r="B1471" s="4" t="s">
        <v>177</v>
      </c>
      <c r="C1471" s="10">
        <v>2012</v>
      </c>
      <c r="D1471" s="5" t="s">
        <v>64</v>
      </c>
      <c r="E1471" s="16" cm="1">
        <f t="array" ref="E1471:H1471">VLOOKUP(A1471,GDP!$A$1:$I$2692,{5,6,7,9},0)</f>
        <v>4240492849</v>
      </c>
      <c r="F1471">
        <v>9.1999999999999998E-2</v>
      </c>
      <c r="G1471">
        <v>25</v>
      </c>
      <c r="H1471">
        <v>0.32300000000000001</v>
      </c>
      <c r="I1471" cm="1">
        <f t="array" ref="I1471:J1471">VLOOKUP(A1471,ENERGY!$A$1:$F$2692,{5,6},0)</f>
        <v>0</v>
      </c>
      <c r="J1471">
        <v>884</v>
      </c>
      <c r="K1471" cm="1">
        <f t="array" ref="K1471:S1471">VLOOKUP(A1471,'HUMAN RESOURCES'!$A$1:$M$2692,{5,6,7,8,9,10,11,12,13},0)</f>
        <v>0.04</v>
      </c>
      <c r="L1471">
        <v>4.5999999999999999E-2</v>
      </c>
      <c r="M1471">
        <v>55</v>
      </c>
      <c r="N1471">
        <v>55</v>
      </c>
      <c r="O1471">
        <v>0.45400000000000001</v>
      </c>
      <c r="P1471">
        <v>0.51400000000000001</v>
      </c>
      <c r="Q1471">
        <v>3.1E-2</v>
      </c>
      <c r="R1471">
        <v>15906483</v>
      </c>
      <c r="S1471">
        <v>0.158</v>
      </c>
      <c r="T1471" cm="1">
        <f t="array" ref="T1471:U1471">VLOOKUP(A1471,TOURISM!$A$1:$F$2692,{5,6},0)</f>
        <v>38000000</v>
      </c>
      <c r="U1471">
        <v>101000000</v>
      </c>
      <c r="V1471" cm="1">
        <f t="array" ref="V1471:AA1471">VLOOKUP(A1471,BUSINESS!$A$1:$J$2692,{5,6,7,8,9,10},0)</f>
        <v>0.32400000000000001</v>
      </c>
      <c r="W1471">
        <v>40</v>
      </c>
      <c r="X1471">
        <v>161</v>
      </c>
      <c r="Y1471">
        <v>175</v>
      </c>
      <c r="Z1471">
        <v>4.3999999999999997E-2</v>
      </c>
      <c r="AA1471">
        <v>0.29199999999999998</v>
      </c>
      <c r="AB1471" s="12">
        <f t="shared" si="45"/>
        <v>266.58896558088924</v>
      </c>
    </row>
    <row r="1472" spans="1:28" ht="15" x14ac:dyDescent="0.25">
      <c r="A1472" t="str">
        <f t="shared" si="44"/>
        <v>Malaysia-Asia-2000</v>
      </c>
      <c r="B1472" s="4" t="s">
        <v>178</v>
      </c>
      <c r="C1472" s="10">
        <v>2000</v>
      </c>
      <c r="D1472" s="5" t="s">
        <v>60</v>
      </c>
      <c r="E1472" s="16" cm="1">
        <f t="array" ref="E1472:H1472">VLOOKUP(A1472,GDP!$A$1:$I$2692,{5,6,7,9},0)</f>
        <v>93789473684</v>
      </c>
      <c r="F1472">
        <v>0.03</v>
      </c>
      <c r="G1472">
        <v>120</v>
      </c>
      <c r="H1472">
        <v>7.6999999999999999E-2</v>
      </c>
      <c r="I1472" cm="1">
        <f t="array" ref="I1472:J1472">VLOOKUP(A1472,ENERGY!$A$1:$F$2692,{5,6},0)</f>
        <v>0</v>
      </c>
      <c r="J1472">
        <v>0</v>
      </c>
      <c r="K1472" cm="1">
        <f t="array" ref="K1472:S1472">VLOOKUP(A1472,'HUMAN RESOURCES'!$A$1:$M$2692,{5,6,7,8,9,10,11,12,13},0)</f>
        <v>2.3E-2</v>
      </c>
      <c r="L1472">
        <v>8.9999999999999993E-3</v>
      </c>
      <c r="M1472">
        <v>75</v>
      </c>
      <c r="N1472">
        <v>71</v>
      </c>
      <c r="O1472">
        <v>0.33300000000000002</v>
      </c>
      <c r="P1472">
        <v>0.628</v>
      </c>
      <c r="Q1472">
        <v>3.7999999999999999E-2</v>
      </c>
      <c r="R1472">
        <v>23420751</v>
      </c>
      <c r="S1472">
        <v>0.62</v>
      </c>
      <c r="T1472" cm="1">
        <f t="array" ref="T1472:U1472">VLOOKUP(A1472,TOURISM!$A$1:$F$2692,{5,6},0)</f>
        <v>5873000000</v>
      </c>
      <c r="U1472">
        <v>2543000000</v>
      </c>
      <c r="V1472" cm="1">
        <f t="array" ref="V1472:AA1472">VLOOKUP(A1472,BUSINESS!$A$1:$J$2692,{5,6,7,8,9,10},0)</f>
        <v>0</v>
      </c>
      <c r="W1472">
        <v>0</v>
      </c>
      <c r="X1472">
        <v>0</v>
      </c>
      <c r="Y1472">
        <v>0</v>
      </c>
      <c r="Z1472">
        <v>0.214</v>
      </c>
      <c r="AA1472">
        <v>0.219</v>
      </c>
      <c r="AB1472" s="12">
        <f t="shared" si="45"/>
        <v>4004.5459551659978</v>
      </c>
    </row>
    <row r="1473" spans="1:28" ht="15" x14ac:dyDescent="0.25">
      <c r="A1473" t="str">
        <f t="shared" si="44"/>
        <v>Malaysia-Asia-2001</v>
      </c>
      <c r="B1473" s="4" t="s">
        <v>178</v>
      </c>
      <c r="C1473" s="10">
        <v>2001</v>
      </c>
      <c r="D1473" s="5" t="s">
        <v>60</v>
      </c>
      <c r="E1473" s="16" cm="1">
        <f t="array" ref="E1473:H1473">VLOOKUP(A1473,GDP!$A$1:$I$2692,{5,6,7,9},0)</f>
        <v>92783947368</v>
      </c>
      <c r="F1473">
        <v>3.3000000000000002E-2</v>
      </c>
      <c r="G1473">
        <v>130</v>
      </c>
      <c r="H1473">
        <v>7.0999999999999994E-2</v>
      </c>
      <c r="I1473" cm="1">
        <f t="array" ref="I1473:J1473">VLOOKUP(A1473,ENERGY!$A$1:$F$2692,{5,6},0)</f>
        <v>75907</v>
      </c>
      <c r="J1473">
        <v>0</v>
      </c>
      <c r="K1473" cm="1">
        <f t="array" ref="K1473:S1473">VLOOKUP(A1473,'HUMAN RESOURCES'!$A$1:$M$2692,{5,6,7,8,9,10,11,12,13},0)</f>
        <v>2.1999999999999999E-2</v>
      </c>
      <c r="L1473">
        <v>8.0000000000000002E-3</v>
      </c>
      <c r="M1473">
        <v>75</v>
      </c>
      <c r="N1473">
        <v>71</v>
      </c>
      <c r="O1473">
        <v>0.32700000000000001</v>
      </c>
      <c r="P1473">
        <v>0.63400000000000001</v>
      </c>
      <c r="Q1473">
        <v>3.9E-2</v>
      </c>
      <c r="R1473">
        <v>23925742</v>
      </c>
      <c r="S1473">
        <v>0.629</v>
      </c>
      <c r="T1473" cm="1">
        <f t="array" ref="T1473:U1473">VLOOKUP(A1473,TOURISM!$A$1:$F$2692,{5,6},0)</f>
        <v>7627000000</v>
      </c>
      <c r="U1473">
        <v>3391000000</v>
      </c>
      <c r="V1473" cm="1">
        <f t="array" ref="V1473:AA1473">VLOOKUP(A1473,BUSINESS!$A$1:$J$2692,{5,6,7,8,9,10},0)</f>
        <v>0</v>
      </c>
      <c r="W1473">
        <v>0</v>
      </c>
      <c r="X1473">
        <v>0</v>
      </c>
      <c r="Y1473">
        <v>0</v>
      </c>
      <c r="Z1473">
        <v>0.26700000000000002</v>
      </c>
      <c r="AA1473">
        <v>0.309</v>
      </c>
      <c r="AB1473" s="12">
        <f t="shared" si="45"/>
        <v>3877.9966518070787</v>
      </c>
    </row>
    <row r="1474" spans="1:28" ht="15" x14ac:dyDescent="0.25">
      <c r="A1474" t="str">
        <f t="shared" si="44"/>
        <v>Malaysia-Asia-2002</v>
      </c>
      <c r="B1474" s="4" t="s">
        <v>178</v>
      </c>
      <c r="C1474" s="10">
        <v>2002</v>
      </c>
      <c r="D1474" s="5" t="s">
        <v>60</v>
      </c>
      <c r="E1474" s="16" cm="1">
        <f t="array" ref="E1474:H1474">VLOOKUP(A1474,GDP!$A$1:$I$2692,{5,6,7,9},0)</f>
        <v>101000000000</v>
      </c>
      <c r="F1474">
        <v>3.3000000000000002E-2</v>
      </c>
      <c r="G1474">
        <v>138</v>
      </c>
      <c r="H1474">
        <v>6.5000000000000002E-2</v>
      </c>
      <c r="I1474" cm="1">
        <f t="array" ref="I1474:J1474">VLOOKUP(A1474,ENERGY!$A$1:$F$2692,{5,6},0)</f>
        <v>72645</v>
      </c>
      <c r="J1474">
        <v>216804</v>
      </c>
      <c r="K1474" cm="1">
        <f t="array" ref="K1474:S1474">VLOOKUP(A1474,'HUMAN RESOURCES'!$A$1:$M$2692,{5,6,7,8,9,10,11,12,13},0)</f>
        <v>2.1000000000000001E-2</v>
      </c>
      <c r="L1474">
        <v>8.0000000000000002E-3</v>
      </c>
      <c r="M1474">
        <v>75</v>
      </c>
      <c r="N1474">
        <v>71</v>
      </c>
      <c r="O1474">
        <v>0.32100000000000001</v>
      </c>
      <c r="P1474">
        <v>0.63900000000000001</v>
      </c>
      <c r="Q1474">
        <v>0.04</v>
      </c>
      <c r="R1474">
        <v>24413795</v>
      </c>
      <c r="S1474">
        <v>0.63900000000000001</v>
      </c>
      <c r="T1474" cm="1">
        <f t="array" ref="T1474:U1474">VLOOKUP(A1474,TOURISM!$A$1:$F$2692,{5,6},0)</f>
        <v>8084000000</v>
      </c>
      <c r="U1474">
        <v>3330000000</v>
      </c>
      <c r="V1474" cm="1">
        <f t="array" ref="V1474:AA1474">VLOOKUP(A1474,BUSINESS!$A$1:$J$2692,{5,6,7,8,9,10},0)</f>
        <v>0</v>
      </c>
      <c r="W1474">
        <v>0</v>
      </c>
      <c r="X1474">
        <v>0</v>
      </c>
      <c r="Y1474">
        <v>0</v>
      </c>
      <c r="Z1474">
        <v>0.32300000000000001</v>
      </c>
      <c r="AA1474">
        <v>0.371</v>
      </c>
      <c r="AB1474" s="12">
        <f t="shared" si="45"/>
        <v>4137.0053283399811</v>
      </c>
    </row>
    <row r="1475" spans="1:28" ht="15" x14ac:dyDescent="0.25">
      <c r="A1475" t="str">
        <f t="shared" ref="A1475:A1538" si="46">B1475&amp;"-"&amp;C1475</f>
        <v>Malaysia-Asia-2003</v>
      </c>
      <c r="B1475" s="4" t="s">
        <v>178</v>
      </c>
      <c r="C1475" s="10">
        <v>2003</v>
      </c>
      <c r="D1475" s="5" t="s">
        <v>60</v>
      </c>
      <c r="E1475" s="16" cm="1">
        <f t="array" ref="E1475:H1475">VLOOKUP(A1475,GDP!$A$1:$I$2692,{5,6,7,9},0)</f>
        <v>110000000000</v>
      </c>
      <c r="F1475">
        <v>3.9E-2</v>
      </c>
      <c r="G1475">
        <v>172</v>
      </c>
      <c r="H1475">
        <v>6.3E-2</v>
      </c>
      <c r="I1475" cm="1">
        <f t="array" ref="I1475:J1475">VLOOKUP(A1475,ENERGY!$A$1:$F$2692,{5,6},0)</f>
        <v>69858</v>
      </c>
      <c r="J1475">
        <v>203882</v>
      </c>
      <c r="K1475" cm="1">
        <f t="array" ref="K1475:S1475">VLOOKUP(A1475,'HUMAN RESOURCES'!$A$1:$M$2692,{5,6,7,8,9,10,11,12,13},0)</f>
        <v>0.02</v>
      </c>
      <c r="L1475">
        <v>7.0000000000000001E-3</v>
      </c>
      <c r="M1475">
        <v>76</v>
      </c>
      <c r="N1475">
        <v>71</v>
      </c>
      <c r="O1475">
        <v>0.315</v>
      </c>
      <c r="P1475">
        <v>0.64400000000000002</v>
      </c>
      <c r="Q1475">
        <v>4.2000000000000003E-2</v>
      </c>
      <c r="R1475">
        <v>24890654</v>
      </c>
      <c r="S1475">
        <v>0.64800000000000002</v>
      </c>
      <c r="T1475" cm="1">
        <f t="array" ref="T1475:U1475">VLOOKUP(A1475,TOURISM!$A$1:$F$2692,{5,6},0)</f>
        <v>6799000000</v>
      </c>
      <c r="U1475">
        <v>3401000000</v>
      </c>
      <c r="V1475" cm="1">
        <f t="array" ref="V1475:AA1475">VLOOKUP(A1475,BUSINESS!$A$1:$J$2692,{5,6,7,8,9,10},0)</f>
        <v>0</v>
      </c>
      <c r="W1475">
        <v>37</v>
      </c>
      <c r="X1475">
        <v>0</v>
      </c>
      <c r="Y1475">
        <v>0</v>
      </c>
      <c r="Z1475">
        <v>0.35</v>
      </c>
      <c r="AA1475">
        <v>0.44700000000000001</v>
      </c>
      <c r="AB1475" s="12">
        <f t="shared" si="45"/>
        <v>4419.3294398773132</v>
      </c>
    </row>
    <row r="1476" spans="1:28" ht="15" x14ac:dyDescent="0.25">
      <c r="A1476" t="str">
        <f t="shared" si="46"/>
        <v>Malaysia-Asia-2004</v>
      </c>
      <c r="B1476" s="4" t="s">
        <v>178</v>
      </c>
      <c r="C1476" s="10">
        <v>2004</v>
      </c>
      <c r="D1476" s="5" t="s">
        <v>60</v>
      </c>
      <c r="E1476" s="16" cm="1">
        <f t="array" ref="E1476:H1476">VLOOKUP(A1476,GDP!$A$1:$I$2692,{5,6,7,9},0)</f>
        <v>125000000000</v>
      </c>
      <c r="F1476">
        <v>3.6999999999999998E-2</v>
      </c>
      <c r="G1476">
        <v>181</v>
      </c>
      <c r="H1476">
        <v>0.06</v>
      </c>
      <c r="I1476" cm="1">
        <f t="array" ref="I1476:J1476">VLOOKUP(A1476,ENERGY!$A$1:$F$2692,{5,6},0)</f>
        <v>73006</v>
      </c>
      <c r="J1476">
        <v>213221</v>
      </c>
      <c r="K1476" cm="1">
        <f t="array" ref="K1476:S1476">VLOOKUP(A1476,'HUMAN RESOURCES'!$A$1:$M$2692,{5,6,7,8,9,10,11,12,13},0)</f>
        <v>1.9E-2</v>
      </c>
      <c r="L1476">
        <v>7.0000000000000001E-3</v>
      </c>
      <c r="M1476">
        <v>76</v>
      </c>
      <c r="N1476">
        <v>71</v>
      </c>
      <c r="O1476">
        <v>0.308</v>
      </c>
      <c r="P1476">
        <v>0.64900000000000002</v>
      </c>
      <c r="Q1476">
        <v>4.2999999999999997E-2</v>
      </c>
      <c r="R1476">
        <v>25365089</v>
      </c>
      <c r="S1476">
        <v>0.65700000000000003</v>
      </c>
      <c r="T1476" cm="1">
        <f t="array" ref="T1476:U1476">VLOOKUP(A1476,TOURISM!$A$1:$F$2692,{5,6},0)</f>
        <v>9183000000</v>
      </c>
      <c r="U1476">
        <v>3822000000</v>
      </c>
      <c r="V1476" cm="1">
        <f t="array" ref="V1476:AA1476">VLOOKUP(A1476,BUSINESS!$A$1:$J$2692,{5,6,7,8,9,10},0)</f>
        <v>0</v>
      </c>
      <c r="W1476">
        <v>37</v>
      </c>
      <c r="X1476">
        <v>0</v>
      </c>
      <c r="Y1476">
        <v>0</v>
      </c>
      <c r="Z1476">
        <v>0.42299999999999999</v>
      </c>
      <c r="AA1476">
        <v>0.57599999999999996</v>
      </c>
      <c r="AB1476" s="12">
        <f t="shared" ref="AB1476:AB1539" si="47">E1476/R1476</f>
        <v>4928.0331718922807</v>
      </c>
    </row>
    <row r="1477" spans="1:28" ht="15" x14ac:dyDescent="0.25">
      <c r="A1477" t="str">
        <f t="shared" si="46"/>
        <v>Malaysia-Asia-2005</v>
      </c>
      <c r="B1477" s="4" t="s">
        <v>178</v>
      </c>
      <c r="C1477" s="10">
        <v>2005</v>
      </c>
      <c r="D1477" s="5" t="s">
        <v>60</v>
      </c>
      <c r="E1477" s="16" cm="1">
        <f t="array" ref="E1477:H1477">VLOOKUP(A1477,GDP!$A$1:$I$2692,{5,6,7,9},0)</f>
        <v>144000000000</v>
      </c>
      <c r="F1477">
        <v>3.2000000000000001E-2</v>
      </c>
      <c r="G1477">
        <v>179</v>
      </c>
      <c r="H1477">
        <v>0.06</v>
      </c>
      <c r="I1477">
        <v>0</v>
      </c>
      <c r="K1477" cm="1">
        <f t="array" ref="K1477:S1477">VLOOKUP(A1477,'HUMAN RESOURCES'!$A$1:$M$2692,{5,6,7,8,9,10,11,12,13},0)</f>
        <v>1.9E-2</v>
      </c>
      <c r="L1477">
        <v>7.0000000000000001E-3</v>
      </c>
      <c r="M1477">
        <v>76</v>
      </c>
      <c r="N1477">
        <v>72</v>
      </c>
      <c r="O1477">
        <v>0.30199999999999999</v>
      </c>
      <c r="P1477">
        <v>0.65400000000000003</v>
      </c>
      <c r="Q1477">
        <v>4.3999999999999997E-2</v>
      </c>
      <c r="R1477">
        <v>25843466</v>
      </c>
      <c r="S1477">
        <v>0.66600000000000004</v>
      </c>
      <c r="T1477" cm="1">
        <f t="array" ref="T1477:U1477">VLOOKUP(A1477,TOURISM!$A$1:$F$2692,{5,6},0)</f>
        <v>10389000000</v>
      </c>
      <c r="U1477">
        <v>4339000000</v>
      </c>
      <c r="V1477" cm="1">
        <f t="array" ref="V1477:AA1477">VLOOKUP(A1477,BUSINESS!$A$1:$J$2692,{5,6,7,8,9,10},0)</f>
        <v>0.36</v>
      </c>
      <c r="W1477">
        <v>37</v>
      </c>
      <c r="X1477">
        <v>0</v>
      </c>
      <c r="Y1477">
        <v>190</v>
      </c>
      <c r="Z1477">
        <v>0.48599999999999999</v>
      </c>
      <c r="AA1477">
        <v>0.75600000000000001</v>
      </c>
      <c r="AB1477" s="12">
        <f t="shared" si="47"/>
        <v>5572.0080270966746</v>
      </c>
    </row>
    <row r="1478" spans="1:28" ht="15" x14ac:dyDescent="0.25">
      <c r="A1478" t="str">
        <f t="shared" si="46"/>
        <v>Malaysia-Asia-2006</v>
      </c>
      <c r="B1478" s="4" t="s">
        <v>178</v>
      </c>
      <c r="C1478" s="10">
        <v>2006</v>
      </c>
      <c r="D1478" s="5" t="s">
        <v>60</v>
      </c>
      <c r="E1478" s="16" cm="1">
        <f t="array" ref="E1478:H1478">VLOOKUP(A1478,GDP!$A$1:$I$2692,{5,6,7,9},0)</f>
        <v>163000000000</v>
      </c>
      <c r="F1478">
        <v>3.5999999999999997E-2</v>
      </c>
      <c r="G1478">
        <v>222</v>
      </c>
      <c r="H1478">
        <v>6.5000000000000002E-2</v>
      </c>
      <c r="I1478" cm="1">
        <f t="array" ref="I1478:J1478">VLOOKUP(A1478,ENERGY!$A$1:$F$2692,{5,6},0)</f>
        <v>58691</v>
      </c>
      <c r="J1478">
        <v>167333</v>
      </c>
      <c r="K1478" cm="1">
        <f t="array" ref="K1478:S1478">VLOOKUP(A1478,'HUMAN RESOURCES'!$A$1:$M$2692,{5,6,7,8,9,10,11,12,13},0)</f>
        <v>1.7999999999999999E-2</v>
      </c>
      <c r="L1478">
        <v>7.0000000000000001E-3</v>
      </c>
      <c r="M1478">
        <v>76</v>
      </c>
      <c r="N1478">
        <v>72</v>
      </c>
      <c r="O1478">
        <v>0.29699999999999999</v>
      </c>
      <c r="P1478">
        <v>0.65900000000000003</v>
      </c>
      <c r="Q1478">
        <v>4.4999999999999998E-2</v>
      </c>
      <c r="R1478">
        <v>26327098</v>
      </c>
      <c r="S1478">
        <v>0.67500000000000004</v>
      </c>
      <c r="T1478" cm="1">
        <f t="array" ref="T1478:U1478">VLOOKUP(A1478,TOURISM!$A$1:$F$2692,{5,6},0)</f>
        <v>12280000000</v>
      </c>
      <c r="U1478">
        <v>5085000000</v>
      </c>
      <c r="V1478" cm="1">
        <f t="array" ref="V1478:AA1478">VLOOKUP(A1478,BUSINESS!$A$1:$J$2692,{5,6,7,8,9,10},0)</f>
        <v>0.36</v>
      </c>
      <c r="W1478">
        <v>37</v>
      </c>
      <c r="X1478">
        <v>0</v>
      </c>
      <c r="Y1478">
        <v>190</v>
      </c>
      <c r="Z1478">
        <v>0.51600000000000001</v>
      </c>
      <c r="AA1478">
        <v>0.73899999999999999</v>
      </c>
      <c r="AB1478" s="12">
        <f t="shared" si="47"/>
        <v>6191.339432853556</v>
      </c>
    </row>
    <row r="1479" spans="1:28" ht="15" x14ac:dyDescent="0.25">
      <c r="A1479" t="str">
        <f t="shared" si="46"/>
        <v>Malaysia-Asia-2007</v>
      </c>
      <c r="B1479" s="4" t="s">
        <v>178</v>
      </c>
      <c r="C1479" s="10">
        <v>2007</v>
      </c>
      <c r="D1479" s="5" t="s">
        <v>60</v>
      </c>
      <c r="E1479" s="16" cm="1">
        <f t="array" ref="E1479:H1479">VLOOKUP(A1479,GDP!$A$1:$I$2692,{5,6,7,9},0)</f>
        <v>194000000000</v>
      </c>
      <c r="F1479">
        <v>3.5000000000000003E-2</v>
      </c>
      <c r="G1479">
        <v>256</v>
      </c>
      <c r="H1479">
        <v>6.4000000000000001E-2</v>
      </c>
      <c r="I1479" cm="1">
        <f t="array" ref="I1479:J1479">VLOOKUP(A1479,ENERGY!$A$1:$F$2692,{5,6},0)</f>
        <v>69970</v>
      </c>
      <c r="J1479">
        <v>205308</v>
      </c>
      <c r="K1479" cm="1">
        <f t="array" ref="K1479:S1479">VLOOKUP(A1479,'HUMAN RESOURCES'!$A$1:$M$2692,{5,6,7,8,9,10,11,12,13},0)</f>
        <v>1.7999999999999999E-2</v>
      </c>
      <c r="L1479">
        <v>7.0000000000000001E-3</v>
      </c>
      <c r="M1479">
        <v>76</v>
      </c>
      <c r="N1479">
        <v>72</v>
      </c>
      <c r="O1479">
        <v>0.29199999999999998</v>
      </c>
      <c r="P1479">
        <v>0.66300000000000003</v>
      </c>
      <c r="Q1479">
        <v>4.4999999999999998E-2</v>
      </c>
      <c r="R1479">
        <v>26813819</v>
      </c>
      <c r="S1479">
        <v>0.68400000000000005</v>
      </c>
      <c r="T1479" cm="1">
        <f t="array" ref="T1479:U1479">VLOOKUP(A1479,TOURISM!$A$1:$F$2692,{5,6},0)</f>
        <v>17948000000</v>
      </c>
      <c r="U1479">
        <v>6600000000</v>
      </c>
      <c r="V1479" cm="1">
        <f t="array" ref="V1479:AA1479">VLOOKUP(A1479,BUSINESS!$A$1:$J$2692,{5,6,7,8,9,10},0)</f>
        <v>0.36</v>
      </c>
      <c r="W1479">
        <v>31</v>
      </c>
      <c r="X1479">
        <v>0</v>
      </c>
      <c r="Y1479">
        <v>166</v>
      </c>
      <c r="Z1479">
        <v>0.55700000000000005</v>
      </c>
      <c r="AA1479">
        <v>0.871</v>
      </c>
      <c r="AB1479" s="12">
        <f t="shared" si="47"/>
        <v>7235.0753169475784</v>
      </c>
    </row>
    <row r="1480" spans="1:28" ht="15" x14ac:dyDescent="0.25">
      <c r="A1480" t="str">
        <f t="shared" si="46"/>
        <v>Malaysia-Asia-2008</v>
      </c>
      <c r="B1480" s="4" t="s">
        <v>178</v>
      </c>
      <c r="C1480" s="10">
        <v>2008</v>
      </c>
      <c r="D1480" s="5" t="s">
        <v>60</v>
      </c>
      <c r="E1480" s="16" cm="1">
        <f t="array" ref="E1480:H1480">VLOOKUP(A1480,GDP!$A$1:$I$2692,{5,6,7,9},0)</f>
        <v>231000000000</v>
      </c>
      <c r="F1480">
        <v>3.4000000000000002E-2</v>
      </c>
      <c r="G1480">
        <v>288</v>
      </c>
      <c r="H1480">
        <v>6.0999999999999999E-2</v>
      </c>
      <c r="I1480">
        <v>0</v>
      </c>
      <c r="K1480" cm="1">
        <f t="array" ref="K1480:S1480">VLOOKUP(A1480,'HUMAN RESOURCES'!$A$1:$M$2692,{5,6,7,8,9,10,11,12,13},0)</f>
        <v>1.7999999999999999E-2</v>
      </c>
      <c r="L1480">
        <v>7.0000000000000001E-3</v>
      </c>
      <c r="M1480">
        <v>77</v>
      </c>
      <c r="N1480">
        <v>72</v>
      </c>
      <c r="O1480">
        <v>0.28699999999999998</v>
      </c>
      <c r="P1480">
        <v>0.66700000000000004</v>
      </c>
      <c r="Q1480">
        <v>4.5999999999999999E-2</v>
      </c>
      <c r="R1480">
        <v>27302348</v>
      </c>
      <c r="S1480">
        <v>0.69199999999999995</v>
      </c>
      <c r="T1480" cm="1">
        <f t="array" ref="T1480:U1480">VLOOKUP(A1480,TOURISM!$A$1:$F$2692,{5,6},0)</f>
        <v>18553000000</v>
      </c>
      <c r="U1480">
        <v>7724000000</v>
      </c>
      <c r="V1480" cm="1">
        <f t="array" ref="V1480:AA1480">VLOOKUP(A1480,BUSINESS!$A$1:$J$2692,{5,6,7,8,9,10},0)</f>
        <v>0.34499999999999997</v>
      </c>
      <c r="W1480">
        <v>20</v>
      </c>
      <c r="X1480">
        <v>0</v>
      </c>
      <c r="Y1480">
        <v>145</v>
      </c>
      <c r="Z1480">
        <v>0.55800000000000005</v>
      </c>
      <c r="AA1480">
        <v>1.0149999999999999</v>
      </c>
      <c r="AB1480" s="12">
        <f t="shared" si="47"/>
        <v>8460.8107698282947</v>
      </c>
    </row>
    <row r="1481" spans="1:28" ht="15" x14ac:dyDescent="0.25">
      <c r="A1481" t="str">
        <f t="shared" si="46"/>
        <v>Malaysia-Asia-2009</v>
      </c>
      <c r="B1481" s="4" t="s">
        <v>178</v>
      </c>
      <c r="C1481" s="10">
        <v>2009</v>
      </c>
      <c r="D1481" s="5" t="s">
        <v>60</v>
      </c>
      <c r="E1481" s="16" cm="1">
        <f t="array" ref="E1481:H1481">VLOOKUP(A1481,GDP!$A$1:$I$2692,{5,6,7,9},0)</f>
        <v>202000000000</v>
      </c>
      <c r="F1481">
        <v>3.9E-2</v>
      </c>
      <c r="G1481">
        <v>285</v>
      </c>
      <c r="H1481">
        <v>5.0999999999999997E-2</v>
      </c>
      <c r="I1481" cm="1">
        <f t="array" ref="I1481:J1481">VLOOKUP(A1481,ENERGY!$A$1:$F$2692,{5,6},0)</f>
        <v>63507</v>
      </c>
      <c r="J1481">
        <v>177373</v>
      </c>
      <c r="K1481" cm="1">
        <f t="array" ref="K1481:S1481">VLOOKUP(A1481,'HUMAN RESOURCES'!$A$1:$M$2692,{5,6,7,8,9,10,11,12,13},0)</f>
        <v>1.7999999999999999E-2</v>
      </c>
      <c r="L1481">
        <v>7.0000000000000001E-3</v>
      </c>
      <c r="M1481">
        <v>77</v>
      </c>
      <c r="N1481">
        <v>72</v>
      </c>
      <c r="O1481">
        <v>0.28199999999999997</v>
      </c>
      <c r="P1481">
        <v>0.67100000000000004</v>
      </c>
      <c r="Q1481">
        <v>4.7E-2</v>
      </c>
      <c r="R1481">
        <v>27790324</v>
      </c>
      <c r="S1481">
        <v>0.70099999999999996</v>
      </c>
      <c r="T1481" cm="1">
        <f t="array" ref="T1481:U1481">VLOOKUP(A1481,TOURISM!$A$1:$F$2692,{5,6},0)</f>
        <v>17231000000</v>
      </c>
      <c r="U1481">
        <v>7196000000</v>
      </c>
      <c r="V1481" cm="1">
        <f t="array" ref="V1481:AA1481">VLOOKUP(A1481,BUSINESS!$A$1:$J$2692,{5,6,7,8,9,10},0)</f>
        <v>0.34200000000000003</v>
      </c>
      <c r="W1481">
        <v>18</v>
      </c>
      <c r="X1481">
        <v>0</v>
      </c>
      <c r="Y1481">
        <v>145</v>
      </c>
      <c r="Z1481">
        <v>0.55900000000000005</v>
      </c>
      <c r="AA1481">
        <v>1.085</v>
      </c>
      <c r="AB1481" s="12">
        <f t="shared" si="47"/>
        <v>7268.7169822129454</v>
      </c>
    </row>
    <row r="1482" spans="1:28" ht="15" x14ac:dyDescent="0.25">
      <c r="A1482" t="str">
        <f t="shared" si="46"/>
        <v>Malaysia-Asia-2010</v>
      </c>
      <c r="B1482" s="4" t="s">
        <v>178</v>
      </c>
      <c r="C1482" s="10">
        <v>2010</v>
      </c>
      <c r="D1482" s="5" t="s">
        <v>60</v>
      </c>
      <c r="E1482" s="16" cm="1">
        <f t="array" ref="E1482:H1482">VLOOKUP(A1482,GDP!$A$1:$I$2692,{5,6,7,9},0)</f>
        <v>248000000000</v>
      </c>
      <c r="F1482">
        <v>0.04</v>
      </c>
      <c r="G1482">
        <v>345</v>
      </c>
      <c r="H1482">
        <v>0.05</v>
      </c>
      <c r="I1482" cm="1">
        <f t="array" ref="I1482:J1482">VLOOKUP(A1482,ENERGY!$A$1:$F$2692,{5,6},0)</f>
        <v>54619</v>
      </c>
      <c r="J1482">
        <v>160266</v>
      </c>
      <c r="K1482" cm="1">
        <f t="array" ref="K1482:S1482">VLOOKUP(A1482,'HUMAN RESOURCES'!$A$1:$M$2692,{5,6,7,8,9,10,11,12,13},0)</f>
        <v>1.7999999999999999E-2</v>
      </c>
      <c r="L1482">
        <v>7.0000000000000001E-3</v>
      </c>
      <c r="M1482">
        <v>77</v>
      </c>
      <c r="N1482">
        <v>72</v>
      </c>
      <c r="O1482">
        <v>0.27700000000000002</v>
      </c>
      <c r="P1482">
        <v>0.67500000000000004</v>
      </c>
      <c r="Q1482">
        <v>4.8000000000000001E-2</v>
      </c>
      <c r="R1482">
        <v>28275835</v>
      </c>
      <c r="S1482">
        <v>0.70899999999999996</v>
      </c>
      <c r="T1482" cm="1">
        <f t="array" ref="T1482:U1482">VLOOKUP(A1482,TOURISM!$A$1:$F$2692,{5,6},0)</f>
        <v>18152000000</v>
      </c>
      <c r="U1482">
        <v>8324000000</v>
      </c>
      <c r="V1482" cm="1">
        <f t="array" ref="V1482:AA1482">VLOOKUP(A1482,BUSINESS!$A$1:$J$2692,{5,6,7,8,9,10},0)</f>
        <v>0.33700000000000002</v>
      </c>
      <c r="W1482">
        <v>17</v>
      </c>
      <c r="X1482">
        <v>0</v>
      </c>
      <c r="Y1482">
        <v>145</v>
      </c>
      <c r="Z1482">
        <v>0.56299999999999994</v>
      </c>
      <c r="AA1482">
        <v>1.1970000000000001</v>
      </c>
      <c r="AB1482" s="12">
        <f t="shared" si="47"/>
        <v>8770.7401036963183</v>
      </c>
    </row>
    <row r="1483" spans="1:28" ht="15" x14ac:dyDescent="0.25">
      <c r="A1483" t="str">
        <f t="shared" si="46"/>
        <v>Malaysia-Asia-2011</v>
      </c>
      <c r="B1483" s="4" t="s">
        <v>178</v>
      </c>
      <c r="C1483" s="10">
        <v>2011</v>
      </c>
      <c r="D1483" s="5" t="s">
        <v>60</v>
      </c>
      <c r="E1483" s="16" cm="1">
        <f t="array" ref="E1483:H1483">VLOOKUP(A1483,GDP!$A$1:$I$2692,{5,6,7,9},0)</f>
        <v>289000000000</v>
      </c>
      <c r="F1483">
        <v>3.7999999999999999E-2</v>
      </c>
      <c r="G1483">
        <v>384</v>
      </c>
      <c r="H1483">
        <v>4.9000000000000002E-2</v>
      </c>
      <c r="I1483" cm="1">
        <f t="array" ref="I1483:J1483">VLOOKUP(A1483,ENERGY!$A$1:$F$2692,{5,6},0)</f>
        <v>63715</v>
      </c>
      <c r="J1483">
        <v>170648</v>
      </c>
      <c r="K1483" cm="1">
        <f t="array" ref="K1483:S1483">VLOOKUP(A1483,'HUMAN RESOURCES'!$A$1:$M$2692,{5,6,7,8,9,10,11,12,13},0)</f>
        <v>1.7999999999999999E-2</v>
      </c>
      <c r="L1483">
        <v>7.0000000000000001E-3</v>
      </c>
      <c r="M1483">
        <v>77</v>
      </c>
      <c r="N1483">
        <v>72</v>
      </c>
      <c r="O1483">
        <v>0.27200000000000002</v>
      </c>
      <c r="P1483">
        <v>0.67800000000000005</v>
      </c>
      <c r="Q1483">
        <v>0.05</v>
      </c>
      <c r="R1483">
        <v>28758968</v>
      </c>
      <c r="S1483">
        <v>0.71699999999999997</v>
      </c>
      <c r="T1483" cm="1">
        <f t="array" ref="T1483:U1483">VLOOKUP(A1483,TOURISM!$A$1:$F$2692,{5,6},0)</f>
        <v>19649000000</v>
      </c>
      <c r="U1483">
        <v>10180000000</v>
      </c>
      <c r="V1483" cm="1">
        <f t="array" ref="V1483:AA1483">VLOOKUP(A1483,BUSINESS!$A$1:$J$2692,{5,6,7,8,9,10},0)</f>
        <v>0.34</v>
      </c>
      <c r="W1483">
        <v>6</v>
      </c>
      <c r="X1483">
        <v>0</v>
      </c>
      <c r="Y1483">
        <v>133</v>
      </c>
      <c r="Z1483">
        <v>0.61</v>
      </c>
      <c r="AA1483">
        <v>1.2749999999999999</v>
      </c>
      <c r="AB1483" s="12">
        <f t="shared" si="47"/>
        <v>10049.039311841789</v>
      </c>
    </row>
    <row r="1484" spans="1:28" ht="15" x14ac:dyDescent="0.25">
      <c r="A1484" t="str">
        <f t="shared" si="46"/>
        <v>Malaysia-Asia-2012</v>
      </c>
      <c r="B1484" s="4" t="s">
        <v>178</v>
      </c>
      <c r="C1484" s="10">
        <v>2012</v>
      </c>
      <c r="D1484" s="5" t="s">
        <v>60</v>
      </c>
      <c r="E1484" s="16" cm="1">
        <f t="array" ref="E1484:H1484">VLOOKUP(A1484,GDP!$A$1:$I$2692,{5,6,7,9},0)</f>
        <v>305000000000</v>
      </c>
      <c r="F1484">
        <v>3.9E-2</v>
      </c>
      <c r="G1484">
        <v>410</v>
      </c>
      <c r="H1484">
        <v>4.8000000000000001E-2</v>
      </c>
      <c r="I1484" cm="1">
        <f t="array" ref="I1484:J1484">VLOOKUP(A1484,ENERGY!$A$1:$F$2692,{5,6},0)</f>
        <v>51009</v>
      </c>
      <c r="J1484">
        <v>135129</v>
      </c>
      <c r="K1484" cm="1">
        <f t="array" ref="K1484:S1484">VLOOKUP(A1484,'HUMAN RESOURCES'!$A$1:$M$2692,{5,6,7,8,9,10,11,12,13},0)</f>
        <v>1.7999999999999999E-2</v>
      </c>
      <c r="L1484">
        <v>7.0000000000000001E-3</v>
      </c>
      <c r="M1484">
        <v>77</v>
      </c>
      <c r="N1484">
        <v>73</v>
      </c>
      <c r="O1484">
        <v>0.26700000000000002</v>
      </c>
      <c r="P1484">
        <v>0.68200000000000005</v>
      </c>
      <c r="Q1484">
        <v>5.1999999999999998E-2</v>
      </c>
      <c r="R1484">
        <v>29239927</v>
      </c>
      <c r="S1484">
        <v>0.72499999999999998</v>
      </c>
      <c r="T1484" cm="1">
        <f t="array" ref="T1484:U1484">VLOOKUP(A1484,TOURISM!$A$1:$F$2692,{5,6},0)</f>
        <v>20251000000</v>
      </c>
      <c r="U1484">
        <v>11545000000</v>
      </c>
      <c r="V1484" cm="1">
        <f t="array" ref="V1484:AA1484">VLOOKUP(A1484,BUSINESS!$A$1:$J$2692,{5,6,7,8,9,10},0)</f>
        <v>0.245</v>
      </c>
      <c r="W1484">
        <v>6</v>
      </c>
      <c r="X1484">
        <v>8</v>
      </c>
      <c r="Y1484">
        <v>133</v>
      </c>
      <c r="Z1484">
        <v>0.65800000000000003</v>
      </c>
      <c r="AA1484">
        <v>1.413</v>
      </c>
      <c r="AB1484" s="12">
        <f t="shared" si="47"/>
        <v>10430.942594350527</v>
      </c>
    </row>
    <row r="1485" spans="1:28" ht="15" x14ac:dyDescent="0.25">
      <c r="A1485" t="str">
        <f t="shared" si="46"/>
        <v>Maldives-Asia-2000</v>
      </c>
      <c r="B1485" s="4" t="s">
        <v>179</v>
      </c>
      <c r="C1485" s="10">
        <v>2000</v>
      </c>
      <c r="D1485" s="5" t="s">
        <v>60</v>
      </c>
      <c r="E1485" s="16" cm="1">
        <f t="array" ref="E1485:H1485">VLOOKUP(A1485,GDP!$A$1:$I$2692,{5,6,7,9},0)</f>
        <v>624337144</v>
      </c>
      <c r="F1485">
        <v>7.0999999999999994E-2</v>
      </c>
      <c r="G1485">
        <v>162</v>
      </c>
      <c r="H1485">
        <v>0.13</v>
      </c>
      <c r="I1485" cm="1">
        <f t="array" ref="I1485:J1485">VLOOKUP(A1485,ENERGY!$A$1:$F$2692,{5,6},0)</f>
        <v>0</v>
      </c>
      <c r="J1485">
        <v>0</v>
      </c>
      <c r="K1485" cm="1">
        <f t="array" ref="K1485:S1485">VLOOKUP(A1485,'HUMAN RESOURCES'!$A$1:$M$2692,{5,6,7,8,9,10,11,12,13},0)</f>
        <v>2.5000000000000001E-2</v>
      </c>
      <c r="L1485">
        <v>3.5000000000000003E-2</v>
      </c>
      <c r="M1485">
        <v>70</v>
      </c>
      <c r="N1485">
        <v>69</v>
      </c>
      <c r="O1485">
        <v>0.41299999999999998</v>
      </c>
      <c r="P1485">
        <v>0.54900000000000004</v>
      </c>
      <c r="Q1485">
        <v>3.7999999999999999E-2</v>
      </c>
      <c r="R1485">
        <v>272745</v>
      </c>
      <c r="S1485">
        <v>0.27700000000000002</v>
      </c>
      <c r="T1485" cm="1">
        <f t="array" ref="T1485:U1485">VLOOKUP(A1485,TOURISM!$A$1:$F$2692,{5,6},0)</f>
        <v>321000000</v>
      </c>
      <c r="U1485">
        <v>60000000</v>
      </c>
      <c r="V1485" cm="1">
        <f t="array" ref="V1485:AA1485">VLOOKUP(A1485,BUSINESS!$A$1:$J$2692,{5,6,7,8,9,10},0)</f>
        <v>0</v>
      </c>
      <c r="W1485">
        <v>0</v>
      </c>
      <c r="X1485">
        <v>0</v>
      </c>
      <c r="Y1485">
        <v>0</v>
      </c>
      <c r="Z1485">
        <v>2.1999999999999999E-2</v>
      </c>
      <c r="AA1485">
        <v>2.8000000000000001E-2</v>
      </c>
      <c r="AB1485" s="12">
        <f t="shared" si="47"/>
        <v>2289.0874039854075</v>
      </c>
    </row>
    <row r="1486" spans="1:28" ht="15" x14ac:dyDescent="0.25">
      <c r="A1486" t="str">
        <f t="shared" si="46"/>
        <v>Maldives-Asia-2001</v>
      </c>
      <c r="B1486" s="4" t="s">
        <v>179</v>
      </c>
      <c r="C1486" s="10">
        <v>2001</v>
      </c>
      <c r="D1486" s="5" t="s">
        <v>60</v>
      </c>
      <c r="E1486" s="16" cm="1">
        <f t="array" ref="E1486:H1486">VLOOKUP(A1486,GDP!$A$1:$I$2692,{5,6,7,9},0)</f>
        <v>802442810</v>
      </c>
      <c r="F1486">
        <v>5.2999999999999999E-2</v>
      </c>
      <c r="G1486">
        <v>153</v>
      </c>
      <c r="H1486">
        <v>0.13</v>
      </c>
      <c r="I1486" cm="1">
        <f t="array" ref="I1486:J1486">VLOOKUP(A1486,ENERGY!$A$1:$F$2692,{5,6},0)</f>
        <v>0</v>
      </c>
      <c r="J1486">
        <v>0</v>
      </c>
      <c r="K1486" cm="1">
        <f t="array" ref="K1486:S1486">VLOOKUP(A1486,'HUMAN RESOURCES'!$A$1:$M$2692,{5,6,7,8,9,10,11,12,13},0)</f>
        <v>2.3E-2</v>
      </c>
      <c r="L1486">
        <v>3.2000000000000001E-2</v>
      </c>
      <c r="M1486">
        <v>72</v>
      </c>
      <c r="N1486">
        <v>70</v>
      </c>
      <c r="O1486">
        <v>0.39900000000000002</v>
      </c>
      <c r="P1486">
        <v>0.56100000000000005</v>
      </c>
      <c r="Q1486">
        <v>3.9E-2</v>
      </c>
      <c r="R1486">
        <v>277825</v>
      </c>
      <c r="S1486">
        <v>0.28899999999999998</v>
      </c>
      <c r="T1486" cm="1">
        <f t="array" ref="T1486:U1486">VLOOKUP(A1486,TOURISM!$A$1:$F$2692,{5,6},0)</f>
        <v>327000000</v>
      </c>
      <c r="U1486">
        <v>59000000</v>
      </c>
      <c r="V1486" cm="1">
        <f t="array" ref="V1486:AA1486">VLOOKUP(A1486,BUSINESS!$A$1:$J$2692,{5,6,7,8,9,10},0)</f>
        <v>0</v>
      </c>
      <c r="W1486">
        <v>0</v>
      </c>
      <c r="X1486">
        <v>0</v>
      </c>
      <c r="Y1486">
        <v>0</v>
      </c>
      <c r="Z1486">
        <v>3.5999999999999997E-2</v>
      </c>
      <c r="AA1486">
        <v>6.8000000000000005E-2</v>
      </c>
      <c r="AB1486" s="12">
        <f t="shared" si="47"/>
        <v>2888.3031044722397</v>
      </c>
    </row>
    <row r="1487" spans="1:28" ht="15" x14ac:dyDescent="0.25">
      <c r="A1487" t="str">
        <f t="shared" si="46"/>
        <v>Maldives-Asia-2002</v>
      </c>
      <c r="B1487" s="4" t="s">
        <v>179</v>
      </c>
      <c r="C1487" s="10">
        <v>2002</v>
      </c>
      <c r="D1487" s="5" t="s">
        <v>60</v>
      </c>
      <c r="E1487" s="16" cm="1">
        <f t="array" ref="E1487:H1487">VLOOKUP(A1487,GDP!$A$1:$I$2692,{5,6,7,9},0)</f>
        <v>828240882</v>
      </c>
      <c r="F1487">
        <v>5.1999999999999998E-2</v>
      </c>
      <c r="G1487">
        <v>152</v>
      </c>
      <c r="H1487">
        <v>0.13500000000000001</v>
      </c>
      <c r="I1487" cm="1">
        <f t="array" ref="I1487:J1487">VLOOKUP(A1487,ENERGY!$A$1:$F$2692,{5,6},0)</f>
        <v>0</v>
      </c>
      <c r="J1487">
        <v>1074</v>
      </c>
      <c r="K1487" cm="1">
        <f t="array" ref="K1487:S1487">VLOOKUP(A1487,'HUMAN RESOURCES'!$A$1:$M$2692,{5,6,7,8,9,10,11,12,13},0)</f>
        <v>2.1999999999999999E-2</v>
      </c>
      <c r="L1487">
        <v>2.8000000000000001E-2</v>
      </c>
      <c r="M1487">
        <v>73</v>
      </c>
      <c r="N1487">
        <v>70</v>
      </c>
      <c r="O1487">
        <v>0.38500000000000001</v>
      </c>
      <c r="P1487">
        <v>0.57399999999999995</v>
      </c>
      <c r="Q1487">
        <v>4.1000000000000002E-2</v>
      </c>
      <c r="R1487">
        <v>282743</v>
      </c>
      <c r="S1487">
        <v>0.3</v>
      </c>
      <c r="T1487" cm="1">
        <f t="array" ref="T1487:U1487">VLOOKUP(A1487,TOURISM!$A$1:$F$2692,{5,6},0)</f>
        <v>337000000</v>
      </c>
      <c r="U1487">
        <v>60000000</v>
      </c>
      <c r="V1487" cm="1">
        <f t="array" ref="V1487:AA1487">VLOOKUP(A1487,BUSINESS!$A$1:$J$2692,{5,6,7,8,9,10},0)</f>
        <v>0</v>
      </c>
      <c r="W1487">
        <v>0</v>
      </c>
      <c r="X1487">
        <v>0</v>
      </c>
      <c r="Y1487">
        <v>0</v>
      </c>
      <c r="Z1487">
        <v>5.2999999999999999E-2</v>
      </c>
      <c r="AA1487">
        <v>0.14799999999999999</v>
      </c>
      <c r="AB1487" s="12">
        <f t="shared" si="47"/>
        <v>2929.3064090003995</v>
      </c>
    </row>
    <row r="1488" spans="1:28" ht="15" x14ac:dyDescent="0.25">
      <c r="A1488" t="str">
        <f t="shared" si="46"/>
        <v>Maldives-Asia-2003</v>
      </c>
      <c r="B1488" s="4" t="s">
        <v>179</v>
      </c>
      <c r="C1488" s="10">
        <v>2003</v>
      </c>
      <c r="D1488" s="5" t="s">
        <v>60</v>
      </c>
      <c r="E1488" s="16" cm="1">
        <f t="array" ref="E1488:H1488">VLOOKUP(A1488,GDP!$A$1:$I$2692,{5,6,7,9},0)</f>
        <v>949867662</v>
      </c>
      <c r="F1488">
        <v>0.06</v>
      </c>
      <c r="G1488">
        <v>199</v>
      </c>
      <c r="H1488">
        <v>0.14000000000000001</v>
      </c>
      <c r="I1488" cm="1">
        <f t="array" ref="I1488:J1488">VLOOKUP(A1488,ENERGY!$A$1:$F$2692,{5,6},0)</f>
        <v>0</v>
      </c>
      <c r="J1488">
        <v>1067</v>
      </c>
      <c r="K1488" cm="1">
        <f t="array" ref="K1488:S1488">VLOOKUP(A1488,'HUMAN RESOURCES'!$A$1:$M$2692,{5,6,7,8,9,10,11,12,13},0)</f>
        <v>2.1999999999999999E-2</v>
      </c>
      <c r="L1488">
        <v>2.5000000000000001E-2</v>
      </c>
      <c r="M1488">
        <v>74</v>
      </c>
      <c r="N1488">
        <v>71</v>
      </c>
      <c r="O1488">
        <v>0.37</v>
      </c>
      <c r="P1488">
        <v>0.58699999999999997</v>
      </c>
      <c r="Q1488">
        <v>4.2999999999999997E-2</v>
      </c>
      <c r="R1488">
        <v>287594</v>
      </c>
      <c r="S1488">
        <v>0.313</v>
      </c>
      <c r="T1488" cm="1">
        <f t="array" ref="T1488:U1488">VLOOKUP(A1488,TOURISM!$A$1:$F$2692,{5,6},0)</f>
        <v>402000000</v>
      </c>
      <c r="U1488">
        <v>60000000</v>
      </c>
      <c r="V1488" cm="1">
        <f t="array" ref="V1488:AA1488">VLOOKUP(A1488,BUSINESS!$A$1:$J$2692,{5,6,7,8,9,10},0)</f>
        <v>0</v>
      </c>
      <c r="W1488">
        <v>13</v>
      </c>
      <c r="X1488">
        <v>0</v>
      </c>
      <c r="Y1488">
        <v>0</v>
      </c>
      <c r="Z1488">
        <v>0.06</v>
      </c>
      <c r="AA1488">
        <v>0.23100000000000001</v>
      </c>
      <c r="AB1488" s="12">
        <f t="shared" si="47"/>
        <v>3302.8076455002538</v>
      </c>
    </row>
    <row r="1489" spans="1:28" ht="15" x14ac:dyDescent="0.25">
      <c r="A1489" t="str">
        <f t="shared" si="46"/>
        <v>Maldives-Asia-2004</v>
      </c>
      <c r="B1489" s="4" t="s">
        <v>179</v>
      </c>
      <c r="C1489" s="10">
        <v>2004</v>
      </c>
      <c r="D1489" s="5" t="s">
        <v>60</v>
      </c>
      <c r="E1489" s="16" cm="1">
        <f t="array" ref="E1489:H1489">VLOOKUP(A1489,GDP!$A$1:$I$2692,{5,6,7,9},0)</f>
        <v>1075605492</v>
      </c>
      <c r="F1489">
        <v>5.8999999999999997E-2</v>
      </c>
      <c r="G1489">
        <v>217</v>
      </c>
      <c r="H1489">
        <v>0.13</v>
      </c>
      <c r="I1489" cm="1">
        <f t="array" ref="I1489:J1489">VLOOKUP(A1489,ENERGY!$A$1:$F$2692,{5,6},0)</f>
        <v>0</v>
      </c>
      <c r="J1489">
        <v>1008</v>
      </c>
      <c r="K1489" cm="1">
        <f t="array" ref="K1489:S1489">VLOOKUP(A1489,'HUMAN RESOURCES'!$A$1:$M$2692,{5,6,7,8,9,10,11,12,13},0)</f>
        <v>2.1000000000000001E-2</v>
      </c>
      <c r="L1489">
        <v>2.1999999999999999E-2</v>
      </c>
      <c r="M1489">
        <v>75</v>
      </c>
      <c r="N1489">
        <v>72</v>
      </c>
      <c r="O1489">
        <v>0.35599999999999998</v>
      </c>
      <c r="P1489">
        <v>0.59899999999999998</v>
      </c>
      <c r="Q1489">
        <v>4.3999999999999997E-2</v>
      </c>
      <c r="R1489">
        <v>292505</v>
      </c>
      <c r="S1489">
        <v>0.32500000000000001</v>
      </c>
      <c r="T1489" cm="1">
        <f t="array" ref="T1489:U1489">VLOOKUP(A1489,TOURISM!$A$1:$F$2692,{5,6},0)</f>
        <v>471000000</v>
      </c>
      <c r="U1489">
        <v>75000000</v>
      </c>
      <c r="V1489" cm="1">
        <f t="array" ref="V1489:AA1489">VLOOKUP(A1489,BUSINESS!$A$1:$J$2692,{5,6,7,8,9,10},0)</f>
        <v>0</v>
      </c>
      <c r="W1489">
        <v>9</v>
      </c>
      <c r="X1489">
        <v>0</v>
      </c>
      <c r="Y1489">
        <v>0</v>
      </c>
      <c r="Z1489">
        <v>6.6000000000000003E-2</v>
      </c>
      <c r="AA1489">
        <v>0.38700000000000001</v>
      </c>
      <c r="AB1489" s="12">
        <f t="shared" si="47"/>
        <v>3677.2208748568401</v>
      </c>
    </row>
    <row r="1490" spans="1:28" ht="15" x14ac:dyDescent="0.25">
      <c r="A1490" t="str">
        <f t="shared" si="46"/>
        <v>Maldives-Asia-2005</v>
      </c>
      <c r="B1490" s="4" t="s">
        <v>179</v>
      </c>
      <c r="C1490" s="10">
        <v>2005</v>
      </c>
      <c r="D1490" s="5" t="s">
        <v>60</v>
      </c>
      <c r="E1490" s="16" cm="1">
        <f t="array" ref="E1490:H1490">VLOOKUP(A1490,GDP!$A$1:$I$2692,{5,6,7,9},0)</f>
        <v>992473987</v>
      </c>
      <c r="F1490">
        <v>7.0000000000000007E-2</v>
      </c>
      <c r="G1490">
        <v>235</v>
      </c>
      <c r="H1490">
        <v>0.13</v>
      </c>
      <c r="I1490" cm="1">
        <f t="array" ref="I1490:J1490">VLOOKUP(A1490,ENERGY!$A$1:$F$2692,{5,6},0)</f>
        <v>0</v>
      </c>
      <c r="J1490">
        <v>689</v>
      </c>
      <c r="K1490" cm="1">
        <f t="array" ref="K1490:S1490">VLOOKUP(A1490,'HUMAN RESOURCES'!$A$1:$M$2692,{5,6,7,8,9,10,11,12,13},0)</f>
        <v>2.1000000000000001E-2</v>
      </c>
      <c r="L1490">
        <v>1.9E-2</v>
      </c>
      <c r="M1490">
        <v>75</v>
      </c>
      <c r="N1490">
        <v>73</v>
      </c>
      <c r="O1490">
        <v>0.34300000000000003</v>
      </c>
      <c r="P1490">
        <v>0.61099999999999999</v>
      </c>
      <c r="Q1490">
        <v>4.5999999999999999E-2</v>
      </c>
      <c r="R1490">
        <v>297576</v>
      </c>
      <c r="S1490">
        <v>0.33800000000000002</v>
      </c>
      <c r="T1490" cm="1">
        <f t="array" ref="T1490:U1490">VLOOKUP(A1490,TOURISM!$A$1:$F$2692,{5,6},0)</f>
        <v>826000000</v>
      </c>
      <c r="U1490">
        <v>94000000</v>
      </c>
      <c r="V1490" cm="1">
        <f t="array" ref="V1490:AA1490">VLOOKUP(A1490,BUSINESS!$A$1:$J$2692,{5,6,7,8,9,10},0)</f>
        <v>9.2999999999999999E-2</v>
      </c>
      <c r="W1490">
        <v>9</v>
      </c>
      <c r="X1490">
        <v>0</v>
      </c>
      <c r="Y1490">
        <v>0</v>
      </c>
      <c r="Z1490">
        <v>6.9000000000000006E-2</v>
      </c>
      <c r="AA1490">
        <v>0.68400000000000005</v>
      </c>
      <c r="AB1490" s="12">
        <f t="shared" si="47"/>
        <v>3335.1949989246446</v>
      </c>
    </row>
    <row r="1491" spans="1:28" ht="15" x14ac:dyDescent="0.25">
      <c r="A1491" t="str">
        <f t="shared" si="46"/>
        <v>Maldives-Asia-2006</v>
      </c>
      <c r="B1491" s="4" t="s">
        <v>179</v>
      </c>
      <c r="C1491" s="10">
        <v>2006</v>
      </c>
      <c r="D1491" s="5" t="s">
        <v>60</v>
      </c>
      <c r="E1491" s="16" cm="1">
        <f t="array" ref="E1491:H1491">VLOOKUP(A1491,GDP!$A$1:$I$2692,{5,6,7,9},0)</f>
        <v>1303375806</v>
      </c>
      <c r="F1491">
        <v>6.7000000000000004E-2</v>
      </c>
      <c r="G1491">
        <v>287</v>
      </c>
      <c r="H1491">
        <v>0.13</v>
      </c>
      <c r="I1491" cm="1">
        <f t="array" ref="I1491:J1491">VLOOKUP(A1491,ENERGY!$A$1:$F$2692,{5,6},0)</f>
        <v>250</v>
      </c>
      <c r="J1491">
        <v>777</v>
      </c>
      <c r="K1491" cm="1">
        <f t="array" ref="K1491:S1491">VLOOKUP(A1491,'HUMAN RESOURCES'!$A$1:$M$2692,{5,6,7,8,9,10,11,12,13},0)</f>
        <v>2.1000000000000001E-2</v>
      </c>
      <c r="L1491">
        <v>1.7000000000000001E-2</v>
      </c>
      <c r="M1491">
        <v>76</v>
      </c>
      <c r="N1491">
        <v>74</v>
      </c>
      <c r="O1491">
        <v>0.33200000000000002</v>
      </c>
      <c r="P1491">
        <v>0.621</v>
      </c>
      <c r="Q1491">
        <v>4.7E-2</v>
      </c>
      <c r="R1491">
        <v>302825</v>
      </c>
      <c r="S1491">
        <v>0.35</v>
      </c>
      <c r="T1491" cm="1">
        <f t="array" ref="T1491:U1491">VLOOKUP(A1491,TOURISM!$A$1:$F$2692,{5,6},0)</f>
        <v>1235000000</v>
      </c>
      <c r="U1491">
        <v>106000000</v>
      </c>
      <c r="V1491" cm="1">
        <f t="array" ref="V1491:AA1491">VLOOKUP(A1491,BUSINESS!$A$1:$J$2692,{5,6,7,8,9,10},0)</f>
        <v>9.2999999999999999E-2</v>
      </c>
      <c r="W1491">
        <v>9</v>
      </c>
      <c r="X1491">
        <v>0</v>
      </c>
      <c r="Y1491">
        <v>0</v>
      </c>
      <c r="Z1491">
        <v>0.11</v>
      </c>
      <c r="AA1491">
        <v>0.89500000000000002</v>
      </c>
      <c r="AB1491" s="12">
        <f t="shared" si="47"/>
        <v>4304.0561578469415</v>
      </c>
    </row>
    <row r="1492" spans="1:28" ht="15" x14ac:dyDescent="0.25">
      <c r="A1492" t="str">
        <f t="shared" si="46"/>
        <v>Maldives-Asia-2007</v>
      </c>
      <c r="B1492" s="4" t="s">
        <v>179</v>
      </c>
      <c r="C1492" s="10">
        <v>2007</v>
      </c>
      <c r="D1492" s="5" t="s">
        <v>60</v>
      </c>
      <c r="E1492" s="16" cm="1">
        <f t="array" ref="E1492:H1492">VLOOKUP(A1492,GDP!$A$1:$I$2692,{5,6,7,9},0)</f>
        <v>1541978559</v>
      </c>
      <c r="F1492">
        <v>6.3E-2</v>
      </c>
      <c r="G1492">
        <v>315</v>
      </c>
      <c r="H1492">
        <v>0.13</v>
      </c>
      <c r="I1492" cm="1">
        <f t="array" ref="I1492:J1492">VLOOKUP(A1492,ENERGY!$A$1:$F$2692,{5,6},0)</f>
        <v>299</v>
      </c>
      <c r="J1492">
        <v>917</v>
      </c>
      <c r="K1492" cm="1">
        <f t="array" ref="K1492:S1492">VLOOKUP(A1492,'HUMAN RESOURCES'!$A$1:$M$2692,{5,6,7,8,9,10,11,12,13},0)</f>
        <v>2.1999999999999999E-2</v>
      </c>
      <c r="L1492">
        <v>1.4999999999999999E-2</v>
      </c>
      <c r="M1492">
        <v>77</v>
      </c>
      <c r="N1492">
        <v>74</v>
      </c>
      <c r="O1492">
        <v>0.32200000000000001</v>
      </c>
      <c r="P1492">
        <v>0.63</v>
      </c>
      <c r="Q1492">
        <v>4.8000000000000001E-2</v>
      </c>
      <c r="R1492">
        <v>308239</v>
      </c>
      <c r="S1492">
        <v>0.36299999999999999</v>
      </c>
      <c r="T1492" cm="1">
        <f t="array" ref="T1492:U1492">VLOOKUP(A1492,TOURISM!$A$1:$F$2692,{5,6},0)</f>
        <v>1515000000</v>
      </c>
      <c r="U1492">
        <v>152000000</v>
      </c>
      <c r="V1492" cm="1">
        <f t="array" ref="V1492:AA1492">VLOOKUP(A1492,BUSINESS!$A$1:$J$2692,{5,6,7,8,9,10},0)</f>
        <v>9.2999999999999999E-2</v>
      </c>
      <c r="W1492">
        <v>9</v>
      </c>
      <c r="X1492">
        <v>0</v>
      </c>
      <c r="Y1492">
        <v>0</v>
      </c>
      <c r="Z1492">
        <v>0.16300000000000001</v>
      </c>
      <c r="AA1492">
        <v>1.0169999999999999</v>
      </c>
      <c r="AB1492" s="12">
        <f t="shared" si="47"/>
        <v>5002.5420501623739</v>
      </c>
    </row>
    <row r="1493" spans="1:28" ht="15" x14ac:dyDescent="0.25">
      <c r="A1493" t="str">
        <f t="shared" si="46"/>
        <v>Maldives-Asia-2008</v>
      </c>
      <c r="B1493" s="4" t="s">
        <v>179</v>
      </c>
      <c r="C1493" s="10">
        <v>2008</v>
      </c>
      <c r="D1493" s="5" t="s">
        <v>60</v>
      </c>
      <c r="E1493" s="16" cm="1">
        <f t="array" ref="E1493:H1493">VLOOKUP(A1493,GDP!$A$1:$I$2692,{5,6,7,9},0)</f>
        <v>1891633531</v>
      </c>
      <c r="F1493">
        <v>7.9000000000000001E-2</v>
      </c>
      <c r="G1493">
        <v>475</v>
      </c>
      <c r="H1493">
        <v>0.13</v>
      </c>
      <c r="I1493">
        <v>0</v>
      </c>
      <c r="K1493" cm="1">
        <f t="array" ref="K1493:S1493">VLOOKUP(A1493,'HUMAN RESOURCES'!$A$1:$M$2692,{5,6,7,8,9,10,11,12,13},0)</f>
        <v>2.1999999999999999E-2</v>
      </c>
      <c r="L1493">
        <v>1.4E-2</v>
      </c>
      <c r="M1493">
        <v>77</v>
      </c>
      <c r="N1493">
        <v>75</v>
      </c>
      <c r="O1493">
        <v>0.313</v>
      </c>
      <c r="P1493">
        <v>0.63700000000000001</v>
      </c>
      <c r="Q1493">
        <v>4.9000000000000002E-2</v>
      </c>
      <c r="R1493">
        <v>313843</v>
      </c>
      <c r="S1493">
        <v>0.376</v>
      </c>
      <c r="T1493" cm="1">
        <f t="array" ref="T1493:U1493">VLOOKUP(A1493,TOURISM!$A$1:$F$2692,{5,6},0)</f>
        <v>1559000000</v>
      </c>
      <c r="U1493">
        <v>211000000</v>
      </c>
      <c r="V1493" cm="1">
        <f t="array" ref="V1493:AA1493">VLOOKUP(A1493,BUSINESS!$A$1:$J$2692,{5,6,7,8,9,10},0)</f>
        <v>9.2999999999999999E-2</v>
      </c>
      <c r="W1493">
        <v>9</v>
      </c>
      <c r="X1493">
        <v>0</v>
      </c>
      <c r="Y1493">
        <v>0</v>
      </c>
      <c r="Z1493">
        <v>0.23200000000000001</v>
      </c>
      <c r="AA1493">
        <v>1.3879999999999999</v>
      </c>
      <c r="AB1493" s="12">
        <f t="shared" si="47"/>
        <v>6027.3242704154627</v>
      </c>
    </row>
    <row r="1494" spans="1:28" ht="15" x14ac:dyDescent="0.25">
      <c r="A1494" t="str">
        <f t="shared" si="46"/>
        <v>Maldives-Asia-2009</v>
      </c>
      <c r="B1494" s="4" t="s">
        <v>179</v>
      </c>
      <c r="C1494" s="10">
        <v>2009</v>
      </c>
      <c r="D1494" s="5" t="s">
        <v>60</v>
      </c>
      <c r="E1494" s="16" cm="1">
        <f t="array" ref="E1494:H1494">VLOOKUP(A1494,GDP!$A$1:$I$2692,{5,6,7,9},0)</f>
        <v>1984639641</v>
      </c>
      <c r="F1494">
        <v>7.5999999999999998E-2</v>
      </c>
      <c r="G1494">
        <v>475</v>
      </c>
      <c r="H1494">
        <v>0.13</v>
      </c>
      <c r="I1494" cm="1">
        <f t="array" ref="I1494:J1494">VLOOKUP(A1494,ENERGY!$A$1:$F$2692,{5,6},0)</f>
        <v>225</v>
      </c>
      <c r="J1494">
        <v>700</v>
      </c>
      <c r="K1494" cm="1">
        <f t="array" ref="K1494:S1494">VLOOKUP(A1494,'HUMAN RESOURCES'!$A$1:$M$2692,{5,6,7,8,9,10,11,12,13},0)</f>
        <v>2.1999999999999999E-2</v>
      </c>
      <c r="L1494">
        <v>1.2E-2</v>
      </c>
      <c r="M1494">
        <v>77</v>
      </c>
      <c r="N1494">
        <v>75</v>
      </c>
      <c r="O1494">
        <v>0.30599999999999999</v>
      </c>
      <c r="P1494">
        <v>0.64400000000000002</v>
      </c>
      <c r="Q1494">
        <v>0.05</v>
      </c>
      <c r="R1494">
        <v>319660</v>
      </c>
      <c r="S1494">
        <v>0.38800000000000001</v>
      </c>
      <c r="T1494" cm="1">
        <f t="array" ref="T1494:U1494">VLOOKUP(A1494,TOURISM!$A$1:$F$2692,{5,6},0)</f>
        <v>1473000000</v>
      </c>
      <c r="U1494">
        <v>212000000</v>
      </c>
      <c r="V1494" cm="1">
        <f t="array" ref="V1494:AA1494">VLOOKUP(A1494,BUSINESS!$A$1:$J$2692,{5,6,7,8,9,10},0)</f>
        <v>9.2999999999999999E-2</v>
      </c>
      <c r="W1494">
        <v>9</v>
      </c>
      <c r="X1494">
        <v>0</v>
      </c>
      <c r="Y1494">
        <v>0</v>
      </c>
      <c r="Z1494">
        <v>0.248</v>
      </c>
      <c r="AA1494">
        <v>1.4319999999999999</v>
      </c>
      <c r="AB1494" s="12">
        <f t="shared" si="47"/>
        <v>6208.5955108552835</v>
      </c>
    </row>
    <row r="1495" spans="1:28" ht="15" x14ac:dyDescent="0.25">
      <c r="A1495" t="str">
        <f t="shared" si="46"/>
        <v>Maldives-Asia-2010</v>
      </c>
      <c r="B1495" s="4" t="s">
        <v>179</v>
      </c>
      <c r="C1495" s="10">
        <v>2010</v>
      </c>
      <c r="D1495" s="5" t="s">
        <v>60</v>
      </c>
      <c r="E1495" s="16" cm="1">
        <f t="array" ref="E1495:H1495">VLOOKUP(A1495,GDP!$A$1:$I$2692,{5,6,7,9},0)</f>
        <v>2134104884</v>
      </c>
      <c r="F1495">
        <v>5.8000000000000003E-2</v>
      </c>
      <c r="G1495">
        <v>379</v>
      </c>
      <c r="H1495">
        <v>0.104</v>
      </c>
      <c r="I1495" cm="1">
        <f t="array" ref="I1495:J1495">VLOOKUP(A1495,ENERGY!$A$1:$F$2692,{5,6},0)</f>
        <v>225</v>
      </c>
      <c r="J1495">
        <v>598</v>
      </c>
      <c r="K1495" cm="1">
        <f t="array" ref="K1495:S1495">VLOOKUP(A1495,'HUMAN RESOURCES'!$A$1:$M$2692,{5,6,7,8,9,10,11,12,13},0)</f>
        <v>2.1999999999999999E-2</v>
      </c>
      <c r="L1495">
        <v>1.0999999999999999E-2</v>
      </c>
      <c r="M1495">
        <v>78</v>
      </c>
      <c r="N1495">
        <v>76</v>
      </c>
      <c r="O1495">
        <v>0.3</v>
      </c>
      <c r="P1495">
        <v>0.65</v>
      </c>
      <c r="Q1495">
        <v>0.05</v>
      </c>
      <c r="R1495">
        <v>325694</v>
      </c>
      <c r="S1495">
        <v>0.4</v>
      </c>
      <c r="T1495" cm="1">
        <f t="array" ref="T1495:U1495">VLOOKUP(A1495,TOURISM!$A$1:$F$2692,{5,6},0)</f>
        <v>1713000000</v>
      </c>
      <c r="U1495">
        <v>252000000</v>
      </c>
      <c r="V1495" cm="1">
        <f t="array" ref="V1495:AA1495">VLOOKUP(A1495,BUSINESS!$A$1:$J$2692,{5,6,7,8,9,10},0)</f>
        <v>9.2999999999999999E-2</v>
      </c>
      <c r="W1495">
        <v>9</v>
      </c>
      <c r="X1495">
        <v>0</v>
      </c>
      <c r="Y1495">
        <v>0</v>
      </c>
      <c r="Z1495">
        <v>0.26500000000000001</v>
      </c>
      <c r="AA1495">
        <v>1.518</v>
      </c>
      <c r="AB1495" s="12">
        <f t="shared" si="47"/>
        <v>6552.484491577984</v>
      </c>
    </row>
    <row r="1496" spans="1:28" ht="15" x14ac:dyDescent="0.25">
      <c r="A1496" t="str">
        <f t="shared" si="46"/>
        <v>Maldives-Asia-2011</v>
      </c>
      <c r="B1496" s="4" t="s">
        <v>179</v>
      </c>
      <c r="C1496" s="10">
        <v>2011</v>
      </c>
      <c r="D1496" s="5" t="s">
        <v>60</v>
      </c>
      <c r="E1496" s="16" cm="1">
        <f t="array" ref="E1496:H1496">VLOOKUP(A1496,GDP!$A$1:$I$2692,{5,6,7,9},0)</f>
        <v>2162990126</v>
      </c>
      <c r="F1496">
        <v>8.1000000000000003E-2</v>
      </c>
      <c r="G1496">
        <v>525</v>
      </c>
      <c r="H1496">
        <v>0.10199999999999999</v>
      </c>
      <c r="I1496" cm="1">
        <f t="array" ref="I1496:J1496">VLOOKUP(A1496,ENERGY!$A$1:$F$2692,{5,6},0)</f>
        <v>288</v>
      </c>
      <c r="J1496">
        <v>887</v>
      </c>
      <c r="K1496" cm="1">
        <f t="array" ref="K1496:S1496">VLOOKUP(A1496,'HUMAN RESOURCES'!$A$1:$M$2692,{5,6,7,8,9,10,11,12,13},0)</f>
        <v>2.1999999999999999E-2</v>
      </c>
      <c r="L1496">
        <v>0.01</v>
      </c>
      <c r="M1496">
        <v>78</v>
      </c>
      <c r="N1496">
        <v>76</v>
      </c>
      <c r="O1496">
        <v>0.29399999999999998</v>
      </c>
      <c r="P1496">
        <v>0.65500000000000003</v>
      </c>
      <c r="Q1496">
        <v>0.05</v>
      </c>
      <c r="R1496">
        <v>331964</v>
      </c>
      <c r="S1496">
        <v>0.41199999999999998</v>
      </c>
      <c r="T1496" cm="1">
        <f t="array" ref="T1496:U1496">VLOOKUP(A1496,TOURISM!$A$1:$F$2692,{5,6},0)</f>
        <v>1868000000</v>
      </c>
      <c r="U1496">
        <v>256000000</v>
      </c>
      <c r="V1496" cm="1">
        <f t="array" ref="V1496:AA1496">VLOOKUP(A1496,BUSINESS!$A$1:$J$2692,{5,6,7,8,9,10},0)</f>
        <v>9.2999999999999999E-2</v>
      </c>
      <c r="W1496">
        <v>9</v>
      </c>
      <c r="X1496">
        <v>0</v>
      </c>
      <c r="Y1496">
        <v>0</v>
      </c>
      <c r="Z1496">
        <v>0.34</v>
      </c>
      <c r="AA1496">
        <v>1.5980000000000001</v>
      </c>
      <c r="AB1496" s="12">
        <f t="shared" si="47"/>
        <v>6515.7370257015818</v>
      </c>
    </row>
    <row r="1497" spans="1:28" ht="15" x14ac:dyDescent="0.25">
      <c r="A1497" t="str">
        <f t="shared" si="46"/>
        <v>Maldives-Asia-2012</v>
      </c>
      <c r="B1497" s="4" t="s">
        <v>179</v>
      </c>
      <c r="C1497" s="10">
        <v>2012</v>
      </c>
      <c r="D1497" s="5" t="s">
        <v>60</v>
      </c>
      <c r="E1497" s="16" cm="1">
        <f t="array" ref="E1497:H1497">VLOOKUP(A1497,GDP!$A$1:$I$2692,{5,6,7,9},0)</f>
        <v>2113179304</v>
      </c>
      <c r="F1497">
        <v>8.5000000000000006E-2</v>
      </c>
      <c r="G1497">
        <v>558</v>
      </c>
      <c r="H1497">
        <v>0.105</v>
      </c>
      <c r="I1497">
        <v>0</v>
      </c>
      <c r="K1497" cm="1">
        <f t="array" ref="K1497:S1497">VLOOKUP(A1497,'HUMAN RESOURCES'!$A$1:$M$2692,{5,6,7,8,9,10,11,12,13},0)</f>
        <v>2.1999999999999999E-2</v>
      </c>
      <c r="L1497">
        <v>8.9999999999999993E-3</v>
      </c>
      <c r="M1497">
        <v>79</v>
      </c>
      <c r="N1497">
        <v>77</v>
      </c>
      <c r="O1497">
        <v>0.28999999999999998</v>
      </c>
      <c r="P1497">
        <v>0.66</v>
      </c>
      <c r="Q1497">
        <v>0.05</v>
      </c>
      <c r="R1497">
        <v>338442</v>
      </c>
      <c r="S1497">
        <v>0.42299999999999999</v>
      </c>
      <c r="T1497" cm="1">
        <f t="array" ref="T1497:U1497">VLOOKUP(A1497,TOURISM!$A$1:$F$2692,{5,6},0)</f>
        <v>1873000000</v>
      </c>
      <c r="U1497">
        <v>270000000</v>
      </c>
      <c r="V1497" cm="1">
        <f t="array" ref="V1497:AA1497">VLOOKUP(A1497,BUSINESS!$A$1:$J$2692,{5,6,7,8,9,10},0)</f>
        <v>0.26800000000000002</v>
      </c>
      <c r="W1497">
        <v>9</v>
      </c>
      <c r="X1497">
        <v>81</v>
      </c>
      <c r="Y1497">
        <v>252</v>
      </c>
      <c r="Z1497">
        <v>0.38900000000000001</v>
      </c>
      <c r="AA1497">
        <v>1.6559999999999999</v>
      </c>
      <c r="AB1497" s="12">
        <f t="shared" si="47"/>
        <v>6243.8447474013274</v>
      </c>
    </row>
    <row r="1498" spans="1:28" ht="15" x14ac:dyDescent="0.25">
      <c r="A1498" t="str">
        <f t="shared" si="46"/>
        <v>Mali-Africa-2000</v>
      </c>
      <c r="B1498" s="4" t="s">
        <v>180</v>
      </c>
      <c r="C1498" s="10">
        <v>2000</v>
      </c>
      <c r="D1498" s="5" t="s">
        <v>64</v>
      </c>
      <c r="E1498" s="16" cm="1">
        <f t="array" ref="E1498:H1498">VLOOKUP(A1498,GDP!$A$1:$I$2692,{5,6,7,9},0)</f>
        <v>2422482318</v>
      </c>
      <c r="F1498">
        <v>6.3E-2</v>
      </c>
      <c r="G1498">
        <v>16</v>
      </c>
      <c r="H1498">
        <v>0</v>
      </c>
      <c r="I1498" cm="1">
        <f t="array" ref="I1498:J1498">VLOOKUP(A1498,ENERGY!$A$1:$F$2692,{5,6},0)</f>
        <v>0</v>
      </c>
      <c r="J1498">
        <v>0</v>
      </c>
      <c r="K1498" cm="1">
        <f t="array" ref="K1498:S1498">VLOOKUP(A1498,'HUMAN RESOURCES'!$A$1:$M$2692,{5,6,7,8,9,10,11,12,13},0)</f>
        <v>4.8000000000000001E-2</v>
      </c>
      <c r="L1498">
        <v>0.11600000000000001</v>
      </c>
      <c r="M1498">
        <v>49</v>
      </c>
      <c r="N1498">
        <v>49</v>
      </c>
      <c r="O1498">
        <v>0.46100000000000002</v>
      </c>
      <c r="P1498">
        <v>0.504</v>
      </c>
      <c r="Q1498">
        <v>3.5000000000000003E-2</v>
      </c>
      <c r="R1498">
        <v>10260577</v>
      </c>
      <c r="S1498">
        <v>0.28399999999999997</v>
      </c>
      <c r="T1498" cm="1">
        <f t="array" ref="T1498:U1498">VLOOKUP(A1498,TOURISM!$A$1:$F$2692,{5,6},0)</f>
        <v>47000000</v>
      </c>
      <c r="U1498">
        <v>66000000</v>
      </c>
      <c r="V1498" cm="1">
        <f t="array" ref="V1498:AA1498">VLOOKUP(A1498,BUSINESS!$A$1:$J$2692,{5,6,7,8,9,10},0)</f>
        <v>0</v>
      </c>
      <c r="W1498">
        <v>0</v>
      </c>
      <c r="X1498">
        <v>0</v>
      </c>
      <c r="Y1498">
        <v>0</v>
      </c>
      <c r="Z1498">
        <v>1E-3</v>
      </c>
      <c r="AA1498">
        <v>1E-3</v>
      </c>
      <c r="AB1498" s="12">
        <f t="shared" si="47"/>
        <v>236.09611018951469</v>
      </c>
    </row>
    <row r="1499" spans="1:28" ht="15" x14ac:dyDescent="0.25">
      <c r="A1499" t="str">
        <f t="shared" si="46"/>
        <v>Mali-Africa-2001</v>
      </c>
      <c r="B1499" s="4" t="s">
        <v>180</v>
      </c>
      <c r="C1499" s="10">
        <v>2001</v>
      </c>
      <c r="D1499" s="5" t="s">
        <v>64</v>
      </c>
      <c r="E1499" s="16" cm="1">
        <f t="array" ref="E1499:H1499">VLOOKUP(A1499,GDP!$A$1:$I$2692,{5,6,7,9},0)</f>
        <v>2629739067</v>
      </c>
      <c r="F1499">
        <v>6.4000000000000001E-2</v>
      </c>
      <c r="G1499">
        <v>18</v>
      </c>
      <c r="H1499">
        <v>0</v>
      </c>
      <c r="I1499" cm="1">
        <f t="array" ref="I1499:J1499">VLOOKUP(A1499,ENERGY!$A$1:$F$2692,{5,6},0)</f>
        <v>0</v>
      </c>
      <c r="J1499">
        <v>0</v>
      </c>
      <c r="K1499" cm="1">
        <f t="array" ref="K1499:S1499">VLOOKUP(A1499,'HUMAN RESOURCES'!$A$1:$M$2692,{5,6,7,8,9,10,11,12,13},0)</f>
        <v>4.8000000000000001E-2</v>
      </c>
      <c r="L1499">
        <v>0.113</v>
      </c>
      <c r="M1499">
        <v>49</v>
      </c>
      <c r="N1499">
        <v>50</v>
      </c>
      <c r="O1499">
        <v>0.46100000000000002</v>
      </c>
      <c r="P1499">
        <v>0.505</v>
      </c>
      <c r="Q1499">
        <v>3.4000000000000002E-2</v>
      </c>
      <c r="R1499">
        <v>10562768</v>
      </c>
      <c r="S1499">
        <v>0.29099999999999998</v>
      </c>
      <c r="T1499" cm="1">
        <f t="array" ref="T1499:U1499">VLOOKUP(A1499,TOURISM!$A$1:$F$2692,{5,6},0)</f>
        <v>91000000</v>
      </c>
      <c r="U1499">
        <v>65000000</v>
      </c>
      <c r="V1499" cm="1">
        <f t="array" ref="V1499:AA1499">VLOOKUP(A1499,BUSINESS!$A$1:$J$2692,{5,6,7,8,9,10},0)</f>
        <v>0</v>
      </c>
      <c r="W1499">
        <v>0</v>
      </c>
      <c r="X1499">
        <v>0</v>
      </c>
      <c r="Y1499">
        <v>0</v>
      </c>
      <c r="Z1499">
        <v>2E-3</v>
      </c>
      <c r="AA1499">
        <v>2E-3</v>
      </c>
      <c r="AB1499" s="12">
        <f t="shared" si="47"/>
        <v>248.96306223898887</v>
      </c>
    </row>
    <row r="1500" spans="1:28" ht="15" x14ac:dyDescent="0.25">
      <c r="A1500" t="str">
        <f t="shared" si="46"/>
        <v>Mali-Africa-2002</v>
      </c>
      <c r="B1500" s="4" t="s">
        <v>180</v>
      </c>
      <c r="C1500" s="10">
        <v>2002</v>
      </c>
      <c r="D1500" s="5" t="s">
        <v>64</v>
      </c>
      <c r="E1500" s="16" cm="1">
        <f t="array" ref="E1500:H1500">VLOOKUP(A1500,GDP!$A$1:$I$2692,{5,6,7,9},0)</f>
        <v>3342824260</v>
      </c>
      <c r="F1500">
        <v>6.3E-2</v>
      </c>
      <c r="G1500">
        <v>19</v>
      </c>
      <c r="H1500">
        <v>0</v>
      </c>
      <c r="I1500" cm="1">
        <f t="array" ref="I1500:J1500">VLOOKUP(A1500,ENERGY!$A$1:$F$2692,{5,6},0)</f>
        <v>0</v>
      </c>
      <c r="J1500">
        <v>623</v>
      </c>
      <c r="K1500" cm="1">
        <f t="array" ref="K1500:S1500">VLOOKUP(A1500,'HUMAN RESOURCES'!$A$1:$M$2692,{5,6,7,8,9,10,11,12,13},0)</f>
        <v>4.8000000000000001E-2</v>
      </c>
      <c r="L1500">
        <v>0.109</v>
      </c>
      <c r="M1500">
        <v>50</v>
      </c>
      <c r="N1500">
        <v>50</v>
      </c>
      <c r="O1500">
        <v>0.46100000000000002</v>
      </c>
      <c r="P1500">
        <v>0.50600000000000001</v>
      </c>
      <c r="Q1500">
        <v>3.3000000000000002E-2</v>
      </c>
      <c r="R1500">
        <v>10882662</v>
      </c>
      <c r="S1500">
        <v>0.29799999999999999</v>
      </c>
      <c r="T1500" cm="1">
        <f t="array" ref="T1500:U1500">VLOOKUP(A1500,TOURISM!$A$1:$F$2692,{5,6},0)</f>
        <v>105000000</v>
      </c>
      <c r="U1500">
        <v>62000000</v>
      </c>
      <c r="V1500" cm="1">
        <f t="array" ref="V1500:AA1500">VLOOKUP(A1500,BUSINESS!$A$1:$J$2692,{5,6,7,8,9,10},0)</f>
        <v>0</v>
      </c>
      <c r="W1500">
        <v>0</v>
      </c>
      <c r="X1500">
        <v>0</v>
      </c>
      <c r="Y1500">
        <v>0</v>
      </c>
      <c r="Z1500">
        <v>2E-3</v>
      </c>
      <c r="AA1500">
        <v>4.0000000000000001E-3</v>
      </c>
      <c r="AB1500" s="12">
        <f t="shared" si="47"/>
        <v>307.16972189341175</v>
      </c>
    </row>
    <row r="1501" spans="1:28" ht="15" x14ac:dyDescent="0.25">
      <c r="A1501" t="str">
        <f t="shared" si="46"/>
        <v>Mali-Africa-2003</v>
      </c>
      <c r="B1501" s="4" t="s">
        <v>180</v>
      </c>
      <c r="C1501" s="10">
        <v>2003</v>
      </c>
      <c r="D1501" s="5" t="s">
        <v>64</v>
      </c>
      <c r="E1501" s="16" cm="1">
        <f t="array" ref="E1501:H1501">VLOOKUP(A1501,GDP!$A$1:$I$2692,{5,6,7,9},0)</f>
        <v>4362439887</v>
      </c>
      <c r="F1501">
        <v>6.2E-2</v>
      </c>
      <c r="G1501">
        <v>24</v>
      </c>
      <c r="H1501">
        <v>0</v>
      </c>
      <c r="I1501" cm="1">
        <f t="array" ref="I1501:J1501">VLOOKUP(A1501,ENERGY!$A$1:$F$2692,{5,6},0)</f>
        <v>0</v>
      </c>
      <c r="J1501">
        <v>612</v>
      </c>
      <c r="K1501" cm="1">
        <f t="array" ref="K1501:S1501">VLOOKUP(A1501,'HUMAN RESOURCES'!$A$1:$M$2692,{5,6,7,8,9,10,11,12,13},0)</f>
        <v>4.8000000000000001E-2</v>
      </c>
      <c r="L1501">
        <v>0.105</v>
      </c>
      <c r="M1501">
        <v>50</v>
      </c>
      <c r="N1501">
        <v>51</v>
      </c>
      <c r="O1501">
        <v>0.46200000000000002</v>
      </c>
      <c r="P1501">
        <v>0.50600000000000001</v>
      </c>
      <c r="Q1501">
        <v>3.2000000000000001E-2</v>
      </c>
      <c r="R1501">
        <v>11219737</v>
      </c>
      <c r="S1501">
        <v>0.30499999999999999</v>
      </c>
      <c r="T1501" cm="1">
        <f t="array" ref="T1501:U1501">VLOOKUP(A1501,TOURISM!$A$1:$F$2692,{5,6},0)</f>
        <v>136000000</v>
      </c>
      <c r="U1501">
        <v>94000000</v>
      </c>
      <c r="V1501" cm="1">
        <f t="array" ref="V1501:AA1501">VLOOKUP(A1501,BUSINESS!$A$1:$J$2692,{5,6,7,8,9,10},0)</f>
        <v>0</v>
      </c>
      <c r="W1501">
        <v>41</v>
      </c>
      <c r="X1501">
        <v>0</v>
      </c>
      <c r="Y1501">
        <v>0</v>
      </c>
      <c r="Z1501">
        <v>3.0000000000000001E-3</v>
      </c>
      <c r="AA1501">
        <v>2.1999999999999999E-2</v>
      </c>
      <c r="AB1501" s="12">
        <f t="shared" si="47"/>
        <v>388.81837310446758</v>
      </c>
    </row>
    <row r="1502" spans="1:28" ht="15" x14ac:dyDescent="0.25">
      <c r="A1502" t="str">
        <f t="shared" si="46"/>
        <v>Mali-Africa-2004</v>
      </c>
      <c r="B1502" s="4" t="s">
        <v>180</v>
      </c>
      <c r="C1502" s="10">
        <v>2004</v>
      </c>
      <c r="D1502" s="5" t="s">
        <v>64</v>
      </c>
      <c r="E1502" s="16" cm="1">
        <f t="array" ref="E1502:H1502">VLOOKUP(A1502,GDP!$A$1:$I$2692,{5,6,7,9},0)</f>
        <v>4874178417</v>
      </c>
      <c r="F1502">
        <v>6.3E-2</v>
      </c>
      <c r="G1502">
        <v>27</v>
      </c>
      <c r="H1502">
        <v>0</v>
      </c>
      <c r="I1502" cm="1">
        <f t="array" ref="I1502:J1502">VLOOKUP(A1502,ENERGY!$A$1:$F$2692,{5,6},0)</f>
        <v>0</v>
      </c>
      <c r="J1502">
        <v>594</v>
      </c>
      <c r="K1502" cm="1">
        <f t="array" ref="K1502:S1502">VLOOKUP(A1502,'HUMAN RESOURCES'!$A$1:$M$2692,{5,6,7,8,9,10,11,12,13},0)</f>
        <v>4.8000000000000001E-2</v>
      </c>
      <c r="L1502">
        <v>0.10100000000000001</v>
      </c>
      <c r="M1502">
        <v>51</v>
      </c>
      <c r="N1502">
        <v>51</v>
      </c>
      <c r="O1502">
        <v>0.46200000000000002</v>
      </c>
      <c r="P1502">
        <v>0.50600000000000001</v>
      </c>
      <c r="Q1502">
        <v>3.1E-2</v>
      </c>
      <c r="R1502">
        <v>11572936</v>
      </c>
      <c r="S1502">
        <v>0.313</v>
      </c>
      <c r="T1502" cm="1">
        <f t="array" ref="T1502:U1502">VLOOKUP(A1502,TOURISM!$A$1:$F$2692,{5,6},0)</f>
        <v>142000000</v>
      </c>
      <c r="U1502">
        <v>125000000</v>
      </c>
      <c r="V1502" cm="1">
        <f t="array" ref="V1502:AA1502">VLOOKUP(A1502,BUSINESS!$A$1:$J$2692,{5,6,7,8,9,10},0)</f>
        <v>0</v>
      </c>
      <c r="W1502">
        <v>41</v>
      </c>
      <c r="X1502">
        <v>0</v>
      </c>
      <c r="Y1502">
        <v>0</v>
      </c>
      <c r="Z1502">
        <v>4.0000000000000001E-3</v>
      </c>
      <c r="AA1502">
        <v>3.5000000000000003E-2</v>
      </c>
      <c r="AB1502" s="12">
        <f t="shared" si="47"/>
        <v>421.17042874859067</v>
      </c>
    </row>
    <row r="1503" spans="1:28" ht="15" x14ac:dyDescent="0.25">
      <c r="A1503" t="str">
        <f t="shared" si="46"/>
        <v>Mali-Africa-2005</v>
      </c>
      <c r="B1503" s="4" t="s">
        <v>180</v>
      </c>
      <c r="C1503" s="10">
        <v>2005</v>
      </c>
      <c r="D1503" s="5" t="s">
        <v>64</v>
      </c>
      <c r="E1503" s="16" cm="1">
        <f t="array" ref="E1503:H1503">VLOOKUP(A1503,GDP!$A$1:$I$2692,{5,6,7,9},0)</f>
        <v>5305317555</v>
      </c>
      <c r="F1503">
        <v>6.3E-2</v>
      </c>
      <c r="G1503">
        <v>29</v>
      </c>
      <c r="H1503">
        <v>0</v>
      </c>
      <c r="I1503" cm="1">
        <f t="array" ref="I1503:J1503">VLOOKUP(A1503,ENERGY!$A$1:$F$2692,{5,6},0)</f>
        <v>0</v>
      </c>
      <c r="J1503">
        <v>554</v>
      </c>
      <c r="K1503" cm="1">
        <f t="array" ref="K1503:S1503">VLOOKUP(A1503,'HUMAN RESOURCES'!$A$1:$M$2692,{5,6,7,8,9,10,11,12,13},0)</f>
        <v>4.8000000000000001E-2</v>
      </c>
      <c r="L1503">
        <v>9.7000000000000003E-2</v>
      </c>
      <c r="M1503">
        <v>51</v>
      </c>
      <c r="N1503">
        <v>52</v>
      </c>
      <c r="O1503">
        <v>0.46300000000000002</v>
      </c>
      <c r="P1503">
        <v>0.50600000000000001</v>
      </c>
      <c r="Q1503">
        <v>3.1E-2</v>
      </c>
      <c r="R1503">
        <v>11941258</v>
      </c>
      <c r="S1503">
        <v>0.32100000000000001</v>
      </c>
      <c r="T1503" cm="1">
        <f t="array" ref="T1503:U1503">VLOOKUP(A1503,TOURISM!$A$1:$F$2692,{5,6},0)</f>
        <v>149000000</v>
      </c>
      <c r="U1503">
        <v>133000000</v>
      </c>
      <c r="V1503" cm="1">
        <f t="array" ref="V1503:AA1503">VLOOKUP(A1503,BUSINESS!$A$1:$J$2692,{5,6,7,8,9,10},0)</f>
        <v>0.51400000000000001</v>
      </c>
      <c r="W1503">
        <v>41</v>
      </c>
      <c r="X1503">
        <v>0</v>
      </c>
      <c r="Y1503">
        <v>270</v>
      </c>
      <c r="Z1503">
        <v>5.0000000000000001E-3</v>
      </c>
      <c r="AA1503">
        <v>6.4000000000000001E-2</v>
      </c>
      <c r="AB1503" s="12">
        <f t="shared" si="47"/>
        <v>444.28464362799969</v>
      </c>
    </row>
    <row r="1504" spans="1:28" ht="15" x14ac:dyDescent="0.25">
      <c r="A1504" t="str">
        <f t="shared" si="46"/>
        <v>Mali-Africa-2006</v>
      </c>
      <c r="B1504" s="4" t="s">
        <v>180</v>
      </c>
      <c r="C1504" s="10">
        <v>2006</v>
      </c>
      <c r="D1504" s="5" t="s">
        <v>64</v>
      </c>
      <c r="E1504" s="16" cm="1">
        <f t="array" ref="E1504:H1504">VLOOKUP(A1504,GDP!$A$1:$I$2692,{5,6,7,9},0)</f>
        <v>6122644015</v>
      </c>
      <c r="F1504">
        <v>6.6000000000000003E-2</v>
      </c>
      <c r="G1504">
        <v>33</v>
      </c>
      <c r="H1504">
        <v>0</v>
      </c>
      <c r="I1504" cm="1">
        <f t="array" ref="I1504:J1504">VLOOKUP(A1504,ENERGY!$A$1:$F$2692,{5,6},0)</f>
        <v>0</v>
      </c>
      <c r="J1504">
        <v>565</v>
      </c>
      <c r="K1504" cm="1">
        <f t="array" ref="K1504:S1504">VLOOKUP(A1504,'HUMAN RESOURCES'!$A$1:$M$2692,{5,6,7,8,9,10,11,12,13},0)</f>
        <v>4.8000000000000001E-2</v>
      </c>
      <c r="L1504">
        <v>9.2999999999999999E-2</v>
      </c>
      <c r="M1504">
        <v>52</v>
      </c>
      <c r="N1504">
        <v>52</v>
      </c>
      <c r="O1504">
        <v>0.46400000000000002</v>
      </c>
      <c r="P1504">
        <v>0.50600000000000001</v>
      </c>
      <c r="Q1504">
        <v>0.03</v>
      </c>
      <c r="R1504">
        <v>12325545</v>
      </c>
      <c r="S1504">
        <v>0.32800000000000001</v>
      </c>
      <c r="T1504" cm="1">
        <f t="array" ref="T1504:U1504">VLOOKUP(A1504,TOURISM!$A$1:$F$2692,{5,6},0)</f>
        <v>175000000</v>
      </c>
      <c r="U1504">
        <v>196000000</v>
      </c>
      <c r="V1504" cm="1">
        <f t="array" ref="V1504:AA1504">VLOOKUP(A1504,BUSINESS!$A$1:$J$2692,{5,6,7,8,9,10},0)</f>
        <v>0.51400000000000001</v>
      </c>
      <c r="W1504">
        <v>41</v>
      </c>
      <c r="X1504">
        <v>0</v>
      </c>
      <c r="Y1504">
        <v>270</v>
      </c>
      <c r="Z1504">
        <v>7.0000000000000001E-3</v>
      </c>
      <c r="AA1504">
        <v>0.123</v>
      </c>
      <c r="AB1504" s="12">
        <f t="shared" si="47"/>
        <v>496.744283112836</v>
      </c>
    </row>
    <row r="1505" spans="1:28" ht="15" x14ac:dyDescent="0.25">
      <c r="A1505" t="str">
        <f t="shared" si="46"/>
        <v>Mali-Africa-2007</v>
      </c>
      <c r="B1505" s="4" t="s">
        <v>180</v>
      </c>
      <c r="C1505" s="10">
        <v>2007</v>
      </c>
      <c r="D1505" s="5" t="s">
        <v>64</v>
      </c>
      <c r="E1505" s="16" cm="1">
        <f t="array" ref="E1505:H1505">VLOOKUP(A1505,GDP!$A$1:$I$2692,{5,6,7,9},0)</f>
        <v>7145394015</v>
      </c>
      <c r="F1505">
        <v>7.0000000000000007E-2</v>
      </c>
      <c r="G1505">
        <v>39</v>
      </c>
      <c r="H1505">
        <v>0</v>
      </c>
      <c r="I1505" cm="1">
        <f t="array" ref="I1505:J1505">VLOOKUP(A1505,ENERGY!$A$1:$F$2692,{5,6},0)</f>
        <v>0</v>
      </c>
      <c r="J1505">
        <v>579</v>
      </c>
      <c r="K1505" cm="1">
        <f t="array" ref="K1505:S1505">VLOOKUP(A1505,'HUMAN RESOURCES'!$A$1:$M$2692,{5,6,7,8,9,10,11,12,13},0)</f>
        <v>4.8000000000000001E-2</v>
      </c>
      <c r="L1505">
        <v>0.09</v>
      </c>
      <c r="M1505">
        <v>52</v>
      </c>
      <c r="N1505">
        <v>53</v>
      </c>
      <c r="O1505">
        <v>0.46400000000000002</v>
      </c>
      <c r="P1505">
        <v>0.50600000000000001</v>
      </c>
      <c r="Q1505">
        <v>0.03</v>
      </c>
      <c r="R1505">
        <v>12725629</v>
      </c>
      <c r="S1505">
        <v>0.33600000000000002</v>
      </c>
      <c r="T1505" cm="1">
        <f t="array" ref="T1505:U1505">VLOOKUP(A1505,TOURISM!$A$1:$F$2692,{5,6},0)</f>
        <v>227000000</v>
      </c>
      <c r="U1505">
        <v>201000000</v>
      </c>
      <c r="V1505" cm="1">
        <f t="array" ref="V1505:AA1505">VLOOKUP(A1505,BUSINESS!$A$1:$J$2692,{5,6,7,8,9,10},0)</f>
        <v>0.51400000000000001</v>
      </c>
      <c r="W1505">
        <v>25</v>
      </c>
      <c r="X1505">
        <v>0</v>
      </c>
      <c r="Y1505">
        <v>270</v>
      </c>
      <c r="Z1505">
        <v>8.0000000000000002E-3</v>
      </c>
      <c r="AA1505">
        <v>0.19900000000000001</v>
      </c>
      <c r="AB1505" s="12">
        <f t="shared" si="47"/>
        <v>561.49633271565597</v>
      </c>
    </row>
    <row r="1506" spans="1:28" ht="15" x14ac:dyDescent="0.25">
      <c r="A1506" t="str">
        <f t="shared" si="46"/>
        <v>Mali-Africa-2008</v>
      </c>
      <c r="B1506" s="4" t="s">
        <v>180</v>
      </c>
      <c r="C1506" s="10">
        <v>2008</v>
      </c>
      <c r="D1506" s="5" t="s">
        <v>64</v>
      </c>
      <c r="E1506" s="16" cm="1">
        <f t="array" ref="E1506:H1506">VLOOKUP(A1506,GDP!$A$1:$I$2692,{5,6,7,9},0)</f>
        <v>8737687353</v>
      </c>
      <c r="F1506">
        <v>6.7000000000000004E-2</v>
      </c>
      <c r="G1506">
        <v>45</v>
      </c>
      <c r="H1506">
        <v>0</v>
      </c>
      <c r="I1506">
        <v>0</v>
      </c>
      <c r="K1506" cm="1">
        <f t="array" ref="K1506:S1506">VLOOKUP(A1506,'HUMAN RESOURCES'!$A$1:$M$2692,{5,6,7,8,9,10,11,12,13},0)</f>
        <v>4.8000000000000001E-2</v>
      </c>
      <c r="L1506">
        <v>8.7999999999999995E-2</v>
      </c>
      <c r="M1506">
        <v>53</v>
      </c>
      <c r="N1506">
        <v>53</v>
      </c>
      <c r="O1506">
        <v>0.46500000000000002</v>
      </c>
      <c r="P1506">
        <v>0.505</v>
      </c>
      <c r="Q1506">
        <v>0.03</v>
      </c>
      <c r="R1506">
        <v>13138299</v>
      </c>
      <c r="S1506">
        <v>0.34399999999999997</v>
      </c>
      <c r="T1506" cm="1">
        <f t="array" ref="T1506:U1506">VLOOKUP(A1506,TOURISM!$A$1:$F$2692,{5,6},0)</f>
        <v>286000000</v>
      </c>
      <c r="U1506">
        <v>228000000</v>
      </c>
      <c r="V1506" cm="1">
        <f t="array" ref="V1506:AA1506">VLOOKUP(A1506,BUSINESS!$A$1:$J$2692,{5,6,7,8,9,10},0)</f>
        <v>0.51400000000000001</v>
      </c>
      <c r="W1506">
        <v>25</v>
      </c>
      <c r="X1506">
        <v>0</v>
      </c>
      <c r="Y1506">
        <v>270</v>
      </c>
      <c r="Z1506">
        <v>1.6E-2</v>
      </c>
      <c r="AA1506">
        <v>0.26200000000000001</v>
      </c>
      <c r="AB1506" s="12">
        <f t="shared" si="47"/>
        <v>665.05468881473928</v>
      </c>
    </row>
    <row r="1507" spans="1:28" ht="15" x14ac:dyDescent="0.25">
      <c r="A1507" t="str">
        <f t="shared" si="46"/>
        <v>Mali-Africa-2009</v>
      </c>
      <c r="B1507" s="4" t="s">
        <v>180</v>
      </c>
      <c r="C1507" s="10">
        <v>2009</v>
      </c>
      <c r="D1507" s="5" t="s">
        <v>64</v>
      </c>
      <c r="E1507" s="16" cm="1">
        <f t="array" ref="E1507:H1507">VLOOKUP(A1507,GDP!$A$1:$I$2692,{5,6,7,9},0)</f>
        <v>8964480570</v>
      </c>
      <c r="F1507">
        <v>6.8000000000000005E-2</v>
      </c>
      <c r="G1507">
        <v>45</v>
      </c>
      <c r="H1507">
        <v>0</v>
      </c>
      <c r="I1507" cm="1">
        <f t="array" ref="I1507:J1507">VLOOKUP(A1507,ENERGY!$A$1:$F$2692,{5,6},0)</f>
        <v>0</v>
      </c>
      <c r="J1507">
        <v>568</v>
      </c>
      <c r="K1507" cm="1">
        <f t="array" ref="K1507:S1507">VLOOKUP(A1507,'HUMAN RESOURCES'!$A$1:$M$2692,{5,6,7,8,9,10,11,12,13},0)</f>
        <v>4.8000000000000001E-2</v>
      </c>
      <c r="L1507">
        <v>8.5000000000000006E-2</v>
      </c>
      <c r="M1507">
        <v>53</v>
      </c>
      <c r="N1507">
        <v>54</v>
      </c>
      <c r="O1507">
        <v>0.46700000000000003</v>
      </c>
      <c r="P1507">
        <v>0.504</v>
      </c>
      <c r="Q1507">
        <v>2.9000000000000001E-2</v>
      </c>
      <c r="R1507">
        <v>13559296</v>
      </c>
      <c r="S1507">
        <v>0.35199999999999998</v>
      </c>
      <c r="T1507" cm="1">
        <f t="array" ref="T1507:U1507">VLOOKUP(A1507,TOURISM!$A$1:$F$2692,{5,6},0)</f>
        <v>290000000</v>
      </c>
      <c r="U1507">
        <v>231000000</v>
      </c>
      <c r="V1507" cm="1">
        <f t="array" ref="V1507:AA1507">VLOOKUP(A1507,BUSINESS!$A$1:$J$2692,{5,6,7,8,9,10},0)</f>
        <v>0.51400000000000001</v>
      </c>
      <c r="W1507">
        <v>8</v>
      </c>
      <c r="X1507">
        <v>0</v>
      </c>
      <c r="Y1507">
        <v>270</v>
      </c>
      <c r="Z1507">
        <v>1.7999999999999999E-2</v>
      </c>
      <c r="AA1507">
        <v>0.32900000000000001</v>
      </c>
      <c r="AB1507" s="12">
        <f t="shared" si="47"/>
        <v>661.13171141038595</v>
      </c>
    </row>
    <row r="1508" spans="1:28" ht="15" x14ac:dyDescent="0.25">
      <c r="A1508" t="str">
        <f t="shared" si="46"/>
        <v>Mali-Africa-2010</v>
      </c>
      <c r="B1508" s="4" t="s">
        <v>180</v>
      </c>
      <c r="C1508" s="10">
        <v>2010</v>
      </c>
      <c r="D1508" s="5" t="s">
        <v>64</v>
      </c>
      <c r="E1508" s="16" cm="1">
        <f t="array" ref="E1508:H1508">VLOOKUP(A1508,GDP!$A$1:$I$2692,{5,6,7,9},0)</f>
        <v>9422267260</v>
      </c>
      <c r="F1508">
        <v>6.9000000000000006E-2</v>
      </c>
      <c r="G1508">
        <v>46</v>
      </c>
      <c r="H1508">
        <v>0</v>
      </c>
      <c r="I1508" cm="1">
        <f t="array" ref="I1508:J1508">VLOOKUP(A1508,ENERGY!$A$1:$F$2692,{5,6},0)</f>
        <v>0</v>
      </c>
      <c r="J1508">
        <v>539</v>
      </c>
      <c r="K1508" cm="1">
        <f t="array" ref="K1508:S1508">VLOOKUP(A1508,'HUMAN RESOURCES'!$A$1:$M$2692,{5,6,7,8,9,10,11,12,13},0)</f>
        <v>4.8000000000000001E-2</v>
      </c>
      <c r="L1508">
        <v>8.3000000000000004E-2</v>
      </c>
      <c r="M1508">
        <v>54</v>
      </c>
      <c r="N1508">
        <v>54</v>
      </c>
      <c r="O1508">
        <v>0.46800000000000003</v>
      </c>
      <c r="P1508">
        <v>0.503</v>
      </c>
      <c r="Q1508">
        <v>2.9000000000000001E-2</v>
      </c>
      <c r="R1508">
        <v>13985961</v>
      </c>
      <c r="S1508">
        <v>0.36</v>
      </c>
      <c r="T1508" cm="1">
        <f t="array" ref="T1508:U1508">VLOOKUP(A1508,TOURISM!$A$1:$F$2692,{5,6},0)</f>
        <v>296000000</v>
      </c>
      <c r="U1508">
        <v>235000000</v>
      </c>
      <c r="V1508" cm="1">
        <f t="array" ref="V1508:AA1508">VLOOKUP(A1508,BUSINESS!$A$1:$J$2692,{5,6,7,8,9,10},0)</f>
        <v>0.51400000000000001</v>
      </c>
      <c r="W1508">
        <v>8</v>
      </c>
      <c r="X1508">
        <v>0</v>
      </c>
      <c r="Y1508">
        <v>270</v>
      </c>
      <c r="Z1508">
        <v>1.9E-2</v>
      </c>
      <c r="AA1508">
        <v>0.53200000000000003</v>
      </c>
      <c r="AB1508" s="12">
        <f t="shared" si="47"/>
        <v>673.69466138222469</v>
      </c>
    </row>
    <row r="1509" spans="1:28" ht="15" x14ac:dyDescent="0.25">
      <c r="A1509" t="str">
        <f t="shared" si="46"/>
        <v>Mali-Africa-2011</v>
      </c>
      <c r="B1509" s="4" t="s">
        <v>180</v>
      </c>
      <c r="C1509" s="10">
        <v>2011</v>
      </c>
      <c r="D1509" s="5" t="s">
        <v>64</v>
      </c>
      <c r="E1509" s="16" cm="1">
        <f t="array" ref="E1509:H1509">VLOOKUP(A1509,GDP!$A$1:$I$2692,{5,6,7,9},0)</f>
        <v>10647545670</v>
      </c>
      <c r="F1509">
        <v>6.8000000000000005E-2</v>
      </c>
      <c r="G1509">
        <v>51</v>
      </c>
      <c r="H1509">
        <v>0</v>
      </c>
      <c r="I1509" cm="1">
        <f t="array" ref="I1509:J1509">VLOOKUP(A1509,ENERGY!$A$1:$F$2692,{5,6},0)</f>
        <v>0</v>
      </c>
      <c r="J1509">
        <v>568</v>
      </c>
      <c r="K1509" cm="1">
        <f t="array" ref="K1509:S1509">VLOOKUP(A1509,'HUMAN RESOURCES'!$A$1:$M$2692,{5,6,7,8,9,10,11,12,13},0)</f>
        <v>4.8000000000000001E-2</v>
      </c>
      <c r="L1509">
        <v>8.1000000000000003E-2</v>
      </c>
      <c r="M1509">
        <v>54</v>
      </c>
      <c r="N1509">
        <v>54</v>
      </c>
      <c r="O1509">
        <v>0.47</v>
      </c>
      <c r="P1509">
        <v>0.502</v>
      </c>
      <c r="Q1509">
        <v>2.9000000000000001E-2</v>
      </c>
      <c r="R1509">
        <v>14416737</v>
      </c>
      <c r="S1509">
        <v>0.36799999999999999</v>
      </c>
      <c r="T1509" cm="1">
        <f t="array" ref="T1509:U1509">VLOOKUP(A1509,TOURISM!$A$1:$F$2692,{5,6},0)</f>
        <v>274000000</v>
      </c>
      <c r="U1509">
        <v>224000000</v>
      </c>
      <c r="V1509" cm="1">
        <f t="array" ref="V1509:AA1509">VLOOKUP(A1509,BUSINESS!$A$1:$J$2692,{5,6,7,8,9,10},0)</f>
        <v>0.51100000000000001</v>
      </c>
      <c r="W1509">
        <v>8</v>
      </c>
      <c r="X1509">
        <v>0</v>
      </c>
      <c r="Y1509">
        <v>270</v>
      </c>
      <c r="Z1509">
        <v>0.02</v>
      </c>
      <c r="AA1509">
        <v>0.751</v>
      </c>
      <c r="AB1509" s="12">
        <f t="shared" si="47"/>
        <v>738.55447803480081</v>
      </c>
    </row>
    <row r="1510" spans="1:28" ht="15" x14ac:dyDescent="0.25">
      <c r="A1510" t="str">
        <f t="shared" si="46"/>
        <v>Mali-Africa-2012</v>
      </c>
      <c r="B1510" s="4" t="s">
        <v>180</v>
      </c>
      <c r="C1510" s="10">
        <v>2012</v>
      </c>
      <c r="D1510" s="5" t="s">
        <v>64</v>
      </c>
      <c r="E1510" s="16" cm="1">
        <f t="array" ref="E1510:H1510">VLOOKUP(A1510,GDP!$A$1:$I$2692,{5,6,7,9},0)</f>
        <v>10340794110</v>
      </c>
      <c r="F1510">
        <v>5.8000000000000003E-2</v>
      </c>
      <c r="G1510">
        <v>42</v>
      </c>
      <c r="H1510">
        <v>0</v>
      </c>
      <c r="I1510">
        <v>0</v>
      </c>
      <c r="K1510" cm="1">
        <f t="array" ref="K1510:S1510">VLOOKUP(A1510,'HUMAN RESOURCES'!$A$1:$M$2692,{5,6,7,8,9,10,11,12,13},0)</f>
        <v>4.7E-2</v>
      </c>
      <c r="L1510">
        <v>7.9000000000000001E-2</v>
      </c>
      <c r="M1510">
        <v>54</v>
      </c>
      <c r="N1510">
        <v>55</v>
      </c>
      <c r="O1510">
        <v>0.47099999999999997</v>
      </c>
      <c r="P1510">
        <v>0.5</v>
      </c>
      <c r="Q1510">
        <v>2.8000000000000001E-2</v>
      </c>
      <c r="R1510">
        <v>14853572</v>
      </c>
      <c r="S1510">
        <v>0.376</v>
      </c>
      <c r="T1510" cm="1">
        <f t="array" ref="T1510:U1510">VLOOKUP(A1510,TOURISM!$A$1:$F$2692,{5,6},0)</f>
        <v>274000000</v>
      </c>
      <c r="U1510">
        <v>224000000</v>
      </c>
      <c r="V1510" cm="1">
        <f t="array" ref="V1510:AA1510">VLOOKUP(A1510,BUSINESS!$A$1:$J$2692,{5,6,7,8,9,10},0)</f>
        <v>0.51100000000000001</v>
      </c>
      <c r="W1510">
        <v>8</v>
      </c>
      <c r="X1510">
        <v>153</v>
      </c>
      <c r="Y1510">
        <v>270</v>
      </c>
      <c r="Z1510">
        <v>2.1999999999999999E-2</v>
      </c>
      <c r="AA1510">
        <v>0.98399999999999999</v>
      </c>
      <c r="AB1510" s="12">
        <f t="shared" si="47"/>
        <v>696.18231291436166</v>
      </c>
    </row>
    <row r="1511" spans="1:28" ht="15" x14ac:dyDescent="0.25">
      <c r="A1511" t="str">
        <f t="shared" si="46"/>
        <v>Malta-Europe-2000</v>
      </c>
      <c r="B1511" s="4" t="s">
        <v>181</v>
      </c>
      <c r="C1511" s="10">
        <v>2000</v>
      </c>
      <c r="D1511" s="5" t="s">
        <v>62</v>
      </c>
      <c r="E1511" s="16" cm="1">
        <f t="array" ref="E1511:H1511">VLOOKUP(A1511,GDP!$A$1:$I$2692,{5,6,7,9},0)</f>
        <v>3957418083</v>
      </c>
      <c r="F1511">
        <v>6.6000000000000003E-2</v>
      </c>
      <c r="G1511">
        <v>643</v>
      </c>
      <c r="H1511">
        <v>7.2999999999999995E-2</v>
      </c>
      <c r="I1511" cm="1">
        <f t="array" ref="I1511:J1511">VLOOKUP(A1511,ENERGY!$A$1:$F$2692,{5,6},0)</f>
        <v>0</v>
      </c>
      <c r="J1511">
        <v>0</v>
      </c>
      <c r="K1511" cm="1">
        <f t="array" ref="K1511:S1511">VLOOKUP(A1511,'HUMAN RESOURCES'!$A$1:$M$2692,{5,6,7,8,9,10,11,12,13},0)</f>
        <v>1.2E-2</v>
      </c>
      <c r="L1511">
        <v>7.0000000000000001E-3</v>
      </c>
      <c r="M1511">
        <v>80</v>
      </c>
      <c r="N1511">
        <v>76</v>
      </c>
      <c r="O1511">
        <v>0.20699999999999999</v>
      </c>
      <c r="P1511">
        <v>0.68600000000000005</v>
      </c>
      <c r="Q1511">
        <v>0.107</v>
      </c>
      <c r="R1511">
        <v>381363</v>
      </c>
      <c r="S1511">
        <v>0.92400000000000004</v>
      </c>
      <c r="T1511" cm="1">
        <f t="array" ref="T1511:U1511">VLOOKUP(A1511,TOURISM!$A$1:$F$2692,{5,6},0)</f>
        <v>731000000</v>
      </c>
      <c r="U1511">
        <v>224000000</v>
      </c>
      <c r="V1511" cm="1">
        <f t="array" ref="V1511:AA1511">VLOOKUP(A1511,BUSINESS!$A$1:$J$2692,{5,6,7,8,9,10},0)</f>
        <v>0</v>
      </c>
      <c r="W1511">
        <v>0</v>
      </c>
      <c r="X1511">
        <v>0</v>
      </c>
      <c r="Y1511">
        <v>0</v>
      </c>
      <c r="Z1511">
        <v>0.13100000000000001</v>
      </c>
      <c r="AA1511">
        <v>0.28100000000000003</v>
      </c>
      <c r="AB1511" s="12">
        <f t="shared" si="47"/>
        <v>10377.037318775025</v>
      </c>
    </row>
    <row r="1512" spans="1:28" ht="15" x14ac:dyDescent="0.25">
      <c r="A1512" t="str">
        <f t="shared" si="46"/>
        <v>Malta-Europe-2001</v>
      </c>
      <c r="B1512" s="4" t="s">
        <v>181</v>
      </c>
      <c r="C1512" s="10">
        <v>2001</v>
      </c>
      <c r="D1512" s="5" t="s">
        <v>62</v>
      </c>
      <c r="E1512" s="16" cm="1">
        <f t="array" ref="E1512:H1512">VLOOKUP(A1512,GDP!$A$1:$I$2692,{5,6,7,9},0)</f>
        <v>3917620728</v>
      </c>
      <c r="F1512">
        <v>7.0000000000000007E-2</v>
      </c>
      <c r="G1512">
        <v>675</v>
      </c>
      <c r="H1512">
        <v>6.9000000000000006E-2</v>
      </c>
      <c r="I1512" cm="1">
        <f t="array" ref="I1512:J1512">VLOOKUP(A1512,ENERGY!$A$1:$F$2692,{5,6},0)</f>
        <v>857</v>
      </c>
      <c r="J1512">
        <v>0</v>
      </c>
      <c r="K1512" cm="1">
        <f t="array" ref="K1512:S1512">VLOOKUP(A1512,'HUMAN RESOURCES'!$A$1:$M$2692,{5,6,7,8,9,10,11,12,13},0)</f>
        <v>0.01</v>
      </c>
      <c r="L1512">
        <v>7.0000000000000001E-3</v>
      </c>
      <c r="M1512">
        <v>81</v>
      </c>
      <c r="N1512">
        <v>77</v>
      </c>
      <c r="O1512">
        <v>0.2</v>
      </c>
      <c r="P1512">
        <v>0.68799999999999994</v>
      </c>
      <c r="Q1512">
        <v>0.111</v>
      </c>
      <c r="R1512">
        <v>393028</v>
      </c>
      <c r="S1512">
        <v>0.92600000000000005</v>
      </c>
      <c r="T1512" cm="1">
        <f t="array" ref="T1512:U1512">VLOOKUP(A1512,TOURISM!$A$1:$F$2692,{5,6},0)</f>
        <v>704000000</v>
      </c>
      <c r="U1512">
        <v>204000000</v>
      </c>
      <c r="V1512" cm="1">
        <f t="array" ref="V1512:AA1512">VLOOKUP(A1512,BUSINESS!$A$1:$J$2692,{5,6,7,8,9,10},0)</f>
        <v>0</v>
      </c>
      <c r="W1512">
        <v>0</v>
      </c>
      <c r="X1512">
        <v>0</v>
      </c>
      <c r="Y1512">
        <v>0</v>
      </c>
      <c r="Z1512">
        <v>0.17899999999999999</v>
      </c>
      <c r="AA1512">
        <v>0.58499999999999996</v>
      </c>
      <c r="AB1512" s="12">
        <f t="shared" si="47"/>
        <v>9967.7904067903564</v>
      </c>
    </row>
    <row r="1513" spans="1:28" ht="15" x14ac:dyDescent="0.25">
      <c r="A1513" t="str">
        <f t="shared" si="46"/>
        <v>Malta-Europe-2002</v>
      </c>
      <c r="B1513" s="4" t="s">
        <v>181</v>
      </c>
      <c r="C1513" s="10">
        <v>2002</v>
      </c>
      <c r="D1513" s="5" t="s">
        <v>62</v>
      </c>
      <c r="E1513" s="16" cm="1">
        <f t="array" ref="E1513:H1513">VLOOKUP(A1513,GDP!$A$1:$I$2692,{5,6,7,9},0)</f>
        <v>4296164768</v>
      </c>
      <c r="F1513">
        <v>7.9000000000000001E-2</v>
      </c>
      <c r="G1513">
        <v>839</v>
      </c>
      <c r="H1513">
        <v>0.06</v>
      </c>
      <c r="I1513" cm="1">
        <f t="array" ref="I1513:J1513">VLOOKUP(A1513,ENERGY!$A$1:$F$2692,{5,6},0)</f>
        <v>848</v>
      </c>
      <c r="J1513">
        <v>2589</v>
      </c>
      <c r="K1513" cm="1">
        <f t="array" ref="K1513:S1513">VLOOKUP(A1513,'HUMAN RESOURCES'!$A$1:$M$2692,{5,6,7,8,9,10,11,12,13},0)</f>
        <v>0.01</v>
      </c>
      <c r="L1513">
        <v>6.0000000000000001E-3</v>
      </c>
      <c r="M1513">
        <v>81</v>
      </c>
      <c r="N1513">
        <v>76</v>
      </c>
      <c r="O1513">
        <v>0.193</v>
      </c>
      <c r="P1513">
        <v>0.69</v>
      </c>
      <c r="Q1513">
        <v>0.11700000000000001</v>
      </c>
      <c r="R1513">
        <v>395969</v>
      </c>
      <c r="S1513">
        <v>0.92900000000000005</v>
      </c>
      <c r="T1513" cm="1">
        <f t="array" ref="T1513:U1513">VLOOKUP(A1513,TOURISM!$A$1:$F$2692,{5,6},0)</f>
        <v>757000000</v>
      </c>
      <c r="U1513">
        <v>180000000</v>
      </c>
      <c r="V1513" cm="1">
        <f t="array" ref="V1513:AA1513">VLOOKUP(A1513,BUSINESS!$A$1:$J$2692,{5,6,7,8,9,10},0)</f>
        <v>0</v>
      </c>
      <c r="W1513">
        <v>0</v>
      </c>
      <c r="X1513">
        <v>0</v>
      </c>
      <c r="Y1513">
        <v>0</v>
      </c>
      <c r="Z1513">
        <v>0.28899999999999998</v>
      </c>
      <c r="AA1513">
        <v>0.67400000000000004</v>
      </c>
      <c r="AB1513" s="12">
        <f t="shared" si="47"/>
        <v>10849.750278430887</v>
      </c>
    </row>
    <row r="1514" spans="1:28" ht="15" x14ac:dyDescent="0.25">
      <c r="A1514" t="str">
        <f t="shared" si="46"/>
        <v>Malta-Europe-2003</v>
      </c>
      <c r="B1514" s="4" t="s">
        <v>181</v>
      </c>
      <c r="C1514" s="10">
        <v>2003</v>
      </c>
      <c r="D1514" s="5" t="s">
        <v>62</v>
      </c>
      <c r="E1514" s="16" cm="1">
        <f t="array" ref="E1514:H1514">VLOOKUP(A1514,GDP!$A$1:$I$2692,{5,6,7,9},0)</f>
        <v>5119621569</v>
      </c>
      <c r="F1514">
        <v>8.2000000000000003E-2</v>
      </c>
      <c r="G1514">
        <v>1074</v>
      </c>
      <c r="H1514">
        <v>5.8999999999999997E-2</v>
      </c>
      <c r="I1514" cm="1">
        <f t="array" ref="I1514:J1514">VLOOKUP(A1514,ENERGY!$A$1:$F$2692,{5,6},0)</f>
        <v>777</v>
      </c>
      <c r="J1514">
        <v>2497</v>
      </c>
      <c r="K1514" cm="1">
        <f t="array" ref="K1514:S1514">VLOOKUP(A1514,'HUMAN RESOURCES'!$A$1:$M$2692,{5,6,7,8,9,10,11,12,13},0)</f>
        <v>0.01</v>
      </c>
      <c r="L1514">
        <v>6.0000000000000001E-3</v>
      </c>
      <c r="M1514">
        <v>81</v>
      </c>
      <c r="N1514">
        <v>76</v>
      </c>
      <c r="O1514">
        <v>0.185</v>
      </c>
      <c r="P1514">
        <v>0.69099999999999995</v>
      </c>
      <c r="Q1514">
        <v>0.123</v>
      </c>
      <c r="R1514">
        <v>398582</v>
      </c>
      <c r="S1514">
        <v>0.93200000000000005</v>
      </c>
      <c r="T1514" cm="1">
        <f t="array" ref="T1514:U1514">VLOOKUP(A1514,TOURISM!$A$1:$F$2692,{5,6},0)</f>
        <v>869000000</v>
      </c>
      <c r="U1514">
        <v>238000000</v>
      </c>
      <c r="V1514" cm="1">
        <f t="array" ref="V1514:AA1514">VLOOKUP(A1514,BUSINESS!$A$1:$J$2692,{5,6,7,8,9,10},0)</f>
        <v>0</v>
      </c>
      <c r="W1514">
        <v>0</v>
      </c>
      <c r="X1514">
        <v>0</v>
      </c>
      <c r="Y1514">
        <v>0</v>
      </c>
      <c r="Z1514">
        <v>0.316</v>
      </c>
      <c r="AA1514">
        <v>0.70399999999999996</v>
      </c>
      <c r="AB1514" s="12">
        <f t="shared" si="47"/>
        <v>12844.587986913608</v>
      </c>
    </row>
    <row r="1515" spans="1:28" ht="15" x14ac:dyDescent="0.25">
      <c r="A1515" t="str">
        <f t="shared" si="46"/>
        <v>Malta-Europe-2004</v>
      </c>
      <c r="B1515" s="4" t="s">
        <v>181</v>
      </c>
      <c r="C1515" s="10">
        <v>2004</v>
      </c>
      <c r="D1515" s="5" t="s">
        <v>62</v>
      </c>
      <c r="E1515" s="16" cm="1">
        <f t="array" ref="E1515:H1515">VLOOKUP(A1515,GDP!$A$1:$I$2692,{5,6,7,9},0)</f>
        <v>5643525282</v>
      </c>
      <c r="F1515">
        <v>8.5999999999999993E-2</v>
      </c>
      <c r="G1515">
        <v>1247</v>
      </c>
      <c r="H1515">
        <v>5.2999999999999999E-2</v>
      </c>
      <c r="I1515" cm="1">
        <f t="array" ref="I1515:J1515">VLOOKUP(A1515,ENERGY!$A$1:$F$2692,{5,6},0)</f>
        <v>837</v>
      </c>
      <c r="J1515">
        <v>2560</v>
      </c>
      <c r="K1515" cm="1">
        <f t="array" ref="K1515:S1515">VLOOKUP(A1515,'HUMAN RESOURCES'!$A$1:$M$2692,{5,6,7,8,9,10,11,12,13},0)</f>
        <v>0.01</v>
      </c>
      <c r="L1515">
        <v>6.0000000000000001E-3</v>
      </c>
      <c r="M1515">
        <v>81</v>
      </c>
      <c r="N1515">
        <v>77</v>
      </c>
      <c r="O1515">
        <v>0.17799999999999999</v>
      </c>
      <c r="P1515">
        <v>0.69299999999999995</v>
      </c>
      <c r="Q1515">
        <v>0.129</v>
      </c>
      <c r="R1515">
        <v>401268</v>
      </c>
      <c r="S1515">
        <v>0.93400000000000005</v>
      </c>
      <c r="T1515" cm="1">
        <f t="array" ref="T1515:U1515">VLOOKUP(A1515,TOURISM!$A$1:$F$2692,{5,6},0)</f>
        <v>949000000</v>
      </c>
      <c r="U1515">
        <v>291000000</v>
      </c>
      <c r="V1515" cm="1">
        <f t="array" ref="V1515:AA1515">VLOOKUP(A1515,BUSINESS!$A$1:$J$2692,{5,6,7,8,9,10},0)</f>
        <v>0</v>
      </c>
      <c r="W1515">
        <v>0</v>
      </c>
      <c r="X1515">
        <v>0</v>
      </c>
      <c r="Y1515">
        <v>0</v>
      </c>
      <c r="Z1515">
        <v>0.34599999999999997</v>
      </c>
      <c r="AA1515">
        <v>0.74099999999999999</v>
      </c>
      <c r="AB1515" s="12">
        <f t="shared" si="47"/>
        <v>14064.229597176949</v>
      </c>
    </row>
    <row r="1516" spans="1:28" ht="15" x14ac:dyDescent="0.25">
      <c r="A1516" t="str">
        <f t="shared" si="46"/>
        <v>Malta-Europe-2005</v>
      </c>
      <c r="B1516" s="4" t="s">
        <v>181</v>
      </c>
      <c r="C1516" s="10">
        <v>2005</v>
      </c>
      <c r="D1516" s="5" t="s">
        <v>62</v>
      </c>
      <c r="E1516" s="16" cm="1">
        <f t="array" ref="E1516:H1516">VLOOKUP(A1516,GDP!$A$1:$I$2692,{5,6,7,9},0)</f>
        <v>5980795756</v>
      </c>
      <c r="F1516">
        <v>9.0999999999999998E-2</v>
      </c>
      <c r="G1516">
        <v>1394</v>
      </c>
      <c r="H1516">
        <v>5.5E-2</v>
      </c>
      <c r="I1516" cm="1">
        <f t="array" ref="I1516:J1516">VLOOKUP(A1516,ENERGY!$A$1:$F$2692,{5,6},0)</f>
        <v>734</v>
      </c>
      <c r="J1516">
        <v>2299</v>
      </c>
      <c r="K1516" cm="1">
        <f t="array" ref="K1516:S1516">VLOOKUP(A1516,'HUMAN RESOURCES'!$A$1:$M$2692,{5,6,7,8,9,10,11,12,13},0)</f>
        <v>0.01</v>
      </c>
      <c r="L1516">
        <v>6.0000000000000001E-3</v>
      </c>
      <c r="M1516">
        <v>81</v>
      </c>
      <c r="N1516">
        <v>77</v>
      </c>
      <c r="O1516">
        <v>0.17299999999999999</v>
      </c>
      <c r="P1516">
        <v>0.69399999999999995</v>
      </c>
      <c r="Q1516">
        <v>0.13300000000000001</v>
      </c>
      <c r="R1516">
        <v>403834</v>
      </c>
      <c r="S1516">
        <v>0.93600000000000005</v>
      </c>
      <c r="T1516" cm="1">
        <f t="array" ref="T1516:U1516">VLOOKUP(A1516,TOURISM!$A$1:$F$2692,{5,6},0)</f>
        <v>924000000</v>
      </c>
      <c r="U1516">
        <v>311000000</v>
      </c>
      <c r="V1516" cm="1">
        <f t="array" ref="V1516:AA1516">VLOOKUP(A1516,BUSINESS!$A$1:$J$2692,{5,6,7,8,9,10},0)</f>
        <v>0</v>
      </c>
      <c r="W1516">
        <v>0</v>
      </c>
      <c r="X1516">
        <v>0</v>
      </c>
      <c r="Y1516">
        <v>0</v>
      </c>
      <c r="Z1516">
        <v>0.41199999999999998</v>
      </c>
      <c r="AA1516">
        <v>0.78100000000000003</v>
      </c>
      <c r="AB1516" s="12">
        <f t="shared" si="47"/>
        <v>14810.03520258324</v>
      </c>
    </row>
    <row r="1517" spans="1:28" ht="15" x14ac:dyDescent="0.25">
      <c r="A1517" t="str">
        <f t="shared" si="46"/>
        <v>Malta-Europe-2006</v>
      </c>
      <c r="B1517" s="4" t="s">
        <v>181</v>
      </c>
      <c r="C1517" s="10">
        <v>2006</v>
      </c>
      <c r="D1517" s="5" t="s">
        <v>62</v>
      </c>
      <c r="E1517" s="16" cm="1">
        <f t="array" ref="E1517:H1517">VLOOKUP(A1517,GDP!$A$1:$I$2692,{5,6,7,9},0)</f>
        <v>6390123590</v>
      </c>
      <c r="F1517">
        <v>0.09</v>
      </c>
      <c r="G1517">
        <v>1445</v>
      </c>
      <c r="H1517">
        <v>5.7000000000000002E-2</v>
      </c>
      <c r="I1517" cm="1">
        <f t="array" ref="I1517:J1517">VLOOKUP(A1517,ENERGY!$A$1:$F$2692,{5,6},0)</f>
        <v>830</v>
      </c>
      <c r="J1517">
        <v>2574</v>
      </c>
      <c r="K1517" cm="1">
        <f t="array" ref="K1517:S1517">VLOOKUP(A1517,'HUMAN RESOURCES'!$A$1:$M$2692,{5,6,7,8,9,10,11,12,13},0)</f>
        <v>8.9999999999999993E-3</v>
      </c>
      <c r="L1517">
        <v>6.0000000000000001E-3</v>
      </c>
      <c r="M1517">
        <v>82</v>
      </c>
      <c r="N1517">
        <v>77</v>
      </c>
      <c r="O1517">
        <v>0.16800000000000001</v>
      </c>
      <c r="P1517">
        <v>0.69599999999999995</v>
      </c>
      <c r="Q1517">
        <v>0.13600000000000001</v>
      </c>
      <c r="R1517">
        <v>405308</v>
      </c>
      <c r="S1517">
        <v>0.93899999999999995</v>
      </c>
      <c r="T1517" cm="1">
        <f t="array" ref="T1517:U1517">VLOOKUP(A1517,TOURISM!$A$1:$F$2692,{5,6},0)</f>
        <v>966000000</v>
      </c>
      <c r="U1517">
        <v>362000000</v>
      </c>
      <c r="V1517" cm="1">
        <f t="array" ref="V1517:AA1517">VLOOKUP(A1517,BUSINESS!$A$1:$J$2692,{5,6,7,8,9,10},0)</f>
        <v>0</v>
      </c>
      <c r="W1517">
        <v>0</v>
      </c>
      <c r="X1517">
        <v>0</v>
      </c>
      <c r="Y1517">
        <v>0</v>
      </c>
      <c r="Z1517">
        <v>0.40400000000000003</v>
      </c>
      <c r="AA1517">
        <v>0.83199999999999996</v>
      </c>
      <c r="AB1517" s="12">
        <f t="shared" si="47"/>
        <v>15766.092921926042</v>
      </c>
    </row>
    <row r="1518" spans="1:28" ht="15" x14ac:dyDescent="0.25">
      <c r="A1518" t="str">
        <f t="shared" si="46"/>
        <v>Malta-Europe-2007</v>
      </c>
      <c r="B1518" s="4" t="s">
        <v>181</v>
      </c>
      <c r="C1518" s="10">
        <v>2007</v>
      </c>
      <c r="D1518" s="5" t="s">
        <v>62</v>
      </c>
      <c r="E1518" s="16" cm="1">
        <f t="array" ref="E1518:H1518">VLOOKUP(A1518,GDP!$A$1:$I$2692,{5,6,7,9},0)</f>
        <v>7513834700</v>
      </c>
      <c r="F1518">
        <v>8.5000000000000006E-2</v>
      </c>
      <c r="G1518">
        <v>1580</v>
      </c>
      <c r="H1518">
        <v>6.2E-2</v>
      </c>
      <c r="I1518" cm="1">
        <f t="array" ref="I1518:J1518">VLOOKUP(A1518,ENERGY!$A$1:$F$2692,{5,6},0)</f>
        <v>878</v>
      </c>
      <c r="J1518">
        <v>2725</v>
      </c>
      <c r="K1518" cm="1">
        <f t="array" ref="K1518:S1518">VLOOKUP(A1518,'HUMAN RESOURCES'!$A$1:$M$2692,{5,6,7,8,9,10,11,12,13},0)</f>
        <v>8.9999999999999993E-3</v>
      </c>
      <c r="L1518">
        <v>6.0000000000000001E-3</v>
      </c>
      <c r="M1518">
        <v>82</v>
      </c>
      <c r="N1518">
        <v>78</v>
      </c>
      <c r="O1518">
        <v>0.16400000000000001</v>
      </c>
      <c r="P1518">
        <v>0.69799999999999995</v>
      </c>
      <c r="Q1518">
        <v>0.13800000000000001</v>
      </c>
      <c r="R1518">
        <v>406724</v>
      </c>
      <c r="S1518">
        <v>0.94099999999999995</v>
      </c>
      <c r="T1518" cm="1">
        <f t="array" ref="T1518:U1518">VLOOKUP(A1518,TOURISM!$A$1:$F$2692,{5,6},0)</f>
        <v>1185000000</v>
      </c>
      <c r="U1518">
        <v>284000000</v>
      </c>
      <c r="V1518" cm="1">
        <f t="array" ref="V1518:AA1518">VLOOKUP(A1518,BUSINESS!$A$1:$J$2692,{5,6,7,8,9,10},0)</f>
        <v>0</v>
      </c>
      <c r="W1518">
        <v>0</v>
      </c>
      <c r="X1518">
        <v>0</v>
      </c>
      <c r="Y1518">
        <v>0</v>
      </c>
      <c r="Z1518">
        <v>0.46899999999999997</v>
      </c>
      <c r="AA1518">
        <v>0.88</v>
      </c>
      <c r="AB1518" s="12">
        <f t="shared" si="47"/>
        <v>18474.038168389376</v>
      </c>
    </row>
    <row r="1519" spans="1:28" ht="15" x14ac:dyDescent="0.25">
      <c r="A1519" t="str">
        <f t="shared" si="46"/>
        <v>Malta-Europe-2008</v>
      </c>
      <c r="B1519" s="4" t="s">
        <v>181</v>
      </c>
      <c r="C1519" s="10">
        <v>2008</v>
      </c>
      <c r="D1519" s="5" t="s">
        <v>62</v>
      </c>
      <c r="E1519" s="16" cm="1">
        <f t="array" ref="E1519:H1519">VLOOKUP(A1519,GDP!$A$1:$I$2692,{5,6,7,9},0)</f>
        <v>8554293727</v>
      </c>
      <c r="F1519">
        <v>8.2000000000000003E-2</v>
      </c>
      <c r="G1519">
        <v>1596</v>
      </c>
      <c r="H1519">
        <v>5.8999999999999997E-2</v>
      </c>
      <c r="I1519">
        <v>0</v>
      </c>
      <c r="K1519" cm="1">
        <f t="array" ref="K1519:S1519">VLOOKUP(A1519,'HUMAN RESOURCES'!$A$1:$M$2692,{5,6,7,8,9,10,11,12,13},0)</f>
        <v>0.01</v>
      </c>
      <c r="L1519">
        <v>6.0000000000000001E-3</v>
      </c>
      <c r="M1519">
        <v>82</v>
      </c>
      <c r="N1519">
        <v>77</v>
      </c>
      <c r="O1519">
        <v>0.16200000000000001</v>
      </c>
      <c r="P1519">
        <v>0.69899999999999995</v>
      </c>
      <c r="Q1519">
        <v>0.13900000000000001</v>
      </c>
      <c r="R1519">
        <v>409379</v>
      </c>
      <c r="S1519">
        <v>0.94299999999999995</v>
      </c>
      <c r="T1519" cm="1">
        <f t="array" ref="T1519:U1519">VLOOKUP(A1519,TOURISM!$A$1:$F$2692,{5,6},0)</f>
        <v>1336000000</v>
      </c>
      <c r="U1519">
        <v>361000000</v>
      </c>
      <c r="V1519" cm="1">
        <f t="array" ref="V1519:AA1519">VLOOKUP(A1519,BUSINESS!$A$1:$J$2692,{5,6,7,8,9,10},0)</f>
        <v>0</v>
      </c>
      <c r="W1519">
        <v>0</v>
      </c>
      <c r="X1519">
        <v>0</v>
      </c>
      <c r="Y1519">
        <v>0</v>
      </c>
      <c r="Z1519">
        <v>0.501</v>
      </c>
      <c r="AA1519">
        <v>0.91600000000000004</v>
      </c>
      <c r="AB1519" s="12">
        <f t="shared" si="47"/>
        <v>20895.780504129427</v>
      </c>
    </row>
    <row r="1520" spans="1:28" ht="15" x14ac:dyDescent="0.25">
      <c r="A1520" t="str">
        <f t="shared" si="46"/>
        <v>Malta-Europe-2009</v>
      </c>
      <c r="B1520" s="4" t="s">
        <v>181</v>
      </c>
      <c r="C1520" s="10">
        <v>2009</v>
      </c>
      <c r="D1520" s="5" t="s">
        <v>62</v>
      </c>
      <c r="E1520" s="16" cm="1">
        <f t="array" ref="E1520:H1520">VLOOKUP(A1520,GDP!$A$1:$I$2692,{5,6,7,9},0)</f>
        <v>8099400961</v>
      </c>
      <c r="F1520">
        <v>8.3000000000000004E-2</v>
      </c>
      <c r="G1520">
        <v>1669</v>
      </c>
      <c r="H1520">
        <v>4.4999999999999998E-2</v>
      </c>
      <c r="I1520" cm="1">
        <f t="array" ref="I1520:J1520">VLOOKUP(A1520,ENERGY!$A$1:$F$2692,{5,6},0)</f>
        <v>881</v>
      </c>
      <c r="J1520">
        <v>2699</v>
      </c>
      <c r="K1520" cm="1">
        <f t="array" ref="K1520:S1520">VLOOKUP(A1520,'HUMAN RESOURCES'!$A$1:$M$2692,{5,6,7,8,9,10,11,12,13},0)</f>
        <v>0.01</v>
      </c>
      <c r="L1520">
        <v>6.0000000000000001E-3</v>
      </c>
      <c r="M1520">
        <v>83</v>
      </c>
      <c r="N1520">
        <v>78</v>
      </c>
      <c r="O1520">
        <v>0.159</v>
      </c>
      <c r="P1520">
        <v>0.69899999999999995</v>
      </c>
      <c r="Q1520">
        <v>0.14099999999999999</v>
      </c>
      <c r="R1520">
        <v>412477</v>
      </c>
      <c r="S1520">
        <v>0.94499999999999995</v>
      </c>
      <c r="T1520" cm="1">
        <f t="array" ref="T1520:U1520">VLOOKUP(A1520,TOURISM!$A$1:$F$2692,{5,6},0)</f>
        <v>1117000000</v>
      </c>
      <c r="U1520">
        <v>362000000</v>
      </c>
      <c r="V1520" cm="1">
        <f t="array" ref="V1520:AA1520">VLOOKUP(A1520,BUSINESS!$A$1:$J$2692,{5,6,7,8,9,10},0)</f>
        <v>0</v>
      </c>
      <c r="W1520">
        <v>0</v>
      </c>
      <c r="X1520">
        <v>0</v>
      </c>
      <c r="Y1520">
        <v>0</v>
      </c>
      <c r="Z1520">
        <v>0.58899999999999997</v>
      </c>
      <c r="AA1520">
        <v>0.998</v>
      </c>
      <c r="AB1520" s="12">
        <f t="shared" si="47"/>
        <v>19636.006276713611</v>
      </c>
    </row>
    <row r="1521" spans="1:28" ht="15" x14ac:dyDescent="0.25">
      <c r="A1521" t="str">
        <f t="shared" si="46"/>
        <v>Malta-Europe-2010</v>
      </c>
      <c r="B1521" s="4" t="s">
        <v>181</v>
      </c>
      <c r="C1521" s="10">
        <v>2010</v>
      </c>
      <c r="D1521" s="5" t="s">
        <v>62</v>
      </c>
      <c r="E1521" s="16" cm="1">
        <f t="array" ref="E1521:H1521">VLOOKUP(A1521,GDP!$A$1:$I$2692,{5,6,7,9},0)</f>
        <v>8163841060</v>
      </c>
      <c r="F1521">
        <v>8.5000000000000006E-2</v>
      </c>
      <c r="G1521">
        <v>1707</v>
      </c>
      <c r="H1521">
        <v>4.5999999999999999E-2</v>
      </c>
      <c r="I1521" cm="1">
        <f t="array" ref="I1521:J1521">VLOOKUP(A1521,ENERGY!$A$1:$F$2692,{5,6},0)</f>
        <v>826</v>
      </c>
      <c r="J1521">
        <v>2582</v>
      </c>
      <c r="K1521" cm="1">
        <f t="array" ref="K1521:S1521">VLOOKUP(A1521,'HUMAN RESOURCES'!$A$1:$M$2692,{5,6,7,8,9,10,11,12,13},0)</f>
        <v>8.9999999999999993E-3</v>
      </c>
      <c r="L1521">
        <v>6.0000000000000001E-3</v>
      </c>
      <c r="M1521">
        <v>84</v>
      </c>
      <c r="N1521">
        <v>79</v>
      </c>
      <c r="O1521">
        <v>0.156</v>
      </c>
      <c r="P1521">
        <v>0.69899999999999995</v>
      </c>
      <c r="Q1521">
        <v>0.14499999999999999</v>
      </c>
      <c r="R1521">
        <v>414508</v>
      </c>
      <c r="S1521">
        <v>0.94699999999999995</v>
      </c>
      <c r="T1521" cm="1">
        <f t="array" ref="T1521:U1521">VLOOKUP(A1521,TOURISM!$A$1:$F$2692,{5,6},0)</f>
        <v>1238000000</v>
      </c>
      <c r="U1521">
        <v>366000000</v>
      </c>
      <c r="V1521" cm="1">
        <f t="array" ref="V1521:AA1521">VLOOKUP(A1521,BUSINESS!$A$1:$J$2692,{5,6,7,8,9,10},0)</f>
        <v>0</v>
      </c>
      <c r="W1521">
        <v>0</v>
      </c>
      <c r="X1521">
        <v>0</v>
      </c>
      <c r="Y1521">
        <v>0</v>
      </c>
      <c r="Z1521">
        <v>0.63</v>
      </c>
      <c r="AA1521">
        <v>1.073</v>
      </c>
      <c r="AB1521" s="12">
        <f t="shared" si="47"/>
        <v>19695.255724859351</v>
      </c>
    </row>
    <row r="1522" spans="1:28" ht="15" x14ac:dyDescent="0.25">
      <c r="A1522" t="str">
        <f t="shared" si="46"/>
        <v>Malta-Europe-2011</v>
      </c>
      <c r="B1522" s="4" t="s">
        <v>181</v>
      </c>
      <c r="C1522" s="10">
        <v>2011</v>
      </c>
      <c r="D1522" s="5" t="s">
        <v>62</v>
      </c>
      <c r="E1522" s="16" cm="1">
        <f t="array" ref="E1522:H1522">VLOOKUP(A1522,GDP!$A$1:$I$2692,{5,6,7,9},0)</f>
        <v>9302057270</v>
      </c>
      <c r="F1522">
        <v>8.6999999999999994E-2</v>
      </c>
      <c r="G1522">
        <v>1900</v>
      </c>
      <c r="H1522">
        <v>4.7E-2</v>
      </c>
      <c r="I1522" cm="1">
        <f t="array" ref="I1522:J1522">VLOOKUP(A1522,ENERGY!$A$1:$F$2692,{5,6},0)</f>
        <v>834</v>
      </c>
      <c r="J1522">
        <v>2574</v>
      </c>
      <c r="K1522" cm="1">
        <f t="array" ref="K1522:S1522">VLOOKUP(A1522,'HUMAN RESOURCES'!$A$1:$M$2692,{5,6,7,8,9,10,11,12,13},0)</f>
        <v>0.01</v>
      </c>
      <c r="L1522">
        <v>5.0000000000000001E-3</v>
      </c>
      <c r="M1522">
        <v>83</v>
      </c>
      <c r="N1522">
        <v>79</v>
      </c>
      <c r="O1522">
        <v>0.153</v>
      </c>
      <c r="P1522">
        <v>0.69699999999999995</v>
      </c>
      <c r="Q1522">
        <v>0.15</v>
      </c>
      <c r="R1522">
        <v>416268</v>
      </c>
      <c r="S1522">
        <v>0.94799999999999995</v>
      </c>
      <c r="T1522" cm="1">
        <f t="array" ref="T1522:U1522">VLOOKUP(A1522,TOURISM!$A$1:$F$2692,{5,6},0)</f>
        <v>1465000000</v>
      </c>
      <c r="U1522">
        <v>401000000</v>
      </c>
      <c r="V1522" cm="1">
        <f t="array" ref="V1522:AA1522">VLOOKUP(A1522,BUSINESS!$A$1:$J$2692,{5,6,7,8,9,10},0)</f>
        <v>0.41</v>
      </c>
      <c r="W1522">
        <v>40</v>
      </c>
      <c r="X1522">
        <v>0</v>
      </c>
      <c r="Y1522">
        <v>139</v>
      </c>
      <c r="Z1522">
        <v>0.68</v>
      </c>
      <c r="AA1522">
        <v>1.224</v>
      </c>
      <c r="AB1522" s="12">
        <f t="shared" si="47"/>
        <v>22346.318405450336</v>
      </c>
    </row>
    <row r="1523" spans="1:28" ht="15" x14ac:dyDescent="0.25">
      <c r="A1523" t="str">
        <f t="shared" si="46"/>
        <v>Malta-Europe-2012</v>
      </c>
      <c r="B1523" s="4" t="s">
        <v>181</v>
      </c>
      <c r="C1523" s="10">
        <v>2012</v>
      </c>
      <c r="D1523" s="5" t="s">
        <v>62</v>
      </c>
      <c r="E1523" s="16" cm="1">
        <f t="array" ref="E1523:H1523">VLOOKUP(A1523,GDP!$A$1:$I$2692,{5,6,7,9},0)</f>
        <v>8863076923</v>
      </c>
      <c r="F1523">
        <v>9.0999999999999998E-2</v>
      </c>
      <c r="G1523">
        <v>1835</v>
      </c>
      <c r="H1523">
        <v>4.7E-2</v>
      </c>
      <c r="I1523">
        <v>0</v>
      </c>
      <c r="K1523" cm="1">
        <f t="array" ref="K1523:S1523">VLOOKUP(A1523,'HUMAN RESOURCES'!$A$1:$M$2692,{5,6,7,8,9,10,11,12,13},0)</f>
        <v>0.01</v>
      </c>
      <c r="L1523">
        <v>5.0000000000000001E-3</v>
      </c>
      <c r="M1523">
        <v>83</v>
      </c>
      <c r="N1523">
        <v>79</v>
      </c>
      <c r="O1523">
        <v>0.15</v>
      </c>
      <c r="P1523">
        <v>0.69399999999999995</v>
      </c>
      <c r="Q1523">
        <v>0.156</v>
      </c>
      <c r="R1523">
        <v>419455</v>
      </c>
      <c r="S1523">
        <v>0.95</v>
      </c>
      <c r="T1523" cm="1">
        <f t="array" ref="T1523:U1523">VLOOKUP(A1523,TOURISM!$A$1:$F$2692,{5,6},0)</f>
        <v>1451000000</v>
      </c>
      <c r="U1523">
        <v>408000000</v>
      </c>
      <c r="V1523" cm="1">
        <f t="array" ref="V1523:AA1523">VLOOKUP(A1523,BUSINESS!$A$1:$J$2692,{5,6,7,8,9,10},0)</f>
        <v>0.40899999999999997</v>
      </c>
      <c r="W1523">
        <v>40</v>
      </c>
      <c r="X1523">
        <v>100</v>
      </c>
      <c r="Y1523">
        <v>139</v>
      </c>
      <c r="Z1523">
        <v>0.68200000000000005</v>
      </c>
      <c r="AA1523">
        <v>1.244</v>
      </c>
      <c r="AB1523" s="12">
        <f t="shared" si="47"/>
        <v>21129.982770499817</v>
      </c>
    </row>
    <row r="1524" spans="1:28" ht="15" x14ac:dyDescent="0.25">
      <c r="A1524" t="str">
        <f t="shared" si="46"/>
        <v>Marshall Islands-Oceania-2000</v>
      </c>
      <c r="B1524" s="4" t="s">
        <v>182</v>
      </c>
      <c r="C1524" s="10">
        <v>2000</v>
      </c>
      <c r="D1524" s="5" t="s">
        <v>66</v>
      </c>
      <c r="E1524" s="16" cm="1">
        <f t="array" ref="E1524:H1524">VLOOKUP(A1524,GDP!$A$1:$I$2692,{5,6,7,9},0)</f>
        <v>110937729</v>
      </c>
      <c r="F1524">
        <v>0.22500000000000001</v>
      </c>
      <c r="G1524">
        <v>466</v>
      </c>
      <c r="H1524">
        <v>0</v>
      </c>
      <c r="I1524" cm="1">
        <f t="array" ref="I1524:J1524">VLOOKUP(A1524,ENERGY!$A$1:$F$2692,{5,6},0)</f>
        <v>0</v>
      </c>
      <c r="J1524">
        <v>0</v>
      </c>
      <c r="K1524" cm="1">
        <f t="array" ref="K1524:S1524">VLOOKUP(A1524,'HUMAN RESOURCES'!$A$1:$M$2692,{5,6,7,8,9,10,11,12,13},0)</f>
        <v>0</v>
      </c>
      <c r="L1524">
        <v>3.4000000000000002E-2</v>
      </c>
      <c r="M1524">
        <v>68</v>
      </c>
      <c r="N1524">
        <v>63</v>
      </c>
      <c r="O1524">
        <v>0</v>
      </c>
      <c r="P1524">
        <v>0</v>
      </c>
      <c r="Q1524">
        <v>0</v>
      </c>
      <c r="R1524">
        <v>52161</v>
      </c>
      <c r="S1524">
        <v>0.68400000000000005</v>
      </c>
      <c r="T1524" cm="1">
        <f t="array" ref="T1524:U1524">VLOOKUP(A1524,TOURISM!$A$1:$F$2692,{5,6},0)</f>
        <v>3000000</v>
      </c>
      <c r="U1524">
        <v>200000</v>
      </c>
      <c r="V1524" cm="1">
        <f t="array" ref="V1524:AA1524">VLOOKUP(A1524,BUSINESS!$A$1:$J$2692,{5,6,7,8,9,10},0)</f>
        <v>0</v>
      </c>
      <c r="W1524">
        <v>0</v>
      </c>
      <c r="X1524">
        <v>0</v>
      </c>
      <c r="Y1524">
        <v>0</v>
      </c>
      <c r="Z1524">
        <v>1.4999999999999999E-2</v>
      </c>
      <c r="AA1524">
        <v>8.9999999999999993E-3</v>
      </c>
      <c r="AB1524" s="12">
        <f t="shared" si="47"/>
        <v>2126.8328636337492</v>
      </c>
    </row>
    <row r="1525" spans="1:28" ht="15" x14ac:dyDescent="0.25">
      <c r="A1525" t="str">
        <f t="shared" si="46"/>
        <v>Marshall Islands-Oceania-2001</v>
      </c>
      <c r="B1525" s="4" t="s">
        <v>182</v>
      </c>
      <c r="C1525" s="10">
        <v>2001</v>
      </c>
      <c r="D1525" s="5" t="s">
        <v>66</v>
      </c>
      <c r="E1525" s="16" cm="1">
        <f t="array" ref="E1525:H1525">VLOOKUP(A1525,GDP!$A$1:$I$2692,{5,6,7,9},0)</f>
        <v>115152143</v>
      </c>
      <c r="F1525">
        <v>0.19400000000000001</v>
      </c>
      <c r="G1525">
        <v>412</v>
      </c>
      <c r="H1525">
        <v>0</v>
      </c>
      <c r="I1525" cm="1">
        <f t="array" ref="I1525:J1525">VLOOKUP(A1525,ENERGY!$A$1:$F$2692,{5,6},0)</f>
        <v>0</v>
      </c>
      <c r="J1525">
        <v>0</v>
      </c>
      <c r="K1525" cm="1">
        <f t="array" ref="K1525:S1525">VLOOKUP(A1525,'HUMAN RESOURCES'!$A$1:$M$2692,{5,6,7,8,9,10,11,12,13},0)</f>
        <v>0</v>
      </c>
      <c r="L1525">
        <v>3.3000000000000002E-2</v>
      </c>
      <c r="M1525">
        <v>68</v>
      </c>
      <c r="N1525">
        <v>63</v>
      </c>
      <c r="O1525">
        <v>0</v>
      </c>
      <c r="P1525">
        <v>0</v>
      </c>
      <c r="Q1525">
        <v>0</v>
      </c>
      <c r="R1525">
        <v>52184</v>
      </c>
      <c r="S1525">
        <v>0.68700000000000006</v>
      </c>
      <c r="T1525" cm="1">
        <f t="array" ref="T1525:U1525">VLOOKUP(A1525,TOURISM!$A$1:$F$2692,{5,6},0)</f>
        <v>3100000</v>
      </c>
      <c r="U1525">
        <v>300000</v>
      </c>
      <c r="V1525" cm="1">
        <f t="array" ref="V1525:AA1525">VLOOKUP(A1525,BUSINESS!$A$1:$J$2692,{5,6,7,8,9,10},0)</f>
        <v>0</v>
      </c>
      <c r="W1525">
        <v>0</v>
      </c>
      <c r="X1525">
        <v>0</v>
      </c>
      <c r="Y1525">
        <v>0</v>
      </c>
      <c r="Z1525">
        <v>1.7000000000000001E-2</v>
      </c>
      <c r="AA1525">
        <v>8.9999999999999993E-3</v>
      </c>
      <c r="AB1525" s="12">
        <f t="shared" si="47"/>
        <v>2206.6561206500078</v>
      </c>
    </row>
    <row r="1526" spans="1:28" ht="15" x14ac:dyDescent="0.25">
      <c r="A1526" t="str">
        <f t="shared" si="46"/>
        <v>Marshall Islands-Oceania-2002</v>
      </c>
      <c r="B1526" s="4" t="s">
        <v>182</v>
      </c>
      <c r="C1526" s="10">
        <v>2002</v>
      </c>
      <c r="D1526" s="5" t="s">
        <v>66</v>
      </c>
      <c r="E1526" s="16" cm="1">
        <f t="array" ref="E1526:H1526">VLOOKUP(A1526,GDP!$A$1:$I$2692,{5,6,7,9},0)</f>
        <v>124735072</v>
      </c>
      <c r="F1526">
        <v>0.182</v>
      </c>
      <c r="G1526">
        <v>418</v>
      </c>
      <c r="H1526">
        <v>0</v>
      </c>
      <c r="I1526" cm="1">
        <f t="array" ref="I1526:J1526">VLOOKUP(A1526,ENERGY!$A$1:$F$2692,{5,6},0)</f>
        <v>0</v>
      </c>
      <c r="J1526">
        <v>103</v>
      </c>
      <c r="K1526" cm="1">
        <f t="array" ref="K1526:S1526">VLOOKUP(A1526,'HUMAN RESOURCES'!$A$1:$M$2692,{5,6,7,8,9,10,11,12,13},0)</f>
        <v>0</v>
      </c>
      <c r="L1526">
        <v>3.3000000000000002E-2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52161</v>
      </c>
      <c r="S1526">
        <v>0.69</v>
      </c>
      <c r="T1526" cm="1">
        <f t="array" ref="T1526:U1526">VLOOKUP(A1526,TOURISM!$A$1:$F$2692,{5,6},0)</f>
        <v>3400000</v>
      </c>
      <c r="U1526">
        <v>300000</v>
      </c>
      <c r="V1526" cm="1">
        <f t="array" ref="V1526:AA1526">VLOOKUP(A1526,BUSINESS!$A$1:$J$2692,{5,6,7,8,9,10},0)</f>
        <v>0</v>
      </c>
      <c r="W1526">
        <v>0</v>
      </c>
      <c r="X1526">
        <v>0</v>
      </c>
      <c r="Y1526">
        <v>0</v>
      </c>
      <c r="Z1526">
        <v>2.3E-2</v>
      </c>
      <c r="AA1526">
        <v>1.0999999999999999E-2</v>
      </c>
      <c r="AB1526" s="12">
        <f t="shared" si="47"/>
        <v>2391.3474051494413</v>
      </c>
    </row>
    <row r="1527" spans="1:28" ht="15" x14ac:dyDescent="0.25">
      <c r="A1527" t="str">
        <f t="shared" si="46"/>
        <v>Marshall Islands-Oceania-2003</v>
      </c>
      <c r="B1527" s="4" t="s">
        <v>182</v>
      </c>
      <c r="C1527" s="10">
        <v>2003</v>
      </c>
      <c r="D1527" s="5" t="s">
        <v>66</v>
      </c>
      <c r="E1527" s="16" cm="1">
        <f t="array" ref="E1527:H1527">VLOOKUP(A1527,GDP!$A$1:$I$2692,{5,6,7,9},0)</f>
        <v>126887585</v>
      </c>
      <c r="F1527">
        <v>0.17299999999999999</v>
      </c>
      <c r="G1527">
        <v>411</v>
      </c>
      <c r="H1527">
        <v>0</v>
      </c>
      <c r="I1527" cm="1">
        <f t="array" ref="I1527:J1527">VLOOKUP(A1527,ENERGY!$A$1:$F$2692,{5,6},0)</f>
        <v>0</v>
      </c>
      <c r="J1527">
        <v>103</v>
      </c>
      <c r="K1527" cm="1">
        <f t="array" ref="K1527:S1527">VLOOKUP(A1527,'HUMAN RESOURCES'!$A$1:$M$2692,{5,6,7,8,9,10,11,12,13},0)</f>
        <v>0</v>
      </c>
      <c r="L1527">
        <v>3.3000000000000002E-2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52115</v>
      </c>
      <c r="S1527">
        <v>0.69299999999999995</v>
      </c>
      <c r="T1527" cm="1">
        <f t="array" ref="T1527:U1527">VLOOKUP(A1527,TOURISM!$A$1:$F$2692,{5,6},0)</f>
        <v>4000000</v>
      </c>
      <c r="U1527">
        <v>300000</v>
      </c>
      <c r="V1527" cm="1">
        <f t="array" ref="V1527:AA1527">VLOOKUP(A1527,BUSINESS!$A$1:$J$2692,{5,6,7,8,9,10},0)</f>
        <v>0</v>
      </c>
      <c r="W1527">
        <v>17</v>
      </c>
      <c r="X1527">
        <v>0</v>
      </c>
      <c r="Y1527">
        <v>0</v>
      </c>
      <c r="Z1527">
        <v>2.5999999999999999E-2</v>
      </c>
      <c r="AA1527">
        <v>1.0999999999999999E-2</v>
      </c>
      <c r="AB1527" s="12">
        <f t="shared" si="47"/>
        <v>2434.7612971313442</v>
      </c>
    </row>
    <row r="1528" spans="1:28" ht="15" x14ac:dyDescent="0.25">
      <c r="A1528" t="str">
        <f t="shared" si="46"/>
        <v>Marshall Islands-Oceania-2004</v>
      </c>
      <c r="B1528" s="4" t="s">
        <v>182</v>
      </c>
      <c r="C1528" s="10">
        <v>2004</v>
      </c>
      <c r="D1528" s="5" t="s">
        <v>66</v>
      </c>
      <c r="E1528" s="16" cm="1">
        <f t="array" ref="E1528:H1528">VLOOKUP(A1528,GDP!$A$1:$I$2692,{5,6,7,9},0)</f>
        <v>131106366</v>
      </c>
      <c r="F1528">
        <v>0.17599999999999999</v>
      </c>
      <c r="G1528">
        <v>449</v>
      </c>
      <c r="H1528">
        <v>0</v>
      </c>
      <c r="I1528" cm="1">
        <f t="array" ref="I1528:J1528">VLOOKUP(A1528,ENERGY!$A$1:$F$2692,{5,6},0)</f>
        <v>0</v>
      </c>
      <c r="J1528">
        <v>99</v>
      </c>
      <c r="K1528" cm="1">
        <f t="array" ref="K1528:S1528">VLOOKUP(A1528,'HUMAN RESOURCES'!$A$1:$M$2692,{5,6,7,8,9,10,11,12,13},0)</f>
        <v>0</v>
      </c>
      <c r="L1528">
        <v>3.3000000000000002E-2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52074</v>
      </c>
      <c r="S1528">
        <v>0.69599999999999995</v>
      </c>
      <c r="T1528" cm="1">
        <f t="array" ref="T1528:U1528">VLOOKUP(A1528,TOURISM!$A$1:$F$2692,{5,6},0)</f>
        <v>5000000</v>
      </c>
      <c r="U1528">
        <v>400000</v>
      </c>
      <c r="V1528" cm="1">
        <f t="array" ref="V1528:AA1528">VLOOKUP(A1528,BUSINESS!$A$1:$J$2692,{5,6,7,8,9,10},0)</f>
        <v>0</v>
      </c>
      <c r="W1528">
        <v>17</v>
      </c>
      <c r="X1528">
        <v>0</v>
      </c>
      <c r="Y1528">
        <v>0</v>
      </c>
      <c r="Z1528">
        <v>3.5999999999999997E-2</v>
      </c>
      <c r="AA1528">
        <v>1.2E-2</v>
      </c>
      <c r="AB1528" s="12">
        <f t="shared" si="47"/>
        <v>2517.6933978568959</v>
      </c>
    </row>
    <row r="1529" spans="1:28" ht="15" x14ac:dyDescent="0.25">
      <c r="A1529" t="str">
        <f t="shared" si="46"/>
        <v>Marshall Islands-Oceania-2005</v>
      </c>
      <c r="B1529" s="4" t="s">
        <v>182</v>
      </c>
      <c r="C1529" s="10">
        <v>2005</v>
      </c>
      <c r="D1529" s="5" t="s">
        <v>66</v>
      </c>
      <c r="E1529" s="16" cm="1">
        <f t="array" ref="E1529:H1529">VLOOKUP(A1529,GDP!$A$1:$I$2692,{5,6,7,9},0)</f>
        <v>137556823</v>
      </c>
      <c r="F1529">
        <v>0.17299999999999999</v>
      </c>
      <c r="G1529">
        <v>462</v>
      </c>
      <c r="H1529">
        <v>0</v>
      </c>
      <c r="I1529" cm="1">
        <f t="array" ref="I1529:J1529">VLOOKUP(A1529,ENERGY!$A$1:$F$2692,{5,6},0)</f>
        <v>0</v>
      </c>
      <c r="J1529">
        <v>84</v>
      </c>
      <c r="K1529" cm="1">
        <f t="array" ref="K1529:S1529">VLOOKUP(A1529,'HUMAN RESOURCES'!$A$1:$M$2692,{5,6,7,8,9,10,11,12,13},0)</f>
        <v>3.5000000000000003E-2</v>
      </c>
      <c r="L1529">
        <v>3.3000000000000002E-2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52058</v>
      </c>
      <c r="S1529">
        <v>0.69899999999999995</v>
      </c>
      <c r="T1529" cm="1">
        <f t="array" ref="T1529:U1529">VLOOKUP(A1529,TOURISM!$A$1:$F$2692,{5,6},0)</f>
        <v>5700000</v>
      </c>
      <c r="U1529">
        <v>400000</v>
      </c>
      <c r="V1529" cm="1">
        <f t="array" ref="V1529:AA1529">VLOOKUP(A1529,BUSINESS!$A$1:$J$2692,{5,6,7,8,9,10},0)</f>
        <v>0.64800000000000002</v>
      </c>
      <c r="W1529">
        <v>17</v>
      </c>
      <c r="X1529">
        <v>0</v>
      </c>
      <c r="Y1529">
        <v>128</v>
      </c>
      <c r="Z1529">
        <v>3.9E-2</v>
      </c>
      <c r="AA1529">
        <v>1.2999999999999999E-2</v>
      </c>
      <c r="AB1529" s="12">
        <f t="shared" si="47"/>
        <v>2642.3762534096586</v>
      </c>
    </row>
    <row r="1530" spans="1:28" ht="15" x14ac:dyDescent="0.25">
      <c r="A1530" t="str">
        <f t="shared" si="46"/>
        <v>Marshall Islands-Oceania-2006</v>
      </c>
      <c r="B1530" s="4" t="s">
        <v>182</v>
      </c>
      <c r="C1530" s="10">
        <v>2006</v>
      </c>
      <c r="D1530" s="5" t="s">
        <v>66</v>
      </c>
      <c r="E1530" s="16" cm="1">
        <f t="array" ref="E1530:H1530">VLOOKUP(A1530,GDP!$A$1:$I$2692,{5,6,7,9},0)</f>
        <v>143352031</v>
      </c>
      <c r="F1530">
        <v>0.19600000000000001</v>
      </c>
      <c r="G1530">
        <v>547</v>
      </c>
      <c r="H1530">
        <v>0</v>
      </c>
      <c r="I1530" cm="1">
        <f t="array" ref="I1530:J1530">VLOOKUP(A1530,ENERGY!$A$1:$F$2692,{5,6},0)</f>
        <v>29</v>
      </c>
      <c r="J1530">
        <v>88</v>
      </c>
      <c r="K1530" cm="1">
        <f t="array" ref="K1530:S1530">VLOOKUP(A1530,'HUMAN RESOURCES'!$A$1:$M$2692,{5,6,7,8,9,10,11,12,13},0)</f>
        <v>3.5000000000000003E-2</v>
      </c>
      <c r="L1530">
        <v>3.3000000000000002E-2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52084</v>
      </c>
      <c r="S1530">
        <v>0.70199999999999996</v>
      </c>
      <c r="T1530" cm="1">
        <f t="array" ref="T1530:U1530">VLOOKUP(A1530,TOURISM!$A$1:$F$2692,{5,6},0)</f>
        <v>6600000</v>
      </c>
      <c r="U1530">
        <v>400000</v>
      </c>
      <c r="V1530" cm="1">
        <f t="array" ref="V1530:AA1530">VLOOKUP(A1530,BUSINESS!$A$1:$J$2692,{5,6,7,8,9,10},0)</f>
        <v>0.64800000000000002</v>
      </c>
      <c r="W1530">
        <v>17</v>
      </c>
      <c r="X1530">
        <v>0</v>
      </c>
      <c r="Y1530">
        <v>128</v>
      </c>
      <c r="Z1530">
        <v>3.7999999999999999E-2</v>
      </c>
      <c r="AA1530">
        <v>1.2999999999999999E-2</v>
      </c>
      <c r="AB1530" s="12">
        <f t="shared" si="47"/>
        <v>2752.323765455802</v>
      </c>
    </row>
    <row r="1531" spans="1:28" ht="15" x14ac:dyDescent="0.25">
      <c r="A1531" t="str">
        <f t="shared" si="46"/>
        <v>Marshall Islands-Oceania-2007</v>
      </c>
      <c r="B1531" s="4" t="s">
        <v>182</v>
      </c>
      <c r="C1531" s="10">
        <v>2007</v>
      </c>
      <c r="D1531" s="5" t="s">
        <v>66</v>
      </c>
      <c r="E1531" s="16" cm="1">
        <f t="array" ref="E1531:H1531">VLOOKUP(A1531,GDP!$A$1:$I$2692,{5,6,7,9},0)</f>
        <v>149739017</v>
      </c>
      <c r="F1531">
        <v>0.19600000000000001</v>
      </c>
      <c r="G1531">
        <v>587</v>
      </c>
      <c r="H1531">
        <v>0</v>
      </c>
      <c r="I1531" cm="1">
        <f t="array" ref="I1531:J1531">VLOOKUP(A1531,ENERGY!$A$1:$F$2692,{5,6},0)</f>
        <v>32</v>
      </c>
      <c r="J1531">
        <v>99</v>
      </c>
      <c r="K1531" cm="1">
        <f t="array" ref="K1531:S1531">VLOOKUP(A1531,'HUMAN RESOURCES'!$A$1:$M$2692,{5,6,7,8,9,10,11,12,13},0)</f>
        <v>3.5000000000000003E-2</v>
      </c>
      <c r="L1531">
        <v>3.2000000000000001E-2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52150</v>
      </c>
      <c r="S1531">
        <v>0.70499999999999996</v>
      </c>
      <c r="T1531" cm="1">
        <f t="array" ref="T1531:U1531">VLOOKUP(A1531,TOURISM!$A$1:$F$2692,{5,6},0)</f>
        <v>4500000</v>
      </c>
      <c r="U1531">
        <v>400000</v>
      </c>
      <c r="V1531" cm="1">
        <f t="array" ref="V1531:AA1531">VLOOKUP(A1531,BUSINESS!$A$1:$J$2692,{5,6,7,8,9,10},0)</f>
        <v>0.64800000000000002</v>
      </c>
      <c r="W1531">
        <v>17</v>
      </c>
      <c r="X1531">
        <v>0</v>
      </c>
      <c r="Y1531">
        <v>128</v>
      </c>
      <c r="Z1531">
        <v>0.04</v>
      </c>
      <c r="AA1531">
        <v>0</v>
      </c>
      <c r="AB1531" s="12">
        <f t="shared" si="47"/>
        <v>2871.3138446788112</v>
      </c>
    </row>
    <row r="1532" spans="1:28" ht="15" x14ac:dyDescent="0.25">
      <c r="A1532" t="str">
        <f t="shared" si="46"/>
        <v>Marshall Islands-Oceania-2008</v>
      </c>
      <c r="B1532" s="4" t="s">
        <v>182</v>
      </c>
      <c r="C1532" s="10">
        <v>2008</v>
      </c>
      <c r="D1532" s="5" t="s">
        <v>66</v>
      </c>
      <c r="E1532" s="16" cm="1">
        <f t="array" ref="E1532:H1532">VLOOKUP(A1532,GDP!$A$1:$I$2692,{5,6,7,9},0)</f>
        <v>152565763</v>
      </c>
      <c r="F1532">
        <v>0.17899999999999999</v>
      </c>
      <c r="G1532">
        <v>569</v>
      </c>
      <c r="H1532">
        <v>0</v>
      </c>
      <c r="I1532">
        <v>0</v>
      </c>
      <c r="K1532" cm="1">
        <f t="array" ref="K1532:S1532">VLOOKUP(A1532,'HUMAN RESOURCES'!$A$1:$M$2692,{5,6,7,8,9,10,11,12,13},0)</f>
        <v>3.5000000000000003E-2</v>
      </c>
      <c r="L1532">
        <v>3.2000000000000001E-2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52245</v>
      </c>
      <c r="S1532">
        <v>0.70799999999999996</v>
      </c>
      <c r="T1532" cm="1">
        <f t="array" ref="T1532:U1532">VLOOKUP(A1532,TOURISM!$A$1:$F$2692,{5,6},0)</f>
        <v>3000000</v>
      </c>
      <c r="U1532">
        <v>0</v>
      </c>
      <c r="V1532" cm="1">
        <f t="array" ref="V1532:AA1532">VLOOKUP(A1532,BUSINESS!$A$1:$J$2692,{5,6,7,8,9,10},0)</f>
        <v>0.64800000000000002</v>
      </c>
      <c r="W1532">
        <v>17</v>
      </c>
      <c r="X1532">
        <v>0</v>
      </c>
      <c r="Y1532">
        <v>128</v>
      </c>
      <c r="Z1532">
        <v>4.5999999999999999E-2</v>
      </c>
      <c r="AA1532">
        <v>0</v>
      </c>
      <c r="AB1532" s="12">
        <f t="shared" si="47"/>
        <v>2920.1983539094649</v>
      </c>
    </row>
    <row r="1533" spans="1:28" ht="15" x14ac:dyDescent="0.25">
      <c r="A1533" t="str">
        <f t="shared" si="46"/>
        <v>Marshall Islands-Oceania-2009</v>
      </c>
      <c r="B1533" s="4" t="s">
        <v>182</v>
      </c>
      <c r="C1533" s="10">
        <v>2009</v>
      </c>
      <c r="D1533" s="5" t="s">
        <v>66</v>
      </c>
      <c r="E1533" s="16" cm="1">
        <f t="array" ref="E1533:H1533">VLOOKUP(A1533,GDP!$A$1:$I$2692,{5,6,7,9},0)</f>
        <v>151560778</v>
      </c>
      <c r="F1533">
        <v>0.17499999999999999</v>
      </c>
      <c r="G1533">
        <v>551</v>
      </c>
      <c r="H1533">
        <v>0</v>
      </c>
      <c r="I1533" cm="1">
        <f t="array" ref="I1533:J1533">VLOOKUP(A1533,ENERGY!$A$1:$F$2692,{5,6},0)</f>
        <v>29</v>
      </c>
      <c r="J1533">
        <v>84</v>
      </c>
      <c r="K1533" cm="1">
        <f t="array" ref="K1533:S1533">VLOOKUP(A1533,'HUMAN RESOURCES'!$A$1:$M$2692,{5,6,7,8,9,10,11,12,13},0)</f>
        <v>0</v>
      </c>
      <c r="L1533">
        <v>3.2000000000000001E-2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52341</v>
      </c>
      <c r="S1533">
        <v>0.71099999999999997</v>
      </c>
      <c r="T1533" cm="1">
        <f t="array" ref="T1533:U1533">VLOOKUP(A1533,TOURISM!$A$1:$F$2692,{5,6},0)</f>
        <v>3500000</v>
      </c>
      <c r="U1533">
        <v>0</v>
      </c>
      <c r="V1533" cm="1">
        <f t="array" ref="V1533:AA1533">VLOOKUP(A1533,BUSINESS!$A$1:$J$2692,{5,6,7,8,9,10},0)</f>
        <v>0.64800000000000002</v>
      </c>
      <c r="W1533">
        <v>17</v>
      </c>
      <c r="X1533">
        <v>0</v>
      </c>
      <c r="Y1533">
        <v>128</v>
      </c>
      <c r="Z1533">
        <v>5.6000000000000001E-2</v>
      </c>
      <c r="AA1533">
        <v>0</v>
      </c>
      <c r="AB1533" s="12">
        <f t="shared" si="47"/>
        <v>2895.6416193806003</v>
      </c>
    </row>
    <row r="1534" spans="1:28" ht="15" x14ac:dyDescent="0.25">
      <c r="A1534" t="str">
        <f t="shared" si="46"/>
        <v>Marshall Islands-Oceania-2010</v>
      </c>
      <c r="B1534" s="4" t="s">
        <v>182</v>
      </c>
      <c r="C1534" s="10">
        <v>2010</v>
      </c>
      <c r="D1534" s="5" t="s">
        <v>66</v>
      </c>
      <c r="E1534" s="16" cm="1">
        <f t="array" ref="E1534:H1534">VLOOKUP(A1534,GDP!$A$1:$I$2692,{5,6,7,9},0)</f>
        <v>163200000</v>
      </c>
      <c r="F1534">
        <v>0.16</v>
      </c>
      <c r="G1534">
        <v>542</v>
      </c>
      <c r="H1534">
        <v>0</v>
      </c>
      <c r="I1534" cm="1">
        <f t="array" ref="I1534:J1534">VLOOKUP(A1534,ENERGY!$A$1:$F$2692,{5,6},0)</f>
        <v>29</v>
      </c>
      <c r="J1534">
        <v>84</v>
      </c>
      <c r="K1534" cm="1">
        <f t="array" ref="K1534:S1534">VLOOKUP(A1534,'HUMAN RESOURCES'!$A$1:$M$2692,{5,6,7,8,9,10,11,12,13},0)</f>
        <v>0</v>
      </c>
      <c r="L1534">
        <v>3.2000000000000001E-2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52428</v>
      </c>
      <c r="S1534">
        <v>0.71299999999999997</v>
      </c>
      <c r="T1534" cm="1">
        <f t="array" ref="T1534:U1534">VLOOKUP(A1534,TOURISM!$A$1:$F$2692,{5,6},0)</f>
        <v>3300000</v>
      </c>
      <c r="U1534">
        <v>0</v>
      </c>
      <c r="V1534" cm="1">
        <f t="array" ref="V1534:AA1534">VLOOKUP(A1534,BUSINESS!$A$1:$J$2692,{5,6,7,8,9,10},0)</f>
        <v>0.64800000000000002</v>
      </c>
      <c r="W1534">
        <v>17</v>
      </c>
      <c r="X1534">
        <v>0</v>
      </c>
      <c r="Y1534">
        <v>128</v>
      </c>
      <c r="Z1534">
        <v>7.0000000000000007E-2</v>
      </c>
      <c r="AA1534">
        <v>0</v>
      </c>
      <c r="AB1534" s="12">
        <f t="shared" si="47"/>
        <v>3112.8404669260699</v>
      </c>
    </row>
    <row r="1535" spans="1:28" ht="15" x14ac:dyDescent="0.25">
      <c r="A1535" t="str">
        <f t="shared" si="46"/>
        <v>Marshall Islands-Oceania-2011</v>
      </c>
      <c r="B1535" s="4" t="s">
        <v>182</v>
      </c>
      <c r="C1535" s="10">
        <v>2011</v>
      </c>
      <c r="D1535" s="5" t="s">
        <v>66</v>
      </c>
      <c r="E1535" s="16" cm="1">
        <f t="array" ref="E1535:H1535">VLOOKUP(A1535,GDP!$A$1:$I$2692,{5,6,7,9},0)</f>
        <v>170700000</v>
      </c>
      <c r="F1535">
        <v>0.16</v>
      </c>
      <c r="G1535">
        <v>567</v>
      </c>
      <c r="H1535">
        <v>0</v>
      </c>
      <c r="I1535" cm="1">
        <f t="array" ref="I1535:J1535">VLOOKUP(A1535,ENERGY!$A$1:$F$2692,{5,6},0)</f>
        <v>30</v>
      </c>
      <c r="J1535">
        <v>92</v>
      </c>
      <c r="K1535" cm="1">
        <f t="array" ref="K1535:S1535">VLOOKUP(A1535,'HUMAN RESOURCES'!$A$1:$M$2692,{5,6,7,8,9,10,11,12,13},0)</f>
        <v>0</v>
      </c>
      <c r="L1535">
        <v>3.2000000000000001E-2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52495</v>
      </c>
      <c r="S1535">
        <v>0.71599999999999997</v>
      </c>
      <c r="T1535" cm="1">
        <f t="array" ref="T1535:U1535">VLOOKUP(A1535,TOURISM!$A$1:$F$2692,{5,6},0)</f>
        <v>3300000</v>
      </c>
      <c r="U1535">
        <v>0</v>
      </c>
      <c r="V1535" cm="1">
        <f t="array" ref="V1535:AA1535">VLOOKUP(A1535,BUSINESS!$A$1:$J$2692,{5,6,7,8,9,10},0)</f>
        <v>0.64800000000000002</v>
      </c>
      <c r="W1535">
        <v>17</v>
      </c>
      <c r="X1535">
        <v>0</v>
      </c>
      <c r="Y1535">
        <v>128</v>
      </c>
      <c r="Z1535">
        <v>8.1000000000000003E-2</v>
      </c>
      <c r="AA1535">
        <v>0</v>
      </c>
      <c r="AB1535" s="12">
        <f t="shared" si="47"/>
        <v>3251.7382607867416</v>
      </c>
    </row>
    <row r="1536" spans="1:28" ht="15" x14ac:dyDescent="0.25">
      <c r="A1536" t="str">
        <f t="shared" si="46"/>
        <v>Marshall Islands-Oceania-2012</v>
      </c>
      <c r="B1536" s="4" t="s">
        <v>182</v>
      </c>
      <c r="C1536" s="10">
        <v>2012</v>
      </c>
      <c r="D1536" s="5" t="s">
        <v>66</v>
      </c>
      <c r="E1536" s="16" cm="1">
        <f t="array" ref="E1536:H1536">VLOOKUP(A1536,GDP!$A$1:$I$2692,{5,6,7,9},0)</f>
        <v>173000000</v>
      </c>
      <c r="F1536">
        <v>0.156</v>
      </c>
      <c r="G1536">
        <v>590</v>
      </c>
      <c r="H1536">
        <v>0</v>
      </c>
      <c r="I1536">
        <v>0</v>
      </c>
      <c r="K1536" cm="1">
        <f t="array" ref="K1536:S1536">VLOOKUP(A1536,'HUMAN RESOURCES'!$A$1:$M$2692,{5,6,7,8,9,10,11,12,13},0)</f>
        <v>0</v>
      </c>
      <c r="L1536">
        <v>3.1E-2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52555</v>
      </c>
      <c r="S1536">
        <v>0.71899999999999997</v>
      </c>
      <c r="T1536" cm="1">
        <f t="array" ref="T1536:U1536">VLOOKUP(A1536,TOURISM!$A$1:$F$2692,{5,6},0)</f>
        <v>0</v>
      </c>
      <c r="U1536">
        <v>0</v>
      </c>
      <c r="V1536" cm="1">
        <f t="array" ref="V1536:AA1536">VLOOKUP(A1536,BUSINESS!$A$1:$J$2692,{5,6,7,8,9,10},0)</f>
        <v>0.64800000000000002</v>
      </c>
      <c r="W1536">
        <v>17</v>
      </c>
      <c r="X1536">
        <v>110</v>
      </c>
      <c r="Y1536">
        <v>128</v>
      </c>
      <c r="Z1536">
        <v>0.1</v>
      </c>
      <c r="AA1536">
        <v>0</v>
      </c>
      <c r="AB1536" s="12">
        <f t="shared" si="47"/>
        <v>3291.7895538007801</v>
      </c>
    </row>
    <row r="1537" spans="1:28" ht="15" x14ac:dyDescent="0.25">
      <c r="A1537" t="str">
        <f t="shared" si="46"/>
        <v>Mauritania-Africa-2000</v>
      </c>
      <c r="B1537" s="4" t="s">
        <v>183</v>
      </c>
      <c r="C1537" s="10">
        <v>2000</v>
      </c>
      <c r="D1537" s="5" t="s">
        <v>64</v>
      </c>
      <c r="E1537" s="16" cm="1">
        <f t="array" ref="E1537:H1537">VLOOKUP(A1537,GDP!$A$1:$I$2692,{5,6,7,9},0)</f>
        <v>1293653473</v>
      </c>
      <c r="F1537">
        <v>0.06</v>
      </c>
      <c r="G1537">
        <v>24</v>
      </c>
      <c r="H1537">
        <v>0.25600000000000001</v>
      </c>
      <c r="I1537" cm="1">
        <f t="array" ref="I1537:J1537">VLOOKUP(A1537,ENERGY!$A$1:$F$2692,{5,6},0)</f>
        <v>0</v>
      </c>
      <c r="J1537">
        <v>0</v>
      </c>
      <c r="K1537" cm="1">
        <f t="array" ref="K1537:S1537">VLOOKUP(A1537,'HUMAN RESOURCES'!$A$1:$M$2692,{5,6,7,8,9,10,11,12,13},0)</f>
        <v>3.7999999999999999E-2</v>
      </c>
      <c r="L1537">
        <v>7.5999999999999998E-2</v>
      </c>
      <c r="M1537">
        <v>61</v>
      </c>
      <c r="N1537">
        <v>58</v>
      </c>
      <c r="O1537">
        <v>0.42799999999999999</v>
      </c>
      <c r="P1537">
        <v>0.54</v>
      </c>
      <c r="Q1537">
        <v>3.2000000000000001E-2</v>
      </c>
      <c r="R1537">
        <v>2708095</v>
      </c>
      <c r="S1537">
        <v>0.49199999999999999</v>
      </c>
      <c r="T1537" cm="1">
        <f t="array" ref="T1537:U1537">VLOOKUP(A1537,TOURISM!$A$1:$F$2692,{5,6},0)</f>
        <v>0</v>
      </c>
      <c r="U1537">
        <v>0</v>
      </c>
      <c r="V1537" cm="1">
        <f t="array" ref="V1537:AA1537">VLOOKUP(A1537,BUSINESS!$A$1:$J$2692,{5,6,7,8,9,10},0)</f>
        <v>0</v>
      </c>
      <c r="W1537">
        <v>0</v>
      </c>
      <c r="X1537">
        <v>0</v>
      </c>
      <c r="Y1537">
        <v>0</v>
      </c>
      <c r="Z1537">
        <v>2E-3</v>
      </c>
      <c r="AA1537">
        <v>6.0000000000000001E-3</v>
      </c>
      <c r="AB1537" s="12">
        <f t="shared" si="47"/>
        <v>477.69870443983683</v>
      </c>
    </row>
    <row r="1538" spans="1:28" ht="15" x14ac:dyDescent="0.25">
      <c r="A1538" t="str">
        <f t="shared" si="46"/>
        <v>Mauritania-Africa-2001</v>
      </c>
      <c r="B1538" s="4" t="s">
        <v>183</v>
      </c>
      <c r="C1538" s="10">
        <v>2001</v>
      </c>
      <c r="D1538" s="5" t="s">
        <v>64</v>
      </c>
      <c r="E1538" s="16" cm="1">
        <f t="array" ref="E1538:H1538">VLOOKUP(A1538,GDP!$A$1:$I$2692,{5,6,7,9},0)</f>
        <v>1295536829</v>
      </c>
      <c r="F1538">
        <v>4.8000000000000001E-2</v>
      </c>
      <c r="G1538">
        <v>19</v>
      </c>
      <c r="H1538">
        <v>0.22500000000000001</v>
      </c>
      <c r="I1538" cm="1">
        <f t="array" ref="I1538:J1538">VLOOKUP(A1538,ENERGY!$A$1:$F$2692,{5,6},0)</f>
        <v>0</v>
      </c>
      <c r="J1538">
        <v>0</v>
      </c>
      <c r="K1538" cm="1">
        <f t="array" ref="K1538:S1538">VLOOKUP(A1538,'HUMAN RESOURCES'!$A$1:$M$2692,{5,6,7,8,9,10,11,12,13},0)</f>
        <v>3.7999999999999999E-2</v>
      </c>
      <c r="L1538">
        <v>7.5999999999999998E-2</v>
      </c>
      <c r="M1538">
        <v>61</v>
      </c>
      <c r="N1538">
        <v>58</v>
      </c>
      <c r="O1538">
        <v>0.42599999999999999</v>
      </c>
      <c r="P1538">
        <v>0.54300000000000004</v>
      </c>
      <c r="Q1538">
        <v>3.2000000000000001E-2</v>
      </c>
      <c r="R1538">
        <v>2791403</v>
      </c>
      <c r="S1538">
        <v>0.5</v>
      </c>
      <c r="T1538" cm="1">
        <f t="array" ref="T1538:U1538">VLOOKUP(A1538,TOURISM!$A$1:$F$2692,{5,6},0)</f>
        <v>0</v>
      </c>
      <c r="U1538">
        <v>0</v>
      </c>
      <c r="V1538" cm="1">
        <f t="array" ref="V1538:AA1538">VLOOKUP(A1538,BUSINESS!$A$1:$J$2692,{5,6,7,8,9,10},0)</f>
        <v>0</v>
      </c>
      <c r="W1538">
        <v>0</v>
      </c>
      <c r="X1538">
        <v>0</v>
      </c>
      <c r="Y1538">
        <v>0</v>
      </c>
      <c r="Z1538">
        <v>3.0000000000000001E-3</v>
      </c>
      <c r="AA1538">
        <v>0.04</v>
      </c>
      <c r="AB1538" s="12">
        <f t="shared" si="47"/>
        <v>464.11672875611299</v>
      </c>
    </row>
    <row r="1539" spans="1:28" ht="15" x14ac:dyDescent="0.25">
      <c r="A1539" t="str">
        <f t="shared" ref="A1539:A1602" si="48">B1539&amp;"-"&amp;C1539</f>
        <v>Mauritania-Africa-2002</v>
      </c>
      <c r="B1539" s="4" t="s">
        <v>183</v>
      </c>
      <c r="C1539" s="10">
        <v>2002</v>
      </c>
      <c r="D1539" s="5" t="s">
        <v>64</v>
      </c>
      <c r="E1539" s="16" cm="1">
        <f t="array" ref="E1539:H1539">VLOOKUP(A1539,GDP!$A$1:$I$2692,{5,6,7,9},0)</f>
        <v>1324424463</v>
      </c>
      <c r="F1539">
        <v>0.06</v>
      </c>
      <c r="G1539">
        <v>24</v>
      </c>
      <c r="H1539">
        <v>0.21</v>
      </c>
      <c r="I1539" cm="1">
        <f t="array" ref="I1539:J1539">VLOOKUP(A1539,ENERGY!$A$1:$F$2692,{5,6},0)</f>
        <v>0</v>
      </c>
      <c r="J1539">
        <v>2215</v>
      </c>
      <c r="K1539" cm="1">
        <f t="array" ref="K1539:S1539">VLOOKUP(A1539,'HUMAN RESOURCES'!$A$1:$M$2692,{5,6,7,8,9,10,11,12,13},0)</f>
        <v>3.7999999999999999E-2</v>
      </c>
      <c r="L1539">
        <v>7.5999999999999998E-2</v>
      </c>
      <c r="M1539">
        <v>61</v>
      </c>
      <c r="N1539">
        <v>58</v>
      </c>
      <c r="O1539">
        <v>0.42299999999999999</v>
      </c>
      <c r="P1539">
        <v>0.54500000000000004</v>
      </c>
      <c r="Q1539">
        <v>3.2000000000000001E-2</v>
      </c>
      <c r="R1539">
        <v>2877431</v>
      </c>
      <c r="S1539">
        <v>0.50800000000000001</v>
      </c>
      <c r="T1539" cm="1">
        <f t="array" ref="T1539:U1539">VLOOKUP(A1539,TOURISM!$A$1:$F$2692,{5,6},0)</f>
        <v>0</v>
      </c>
      <c r="U1539">
        <v>0</v>
      </c>
      <c r="V1539" cm="1">
        <f t="array" ref="V1539:AA1539">VLOOKUP(A1539,BUSINESS!$A$1:$J$2692,{5,6,7,8,9,10},0)</f>
        <v>0</v>
      </c>
      <c r="W1539">
        <v>0</v>
      </c>
      <c r="X1539">
        <v>0</v>
      </c>
      <c r="Y1539">
        <v>0</v>
      </c>
      <c r="Z1539">
        <v>4.0000000000000001E-3</v>
      </c>
      <c r="AA1539">
        <v>8.5999999999999993E-2</v>
      </c>
      <c r="AB1539" s="12">
        <f t="shared" si="47"/>
        <v>460.28018152303218</v>
      </c>
    </row>
    <row r="1540" spans="1:28" ht="15" x14ac:dyDescent="0.25">
      <c r="A1540" t="str">
        <f t="shared" si="48"/>
        <v>Mauritania-Africa-2003</v>
      </c>
      <c r="B1540" s="4" t="s">
        <v>183</v>
      </c>
      <c r="C1540" s="10">
        <v>2003</v>
      </c>
      <c r="D1540" s="5" t="s">
        <v>64</v>
      </c>
      <c r="E1540" s="16" cm="1">
        <f t="array" ref="E1540:H1540">VLOOKUP(A1540,GDP!$A$1:$I$2692,{5,6,7,9},0)</f>
        <v>1563072653</v>
      </c>
      <c r="F1540">
        <v>5.3999999999999999E-2</v>
      </c>
      <c r="G1540">
        <v>23</v>
      </c>
      <c r="H1540">
        <v>0.21</v>
      </c>
      <c r="I1540" cm="1">
        <f t="array" ref="I1540:J1540">VLOOKUP(A1540,ENERGY!$A$1:$F$2692,{5,6},0)</f>
        <v>0</v>
      </c>
      <c r="J1540">
        <v>2211</v>
      </c>
      <c r="K1540" cm="1">
        <f t="array" ref="K1540:S1540">VLOOKUP(A1540,'HUMAN RESOURCES'!$A$1:$M$2692,{5,6,7,8,9,10,11,12,13},0)</f>
        <v>3.6999999999999998E-2</v>
      </c>
      <c r="L1540">
        <v>7.5999999999999998E-2</v>
      </c>
      <c r="M1540">
        <v>62</v>
      </c>
      <c r="N1540">
        <v>59</v>
      </c>
      <c r="O1540">
        <v>0.42</v>
      </c>
      <c r="P1540">
        <v>0.54800000000000004</v>
      </c>
      <c r="Q1540">
        <v>3.2000000000000001E-2</v>
      </c>
      <c r="R1540">
        <v>2965667</v>
      </c>
      <c r="S1540">
        <v>0.51600000000000001</v>
      </c>
      <c r="T1540" cm="1">
        <f t="array" ref="T1540:U1540">VLOOKUP(A1540,TOURISM!$A$1:$F$2692,{5,6},0)</f>
        <v>0</v>
      </c>
      <c r="U1540">
        <v>0</v>
      </c>
      <c r="V1540" cm="1">
        <f t="array" ref="V1540:AA1540">VLOOKUP(A1540,BUSINESS!$A$1:$J$2692,{5,6,7,8,9,10},0)</f>
        <v>0</v>
      </c>
      <c r="W1540">
        <v>82</v>
      </c>
      <c r="X1540">
        <v>0</v>
      </c>
      <c r="Y1540">
        <v>0</v>
      </c>
      <c r="Z1540">
        <v>4.0000000000000001E-3</v>
      </c>
      <c r="AA1540">
        <v>0.11799999999999999</v>
      </c>
      <c r="AB1540" s="12">
        <f t="shared" ref="AB1540:AB1603" si="49">E1540/R1540</f>
        <v>527.05602247319064</v>
      </c>
    </row>
    <row r="1541" spans="1:28" ht="15" x14ac:dyDescent="0.25">
      <c r="A1541" t="str">
        <f t="shared" si="48"/>
        <v>Mauritania-Africa-2004</v>
      </c>
      <c r="B1541" s="4" t="s">
        <v>183</v>
      </c>
      <c r="C1541" s="10">
        <v>2004</v>
      </c>
      <c r="D1541" s="5" t="s">
        <v>64</v>
      </c>
      <c r="E1541" s="16" cm="1">
        <f t="array" ref="E1541:H1541">VLOOKUP(A1541,GDP!$A$1:$I$2692,{5,6,7,9},0)</f>
        <v>1833445283</v>
      </c>
      <c r="F1541">
        <v>5.8999999999999997E-2</v>
      </c>
      <c r="G1541">
        <v>28</v>
      </c>
      <c r="H1541">
        <v>0.21</v>
      </c>
      <c r="I1541" cm="1">
        <f t="array" ref="I1541:J1541">VLOOKUP(A1541,ENERGY!$A$1:$F$2692,{5,6},0)</f>
        <v>0</v>
      </c>
      <c r="J1541">
        <v>2021</v>
      </c>
      <c r="K1541" cm="1">
        <f t="array" ref="K1541:S1541">VLOOKUP(A1541,'HUMAN RESOURCES'!$A$1:$M$2692,{5,6,7,8,9,10,11,12,13},0)</f>
        <v>3.6999999999999998E-2</v>
      </c>
      <c r="L1541">
        <v>7.4999999999999997E-2</v>
      </c>
      <c r="M1541">
        <v>62</v>
      </c>
      <c r="N1541">
        <v>59</v>
      </c>
      <c r="O1541">
        <v>0.41799999999999998</v>
      </c>
      <c r="P1541">
        <v>0.55100000000000005</v>
      </c>
      <c r="Q1541">
        <v>3.2000000000000001E-2</v>
      </c>
      <c r="R1541">
        <v>3055425</v>
      </c>
      <c r="S1541">
        <v>0.52400000000000002</v>
      </c>
      <c r="T1541" cm="1">
        <f t="array" ref="T1541:U1541">VLOOKUP(A1541,TOURISM!$A$1:$F$2692,{5,6},0)</f>
        <v>0</v>
      </c>
      <c r="U1541">
        <v>0</v>
      </c>
      <c r="V1541" cm="1">
        <f t="array" ref="V1541:AA1541">VLOOKUP(A1541,BUSINESS!$A$1:$J$2692,{5,6,7,8,9,10},0)</f>
        <v>0</v>
      </c>
      <c r="W1541">
        <v>82</v>
      </c>
      <c r="X1541">
        <v>0</v>
      </c>
      <c r="Y1541">
        <v>0</v>
      </c>
      <c r="Z1541">
        <v>5.0000000000000001E-3</v>
      </c>
      <c r="AA1541">
        <v>0.17100000000000001</v>
      </c>
      <c r="AB1541" s="12">
        <f t="shared" si="49"/>
        <v>600.06227709729421</v>
      </c>
    </row>
    <row r="1542" spans="1:28" ht="15" x14ac:dyDescent="0.25">
      <c r="A1542" t="str">
        <f t="shared" si="48"/>
        <v>Mauritania-Africa-2005</v>
      </c>
      <c r="B1542" s="4" t="s">
        <v>183</v>
      </c>
      <c r="C1542" s="10">
        <v>2005</v>
      </c>
      <c r="D1542" s="5" t="s">
        <v>64</v>
      </c>
      <c r="E1542" s="16" cm="1">
        <f t="array" ref="E1542:H1542">VLOOKUP(A1542,GDP!$A$1:$I$2692,{5,6,7,9},0)</f>
        <v>2184444849</v>
      </c>
      <c r="F1542">
        <v>0.05</v>
      </c>
      <c r="G1542">
        <v>29</v>
      </c>
      <c r="H1542">
        <v>0.23100000000000001</v>
      </c>
      <c r="I1542" cm="1">
        <f t="array" ref="I1542:J1542">VLOOKUP(A1542,ENERGY!$A$1:$F$2692,{5,6},0)</f>
        <v>0</v>
      </c>
      <c r="J1542">
        <v>1434</v>
      </c>
      <c r="K1542" cm="1">
        <f t="array" ref="K1542:S1542">VLOOKUP(A1542,'HUMAN RESOURCES'!$A$1:$M$2692,{5,6,7,8,9,10,11,12,13},0)</f>
        <v>3.6999999999999998E-2</v>
      </c>
      <c r="L1542">
        <v>7.4999999999999997E-2</v>
      </c>
      <c r="M1542">
        <v>62</v>
      </c>
      <c r="N1542">
        <v>59</v>
      </c>
      <c r="O1542">
        <v>0.41599999999999998</v>
      </c>
      <c r="P1542">
        <v>0.55300000000000005</v>
      </c>
      <c r="Q1542">
        <v>3.1E-2</v>
      </c>
      <c r="R1542">
        <v>3146164</v>
      </c>
      <c r="S1542">
        <v>0.53100000000000003</v>
      </c>
      <c r="T1542" cm="1">
        <f t="array" ref="T1542:U1542">VLOOKUP(A1542,TOURISM!$A$1:$F$2692,{5,6},0)</f>
        <v>0</v>
      </c>
      <c r="U1542">
        <v>0</v>
      </c>
      <c r="V1542" cm="1">
        <f t="array" ref="V1542:AA1542">VLOOKUP(A1542,BUSINESS!$A$1:$J$2692,{5,6,7,8,9,10},0)</f>
        <v>0.94699999999999995</v>
      </c>
      <c r="W1542">
        <v>82</v>
      </c>
      <c r="X1542">
        <v>0</v>
      </c>
      <c r="Y1542">
        <v>696</v>
      </c>
      <c r="Z1542">
        <v>7.0000000000000001E-3</v>
      </c>
      <c r="AA1542">
        <v>0.23699999999999999</v>
      </c>
      <c r="AB1542" s="12">
        <f t="shared" si="49"/>
        <v>694.32008280560069</v>
      </c>
    </row>
    <row r="1543" spans="1:28" ht="15" x14ac:dyDescent="0.25">
      <c r="A1543" t="str">
        <f t="shared" si="48"/>
        <v>Mauritania-Africa-2006</v>
      </c>
      <c r="B1543" s="4" t="s">
        <v>183</v>
      </c>
      <c r="C1543" s="10">
        <v>2006</v>
      </c>
      <c r="D1543" s="5" t="s">
        <v>64</v>
      </c>
      <c r="E1543" s="16" cm="1">
        <f t="array" ref="E1543:H1543">VLOOKUP(A1543,GDP!$A$1:$I$2692,{5,6,7,9},0)</f>
        <v>3040718541</v>
      </c>
      <c r="F1543">
        <v>3.5000000000000003E-2</v>
      </c>
      <c r="G1543">
        <v>30</v>
      </c>
      <c r="H1543">
        <v>0.24</v>
      </c>
      <c r="I1543" cm="1">
        <f t="array" ref="I1543:J1543">VLOOKUP(A1543,ENERGY!$A$1:$F$2692,{5,6},0)</f>
        <v>0</v>
      </c>
      <c r="J1543">
        <v>1632</v>
      </c>
      <c r="K1543" cm="1">
        <f t="array" ref="K1543:S1543">VLOOKUP(A1543,'HUMAN RESOURCES'!$A$1:$M$2692,{5,6,7,8,9,10,11,12,13},0)</f>
        <v>3.6999999999999998E-2</v>
      </c>
      <c r="L1543">
        <v>7.3999999999999996E-2</v>
      </c>
      <c r="M1543">
        <v>62</v>
      </c>
      <c r="N1543">
        <v>59</v>
      </c>
      <c r="O1543">
        <v>0.41299999999999998</v>
      </c>
      <c r="P1543">
        <v>0.55500000000000005</v>
      </c>
      <c r="Q1543">
        <v>3.1E-2</v>
      </c>
      <c r="R1543">
        <v>3237713</v>
      </c>
      <c r="S1543">
        <v>0.53900000000000003</v>
      </c>
      <c r="T1543" cm="1">
        <f t="array" ref="T1543:U1543">VLOOKUP(A1543,TOURISM!$A$1:$F$2692,{5,6},0)</f>
        <v>0</v>
      </c>
      <c r="U1543">
        <v>0</v>
      </c>
      <c r="V1543" cm="1">
        <f t="array" ref="V1543:AA1543">VLOOKUP(A1543,BUSINESS!$A$1:$J$2692,{5,6,7,8,9,10},0)</f>
        <v>0.94699999999999995</v>
      </c>
      <c r="W1543">
        <v>82</v>
      </c>
      <c r="X1543">
        <v>0</v>
      </c>
      <c r="Y1543">
        <v>696</v>
      </c>
      <c r="Z1543">
        <v>0.01</v>
      </c>
      <c r="AA1543">
        <v>0.32700000000000001</v>
      </c>
      <c r="AB1543" s="12">
        <f t="shared" si="49"/>
        <v>939.15629365542895</v>
      </c>
    </row>
    <row r="1544" spans="1:28" ht="15" x14ac:dyDescent="0.25">
      <c r="A1544" t="str">
        <f t="shared" si="48"/>
        <v>Mauritania-Africa-2007</v>
      </c>
      <c r="B1544" s="4" t="s">
        <v>183</v>
      </c>
      <c r="C1544" s="10">
        <v>2007</v>
      </c>
      <c r="D1544" s="5" t="s">
        <v>64</v>
      </c>
      <c r="E1544" s="16" cm="1">
        <f t="array" ref="E1544:H1544">VLOOKUP(A1544,GDP!$A$1:$I$2692,{5,6,7,9},0)</f>
        <v>3356758534</v>
      </c>
      <c r="F1544">
        <v>4.3999999999999997E-2</v>
      </c>
      <c r="G1544">
        <v>37</v>
      </c>
      <c r="H1544">
        <v>0.23499999999999999</v>
      </c>
      <c r="I1544" cm="1">
        <f t="array" ref="I1544:J1544">VLOOKUP(A1544,ENERGY!$A$1:$F$2692,{5,6},0)</f>
        <v>0</v>
      </c>
      <c r="J1544">
        <v>1914</v>
      </c>
      <c r="K1544" cm="1">
        <f t="array" ref="K1544:S1544">VLOOKUP(A1544,'HUMAN RESOURCES'!$A$1:$M$2692,{5,6,7,8,9,10,11,12,13},0)</f>
        <v>3.5999999999999997E-2</v>
      </c>
      <c r="L1544">
        <v>7.2999999999999995E-2</v>
      </c>
      <c r="M1544">
        <v>62</v>
      </c>
      <c r="N1544">
        <v>59</v>
      </c>
      <c r="O1544">
        <v>0.41099999999999998</v>
      </c>
      <c r="P1544">
        <v>0.55700000000000005</v>
      </c>
      <c r="Q1544">
        <v>3.1E-2</v>
      </c>
      <c r="R1544">
        <v>3330037</v>
      </c>
      <c r="S1544">
        <v>0.54600000000000004</v>
      </c>
      <c r="T1544" cm="1">
        <f t="array" ref="T1544:U1544">VLOOKUP(A1544,TOURISM!$A$1:$F$2692,{5,6},0)</f>
        <v>0</v>
      </c>
      <c r="U1544">
        <v>0</v>
      </c>
      <c r="V1544" cm="1">
        <f t="array" ref="V1544:AA1544">VLOOKUP(A1544,BUSINESS!$A$1:$J$2692,{5,6,7,8,9,10},0)</f>
        <v>0.94699999999999995</v>
      </c>
      <c r="W1544">
        <v>65</v>
      </c>
      <c r="X1544">
        <v>0</v>
      </c>
      <c r="Y1544">
        <v>696</v>
      </c>
      <c r="Z1544">
        <v>1.4E-2</v>
      </c>
      <c r="AA1544">
        <v>0.42499999999999999</v>
      </c>
      <c r="AB1544" s="12">
        <f t="shared" si="49"/>
        <v>1008.0243955247344</v>
      </c>
    </row>
    <row r="1545" spans="1:28" ht="15" x14ac:dyDescent="0.25">
      <c r="A1545" t="str">
        <f t="shared" si="48"/>
        <v>Mauritania-Africa-2008</v>
      </c>
      <c r="B1545" s="4" t="s">
        <v>183</v>
      </c>
      <c r="C1545" s="10">
        <v>2008</v>
      </c>
      <c r="D1545" s="5" t="s">
        <v>64</v>
      </c>
      <c r="E1545" s="16" cm="1">
        <f t="array" ref="E1545:H1545">VLOOKUP(A1545,GDP!$A$1:$I$2692,{5,6,7,9},0)</f>
        <v>3790240831</v>
      </c>
      <c r="F1545">
        <v>4.2999999999999997E-2</v>
      </c>
      <c r="G1545">
        <v>46</v>
      </c>
      <c r="H1545">
        <v>0.20300000000000001</v>
      </c>
      <c r="I1545">
        <v>0</v>
      </c>
      <c r="K1545" cm="1">
        <f t="array" ref="K1545:S1545">VLOOKUP(A1545,'HUMAN RESOURCES'!$A$1:$M$2692,{5,6,7,8,9,10,11,12,13},0)</f>
        <v>3.5999999999999997E-2</v>
      </c>
      <c r="L1545">
        <v>7.1999999999999995E-2</v>
      </c>
      <c r="M1545">
        <v>62</v>
      </c>
      <c r="N1545">
        <v>59</v>
      </c>
      <c r="O1545">
        <v>0.40899999999999997</v>
      </c>
      <c r="P1545">
        <v>0.55900000000000005</v>
      </c>
      <c r="Q1545">
        <v>3.1E-2</v>
      </c>
      <c r="R1545">
        <v>3422901</v>
      </c>
      <c r="S1545">
        <v>0.55300000000000005</v>
      </c>
      <c r="T1545" cm="1">
        <f t="array" ref="T1545:U1545">VLOOKUP(A1545,TOURISM!$A$1:$F$2692,{5,6},0)</f>
        <v>0</v>
      </c>
      <c r="U1545">
        <v>0</v>
      </c>
      <c r="V1545" cm="1">
        <f t="array" ref="V1545:AA1545">VLOOKUP(A1545,BUSINESS!$A$1:$J$2692,{5,6,7,8,9,10},0)</f>
        <v>0.85799999999999998</v>
      </c>
      <c r="W1545">
        <v>19</v>
      </c>
      <c r="X1545">
        <v>0</v>
      </c>
      <c r="Y1545">
        <v>696</v>
      </c>
      <c r="Z1545">
        <v>1.9E-2</v>
      </c>
      <c r="AA1545">
        <v>0.61099999999999999</v>
      </c>
      <c r="AB1545" s="12">
        <f t="shared" si="49"/>
        <v>1107.3182750538213</v>
      </c>
    </row>
    <row r="1546" spans="1:28" ht="15" x14ac:dyDescent="0.25">
      <c r="A1546" t="str">
        <f t="shared" si="48"/>
        <v>Mauritania-Africa-2009</v>
      </c>
      <c r="B1546" s="4" t="s">
        <v>183</v>
      </c>
      <c r="C1546" s="10">
        <v>2009</v>
      </c>
      <c r="D1546" s="5" t="s">
        <v>64</v>
      </c>
      <c r="E1546" s="16" cm="1">
        <f t="array" ref="E1546:H1546">VLOOKUP(A1546,GDP!$A$1:$I$2692,{5,6,7,9},0)</f>
        <v>3027032864</v>
      </c>
      <c r="F1546">
        <v>5.3999999999999999E-2</v>
      </c>
      <c r="G1546">
        <v>46</v>
      </c>
      <c r="H1546">
        <v>0.19500000000000001</v>
      </c>
      <c r="I1546" cm="1">
        <f t="array" ref="I1546:J1546">VLOOKUP(A1546,ENERGY!$A$1:$F$2692,{5,6},0)</f>
        <v>0</v>
      </c>
      <c r="J1546">
        <v>1676</v>
      </c>
      <c r="K1546" cm="1">
        <f t="array" ref="K1546:S1546">VLOOKUP(A1546,'HUMAN RESOURCES'!$A$1:$M$2692,{5,6,7,8,9,10,11,12,13},0)</f>
        <v>3.5999999999999997E-2</v>
      </c>
      <c r="L1546">
        <v>7.0999999999999994E-2</v>
      </c>
      <c r="M1546">
        <v>62</v>
      </c>
      <c r="N1546">
        <v>59</v>
      </c>
      <c r="O1546">
        <v>0.40699999999999997</v>
      </c>
      <c r="P1546">
        <v>0.56100000000000005</v>
      </c>
      <c r="Q1546">
        <v>3.1E-2</v>
      </c>
      <c r="R1546">
        <v>3516077</v>
      </c>
      <c r="S1546">
        <v>0.56000000000000005</v>
      </c>
      <c r="T1546" cm="1">
        <f t="array" ref="T1546:U1546">VLOOKUP(A1546,TOURISM!$A$1:$F$2692,{5,6},0)</f>
        <v>0</v>
      </c>
      <c r="U1546">
        <v>0</v>
      </c>
      <c r="V1546" cm="1">
        <f t="array" ref="V1546:AA1546">VLOOKUP(A1546,BUSINESS!$A$1:$J$2692,{5,6,7,8,9,10},0)</f>
        <v>0.85799999999999998</v>
      </c>
      <c r="W1546">
        <v>19</v>
      </c>
      <c r="X1546">
        <v>0</v>
      </c>
      <c r="Y1546">
        <v>696</v>
      </c>
      <c r="Z1546">
        <v>2.3E-2</v>
      </c>
      <c r="AA1546">
        <v>0.621</v>
      </c>
      <c r="AB1546" s="12">
        <f t="shared" si="49"/>
        <v>860.91199481695082</v>
      </c>
    </row>
    <row r="1547" spans="1:28" ht="15" x14ac:dyDescent="0.25">
      <c r="A1547" t="str">
        <f t="shared" si="48"/>
        <v>Mauritania-Africa-2010</v>
      </c>
      <c r="B1547" s="4" t="s">
        <v>183</v>
      </c>
      <c r="C1547" s="10">
        <v>2010</v>
      </c>
      <c r="D1547" s="5" t="s">
        <v>64</v>
      </c>
      <c r="E1547" s="16" cm="1">
        <f t="array" ref="E1547:H1547">VLOOKUP(A1547,GDP!$A$1:$I$2692,{5,6,7,9},0)</f>
        <v>3526946625</v>
      </c>
      <c r="F1547">
        <v>0.06</v>
      </c>
      <c r="G1547">
        <v>58</v>
      </c>
      <c r="H1547">
        <v>0.17</v>
      </c>
      <c r="I1547" cm="1">
        <f t="array" ref="I1547:J1547">VLOOKUP(A1547,ENERGY!$A$1:$F$2692,{5,6},0)</f>
        <v>0</v>
      </c>
      <c r="J1547">
        <v>1474</v>
      </c>
      <c r="K1547" cm="1">
        <f t="array" ref="K1547:S1547">VLOOKUP(A1547,'HUMAN RESOURCES'!$A$1:$M$2692,{5,6,7,8,9,10,11,12,13},0)</f>
        <v>3.5000000000000003E-2</v>
      </c>
      <c r="L1547">
        <v>7.0000000000000007E-2</v>
      </c>
      <c r="M1547">
        <v>63</v>
      </c>
      <c r="N1547">
        <v>60</v>
      </c>
      <c r="O1547">
        <v>0.40600000000000003</v>
      </c>
      <c r="P1547">
        <v>0.56299999999999994</v>
      </c>
      <c r="Q1547">
        <v>3.1E-2</v>
      </c>
      <c r="R1547">
        <v>3609420</v>
      </c>
      <c r="S1547">
        <v>0.56699999999999995</v>
      </c>
      <c r="T1547" cm="1">
        <f t="array" ref="T1547:U1547">VLOOKUP(A1547,TOURISM!$A$1:$F$2692,{5,6},0)</f>
        <v>0</v>
      </c>
      <c r="U1547">
        <v>0</v>
      </c>
      <c r="V1547" cm="1">
        <f t="array" ref="V1547:AA1547">VLOOKUP(A1547,BUSINESS!$A$1:$J$2692,{5,6,7,8,9,10},0)</f>
        <v>0.68200000000000005</v>
      </c>
      <c r="W1547">
        <v>19</v>
      </c>
      <c r="X1547">
        <v>0</v>
      </c>
      <c r="Y1547">
        <v>696</v>
      </c>
      <c r="Z1547">
        <v>0.04</v>
      </c>
      <c r="AA1547">
        <v>0.76900000000000002</v>
      </c>
      <c r="AB1547" s="12">
        <f t="shared" si="49"/>
        <v>977.15051864288444</v>
      </c>
    </row>
    <row r="1548" spans="1:28" ht="15" x14ac:dyDescent="0.25">
      <c r="A1548" t="str">
        <f t="shared" si="48"/>
        <v>Mauritania-Africa-2011</v>
      </c>
      <c r="B1548" s="4" t="s">
        <v>183</v>
      </c>
      <c r="C1548" s="10">
        <v>2011</v>
      </c>
      <c r="D1548" s="5" t="s">
        <v>64</v>
      </c>
      <c r="E1548" s="16" cm="1">
        <f t="array" ref="E1548:H1548">VLOOKUP(A1548,GDP!$A$1:$I$2692,{5,6,7,9},0)</f>
        <v>4136083856</v>
      </c>
      <c r="F1548">
        <v>5.8999999999999997E-2</v>
      </c>
      <c r="G1548">
        <v>51</v>
      </c>
      <c r="H1548">
        <v>0.17</v>
      </c>
      <c r="I1548" cm="1">
        <f t="array" ref="I1548:J1548">VLOOKUP(A1548,ENERGY!$A$1:$F$2692,{5,6},0)</f>
        <v>0</v>
      </c>
      <c r="J1548">
        <v>1676</v>
      </c>
      <c r="K1548" cm="1">
        <f t="array" ref="K1548:S1548">VLOOKUP(A1548,'HUMAN RESOURCES'!$A$1:$M$2692,{5,6,7,8,9,10,11,12,13},0)</f>
        <v>3.5000000000000003E-2</v>
      </c>
      <c r="L1548">
        <v>6.9000000000000006E-2</v>
      </c>
      <c r="M1548">
        <v>63</v>
      </c>
      <c r="N1548">
        <v>60</v>
      </c>
      <c r="O1548">
        <v>0.40400000000000003</v>
      </c>
      <c r="P1548">
        <v>0.56499999999999995</v>
      </c>
      <c r="Q1548">
        <v>3.1E-2</v>
      </c>
      <c r="R1548">
        <v>3702763</v>
      </c>
      <c r="S1548">
        <v>0.57299999999999995</v>
      </c>
      <c r="T1548" cm="1">
        <f t="array" ref="T1548:U1548">VLOOKUP(A1548,TOURISM!$A$1:$F$2692,{5,6},0)</f>
        <v>0</v>
      </c>
      <c r="U1548">
        <v>0</v>
      </c>
      <c r="V1548" cm="1">
        <f t="array" ref="V1548:AA1548">VLOOKUP(A1548,BUSINESS!$A$1:$J$2692,{5,6,7,8,9,10},0)</f>
        <v>0.68200000000000005</v>
      </c>
      <c r="W1548">
        <v>19</v>
      </c>
      <c r="X1548">
        <v>0</v>
      </c>
      <c r="Y1548">
        <v>696</v>
      </c>
      <c r="Z1548">
        <v>4.4999999999999998E-2</v>
      </c>
      <c r="AA1548">
        <v>0.89500000000000002</v>
      </c>
      <c r="AB1548" s="12">
        <f t="shared" si="49"/>
        <v>1117.0263546438159</v>
      </c>
    </row>
    <row r="1549" spans="1:28" ht="15" x14ac:dyDescent="0.25">
      <c r="A1549" t="str">
        <f t="shared" si="48"/>
        <v>Mauritania-Africa-2012</v>
      </c>
      <c r="B1549" s="4" t="s">
        <v>183</v>
      </c>
      <c r="C1549" s="10">
        <v>2012</v>
      </c>
      <c r="D1549" s="5" t="s">
        <v>64</v>
      </c>
      <c r="E1549" s="16" cm="1">
        <f t="array" ref="E1549:H1549">VLOOKUP(A1549,GDP!$A$1:$I$2692,{5,6,7,9},0)</f>
        <v>3958701369</v>
      </c>
      <c r="F1549">
        <v>6.4000000000000001E-2</v>
      </c>
      <c r="G1549">
        <v>52</v>
      </c>
      <c r="H1549">
        <v>0.17</v>
      </c>
      <c r="I1549">
        <v>0</v>
      </c>
      <c r="K1549" cm="1">
        <f t="array" ref="K1549:S1549">VLOOKUP(A1549,'HUMAN RESOURCES'!$A$1:$M$2692,{5,6,7,8,9,10,11,12,13},0)</f>
        <v>3.4000000000000002E-2</v>
      </c>
      <c r="L1549">
        <v>6.8000000000000005E-2</v>
      </c>
      <c r="M1549">
        <v>63</v>
      </c>
      <c r="N1549">
        <v>60</v>
      </c>
      <c r="O1549">
        <v>0.40200000000000002</v>
      </c>
      <c r="P1549">
        <v>0.56599999999999995</v>
      </c>
      <c r="Q1549">
        <v>3.2000000000000001E-2</v>
      </c>
      <c r="R1549">
        <v>3796141</v>
      </c>
      <c r="S1549">
        <v>0.57999999999999996</v>
      </c>
      <c r="T1549" cm="1">
        <f t="array" ref="T1549:U1549">VLOOKUP(A1549,TOURISM!$A$1:$F$2692,{5,6},0)</f>
        <v>0</v>
      </c>
      <c r="U1549">
        <v>0</v>
      </c>
      <c r="V1549" cm="1">
        <f t="array" ref="V1549:AA1549">VLOOKUP(A1549,BUSINESS!$A$1:$J$2692,{5,6,7,8,9,10},0)</f>
        <v>0.68200000000000005</v>
      </c>
      <c r="W1549">
        <v>19</v>
      </c>
      <c r="X1549">
        <v>171</v>
      </c>
      <c r="Y1549">
        <v>696</v>
      </c>
      <c r="Z1549">
        <v>5.3999999999999999E-2</v>
      </c>
      <c r="AA1549">
        <v>1.06</v>
      </c>
      <c r="AB1549" s="12">
        <f t="shared" si="49"/>
        <v>1042.8225318817188</v>
      </c>
    </row>
    <row r="1550" spans="1:28" ht="15" x14ac:dyDescent="0.25">
      <c r="A1550" t="str">
        <f t="shared" si="48"/>
        <v>Mauritius-Africa-2000</v>
      </c>
      <c r="B1550" s="4" t="s">
        <v>184</v>
      </c>
      <c r="C1550" s="10">
        <v>2000</v>
      </c>
      <c r="D1550" s="5" t="s">
        <v>64</v>
      </c>
      <c r="E1550" s="16" cm="1">
        <f t="array" ref="E1550:H1550">VLOOKUP(A1550,GDP!$A$1:$I$2692,{5,6,7,9},0)</f>
        <v>4582562398</v>
      </c>
      <c r="F1550">
        <v>3.6999999999999998E-2</v>
      </c>
      <c r="G1550">
        <v>146</v>
      </c>
      <c r="H1550">
        <v>0.20799999999999999</v>
      </c>
      <c r="I1550" cm="1">
        <f t="array" ref="I1550:J1550">VLOOKUP(A1550,ENERGY!$A$1:$F$2692,{5,6},0)</f>
        <v>0</v>
      </c>
      <c r="J1550">
        <v>0</v>
      </c>
      <c r="K1550" cm="1">
        <f t="array" ref="K1550:S1550">VLOOKUP(A1550,'HUMAN RESOURCES'!$A$1:$M$2692,{5,6,7,8,9,10,11,12,13},0)</f>
        <v>1.7000000000000001E-2</v>
      </c>
      <c r="L1550">
        <v>1.6E-2</v>
      </c>
      <c r="M1550">
        <v>75</v>
      </c>
      <c r="N1550">
        <v>68</v>
      </c>
      <c r="O1550">
        <v>0.25800000000000001</v>
      </c>
      <c r="P1550">
        <v>0.68100000000000005</v>
      </c>
      <c r="Q1550">
        <v>6.0999999999999999E-2</v>
      </c>
      <c r="R1550">
        <v>1186873</v>
      </c>
      <c r="S1550">
        <v>0.42699999999999999</v>
      </c>
      <c r="T1550" cm="1">
        <f t="array" ref="T1550:U1550">VLOOKUP(A1550,TOURISM!$A$1:$F$2692,{5,6},0)</f>
        <v>732000000</v>
      </c>
      <c r="U1550">
        <v>203000000</v>
      </c>
      <c r="V1550" cm="1">
        <f t="array" ref="V1550:AA1550">VLOOKUP(A1550,BUSINESS!$A$1:$J$2692,{5,6,7,8,9,10},0)</f>
        <v>0</v>
      </c>
      <c r="W1550">
        <v>0</v>
      </c>
      <c r="X1550">
        <v>0</v>
      </c>
      <c r="Y1550">
        <v>0</v>
      </c>
      <c r="Z1550">
        <v>7.2999999999999995E-2</v>
      </c>
      <c r="AA1550">
        <v>0.152</v>
      </c>
      <c r="AB1550" s="12">
        <f t="shared" si="49"/>
        <v>3861.0385424556798</v>
      </c>
    </row>
    <row r="1551" spans="1:28" ht="15" x14ac:dyDescent="0.25">
      <c r="A1551" t="str">
        <f t="shared" si="48"/>
        <v>Mauritius-Africa-2001</v>
      </c>
      <c r="B1551" s="4" t="s">
        <v>184</v>
      </c>
      <c r="C1551" s="10">
        <v>2001</v>
      </c>
      <c r="D1551" s="5" t="s">
        <v>64</v>
      </c>
      <c r="E1551" s="16" cm="1">
        <f t="array" ref="E1551:H1551">VLOOKUP(A1551,GDP!$A$1:$I$2692,{5,6,7,9},0)</f>
        <v>4536544699</v>
      </c>
      <c r="F1551">
        <v>3.7999999999999999E-2</v>
      </c>
      <c r="G1551">
        <v>147</v>
      </c>
      <c r="H1551">
        <v>0.21099999999999999</v>
      </c>
      <c r="I1551" cm="1">
        <f t="array" ref="I1551:J1551">VLOOKUP(A1551,ENERGY!$A$1:$F$2692,{5,6},0)</f>
        <v>0</v>
      </c>
      <c r="J1551">
        <v>0</v>
      </c>
      <c r="K1551" cm="1">
        <f t="array" ref="K1551:S1551">VLOOKUP(A1551,'HUMAN RESOURCES'!$A$1:$M$2692,{5,6,7,8,9,10,11,12,13},0)</f>
        <v>1.6E-2</v>
      </c>
      <c r="L1551">
        <v>1.4999999999999999E-2</v>
      </c>
      <c r="M1551">
        <v>75</v>
      </c>
      <c r="N1551">
        <v>68</v>
      </c>
      <c r="O1551">
        <v>0.255</v>
      </c>
      <c r="P1551">
        <v>0.68300000000000005</v>
      </c>
      <c r="Q1551">
        <v>6.3E-2</v>
      </c>
      <c r="R1551">
        <v>1199881</v>
      </c>
      <c r="S1551">
        <v>0.42499999999999999</v>
      </c>
      <c r="T1551" cm="1">
        <f t="array" ref="T1551:U1551">VLOOKUP(A1551,TOURISM!$A$1:$F$2692,{5,6},0)</f>
        <v>820000000</v>
      </c>
      <c r="U1551">
        <v>216000000</v>
      </c>
      <c r="V1551" cm="1">
        <f t="array" ref="V1551:AA1551">VLOOKUP(A1551,BUSINESS!$A$1:$J$2692,{5,6,7,8,9,10},0)</f>
        <v>0</v>
      </c>
      <c r="W1551">
        <v>0</v>
      </c>
      <c r="X1551">
        <v>0</v>
      </c>
      <c r="Y1551">
        <v>0</v>
      </c>
      <c r="Z1551">
        <v>8.7999999999999995E-2</v>
      </c>
      <c r="AA1551">
        <v>0.22800000000000001</v>
      </c>
      <c r="AB1551" s="12">
        <f t="shared" si="49"/>
        <v>3780.8288480274296</v>
      </c>
    </row>
    <row r="1552" spans="1:28" ht="15" x14ac:dyDescent="0.25">
      <c r="A1552" t="str">
        <f t="shared" si="48"/>
        <v>Mauritius-Africa-2002</v>
      </c>
      <c r="B1552" s="4" t="s">
        <v>184</v>
      </c>
      <c r="C1552" s="10">
        <v>2002</v>
      </c>
      <c r="D1552" s="5" t="s">
        <v>64</v>
      </c>
      <c r="E1552" s="16" cm="1">
        <f t="array" ref="E1552:H1552">VLOOKUP(A1552,GDP!$A$1:$I$2692,{5,6,7,9},0)</f>
        <v>4767303153</v>
      </c>
      <c r="F1552">
        <v>4.2000000000000003E-2</v>
      </c>
      <c r="G1552">
        <v>168</v>
      </c>
      <c r="H1552">
        <v>0.21</v>
      </c>
      <c r="I1552" cm="1">
        <f t="array" ref="I1552:J1552">VLOOKUP(A1552,ENERGY!$A$1:$F$2692,{5,6},0)</f>
        <v>0</v>
      </c>
      <c r="J1552">
        <v>4118</v>
      </c>
      <c r="K1552" cm="1">
        <f t="array" ref="K1552:S1552">VLOOKUP(A1552,'HUMAN RESOURCES'!$A$1:$M$2692,{5,6,7,8,9,10,11,12,13},0)</f>
        <v>1.7000000000000001E-2</v>
      </c>
      <c r="L1552">
        <v>1.4E-2</v>
      </c>
      <c r="M1552">
        <v>76</v>
      </c>
      <c r="N1552">
        <v>69</v>
      </c>
      <c r="O1552">
        <v>0.252</v>
      </c>
      <c r="P1552">
        <v>0.68500000000000005</v>
      </c>
      <c r="Q1552">
        <v>6.4000000000000001E-2</v>
      </c>
      <c r="R1552">
        <v>1210196</v>
      </c>
      <c r="S1552">
        <v>0.42299999999999999</v>
      </c>
      <c r="T1552" cm="1">
        <f t="array" ref="T1552:U1552">VLOOKUP(A1552,TOURISM!$A$1:$F$2692,{5,6},0)</f>
        <v>829000000</v>
      </c>
      <c r="U1552">
        <v>223000000</v>
      </c>
      <c r="V1552" cm="1">
        <f t="array" ref="V1552:AA1552">VLOOKUP(A1552,BUSINESS!$A$1:$J$2692,{5,6,7,8,9,10},0)</f>
        <v>0</v>
      </c>
      <c r="W1552">
        <v>0</v>
      </c>
      <c r="X1552">
        <v>0</v>
      </c>
      <c r="Y1552">
        <v>0</v>
      </c>
      <c r="Z1552">
        <v>0.10299999999999999</v>
      </c>
      <c r="AA1552">
        <v>0.28999999999999998</v>
      </c>
      <c r="AB1552" s="12">
        <f t="shared" si="49"/>
        <v>3939.2818626073795</v>
      </c>
    </row>
    <row r="1553" spans="1:28" ht="15" x14ac:dyDescent="0.25">
      <c r="A1553" t="str">
        <f t="shared" si="48"/>
        <v>Mauritius-Africa-2003</v>
      </c>
      <c r="B1553" s="4" t="s">
        <v>184</v>
      </c>
      <c r="C1553" s="10">
        <v>2003</v>
      </c>
      <c r="D1553" s="5" t="s">
        <v>64</v>
      </c>
      <c r="E1553" s="16" cm="1">
        <f t="array" ref="E1553:H1553">VLOOKUP(A1553,GDP!$A$1:$I$2692,{5,6,7,9},0)</f>
        <v>5609836354</v>
      </c>
      <c r="F1553">
        <v>3.9E-2</v>
      </c>
      <c r="G1553">
        <v>188</v>
      </c>
      <c r="H1553">
        <v>0.21</v>
      </c>
      <c r="I1553" cm="1">
        <f t="array" ref="I1553:J1553">VLOOKUP(A1553,ENERGY!$A$1:$F$2692,{5,6},0)</f>
        <v>0</v>
      </c>
      <c r="J1553">
        <v>3865</v>
      </c>
      <c r="K1553" cm="1">
        <f t="array" ref="K1553:S1553">VLOOKUP(A1553,'HUMAN RESOURCES'!$A$1:$M$2692,{5,6,7,8,9,10,11,12,13},0)</f>
        <v>1.6E-2</v>
      </c>
      <c r="L1553">
        <v>1.4E-2</v>
      </c>
      <c r="M1553">
        <v>76</v>
      </c>
      <c r="N1553">
        <v>69</v>
      </c>
      <c r="O1553">
        <v>0.249</v>
      </c>
      <c r="P1553">
        <v>0.68700000000000006</v>
      </c>
      <c r="Q1553">
        <v>6.4000000000000001E-2</v>
      </c>
      <c r="R1553">
        <v>1222811</v>
      </c>
      <c r="S1553">
        <v>0.42</v>
      </c>
      <c r="T1553" cm="1">
        <f t="array" ref="T1553:U1553">VLOOKUP(A1553,TOURISM!$A$1:$F$2692,{5,6},0)</f>
        <v>960000000</v>
      </c>
      <c r="U1553">
        <v>236000000</v>
      </c>
      <c r="V1553" cm="1">
        <f t="array" ref="V1553:AA1553">VLOOKUP(A1553,BUSINESS!$A$1:$J$2692,{5,6,7,8,9,10},0)</f>
        <v>0</v>
      </c>
      <c r="W1553">
        <v>0</v>
      </c>
      <c r="X1553">
        <v>0</v>
      </c>
      <c r="Y1553">
        <v>0</v>
      </c>
      <c r="Z1553">
        <v>0.122</v>
      </c>
      <c r="AA1553">
        <v>0.38400000000000001</v>
      </c>
      <c r="AB1553" s="12">
        <f t="shared" si="49"/>
        <v>4587.6561087527016</v>
      </c>
    </row>
    <row r="1554" spans="1:28" ht="15" x14ac:dyDescent="0.25">
      <c r="A1554" t="str">
        <f t="shared" si="48"/>
        <v>Mauritius-Africa-2004</v>
      </c>
      <c r="B1554" s="4" t="s">
        <v>184</v>
      </c>
      <c r="C1554" s="10">
        <v>2004</v>
      </c>
      <c r="D1554" s="5" t="s">
        <v>64</v>
      </c>
      <c r="E1554" s="16" cm="1">
        <f t="array" ref="E1554:H1554">VLOOKUP(A1554,GDP!$A$1:$I$2692,{5,6,7,9},0)</f>
        <v>6385691315</v>
      </c>
      <c r="F1554">
        <v>4.2000000000000003E-2</v>
      </c>
      <c r="G1554">
        <v>227</v>
      </c>
      <c r="H1554">
        <v>0.21</v>
      </c>
      <c r="I1554" cm="1">
        <f t="array" ref="I1554:J1554">VLOOKUP(A1554,ENERGY!$A$1:$F$2692,{5,6},0)</f>
        <v>0</v>
      </c>
      <c r="J1554">
        <v>3953</v>
      </c>
      <c r="K1554" cm="1">
        <f t="array" ref="K1554:S1554">VLOOKUP(A1554,'HUMAN RESOURCES'!$A$1:$M$2692,{5,6,7,8,9,10,11,12,13},0)</f>
        <v>1.6E-2</v>
      </c>
      <c r="L1554">
        <v>1.4E-2</v>
      </c>
      <c r="M1554">
        <v>76</v>
      </c>
      <c r="N1554">
        <v>69</v>
      </c>
      <c r="O1554">
        <v>0.246</v>
      </c>
      <c r="P1554">
        <v>0.68899999999999995</v>
      </c>
      <c r="Q1554">
        <v>6.5000000000000002E-2</v>
      </c>
      <c r="R1554">
        <v>1233386</v>
      </c>
      <c r="S1554">
        <v>0.41799999999999998</v>
      </c>
      <c r="T1554" cm="1">
        <f t="array" ref="T1554:U1554">VLOOKUP(A1554,TOURISM!$A$1:$F$2692,{5,6},0)</f>
        <v>1156000000</v>
      </c>
      <c r="U1554">
        <v>277000000</v>
      </c>
      <c r="V1554" cm="1">
        <f t="array" ref="V1554:AA1554">VLOOKUP(A1554,BUSINESS!$A$1:$J$2692,{5,6,7,8,9,10},0)</f>
        <v>0</v>
      </c>
      <c r="W1554">
        <v>46</v>
      </c>
      <c r="X1554">
        <v>0</v>
      </c>
      <c r="Y1554">
        <v>0</v>
      </c>
      <c r="Z1554">
        <v>0.13700000000000001</v>
      </c>
      <c r="AA1554">
        <v>0.45300000000000001</v>
      </c>
      <c r="AB1554" s="12">
        <f t="shared" si="49"/>
        <v>5177.3664651617582</v>
      </c>
    </row>
    <row r="1555" spans="1:28" ht="15" x14ac:dyDescent="0.25">
      <c r="A1555" t="str">
        <f t="shared" si="48"/>
        <v>Mauritius-Africa-2005</v>
      </c>
      <c r="B1555" s="4" t="s">
        <v>184</v>
      </c>
      <c r="C1555" s="10">
        <v>2005</v>
      </c>
      <c r="D1555" s="5" t="s">
        <v>64</v>
      </c>
      <c r="E1555" s="16" cm="1">
        <f t="array" ref="E1555:H1555">VLOOKUP(A1555,GDP!$A$1:$I$2692,{5,6,7,9},0)</f>
        <v>6283796155</v>
      </c>
      <c r="F1555">
        <v>4.4999999999999998E-2</v>
      </c>
      <c r="G1555">
        <v>239</v>
      </c>
      <c r="H1555">
        <v>0.21</v>
      </c>
      <c r="I1555" cm="1">
        <f t="array" ref="I1555:J1555">VLOOKUP(A1555,ENERGY!$A$1:$F$2692,{5,6},0)</f>
        <v>0</v>
      </c>
      <c r="J1555">
        <v>2981</v>
      </c>
      <c r="K1555" cm="1">
        <f t="array" ref="K1555:S1555">VLOOKUP(A1555,'HUMAN RESOURCES'!$A$1:$M$2692,{5,6,7,8,9,10,11,12,13},0)</f>
        <v>1.4999999999999999E-2</v>
      </c>
      <c r="L1555">
        <v>1.4E-2</v>
      </c>
      <c r="M1555">
        <v>76</v>
      </c>
      <c r="N1555">
        <v>69</v>
      </c>
      <c r="O1555">
        <v>0.24199999999999999</v>
      </c>
      <c r="P1555">
        <v>0.69199999999999995</v>
      </c>
      <c r="Q1555">
        <v>6.6000000000000003E-2</v>
      </c>
      <c r="R1555">
        <v>1243253</v>
      </c>
      <c r="S1555">
        <v>0.41599999999999998</v>
      </c>
      <c r="T1555" cm="1">
        <f t="array" ref="T1555:U1555">VLOOKUP(A1555,TOURISM!$A$1:$F$2692,{5,6},0)</f>
        <v>1189000000</v>
      </c>
      <c r="U1555">
        <v>295000000</v>
      </c>
      <c r="V1555" cm="1">
        <f t="array" ref="V1555:AA1555">VLOOKUP(A1555,BUSINESS!$A$1:$J$2692,{5,6,7,8,9,10},0)</f>
        <v>0.26200000000000001</v>
      </c>
      <c r="W1555">
        <v>46</v>
      </c>
      <c r="X1555">
        <v>0</v>
      </c>
      <c r="Y1555">
        <v>161</v>
      </c>
      <c r="Z1555">
        <v>0.152</v>
      </c>
      <c r="AA1555">
        <v>0.54200000000000004</v>
      </c>
      <c r="AB1555" s="12">
        <f t="shared" si="49"/>
        <v>5054.3181114382996</v>
      </c>
    </row>
    <row r="1556" spans="1:28" ht="15" x14ac:dyDescent="0.25">
      <c r="A1556" t="str">
        <f t="shared" si="48"/>
        <v>Mauritius-Africa-2006</v>
      </c>
      <c r="B1556" s="4" t="s">
        <v>184</v>
      </c>
      <c r="C1556" s="10">
        <v>2006</v>
      </c>
      <c r="D1556" s="5" t="s">
        <v>64</v>
      </c>
      <c r="E1556" s="16" cm="1">
        <f t="array" ref="E1556:H1556">VLOOKUP(A1556,GDP!$A$1:$I$2692,{5,6,7,9},0)</f>
        <v>6731536244</v>
      </c>
      <c r="F1556">
        <v>4.8000000000000001E-2</v>
      </c>
      <c r="G1556">
        <v>269</v>
      </c>
      <c r="H1556">
        <v>0.21099999999999999</v>
      </c>
      <c r="I1556" cm="1">
        <f t="array" ref="I1556:J1556">VLOOKUP(A1556,ENERGY!$A$1:$F$2692,{5,6},0)</f>
        <v>1019</v>
      </c>
      <c r="J1556">
        <v>3194</v>
      </c>
      <c r="K1556" cm="1">
        <f t="array" ref="K1556:S1556">VLOOKUP(A1556,'HUMAN RESOURCES'!$A$1:$M$2692,{5,6,7,8,9,10,11,12,13},0)</f>
        <v>1.4E-2</v>
      </c>
      <c r="L1556">
        <v>1.4E-2</v>
      </c>
      <c r="M1556">
        <v>76</v>
      </c>
      <c r="N1556">
        <v>69</v>
      </c>
      <c r="O1556">
        <v>0.23599999999999999</v>
      </c>
      <c r="P1556">
        <v>0.69599999999999995</v>
      </c>
      <c r="Q1556">
        <v>6.8000000000000005E-2</v>
      </c>
      <c r="R1556">
        <v>1252698</v>
      </c>
      <c r="S1556">
        <v>0.41399999999999998</v>
      </c>
      <c r="T1556" cm="1">
        <f t="array" ref="T1556:U1556">VLOOKUP(A1556,TOURISM!$A$1:$F$2692,{5,6},0)</f>
        <v>1302000000</v>
      </c>
      <c r="U1556">
        <v>347000000</v>
      </c>
      <c r="V1556" cm="1">
        <f t="array" ref="V1556:AA1556">VLOOKUP(A1556,BUSINESS!$A$1:$J$2692,{5,6,7,8,9,10},0)</f>
        <v>0.26</v>
      </c>
      <c r="W1556">
        <v>46</v>
      </c>
      <c r="X1556">
        <v>0</v>
      </c>
      <c r="Y1556">
        <v>161</v>
      </c>
      <c r="Z1556">
        <v>0.16700000000000001</v>
      </c>
      <c r="AA1556">
        <v>0.63500000000000001</v>
      </c>
      <c r="AB1556" s="12">
        <f t="shared" si="49"/>
        <v>5373.6305510186812</v>
      </c>
    </row>
    <row r="1557" spans="1:28" ht="15" x14ac:dyDescent="0.25">
      <c r="A1557" t="str">
        <f t="shared" si="48"/>
        <v>Mauritius-Africa-2007</v>
      </c>
      <c r="B1557" s="4" t="s">
        <v>184</v>
      </c>
      <c r="C1557" s="10">
        <v>2007</v>
      </c>
      <c r="D1557" s="5" t="s">
        <v>64</v>
      </c>
      <c r="E1557" s="16" cm="1">
        <f t="array" ref="E1557:H1557">VLOOKUP(A1557,GDP!$A$1:$I$2692,{5,6,7,9},0)</f>
        <v>7792063567</v>
      </c>
      <c r="F1557">
        <v>0.05</v>
      </c>
      <c r="G1557">
        <v>316</v>
      </c>
      <c r="H1557">
        <v>0.219</v>
      </c>
      <c r="I1557" cm="1">
        <f t="array" ref="I1557:J1557">VLOOKUP(A1557,ENERGY!$A$1:$F$2692,{5,6},0)</f>
        <v>1194</v>
      </c>
      <c r="J1557">
        <v>3887</v>
      </c>
      <c r="K1557" cm="1">
        <f t="array" ref="K1557:S1557">VLOOKUP(A1557,'HUMAN RESOURCES'!$A$1:$M$2692,{5,6,7,8,9,10,11,12,13},0)</f>
        <v>1.4E-2</v>
      </c>
      <c r="L1557">
        <v>1.4E-2</v>
      </c>
      <c r="M1557">
        <v>76</v>
      </c>
      <c r="N1557">
        <v>69</v>
      </c>
      <c r="O1557">
        <v>0.23</v>
      </c>
      <c r="P1557">
        <v>0.7</v>
      </c>
      <c r="Q1557">
        <v>7.0000000000000007E-2</v>
      </c>
      <c r="R1557">
        <v>1260403</v>
      </c>
      <c r="S1557">
        <v>0.41199999999999998</v>
      </c>
      <c r="T1557" cm="1">
        <f t="array" ref="T1557:U1557">VLOOKUP(A1557,TOURISM!$A$1:$F$2692,{5,6},0)</f>
        <v>1663000000</v>
      </c>
      <c r="U1557">
        <v>384000000</v>
      </c>
      <c r="V1557" cm="1">
        <f t="array" ref="V1557:AA1557">VLOOKUP(A1557,BUSINESS!$A$1:$J$2692,{5,6,7,8,9,10},0)</f>
        <v>0.24199999999999999</v>
      </c>
      <c r="W1557">
        <v>7</v>
      </c>
      <c r="X1557">
        <v>0</v>
      </c>
      <c r="Y1557">
        <v>161</v>
      </c>
      <c r="Z1557">
        <v>0.20200000000000001</v>
      </c>
      <c r="AA1557">
        <v>0.76100000000000001</v>
      </c>
      <c r="AB1557" s="12">
        <f t="shared" si="49"/>
        <v>6182.2001113929437</v>
      </c>
    </row>
    <row r="1558" spans="1:28" ht="15" x14ac:dyDescent="0.25">
      <c r="A1558" t="str">
        <f t="shared" si="48"/>
        <v>Mauritius-Africa-2008</v>
      </c>
      <c r="B1558" s="4" t="s">
        <v>184</v>
      </c>
      <c r="C1558" s="10">
        <v>2008</v>
      </c>
      <c r="D1558" s="5" t="s">
        <v>64</v>
      </c>
      <c r="E1558" s="16" cm="1">
        <f t="array" ref="E1558:H1558">VLOOKUP(A1558,GDP!$A$1:$I$2692,{5,6,7,9},0)</f>
        <v>9641077098</v>
      </c>
      <c r="F1558">
        <v>4.5999999999999999E-2</v>
      </c>
      <c r="G1558">
        <v>362</v>
      </c>
      <c r="H1558">
        <v>0.115</v>
      </c>
      <c r="I1558">
        <v>0</v>
      </c>
      <c r="K1558" cm="1">
        <f t="array" ref="K1558:S1558">VLOOKUP(A1558,'HUMAN RESOURCES'!$A$1:$M$2692,{5,6,7,8,9,10,11,12,13},0)</f>
        <v>1.2999999999999999E-2</v>
      </c>
      <c r="L1558">
        <v>1.4E-2</v>
      </c>
      <c r="M1558">
        <v>76</v>
      </c>
      <c r="N1558">
        <v>69</v>
      </c>
      <c r="O1558">
        <v>0.224</v>
      </c>
      <c r="P1558">
        <v>0.70399999999999996</v>
      </c>
      <c r="Q1558">
        <v>7.1999999999999995E-2</v>
      </c>
      <c r="R1558">
        <v>1268565</v>
      </c>
      <c r="S1558">
        <v>0.41</v>
      </c>
      <c r="T1558" cm="1">
        <f t="array" ref="T1558:U1558">VLOOKUP(A1558,TOURISM!$A$1:$F$2692,{5,6},0)</f>
        <v>1823000000</v>
      </c>
      <c r="U1558">
        <v>489000000</v>
      </c>
      <c r="V1558" cm="1">
        <f t="array" ref="V1558:AA1558">VLOOKUP(A1558,BUSINESS!$A$1:$J$2692,{5,6,7,8,9,10},0)</f>
        <v>0.25800000000000001</v>
      </c>
      <c r="W1558">
        <v>6</v>
      </c>
      <c r="X1558">
        <v>0</v>
      </c>
      <c r="Y1558">
        <v>161</v>
      </c>
      <c r="Z1558">
        <v>0.218</v>
      </c>
      <c r="AA1558">
        <v>0.84499999999999997</v>
      </c>
      <c r="AB1558" s="12">
        <f t="shared" si="49"/>
        <v>7599.9866762838328</v>
      </c>
    </row>
    <row r="1559" spans="1:28" ht="15" x14ac:dyDescent="0.25">
      <c r="A1559" t="str">
        <f t="shared" si="48"/>
        <v>Mauritius-Africa-2009</v>
      </c>
      <c r="B1559" s="4" t="s">
        <v>184</v>
      </c>
      <c r="C1559" s="10">
        <v>2009</v>
      </c>
      <c r="D1559" s="5" t="s">
        <v>64</v>
      </c>
      <c r="E1559" s="16" cm="1">
        <f t="array" ref="E1559:H1559">VLOOKUP(A1559,GDP!$A$1:$I$2692,{5,6,7,9},0)</f>
        <v>8834661043</v>
      </c>
      <c r="F1559">
        <v>0.05</v>
      </c>
      <c r="G1559">
        <v>357</v>
      </c>
      <c r="H1559">
        <v>9.2999999999999999E-2</v>
      </c>
      <c r="I1559" cm="1">
        <f t="array" ref="I1559:J1559">VLOOKUP(A1559,ENERGY!$A$1:$F$2692,{5,6},0)</f>
        <v>1077</v>
      </c>
      <c r="J1559">
        <v>3410</v>
      </c>
      <c r="K1559" cm="1">
        <f t="array" ref="K1559:S1559">VLOOKUP(A1559,'HUMAN RESOURCES'!$A$1:$M$2692,{5,6,7,8,9,10,11,12,13},0)</f>
        <v>1.2E-2</v>
      </c>
      <c r="L1559">
        <v>1.4E-2</v>
      </c>
      <c r="M1559">
        <v>77</v>
      </c>
      <c r="N1559">
        <v>69</v>
      </c>
      <c r="O1559">
        <v>0.217</v>
      </c>
      <c r="P1559">
        <v>0.70799999999999996</v>
      </c>
      <c r="Q1559">
        <v>7.4999999999999997E-2</v>
      </c>
      <c r="R1559">
        <v>1275032</v>
      </c>
      <c r="S1559">
        <v>0.40799999999999997</v>
      </c>
      <c r="T1559" cm="1">
        <f t="array" ref="T1559:U1559">VLOOKUP(A1559,TOURISM!$A$1:$F$2692,{5,6},0)</f>
        <v>1390000000</v>
      </c>
      <c r="U1559">
        <v>384000000</v>
      </c>
      <c r="V1559" cm="1">
        <f t="array" ref="V1559:AA1559">VLOOKUP(A1559,BUSINESS!$A$1:$J$2692,{5,6,7,8,9,10},0)</f>
        <v>0.26</v>
      </c>
      <c r="W1559">
        <v>6</v>
      </c>
      <c r="X1559">
        <v>0</v>
      </c>
      <c r="Y1559">
        <v>161</v>
      </c>
      <c r="Z1559">
        <v>0.22500000000000001</v>
      </c>
      <c r="AA1559">
        <v>0.88600000000000001</v>
      </c>
      <c r="AB1559" s="12">
        <f t="shared" si="49"/>
        <v>6928.9720124671385</v>
      </c>
    </row>
    <row r="1560" spans="1:28" ht="15" x14ac:dyDescent="0.25">
      <c r="A1560" t="str">
        <f t="shared" si="48"/>
        <v>Mauritius-Africa-2010</v>
      </c>
      <c r="B1560" s="4" t="s">
        <v>184</v>
      </c>
      <c r="C1560" s="10">
        <v>2010</v>
      </c>
      <c r="D1560" s="5" t="s">
        <v>64</v>
      </c>
      <c r="E1560" s="16" cm="1">
        <f t="array" ref="E1560:H1560">VLOOKUP(A1560,GDP!$A$1:$I$2692,{5,6,7,9},0)</f>
        <v>9718331363</v>
      </c>
      <c r="F1560">
        <v>5.3999999999999999E-2</v>
      </c>
      <c r="G1560">
        <v>427</v>
      </c>
      <c r="H1560">
        <v>8.8999999999999996E-2</v>
      </c>
      <c r="I1560" cm="1">
        <f t="array" ref="I1560:J1560">VLOOKUP(A1560,ENERGY!$A$1:$F$2692,{5,6},0)</f>
        <v>1077</v>
      </c>
      <c r="J1560">
        <v>3146</v>
      </c>
      <c r="K1560" cm="1">
        <f t="array" ref="K1560:S1560">VLOOKUP(A1560,'HUMAN RESOURCES'!$A$1:$M$2692,{5,6,7,8,9,10,11,12,13},0)</f>
        <v>1.2E-2</v>
      </c>
      <c r="L1560">
        <v>1.2999999999999999E-2</v>
      </c>
      <c r="M1560">
        <v>77</v>
      </c>
      <c r="N1560">
        <v>69</v>
      </c>
      <c r="O1560">
        <v>0.21199999999999999</v>
      </c>
      <c r="P1560">
        <v>0.71099999999999997</v>
      </c>
      <c r="Q1560">
        <v>7.6999999999999999E-2</v>
      </c>
      <c r="R1560">
        <v>1280924</v>
      </c>
      <c r="S1560">
        <v>0.40600000000000003</v>
      </c>
      <c r="T1560" cm="1">
        <f t="array" ref="T1560:U1560">VLOOKUP(A1560,TOURISM!$A$1:$F$2692,{5,6},0)</f>
        <v>1585000000</v>
      </c>
      <c r="U1560">
        <v>423000000</v>
      </c>
      <c r="V1560" cm="1">
        <f t="array" ref="V1560:AA1560">VLOOKUP(A1560,BUSINESS!$A$1:$J$2692,{5,6,7,8,9,10},0)</f>
        <v>0.27200000000000002</v>
      </c>
      <c r="W1560">
        <v>6</v>
      </c>
      <c r="X1560">
        <v>0</v>
      </c>
      <c r="Y1560">
        <v>161</v>
      </c>
      <c r="Z1560">
        <v>0.28299999999999997</v>
      </c>
      <c r="AA1560">
        <v>0.96799999999999997</v>
      </c>
      <c r="AB1560" s="12">
        <f t="shared" si="49"/>
        <v>7586.9695337116018</v>
      </c>
    </row>
    <row r="1561" spans="1:28" ht="15" x14ac:dyDescent="0.25">
      <c r="A1561" t="str">
        <f t="shared" si="48"/>
        <v>Mauritius-Africa-2011</v>
      </c>
      <c r="B1561" s="4" t="s">
        <v>184</v>
      </c>
      <c r="C1561" s="10">
        <v>2011</v>
      </c>
      <c r="D1561" s="5" t="s">
        <v>64</v>
      </c>
      <c r="E1561" s="16" cm="1">
        <f t="array" ref="E1561:H1561">VLOOKUP(A1561,GDP!$A$1:$I$2692,{5,6,7,9},0)</f>
        <v>11252405860</v>
      </c>
      <c r="F1561">
        <v>4.9000000000000002E-2</v>
      </c>
      <c r="G1561">
        <v>450</v>
      </c>
      <c r="H1561">
        <v>8.8999999999999996E-2</v>
      </c>
      <c r="I1561" cm="1">
        <f t="array" ref="I1561:J1561">VLOOKUP(A1561,ENERGY!$A$1:$F$2692,{5,6},0)</f>
        <v>1173</v>
      </c>
      <c r="J1561">
        <v>3777</v>
      </c>
      <c r="K1561" cm="1">
        <f t="array" ref="K1561:S1561">VLOOKUP(A1561,'HUMAN RESOURCES'!$A$1:$M$2692,{5,6,7,8,9,10,11,12,13},0)</f>
        <v>1.0999999999999999E-2</v>
      </c>
      <c r="L1561">
        <v>1.2999999999999999E-2</v>
      </c>
      <c r="M1561">
        <v>77</v>
      </c>
      <c r="N1561">
        <v>70</v>
      </c>
      <c r="O1561">
        <v>0.20599999999999999</v>
      </c>
      <c r="P1561">
        <v>0.71299999999999997</v>
      </c>
      <c r="Q1561">
        <v>0.08</v>
      </c>
      <c r="R1561">
        <v>1286051</v>
      </c>
      <c r="S1561">
        <v>0.40400000000000003</v>
      </c>
      <c r="T1561" cm="1">
        <f t="array" ref="T1561:U1561">VLOOKUP(A1561,TOURISM!$A$1:$F$2692,{5,6},0)</f>
        <v>1808000000</v>
      </c>
      <c r="U1561">
        <v>427000000</v>
      </c>
      <c r="V1561" cm="1">
        <f t="array" ref="V1561:AA1561">VLOOKUP(A1561,BUSINESS!$A$1:$J$2692,{5,6,7,8,9,10},0)</f>
        <v>0.27700000000000002</v>
      </c>
      <c r="W1561">
        <v>6</v>
      </c>
      <c r="X1561">
        <v>0</v>
      </c>
      <c r="Y1561">
        <v>161</v>
      </c>
      <c r="Z1561">
        <v>0.35</v>
      </c>
      <c r="AA1561">
        <v>1.048</v>
      </c>
      <c r="AB1561" s="12">
        <f t="shared" si="49"/>
        <v>8749.5798067106207</v>
      </c>
    </row>
    <row r="1562" spans="1:28" ht="15" x14ac:dyDescent="0.25">
      <c r="A1562" t="str">
        <f t="shared" si="48"/>
        <v>Mauritius-Africa-2012</v>
      </c>
      <c r="B1562" s="4" t="s">
        <v>184</v>
      </c>
      <c r="C1562" s="10">
        <v>2012</v>
      </c>
      <c r="D1562" s="5" t="s">
        <v>64</v>
      </c>
      <c r="E1562" s="16" cm="1">
        <f t="array" ref="E1562:H1562">VLOOKUP(A1562,GDP!$A$1:$I$2692,{5,6,7,9},0)</f>
        <v>11442063228</v>
      </c>
      <c r="F1562">
        <v>4.8000000000000001E-2</v>
      </c>
      <c r="G1562">
        <v>444</v>
      </c>
      <c r="H1562">
        <v>8.6999999999999994E-2</v>
      </c>
      <c r="I1562">
        <v>0</v>
      </c>
      <c r="K1562" cm="1">
        <f t="array" ref="K1562:S1562">VLOOKUP(A1562,'HUMAN RESOURCES'!$A$1:$M$2692,{5,6,7,8,9,10,11,12,13},0)</f>
        <v>1.0999999999999999E-2</v>
      </c>
      <c r="L1562">
        <v>1.2999999999999999E-2</v>
      </c>
      <c r="M1562">
        <v>77</v>
      </c>
      <c r="N1562">
        <v>70</v>
      </c>
      <c r="O1562">
        <v>0.20200000000000001</v>
      </c>
      <c r="P1562">
        <v>0.71499999999999997</v>
      </c>
      <c r="Q1562">
        <v>8.4000000000000005E-2</v>
      </c>
      <c r="R1562">
        <v>1291167</v>
      </c>
      <c r="S1562">
        <v>0.40200000000000002</v>
      </c>
      <c r="T1562" cm="1">
        <f t="array" ref="T1562:U1562">VLOOKUP(A1562,TOURISM!$A$1:$F$2692,{5,6},0)</f>
        <v>1778000000</v>
      </c>
      <c r="U1562">
        <v>394000000</v>
      </c>
      <c r="V1562" cm="1">
        <f t="array" ref="V1562:AA1562">VLOOKUP(A1562,BUSINESS!$A$1:$J$2692,{5,6,7,8,9,10},0)</f>
        <v>0.27500000000000002</v>
      </c>
      <c r="W1562">
        <v>6</v>
      </c>
      <c r="X1562">
        <v>20</v>
      </c>
      <c r="Y1562">
        <v>161</v>
      </c>
      <c r="Z1562">
        <v>0.35399999999999998</v>
      </c>
      <c r="AA1562">
        <v>1.1990000000000001</v>
      </c>
      <c r="AB1562" s="12">
        <f t="shared" si="49"/>
        <v>8861.7996184846725</v>
      </c>
    </row>
    <row r="1563" spans="1:28" ht="15" x14ac:dyDescent="0.25">
      <c r="A1563" t="str">
        <f t="shared" si="48"/>
        <v>Mexico-The Americas-2000</v>
      </c>
      <c r="B1563" s="4" t="s">
        <v>185</v>
      </c>
      <c r="C1563" s="10">
        <v>2000</v>
      </c>
      <c r="D1563" s="5" t="s">
        <v>70</v>
      </c>
      <c r="E1563" s="16" cm="1">
        <f t="array" ref="E1563:H1563">VLOOKUP(A1563,GDP!$A$1:$I$2692,{5,6,7,9},0)</f>
        <v>684000000000</v>
      </c>
      <c r="F1563">
        <v>5.0999999999999997E-2</v>
      </c>
      <c r="G1563">
        <v>328</v>
      </c>
      <c r="H1563">
        <v>0.16900000000000001</v>
      </c>
      <c r="I1563" cm="1">
        <f t="array" ref="I1563:J1563">VLOOKUP(A1563,ENERGY!$A$1:$F$2692,{5,6},0)</f>
        <v>191924</v>
      </c>
      <c r="J1563">
        <v>0</v>
      </c>
      <c r="K1563" cm="1">
        <f t="array" ref="K1563:S1563">VLOOKUP(A1563,'HUMAN RESOURCES'!$A$1:$M$2692,{5,6,7,8,9,10,11,12,13},0)</f>
        <v>2.4E-2</v>
      </c>
      <c r="L1563">
        <v>2.1999999999999999E-2</v>
      </c>
      <c r="M1563">
        <v>77</v>
      </c>
      <c r="N1563">
        <v>72</v>
      </c>
      <c r="O1563">
        <v>0.34100000000000003</v>
      </c>
      <c r="P1563">
        <v>0.61</v>
      </c>
      <c r="Q1563">
        <v>4.9000000000000002E-2</v>
      </c>
      <c r="R1563">
        <v>103873607</v>
      </c>
      <c r="S1563">
        <v>0.747</v>
      </c>
      <c r="T1563" cm="1">
        <f t="array" ref="T1563:U1563">VLOOKUP(A1563,TOURISM!$A$1:$F$2692,{5,6},0)</f>
        <v>9133000000</v>
      </c>
      <c r="U1563">
        <v>6365000000</v>
      </c>
      <c r="V1563" cm="1">
        <f t="array" ref="V1563:AA1563">VLOOKUP(A1563,BUSINESS!$A$1:$J$2692,{5,6,7,8,9,10},0)</f>
        <v>0</v>
      </c>
      <c r="W1563">
        <v>0</v>
      </c>
      <c r="X1563">
        <v>0</v>
      </c>
      <c r="Y1563">
        <v>0</v>
      </c>
      <c r="Z1563">
        <v>5.0999999999999997E-2</v>
      </c>
      <c r="AA1563">
        <v>0.13600000000000001</v>
      </c>
      <c r="AB1563" s="12">
        <f t="shared" si="49"/>
        <v>6584.9258512800079</v>
      </c>
    </row>
    <row r="1564" spans="1:28" ht="15" x14ac:dyDescent="0.25">
      <c r="A1564" t="str">
        <f t="shared" si="48"/>
        <v>Mexico-The Americas-2001</v>
      </c>
      <c r="B1564" s="4" t="s">
        <v>185</v>
      </c>
      <c r="C1564" s="10">
        <v>2001</v>
      </c>
      <c r="D1564" s="5" t="s">
        <v>70</v>
      </c>
      <c r="E1564" s="16" cm="1">
        <f t="array" ref="E1564:H1564">VLOOKUP(A1564,GDP!$A$1:$I$2692,{5,6,7,9},0)</f>
        <v>725000000000</v>
      </c>
      <c r="F1564">
        <v>5.3999999999999999E-2</v>
      </c>
      <c r="G1564">
        <v>373</v>
      </c>
      <c r="H1564">
        <v>0.128</v>
      </c>
      <c r="I1564" cm="1">
        <f t="array" ref="I1564:J1564">VLOOKUP(A1564,ENERGY!$A$1:$F$2692,{5,6},0)</f>
        <v>186171</v>
      </c>
      <c r="J1564">
        <v>0</v>
      </c>
      <c r="K1564" cm="1">
        <f t="array" ref="K1564:S1564">VLOOKUP(A1564,'HUMAN RESOURCES'!$A$1:$M$2692,{5,6,7,8,9,10,11,12,13},0)</f>
        <v>2.4E-2</v>
      </c>
      <c r="L1564">
        <v>0.02</v>
      </c>
      <c r="M1564">
        <v>77</v>
      </c>
      <c r="N1564">
        <v>72</v>
      </c>
      <c r="O1564">
        <v>0.33700000000000002</v>
      </c>
      <c r="P1564">
        <v>0.61299999999999999</v>
      </c>
      <c r="Q1564">
        <v>0.05</v>
      </c>
      <c r="R1564">
        <v>105339877</v>
      </c>
      <c r="S1564">
        <v>0.75</v>
      </c>
      <c r="T1564" cm="1">
        <f t="array" ref="T1564:U1564">VLOOKUP(A1564,TOURISM!$A$1:$F$2692,{5,6},0)</f>
        <v>9190000000</v>
      </c>
      <c r="U1564">
        <v>6685000000</v>
      </c>
      <c r="V1564" cm="1">
        <f t="array" ref="V1564:AA1564">VLOOKUP(A1564,BUSINESS!$A$1:$J$2692,{5,6,7,8,9,10},0)</f>
        <v>0</v>
      </c>
      <c r="W1564">
        <v>0</v>
      </c>
      <c r="X1564">
        <v>0</v>
      </c>
      <c r="Y1564">
        <v>0</v>
      </c>
      <c r="Z1564">
        <v>7.0000000000000007E-2</v>
      </c>
      <c r="AA1564">
        <v>0.20699999999999999</v>
      </c>
      <c r="AB1564" s="12">
        <f t="shared" si="49"/>
        <v>6882.4838289871932</v>
      </c>
    </row>
    <row r="1565" spans="1:28" ht="15" x14ac:dyDescent="0.25">
      <c r="A1565" t="str">
        <f t="shared" si="48"/>
        <v>Mexico-The Americas-2002</v>
      </c>
      <c r="B1565" s="4" t="s">
        <v>185</v>
      </c>
      <c r="C1565" s="10">
        <v>2002</v>
      </c>
      <c r="D1565" s="5" t="s">
        <v>70</v>
      </c>
      <c r="E1565" s="16" cm="1">
        <f t="array" ref="E1565:H1565">VLOOKUP(A1565,GDP!$A$1:$I$2692,{5,6,7,9},0)</f>
        <v>742000000000</v>
      </c>
      <c r="F1565">
        <v>5.6000000000000001E-2</v>
      </c>
      <c r="G1565">
        <v>396</v>
      </c>
      <c r="H1565">
        <v>8.2000000000000003E-2</v>
      </c>
      <c r="I1565" cm="1">
        <f t="array" ref="I1565:J1565">VLOOKUP(A1565,ENERGY!$A$1:$F$2692,{5,6},0)</f>
        <v>178924</v>
      </c>
      <c r="J1565">
        <v>443674</v>
      </c>
      <c r="K1565" cm="1">
        <f t="array" ref="K1565:S1565">VLOOKUP(A1565,'HUMAN RESOURCES'!$A$1:$M$2692,{5,6,7,8,9,10,11,12,13},0)</f>
        <v>2.3E-2</v>
      </c>
      <c r="L1565">
        <v>1.9E-2</v>
      </c>
      <c r="M1565">
        <v>77</v>
      </c>
      <c r="N1565">
        <v>72</v>
      </c>
      <c r="O1565">
        <v>0.33400000000000002</v>
      </c>
      <c r="P1565">
        <v>0.61499999999999999</v>
      </c>
      <c r="Q1565">
        <v>5.0999999999999997E-2</v>
      </c>
      <c r="R1565">
        <v>106723661</v>
      </c>
      <c r="S1565">
        <v>0.754</v>
      </c>
      <c r="T1565" cm="1">
        <f t="array" ref="T1565:U1565">VLOOKUP(A1565,TOURISM!$A$1:$F$2692,{5,6},0)</f>
        <v>9547000000</v>
      </c>
      <c r="U1565">
        <v>7087000000</v>
      </c>
      <c r="V1565" cm="1">
        <f t="array" ref="V1565:AA1565">VLOOKUP(A1565,BUSINESS!$A$1:$J$2692,{5,6,7,8,9,10},0)</f>
        <v>0</v>
      </c>
      <c r="W1565">
        <v>0</v>
      </c>
      <c r="X1565">
        <v>0</v>
      </c>
      <c r="Y1565">
        <v>0</v>
      </c>
      <c r="Z1565">
        <v>0.11899999999999999</v>
      </c>
      <c r="AA1565">
        <v>0.24299999999999999</v>
      </c>
      <c r="AB1565" s="12">
        <f t="shared" si="49"/>
        <v>6952.5351084048734</v>
      </c>
    </row>
    <row r="1566" spans="1:28" ht="15" x14ac:dyDescent="0.25">
      <c r="A1566" t="str">
        <f t="shared" si="48"/>
        <v>Mexico-The Americas-2003</v>
      </c>
      <c r="B1566" s="4" t="s">
        <v>185</v>
      </c>
      <c r="C1566" s="10">
        <v>2003</v>
      </c>
      <c r="D1566" s="5" t="s">
        <v>70</v>
      </c>
      <c r="E1566" s="16" cm="1">
        <f t="array" ref="E1566:H1566">VLOOKUP(A1566,GDP!$A$1:$I$2692,{5,6,7,9},0)</f>
        <v>713000000000</v>
      </c>
      <c r="F1566">
        <v>5.8000000000000003E-2</v>
      </c>
      <c r="G1566">
        <v>397</v>
      </c>
      <c r="H1566">
        <v>7.0000000000000007E-2</v>
      </c>
      <c r="I1566" cm="1">
        <f t="array" ref="I1566:J1566">VLOOKUP(A1566,ENERGY!$A$1:$F$2692,{5,6},0)</f>
        <v>175752</v>
      </c>
      <c r="J1566">
        <v>446237</v>
      </c>
      <c r="K1566" cm="1">
        <f t="array" ref="K1566:S1566">VLOOKUP(A1566,'HUMAN RESOURCES'!$A$1:$M$2692,{5,6,7,8,9,10,11,12,13},0)</f>
        <v>2.3E-2</v>
      </c>
      <c r="L1566">
        <v>1.7999999999999999E-2</v>
      </c>
      <c r="M1566">
        <v>78</v>
      </c>
      <c r="N1566">
        <v>73</v>
      </c>
      <c r="O1566">
        <v>0.33</v>
      </c>
      <c r="P1566">
        <v>0.61799999999999999</v>
      </c>
      <c r="Q1566">
        <v>5.0999999999999997E-2</v>
      </c>
      <c r="R1566">
        <v>108056312</v>
      </c>
      <c r="S1566">
        <v>0.75700000000000001</v>
      </c>
      <c r="T1566" cm="1">
        <f t="array" ref="T1566:U1566">VLOOKUP(A1566,TOURISM!$A$1:$F$2692,{5,6},0)</f>
        <v>10058000000</v>
      </c>
      <c r="U1566">
        <v>7252000000</v>
      </c>
      <c r="V1566" cm="1">
        <f t="array" ref="V1566:AA1566">VLOOKUP(A1566,BUSINESS!$A$1:$J$2692,{5,6,7,8,9,10},0)</f>
        <v>0</v>
      </c>
      <c r="W1566">
        <v>58</v>
      </c>
      <c r="X1566">
        <v>0</v>
      </c>
      <c r="Y1566">
        <v>0</v>
      </c>
      <c r="Z1566">
        <v>0.129</v>
      </c>
      <c r="AA1566">
        <v>0.27900000000000003</v>
      </c>
      <c r="AB1566" s="12">
        <f t="shared" si="49"/>
        <v>6598.4113912753191</v>
      </c>
    </row>
    <row r="1567" spans="1:28" ht="15" x14ac:dyDescent="0.25">
      <c r="A1567" t="str">
        <f t="shared" si="48"/>
        <v>Mexico-The Americas-2004</v>
      </c>
      <c r="B1567" s="4" t="s">
        <v>185</v>
      </c>
      <c r="C1567" s="10">
        <v>2004</v>
      </c>
      <c r="D1567" s="5" t="s">
        <v>70</v>
      </c>
      <c r="E1567" s="16" cm="1">
        <f t="array" ref="E1567:H1567">VLOOKUP(A1567,GDP!$A$1:$I$2692,{5,6,7,9},0)</f>
        <v>770000000000</v>
      </c>
      <c r="F1567">
        <v>0.06</v>
      </c>
      <c r="G1567">
        <v>441</v>
      </c>
      <c r="H1567">
        <v>7.3999999999999996E-2</v>
      </c>
      <c r="I1567" cm="1">
        <f t="array" ref="I1567:J1567">VLOOKUP(A1567,ENERGY!$A$1:$F$2692,{5,6},0)</f>
        <v>181876</v>
      </c>
      <c r="J1567">
        <v>471444</v>
      </c>
      <c r="K1567" cm="1">
        <f t="array" ref="K1567:S1567">VLOOKUP(A1567,'HUMAN RESOURCES'!$A$1:$M$2692,{5,6,7,8,9,10,11,12,13},0)</f>
        <v>2.1999999999999999E-2</v>
      </c>
      <c r="L1567">
        <v>1.7000000000000001E-2</v>
      </c>
      <c r="M1567">
        <v>78</v>
      </c>
      <c r="N1567">
        <v>73</v>
      </c>
      <c r="O1567">
        <v>0.32700000000000001</v>
      </c>
      <c r="P1567">
        <v>0.621</v>
      </c>
      <c r="Q1567">
        <v>5.1999999999999998E-2</v>
      </c>
      <c r="R1567">
        <v>109381550</v>
      </c>
      <c r="S1567">
        <v>0.76</v>
      </c>
      <c r="T1567" cm="1">
        <f t="array" ref="T1567:U1567">VLOOKUP(A1567,TOURISM!$A$1:$F$2692,{5,6},0)</f>
        <v>11610000000</v>
      </c>
      <c r="U1567">
        <v>8034000000</v>
      </c>
      <c r="V1567" cm="1">
        <f t="array" ref="V1567:AA1567">VLOOKUP(A1567,BUSINESS!$A$1:$J$2692,{5,6,7,8,9,10},0)</f>
        <v>0</v>
      </c>
      <c r="W1567">
        <v>58</v>
      </c>
      <c r="X1567">
        <v>0</v>
      </c>
      <c r="Y1567">
        <v>0</v>
      </c>
      <c r="Z1567">
        <v>0.14099999999999999</v>
      </c>
      <c r="AA1567">
        <v>0.35199999999999998</v>
      </c>
      <c r="AB1567" s="12">
        <f t="shared" si="49"/>
        <v>7039.5784298174603</v>
      </c>
    </row>
    <row r="1568" spans="1:28" ht="15" x14ac:dyDescent="0.25">
      <c r="A1568" t="str">
        <f t="shared" si="48"/>
        <v>Mexico-The Americas-2005</v>
      </c>
      <c r="B1568" s="4" t="s">
        <v>185</v>
      </c>
      <c r="C1568" s="10">
        <v>2005</v>
      </c>
      <c r="D1568" s="5" t="s">
        <v>70</v>
      </c>
      <c r="E1568" s="16" cm="1">
        <f t="array" ref="E1568:H1568">VLOOKUP(A1568,GDP!$A$1:$I$2692,{5,6,7,9},0)</f>
        <v>866000000000</v>
      </c>
      <c r="F1568">
        <v>5.8999999999999997E-2</v>
      </c>
      <c r="G1568">
        <v>478</v>
      </c>
      <c r="H1568">
        <v>9.7000000000000003E-2</v>
      </c>
      <c r="I1568" cm="1">
        <f t="array" ref="I1568:J1568">VLOOKUP(A1568,ENERGY!$A$1:$F$2692,{5,6},0)</f>
        <v>150843</v>
      </c>
      <c r="J1568">
        <v>391251</v>
      </c>
      <c r="K1568" cm="1">
        <f t="array" ref="K1568:S1568">VLOOKUP(A1568,'HUMAN RESOURCES'!$A$1:$M$2692,{5,6,7,8,9,10,11,12,13},0)</f>
        <v>2.1999999999999999E-2</v>
      </c>
      <c r="L1568">
        <v>1.7000000000000001E-2</v>
      </c>
      <c r="M1568">
        <v>78</v>
      </c>
      <c r="N1568">
        <v>73</v>
      </c>
      <c r="O1568">
        <v>0.32300000000000001</v>
      </c>
      <c r="P1568">
        <v>0.624</v>
      </c>
      <c r="Q1568">
        <v>5.2999999999999999E-2</v>
      </c>
      <c r="R1568">
        <v>110731826</v>
      </c>
      <c r="S1568">
        <v>0.76300000000000001</v>
      </c>
      <c r="T1568" cm="1">
        <f t="array" ref="T1568:U1568">VLOOKUP(A1568,TOURISM!$A$1:$F$2692,{5,6},0)</f>
        <v>12801000000</v>
      </c>
      <c r="U1568">
        <v>8951000000</v>
      </c>
      <c r="V1568" cm="1">
        <f t="array" ref="V1568:AA1568">VLOOKUP(A1568,BUSINESS!$A$1:$J$2692,{5,6,7,8,9,10},0)</f>
        <v>0.55700000000000005</v>
      </c>
      <c r="W1568">
        <v>58</v>
      </c>
      <c r="X1568">
        <v>0</v>
      </c>
      <c r="Y1568">
        <v>552</v>
      </c>
      <c r="Z1568">
        <v>0.17199999999999999</v>
      </c>
      <c r="AA1568">
        <v>0.42599999999999999</v>
      </c>
      <c r="AB1568" s="12">
        <f t="shared" si="49"/>
        <v>7820.6964635442746</v>
      </c>
    </row>
    <row r="1569" spans="1:28" ht="15" x14ac:dyDescent="0.25">
      <c r="A1569" t="str">
        <f t="shared" si="48"/>
        <v>Mexico-The Americas-2006</v>
      </c>
      <c r="B1569" s="4" t="s">
        <v>185</v>
      </c>
      <c r="C1569" s="10">
        <v>2006</v>
      </c>
      <c r="D1569" s="5" t="s">
        <v>70</v>
      </c>
      <c r="E1569" s="16" cm="1">
        <f t="array" ref="E1569:H1569">VLOOKUP(A1569,GDP!$A$1:$I$2692,{5,6,7,9},0)</f>
        <v>967000000000</v>
      </c>
      <c r="F1569">
        <v>5.7000000000000002E-2</v>
      </c>
      <c r="G1569">
        <v>515</v>
      </c>
      <c r="H1569">
        <v>7.4999999999999997E-2</v>
      </c>
      <c r="I1569" cm="1">
        <f t="array" ref="I1569:J1569">VLOOKUP(A1569,ENERGY!$A$1:$F$2692,{5,6},0)</f>
        <v>159324</v>
      </c>
      <c r="J1569">
        <v>410744</v>
      </c>
      <c r="K1569" cm="1">
        <f t="array" ref="K1569:S1569">VLOOKUP(A1569,'HUMAN RESOURCES'!$A$1:$M$2692,{5,6,7,8,9,10,11,12,13},0)</f>
        <v>2.1000000000000001E-2</v>
      </c>
      <c r="L1569">
        <v>1.6E-2</v>
      </c>
      <c r="M1569">
        <v>78</v>
      </c>
      <c r="N1569">
        <v>73</v>
      </c>
      <c r="O1569">
        <v>0.31900000000000001</v>
      </c>
      <c r="P1569">
        <v>0.627</v>
      </c>
      <c r="Q1569">
        <v>5.3999999999999999E-2</v>
      </c>
      <c r="R1569">
        <v>112116694</v>
      </c>
      <c r="S1569">
        <v>0.76600000000000001</v>
      </c>
      <c r="T1569" cm="1">
        <f t="array" ref="T1569:U1569">VLOOKUP(A1569,TOURISM!$A$1:$F$2692,{5,6},0)</f>
        <v>13329000000</v>
      </c>
      <c r="U1569">
        <v>9387000000</v>
      </c>
      <c r="V1569" cm="1">
        <f t="array" ref="V1569:AA1569">VLOOKUP(A1569,BUSINESS!$A$1:$J$2692,{5,6,7,8,9,10},0)</f>
        <v>0.53100000000000003</v>
      </c>
      <c r="W1569">
        <v>25</v>
      </c>
      <c r="X1569">
        <v>0</v>
      </c>
      <c r="Y1569">
        <v>560</v>
      </c>
      <c r="Z1569">
        <v>0.19500000000000001</v>
      </c>
      <c r="AA1569">
        <v>0.49399999999999999</v>
      </c>
      <c r="AB1569" s="12">
        <f t="shared" si="49"/>
        <v>8624.9421517905266</v>
      </c>
    </row>
    <row r="1570" spans="1:28" ht="15" x14ac:dyDescent="0.25">
      <c r="A1570" t="str">
        <f t="shared" si="48"/>
        <v>Mexico-The Americas-2007</v>
      </c>
      <c r="B1570" s="4" t="s">
        <v>185</v>
      </c>
      <c r="C1570" s="10">
        <v>2007</v>
      </c>
      <c r="D1570" s="5" t="s">
        <v>70</v>
      </c>
      <c r="E1570" s="16" cm="1">
        <f t="array" ref="E1570:H1570">VLOOKUP(A1570,GDP!$A$1:$I$2692,{5,6,7,9},0)</f>
        <v>1040000000000</v>
      </c>
      <c r="F1570">
        <v>5.8000000000000003E-2</v>
      </c>
      <c r="G1570">
        <v>565</v>
      </c>
      <c r="H1570">
        <v>7.5999999999999998E-2</v>
      </c>
      <c r="I1570" cm="1">
        <f t="array" ref="I1570:J1570">VLOOKUP(A1570,ENERGY!$A$1:$F$2692,{5,6},0)</f>
        <v>176711</v>
      </c>
      <c r="J1570">
        <v>455845</v>
      </c>
      <c r="K1570" cm="1">
        <f t="array" ref="K1570:S1570">VLOOKUP(A1570,'HUMAN RESOURCES'!$A$1:$M$2692,{5,6,7,8,9,10,11,12,13},0)</f>
        <v>2.1000000000000001E-2</v>
      </c>
      <c r="L1570">
        <v>1.6E-2</v>
      </c>
      <c r="M1570">
        <v>78</v>
      </c>
      <c r="N1570">
        <v>74</v>
      </c>
      <c r="O1570">
        <v>0.314</v>
      </c>
      <c r="P1570">
        <v>0.63</v>
      </c>
      <c r="Q1570">
        <v>5.6000000000000001E-2</v>
      </c>
      <c r="R1570">
        <v>113529819</v>
      </c>
      <c r="S1570">
        <v>0.76900000000000002</v>
      </c>
      <c r="T1570" cm="1">
        <f t="array" ref="T1570:U1570">VLOOKUP(A1570,TOURISM!$A$1:$F$2692,{5,6},0)</f>
        <v>14055000000</v>
      </c>
      <c r="U1570">
        <v>9918000000</v>
      </c>
      <c r="V1570" cm="1">
        <f t="array" ref="V1570:AA1570">VLOOKUP(A1570,BUSINESS!$A$1:$J$2692,{5,6,7,8,9,10},0)</f>
        <v>0.52300000000000002</v>
      </c>
      <c r="W1570">
        <v>25</v>
      </c>
      <c r="X1570">
        <v>0</v>
      </c>
      <c r="Y1570">
        <v>485</v>
      </c>
      <c r="Z1570">
        <v>0.20799999999999999</v>
      </c>
      <c r="AA1570">
        <v>0.58599999999999997</v>
      </c>
      <c r="AB1570" s="12">
        <f t="shared" si="49"/>
        <v>9160.5889021984603</v>
      </c>
    </row>
    <row r="1571" spans="1:28" ht="15" x14ac:dyDescent="0.25">
      <c r="A1571" t="str">
        <f t="shared" si="48"/>
        <v>Mexico-The Americas-2008</v>
      </c>
      <c r="B1571" s="4" t="s">
        <v>185</v>
      </c>
      <c r="C1571" s="10">
        <v>2008</v>
      </c>
      <c r="D1571" s="5" t="s">
        <v>70</v>
      </c>
      <c r="E1571" s="16" cm="1">
        <f t="array" ref="E1571:H1571">VLOOKUP(A1571,GDP!$A$1:$I$2692,{5,6,7,9},0)</f>
        <v>1100000000000</v>
      </c>
      <c r="F1571">
        <v>5.8000000000000003E-2</v>
      </c>
      <c r="G1571">
        <v>598</v>
      </c>
      <c r="H1571">
        <v>8.6999999999999994E-2</v>
      </c>
      <c r="I1571">
        <v>0</v>
      </c>
      <c r="K1571" cm="1">
        <f t="array" ref="K1571:S1571">VLOOKUP(A1571,'HUMAN RESOURCES'!$A$1:$M$2692,{5,6,7,8,9,10,11,12,13},0)</f>
        <v>0.02</v>
      </c>
      <c r="L1571">
        <v>1.4999999999999999E-2</v>
      </c>
      <c r="M1571">
        <v>79</v>
      </c>
      <c r="N1571">
        <v>74</v>
      </c>
      <c r="O1571">
        <v>0.31</v>
      </c>
      <c r="P1571">
        <v>0.63300000000000001</v>
      </c>
      <c r="Q1571">
        <v>5.7000000000000002E-2</v>
      </c>
      <c r="R1571">
        <v>114968039</v>
      </c>
      <c r="S1571">
        <v>0.77200000000000002</v>
      </c>
      <c r="T1571" cm="1">
        <f t="array" ref="T1571:U1571">VLOOKUP(A1571,TOURISM!$A$1:$F$2692,{5,6},0)</f>
        <v>14726000000</v>
      </c>
      <c r="U1571">
        <v>10246000000</v>
      </c>
      <c r="V1571" cm="1">
        <f t="array" ref="V1571:AA1571">VLOOKUP(A1571,BUSINESS!$A$1:$J$2692,{5,6,7,8,9,10},0)</f>
        <v>0.51500000000000001</v>
      </c>
      <c r="W1571">
        <v>26</v>
      </c>
      <c r="X1571">
        <v>0</v>
      </c>
      <c r="Y1571">
        <v>549</v>
      </c>
      <c r="Z1571">
        <v>0.217</v>
      </c>
      <c r="AA1571">
        <v>0.65500000000000003</v>
      </c>
      <c r="AB1571" s="12">
        <f t="shared" si="49"/>
        <v>9567.876512184399</v>
      </c>
    </row>
    <row r="1572" spans="1:28" ht="15" x14ac:dyDescent="0.25">
      <c r="A1572" t="str">
        <f t="shared" si="48"/>
        <v>Mexico-The Americas-2009</v>
      </c>
      <c r="B1572" s="4" t="s">
        <v>185</v>
      </c>
      <c r="C1572" s="10">
        <v>2009</v>
      </c>
      <c r="D1572" s="5" t="s">
        <v>70</v>
      </c>
      <c r="E1572" s="16" cm="1">
        <f t="array" ref="E1572:H1572">VLOOKUP(A1572,GDP!$A$1:$I$2692,{5,6,7,9},0)</f>
        <v>895000000000</v>
      </c>
      <c r="F1572">
        <v>6.4000000000000001E-2</v>
      </c>
      <c r="G1572">
        <v>526</v>
      </c>
      <c r="H1572">
        <v>7.0999999999999994E-2</v>
      </c>
      <c r="I1572" cm="1">
        <f t="array" ref="I1572:J1572">VLOOKUP(A1572,ENERGY!$A$1:$F$2692,{5,6},0)</f>
        <v>170263</v>
      </c>
      <c r="J1572">
        <v>435046</v>
      </c>
      <c r="K1572" cm="1">
        <f t="array" ref="K1572:S1572">VLOOKUP(A1572,'HUMAN RESOURCES'!$A$1:$M$2692,{5,6,7,8,9,10,11,12,13},0)</f>
        <v>0.02</v>
      </c>
      <c r="L1572">
        <v>1.4999999999999999E-2</v>
      </c>
      <c r="M1572">
        <v>79</v>
      </c>
      <c r="N1572">
        <v>74</v>
      </c>
      <c r="O1572">
        <v>0.30499999999999999</v>
      </c>
      <c r="P1572">
        <v>0.63600000000000001</v>
      </c>
      <c r="Q1572">
        <v>5.8000000000000003E-2</v>
      </c>
      <c r="R1572">
        <v>116422752</v>
      </c>
      <c r="S1572">
        <v>0.77500000000000002</v>
      </c>
      <c r="T1572" cm="1">
        <f t="array" ref="T1572:U1572">VLOOKUP(A1572,TOURISM!$A$1:$F$2692,{5,6},0)</f>
        <v>12542000000</v>
      </c>
      <c r="U1572">
        <v>8737000000</v>
      </c>
      <c r="V1572" cm="1">
        <f t="array" ref="V1572:AA1572">VLOOKUP(A1572,BUSINESS!$A$1:$J$2692,{5,6,7,8,9,10},0)</f>
        <v>0.51</v>
      </c>
      <c r="W1572">
        <v>11</v>
      </c>
      <c r="X1572">
        <v>0</v>
      </c>
      <c r="Y1572">
        <v>517</v>
      </c>
      <c r="Z1572">
        <v>0.26300000000000001</v>
      </c>
      <c r="AA1572">
        <v>0.71499999999999997</v>
      </c>
      <c r="AB1572" s="12">
        <f t="shared" si="49"/>
        <v>7687.5008074023199</v>
      </c>
    </row>
    <row r="1573" spans="1:28" ht="15" x14ac:dyDescent="0.25">
      <c r="A1573" t="str">
        <f t="shared" si="48"/>
        <v>Mexico-The Americas-2010</v>
      </c>
      <c r="B1573" s="4" t="s">
        <v>185</v>
      </c>
      <c r="C1573" s="10">
        <v>2010</v>
      </c>
      <c r="D1573" s="5" t="s">
        <v>70</v>
      </c>
      <c r="E1573" s="16" cm="1">
        <f t="array" ref="E1573:H1573">VLOOKUP(A1573,GDP!$A$1:$I$2692,{5,6,7,9},0)</f>
        <v>1050000000000</v>
      </c>
      <c r="F1573">
        <v>6.3E-2</v>
      </c>
      <c r="G1573">
        <v>603</v>
      </c>
      <c r="H1573">
        <v>5.2999999999999999E-2</v>
      </c>
      <c r="I1573" cm="1">
        <f t="array" ref="I1573:J1573">VLOOKUP(A1573,ENERGY!$A$1:$F$2692,{5,6},0)</f>
        <v>153665</v>
      </c>
      <c r="J1573">
        <v>405633</v>
      </c>
      <c r="K1573" cm="1">
        <f t="array" ref="K1573:S1573">VLOOKUP(A1573,'HUMAN RESOURCES'!$A$1:$M$2692,{5,6,7,8,9,10,11,12,13},0)</f>
        <v>0.02</v>
      </c>
      <c r="L1573">
        <v>1.4E-2</v>
      </c>
      <c r="M1573">
        <v>79</v>
      </c>
      <c r="N1573">
        <v>74</v>
      </c>
      <c r="O1573">
        <v>0.3</v>
      </c>
      <c r="P1573">
        <v>0.64</v>
      </c>
      <c r="Q1573">
        <v>0.06</v>
      </c>
      <c r="R1573">
        <v>117886404</v>
      </c>
      <c r="S1573">
        <v>0.77800000000000002</v>
      </c>
      <c r="T1573" cm="1">
        <f t="array" ref="T1573:U1573">VLOOKUP(A1573,TOURISM!$A$1:$F$2692,{5,6},0)</f>
        <v>12628000000</v>
      </c>
      <c r="U1573">
        <v>9001000000</v>
      </c>
      <c r="V1573" cm="1">
        <f t="array" ref="V1573:AA1573">VLOOKUP(A1573,BUSINESS!$A$1:$J$2692,{5,6,7,8,9,10},0)</f>
        <v>0.505</v>
      </c>
      <c r="W1573">
        <v>7</v>
      </c>
      <c r="X1573">
        <v>0</v>
      </c>
      <c r="Y1573">
        <v>404</v>
      </c>
      <c r="Z1573">
        <v>0.311</v>
      </c>
      <c r="AA1573">
        <v>0.77500000000000002</v>
      </c>
      <c r="AB1573" s="12">
        <f t="shared" si="49"/>
        <v>8906.8795414270171</v>
      </c>
    </row>
    <row r="1574" spans="1:28" ht="15" x14ac:dyDescent="0.25">
      <c r="A1574" t="str">
        <f t="shared" si="48"/>
        <v>Mexico-The Americas-2011</v>
      </c>
      <c r="B1574" s="4" t="s">
        <v>185</v>
      </c>
      <c r="C1574" s="10">
        <v>2011</v>
      </c>
      <c r="D1574" s="5" t="s">
        <v>70</v>
      </c>
      <c r="E1574" s="16" cm="1">
        <f t="array" ref="E1574:H1574">VLOOKUP(A1574,GDP!$A$1:$I$2692,{5,6,7,9},0)</f>
        <v>1170000000000</v>
      </c>
      <c r="F1574">
        <v>0.06</v>
      </c>
      <c r="G1574">
        <v>609</v>
      </c>
      <c r="H1574">
        <v>4.9000000000000002E-2</v>
      </c>
      <c r="I1574" cm="1">
        <f t="array" ref="I1574:J1574">VLOOKUP(A1574,ENERGY!$A$1:$F$2692,{5,6},0)</f>
        <v>172307</v>
      </c>
      <c r="J1574">
        <v>441796</v>
      </c>
      <c r="K1574" cm="1">
        <f t="array" ref="K1574:S1574">VLOOKUP(A1574,'HUMAN RESOURCES'!$A$1:$M$2692,{5,6,7,8,9,10,11,12,13},0)</f>
        <v>1.9E-2</v>
      </c>
      <c r="L1574">
        <v>1.4E-2</v>
      </c>
      <c r="M1574">
        <v>79</v>
      </c>
      <c r="N1574">
        <v>75</v>
      </c>
      <c r="O1574">
        <v>0.29499999999999998</v>
      </c>
      <c r="P1574">
        <v>0.64300000000000002</v>
      </c>
      <c r="Q1574">
        <v>6.0999999999999999E-2</v>
      </c>
      <c r="R1574">
        <v>119361233</v>
      </c>
      <c r="S1574">
        <v>0.78100000000000003</v>
      </c>
      <c r="T1574" cm="1">
        <f t="array" ref="T1574:U1574">VLOOKUP(A1574,TOURISM!$A$1:$F$2692,{5,6},0)</f>
        <v>12458000000</v>
      </c>
      <c r="U1574">
        <v>9704000000</v>
      </c>
      <c r="V1574" cm="1">
        <f t="array" ref="V1574:AA1574">VLOOKUP(A1574,BUSINESS!$A$1:$J$2692,{5,6,7,8,9,10},0)</f>
        <v>0.52700000000000002</v>
      </c>
      <c r="W1574">
        <v>6</v>
      </c>
      <c r="X1574">
        <v>0</v>
      </c>
      <c r="Y1574">
        <v>347</v>
      </c>
      <c r="Z1574">
        <v>0.372</v>
      </c>
      <c r="AA1574">
        <v>0.79200000000000004</v>
      </c>
      <c r="AB1574" s="12">
        <f t="shared" si="49"/>
        <v>9802.1775629613348</v>
      </c>
    </row>
    <row r="1575" spans="1:28" ht="15" x14ac:dyDescent="0.25">
      <c r="A1575" t="str">
        <f t="shared" si="48"/>
        <v>Mexico-The Americas-2012</v>
      </c>
      <c r="B1575" s="4" t="s">
        <v>185</v>
      </c>
      <c r="C1575" s="10">
        <v>2012</v>
      </c>
      <c r="D1575" s="5" t="s">
        <v>70</v>
      </c>
      <c r="E1575" s="16" cm="1">
        <f t="array" ref="E1575:H1575">VLOOKUP(A1575,GDP!$A$1:$I$2692,{5,6,7,9},0)</f>
        <v>1190000000000</v>
      </c>
      <c r="F1575">
        <v>6.0999999999999999E-2</v>
      </c>
      <c r="G1575">
        <v>618</v>
      </c>
      <c r="H1575">
        <v>4.7E-2</v>
      </c>
      <c r="I1575">
        <v>0</v>
      </c>
      <c r="K1575" cm="1">
        <f t="array" ref="K1575:S1575">VLOOKUP(A1575,'HUMAN RESOURCES'!$A$1:$M$2692,{5,6,7,8,9,10,11,12,13},0)</f>
        <v>1.9E-2</v>
      </c>
      <c r="L1575">
        <v>1.2999999999999999E-2</v>
      </c>
      <c r="M1575">
        <v>80</v>
      </c>
      <c r="N1575">
        <v>75</v>
      </c>
      <c r="O1575">
        <v>0.28999999999999998</v>
      </c>
      <c r="P1575">
        <v>0.64700000000000002</v>
      </c>
      <c r="Q1575">
        <v>6.3E-2</v>
      </c>
      <c r="R1575">
        <v>120847477</v>
      </c>
      <c r="S1575">
        <v>0.78400000000000003</v>
      </c>
      <c r="T1575" cm="1">
        <f t="array" ref="T1575:U1575">VLOOKUP(A1575,TOURISM!$A$1:$F$2692,{5,6},0)</f>
        <v>13320000000</v>
      </c>
      <c r="U1575">
        <v>10735000000</v>
      </c>
      <c r="V1575" cm="1">
        <f t="array" ref="V1575:AA1575">VLOOKUP(A1575,BUSINESS!$A$1:$J$2692,{5,6,7,8,9,10},0)</f>
        <v>0.52500000000000002</v>
      </c>
      <c r="W1575">
        <v>6</v>
      </c>
      <c r="X1575">
        <v>51</v>
      </c>
      <c r="Y1575">
        <v>337</v>
      </c>
      <c r="Z1575">
        <v>0.39800000000000002</v>
      </c>
      <c r="AA1575">
        <v>0.83399999999999996</v>
      </c>
      <c r="AB1575" s="12">
        <f t="shared" si="49"/>
        <v>9847.12324610633</v>
      </c>
    </row>
    <row r="1576" spans="1:28" ht="15" x14ac:dyDescent="0.25">
      <c r="A1576" t="str">
        <f t="shared" si="48"/>
        <v>Micronesia, Fed. Sts.-Oceania-2000</v>
      </c>
      <c r="B1576" s="4" t="s">
        <v>186</v>
      </c>
      <c r="C1576" s="10">
        <v>2000</v>
      </c>
      <c r="D1576" s="5" t="s">
        <v>66</v>
      </c>
      <c r="E1576" s="16" cm="1">
        <f t="array" ref="E1576:H1576">VLOOKUP(A1576,GDP!$A$1:$I$2692,{5,6,7,9},0)</f>
        <v>233226323</v>
      </c>
      <c r="F1576">
        <v>7.8E-2</v>
      </c>
      <c r="G1576">
        <v>170</v>
      </c>
      <c r="H1576">
        <v>0.153</v>
      </c>
      <c r="I1576" cm="1">
        <f t="array" ref="I1576:J1576">VLOOKUP(A1576,ENERGY!$A$1:$F$2692,{5,6},0)</f>
        <v>0</v>
      </c>
      <c r="J1576">
        <v>0</v>
      </c>
      <c r="K1576" cm="1">
        <f t="array" ref="K1576:S1576">VLOOKUP(A1576,'HUMAN RESOURCES'!$A$1:$M$2692,{5,6,7,8,9,10,11,12,13},0)</f>
        <v>0.03</v>
      </c>
      <c r="L1576">
        <v>4.2000000000000003E-2</v>
      </c>
      <c r="M1576">
        <v>68</v>
      </c>
      <c r="N1576">
        <v>67</v>
      </c>
      <c r="O1576">
        <v>0.40300000000000002</v>
      </c>
      <c r="P1576">
        <v>0.56000000000000005</v>
      </c>
      <c r="Q1576">
        <v>3.6999999999999998E-2</v>
      </c>
      <c r="R1576">
        <v>107430</v>
      </c>
      <c r="S1576">
        <v>0.223</v>
      </c>
      <c r="T1576" cm="1">
        <f t="array" ref="T1576:U1576">VLOOKUP(A1576,TOURISM!$A$1:$F$2692,{5,6},0)</f>
        <v>17000000</v>
      </c>
      <c r="U1576">
        <v>5000000</v>
      </c>
      <c r="V1576" cm="1">
        <f t="array" ref="V1576:AA1576">VLOOKUP(A1576,BUSINESS!$A$1:$J$2692,{5,6,7,8,9,10},0)</f>
        <v>0</v>
      </c>
      <c r="W1576">
        <v>0</v>
      </c>
      <c r="X1576">
        <v>0</v>
      </c>
      <c r="Y1576">
        <v>0</v>
      </c>
      <c r="Z1576">
        <v>3.6999999999999998E-2</v>
      </c>
      <c r="AA1576">
        <v>0</v>
      </c>
      <c r="AB1576" s="12">
        <f t="shared" si="49"/>
        <v>2170.9608396164945</v>
      </c>
    </row>
    <row r="1577" spans="1:28" ht="15" x14ac:dyDescent="0.25">
      <c r="A1577" t="str">
        <f t="shared" si="48"/>
        <v>Micronesia, Fed. Sts.-Oceania-2001</v>
      </c>
      <c r="B1577" s="4" t="s">
        <v>186</v>
      </c>
      <c r="C1577" s="10">
        <v>2001</v>
      </c>
      <c r="D1577" s="5" t="s">
        <v>66</v>
      </c>
      <c r="E1577" s="16" cm="1">
        <f t="array" ref="E1577:H1577">VLOOKUP(A1577,GDP!$A$1:$I$2692,{5,6,7,9},0)</f>
        <v>240051900</v>
      </c>
      <c r="F1577">
        <v>8.5000000000000006E-2</v>
      </c>
      <c r="G1577">
        <v>190</v>
      </c>
      <c r="H1577">
        <v>0.153</v>
      </c>
      <c r="I1577" cm="1">
        <f t="array" ref="I1577:J1577">VLOOKUP(A1577,ENERGY!$A$1:$F$2692,{5,6},0)</f>
        <v>0</v>
      </c>
      <c r="J1577">
        <v>0</v>
      </c>
      <c r="K1577" cm="1">
        <f t="array" ref="K1577:S1577">VLOOKUP(A1577,'HUMAN RESOURCES'!$A$1:$M$2692,{5,6,7,8,9,10,11,12,13},0)</f>
        <v>2.9000000000000001E-2</v>
      </c>
      <c r="L1577">
        <v>4.1000000000000002E-2</v>
      </c>
      <c r="M1577">
        <v>68</v>
      </c>
      <c r="N1577">
        <v>67</v>
      </c>
      <c r="O1577">
        <v>0.39900000000000002</v>
      </c>
      <c r="P1577">
        <v>0.56299999999999994</v>
      </c>
      <c r="Q1577">
        <v>3.7999999999999999E-2</v>
      </c>
      <c r="R1577">
        <v>107170</v>
      </c>
      <c r="S1577">
        <v>0.223</v>
      </c>
      <c r="T1577" cm="1">
        <f t="array" ref="T1577:U1577">VLOOKUP(A1577,TOURISM!$A$1:$F$2692,{5,6},0)</f>
        <v>15000000</v>
      </c>
      <c r="U1577">
        <v>5000000</v>
      </c>
      <c r="V1577" cm="1">
        <f t="array" ref="V1577:AA1577">VLOOKUP(A1577,BUSINESS!$A$1:$J$2692,{5,6,7,8,9,10},0)</f>
        <v>0</v>
      </c>
      <c r="W1577">
        <v>0</v>
      </c>
      <c r="X1577">
        <v>0</v>
      </c>
      <c r="Y1577">
        <v>0</v>
      </c>
      <c r="Z1577">
        <v>4.7E-2</v>
      </c>
      <c r="AA1577">
        <v>0</v>
      </c>
      <c r="AB1577" s="12">
        <f t="shared" si="49"/>
        <v>2239.9169543715593</v>
      </c>
    </row>
    <row r="1578" spans="1:28" ht="15" x14ac:dyDescent="0.25">
      <c r="A1578" t="str">
        <f t="shared" si="48"/>
        <v>Micronesia, Fed. Sts.-Oceania-2002</v>
      </c>
      <c r="B1578" s="4" t="s">
        <v>186</v>
      </c>
      <c r="C1578" s="10">
        <v>2002</v>
      </c>
      <c r="D1578" s="5" t="s">
        <v>66</v>
      </c>
      <c r="E1578" s="16" cm="1">
        <f t="array" ref="E1578:H1578">VLOOKUP(A1578,GDP!$A$1:$I$2692,{5,6,7,9},0)</f>
        <v>241543396</v>
      </c>
      <c r="F1578">
        <v>7.9000000000000001E-2</v>
      </c>
      <c r="G1578">
        <v>178</v>
      </c>
      <c r="H1578">
        <v>0.153</v>
      </c>
      <c r="I1578" cm="1">
        <f t="array" ref="I1578:J1578">VLOOKUP(A1578,ENERGY!$A$1:$F$2692,{5,6},0)</f>
        <v>0</v>
      </c>
      <c r="J1578">
        <v>103</v>
      </c>
      <c r="K1578" cm="1">
        <f t="array" ref="K1578:S1578">VLOOKUP(A1578,'HUMAN RESOURCES'!$A$1:$M$2692,{5,6,7,8,9,10,11,12,13},0)</f>
        <v>2.8000000000000001E-2</v>
      </c>
      <c r="L1578">
        <v>0.04</v>
      </c>
      <c r="M1578">
        <v>68</v>
      </c>
      <c r="N1578">
        <v>67</v>
      </c>
      <c r="O1578">
        <v>0.39500000000000002</v>
      </c>
      <c r="P1578">
        <v>0.56599999999999995</v>
      </c>
      <c r="Q1578">
        <v>3.9E-2</v>
      </c>
      <c r="R1578">
        <v>106983</v>
      </c>
      <c r="S1578">
        <v>0.223</v>
      </c>
      <c r="T1578" cm="1">
        <f t="array" ref="T1578:U1578">VLOOKUP(A1578,TOURISM!$A$1:$F$2692,{5,6},0)</f>
        <v>17000000</v>
      </c>
      <c r="U1578">
        <v>5000000</v>
      </c>
      <c r="V1578" cm="1">
        <f t="array" ref="V1578:AA1578">VLOOKUP(A1578,BUSINESS!$A$1:$J$2692,{5,6,7,8,9,10},0)</f>
        <v>0</v>
      </c>
      <c r="W1578">
        <v>0</v>
      </c>
      <c r="X1578">
        <v>0</v>
      </c>
      <c r="Y1578">
        <v>0</v>
      </c>
      <c r="Z1578">
        <v>5.6000000000000001E-2</v>
      </c>
      <c r="AA1578">
        <v>1E-3</v>
      </c>
      <c r="AB1578" s="12">
        <f t="shared" si="49"/>
        <v>2257.773627585691</v>
      </c>
    </row>
    <row r="1579" spans="1:28" ht="15" x14ac:dyDescent="0.25">
      <c r="A1579" t="str">
        <f t="shared" si="48"/>
        <v>Micronesia, Fed. Sts.-Oceania-2003</v>
      </c>
      <c r="B1579" s="4" t="s">
        <v>186</v>
      </c>
      <c r="C1579" s="10">
        <v>2003</v>
      </c>
      <c r="D1579" s="5" t="s">
        <v>66</v>
      </c>
      <c r="E1579" s="16" cm="1">
        <f t="array" ref="E1579:H1579">VLOOKUP(A1579,GDP!$A$1:$I$2692,{5,6,7,9},0)</f>
        <v>244990984</v>
      </c>
      <c r="F1579">
        <v>9.5000000000000001E-2</v>
      </c>
      <c r="G1579">
        <v>218</v>
      </c>
      <c r="H1579">
        <v>0.15</v>
      </c>
      <c r="I1579" cm="1">
        <f t="array" ref="I1579:J1579">VLOOKUP(A1579,ENERGY!$A$1:$F$2692,{5,6},0)</f>
        <v>0</v>
      </c>
      <c r="J1579">
        <v>99</v>
      </c>
      <c r="K1579" cm="1">
        <f t="array" ref="K1579:S1579">VLOOKUP(A1579,'HUMAN RESOURCES'!$A$1:$M$2692,{5,6,7,8,9,10,11,12,13},0)</f>
        <v>2.8000000000000001E-2</v>
      </c>
      <c r="L1579">
        <v>3.9E-2</v>
      </c>
      <c r="M1579">
        <v>68</v>
      </c>
      <c r="N1579">
        <v>67</v>
      </c>
      <c r="O1579">
        <v>0.39300000000000002</v>
      </c>
      <c r="P1579">
        <v>0.56799999999999995</v>
      </c>
      <c r="Q1579">
        <v>3.9E-2</v>
      </c>
      <c r="R1579">
        <v>106816</v>
      </c>
      <c r="S1579">
        <v>0.223</v>
      </c>
      <c r="T1579" cm="1">
        <f t="array" ref="T1579:U1579">VLOOKUP(A1579,TOURISM!$A$1:$F$2692,{5,6},0)</f>
        <v>17000000</v>
      </c>
      <c r="U1579">
        <v>6000000</v>
      </c>
      <c r="V1579" cm="1">
        <f t="array" ref="V1579:AA1579">VLOOKUP(A1579,BUSINESS!$A$1:$J$2692,{5,6,7,8,9,10},0)</f>
        <v>0</v>
      </c>
      <c r="W1579">
        <v>16</v>
      </c>
      <c r="X1579">
        <v>0</v>
      </c>
      <c r="Y1579">
        <v>0</v>
      </c>
      <c r="Z1579">
        <v>9.1999999999999998E-2</v>
      </c>
      <c r="AA1579">
        <v>5.5E-2</v>
      </c>
      <c r="AB1579" s="12">
        <f t="shared" si="49"/>
        <v>2293.5794637507488</v>
      </c>
    </row>
    <row r="1580" spans="1:28" ht="15" x14ac:dyDescent="0.25">
      <c r="A1580" t="str">
        <f t="shared" si="48"/>
        <v>Micronesia, Fed. Sts.-Oceania-2004</v>
      </c>
      <c r="B1580" s="4" t="s">
        <v>186</v>
      </c>
      <c r="C1580" s="10">
        <v>2004</v>
      </c>
      <c r="D1580" s="5" t="s">
        <v>66</v>
      </c>
      <c r="E1580" s="16" cm="1">
        <f t="array" ref="E1580:H1580">VLOOKUP(A1580,GDP!$A$1:$I$2692,{5,6,7,9},0)</f>
        <v>239563310</v>
      </c>
      <c r="F1580">
        <v>0.104</v>
      </c>
      <c r="G1580">
        <v>233</v>
      </c>
      <c r="H1580">
        <v>0.154</v>
      </c>
      <c r="I1580" cm="1">
        <f t="array" ref="I1580:J1580">VLOOKUP(A1580,ENERGY!$A$1:$F$2692,{5,6},0)</f>
        <v>0</v>
      </c>
      <c r="J1580">
        <v>99</v>
      </c>
      <c r="K1580" cm="1">
        <f t="array" ref="K1580:S1580">VLOOKUP(A1580,'HUMAN RESOURCES'!$A$1:$M$2692,{5,6,7,8,9,10,11,12,13},0)</f>
        <v>2.7E-2</v>
      </c>
      <c r="L1580">
        <v>3.7999999999999999E-2</v>
      </c>
      <c r="M1580">
        <v>68</v>
      </c>
      <c r="N1580">
        <v>67</v>
      </c>
      <c r="O1580">
        <v>0.39100000000000001</v>
      </c>
      <c r="P1580">
        <v>0.56999999999999995</v>
      </c>
      <c r="Q1580">
        <v>0.04</v>
      </c>
      <c r="R1580">
        <v>106575</v>
      </c>
      <c r="S1580">
        <v>0.223</v>
      </c>
      <c r="T1580" cm="1">
        <f t="array" ref="T1580:U1580">VLOOKUP(A1580,TOURISM!$A$1:$F$2692,{5,6},0)</f>
        <v>19000000</v>
      </c>
      <c r="U1580">
        <v>7000000</v>
      </c>
      <c r="V1580" cm="1">
        <f t="array" ref="V1580:AA1580">VLOOKUP(A1580,BUSINESS!$A$1:$J$2692,{5,6,7,8,9,10},0)</f>
        <v>0</v>
      </c>
      <c r="W1580">
        <v>16</v>
      </c>
      <c r="X1580">
        <v>0</v>
      </c>
      <c r="Y1580">
        <v>0</v>
      </c>
      <c r="Z1580">
        <v>0.11</v>
      </c>
      <c r="AA1580">
        <v>0.12</v>
      </c>
      <c r="AB1580" s="12">
        <f t="shared" si="49"/>
        <v>2247.8377668308704</v>
      </c>
    </row>
    <row r="1581" spans="1:28" ht="15" x14ac:dyDescent="0.25">
      <c r="A1581" t="str">
        <f t="shared" si="48"/>
        <v>Micronesia, Fed. Sts.-Oceania-2005</v>
      </c>
      <c r="B1581" s="4" t="s">
        <v>186</v>
      </c>
      <c r="C1581" s="10">
        <v>2005</v>
      </c>
      <c r="D1581" s="5" t="s">
        <v>66</v>
      </c>
      <c r="E1581" s="16" cm="1">
        <f t="array" ref="E1581:H1581">VLOOKUP(A1581,GDP!$A$1:$I$2692,{5,6,7,9},0)</f>
        <v>249845593</v>
      </c>
      <c r="F1581">
        <v>0.121</v>
      </c>
      <c r="G1581">
        <v>285</v>
      </c>
      <c r="H1581">
        <v>0.16400000000000001</v>
      </c>
      <c r="I1581" cm="1">
        <f t="array" ref="I1581:J1581">VLOOKUP(A1581,ENERGY!$A$1:$F$2692,{5,6},0)</f>
        <v>0</v>
      </c>
      <c r="J1581">
        <v>147</v>
      </c>
      <c r="K1581" cm="1">
        <f t="array" ref="K1581:S1581">VLOOKUP(A1581,'HUMAN RESOURCES'!$A$1:$M$2692,{5,6,7,8,9,10,11,12,13},0)</f>
        <v>2.5999999999999999E-2</v>
      </c>
      <c r="L1581">
        <v>3.6999999999999998E-2</v>
      </c>
      <c r="M1581">
        <v>69</v>
      </c>
      <c r="N1581">
        <v>67</v>
      </c>
      <c r="O1581">
        <v>0.38800000000000001</v>
      </c>
      <c r="P1581">
        <v>0.57199999999999995</v>
      </c>
      <c r="Q1581">
        <v>0.04</v>
      </c>
      <c r="R1581">
        <v>106198</v>
      </c>
      <c r="S1581">
        <v>0.223</v>
      </c>
      <c r="T1581" cm="1">
        <f t="array" ref="T1581:U1581">VLOOKUP(A1581,TOURISM!$A$1:$F$2692,{5,6},0)</f>
        <v>21000000</v>
      </c>
      <c r="U1581">
        <v>7000000</v>
      </c>
      <c r="V1581" cm="1">
        <f t="array" ref="V1581:AA1581">VLOOKUP(A1581,BUSINESS!$A$1:$J$2692,{5,6,7,8,9,10},0)</f>
        <v>0.59599999999999997</v>
      </c>
      <c r="W1581">
        <v>16</v>
      </c>
      <c r="X1581">
        <v>0</v>
      </c>
      <c r="Y1581">
        <v>128</v>
      </c>
      <c r="Z1581">
        <v>0.11899999999999999</v>
      </c>
      <c r="AA1581">
        <v>0.13300000000000001</v>
      </c>
      <c r="AB1581" s="12">
        <f t="shared" si="49"/>
        <v>2352.6393434904612</v>
      </c>
    </row>
    <row r="1582" spans="1:28" ht="15" x14ac:dyDescent="0.25">
      <c r="A1582" t="str">
        <f t="shared" si="48"/>
        <v>Micronesia, Fed. Sts.-Oceania-2006</v>
      </c>
      <c r="B1582" s="4" t="s">
        <v>186</v>
      </c>
      <c r="C1582" s="10">
        <v>2006</v>
      </c>
      <c r="D1582" s="5" t="s">
        <v>66</v>
      </c>
      <c r="E1582" s="16" cm="1">
        <f t="array" ref="E1582:H1582">VLOOKUP(A1582,GDP!$A$1:$I$2692,{5,6,7,9},0)</f>
        <v>252991205</v>
      </c>
      <c r="F1582">
        <v>0.11899999999999999</v>
      </c>
      <c r="G1582">
        <v>285</v>
      </c>
      <c r="H1582">
        <v>0.156</v>
      </c>
      <c r="I1582" cm="1">
        <f t="array" ref="I1582:J1582">VLOOKUP(A1582,ENERGY!$A$1:$F$2692,{5,6},0)</f>
        <v>0</v>
      </c>
      <c r="J1582">
        <v>147</v>
      </c>
      <c r="K1582" cm="1">
        <f t="array" ref="K1582:S1582">VLOOKUP(A1582,'HUMAN RESOURCES'!$A$1:$M$2692,{5,6,7,8,9,10,11,12,13},0)</f>
        <v>2.5000000000000001E-2</v>
      </c>
      <c r="L1582">
        <v>3.5999999999999997E-2</v>
      </c>
      <c r="M1582">
        <v>69</v>
      </c>
      <c r="N1582">
        <v>67</v>
      </c>
      <c r="O1582">
        <v>0.38500000000000001</v>
      </c>
      <c r="P1582">
        <v>0.57499999999999996</v>
      </c>
      <c r="Q1582">
        <v>0.04</v>
      </c>
      <c r="R1582">
        <v>105686</v>
      </c>
      <c r="S1582">
        <v>0.223</v>
      </c>
      <c r="T1582" cm="1">
        <f t="array" ref="T1582:U1582">VLOOKUP(A1582,TOURISM!$A$1:$F$2692,{5,6},0)</f>
        <v>23000000</v>
      </c>
      <c r="U1582">
        <v>7000000</v>
      </c>
      <c r="V1582" cm="1">
        <f t="array" ref="V1582:AA1582">VLOOKUP(A1582,BUSINESS!$A$1:$J$2692,{5,6,7,8,9,10},0)</f>
        <v>0.59599999999999997</v>
      </c>
      <c r="W1582">
        <v>16</v>
      </c>
      <c r="X1582">
        <v>0</v>
      </c>
      <c r="Y1582">
        <v>128</v>
      </c>
      <c r="Z1582">
        <v>0.128</v>
      </c>
      <c r="AA1582">
        <v>0.17599999999999999</v>
      </c>
      <c r="AB1582" s="12">
        <f t="shared" si="49"/>
        <v>2393.8005506878867</v>
      </c>
    </row>
    <row r="1583" spans="1:28" ht="15" x14ac:dyDescent="0.25">
      <c r="A1583" t="str">
        <f t="shared" si="48"/>
        <v>Micronesia, Fed. Sts.-Oceania-2007</v>
      </c>
      <c r="B1583" s="4" t="s">
        <v>186</v>
      </c>
      <c r="C1583" s="10">
        <v>2007</v>
      </c>
      <c r="D1583" s="5" t="s">
        <v>66</v>
      </c>
      <c r="E1583" s="16" cm="1">
        <f t="array" ref="E1583:H1583">VLOOKUP(A1583,GDP!$A$1:$I$2692,{5,6,7,9},0)</f>
        <v>255890836</v>
      </c>
      <c r="F1583">
        <v>0.12</v>
      </c>
      <c r="G1583">
        <v>292</v>
      </c>
      <c r="H1583">
        <v>0.14000000000000001</v>
      </c>
      <c r="I1583" cm="1">
        <f t="array" ref="I1583:J1583">VLOOKUP(A1583,ENERGY!$A$1:$F$2692,{5,6},0)</f>
        <v>0</v>
      </c>
      <c r="J1583">
        <v>99</v>
      </c>
      <c r="K1583" cm="1">
        <f t="array" ref="K1583:S1583">VLOOKUP(A1583,'HUMAN RESOURCES'!$A$1:$M$2692,{5,6,7,8,9,10,11,12,13},0)</f>
        <v>2.5000000000000001E-2</v>
      </c>
      <c r="L1583">
        <v>3.5000000000000003E-2</v>
      </c>
      <c r="M1583">
        <v>69</v>
      </c>
      <c r="N1583">
        <v>67</v>
      </c>
      <c r="O1583">
        <v>0.38200000000000001</v>
      </c>
      <c r="P1583">
        <v>0.57899999999999996</v>
      </c>
      <c r="Q1583">
        <v>3.9E-2</v>
      </c>
      <c r="R1583">
        <v>105097</v>
      </c>
      <c r="S1583">
        <v>0.223</v>
      </c>
      <c r="T1583" cm="1">
        <f t="array" ref="T1583:U1583">VLOOKUP(A1583,TOURISM!$A$1:$F$2692,{5,6},0)</f>
        <v>25000000</v>
      </c>
      <c r="U1583">
        <v>7000000</v>
      </c>
      <c r="V1583" cm="1">
        <f t="array" ref="V1583:AA1583">VLOOKUP(A1583,BUSINESS!$A$1:$J$2692,{5,6,7,8,9,10},0)</f>
        <v>0.58699999999999997</v>
      </c>
      <c r="W1583">
        <v>16</v>
      </c>
      <c r="X1583">
        <v>0</v>
      </c>
      <c r="Y1583">
        <v>128</v>
      </c>
      <c r="Z1583">
        <v>0.13600000000000001</v>
      </c>
      <c r="AA1583">
        <v>0.26100000000000001</v>
      </c>
      <c r="AB1583" s="12">
        <f t="shared" si="49"/>
        <v>2434.8062837188504</v>
      </c>
    </row>
    <row r="1584" spans="1:28" ht="15" x14ac:dyDescent="0.25">
      <c r="A1584" t="str">
        <f t="shared" si="48"/>
        <v>Micronesia, Fed. Sts.-Oceania-2008</v>
      </c>
      <c r="B1584" s="4" t="s">
        <v>186</v>
      </c>
      <c r="C1584" s="10">
        <v>2008</v>
      </c>
      <c r="D1584" s="5" t="s">
        <v>66</v>
      </c>
      <c r="E1584" s="16" cm="1">
        <f t="array" ref="E1584:H1584">VLOOKUP(A1584,GDP!$A$1:$I$2692,{5,6,7,9},0)</f>
        <v>261339642</v>
      </c>
      <c r="F1584">
        <v>0.129</v>
      </c>
      <c r="G1584">
        <v>323</v>
      </c>
      <c r="H1584">
        <v>0.14399999999999999</v>
      </c>
      <c r="I1584">
        <v>0</v>
      </c>
      <c r="K1584" cm="1">
        <f t="array" ref="K1584:S1584">VLOOKUP(A1584,'HUMAN RESOURCES'!$A$1:$M$2692,{5,6,7,8,9,10,11,12,13},0)</f>
        <v>2.4E-2</v>
      </c>
      <c r="L1584">
        <v>3.4000000000000002E-2</v>
      </c>
      <c r="M1584">
        <v>69</v>
      </c>
      <c r="N1584">
        <v>68</v>
      </c>
      <c r="O1584">
        <v>0.378</v>
      </c>
      <c r="P1584">
        <v>0.58299999999999996</v>
      </c>
      <c r="Q1584">
        <v>3.9E-2</v>
      </c>
      <c r="R1584">
        <v>104498</v>
      </c>
      <c r="S1584">
        <v>0.223</v>
      </c>
      <c r="T1584" cm="1">
        <f t="array" ref="T1584:U1584">VLOOKUP(A1584,TOURISM!$A$1:$F$2692,{5,6},0)</f>
        <v>27000000</v>
      </c>
      <c r="U1584">
        <v>7000000</v>
      </c>
      <c r="V1584" cm="1">
        <f t="array" ref="V1584:AA1584">VLOOKUP(A1584,BUSINESS!$A$1:$J$2692,{5,6,7,8,9,10},0)</f>
        <v>0.58699999999999997</v>
      </c>
      <c r="W1584">
        <v>16</v>
      </c>
      <c r="X1584">
        <v>0</v>
      </c>
      <c r="Y1584">
        <v>128</v>
      </c>
      <c r="Z1584">
        <v>0.14499999999999999</v>
      </c>
      <c r="AA1584">
        <v>0.26300000000000001</v>
      </c>
      <c r="AB1584" s="12">
        <f t="shared" si="49"/>
        <v>2500.9056824054051</v>
      </c>
    </row>
    <row r="1585" spans="1:28" ht="15" x14ac:dyDescent="0.25">
      <c r="A1585" t="str">
        <f t="shared" si="48"/>
        <v>Micronesia, Fed. Sts.-Oceania-2009</v>
      </c>
      <c r="B1585" s="4" t="s">
        <v>186</v>
      </c>
      <c r="C1585" s="10">
        <v>2009</v>
      </c>
      <c r="D1585" s="5" t="s">
        <v>66</v>
      </c>
      <c r="E1585" s="16" cm="1">
        <f t="array" ref="E1585:H1585">VLOOKUP(A1585,GDP!$A$1:$I$2692,{5,6,7,9},0)</f>
        <v>277510923</v>
      </c>
      <c r="F1585">
        <v>0.13400000000000001</v>
      </c>
      <c r="G1585">
        <v>357</v>
      </c>
      <c r="H1585">
        <v>0.154</v>
      </c>
      <c r="I1585" cm="1">
        <f t="array" ref="I1585:J1585">VLOOKUP(A1585,ENERGY!$A$1:$F$2692,{5,6},0)</f>
        <v>0</v>
      </c>
      <c r="J1585">
        <v>117</v>
      </c>
      <c r="K1585" cm="1">
        <f t="array" ref="K1585:S1585">VLOOKUP(A1585,'HUMAN RESOURCES'!$A$1:$M$2692,{5,6,7,8,9,10,11,12,13},0)</f>
        <v>2.4E-2</v>
      </c>
      <c r="L1585">
        <v>3.3000000000000002E-2</v>
      </c>
      <c r="M1585">
        <v>69</v>
      </c>
      <c r="N1585">
        <v>68</v>
      </c>
      <c r="O1585">
        <v>0.374</v>
      </c>
      <c r="P1585">
        <v>0.58799999999999997</v>
      </c>
      <c r="Q1585">
        <v>3.9E-2</v>
      </c>
      <c r="R1585">
        <v>103983</v>
      </c>
      <c r="S1585">
        <v>0.223</v>
      </c>
      <c r="T1585" cm="1">
        <f t="array" ref="T1585:U1585">VLOOKUP(A1585,TOURISM!$A$1:$F$2692,{5,6},0)</f>
        <v>27000000</v>
      </c>
      <c r="U1585">
        <v>8000000</v>
      </c>
      <c r="V1585" cm="1">
        <f t="array" ref="V1585:AA1585">VLOOKUP(A1585,BUSINESS!$A$1:$J$2692,{5,6,7,8,9,10},0)</f>
        <v>0.58699999999999997</v>
      </c>
      <c r="W1585">
        <v>16</v>
      </c>
      <c r="X1585">
        <v>0</v>
      </c>
      <c r="Y1585">
        <v>128</v>
      </c>
      <c r="Z1585">
        <v>0.154</v>
      </c>
      <c r="AA1585">
        <v>0.26400000000000001</v>
      </c>
      <c r="AB1585" s="12">
        <f t="shared" si="49"/>
        <v>2668.8105074868008</v>
      </c>
    </row>
    <row r="1586" spans="1:28" ht="15" x14ac:dyDescent="0.25">
      <c r="A1586" t="str">
        <f t="shared" si="48"/>
        <v>Micronesia, Fed. Sts.-Oceania-2010</v>
      </c>
      <c r="B1586" s="4" t="s">
        <v>186</v>
      </c>
      <c r="C1586" s="10">
        <v>2010</v>
      </c>
      <c r="D1586" s="5" t="s">
        <v>66</v>
      </c>
      <c r="E1586" s="16" cm="1">
        <f t="array" ref="E1586:H1586">VLOOKUP(A1586,GDP!$A$1:$I$2692,{5,6,7,9},0)</f>
        <v>294117230</v>
      </c>
      <c r="F1586">
        <v>0.13800000000000001</v>
      </c>
      <c r="G1586">
        <v>393</v>
      </c>
      <c r="H1586">
        <v>0.151</v>
      </c>
      <c r="I1586">
        <v>0</v>
      </c>
      <c r="K1586" cm="1">
        <f t="array" ref="K1586:S1586">VLOOKUP(A1586,'HUMAN RESOURCES'!$A$1:$M$2692,{5,6,7,8,9,10,11,12,13},0)</f>
        <v>2.4E-2</v>
      </c>
      <c r="L1586">
        <v>3.3000000000000002E-2</v>
      </c>
      <c r="M1586">
        <v>69</v>
      </c>
      <c r="N1586">
        <v>68</v>
      </c>
      <c r="O1586">
        <v>0.36899999999999999</v>
      </c>
      <c r="P1586">
        <v>0.59299999999999997</v>
      </c>
      <c r="Q1586">
        <v>3.7999999999999999E-2</v>
      </c>
      <c r="R1586">
        <v>103619</v>
      </c>
      <c r="S1586">
        <v>0.223</v>
      </c>
      <c r="T1586" cm="1">
        <f t="array" ref="T1586:U1586">VLOOKUP(A1586,TOURISM!$A$1:$F$2692,{5,6},0)</f>
        <v>29000000</v>
      </c>
      <c r="U1586">
        <v>8000000</v>
      </c>
      <c r="V1586" cm="1">
        <f t="array" ref="V1586:AA1586">VLOOKUP(A1586,BUSINESS!$A$1:$J$2692,{5,6,7,8,9,10},0)</f>
        <v>0.58699999999999997</v>
      </c>
      <c r="W1586">
        <v>16</v>
      </c>
      <c r="X1586">
        <v>0</v>
      </c>
      <c r="Y1586">
        <v>128</v>
      </c>
      <c r="Z1586">
        <v>0.2</v>
      </c>
      <c r="AA1586">
        <v>0.26600000000000001</v>
      </c>
      <c r="AB1586" s="12">
        <f t="shared" si="49"/>
        <v>2838.4488366033256</v>
      </c>
    </row>
    <row r="1587" spans="1:28" ht="15" x14ac:dyDescent="0.25">
      <c r="A1587" t="str">
        <f t="shared" si="48"/>
        <v>Micronesia, Fed. Sts.-Oceania-2011</v>
      </c>
      <c r="B1587" s="4" t="s">
        <v>186</v>
      </c>
      <c r="C1587" s="10">
        <v>2011</v>
      </c>
      <c r="D1587" s="5" t="s">
        <v>66</v>
      </c>
      <c r="E1587" s="16" cm="1">
        <f t="array" ref="E1587:H1587">VLOOKUP(A1587,GDP!$A$1:$I$2692,{5,6,7,9},0)</f>
        <v>310287519</v>
      </c>
      <c r="F1587">
        <v>0.13700000000000001</v>
      </c>
      <c r="G1587">
        <v>412</v>
      </c>
      <c r="H1587">
        <v>0.14399999999999999</v>
      </c>
      <c r="I1587" cm="1">
        <f t="array" ref="I1587:J1587">VLOOKUP(A1587,ENERGY!$A$1:$F$2692,{5,6},0)</f>
        <v>0</v>
      </c>
      <c r="J1587">
        <v>103</v>
      </c>
      <c r="K1587" cm="1">
        <f t="array" ref="K1587:S1587">VLOOKUP(A1587,'HUMAN RESOURCES'!$A$1:$M$2692,{5,6,7,8,9,10,11,12,13},0)</f>
        <v>2.4E-2</v>
      </c>
      <c r="L1587">
        <v>3.2000000000000001E-2</v>
      </c>
      <c r="M1587">
        <v>70</v>
      </c>
      <c r="N1587">
        <v>68</v>
      </c>
      <c r="O1587">
        <v>0.36399999999999999</v>
      </c>
      <c r="P1587">
        <v>0.59699999999999998</v>
      </c>
      <c r="Q1587">
        <v>3.9E-2</v>
      </c>
      <c r="R1587">
        <v>103424</v>
      </c>
      <c r="S1587">
        <v>0.223</v>
      </c>
      <c r="T1587" cm="1">
        <f t="array" ref="T1587:U1587">VLOOKUP(A1587,TOURISM!$A$1:$F$2692,{5,6},0)</f>
        <v>26000000</v>
      </c>
      <c r="U1587">
        <v>8000000</v>
      </c>
      <c r="V1587" cm="1">
        <f t="array" ref="V1587:AA1587">VLOOKUP(A1587,BUSINESS!$A$1:$J$2692,{5,6,7,8,9,10},0)</f>
        <v>0.59</v>
      </c>
      <c r="W1587">
        <v>16</v>
      </c>
      <c r="X1587">
        <v>0</v>
      </c>
      <c r="Y1587">
        <v>128</v>
      </c>
      <c r="Z1587">
        <v>0.22800000000000001</v>
      </c>
      <c r="AA1587">
        <v>0.26700000000000002</v>
      </c>
      <c r="AB1587" s="12">
        <f t="shared" si="49"/>
        <v>3000.1500522122524</v>
      </c>
    </row>
    <row r="1588" spans="1:28" ht="15" x14ac:dyDescent="0.25">
      <c r="A1588" t="str">
        <f t="shared" si="48"/>
        <v>Micronesia, Fed. Sts.-Oceania-2012</v>
      </c>
      <c r="B1588" s="4" t="s">
        <v>186</v>
      </c>
      <c r="C1588" s="10">
        <v>2012</v>
      </c>
      <c r="D1588" s="5" t="s">
        <v>66</v>
      </c>
      <c r="E1588" s="16" cm="1">
        <f t="array" ref="E1588:H1588">VLOOKUP(A1588,GDP!$A$1:$I$2692,{5,6,7,9},0)</f>
        <v>326160961</v>
      </c>
      <c r="F1588">
        <v>0.128</v>
      </c>
      <c r="G1588">
        <v>405</v>
      </c>
      <c r="H1588">
        <v>0.14299999999999999</v>
      </c>
      <c r="I1588">
        <v>0</v>
      </c>
      <c r="K1588" cm="1">
        <f t="array" ref="K1588:S1588">VLOOKUP(A1588,'HUMAN RESOURCES'!$A$1:$M$2692,{5,6,7,8,9,10,11,12,13},0)</f>
        <v>2.4E-2</v>
      </c>
      <c r="L1588">
        <v>3.1E-2</v>
      </c>
      <c r="M1588">
        <v>70</v>
      </c>
      <c r="N1588">
        <v>68</v>
      </c>
      <c r="O1588">
        <v>0.35799999999999998</v>
      </c>
      <c r="P1588">
        <v>0.60199999999999998</v>
      </c>
      <c r="Q1588">
        <v>3.9E-2</v>
      </c>
      <c r="R1588">
        <v>103395</v>
      </c>
      <c r="S1588">
        <v>0.223</v>
      </c>
      <c r="T1588" cm="1">
        <f t="array" ref="T1588:U1588">VLOOKUP(A1588,TOURISM!$A$1:$F$2692,{5,6},0)</f>
        <v>26000000</v>
      </c>
      <c r="U1588">
        <v>8000000</v>
      </c>
      <c r="V1588" cm="1">
        <f t="array" ref="V1588:AA1588">VLOOKUP(A1588,BUSINESS!$A$1:$J$2692,{5,6,7,8,9,10},0)</f>
        <v>0.59899999999999998</v>
      </c>
      <c r="W1588">
        <v>16</v>
      </c>
      <c r="X1588">
        <v>150</v>
      </c>
      <c r="Y1588">
        <v>128</v>
      </c>
      <c r="Z1588">
        <v>0.26</v>
      </c>
      <c r="AA1588">
        <v>0.30199999999999999</v>
      </c>
      <c r="AB1588" s="12">
        <f t="shared" si="49"/>
        <v>3154.5138643067849</v>
      </c>
    </row>
    <row r="1589" spans="1:28" ht="15" x14ac:dyDescent="0.25">
      <c r="A1589" t="str">
        <f t="shared" si="48"/>
        <v>Moldova-Europe-2000</v>
      </c>
      <c r="B1589" s="4" t="s">
        <v>187</v>
      </c>
      <c r="C1589" s="10">
        <v>2000</v>
      </c>
      <c r="D1589" s="5" t="s">
        <v>62</v>
      </c>
      <c r="E1589" s="16" cm="1">
        <f t="array" ref="E1589:H1589">VLOOKUP(A1589,GDP!$A$1:$I$2692,{5,6,7,9},0)</f>
        <v>1288420223</v>
      </c>
      <c r="F1589">
        <v>6.7000000000000004E-2</v>
      </c>
      <c r="G1589">
        <v>24</v>
      </c>
      <c r="H1589">
        <v>0.33800000000000002</v>
      </c>
      <c r="I1589" cm="1">
        <f t="array" ref="I1589:J1589">VLOOKUP(A1589,ENERGY!$A$1:$F$2692,{5,6},0)</f>
        <v>0</v>
      </c>
      <c r="J1589">
        <v>0</v>
      </c>
      <c r="K1589" cm="1">
        <f t="array" ref="K1589:S1589">VLOOKUP(A1589,'HUMAN RESOURCES'!$A$1:$M$2692,{5,6,7,8,9,10,11,12,13},0)</f>
        <v>1.2E-2</v>
      </c>
      <c r="L1589">
        <v>2.5000000000000001E-2</v>
      </c>
      <c r="M1589">
        <v>71</v>
      </c>
      <c r="N1589">
        <v>63</v>
      </c>
      <c r="O1589">
        <v>0.23699999999999999</v>
      </c>
      <c r="P1589">
        <v>0.66300000000000003</v>
      </c>
      <c r="Q1589">
        <v>0.1</v>
      </c>
      <c r="R1589">
        <v>3639592</v>
      </c>
      <c r="S1589">
        <v>0.45800000000000002</v>
      </c>
      <c r="T1589" cm="1">
        <f t="array" ref="T1589:U1589">VLOOKUP(A1589,TOURISM!$A$1:$F$2692,{5,6},0)</f>
        <v>57000000</v>
      </c>
      <c r="U1589">
        <v>86000000</v>
      </c>
      <c r="V1589" cm="1">
        <f t="array" ref="V1589:AA1589">VLOOKUP(A1589,BUSINESS!$A$1:$J$2692,{5,6,7,8,9,10},0)</f>
        <v>0</v>
      </c>
      <c r="W1589">
        <v>0</v>
      </c>
      <c r="X1589">
        <v>0</v>
      </c>
      <c r="Y1589">
        <v>0</v>
      </c>
      <c r="Z1589">
        <v>1.2999999999999999E-2</v>
      </c>
      <c r="AA1589">
        <v>3.4000000000000002E-2</v>
      </c>
      <c r="AB1589" s="12">
        <f t="shared" si="49"/>
        <v>354.00127898951308</v>
      </c>
    </row>
    <row r="1590" spans="1:28" ht="15" x14ac:dyDescent="0.25">
      <c r="A1590" t="str">
        <f t="shared" si="48"/>
        <v>Moldova-Europe-2001</v>
      </c>
      <c r="B1590" s="4" t="s">
        <v>187</v>
      </c>
      <c r="C1590" s="10">
        <v>2001</v>
      </c>
      <c r="D1590" s="5" t="s">
        <v>62</v>
      </c>
      <c r="E1590" s="16" cm="1">
        <f t="array" ref="E1590:H1590">VLOOKUP(A1590,GDP!$A$1:$I$2692,{5,6,7,9},0)</f>
        <v>1480656884</v>
      </c>
      <c r="F1590">
        <v>7.0999999999999994E-2</v>
      </c>
      <c r="G1590">
        <v>29</v>
      </c>
      <c r="H1590">
        <v>0.28699999999999998</v>
      </c>
      <c r="I1590" cm="1">
        <f t="array" ref="I1590:J1590">VLOOKUP(A1590,ENERGY!$A$1:$F$2692,{5,6},0)</f>
        <v>3331</v>
      </c>
      <c r="J1590">
        <v>0</v>
      </c>
      <c r="K1590" cm="1">
        <f t="array" ref="K1590:S1590">VLOOKUP(A1590,'HUMAN RESOURCES'!$A$1:$M$2692,{5,6,7,8,9,10,11,12,13},0)</f>
        <v>1.2E-2</v>
      </c>
      <c r="L1590">
        <v>2.4E-2</v>
      </c>
      <c r="M1590">
        <v>71</v>
      </c>
      <c r="N1590">
        <v>63</v>
      </c>
      <c r="O1590">
        <v>0.22800000000000001</v>
      </c>
      <c r="P1590">
        <v>0.66900000000000004</v>
      </c>
      <c r="Q1590">
        <v>0.10199999999999999</v>
      </c>
      <c r="R1590">
        <v>3631462</v>
      </c>
      <c r="S1590">
        <v>0.45700000000000002</v>
      </c>
      <c r="T1590" cm="1">
        <f t="array" ref="T1590:U1590">VLOOKUP(A1590,TOURISM!$A$1:$F$2692,{5,6},0)</f>
        <v>58000000</v>
      </c>
      <c r="U1590">
        <v>90000000</v>
      </c>
      <c r="V1590" cm="1">
        <f t="array" ref="V1590:AA1590">VLOOKUP(A1590,BUSINESS!$A$1:$J$2692,{5,6,7,8,9,10},0)</f>
        <v>0</v>
      </c>
      <c r="W1590">
        <v>0</v>
      </c>
      <c r="X1590">
        <v>0</v>
      </c>
      <c r="Y1590">
        <v>0</v>
      </c>
      <c r="Z1590">
        <v>1.4999999999999999E-2</v>
      </c>
      <c r="AA1590">
        <v>5.6000000000000001E-2</v>
      </c>
      <c r="AB1590" s="12">
        <f t="shared" si="49"/>
        <v>407.73024308116123</v>
      </c>
    </row>
    <row r="1591" spans="1:28" ht="15" x14ac:dyDescent="0.25">
      <c r="A1591" t="str">
        <f t="shared" si="48"/>
        <v>Moldova-Europe-2002</v>
      </c>
      <c r="B1591" s="4" t="s">
        <v>187</v>
      </c>
      <c r="C1591" s="10">
        <v>2002</v>
      </c>
      <c r="D1591" s="5" t="s">
        <v>62</v>
      </c>
      <c r="E1591" s="16" cm="1">
        <f t="array" ref="E1591:H1591">VLOOKUP(A1591,GDP!$A$1:$I$2692,{5,6,7,9},0)</f>
        <v>1661818168</v>
      </c>
      <c r="F1591">
        <v>8.1000000000000003E-2</v>
      </c>
      <c r="G1591">
        <v>37</v>
      </c>
      <c r="H1591">
        <v>0.23499999999999999</v>
      </c>
      <c r="I1591" cm="1">
        <f t="array" ref="I1591:J1591">VLOOKUP(A1591,ENERGY!$A$1:$F$2692,{5,6},0)</f>
        <v>3426</v>
      </c>
      <c r="J1591">
        <v>4855</v>
      </c>
      <c r="K1591" cm="1">
        <f t="array" ref="K1591:S1591">VLOOKUP(A1591,'HUMAN RESOURCES'!$A$1:$M$2692,{5,6,7,8,9,10,11,12,13},0)</f>
        <v>1.2E-2</v>
      </c>
      <c r="L1591">
        <v>2.3E-2</v>
      </c>
      <c r="M1591">
        <v>71</v>
      </c>
      <c r="N1591">
        <v>63</v>
      </c>
      <c r="O1591">
        <v>0.219</v>
      </c>
      <c r="P1591">
        <v>0.67600000000000005</v>
      </c>
      <c r="Q1591">
        <v>0.105</v>
      </c>
      <c r="R1591">
        <v>3623062</v>
      </c>
      <c r="S1591">
        <v>0.45600000000000002</v>
      </c>
      <c r="T1591" cm="1">
        <f t="array" ref="T1591:U1591">VLOOKUP(A1591,TOURISM!$A$1:$F$2692,{5,6},0)</f>
        <v>72000000</v>
      </c>
      <c r="U1591">
        <v>109000000</v>
      </c>
      <c r="V1591" cm="1">
        <f t="array" ref="V1591:AA1591">VLOOKUP(A1591,BUSINESS!$A$1:$J$2692,{5,6,7,8,9,10},0)</f>
        <v>0</v>
      </c>
      <c r="W1591">
        <v>0</v>
      </c>
      <c r="X1591">
        <v>0</v>
      </c>
      <c r="Y1591">
        <v>0</v>
      </c>
      <c r="Z1591">
        <v>3.7999999999999999E-2</v>
      </c>
      <c r="AA1591">
        <v>8.5000000000000006E-2</v>
      </c>
      <c r="AB1591" s="12">
        <f t="shared" si="49"/>
        <v>458.67781671966969</v>
      </c>
    </row>
    <row r="1592" spans="1:28" ht="15" x14ac:dyDescent="0.25">
      <c r="A1592" t="str">
        <f t="shared" si="48"/>
        <v>Moldova-Europe-2003</v>
      </c>
      <c r="B1592" s="4" t="s">
        <v>187</v>
      </c>
      <c r="C1592" s="10">
        <v>2003</v>
      </c>
      <c r="D1592" s="5" t="s">
        <v>62</v>
      </c>
      <c r="E1592" s="16" cm="1">
        <f t="array" ref="E1592:H1592">VLOOKUP(A1592,GDP!$A$1:$I$2692,{5,6,7,9},0)</f>
        <v>1980901554</v>
      </c>
      <c r="F1592">
        <v>8.3000000000000004E-2</v>
      </c>
      <c r="G1592">
        <v>46</v>
      </c>
      <c r="H1592">
        <v>0.193</v>
      </c>
      <c r="I1592" cm="1">
        <f t="array" ref="I1592:J1592">VLOOKUP(A1592,ENERGY!$A$1:$F$2692,{5,6},0)</f>
        <v>3171</v>
      </c>
      <c r="J1592">
        <v>4547</v>
      </c>
      <c r="K1592" cm="1">
        <f t="array" ref="K1592:S1592">VLOOKUP(A1592,'HUMAN RESOURCES'!$A$1:$M$2692,{5,6,7,8,9,10,11,12,13},0)</f>
        <v>1.2E-2</v>
      </c>
      <c r="L1592">
        <v>2.1000000000000001E-2</v>
      </c>
      <c r="M1592">
        <v>72</v>
      </c>
      <c r="N1592">
        <v>64</v>
      </c>
      <c r="O1592">
        <v>0.20799999999999999</v>
      </c>
      <c r="P1592">
        <v>0.68300000000000005</v>
      </c>
      <c r="Q1592">
        <v>0.108</v>
      </c>
      <c r="R1592">
        <v>3612874</v>
      </c>
      <c r="S1592">
        <v>0.45500000000000002</v>
      </c>
      <c r="T1592" cm="1">
        <f t="array" ref="T1592:U1592">VLOOKUP(A1592,TOURISM!$A$1:$F$2692,{5,6},0)</f>
        <v>79000000</v>
      </c>
      <c r="U1592">
        <v>118000000</v>
      </c>
      <c r="V1592" cm="1">
        <f t="array" ref="V1592:AA1592">VLOOKUP(A1592,BUSINESS!$A$1:$J$2692,{5,6,7,8,9,10},0)</f>
        <v>0</v>
      </c>
      <c r="W1592">
        <v>42</v>
      </c>
      <c r="X1592">
        <v>0</v>
      </c>
      <c r="Y1592">
        <v>0</v>
      </c>
      <c r="Z1592">
        <v>7.3999999999999996E-2</v>
      </c>
      <c r="AA1592">
        <v>0.122</v>
      </c>
      <c r="AB1592" s="12">
        <f t="shared" si="49"/>
        <v>548.28968682550237</v>
      </c>
    </row>
    <row r="1593" spans="1:28" ht="15" x14ac:dyDescent="0.25">
      <c r="A1593" t="str">
        <f t="shared" si="48"/>
        <v>Moldova-Europe-2004</v>
      </c>
      <c r="B1593" s="4" t="s">
        <v>187</v>
      </c>
      <c r="C1593" s="10">
        <v>2004</v>
      </c>
      <c r="D1593" s="5" t="s">
        <v>62</v>
      </c>
      <c r="E1593" s="16" cm="1">
        <f t="array" ref="E1593:H1593">VLOOKUP(A1593,GDP!$A$1:$I$2692,{5,6,7,9},0)</f>
        <v>2598231467</v>
      </c>
      <c r="F1593">
        <v>8.5000000000000006E-2</v>
      </c>
      <c r="G1593">
        <v>61</v>
      </c>
      <c r="H1593">
        <v>0.20899999999999999</v>
      </c>
      <c r="I1593" cm="1">
        <f t="array" ref="I1593:J1593">VLOOKUP(A1593,ENERGY!$A$1:$F$2692,{5,6},0)</f>
        <v>3363</v>
      </c>
      <c r="J1593">
        <v>4774</v>
      </c>
      <c r="K1593" cm="1">
        <f t="array" ref="K1593:S1593">VLOOKUP(A1593,'HUMAN RESOURCES'!$A$1:$M$2692,{5,6,7,8,9,10,11,12,13},0)</f>
        <v>1.2E-2</v>
      </c>
      <c r="L1593">
        <v>0.02</v>
      </c>
      <c r="M1593">
        <v>72</v>
      </c>
      <c r="N1593">
        <v>64</v>
      </c>
      <c r="O1593">
        <v>0.19800000000000001</v>
      </c>
      <c r="P1593">
        <v>0.69099999999999995</v>
      </c>
      <c r="Q1593">
        <v>0.111</v>
      </c>
      <c r="R1593">
        <v>3603945</v>
      </c>
      <c r="S1593">
        <v>0.45400000000000001</v>
      </c>
      <c r="T1593" cm="1">
        <f t="array" ref="T1593:U1593">VLOOKUP(A1593,TOURISM!$A$1:$F$2692,{5,6},0)</f>
        <v>112000000</v>
      </c>
      <c r="U1593">
        <v>135000000</v>
      </c>
      <c r="V1593" cm="1">
        <f t="array" ref="V1593:AA1593">VLOOKUP(A1593,BUSINESS!$A$1:$J$2692,{5,6,7,8,9,10},0)</f>
        <v>0</v>
      </c>
      <c r="W1593">
        <v>30</v>
      </c>
      <c r="X1593">
        <v>0</v>
      </c>
      <c r="Y1593">
        <v>0</v>
      </c>
      <c r="Z1593">
        <v>0.106</v>
      </c>
      <c r="AA1593">
        <v>0.20599999999999999</v>
      </c>
      <c r="AB1593" s="12">
        <f t="shared" si="49"/>
        <v>720.94093195095934</v>
      </c>
    </row>
    <row r="1594" spans="1:28" ht="15" x14ac:dyDescent="0.25">
      <c r="A1594" t="str">
        <f t="shared" si="48"/>
        <v>Moldova-Europe-2005</v>
      </c>
      <c r="B1594" s="4" t="s">
        <v>187</v>
      </c>
      <c r="C1594" s="10">
        <v>2005</v>
      </c>
      <c r="D1594" s="5" t="s">
        <v>62</v>
      </c>
      <c r="E1594" s="16" cm="1">
        <f t="array" ref="E1594:H1594">VLOOKUP(A1594,GDP!$A$1:$I$2692,{5,6,7,9},0)</f>
        <v>2988172424</v>
      </c>
      <c r="F1594">
        <v>9.1999999999999998E-2</v>
      </c>
      <c r="G1594">
        <v>76</v>
      </c>
      <c r="H1594">
        <v>0.193</v>
      </c>
      <c r="I1594" cm="1">
        <f t="array" ref="I1594:J1594">VLOOKUP(A1594,ENERGY!$A$1:$F$2692,{5,6},0)</f>
        <v>3096</v>
      </c>
      <c r="J1594">
        <v>3986</v>
      </c>
      <c r="K1594" cm="1">
        <f t="array" ref="K1594:S1594">VLOOKUP(A1594,'HUMAN RESOURCES'!$A$1:$M$2692,{5,6,7,8,9,10,11,12,13},0)</f>
        <v>1.2E-2</v>
      </c>
      <c r="L1594">
        <v>1.9E-2</v>
      </c>
      <c r="M1594">
        <v>72</v>
      </c>
      <c r="N1594">
        <v>64</v>
      </c>
      <c r="O1594">
        <v>0.19</v>
      </c>
      <c r="P1594">
        <v>0.69799999999999995</v>
      </c>
      <c r="Q1594">
        <v>0.112</v>
      </c>
      <c r="R1594">
        <v>3595187</v>
      </c>
      <c r="S1594">
        <v>0.45300000000000001</v>
      </c>
      <c r="T1594" cm="1">
        <f t="array" ref="T1594:U1594">VLOOKUP(A1594,TOURISM!$A$1:$F$2692,{5,6},0)</f>
        <v>138000000</v>
      </c>
      <c r="U1594">
        <v>170000000</v>
      </c>
      <c r="V1594" cm="1">
        <f t="array" ref="V1594:AA1594">VLOOKUP(A1594,BUSINESS!$A$1:$J$2692,{5,6,7,8,9,10},0)</f>
        <v>0.48</v>
      </c>
      <c r="W1594">
        <v>30</v>
      </c>
      <c r="X1594">
        <v>0</v>
      </c>
      <c r="Y1594">
        <v>234</v>
      </c>
      <c r="Z1594">
        <v>0.14599999999999999</v>
      </c>
      <c r="AA1594">
        <v>0.28899999999999998</v>
      </c>
      <c r="AB1594" s="12">
        <f t="shared" si="49"/>
        <v>831.15910910892808</v>
      </c>
    </row>
    <row r="1595" spans="1:28" ht="15" x14ac:dyDescent="0.25">
      <c r="A1595" t="str">
        <f t="shared" si="48"/>
        <v>Moldova-Europe-2006</v>
      </c>
      <c r="B1595" s="4" t="s">
        <v>187</v>
      </c>
      <c r="C1595" s="10">
        <v>2006</v>
      </c>
      <c r="D1595" s="5" t="s">
        <v>62</v>
      </c>
      <c r="E1595" s="16" cm="1">
        <f t="array" ref="E1595:H1595">VLOOKUP(A1595,GDP!$A$1:$I$2692,{5,6,7,9},0)</f>
        <v>3408454198</v>
      </c>
      <c r="F1595">
        <v>0.106</v>
      </c>
      <c r="G1595">
        <v>101</v>
      </c>
      <c r="H1595">
        <v>0.18099999999999999</v>
      </c>
      <c r="I1595" cm="1">
        <f t="array" ref="I1595:J1595">VLOOKUP(A1595,ENERGY!$A$1:$F$2692,{5,6},0)</f>
        <v>3377</v>
      </c>
      <c r="J1595">
        <v>4554</v>
      </c>
      <c r="K1595" cm="1">
        <f t="array" ref="K1595:S1595">VLOOKUP(A1595,'HUMAN RESOURCES'!$A$1:$M$2692,{5,6,7,8,9,10,11,12,13},0)</f>
        <v>1.2E-2</v>
      </c>
      <c r="L1595">
        <v>1.7999999999999999E-2</v>
      </c>
      <c r="M1595">
        <v>72</v>
      </c>
      <c r="N1595">
        <v>64</v>
      </c>
      <c r="O1595">
        <v>0.182</v>
      </c>
      <c r="P1595">
        <v>0.70499999999999996</v>
      </c>
      <c r="Q1595">
        <v>0.113</v>
      </c>
      <c r="R1595">
        <v>3585209</v>
      </c>
      <c r="S1595">
        <v>0.45200000000000001</v>
      </c>
      <c r="T1595" cm="1">
        <f t="array" ref="T1595:U1595">VLOOKUP(A1595,TOURISM!$A$1:$F$2692,{5,6},0)</f>
        <v>150000000</v>
      </c>
      <c r="U1595">
        <v>224000000</v>
      </c>
      <c r="V1595" cm="1">
        <f t="array" ref="V1595:AA1595">VLOOKUP(A1595,BUSINESS!$A$1:$J$2692,{5,6,7,8,9,10},0)</f>
        <v>0.45900000000000002</v>
      </c>
      <c r="W1595">
        <v>30</v>
      </c>
      <c r="X1595">
        <v>0</v>
      </c>
      <c r="Y1595">
        <v>232</v>
      </c>
      <c r="Z1595">
        <v>0.19600000000000001</v>
      </c>
      <c r="AA1595">
        <v>0.36599999999999999</v>
      </c>
      <c r="AB1595" s="12">
        <f t="shared" si="49"/>
        <v>950.69888477910217</v>
      </c>
    </row>
    <row r="1596" spans="1:28" ht="15" x14ac:dyDescent="0.25">
      <c r="A1596" t="str">
        <f t="shared" si="48"/>
        <v>Moldova-Europe-2007</v>
      </c>
      <c r="B1596" s="4" t="s">
        <v>187</v>
      </c>
      <c r="C1596" s="10">
        <v>2007</v>
      </c>
      <c r="D1596" s="5" t="s">
        <v>62</v>
      </c>
      <c r="E1596" s="16" cm="1">
        <f t="array" ref="E1596:H1596">VLOOKUP(A1596,GDP!$A$1:$I$2692,{5,6,7,9},0)</f>
        <v>4402495921</v>
      </c>
      <c r="F1596">
        <v>0.109</v>
      </c>
      <c r="G1596">
        <v>134</v>
      </c>
      <c r="H1596">
        <v>0.188</v>
      </c>
      <c r="I1596" cm="1">
        <f t="array" ref="I1596:J1596">VLOOKUP(A1596,ENERGY!$A$1:$F$2692,{5,6},0)</f>
        <v>3342</v>
      </c>
      <c r="J1596">
        <v>4686</v>
      </c>
      <c r="K1596" cm="1">
        <f t="array" ref="K1596:S1596">VLOOKUP(A1596,'HUMAN RESOURCES'!$A$1:$M$2692,{5,6,7,8,9,10,11,12,13},0)</f>
        <v>1.2E-2</v>
      </c>
      <c r="L1596">
        <v>1.7000000000000001E-2</v>
      </c>
      <c r="M1596">
        <v>72</v>
      </c>
      <c r="N1596">
        <v>64</v>
      </c>
      <c r="O1596">
        <v>0.17699999999999999</v>
      </c>
      <c r="P1596">
        <v>0.71</v>
      </c>
      <c r="Q1596">
        <v>0.113</v>
      </c>
      <c r="R1596">
        <v>3576910</v>
      </c>
      <c r="S1596">
        <v>0.45100000000000001</v>
      </c>
      <c r="T1596" cm="1">
        <f t="array" ref="T1596:U1596">VLOOKUP(A1596,TOURISM!$A$1:$F$2692,{5,6},0)</f>
        <v>229000000</v>
      </c>
      <c r="U1596">
        <v>290000000</v>
      </c>
      <c r="V1596" cm="1">
        <f t="array" ref="V1596:AA1596">VLOOKUP(A1596,BUSINESS!$A$1:$J$2692,{5,6,7,8,9,10},0)</f>
        <v>0.42499999999999999</v>
      </c>
      <c r="W1596">
        <v>23</v>
      </c>
      <c r="X1596">
        <v>0</v>
      </c>
      <c r="Y1596">
        <v>234</v>
      </c>
      <c r="Z1596">
        <v>0.20499999999999999</v>
      </c>
      <c r="AA1596">
        <v>0.51300000000000001</v>
      </c>
      <c r="AB1596" s="12">
        <f t="shared" si="49"/>
        <v>1230.8098109821046</v>
      </c>
    </row>
    <row r="1597" spans="1:28" ht="15" x14ac:dyDescent="0.25">
      <c r="A1597" t="str">
        <f t="shared" si="48"/>
        <v>Moldova-Europe-2008</v>
      </c>
      <c r="B1597" s="4" t="s">
        <v>187</v>
      </c>
      <c r="C1597" s="10">
        <v>2008</v>
      </c>
      <c r="D1597" s="5" t="s">
        <v>62</v>
      </c>
      <c r="E1597" s="16" cm="1">
        <f t="array" ref="E1597:H1597">VLOOKUP(A1597,GDP!$A$1:$I$2692,{5,6,7,9},0)</f>
        <v>6054806101</v>
      </c>
      <c r="F1597">
        <v>0.114</v>
      </c>
      <c r="G1597">
        <v>193</v>
      </c>
      <c r="H1597">
        <v>0.21099999999999999</v>
      </c>
      <c r="I1597">
        <v>0</v>
      </c>
      <c r="K1597" cm="1">
        <f t="array" ref="K1597:S1597">VLOOKUP(A1597,'HUMAN RESOURCES'!$A$1:$M$2692,{5,6,7,8,9,10,11,12,13},0)</f>
        <v>1.2E-2</v>
      </c>
      <c r="L1597">
        <v>1.6E-2</v>
      </c>
      <c r="M1597">
        <v>72</v>
      </c>
      <c r="N1597">
        <v>64</v>
      </c>
      <c r="O1597">
        <v>0.17199999999999999</v>
      </c>
      <c r="P1597">
        <v>0.71499999999999997</v>
      </c>
      <c r="Q1597">
        <v>0.112</v>
      </c>
      <c r="R1597">
        <v>3570108</v>
      </c>
      <c r="S1597">
        <v>0.45</v>
      </c>
      <c r="T1597" cm="1">
        <f t="array" ref="T1597:U1597">VLOOKUP(A1597,TOURISM!$A$1:$F$2692,{5,6},0)</f>
        <v>293000000</v>
      </c>
      <c r="U1597">
        <v>359000000</v>
      </c>
      <c r="V1597" cm="1">
        <f t="array" ref="V1597:AA1597">VLOOKUP(A1597,BUSINESS!$A$1:$J$2692,{5,6,7,8,9,10},0)</f>
        <v>0.42</v>
      </c>
      <c r="W1597">
        <v>15</v>
      </c>
      <c r="X1597">
        <v>0</v>
      </c>
      <c r="Y1597">
        <v>234</v>
      </c>
      <c r="Z1597">
        <v>0.23400000000000001</v>
      </c>
      <c r="AA1597">
        <v>0.66600000000000004</v>
      </c>
      <c r="AB1597" s="12">
        <f t="shared" si="49"/>
        <v>1695.9728111866643</v>
      </c>
    </row>
    <row r="1598" spans="1:28" ht="15" x14ac:dyDescent="0.25">
      <c r="A1598" t="str">
        <f t="shared" si="48"/>
        <v>Moldova-Europe-2009</v>
      </c>
      <c r="B1598" s="4" t="s">
        <v>187</v>
      </c>
      <c r="C1598" s="10">
        <v>2009</v>
      </c>
      <c r="D1598" s="5" t="s">
        <v>62</v>
      </c>
      <c r="E1598" s="16" cm="1">
        <f t="array" ref="E1598:H1598">VLOOKUP(A1598,GDP!$A$1:$I$2692,{5,6,7,9},0)</f>
        <v>5439422031</v>
      </c>
      <c r="F1598">
        <v>0.125</v>
      </c>
      <c r="G1598">
        <v>190</v>
      </c>
      <c r="H1598">
        <v>0.20499999999999999</v>
      </c>
      <c r="I1598" cm="1">
        <f t="array" ref="I1598:J1598">VLOOKUP(A1598,ENERGY!$A$1:$F$2692,{5,6},0)</f>
        <v>3500</v>
      </c>
      <c r="J1598">
        <v>4895</v>
      </c>
      <c r="K1598" cm="1">
        <f t="array" ref="K1598:S1598">VLOOKUP(A1598,'HUMAN RESOURCES'!$A$1:$M$2692,{5,6,7,8,9,10,11,12,13},0)</f>
        <v>1.2E-2</v>
      </c>
      <c r="L1598">
        <v>1.6E-2</v>
      </c>
      <c r="M1598">
        <v>72</v>
      </c>
      <c r="N1598">
        <v>65</v>
      </c>
      <c r="O1598">
        <v>0.16900000000000001</v>
      </c>
      <c r="P1598">
        <v>0.71899999999999997</v>
      </c>
      <c r="Q1598">
        <v>0.112</v>
      </c>
      <c r="R1598">
        <v>3565604</v>
      </c>
      <c r="S1598">
        <v>0.44900000000000001</v>
      </c>
      <c r="T1598" cm="1">
        <f t="array" ref="T1598:U1598">VLOOKUP(A1598,TOURISM!$A$1:$F$2692,{5,6},0)</f>
        <v>240000000</v>
      </c>
      <c r="U1598">
        <v>307000000</v>
      </c>
      <c r="V1598" cm="1">
        <f t="array" ref="V1598:AA1598">VLOOKUP(A1598,BUSINESS!$A$1:$J$2692,{5,6,7,8,9,10},0)</f>
        <v>0.31</v>
      </c>
      <c r="W1598">
        <v>10</v>
      </c>
      <c r="X1598">
        <v>0</v>
      </c>
      <c r="Y1598">
        <v>228</v>
      </c>
      <c r="Z1598">
        <v>0.27500000000000002</v>
      </c>
      <c r="AA1598">
        <v>0.59299999999999997</v>
      </c>
      <c r="AB1598" s="12">
        <f t="shared" si="49"/>
        <v>1525.5261187164924</v>
      </c>
    </row>
    <row r="1599" spans="1:28" ht="15" x14ac:dyDescent="0.25">
      <c r="A1599" t="str">
        <f t="shared" si="48"/>
        <v>Moldova-Europe-2010</v>
      </c>
      <c r="B1599" s="4" t="s">
        <v>187</v>
      </c>
      <c r="C1599" s="10">
        <v>2010</v>
      </c>
      <c r="D1599" s="5" t="s">
        <v>62</v>
      </c>
      <c r="E1599" s="16" cm="1">
        <f t="array" ref="E1599:H1599">VLOOKUP(A1599,GDP!$A$1:$I$2692,{5,6,7,9},0)</f>
        <v>5811604052</v>
      </c>
      <c r="F1599">
        <v>0.11700000000000001</v>
      </c>
      <c r="G1599">
        <v>190</v>
      </c>
      <c r="H1599">
        <v>0.16400000000000001</v>
      </c>
      <c r="I1599">
        <v>0</v>
      </c>
      <c r="K1599" cm="1">
        <f t="array" ref="K1599:S1599">VLOOKUP(A1599,'HUMAN RESOURCES'!$A$1:$M$2692,{5,6,7,8,9,10,11,12,13},0)</f>
        <v>1.2E-2</v>
      </c>
      <c r="L1599">
        <v>1.4999999999999999E-2</v>
      </c>
      <c r="M1599">
        <v>72</v>
      </c>
      <c r="N1599">
        <v>65</v>
      </c>
      <c r="O1599">
        <v>0.16700000000000001</v>
      </c>
      <c r="P1599">
        <v>0.72199999999999998</v>
      </c>
      <c r="Q1599">
        <v>0.112</v>
      </c>
      <c r="R1599">
        <v>3562045</v>
      </c>
      <c r="S1599">
        <v>0.44900000000000001</v>
      </c>
      <c r="T1599" cm="1">
        <f t="array" ref="T1599:U1599">VLOOKUP(A1599,TOURISM!$A$1:$F$2692,{5,6},0)</f>
        <v>232000000</v>
      </c>
      <c r="U1599">
        <v>324000000</v>
      </c>
      <c r="V1599" cm="1">
        <f t="array" ref="V1599:AA1599">VLOOKUP(A1599,BUSINESS!$A$1:$J$2692,{5,6,7,8,9,10},0)</f>
        <v>0.30399999999999999</v>
      </c>
      <c r="W1599">
        <v>10</v>
      </c>
      <c r="X1599">
        <v>0</v>
      </c>
      <c r="Y1599">
        <v>228</v>
      </c>
      <c r="Z1599">
        <v>0.32300000000000001</v>
      </c>
      <c r="AA1599">
        <v>0.71399999999999997</v>
      </c>
      <c r="AB1599" s="12">
        <f t="shared" si="49"/>
        <v>1631.535831804483</v>
      </c>
    </row>
    <row r="1600" spans="1:28" ht="15" x14ac:dyDescent="0.25">
      <c r="A1600" t="str">
        <f t="shared" si="48"/>
        <v>Moldova-Europe-2011</v>
      </c>
      <c r="B1600" s="4" t="s">
        <v>187</v>
      </c>
      <c r="C1600" s="10">
        <v>2011</v>
      </c>
      <c r="D1600" s="5" t="s">
        <v>62</v>
      </c>
      <c r="E1600" s="16" cm="1">
        <f t="array" ref="E1600:H1600">VLOOKUP(A1600,GDP!$A$1:$I$2692,{5,6,7,9},0)</f>
        <v>7016162818</v>
      </c>
      <c r="F1600">
        <v>0.114</v>
      </c>
      <c r="G1600">
        <v>224</v>
      </c>
      <c r="H1600">
        <v>0.14399999999999999</v>
      </c>
      <c r="I1600" cm="1">
        <f t="array" ref="I1600:J1600">VLOOKUP(A1600,ENERGY!$A$1:$F$2692,{5,6},0)</f>
        <v>3441</v>
      </c>
      <c r="J1600">
        <v>4994</v>
      </c>
      <c r="K1600" cm="1">
        <f t="array" ref="K1600:S1600">VLOOKUP(A1600,'HUMAN RESOURCES'!$A$1:$M$2692,{5,6,7,8,9,10,11,12,13},0)</f>
        <v>1.2E-2</v>
      </c>
      <c r="L1600">
        <v>1.4E-2</v>
      </c>
      <c r="M1600">
        <v>73</v>
      </c>
      <c r="N1600">
        <v>65</v>
      </c>
      <c r="O1600">
        <v>0.16500000000000001</v>
      </c>
      <c r="P1600">
        <v>0.72299999999999998</v>
      </c>
      <c r="Q1600">
        <v>0.112</v>
      </c>
      <c r="R1600">
        <v>3559986</v>
      </c>
      <c r="S1600">
        <v>0.44900000000000001</v>
      </c>
      <c r="T1600" cm="1">
        <f t="array" ref="T1600:U1600">VLOOKUP(A1600,TOURISM!$A$1:$F$2692,{5,6},0)</f>
        <v>262000000</v>
      </c>
      <c r="U1600">
        <v>374000000</v>
      </c>
      <c r="V1600" cm="1">
        <f t="array" ref="V1600:AA1600">VLOOKUP(A1600,BUSINESS!$A$1:$J$2692,{5,6,7,8,9,10},0)</f>
        <v>0.308</v>
      </c>
      <c r="W1600">
        <v>9</v>
      </c>
      <c r="X1600">
        <v>0</v>
      </c>
      <c r="Y1600">
        <v>228</v>
      </c>
      <c r="Z1600">
        <v>0.38</v>
      </c>
      <c r="AA1600">
        <v>0.90800000000000003</v>
      </c>
      <c r="AB1600" s="12">
        <f t="shared" si="49"/>
        <v>1970.8400027415837</v>
      </c>
    </row>
    <row r="1601" spans="1:28" ht="15" x14ac:dyDescent="0.25">
      <c r="A1601" t="str">
        <f t="shared" si="48"/>
        <v>Moldova-Europe-2012</v>
      </c>
      <c r="B1601" s="4" t="s">
        <v>187</v>
      </c>
      <c r="C1601" s="10">
        <v>2012</v>
      </c>
      <c r="D1601" s="5" t="s">
        <v>62</v>
      </c>
      <c r="E1601" s="16" cm="1">
        <f t="array" ref="E1601:H1601">VLOOKUP(A1601,GDP!$A$1:$I$2692,{5,6,7,9},0)</f>
        <v>7284686576</v>
      </c>
      <c r="F1601">
        <v>0.11700000000000001</v>
      </c>
      <c r="G1601">
        <v>239</v>
      </c>
      <c r="H1601">
        <v>0.13400000000000001</v>
      </c>
      <c r="I1601">
        <v>0</v>
      </c>
      <c r="K1601" cm="1">
        <f t="array" ref="K1601:S1601">VLOOKUP(A1601,'HUMAN RESOURCES'!$A$1:$M$2692,{5,6,7,8,9,10,11,12,13},0)</f>
        <v>1.2E-2</v>
      </c>
      <c r="L1601">
        <v>1.4E-2</v>
      </c>
      <c r="M1601">
        <v>73</v>
      </c>
      <c r="N1601">
        <v>65</v>
      </c>
      <c r="O1601">
        <v>0.16500000000000001</v>
      </c>
      <c r="P1601">
        <v>0.72199999999999998</v>
      </c>
      <c r="Q1601">
        <v>0.112</v>
      </c>
      <c r="R1601">
        <v>3559519</v>
      </c>
      <c r="S1601">
        <v>0.44900000000000001</v>
      </c>
      <c r="T1601" cm="1">
        <f t="array" ref="T1601:U1601">VLOOKUP(A1601,TOURISM!$A$1:$F$2692,{5,6},0)</f>
        <v>294000000</v>
      </c>
      <c r="U1601">
        <v>420000000</v>
      </c>
      <c r="V1601" cm="1">
        <f t="array" ref="V1601:AA1601">VLOOKUP(A1601,BUSINESS!$A$1:$J$2692,{5,6,7,8,9,10},0)</f>
        <v>0.308</v>
      </c>
      <c r="W1601">
        <v>9</v>
      </c>
      <c r="X1601">
        <v>86</v>
      </c>
      <c r="Y1601">
        <v>220</v>
      </c>
      <c r="Z1601">
        <v>0.434</v>
      </c>
      <c r="AA1601">
        <v>1.02</v>
      </c>
      <c r="AB1601" s="12">
        <f t="shared" si="49"/>
        <v>2046.5367865714441</v>
      </c>
    </row>
    <row r="1602" spans="1:28" ht="15" x14ac:dyDescent="0.25">
      <c r="A1602" t="str">
        <f t="shared" si="48"/>
        <v>Monaco-Europe-2000</v>
      </c>
      <c r="B1602" s="4" t="s">
        <v>188</v>
      </c>
      <c r="C1602" s="10">
        <v>2000</v>
      </c>
      <c r="D1602" s="5" t="s">
        <v>62</v>
      </c>
      <c r="E1602" s="16" cm="1">
        <f t="array" ref="E1602:H1602">VLOOKUP(A1602,GDP!$A$1:$I$2692,{5,6,7,9},0)</f>
        <v>2647883820</v>
      </c>
      <c r="F1602">
        <v>3.3000000000000002E-2</v>
      </c>
      <c r="G1602">
        <v>2685</v>
      </c>
      <c r="H1602">
        <v>0</v>
      </c>
      <c r="I1602" cm="1">
        <f t="array" ref="I1602:J1602">VLOOKUP(A1602,ENERGY!$A$1:$F$2692,{5,6},0)</f>
        <v>0</v>
      </c>
      <c r="J1602">
        <v>0</v>
      </c>
      <c r="K1602" cm="1">
        <f t="array" ref="K1602:S1602">VLOOKUP(A1602,'HUMAN RESOURCES'!$A$1:$M$2692,{5,6,7,8,9,10,11,12,13},0)</f>
        <v>0</v>
      </c>
      <c r="L1602">
        <v>4.0000000000000001E-3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32081</v>
      </c>
      <c r="S1602">
        <v>1</v>
      </c>
      <c r="T1602" cm="1">
        <f t="array" ref="T1602:U1602">VLOOKUP(A1602,TOURISM!$A$1:$F$2692,{5,6},0)</f>
        <v>0</v>
      </c>
      <c r="U1602">
        <v>0</v>
      </c>
      <c r="V1602" cm="1">
        <f t="array" ref="V1602:AA1602">VLOOKUP(A1602,BUSINESS!$A$1:$J$2692,{5,6,7,8,9,10},0)</f>
        <v>0</v>
      </c>
      <c r="W1602">
        <v>0</v>
      </c>
      <c r="X1602">
        <v>0</v>
      </c>
      <c r="Y1602">
        <v>0</v>
      </c>
      <c r="Z1602">
        <v>0.42199999999999999</v>
      </c>
      <c r="AA1602">
        <v>0.434</v>
      </c>
      <c r="AB1602" s="12">
        <f t="shared" si="49"/>
        <v>82537.446463638917</v>
      </c>
    </row>
    <row r="1603" spans="1:28" ht="15" x14ac:dyDescent="0.25">
      <c r="A1603" t="str">
        <f t="shared" ref="A1603:A1666" si="50">B1603&amp;"-"&amp;C1603</f>
        <v>Monaco-Europe-2001</v>
      </c>
      <c r="B1603" s="4" t="s">
        <v>188</v>
      </c>
      <c r="C1603" s="10">
        <v>2001</v>
      </c>
      <c r="D1603" s="5" t="s">
        <v>62</v>
      </c>
      <c r="E1603" s="16" cm="1">
        <f t="array" ref="E1603:H1603">VLOOKUP(A1603,GDP!$A$1:$I$2692,{5,6,7,9},0)</f>
        <v>2671401083</v>
      </c>
      <c r="F1603">
        <v>3.3000000000000002E-2</v>
      </c>
      <c r="G1603">
        <v>2718</v>
      </c>
      <c r="H1603">
        <v>0</v>
      </c>
      <c r="I1603" cm="1">
        <f t="array" ref="I1603:J1603">VLOOKUP(A1603,ENERGY!$A$1:$F$2692,{5,6},0)</f>
        <v>0</v>
      </c>
      <c r="J1603">
        <v>0</v>
      </c>
      <c r="K1603" cm="1">
        <f t="array" ref="K1603:S1603">VLOOKUP(A1603,'HUMAN RESOURCES'!$A$1:$M$2692,{5,6,7,8,9,10,11,12,13},0)</f>
        <v>0</v>
      </c>
      <c r="L1603">
        <v>4.0000000000000001E-3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32366</v>
      </c>
      <c r="S1603">
        <v>1</v>
      </c>
      <c r="T1603" cm="1">
        <f t="array" ref="T1603:U1603">VLOOKUP(A1603,TOURISM!$A$1:$F$2692,{5,6},0)</f>
        <v>0</v>
      </c>
      <c r="U1603">
        <v>0</v>
      </c>
      <c r="V1603" cm="1">
        <f t="array" ref="V1603:AA1603">VLOOKUP(A1603,BUSINESS!$A$1:$J$2692,{5,6,7,8,9,10},0)</f>
        <v>0</v>
      </c>
      <c r="W1603">
        <v>0</v>
      </c>
      <c r="X1603">
        <v>0</v>
      </c>
      <c r="Y1603">
        <v>0</v>
      </c>
      <c r="Z1603">
        <v>0.46600000000000003</v>
      </c>
      <c r="AA1603">
        <v>0.442</v>
      </c>
      <c r="AB1603" s="12">
        <f t="shared" si="49"/>
        <v>82537.263888030648</v>
      </c>
    </row>
    <row r="1604" spans="1:28" ht="15" x14ac:dyDescent="0.25">
      <c r="A1604" t="str">
        <f t="shared" si="50"/>
        <v>Monaco-Europe-2002</v>
      </c>
      <c r="B1604" s="4" t="s">
        <v>188</v>
      </c>
      <c r="C1604" s="10">
        <v>2002</v>
      </c>
      <c r="D1604" s="5" t="s">
        <v>62</v>
      </c>
      <c r="E1604" s="16" cm="1">
        <f t="array" ref="E1604:H1604">VLOOKUP(A1604,GDP!$A$1:$I$2692,{5,6,7,9},0)</f>
        <v>2905973022</v>
      </c>
      <c r="F1604">
        <v>3.4000000000000002E-2</v>
      </c>
      <c r="G1604">
        <v>2985</v>
      </c>
      <c r="H1604">
        <v>0</v>
      </c>
      <c r="I1604" cm="1">
        <f t="array" ref="I1604:J1604">VLOOKUP(A1604,ENERGY!$A$1:$F$2692,{5,6},0)</f>
        <v>0</v>
      </c>
      <c r="J1604">
        <v>0</v>
      </c>
      <c r="K1604" cm="1">
        <f t="array" ref="K1604:S1604">VLOOKUP(A1604,'HUMAN RESOURCES'!$A$1:$M$2692,{5,6,7,8,9,10,11,12,13},0)</f>
        <v>0</v>
      </c>
      <c r="L1604">
        <v>4.0000000000000001E-3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32653</v>
      </c>
      <c r="S1604">
        <v>1</v>
      </c>
      <c r="T1604" cm="1">
        <f t="array" ref="T1604:U1604">VLOOKUP(A1604,TOURISM!$A$1:$F$2692,{5,6},0)</f>
        <v>0</v>
      </c>
      <c r="U1604">
        <v>0</v>
      </c>
      <c r="V1604" cm="1">
        <f t="array" ref="V1604:AA1604">VLOOKUP(A1604,BUSINESS!$A$1:$J$2692,{5,6,7,8,9,10},0)</f>
        <v>0</v>
      </c>
      <c r="W1604">
        <v>0</v>
      </c>
      <c r="X1604">
        <v>0</v>
      </c>
      <c r="Y1604">
        <v>0</v>
      </c>
      <c r="Z1604">
        <v>0.48</v>
      </c>
      <c r="AA1604">
        <v>0.45600000000000002</v>
      </c>
      <c r="AB1604" s="12">
        <f t="shared" ref="AB1604:AB1667" si="51">E1604/R1604</f>
        <v>88995.590665482494</v>
      </c>
    </row>
    <row r="1605" spans="1:28" ht="15" x14ac:dyDescent="0.25">
      <c r="A1605" t="str">
        <f t="shared" si="50"/>
        <v>Monaco-Europe-2003</v>
      </c>
      <c r="B1605" s="4" t="s">
        <v>188</v>
      </c>
      <c r="C1605" s="10">
        <v>2003</v>
      </c>
      <c r="D1605" s="5" t="s">
        <v>62</v>
      </c>
      <c r="E1605" s="16" cm="1">
        <f t="array" ref="E1605:H1605">VLOOKUP(A1605,GDP!$A$1:$I$2692,{5,6,7,9},0)</f>
        <v>3588988601</v>
      </c>
      <c r="F1605">
        <v>3.9E-2</v>
      </c>
      <c r="G1605">
        <v>4216</v>
      </c>
      <c r="H1605">
        <v>0</v>
      </c>
      <c r="I1605" cm="1">
        <f t="array" ref="I1605:J1605">VLOOKUP(A1605,ENERGY!$A$1:$F$2692,{5,6},0)</f>
        <v>0</v>
      </c>
      <c r="J1605">
        <v>0</v>
      </c>
      <c r="K1605" cm="1">
        <f t="array" ref="K1605:S1605">VLOOKUP(A1605,'HUMAN RESOURCES'!$A$1:$M$2692,{5,6,7,8,9,10,11,12,13},0)</f>
        <v>0</v>
      </c>
      <c r="L1605">
        <v>4.0000000000000001E-3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32968</v>
      </c>
      <c r="S1605">
        <v>1</v>
      </c>
      <c r="T1605" cm="1">
        <f t="array" ref="T1605:U1605">VLOOKUP(A1605,TOURISM!$A$1:$F$2692,{5,6},0)</f>
        <v>0</v>
      </c>
      <c r="U1605">
        <v>0</v>
      </c>
      <c r="V1605" cm="1">
        <f t="array" ref="V1605:AA1605">VLOOKUP(A1605,BUSINESS!$A$1:$J$2692,{5,6,7,8,9,10},0)</f>
        <v>0</v>
      </c>
      <c r="W1605">
        <v>0</v>
      </c>
      <c r="X1605">
        <v>0</v>
      </c>
      <c r="Y1605">
        <v>0</v>
      </c>
      <c r="Z1605">
        <v>0.495</v>
      </c>
      <c r="AA1605">
        <v>0.45700000000000002</v>
      </c>
      <c r="AB1605" s="12">
        <f t="shared" si="51"/>
        <v>108862.79425503519</v>
      </c>
    </row>
    <row r="1606" spans="1:28" ht="15" x14ac:dyDescent="0.25">
      <c r="A1606" t="str">
        <f t="shared" si="50"/>
        <v>Monaco-Europe-2004</v>
      </c>
      <c r="B1606" s="4" t="s">
        <v>188</v>
      </c>
      <c r="C1606" s="10">
        <v>2004</v>
      </c>
      <c r="D1606" s="5" t="s">
        <v>62</v>
      </c>
      <c r="E1606" s="16" cm="1">
        <f t="array" ref="E1606:H1606">VLOOKUP(A1606,GDP!$A$1:$I$2692,{5,6,7,9},0)</f>
        <v>4110348444</v>
      </c>
      <c r="F1606">
        <v>0.04</v>
      </c>
      <c r="G1606">
        <v>4885</v>
      </c>
      <c r="H1606">
        <v>0</v>
      </c>
      <c r="I1606" cm="1">
        <f t="array" ref="I1606:J1606">VLOOKUP(A1606,ENERGY!$A$1:$F$2692,{5,6},0)</f>
        <v>0</v>
      </c>
      <c r="J1606">
        <v>0</v>
      </c>
      <c r="K1606" cm="1">
        <f t="array" ref="K1606:S1606">VLOOKUP(A1606,'HUMAN RESOURCES'!$A$1:$M$2692,{5,6,7,8,9,10,11,12,13},0)</f>
        <v>0</v>
      </c>
      <c r="L1606">
        <v>4.0000000000000001E-3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33346</v>
      </c>
      <c r="S1606">
        <v>1</v>
      </c>
      <c r="T1606" cm="1">
        <f t="array" ref="T1606:U1606">VLOOKUP(A1606,TOURISM!$A$1:$F$2692,{5,6},0)</f>
        <v>0</v>
      </c>
      <c r="U1606">
        <v>0</v>
      </c>
      <c r="V1606" cm="1">
        <f t="array" ref="V1606:AA1606">VLOOKUP(A1606,BUSINESS!$A$1:$J$2692,{5,6,7,8,9,10},0)</f>
        <v>0</v>
      </c>
      <c r="W1606">
        <v>0</v>
      </c>
      <c r="X1606">
        <v>0</v>
      </c>
      <c r="Y1606">
        <v>0</v>
      </c>
      <c r="Z1606">
        <v>0.52500000000000002</v>
      </c>
      <c r="AA1606">
        <v>0.47199999999999998</v>
      </c>
      <c r="AB1606" s="12">
        <f t="shared" si="51"/>
        <v>123263.61314700414</v>
      </c>
    </row>
    <row r="1607" spans="1:28" ht="15" x14ac:dyDescent="0.25">
      <c r="A1607" t="str">
        <f t="shared" si="50"/>
        <v>Monaco-Europe-2005</v>
      </c>
      <c r="B1607" s="4" t="s">
        <v>188</v>
      </c>
      <c r="C1607" s="10">
        <v>2005</v>
      </c>
      <c r="D1607" s="5" t="s">
        <v>62</v>
      </c>
      <c r="E1607" s="16" cm="1">
        <f t="array" ref="E1607:H1607">VLOOKUP(A1607,GDP!$A$1:$I$2692,{5,6,7,9},0)</f>
        <v>4280072626</v>
      </c>
      <c r="F1607">
        <v>0.04</v>
      </c>
      <c r="G1607">
        <v>4960</v>
      </c>
      <c r="H1607">
        <v>0</v>
      </c>
      <c r="I1607" cm="1">
        <f t="array" ref="I1607:J1607">VLOOKUP(A1607,ENERGY!$A$1:$F$2692,{5,6},0)</f>
        <v>0</v>
      </c>
      <c r="J1607">
        <v>0</v>
      </c>
      <c r="K1607" cm="1">
        <f t="array" ref="K1607:S1607">VLOOKUP(A1607,'HUMAN RESOURCES'!$A$1:$M$2692,{5,6,7,8,9,10,11,12,13},0)</f>
        <v>0</v>
      </c>
      <c r="L1607">
        <v>4.0000000000000001E-3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33808</v>
      </c>
      <c r="S1607">
        <v>1</v>
      </c>
      <c r="T1607" cm="1">
        <f t="array" ref="T1607:U1607">VLOOKUP(A1607,TOURISM!$A$1:$F$2692,{5,6},0)</f>
        <v>0</v>
      </c>
      <c r="U1607">
        <v>0</v>
      </c>
      <c r="V1607" cm="1">
        <f t="array" ref="V1607:AA1607">VLOOKUP(A1607,BUSINESS!$A$1:$J$2692,{5,6,7,8,9,10},0)</f>
        <v>0</v>
      </c>
      <c r="W1607">
        <v>0</v>
      </c>
      <c r="X1607">
        <v>0</v>
      </c>
      <c r="Y1607">
        <v>0</v>
      </c>
      <c r="Z1607">
        <v>0.55500000000000005</v>
      </c>
      <c r="AA1607">
        <v>0.50800000000000001</v>
      </c>
      <c r="AB1607" s="12">
        <f t="shared" si="51"/>
        <v>126599.40327733081</v>
      </c>
    </row>
    <row r="1608" spans="1:28" ht="15" x14ac:dyDescent="0.25">
      <c r="A1608" t="str">
        <f t="shared" si="50"/>
        <v>Monaco-Europe-2006</v>
      </c>
      <c r="B1608" s="4" t="s">
        <v>188</v>
      </c>
      <c r="C1608" s="10">
        <v>2006</v>
      </c>
      <c r="D1608" s="5" t="s">
        <v>62</v>
      </c>
      <c r="E1608" s="16" cm="1">
        <f t="array" ref="E1608:H1608">VLOOKUP(A1608,GDP!$A$1:$I$2692,{5,6,7,9},0)</f>
        <v>4663488363</v>
      </c>
      <c r="F1608">
        <v>3.7999999999999999E-2</v>
      </c>
      <c r="G1608">
        <v>5115</v>
      </c>
      <c r="H1608">
        <v>0</v>
      </c>
      <c r="I1608" cm="1">
        <f t="array" ref="I1608:J1608">VLOOKUP(A1608,ENERGY!$A$1:$F$2692,{5,6},0)</f>
        <v>0</v>
      </c>
      <c r="J1608">
        <v>0</v>
      </c>
      <c r="K1608" cm="1">
        <f t="array" ref="K1608:S1608">VLOOKUP(A1608,'HUMAN RESOURCES'!$A$1:$M$2692,{5,6,7,8,9,10,11,12,13},0)</f>
        <v>0</v>
      </c>
      <c r="L1608">
        <v>4.0000000000000001E-3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34369</v>
      </c>
      <c r="S1608">
        <v>1</v>
      </c>
      <c r="T1608" cm="1">
        <f t="array" ref="T1608:U1608">VLOOKUP(A1608,TOURISM!$A$1:$F$2692,{5,6},0)</f>
        <v>0</v>
      </c>
      <c r="U1608">
        <v>0</v>
      </c>
      <c r="V1608" cm="1">
        <f t="array" ref="V1608:AA1608">VLOOKUP(A1608,BUSINESS!$A$1:$J$2692,{5,6,7,8,9,10},0)</f>
        <v>0</v>
      </c>
      <c r="W1608">
        <v>0</v>
      </c>
      <c r="X1608">
        <v>0</v>
      </c>
      <c r="Y1608">
        <v>0</v>
      </c>
      <c r="Z1608">
        <v>0.61499999999999999</v>
      </c>
      <c r="AA1608">
        <v>0.53300000000000003</v>
      </c>
      <c r="AB1608" s="12">
        <f t="shared" si="51"/>
        <v>135688.79987779685</v>
      </c>
    </row>
    <row r="1609" spans="1:28" ht="15" x14ac:dyDescent="0.25">
      <c r="A1609" t="str">
        <f t="shared" si="50"/>
        <v>Monaco-Europe-2007</v>
      </c>
      <c r="B1609" s="4" t="s">
        <v>188</v>
      </c>
      <c r="C1609" s="10">
        <v>2007</v>
      </c>
      <c r="D1609" s="5" t="s">
        <v>62</v>
      </c>
      <c r="E1609" s="16" cm="1">
        <f t="array" ref="E1609:H1609">VLOOKUP(A1609,GDP!$A$1:$I$2692,{5,6,7,9},0)</f>
        <v>5974371696</v>
      </c>
      <c r="F1609">
        <v>3.4000000000000002E-2</v>
      </c>
      <c r="G1609">
        <v>5671</v>
      </c>
      <c r="H1609">
        <v>0</v>
      </c>
      <c r="I1609" cm="1">
        <f t="array" ref="I1609:J1609">VLOOKUP(A1609,ENERGY!$A$1:$F$2692,{5,6},0)</f>
        <v>0</v>
      </c>
      <c r="J1609">
        <v>0</v>
      </c>
      <c r="K1609" cm="1">
        <f t="array" ref="K1609:S1609">VLOOKUP(A1609,'HUMAN RESOURCES'!$A$1:$M$2692,{5,6,7,8,9,10,11,12,13},0)</f>
        <v>0</v>
      </c>
      <c r="L1609">
        <v>4.0000000000000001E-3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35013</v>
      </c>
      <c r="S1609">
        <v>1</v>
      </c>
      <c r="T1609" cm="1">
        <f t="array" ref="T1609:U1609">VLOOKUP(A1609,TOURISM!$A$1:$F$2692,{5,6},0)</f>
        <v>0</v>
      </c>
      <c r="U1609">
        <v>0</v>
      </c>
      <c r="V1609" cm="1">
        <f t="array" ref="V1609:AA1609">VLOOKUP(A1609,BUSINESS!$A$1:$J$2692,{5,6,7,8,9,10},0)</f>
        <v>0</v>
      </c>
      <c r="W1609">
        <v>0</v>
      </c>
      <c r="X1609">
        <v>0</v>
      </c>
      <c r="Y1609">
        <v>0</v>
      </c>
      <c r="Z1609">
        <v>0.64400000000000002</v>
      </c>
      <c r="AA1609">
        <v>0.58299999999999996</v>
      </c>
      <c r="AB1609" s="12">
        <f t="shared" si="51"/>
        <v>170632.95621626254</v>
      </c>
    </row>
    <row r="1610" spans="1:28" ht="15" x14ac:dyDescent="0.25">
      <c r="A1610" t="str">
        <f t="shared" si="50"/>
        <v>Monaco-Europe-2008</v>
      </c>
      <c r="B1610" s="4" t="s">
        <v>188</v>
      </c>
      <c r="C1610" s="10">
        <v>2008</v>
      </c>
      <c r="D1610" s="5" t="s">
        <v>62</v>
      </c>
      <c r="E1610" s="16" cm="1">
        <f t="array" ref="E1610:H1610">VLOOKUP(A1610,GDP!$A$1:$I$2692,{5,6,7,9},0)</f>
        <v>6919241412</v>
      </c>
      <c r="F1610">
        <v>3.5999999999999997E-2</v>
      </c>
      <c r="G1610">
        <v>6623</v>
      </c>
      <c r="H1610">
        <v>0</v>
      </c>
      <c r="I1610">
        <v>0</v>
      </c>
      <c r="K1610" cm="1">
        <f t="array" ref="K1610:S1610">VLOOKUP(A1610,'HUMAN RESOURCES'!$A$1:$M$2692,{5,6,7,8,9,10,11,12,13},0)</f>
        <v>0</v>
      </c>
      <c r="L1610">
        <v>3.0000000000000001E-3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35686</v>
      </c>
      <c r="S1610">
        <v>1</v>
      </c>
      <c r="T1610" cm="1">
        <f t="array" ref="T1610:U1610">VLOOKUP(A1610,TOURISM!$A$1:$F$2692,{5,6},0)</f>
        <v>0</v>
      </c>
      <c r="U1610">
        <v>0</v>
      </c>
      <c r="V1610" cm="1">
        <f t="array" ref="V1610:AA1610">VLOOKUP(A1610,BUSINESS!$A$1:$J$2692,{5,6,7,8,9,10},0)</f>
        <v>0</v>
      </c>
      <c r="W1610">
        <v>0</v>
      </c>
      <c r="X1610">
        <v>0</v>
      </c>
      <c r="Y1610">
        <v>0</v>
      </c>
      <c r="Z1610">
        <v>0.67300000000000004</v>
      </c>
      <c r="AA1610">
        <v>0.61599999999999999</v>
      </c>
      <c r="AB1610" s="12">
        <f t="shared" si="51"/>
        <v>193892.32225522614</v>
      </c>
    </row>
    <row r="1611" spans="1:28" ht="15" x14ac:dyDescent="0.25">
      <c r="A1611" t="str">
        <f t="shared" si="50"/>
        <v>Monaco-Europe-2009</v>
      </c>
      <c r="B1611" s="4" t="s">
        <v>188</v>
      </c>
      <c r="C1611" s="10">
        <v>2009</v>
      </c>
      <c r="D1611" s="5" t="s">
        <v>62</v>
      </c>
      <c r="E1611" s="16" cm="1">
        <f t="array" ref="E1611:H1611">VLOOKUP(A1611,GDP!$A$1:$I$2692,{5,6,7,9},0)</f>
        <v>5557579883</v>
      </c>
      <c r="F1611">
        <v>4.2999999999999997E-2</v>
      </c>
      <c r="G1611">
        <v>6458</v>
      </c>
      <c r="H1611">
        <v>0</v>
      </c>
      <c r="I1611" cm="1">
        <f t="array" ref="I1611:J1611">VLOOKUP(A1611,ENERGY!$A$1:$F$2692,{5,6},0)</f>
        <v>0</v>
      </c>
      <c r="J1611">
        <v>0</v>
      </c>
      <c r="K1611" cm="1">
        <f t="array" ref="K1611:S1611">VLOOKUP(A1611,'HUMAN RESOURCES'!$A$1:$M$2692,{5,6,7,8,9,10,11,12,13},0)</f>
        <v>0</v>
      </c>
      <c r="L1611">
        <v>3.0000000000000001E-3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36314</v>
      </c>
      <c r="S1611">
        <v>1</v>
      </c>
      <c r="T1611" cm="1">
        <f t="array" ref="T1611:U1611">VLOOKUP(A1611,TOURISM!$A$1:$F$2692,{5,6},0)</f>
        <v>0</v>
      </c>
      <c r="U1611">
        <v>0</v>
      </c>
      <c r="V1611" cm="1">
        <f t="array" ref="V1611:AA1611">VLOOKUP(A1611,BUSINESS!$A$1:$J$2692,{5,6,7,8,9,10},0)</f>
        <v>0</v>
      </c>
      <c r="W1611">
        <v>0</v>
      </c>
      <c r="X1611">
        <v>0</v>
      </c>
      <c r="Y1611">
        <v>0</v>
      </c>
      <c r="Z1611">
        <v>0.70099999999999996</v>
      </c>
      <c r="AA1611">
        <v>0.63300000000000001</v>
      </c>
      <c r="AB1611" s="12">
        <f t="shared" si="51"/>
        <v>153042.34958968993</v>
      </c>
    </row>
    <row r="1612" spans="1:28" ht="15" x14ac:dyDescent="0.25">
      <c r="A1612" t="str">
        <f t="shared" si="50"/>
        <v>Monaco-Europe-2010</v>
      </c>
      <c r="B1612" s="4" t="s">
        <v>188</v>
      </c>
      <c r="C1612" s="10">
        <v>2010</v>
      </c>
      <c r="D1612" s="5" t="s">
        <v>62</v>
      </c>
      <c r="E1612" s="16" cm="1">
        <f t="array" ref="E1612:H1612">VLOOKUP(A1612,GDP!$A$1:$I$2692,{5,6,7,9},0)</f>
        <v>5350993377</v>
      </c>
      <c r="F1612">
        <v>4.3999999999999997E-2</v>
      </c>
      <c r="G1612">
        <v>6431</v>
      </c>
      <c r="H1612">
        <v>0</v>
      </c>
      <c r="I1612">
        <v>0</v>
      </c>
      <c r="K1612" cm="1">
        <f t="array" ref="K1612:S1612">VLOOKUP(A1612,'HUMAN RESOURCES'!$A$1:$M$2692,{5,6,7,8,9,10,11,12,13},0)</f>
        <v>0</v>
      </c>
      <c r="L1612">
        <v>3.0000000000000001E-3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36845</v>
      </c>
      <c r="S1612">
        <v>1</v>
      </c>
      <c r="T1612" cm="1">
        <f t="array" ref="T1612:U1612">VLOOKUP(A1612,TOURISM!$A$1:$F$2692,{5,6},0)</f>
        <v>0</v>
      </c>
      <c r="U1612">
        <v>0</v>
      </c>
      <c r="V1612" cm="1">
        <f t="array" ref="V1612:AA1612">VLOOKUP(A1612,BUSINESS!$A$1:$J$2692,{5,6,7,8,9,10},0)</f>
        <v>0</v>
      </c>
      <c r="W1612">
        <v>0</v>
      </c>
      <c r="X1612">
        <v>0</v>
      </c>
      <c r="Y1612">
        <v>0</v>
      </c>
      <c r="Z1612">
        <v>0.75</v>
      </c>
      <c r="AA1612">
        <v>0.63500000000000001</v>
      </c>
      <c r="AB1612" s="12">
        <f t="shared" si="51"/>
        <v>145229.83788845161</v>
      </c>
    </row>
    <row r="1613" spans="1:28" ht="15" x14ac:dyDescent="0.25">
      <c r="A1613" t="str">
        <f t="shared" si="50"/>
        <v>Monaco-Europe-2011</v>
      </c>
      <c r="B1613" s="4" t="s">
        <v>188</v>
      </c>
      <c r="C1613" s="10">
        <v>2011</v>
      </c>
      <c r="D1613" s="5" t="s">
        <v>62</v>
      </c>
      <c r="E1613" s="16" cm="1">
        <f t="array" ref="E1613:H1613">VLOOKUP(A1613,GDP!$A$1:$I$2692,{5,6,7,9},0)</f>
        <v>6074506533</v>
      </c>
      <c r="F1613">
        <v>4.3999999999999997E-2</v>
      </c>
      <c r="G1613">
        <v>7180</v>
      </c>
      <c r="H1613">
        <v>0</v>
      </c>
      <c r="I1613" cm="1">
        <f t="array" ref="I1613:J1613">VLOOKUP(A1613,ENERGY!$A$1:$F$2692,{5,6},0)</f>
        <v>0</v>
      </c>
      <c r="J1613">
        <v>0</v>
      </c>
      <c r="K1613" cm="1">
        <f t="array" ref="K1613:S1613">VLOOKUP(A1613,'HUMAN RESOURCES'!$A$1:$M$2692,{5,6,7,8,9,10,11,12,13},0)</f>
        <v>0</v>
      </c>
      <c r="L1613">
        <v>3.0000000000000001E-3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37261</v>
      </c>
      <c r="S1613">
        <v>1</v>
      </c>
      <c r="T1613" cm="1">
        <f t="array" ref="T1613:U1613">VLOOKUP(A1613,TOURISM!$A$1:$F$2692,{5,6},0)</f>
        <v>0</v>
      </c>
      <c r="U1613">
        <v>0</v>
      </c>
      <c r="V1613" cm="1">
        <f t="array" ref="V1613:AA1613">VLOOKUP(A1613,BUSINESS!$A$1:$J$2692,{5,6,7,8,9,10},0)</f>
        <v>0</v>
      </c>
      <c r="W1613">
        <v>0</v>
      </c>
      <c r="X1613">
        <v>0</v>
      </c>
      <c r="Y1613">
        <v>0</v>
      </c>
      <c r="Z1613">
        <v>0.80300000000000005</v>
      </c>
      <c r="AA1613">
        <v>0.85299999999999998</v>
      </c>
      <c r="AB1613" s="12">
        <f t="shared" si="51"/>
        <v>163025.85902149702</v>
      </c>
    </row>
    <row r="1614" spans="1:28" ht="15" x14ac:dyDescent="0.25">
      <c r="A1614" t="str">
        <f t="shared" si="50"/>
        <v>Monaco-Europe-2012</v>
      </c>
      <c r="B1614" s="4" t="s">
        <v>188</v>
      </c>
      <c r="C1614" s="10">
        <v>2012</v>
      </c>
      <c r="D1614" s="5" t="s">
        <v>62</v>
      </c>
      <c r="E1614" s="16" cm="1">
        <f t="array" ref="E1614:H1614">VLOOKUP(A1614,GDP!$A$1:$I$2692,{5,6,7,9},0)</f>
        <v>6074506533</v>
      </c>
      <c r="F1614">
        <v>4.3999999999999997E-2</v>
      </c>
      <c r="G1614">
        <v>6708</v>
      </c>
      <c r="H1614">
        <v>0</v>
      </c>
      <c r="I1614">
        <v>0</v>
      </c>
      <c r="K1614" cm="1">
        <f t="array" ref="K1614:S1614">VLOOKUP(A1614,'HUMAN RESOURCES'!$A$1:$M$2692,{5,6,7,8,9,10,11,12,13},0)</f>
        <v>0</v>
      </c>
      <c r="L1614">
        <v>3.0000000000000001E-3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37579</v>
      </c>
      <c r="S1614">
        <v>1</v>
      </c>
      <c r="T1614" cm="1">
        <f t="array" ref="T1614:U1614">VLOOKUP(A1614,TOURISM!$A$1:$F$2692,{5,6},0)</f>
        <v>0</v>
      </c>
      <c r="U1614">
        <v>0</v>
      </c>
      <c r="V1614" cm="1">
        <f t="array" ref="V1614:AA1614">VLOOKUP(A1614,BUSINESS!$A$1:$J$2692,{5,6,7,8,9,10},0)</f>
        <v>0</v>
      </c>
      <c r="W1614">
        <v>0</v>
      </c>
      <c r="X1614">
        <v>0</v>
      </c>
      <c r="Y1614">
        <v>0</v>
      </c>
      <c r="Z1614">
        <v>0.87</v>
      </c>
      <c r="AA1614">
        <v>0.88300000000000001</v>
      </c>
      <c r="AB1614" s="12">
        <f t="shared" si="51"/>
        <v>161646.30599536977</v>
      </c>
    </row>
    <row r="1615" spans="1:28" ht="15" x14ac:dyDescent="0.25">
      <c r="A1615" t="str">
        <f t="shared" si="50"/>
        <v>Mongolia-Asia-2000</v>
      </c>
      <c r="B1615" s="4" t="s">
        <v>189</v>
      </c>
      <c r="C1615" s="10">
        <v>2000</v>
      </c>
      <c r="D1615" s="5" t="s">
        <v>60</v>
      </c>
      <c r="E1615" s="16" cm="1">
        <f t="array" ref="E1615:H1615">VLOOKUP(A1615,GDP!$A$1:$I$2692,{5,6,7,9},0)</f>
        <v>1136896162</v>
      </c>
      <c r="F1615">
        <v>4.7E-2</v>
      </c>
      <c r="G1615">
        <v>22</v>
      </c>
      <c r="H1615">
        <v>0.37</v>
      </c>
      <c r="I1615" cm="1">
        <f t="array" ref="I1615:J1615">VLOOKUP(A1615,ENERGY!$A$1:$F$2692,{5,6},0)</f>
        <v>0</v>
      </c>
      <c r="J1615">
        <v>0</v>
      </c>
      <c r="K1615" cm="1">
        <f t="array" ref="K1615:S1615">VLOOKUP(A1615,'HUMAN RESOURCES'!$A$1:$M$2692,{5,6,7,8,9,10,11,12,13},0)</f>
        <v>1.9E-2</v>
      </c>
      <c r="L1615">
        <v>4.9000000000000002E-2</v>
      </c>
      <c r="M1615">
        <v>66</v>
      </c>
      <c r="N1615">
        <v>60</v>
      </c>
      <c r="O1615">
        <v>0.34799999999999998</v>
      </c>
      <c r="P1615">
        <v>0.61499999999999999</v>
      </c>
      <c r="Q1615">
        <v>3.6999999999999998E-2</v>
      </c>
      <c r="R1615">
        <v>2397473</v>
      </c>
      <c r="S1615">
        <v>0.57099999999999995</v>
      </c>
      <c r="T1615" cm="1">
        <f t="array" ref="T1615:U1615">VLOOKUP(A1615,TOURISM!$A$1:$F$2692,{5,6},0)</f>
        <v>43000000</v>
      </c>
      <c r="U1615">
        <v>54000000</v>
      </c>
      <c r="V1615" cm="1">
        <f t="array" ref="V1615:AA1615">VLOOKUP(A1615,BUSINESS!$A$1:$J$2692,{5,6,7,8,9,10},0)</f>
        <v>0</v>
      </c>
      <c r="W1615">
        <v>0</v>
      </c>
      <c r="X1615">
        <v>0</v>
      </c>
      <c r="Y1615">
        <v>0</v>
      </c>
      <c r="Z1615">
        <v>1.2999999999999999E-2</v>
      </c>
      <c r="AA1615">
        <v>6.4000000000000001E-2</v>
      </c>
      <c r="AB1615" s="12">
        <f t="shared" si="51"/>
        <v>474.20603360288101</v>
      </c>
    </row>
    <row r="1616" spans="1:28" ht="15" x14ac:dyDescent="0.25">
      <c r="A1616" t="str">
        <f t="shared" si="50"/>
        <v>Mongolia-Asia-2001</v>
      </c>
      <c r="B1616" s="4" t="s">
        <v>189</v>
      </c>
      <c r="C1616" s="10">
        <v>2001</v>
      </c>
      <c r="D1616" s="5" t="s">
        <v>60</v>
      </c>
      <c r="E1616" s="16" cm="1">
        <f t="array" ref="E1616:H1616">VLOOKUP(A1616,GDP!$A$1:$I$2692,{5,6,7,9},0)</f>
        <v>1267997923</v>
      </c>
      <c r="F1616">
        <v>4.5999999999999999E-2</v>
      </c>
      <c r="G1616">
        <v>24</v>
      </c>
      <c r="H1616">
        <v>0.374</v>
      </c>
      <c r="I1616" cm="1">
        <f t="array" ref="I1616:J1616">VLOOKUP(A1616,ENERGY!$A$1:$F$2692,{5,6},0)</f>
        <v>3607</v>
      </c>
      <c r="J1616">
        <v>0</v>
      </c>
      <c r="K1616" cm="1">
        <f t="array" ref="K1616:S1616">VLOOKUP(A1616,'HUMAN RESOURCES'!$A$1:$M$2692,{5,6,7,8,9,10,11,12,13},0)</f>
        <v>1.9E-2</v>
      </c>
      <c r="L1616">
        <v>4.7E-2</v>
      </c>
      <c r="M1616">
        <v>67</v>
      </c>
      <c r="N1616">
        <v>60</v>
      </c>
      <c r="O1616">
        <v>0.33600000000000002</v>
      </c>
      <c r="P1616">
        <v>0.627</v>
      </c>
      <c r="Q1616">
        <v>3.6999999999999998E-2</v>
      </c>
      <c r="R1616">
        <v>2419669</v>
      </c>
      <c r="S1616">
        <v>0.58199999999999996</v>
      </c>
      <c r="T1616" cm="1">
        <f t="array" ref="T1616:U1616">VLOOKUP(A1616,TOURISM!$A$1:$F$2692,{5,6},0)</f>
        <v>49000000</v>
      </c>
      <c r="U1616">
        <v>59000000</v>
      </c>
      <c r="V1616" cm="1">
        <f t="array" ref="V1616:AA1616">VLOOKUP(A1616,BUSINESS!$A$1:$J$2692,{5,6,7,8,9,10},0)</f>
        <v>0</v>
      </c>
      <c r="W1616">
        <v>0</v>
      </c>
      <c r="X1616">
        <v>0</v>
      </c>
      <c r="Y1616">
        <v>0</v>
      </c>
      <c r="Z1616">
        <v>1.7000000000000001E-2</v>
      </c>
      <c r="AA1616">
        <v>8.1000000000000003E-2</v>
      </c>
      <c r="AB1616" s="12">
        <f t="shared" si="51"/>
        <v>524.03776012338881</v>
      </c>
    </row>
    <row r="1617" spans="1:28" ht="15" x14ac:dyDescent="0.25">
      <c r="A1617" t="str">
        <f t="shared" si="50"/>
        <v>Mongolia-Asia-2002</v>
      </c>
      <c r="B1617" s="4" t="s">
        <v>189</v>
      </c>
      <c r="C1617" s="10">
        <v>2002</v>
      </c>
      <c r="D1617" s="5" t="s">
        <v>60</v>
      </c>
      <c r="E1617" s="16" cm="1">
        <f t="array" ref="E1617:H1617">VLOOKUP(A1617,GDP!$A$1:$I$2692,{5,6,7,9},0)</f>
        <v>1396555772</v>
      </c>
      <c r="F1617">
        <v>4.8000000000000001E-2</v>
      </c>
      <c r="G1617">
        <v>28</v>
      </c>
      <c r="H1617">
        <v>0.35499999999999998</v>
      </c>
      <c r="I1617" cm="1">
        <f t="array" ref="I1617:J1617">VLOOKUP(A1617,ENERGY!$A$1:$F$2692,{5,6},0)</f>
        <v>3454</v>
      </c>
      <c r="J1617">
        <v>11511</v>
      </c>
      <c r="K1617" cm="1">
        <f t="array" ref="K1617:S1617">VLOOKUP(A1617,'HUMAN RESOURCES'!$A$1:$M$2692,{5,6,7,8,9,10,11,12,13},0)</f>
        <v>1.9E-2</v>
      </c>
      <c r="L1617">
        <v>4.3999999999999997E-2</v>
      </c>
      <c r="M1617">
        <v>67</v>
      </c>
      <c r="N1617">
        <v>61</v>
      </c>
      <c r="O1617">
        <v>0.32300000000000001</v>
      </c>
      <c r="P1617">
        <v>0.64</v>
      </c>
      <c r="Q1617">
        <v>3.6999999999999998E-2</v>
      </c>
      <c r="R1617">
        <v>2443231</v>
      </c>
      <c r="S1617">
        <v>0.59299999999999997</v>
      </c>
      <c r="T1617" cm="1">
        <f t="array" ref="T1617:U1617">VLOOKUP(A1617,TOURISM!$A$1:$F$2692,{5,6},0)</f>
        <v>143000000</v>
      </c>
      <c r="U1617">
        <v>125000000</v>
      </c>
      <c r="V1617" cm="1">
        <f t="array" ref="V1617:AA1617">VLOOKUP(A1617,BUSINESS!$A$1:$J$2692,{5,6,7,8,9,10},0)</f>
        <v>0</v>
      </c>
      <c r="W1617">
        <v>0</v>
      </c>
      <c r="X1617">
        <v>0</v>
      </c>
      <c r="Y1617">
        <v>0</v>
      </c>
      <c r="Z1617">
        <v>0.02</v>
      </c>
      <c r="AA1617">
        <v>8.7999999999999995E-2</v>
      </c>
      <c r="AB1617" s="12">
        <f t="shared" si="51"/>
        <v>571.60201880215175</v>
      </c>
    </row>
    <row r="1618" spans="1:28" ht="15" x14ac:dyDescent="0.25">
      <c r="A1618" t="str">
        <f t="shared" si="50"/>
        <v>Mongolia-Asia-2003</v>
      </c>
      <c r="B1618" s="4" t="s">
        <v>189</v>
      </c>
      <c r="C1618" s="10">
        <v>2003</v>
      </c>
      <c r="D1618" s="5" t="s">
        <v>60</v>
      </c>
      <c r="E1618" s="16" cm="1">
        <f t="array" ref="E1618:H1618">VLOOKUP(A1618,GDP!$A$1:$I$2692,{5,6,7,9},0)</f>
        <v>1595297301</v>
      </c>
      <c r="F1618">
        <v>7.3999999999999996E-2</v>
      </c>
      <c r="G1618">
        <v>48</v>
      </c>
      <c r="H1618">
        <v>0.31900000000000001</v>
      </c>
      <c r="I1618" cm="1">
        <f t="array" ref="I1618:J1618">VLOOKUP(A1618,ENERGY!$A$1:$F$2692,{5,6},0)</f>
        <v>3252</v>
      </c>
      <c r="J1618">
        <v>11052</v>
      </c>
      <c r="K1618" cm="1">
        <f t="array" ref="K1618:S1618">VLOOKUP(A1618,'HUMAN RESOURCES'!$A$1:$M$2692,{5,6,7,8,9,10,11,12,13},0)</f>
        <v>1.9E-2</v>
      </c>
      <c r="L1618">
        <v>4.2000000000000003E-2</v>
      </c>
      <c r="M1618">
        <v>68</v>
      </c>
      <c r="N1618">
        <v>61</v>
      </c>
      <c r="O1618">
        <v>0.311</v>
      </c>
      <c r="P1618">
        <v>0.65200000000000002</v>
      </c>
      <c r="Q1618">
        <v>3.6999999999999998E-2</v>
      </c>
      <c r="R1618">
        <v>2468595</v>
      </c>
      <c r="S1618">
        <v>0.60399999999999998</v>
      </c>
      <c r="T1618" cm="1">
        <f t="array" ref="T1618:U1618">VLOOKUP(A1618,TOURISM!$A$1:$F$2692,{5,6},0)</f>
        <v>154000000</v>
      </c>
      <c r="U1618">
        <v>144000000</v>
      </c>
      <c r="V1618" cm="1">
        <f t="array" ref="V1618:AA1618">VLOOKUP(A1618,BUSINESS!$A$1:$J$2692,{5,6,7,8,9,10},0)</f>
        <v>0</v>
      </c>
      <c r="W1618">
        <v>20</v>
      </c>
      <c r="X1618">
        <v>0</v>
      </c>
      <c r="Y1618">
        <v>0</v>
      </c>
      <c r="Z1618">
        <v>0.02</v>
      </c>
      <c r="AA1618">
        <v>0.129</v>
      </c>
      <c r="AB1618" s="12">
        <f t="shared" si="51"/>
        <v>646.23694895274434</v>
      </c>
    </row>
    <row r="1619" spans="1:28" ht="15" x14ac:dyDescent="0.25">
      <c r="A1619" t="str">
        <f t="shared" si="50"/>
        <v>Mongolia-Asia-2004</v>
      </c>
      <c r="B1619" s="4" t="s">
        <v>189</v>
      </c>
      <c r="C1619" s="10">
        <v>2004</v>
      </c>
      <c r="D1619" s="5" t="s">
        <v>60</v>
      </c>
      <c r="E1619" s="16" cm="1">
        <f t="array" ref="E1619:H1619">VLOOKUP(A1619,GDP!$A$1:$I$2692,{5,6,7,9},0)</f>
        <v>1992066759</v>
      </c>
      <c r="F1619">
        <v>7.0000000000000007E-2</v>
      </c>
      <c r="G1619">
        <v>56</v>
      </c>
      <c r="H1619">
        <v>0.315</v>
      </c>
      <c r="I1619" cm="1">
        <f t="array" ref="I1619:J1619">VLOOKUP(A1619,ENERGY!$A$1:$F$2692,{5,6},0)</f>
        <v>3156</v>
      </c>
      <c r="J1619">
        <v>10029</v>
      </c>
      <c r="K1619" cm="1">
        <f t="array" ref="K1619:S1619">VLOOKUP(A1619,'HUMAN RESOURCES'!$A$1:$M$2692,{5,6,7,8,9,10,11,12,13},0)</f>
        <v>0.02</v>
      </c>
      <c r="L1619">
        <v>3.9E-2</v>
      </c>
      <c r="M1619">
        <v>69</v>
      </c>
      <c r="N1619">
        <v>61</v>
      </c>
      <c r="O1619">
        <v>0.29899999999999999</v>
      </c>
      <c r="P1619">
        <v>0.66400000000000003</v>
      </c>
      <c r="Q1619">
        <v>3.6999999999999998E-2</v>
      </c>
      <c r="R1619">
        <v>2496248</v>
      </c>
      <c r="S1619">
        <v>0.61399999999999999</v>
      </c>
      <c r="T1619" cm="1">
        <f t="array" ref="T1619:U1619">VLOOKUP(A1619,TOURISM!$A$1:$F$2692,{5,6},0)</f>
        <v>205000000</v>
      </c>
      <c r="U1619">
        <v>207000000</v>
      </c>
      <c r="V1619" cm="1">
        <f t="array" ref="V1619:AA1619">VLOOKUP(A1619,BUSINESS!$A$1:$J$2692,{5,6,7,8,9,10},0)</f>
        <v>0</v>
      </c>
      <c r="W1619">
        <v>13</v>
      </c>
      <c r="X1619">
        <v>0</v>
      </c>
      <c r="Y1619">
        <v>0</v>
      </c>
      <c r="Z1619">
        <v>0</v>
      </c>
      <c r="AA1619">
        <v>0.17199999999999999</v>
      </c>
      <c r="AB1619" s="12">
        <f t="shared" si="51"/>
        <v>798.02437858738392</v>
      </c>
    </row>
    <row r="1620" spans="1:28" ht="15" x14ac:dyDescent="0.25">
      <c r="A1620" t="str">
        <f t="shared" si="50"/>
        <v>Mongolia-Asia-2005</v>
      </c>
      <c r="B1620" s="4" t="s">
        <v>189</v>
      </c>
      <c r="C1620" s="10">
        <v>2005</v>
      </c>
      <c r="D1620" s="5" t="s">
        <v>60</v>
      </c>
      <c r="E1620" s="16" cm="1">
        <f t="array" ref="E1620:H1620">VLOOKUP(A1620,GDP!$A$1:$I$2692,{5,6,7,9},0)</f>
        <v>2523359941</v>
      </c>
      <c r="F1620">
        <v>0.06</v>
      </c>
      <c r="G1620">
        <v>60</v>
      </c>
      <c r="H1620">
        <v>0.30599999999999999</v>
      </c>
      <c r="I1620" cm="1">
        <f t="array" ref="I1620:J1620">VLOOKUP(A1620,ENERGY!$A$1:$F$2692,{5,6},0)</f>
        <v>2586</v>
      </c>
      <c r="J1620">
        <v>8287</v>
      </c>
      <c r="K1620" cm="1">
        <f t="array" ref="K1620:S1620">VLOOKUP(A1620,'HUMAN RESOURCES'!$A$1:$M$2692,{5,6,7,8,9,10,11,12,13},0)</f>
        <v>0.02</v>
      </c>
      <c r="L1620">
        <v>3.6999999999999998E-2</v>
      </c>
      <c r="M1620">
        <v>69</v>
      </c>
      <c r="N1620">
        <v>62</v>
      </c>
      <c r="O1620">
        <v>0.28899999999999998</v>
      </c>
      <c r="P1620">
        <v>0.67300000000000004</v>
      </c>
      <c r="Q1620">
        <v>3.6999999999999998E-2</v>
      </c>
      <c r="R1620">
        <v>2526502</v>
      </c>
      <c r="S1620">
        <v>0.625</v>
      </c>
      <c r="T1620" cm="1">
        <f t="array" ref="T1620:U1620">VLOOKUP(A1620,TOURISM!$A$1:$F$2692,{5,6},0)</f>
        <v>203000000</v>
      </c>
      <c r="U1620">
        <v>173000000</v>
      </c>
      <c r="V1620" cm="1">
        <f t="array" ref="V1620:AA1620">VLOOKUP(A1620,BUSINESS!$A$1:$J$2692,{5,6,7,8,9,10},0)</f>
        <v>0.39800000000000002</v>
      </c>
      <c r="W1620">
        <v>13</v>
      </c>
      <c r="X1620">
        <v>0</v>
      </c>
      <c r="Y1620">
        <v>204</v>
      </c>
      <c r="Z1620">
        <v>0</v>
      </c>
      <c r="AA1620">
        <v>0.221</v>
      </c>
      <c r="AB1620" s="12">
        <f t="shared" si="51"/>
        <v>998.75635997913321</v>
      </c>
    </row>
    <row r="1621" spans="1:28" ht="15" x14ac:dyDescent="0.25">
      <c r="A1621" t="str">
        <f t="shared" si="50"/>
        <v>Mongolia-Asia-2006</v>
      </c>
      <c r="B1621" s="4" t="s">
        <v>189</v>
      </c>
      <c r="C1621" s="10">
        <v>2006</v>
      </c>
      <c r="D1621" s="5" t="s">
        <v>60</v>
      </c>
      <c r="E1621" s="16" cm="1">
        <f t="array" ref="E1621:H1621">VLOOKUP(A1621,GDP!$A$1:$I$2692,{5,6,7,9},0)</f>
        <v>3414053251</v>
      </c>
      <c r="F1621">
        <v>5.3999999999999999E-2</v>
      </c>
      <c r="G1621">
        <v>72</v>
      </c>
      <c r="H1621">
        <v>0.26900000000000002</v>
      </c>
      <c r="I1621" cm="1">
        <f t="array" ref="I1621:J1621">VLOOKUP(A1621,ENERGY!$A$1:$F$2692,{5,6},0)</f>
        <v>2600</v>
      </c>
      <c r="J1621">
        <v>8551</v>
      </c>
      <c r="K1621" cm="1">
        <f t="array" ref="K1621:S1621">VLOOKUP(A1621,'HUMAN RESOURCES'!$A$1:$M$2692,{5,6,7,8,9,10,11,12,13},0)</f>
        <v>2.1000000000000001E-2</v>
      </c>
      <c r="L1621">
        <v>3.5000000000000003E-2</v>
      </c>
      <c r="M1621">
        <v>70</v>
      </c>
      <c r="N1621">
        <v>62</v>
      </c>
      <c r="O1621">
        <v>0.28199999999999997</v>
      </c>
      <c r="P1621">
        <v>0.68100000000000005</v>
      </c>
      <c r="Q1621">
        <v>3.6999999999999998E-2</v>
      </c>
      <c r="R1621">
        <v>2559496</v>
      </c>
      <c r="S1621">
        <v>0.63500000000000001</v>
      </c>
      <c r="T1621" cm="1">
        <f t="array" ref="T1621:U1621">VLOOKUP(A1621,TOURISM!$A$1:$F$2692,{5,6},0)</f>
        <v>261000000</v>
      </c>
      <c r="U1621">
        <v>212000000</v>
      </c>
      <c r="V1621" cm="1">
        <f t="array" ref="V1621:AA1621">VLOOKUP(A1621,BUSINESS!$A$1:$J$2692,{5,6,7,8,9,10},0)</f>
        <v>0.39800000000000002</v>
      </c>
      <c r="W1621">
        <v>13</v>
      </c>
      <c r="X1621">
        <v>0</v>
      </c>
      <c r="Y1621">
        <v>204</v>
      </c>
      <c r="Z1621">
        <v>0</v>
      </c>
      <c r="AA1621">
        <v>0.30299999999999999</v>
      </c>
      <c r="AB1621" s="12">
        <f t="shared" si="51"/>
        <v>1333.8771582374029</v>
      </c>
    </row>
    <row r="1622" spans="1:28" ht="15" x14ac:dyDescent="0.25">
      <c r="A1622" t="str">
        <f t="shared" si="50"/>
        <v>Mongolia-Asia-2007</v>
      </c>
      <c r="B1622" s="4" t="s">
        <v>189</v>
      </c>
      <c r="C1622" s="10">
        <v>2007</v>
      </c>
      <c r="D1622" s="5" t="s">
        <v>60</v>
      </c>
      <c r="E1622" s="16" cm="1">
        <f t="array" ref="E1622:H1622">VLOOKUP(A1622,GDP!$A$1:$I$2692,{5,6,7,9},0)</f>
        <v>4234894168</v>
      </c>
      <c r="F1622">
        <v>5.7000000000000002E-2</v>
      </c>
      <c r="G1622">
        <v>93</v>
      </c>
      <c r="H1622">
        <v>0.218</v>
      </c>
      <c r="I1622">
        <v>0</v>
      </c>
      <c r="K1622" cm="1">
        <f t="array" ref="K1622:S1622">VLOOKUP(A1622,'HUMAN RESOURCES'!$A$1:$M$2692,{5,6,7,8,9,10,11,12,13},0)</f>
        <v>2.1999999999999999E-2</v>
      </c>
      <c r="L1622">
        <v>3.3000000000000002E-2</v>
      </c>
      <c r="M1622">
        <v>70</v>
      </c>
      <c r="N1622">
        <v>62</v>
      </c>
      <c r="O1622">
        <v>0.27600000000000002</v>
      </c>
      <c r="P1622">
        <v>0.68600000000000005</v>
      </c>
      <c r="Q1622">
        <v>3.7999999999999999E-2</v>
      </c>
      <c r="R1622">
        <v>2595068</v>
      </c>
      <c r="S1622">
        <v>0.64600000000000002</v>
      </c>
      <c r="T1622" cm="1">
        <f t="array" ref="T1622:U1622">VLOOKUP(A1622,TOURISM!$A$1:$F$2692,{5,6},0)</f>
        <v>354000000</v>
      </c>
      <c r="U1622">
        <v>227000000</v>
      </c>
      <c r="V1622" cm="1">
        <f t="array" ref="V1622:AA1622">VLOOKUP(A1622,BUSINESS!$A$1:$J$2692,{5,6,7,8,9,10},0)</f>
        <v>0.39800000000000002</v>
      </c>
      <c r="W1622">
        <v>13</v>
      </c>
      <c r="X1622">
        <v>0</v>
      </c>
      <c r="Y1622">
        <v>204</v>
      </c>
      <c r="Z1622">
        <v>0.09</v>
      </c>
      <c r="AA1622">
        <v>0.46</v>
      </c>
      <c r="AB1622" s="12">
        <f t="shared" si="51"/>
        <v>1631.9010399727483</v>
      </c>
    </row>
    <row r="1623" spans="1:28" ht="15" x14ac:dyDescent="0.25">
      <c r="A1623" t="str">
        <f t="shared" si="50"/>
        <v>Mongolia-Asia-2008</v>
      </c>
      <c r="B1623" s="4" t="s">
        <v>189</v>
      </c>
      <c r="C1623" s="10">
        <v>2008</v>
      </c>
      <c r="D1623" s="5" t="s">
        <v>60</v>
      </c>
      <c r="E1623" s="16" cm="1">
        <f t="array" ref="E1623:H1623">VLOOKUP(A1623,GDP!$A$1:$I$2692,{5,6,7,9},0)</f>
        <v>5623236708</v>
      </c>
      <c r="F1623">
        <v>6.4000000000000001E-2</v>
      </c>
      <c r="G1623">
        <v>136</v>
      </c>
      <c r="H1623">
        <v>0.20599999999999999</v>
      </c>
      <c r="I1623" cm="1">
        <f t="array" ref="I1623:J1623">VLOOKUP(A1623,ENERGY!$A$1:$F$2692,{5,6},0)</f>
        <v>3114</v>
      </c>
      <c r="J1623">
        <v>10092</v>
      </c>
      <c r="K1623" cm="1">
        <f t="array" ref="K1623:S1623">VLOOKUP(A1623,'HUMAN RESOURCES'!$A$1:$M$2692,{5,6,7,8,9,10,11,12,13},0)</f>
        <v>2.1999999999999999E-2</v>
      </c>
      <c r="L1623">
        <v>3.2000000000000001E-2</v>
      </c>
      <c r="M1623">
        <v>70</v>
      </c>
      <c r="N1623">
        <v>62</v>
      </c>
      <c r="O1623">
        <v>0.27300000000000002</v>
      </c>
      <c r="P1623">
        <v>0.68899999999999995</v>
      </c>
      <c r="Q1623">
        <v>3.7999999999999999E-2</v>
      </c>
      <c r="R1623">
        <v>2632834</v>
      </c>
      <c r="S1623">
        <v>0.65600000000000003</v>
      </c>
      <c r="T1623" cm="1">
        <f t="array" ref="T1623:U1623">VLOOKUP(A1623,TOURISM!$A$1:$F$2692,{5,6},0)</f>
        <v>272000000</v>
      </c>
      <c r="U1623">
        <v>249000000</v>
      </c>
      <c r="V1623" cm="1">
        <f t="array" ref="V1623:AA1623">VLOOKUP(A1623,BUSINESS!$A$1:$J$2692,{5,6,7,8,9,10},0)</f>
        <v>0.33800000000000002</v>
      </c>
      <c r="W1623">
        <v>13</v>
      </c>
      <c r="X1623">
        <v>0</v>
      </c>
      <c r="Y1623">
        <v>204</v>
      </c>
      <c r="Z1623">
        <v>9.8000000000000004E-2</v>
      </c>
      <c r="AA1623">
        <v>0.67</v>
      </c>
      <c r="AB1623" s="12">
        <f t="shared" si="51"/>
        <v>2135.8113378967305</v>
      </c>
    </row>
    <row r="1624" spans="1:28" ht="15" x14ac:dyDescent="0.25">
      <c r="A1624" t="str">
        <f t="shared" si="50"/>
        <v>Mongolia-Asia-2009</v>
      </c>
      <c r="B1624" s="4" t="s">
        <v>189</v>
      </c>
      <c r="C1624" s="10">
        <v>2009</v>
      </c>
      <c r="D1624" s="5" t="s">
        <v>60</v>
      </c>
      <c r="E1624" s="16" cm="1">
        <f t="array" ref="E1624:H1624">VLOOKUP(A1624,GDP!$A$1:$I$2692,{5,6,7,9},0)</f>
        <v>4583834427</v>
      </c>
      <c r="F1624">
        <v>6.4000000000000001E-2</v>
      </c>
      <c r="G1624">
        <v>111</v>
      </c>
      <c r="H1624">
        <v>0.217</v>
      </c>
      <c r="I1624" cm="1">
        <f t="array" ref="I1624:J1624">VLOOKUP(A1624,ENERGY!$A$1:$F$2692,{5,6},0)</f>
        <v>2625</v>
      </c>
      <c r="J1624">
        <v>8647</v>
      </c>
      <c r="K1624" cm="1">
        <f t="array" ref="K1624:S1624">VLOOKUP(A1624,'HUMAN RESOURCES'!$A$1:$M$2692,{5,6,7,8,9,10,11,12,13},0)</f>
        <v>2.3E-2</v>
      </c>
      <c r="L1624">
        <v>0.03</v>
      </c>
      <c r="M1624">
        <v>71</v>
      </c>
      <c r="N1624">
        <v>63</v>
      </c>
      <c r="O1624">
        <v>0.27100000000000002</v>
      </c>
      <c r="P1624">
        <v>0.69099999999999995</v>
      </c>
      <c r="Q1624">
        <v>3.7999999999999999E-2</v>
      </c>
      <c r="R1624">
        <v>2672223</v>
      </c>
      <c r="S1624">
        <v>0.66600000000000004</v>
      </c>
      <c r="T1624" cm="1">
        <f t="array" ref="T1624:U1624">VLOOKUP(A1624,TOURISM!$A$1:$F$2692,{5,6},0)</f>
        <v>253000000</v>
      </c>
      <c r="U1624">
        <v>242000000</v>
      </c>
      <c r="V1624" cm="1">
        <f t="array" ref="V1624:AA1624">VLOOKUP(A1624,BUSINESS!$A$1:$J$2692,{5,6,7,8,9,10},0)</f>
        <v>0.24299999999999999</v>
      </c>
      <c r="W1624">
        <v>13</v>
      </c>
      <c r="X1624">
        <v>0</v>
      </c>
      <c r="Y1624">
        <v>192</v>
      </c>
      <c r="Z1624">
        <v>0.1</v>
      </c>
      <c r="AA1624">
        <v>0.84199999999999997</v>
      </c>
      <c r="AB1624" s="12">
        <f t="shared" si="51"/>
        <v>1715.3637353619065</v>
      </c>
    </row>
    <row r="1625" spans="1:28" ht="15" x14ac:dyDescent="0.25">
      <c r="A1625" t="str">
        <f t="shared" si="50"/>
        <v>Mongolia-Asia-2010</v>
      </c>
      <c r="B1625" s="4" t="s">
        <v>189</v>
      </c>
      <c r="C1625" s="10">
        <v>2010</v>
      </c>
      <c r="D1625" s="5" t="s">
        <v>60</v>
      </c>
      <c r="E1625" s="16" cm="1">
        <f t="array" ref="E1625:H1625">VLOOKUP(A1625,GDP!$A$1:$I$2692,{5,6,7,9},0)</f>
        <v>6200357070</v>
      </c>
      <c r="F1625">
        <v>6.3E-2</v>
      </c>
      <c r="G1625">
        <v>143</v>
      </c>
      <c r="H1625">
        <v>0.20100000000000001</v>
      </c>
      <c r="I1625">
        <v>0</v>
      </c>
      <c r="K1625" cm="1">
        <f t="array" ref="K1625:S1625">VLOOKUP(A1625,'HUMAN RESOURCES'!$A$1:$M$2692,{5,6,7,8,9,10,11,12,13},0)</f>
        <v>2.3E-2</v>
      </c>
      <c r="L1625">
        <v>2.9000000000000001E-2</v>
      </c>
      <c r="M1625">
        <v>71</v>
      </c>
      <c r="N1625">
        <v>63</v>
      </c>
      <c r="O1625">
        <v>0.27</v>
      </c>
      <c r="P1625">
        <v>0.69199999999999995</v>
      </c>
      <c r="Q1625">
        <v>3.7999999999999999E-2</v>
      </c>
      <c r="R1625">
        <v>2712738</v>
      </c>
      <c r="S1625">
        <v>0.67600000000000005</v>
      </c>
      <c r="T1625" cm="1">
        <f t="array" ref="T1625:U1625">VLOOKUP(A1625,TOURISM!$A$1:$F$2692,{5,6},0)</f>
        <v>288000000</v>
      </c>
      <c r="U1625">
        <v>319000000</v>
      </c>
      <c r="V1625" cm="1">
        <f t="array" ref="V1625:AA1625">VLOOKUP(A1625,BUSINESS!$A$1:$J$2692,{5,6,7,8,9,10},0)</f>
        <v>0.24299999999999999</v>
      </c>
      <c r="W1625">
        <v>13</v>
      </c>
      <c r="X1625">
        <v>0</v>
      </c>
      <c r="Y1625">
        <v>192</v>
      </c>
      <c r="Z1625">
        <v>0.10199999999999999</v>
      </c>
      <c r="AA1625">
        <v>0.92500000000000004</v>
      </c>
      <c r="AB1625" s="12">
        <f t="shared" si="51"/>
        <v>2285.6453774747138</v>
      </c>
    </row>
    <row r="1626" spans="1:28" ht="15" x14ac:dyDescent="0.25">
      <c r="A1626" t="str">
        <f t="shared" si="50"/>
        <v>Mongolia-Asia-2011</v>
      </c>
      <c r="B1626" s="4" t="s">
        <v>189</v>
      </c>
      <c r="C1626" s="10">
        <v>2011</v>
      </c>
      <c r="D1626" s="5" t="s">
        <v>60</v>
      </c>
      <c r="E1626" s="16" cm="1">
        <f t="array" ref="E1626:H1626">VLOOKUP(A1626,GDP!$A$1:$I$2692,{5,6,7,9},0)</f>
        <v>8761426371</v>
      </c>
      <c r="F1626">
        <v>0.06</v>
      </c>
      <c r="G1626">
        <v>190</v>
      </c>
      <c r="H1626">
        <v>0.16600000000000001</v>
      </c>
      <c r="I1626" cm="1">
        <f t="array" ref="I1626:J1626">VLOOKUP(A1626,ENERGY!$A$1:$F$2692,{5,6},0)</f>
        <v>2925</v>
      </c>
      <c r="J1626">
        <v>9498</v>
      </c>
      <c r="K1626" cm="1">
        <f t="array" ref="K1626:S1626">VLOOKUP(A1626,'HUMAN RESOURCES'!$A$1:$M$2692,{5,6,7,8,9,10,11,12,13},0)</f>
        <v>2.3E-2</v>
      </c>
      <c r="L1626">
        <v>2.8000000000000001E-2</v>
      </c>
      <c r="M1626">
        <v>71</v>
      </c>
      <c r="N1626">
        <v>63</v>
      </c>
      <c r="O1626">
        <v>0.27</v>
      </c>
      <c r="P1626">
        <v>0.69199999999999995</v>
      </c>
      <c r="Q1626">
        <v>3.7999999999999999E-2</v>
      </c>
      <c r="R1626">
        <v>2754209</v>
      </c>
      <c r="S1626">
        <v>0.68500000000000005</v>
      </c>
      <c r="T1626" cm="1">
        <f t="array" ref="T1626:U1626">VLOOKUP(A1626,TOURISM!$A$1:$F$2692,{5,6},0)</f>
        <v>258000000</v>
      </c>
      <c r="U1626">
        <v>404000000</v>
      </c>
      <c r="V1626" cm="1">
        <f t="array" ref="V1626:AA1626">VLOOKUP(A1626,BUSINESS!$A$1:$J$2692,{5,6,7,8,9,10},0)</f>
        <v>0.246</v>
      </c>
      <c r="W1626">
        <v>13</v>
      </c>
      <c r="X1626">
        <v>0</v>
      </c>
      <c r="Y1626">
        <v>192</v>
      </c>
      <c r="Z1626">
        <v>0.125</v>
      </c>
      <c r="AA1626">
        <v>1.0680000000000001</v>
      </c>
      <c r="AB1626" s="12">
        <f t="shared" si="51"/>
        <v>3181.1044009368934</v>
      </c>
    </row>
    <row r="1627" spans="1:28" ht="15" x14ac:dyDescent="0.25">
      <c r="A1627" t="str">
        <f t="shared" si="50"/>
        <v>Mongolia-Asia-2012</v>
      </c>
      <c r="B1627" s="4" t="s">
        <v>189</v>
      </c>
      <c r="C1627" s="10">
        <v>2012</v>
      </c>
      <c r="D1627" s="5" t="s">
        <v>60</v>
      </c>
      <c r="E1627" s="16" cm="1">
        <f t="array" ref="E1627:H1627">VLOOKUP(A1627,GDP!$A$1:$I$2692,{5,6,7,9},0)</f>
        <v>10321968595</v>
      </c>
      <c r="F1627">
        <v>6.3E-2</v>
      </c>
      <c r="G1627">
        <v>232</v>
      </c>
      <c r="H1627">
        <v>0.18099999999999999</v>
      </c>
      <c r="I1627">
        <v>0</v>
      </c>
      <c r="K1627" cm="1">
        <f t="array" ref="K1627:S1627">VLOOKUP(A1627,'HUMAN RESOURCES'!$A$1:$M$2692,{5,6,7,8,9,10,11,12,13},0)</f>
        <v>2.3E-2</v>
      </c>
      <c r="L1627">
        <v>2.7E-2</v>
      </c>
      <c r="M1627">
        <v>71</v>
      </c>
      <c r="N1627">
        <v>63</v>
      </c>
      <c r="O1627">
        <v>0.27100000000000002</v>
      </c>
      <c r="P1627">
        <v>0.69099999999999995</v>
      </c>
      <c r="Q1627">
        <v>3.7999999999999999E-2</v>
      </c>
      <c r="R1627">
        <v>2796484</v>
      </c>
      <c r="S1627">
        <v>0.69499999999999995</v>
      </c>
      <c r="T1627" cm="1">
        <f t="array" ref="T1627:U1627">VLOOKUP(A1627,TOURISM!$A$1:$F$2692,{5,6},0)</f>
        <v>480000000</v>
      </c>
      <c r="U1627">
        <v>420000000</v>
      </c>
      <c r="V1627" cm="1">
        <f t="array" ref="V1627:AA1627">VLOOKUP(A1627,BUSINESS!$A$1:$J$2692,{5,6,7,8,9,10},0)</f>
        <v>0.246</v>
      </c>
      <c r="W1627">
        <v>12</v>
      </c>
      <c r="X1627">
        <v>80</v>
      </c>
      <c r="Y1627">
        <v>192</v>
      </c>
      <c r="Z1627">
        <v>0.16400000000000001</v>
      </c>
      <c r="AA1627">
        <v>1.2070000000000001</v>
      </c>
      <c r="AB1627" s="12">
        <f t="shared" si="51"/>
        <v>3691.0522624123723</v>
      </c>
    </row>
    <row r="1628" spans="1:28" ht="15" x14ac:dyDescent="0.25">
      <c r="A1628" t="str">
        <f t="shared" si="50"/>
        <v>Montenegro-Europe-2000</v>
      </c>
      <c r="B1628" s="4" t="s">
        <v>190</v>
      </c>
      <c r="C1628" s="10">
        <v>2000</v>
      </c>
      <c r="D1628" s="5" t="s">
        <v>62</v>
      </c>
      <c r="E1628" s="16" cm="1">
        <f t="array" ref="E1628:H1628">VLOOKUP(A1628,GDP!$A$1:$I$2692,{5,6,7,9},0)</f>
        <v>984279596</v>
      </c>
      <c r="F1628">
        <v>7.4999999999999997E-2</v>
      </c>
      <c r="G1628">
        <v>121</v>
      </c>
      <c r="H1628">
        <v>0</v>
      </c>
      <c r="I1628" cm="1">
        <f t="array" ref="I1628:J1628">VLOOKUP(A1628,ENERGY!$A$1:$F$2692,{5,6},0)</f>
        <v>0</v>
      </c>
      <c r="J1628">
        <v>0</v>
      </c>
      <c r="K1628" cm="1">
        <f t="array" ref="K1628:S1628">VLOOKUP(A1628,'HUMAN RESOURCES'!$A$1:$M$2692,{5,6,7,8,9,10,11,12,13},0)</f>
        <v>1.2999999999999999E-2</v>
      </c>
      <c r="L1628">
        <v>1.2999999999999999E-2</v>
      </c>
      <c r="M1628">
        <v>77</v>
      </c>
      <c r="N1628">
        <v>71</v>
      </c>
      <c r="O1628">
        <v>0.21299999999999999</v>
      </c>
      <c r="P1628">
        <v>0.67300000000000004</v>
      </c>
      <c r="Q1628">
        <v>0.113</v>
      </c>
      <c r="R1628">
        <v>611196</v>
      </c>
      <c r="S1628">
        <v>0.58499999999999996</v>
      </c>
      <c r="T1628" cm="1">
        <f t="array" ref="T1628:U1628">VLOOKUP(A1628,TOURISM!$A$1:$F$2692,{5,6},0)</f>
        <v>0</v>
      </c>
      <c r="U1628">
        <v>0</v>
      </c>
      <c r="V1628" cm="1">
        <f t="array" ref="V1628:AA1628">VLOOKUP(A1628,BUSINESS!$A$1:$J$2692,{5,6,7,8,9,10},0)</f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 s="12">
        <f t="shared" si="51"/>
        <v>1610.4156375368948</v>
      </c>
    </row>
    <row r="1629" spans="1:28" ht="15" x14ac:dyDescent="0.25">
      <c r="A1629" t="str">
        <f t="shared" si="50"/>
        <v>Montenegro-Europe-2001</v>
      </c>
      <c r="B1629" s="4" t="s">
        <v>190</v>
      </c>
      <c r="C1629" s="10">
        <v>2001</v>
      </c>
      <c r="D1629" s="5" t="s">
        <v>62</v>
      </c>
      <c r="E1629" s="16" cm="1">
        <f t="array" ref="E1629:H1629">VLOOKUP(A1629,GDP!$A$1:$I$2692,{5,6,7,9},0)</f>
        <v>1159891560</v>
      </c>
      <c r="F1629">
        <v>8.5000000000000006E-2</v>
      </c>
      <c r="G1629">
        <v>160</v>
      </c>
      <c r="H1629">
        <v>0</v>
      </c>
      <c r="I1629" cm="1">
        <f t="array" ref="I1629:J1629">VLOOKUP(A1629,ENERGY!$A$1:$F$2692,{5,6},0)</f>
        <v>1179</v>
      </c>
      <c r="J1629">
        <v>0</v>
      </c>
      <c r="K1629" cm="1">
        <f t="array" ref="K1629:S1629">VLOOKUP(A1629,'HUMAN RESOURCES'!$A$1:$M$2692,{5,6,7,8,9,10,11,12,13},0)</f>
        <v>1.2999999999999999E-2</v>
      </c>
      <c r="L1629">
        <v>1.2E-2</v>
      </c>
      <c r="M1629">
        <v>77</v>
      </c>
      <c r="N1629">
        <v>71</v>
      </c>
      <c r="O1629">
        <v>0.21</v>
      </c>
      <c r="P1629">
        <v>0.67300000000000004</v>
      </c>
      <c r="Q1629">
        <v>0.11700000000000001</v>
      </c>
      <c r="R1629">
        <v>611525</v>
      </c>
      <c r="S1629">
        <v>0.59599999999999997</v>
      </c>
      <c r="T1629" cm="1">
        <f t="array" ref="T1629:U1629">VLOOKUP(A1629,TOURISM!$A$1:$F$2692,{5,6},0)</f>
        <v>0</v>
      </c>
      <c r="U1629">
        <v>0</v>
      </c>
      <c r="V1629" cm="1">
        <f t="array" ref="V1629:AA1629">VLOOKUP(A1629,BUSINESS!$A$1:$J$2692,{5,6,7,8,9,10},0)</f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 s="12">
        <f t="shared" si="51"/>
        <v>1896.7197743346551</v>
      </c>
    </row>
    <row r="1630" spans="1:28" ht="15" x14ac:dyDescent="0.25">
      <c r="A1630" t="str">
        <f t="shared" si="50"/>
        <v>Montenegro-Europe-2002</v>
      </c>
      <c r="B1630" s="4" t="s">
        <v>190</v>
      </c>
      <c r="C1630" s="10">
        <v>2002</v>
      </c>
      <c r="D1630" s="5" t="s">
        <v>62</v>
      </c>
      <c r="E1630" s="16" cm="1">
        <f t="array" ref="E1630:H1630">VLOOKUP(A1630,GDP!$A$1:$I$2692,{5,6,7,9},0)</f>
        <v>1284504509</v>
      </c>
      <c r="F1630">
        <v>8.5999999999999993E-2</v>
      </c>
      <c r="G1630">
        <v>180</v>
      </c>
      <c r="H1630">
        <v>0</v>
      </c>
      <c r="I1630" cm="1">
        <f t="array" ref="I1630:J1630">VLOOKUP(A1630,ENERGY!$A$1:$F$2692,{5,6},0)</f>
        <v>1174</v>
      </c>
      <c r="J1630">
        <v>2582</v>
      </c>
      <c r="K1630" cm="1">
        <f t="array" ref="K1630:S1630">VLOOKUP(A1630,'HUMAN RESOURCES'!$A$1:$M$2692,{5,6,7,8,9,10,11,12,13},0)</f>
        <v>1.2999999999999999E-2</v>
      </c>
      <c r="L1630">
        <v>1.0999999999999999E-2</v>
      </c>
      <c r="M1630">
        <v>77</v>
      </c>
      <c r="N1630">
        <v>71</v>
      </c>
      <c r="O1630">
        <v>0.20699999999999999</v>
      </c>
      <c r="P1630">
        <v>0.67100000000000004</v>
      </c>
      <c r="Q1630">
        <v>0.121</v>
      </c>
      <c r="R1630">
        <v>612325</v>
      </c>
      <c r="S1630">
        <v>0.60599999999999998</v>
      </c>
      <c r="T1630" cm="1">
        <f t="array" ref="T1630:U1630">VLOOKUP(A1630,TOURISM!$A$1:$F$2692,{5,6},0)</f>
        <v>0</v>
      </c>
      <c r="U1630">
        <v>0</v>
      </c>
      <c r="V1630" cm="1">
        <f t="array" ref="V1630:AA1630">VLOOKUP(A1630,BUSINESS!$A$1:$J$2692,{5,6,7,8,9,10},0)</f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s="12">
        <f t="shared" si="51"/>
        <v>2097.7495757971665</v>
      </c>
    </row>
    <row r="1631" spans="1:28" ht="15" x14ac:dyDescent="0.25">
      <c r="A1631" t="str">
        <f t="shared" si="50"/>
        <v>Montenegro-Europe-2003</v>
      </c>
      <c r="B1631" s="4" t="s">
        <v>190</v>
      </c>
      <c r="C1631" s="10">
        <v>2003</v>
      </c>
      <c r="D1631" s="5" t="s">
        <v>62</v>
      </c>
      <c r="E1631" s="16" cm="1">
        <f t="array" ref="E1631:H1631">VLOOKUP(A1631,GDP!$A$1:$I$2692,{5,6,7,9},0)</f>
        <v>1707662608</v>
      </c>
      <c r="F1631">
        <v>9.0999999999999998E-2</v>
      </c>
      <c r="G1631">
        <v>254</v>
      </c>
      <c r="H1631">
        <v>0</v>
      </c>
      <c r="I1631" cm="1">
        <f t="array" ref="I1631:J1631">VLOOKUP(A1631,ENERGY!$A$1:$F$2692,{5,6},0)</f>
        <v>994</v>
      </c>
      <c r="J1631">
        <v>1822</v>
      </c>
      <c r="K1631" cm="1">
        <f t="array" ref="K1631:S1631">VLOOKUP(A1631,'HUMAN RESOURCES'!$A$1:$M$2692,{5,6,7,8,9,10,11,12,13},0)</f>
        <v>1.2999999999999999E-2</v>
      </c>
      <c r="L1631">
        <v>1.0999999999999999E-2</v>
      </c>
      <c r="M1631">
        <v>76</v>
      </c>
      <c r="N1631">
        <v>71</v>
      </c>
      <c r="O1631">
        <v>0.20499999999999999</v>
      </c>
      <c r="P1631">
        <v>0.67</v>
      </c>
      <c r="Q1631">
        <v>0.125</v>
      </c>
      <c r="R1631">
        <v>613448</v>
      </c>
      <c r="S1631">
        <v>0.61599999999999999</v>
      </c>
      <c r="T1631" cm="1">
        <f t="array" ref="T1631:U1631">VLOOKUP(A1631,TOURISM!$A$1:$F$2692,{5,6},0)</f>
        <v>0</v>
      </c>
      <c r="U1631">
        <v>0</v>
      </c>
      <c r="V1631" cm="1">
        <f t="array" ref="V1631:AA1631">VLOOKUP(A1631,BUSINESS!$A$1:$J$2692,{5,6,7,8,9,10},0)</f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s="12">
        <f t="shared" si="51"/>
        <v>2783.7120799154941</v>
      </c>
    </row>
    <row r="1632" spans="1:28" ht="15" x14ac:dyDescent="0.25">
      <c r="A1632" t="str">
        <f t="shared" si="50"/>
        <v>Montenegro-Europe-2004</v>
      </c>
      <c r="B1632" s="4" t="s">
        <v>190</v>
      </c>
      <c r="C1632" s="10">
        <v>2004</v>
      </c>
      <c r="D1632" s="5" t="s">
        <v>62</v>
      </c>
      <c r="E1632" s="16" cm="1">
        <f t="array" ref="E1632:H1632">VLOOKUP(A1632,GDP!$A$1:$I$2692,{5,6,7,9},0)</f>
        <v>2073255525</v>
      </c>
      <c r="F1632">
        <v>8.6999999999999994E-2</v>
      </c>
      <c r="G1632">
        <v>293</v>
      </c>
      <c r="H1632">
        <v>0</v>
      </c>
      <c r="I1632" cm="1">
        <f t="array" ref="I1632:J1632">VLOOKUP(A1632,ENERGY!$A$1:$F$2692,{5,6},0)</f>
        <v>1177</v>
      </c>
      <c r="J1632">
        <v>2750</v>
      </c>
      <c r="K1632" cm="1">
        <f t="array" ref="K1632:S1632">VLOOKUP(A1632,'HUMAN RESOURCES'!$A$1:$M$2692,{5,6,7,8,9,10,11,12,13},0)</f>
        <v>1.2999999999999999E-2</v>
      </c>
      <c r="L1632">
        <v>0.01</v>
      </c>
      <c r="M1632">
        <v>76</v>
      </c>
      <c r="N1632">
        <v>71</v>
      </c>
      <c r="O1632">
        <v>0.20300000000000001</v>
      </c>
      <c r="P1632">
        <v>0.66900000000000004</v>
      </c>
      <c r="Q1632">
        <v>0.128</v>
      </c>
      <c r="R1632">
        <v>614670</v>
      </c>
      <c r="S1632">
        <v>0.62</v>
      </c>
      <c r="T1632" cm="1">
        <f t="array" ref="T1632:U1632">VLOOKUP(A1632,TOURISM!$A$1:$F$2692,{5,6},0)</f>
        <v>0</v>
      </c>
      <c r="U1632">
        <v>0</v>
      </c>
      <c r="V1632" cm="1">
        <f t="array" ref="V1632:AA1632">VLOOKUP(A1632,BUSINESS!$A$1:$J$2692,{5,6,7,8,9,10},0)</f>
        <v>0</v>
      </c>
      <c r="W1632">
        <v>0</v>
      </c>
      <c r="X1632">
        <v>0</v>
      </c>
      <c r="Y1632">
        <v>0</v>
      </c>
      <c r="Z1632">
        <v>0.254</v>
      </c>
      <c r="AA1632">
        <v>0.78700000000000003</v>
      </c>
      <c r="AB1632" s="12">
        <f t="shared" si="51"/>
        <v>3372.9570745277956</v>
      </c>
    </row>
    <row r="1633" spans="1:28" ht="15" x14ac:dyDescent="0.25">
      <c r="A1633" t="str">
        <f t="shared" si="50"/>
        <v>Montenegro-Europe-2005</v>
      </c>
      <c r="B1633" s="4" t="s">
        <v>190</v>
      </c>
      <c r="C1633" s="10">
        <v>2005</v>
      </c>
      <c r="D1633" s="5" t="s">
        <v>62</v>
      </c>
      <c r="E1633" s="16" cm="1">
        <f t="array" ref="E1633:H1633">VLOOKUP(A1633,GDP!$A$1:$I$2692,{5,6,7,9},0)</f>
        <v>2257181943</v>
      </c>
      <c r="F1633">
        <v>8.6999999999999994E-2</v>
      </c>
      <c r="G1633">
        <v>319</v>
      </c>
      <c r="H1633">
        <v>0</v>
      </c>
      <c r="I1633" cm="1">
        <f t="array" ref="I1633:J1633">VLOOKUP(A1633,ENERGY!$A$1:$F$2692,{5,6},0)</f>
        <v>1177</v>
      </c>
      <c r="J1633">
        <v>2750</v>
      </c>
      <c r="K1633" cm="1">
        <f t="array" ref="K1633:S1633">VLOOKUP(A1633,'HUMAN RESOURCES'!$A$1:$M$2692,{5,6,7,8,9,10,11,12,13},0)</f>
        <v>1.2999999999999999E-2</v>
      </c>
      <c r="L1633">
        <v>0.01</v>
      </c>
      <c r="M1633">
        <v>76</v>
      </c>
      <c r="N1633">
        <v>71</v>
      </c>
      <c r="O1633">
        <v>0.20100000000000001</v>
      </c>
      <c r="P1633">
        <v>0.67</v>
      </c>
      <c r="Q1633">
        <v>0.129</v>
      </c>
      <c r="R1633">
        <v>615820</v>
      </c>
      <c r="S1633">
        <v>0.622</v>
      </c>
      <c r="T1633" cm="1">
        <f t="array" ref="T1633:U1633">VLOOKUP(A1633,TOURISM!$A$1:$F$2692,{5,6},0)</f>
        <v>0</v>
      </c>
      <c r="U1633">
        <v>0</v>
      </c>
      <c r="V1633" cm="1">
        <f t="array" ref="V1633:AA1633">VLOOKUP(A1633,BUSINESS!$A$1:$J$2692,{5,6,7,8,9,10},0)</f>
        <v>0</v>
      </c>
      <c r="W1633">
        <v>0</v>
      </c>
      <c r="X1633">
        <v>0</v>
      </c>
      <c r="Y1633">
        <v>0</v>
      </c>
      <c r="Z1633">
        <v>0.27100000000000002</v>
      </c>
      <c r="AA1633">
        <v>0.88200000000000001</v>
      </c>
      <c r="AB1633" s="12">
        <f t="shared" si="51"/>
        <v>3665.3274382124646</v>
      </c>
    </row>
    <row r="1634" spans="1:28" ht="15" x14ac:dyDescent="0.25">
      <c r="A1634" t="str">
        <f t="shared" si="50"/>
        <v>Montenegro-Europe-2006</v>
      </c>
      <c r="B1634" s="4" t="s">
        <v>190</v>
      </c>
      <c r="C1634" s="10">
        <v>2006</v>
      </c>
      <c r="D1634" s="5" t="s">
        <v>62</v>
      </c>
      <c r="E1634" s="16" cm="1">
        <f t="array" ref="E1634:H1634">VLOOKUP(A1634,GDP!$A$1:$I$2692,{5,6,7,9},0)</f>
        <v>2696020575</v>
      </c>
      <c r="F1634">
        <v>8.2000000000000003E-2</v>
      </c>
      <c r="G1634">
        <v>361</v>
      </c>
      <c r="H1634">
        <v>0.112</v>
      </c>
      <c r="I1634" cm="1">
        <f t="array" ref="I1634:J1634">VLOOKUP(A1634,ENERGY!$A$1:$F$2692,{5,6},0)</f>
        <v>0</v>
      </c>
      <c r="J1634">
        <v>0</v>
      </c>
      <c r="K1634" cm="1">
        <f t="array" ref="K1634:S1634">VLOOKUP(A1634,'HUMAN RESOURCES'!$A$1:$M$2692,{5,6,7,8,9,10,11,12,13},0)</f>
        <v>1.2999999999999999E-2</v>
      </c>
      <c r="L1634">
        <v>8.9999999999999993E-3</v>
      </c>
      <c r="M1634">
        <v>76</v>
      </c>
      <c r="N1634">
        <v>71</v>
      </c>
      <c r="O1634">
        <v>0.2</v>
      </c>
      <c r="P1634">
        <v>0.67100000000000004</v>
      </c>
      <c r="Q1634">
        <v>0.129</v>
      </c>
      <c r="R1634">
        <v>616854</v>
      </c>
      <c r="S1634">
        <v>0.624</v>
      </c>
      <c r="T1634" cm="1">
        <f t="array" ref="T1634:U1634">VLOOKUP(A1634,TOURISM!$A$1:$F$2692,{5,6},0)</f>
        <v>0</v>
      </c>
      <c r="U1634">
        <v>0</v>
      </c>
      <c r="V1634" cm="1">
        <f t="array" ref="V1634:AA1634">VLOOKUP(A1634,BUSINESS!$A$1:$J$2692,{5,6,7,8,9,10},0)</f>
        <v>0.30399999999999999</v>
      </c>
      <c r="W1634">
        <v>24</v>
      </c>
      <c r="X1634">
        <v>0</v>
      </c>
      <c r="Y1634">
        <v>372</v>
      </c>
      <c r="Z1634">
        <v>0.28899999999999998</v>
      </c>
      <c r="AA1634">
        <v>1.0429999999999999</v>
      </c>
      <c r="AB1634" s="12">
        <f t="shared" si="51"/>
        <v>4370.5975400986299</v>
      </c>
    </row>
    <row r="1635" spans="1:28" ht="15" x14ac:dyDescent="0.25">
      <c r="A1635" t="str">
        <f t="shared" si="50"/>
        <v>Montenegro-Europe-2007</v>
      </c>
      <c r="B1635" s="4" t="s">
        <v>190</v>
      </c>
      <c r="C1635" s="10">
        <v>2007</v>
      </c>
      <c r="D1635" s="5" t="s">
        <v>62</v>
      </c>
      <c r="E1635" s="16" cm="1">
        <f t="array" ref="E1635:H1635">VLOOKUP(A1635,GDP!$A$1:$I$2692,{5,6,7,9},0)</f>
        <v>3673382212</v>
      </c>
      <c r="F1635">
        <v>7.0000000000000007E-2</v>
      </c>
      <c r="G1635">
        <v>414</v>
      </c>
      <c r="H1635">
        <v>9.1999999999999998E-2</v>
      </c>
      <c r="I1635">
        <v>0</v>
      </c>
      <c r="K1635" cm="1">
        <f t="array" ref="K1635:S1635">VLOOKUP(A1635,'HUMAN RESOURCES'!$A$1:$M$2692,{5,6,7,8,9,10,11,12,13},0)</f>
        <v>1.2999999999999999E-2</v>
      </c>
      <c r="L1635">
        <v>8.0000000000000002E-3</v>
      </c>
      <c r="M1635">
        <v>76</v>
      </c>
      <c r="N1635">
        <v>72</v>
      </c>
      <c r="O1635">
        <v>0.19900000000000001</v>
      </c>
      <c r="P1635">
        <v>0.67300000000000004</v>
      </c>
      <c r="Q1635">
        <v>0.128</v>
      </c>
      <c r="R1635">
        <v>617800</v>
      </c>
      <c r="S1635">
        <v>0.626</v>
      </c>
      <c r="T1635" cm="1">
        <f t="array" ref="T1635:U1635">VLOOKUP(A1635,TOURISM!$A$1:$F$2692,{5,6},0)</f>
        <v>660000000</v>
      </c>
      <c r="U1635">
        <v>58000000</v>
      </c>
      <c r="V1635" cm="1">
        <f t="array" ref="V1635:AA1635">VLOOKUP(A1635,BUSINESS!$A$1:$J$2692,{5,6,7,8,9,10},0)</f>
        <v>0.30399999999999999</v>
      </c>
      <c r="W1635">
        <v>24</v>
      </c>
      <c r="X1635">
        <v>0</v>
      </c>
      <c r="Y1635">
        <v>372</v>
      </c>
      <c r="Z1635">
        <v>0.308</v>
      </c>
      <c r="AA1635">
        <v>1.4570000000000001</v>
      </c>
      <c r="AB1635" s="12">
        <f t="shared" si="51"/>
        <v>5945.9084040142443</v>
      </c>
    </row>
    <row r="1636" spans="1:28" ht="15" x14ac:dyDescent="0.25">
      <c r="A1636" t="str">
        <f t="shared" si="50"/>
        <v>Montenegro-Europe-2008</v>
      </c>
      <c r="B1636" s="4" t="s">
        <v>190</v>
      </c>
      <c r="C1636" s="10">
        <v>2008</v>
      </c>
      <c r="D1636" s="5" t="s">
        <v>62</v>
      </c>
      <c r="E1636" s="16" cm="1">
        <f t="array" ref="E1636:H1636">VLOOKUP(A1636,GDP!$A$1:$I$2692,{5,6,7,9},0)</f>
        <v>4538345345</v>
      </c>
      <c r="F1636">
        <v>6.3E-2</v>
      </c>
      <c r="G1636">
        <v>466</v>
      </c>
      <c r="H1636">
        <v>9.1999999999999998E-2</v>
      </c>
      <c r="I1636" cm="1">
        <f t="array" ref="I1636:J1636">VLOOKUP(A1636,ENERGY!$A$1:$F$2692,{5,6},0)</f>
        <v>1086</v>
      </c>
      <c r="J1636">
        <v>2252</v>
      </c>
      <c r="K1636" cm="1">
        <f t="array" ref="K1636:S1636">VLOOKUP(A1636,'HUMAN RESOURCES'!$A$1:$M$2692,{5,6,7,8,9,10,11,12,13},0)</f>
        <v>1.2E-2</v>
      </c>
      <c r="L1636">
        <v>7.0000000000000001E-3</v>
      </c>
      <c r="M1636">
        <v>76</v>
      </c>
      <c r="N1636">
        <v>72</v>
      </c>
      <c r="O1636">
        <v>0.19800000000000001</v>
      </c>
      <c r="P1636">
        <v>0.67600000000000005</v>
      </c>
      <c r="Q1636">
        <v>0.126</v>
      </c>
      <c r="R1636">
        <v>618649</v>
      </c>
      <c r="S1636">
        <v>0.627</v>
      </c>
      <c r="T1636" cm="1">
        <f t="array" ref="T1636:U1636">VLOOKUP(A1636,TOURISM!$A$1:$F$2692,{5,6},0)</f>
        <v>859000000</v>
      </c>
      <c r="U1636">
        <v>80000000</v>
      </c>
      <c r="V1636" cm="1">
        <f t="array" ref="V1636:AA1636">VLOOKUP(A1636,BUSINESS!$A$1:$J$2692,{5,6,7,8,9,10},0)</f>
        <v>0.31</v>
      </c>
      <c r="W1636">
        <v>21</v>
      </c>
      <c r="X1636">
        <v>0</v>
      </c>
      <c r="Y1636">
        <v>372</v>
      </c>
      <c r="Z1636">
        <v>0.32900000000000001</v>
      </c>
      <c r="AA1636">
        <v>1.8720000000000001</v>
      </c>
      <c r="AB1636" s="12">
        <f t="shared" si="51"/>
        <v>7335.8970029855382</v>
      </c>
    </row>
    <row r="1637" spans="1:28" ht="15" x14ac:dyDescent="0.25">
      <c r="A1637" t="str">
        <f t="shared" si="50"/>
        <v>Montenegro-Europe-2009</v>
      </c>
      <c r="B1637" s="4" t="s">
        <v>190</v>
      </c>
      <c r="C1637" s="10">
        <v>2009</v>
      </c>
      <c r="D1637" s="5" t="s">
        <v>62</v>
      </c>
      <c r="E1637" s="16" cm="1">
        <f t="array" ref="E1637:H1637">VLOOKUP(A1637,GDP!$A$1:$I$2692,{5,6,7,9},0)</f>
        <v>4158135026</v>
      </c>
      <c r="F1637">
        <v>6.3E-2</v>
      </c>
      <c r="G1637">
        <v>424</v>
      </c>
      <c r="H1637">
        <v>9.4E-2</v>
      </c>
      <c r="I1637" cm="1">
        <f t="array" ref="I1637:J1637">VLOOKUP(A1637,ENERGY!$A$1:$F$2692,{5,6},0)</f>
        <v>987</v>
      </c>
      <c r="J1637">
        <v>2057</v>
      </c>
      <c r="K1637" cm="1">
        <f t="array" ref="K1637:S1637">VLOOKUP(A1637,'HUMAN RESOURCES'!$A$1:$M$2692,{5,6,7,8,9,10,11,12,13},0)</f>
        <v>1.2E-2</v>
      </c>
      <c r="L1637">
        <v>7.0000000000000001E-3</v>
      </c>
      <c r="M1637">
        <v>77</v>
      </c>
      <c r="N1637">
        <v>72</v>
      </c>
      <c r="O1637">
        <v>0.19600000000000001</v>
      </c>
      <c r="P1637">
        <v>0.67900000000000005</v>
      </c>
      <c r="Q1637">
        <v>0.125</v>
      </c>
      <c r="R1637">
        <v>619408</v>
      </c>
      <c r="S1637">
        <v>0.629</v>
      </c>
      <c r="T1637" cm="1">
        <f t="array" ref="T1637:U1637">VLOOKUP(A1637,TOURISM!$A$1:$F$2692,{5,6},0)</f>
        <v>792000000</v>
      </c>
      <c r="U1637">
        <v>76000000</v>
      </c>
      <c r="V1637" cm="1">
        <f t="array" ref="V1637:AA1637">VLOOKUP(A1637,BUSINESS!$A$1:$J$2692,{5,6,7,8,9,10},0)</f>
        <v>0.26300000000000001</v>
      </c>
      <c r="W1637">
        <v>12</v>
      </c>
      <c r="X1637">
        <v>0</v>
      </c>
      <c r="Y1637">
        <v>372</v>
      </c>
      <c r="Z1637">
        <v>0.35099999999999998</v>
      </c>
      <c r="AA1637">
        <v>2.089</v>
      </c>
      <c r="AB1637" s="12">
        <f t="shared" si="51"/>
        <v>6713.0793047555089</v>
      </c>
    </row>
    <row r="1638" spans="1:28" ht="15" x14ac:dyDescent="0.25">
      <c r="A1638" t="str">
        <f t="shared" si="50"/>
        <v>Montenegro-Europe-2010</v>
      </c>
      <c r="B1638" s="4" t="s">
        <v>190</v>
      </c>
      <c r="C1638" s="10">
        <v>2010</v>
      </c>
      <c r="D1638" s="5" t="s">
        <v>62</v>
      </c>
      <c r="E1638" s="16" cm="1">
        <f t="array" ref="E1638:H1638">VLOOKUP(A1638,GDP!$A$1:$I$2692,{5,6,7,9},0)</f>
        <v>4114881347</v>
      </c>
      <c r="F1638">
        <v>7.1999999999999995E-2</v>
      </c>
      <c r="G1638">
        <v>476</v>
      </c>
      <c r="H1638">
        <v>9.5000000000000001E-2</v>
      </c>
      <c r="I1638">
        <v>0</v>
      </c>
      <c r="K1638" cm="1">
        <f t="array" ref="K1638:S1638">VLOOKUP(A1638,'HUMAN RESOURCES'!$A$1:$M$2692,{5,6,7,8,9,10,11,12,13},0)</f>
        <v>1.2E-2</v>
      </c>
      <c r="L1638">
        <v>6.0000000000000001E-3</v>
      </c>
      <c r="M1638">
        <v>77</v>
      </c>
      <c r="N1638">
        <v>72</v>
      </c>
      <c r="O1638">
        <v>0.19500000000000001</v>
      </c>
      <c r="P1638">
        <v>0.68100000000000005</v>
      </c>
      <c r="Q1638">
        <v>0.125</v>
      </c>
      <c r="R1638">
        <v>620078</v>
      </c>
      <c r="S1638">
        <v>0.63100000000000001</v>
      </c>
      <c r="T1638" cm="1">
        <f t="array" ref="T1638:U1638">VLOOKUP(A1638,TOURISM!$A$1:$F$2692,{5,6},0)</f>
        <v>765000000</v>
      </c>
      <c r="U1638">
        <v>72000000</v>
      </c>
      <c r="V1638" cm="1">
        <f t="array" ref="V1638:AA1638">VLOOKUP(A1638,BUSINESS!$A$1:$J$2692,{5,6,7,8,9,10},0)</f>
        <v>0.254</v>
      </c>
      <c r="W1638">
        <v>10</v>
      </c>
      <c r="X1638">
        <v>0</v>
      </c>
      <c r="Y1638">
        <v>372</v>
      </c>
      <c r="Z1638">
        <v>0.375</v>
      </c>
      <c r="AA1638">
        <v>1.887</v>
      </c>
      <c r="AB1638" s="12">
        <f t="shared" si="51"/>
        <v>6636.070537900071</v>
      </c>
    </row>
    <row r="1639" spans="1:28" ht="15" x14ac:dyDescent="0.25">
      <c r="A1639" t="str">
        <f t="shared" si="50"/>
        <v>Montenegro-Europe-2011</v>
      </c>
      <c r="B1639" s="4" t="s">
        <v>190</v>
      </c>
      <c r="C1639" s="10">
        <v>2011</v>
      </c>
      <c r="D1639" s="5" t="s">
        <v>62</v>
      </c>
      <c r="E1639" s="16" cm="1">
        <f t="array" ref="E1639:H1639">VLOOKUP(A1639,GDP!$A$1:$I$2692,{5,6,7,9},0)</f>
        <v>4501753898</v>
      </c>
      <c r="F1639">
        <v>7.1999999999999995E-2</v>
      </c>
      <c r="G1639">
        <v>522</v>
      </c>
      <c r="H1639">
        <v>9.7000000000000003E-2</v>
      </c>
      <c r="I1639" cm="1">
        <f t="array" ref="I1639:J1639">VLOOKUP(A1639,ENERGY!$A$1:$F$2692,{5,6},0)</f>
        <v>1118</v>
      </c>
      <c r="J1639">
        <v>2384</v>
      </c>
      <c r="K1639" cm="1">
        <f t="array" ref="K1639:S1639">VLOOKUP(A1639,'HUMAN RESOURCES'!$A$1:$M$2692,{5,6,7,8,9,10,11,12,13},0)</f>
        <v>1.2E-2</v>
      </c>
      <c r="L1639">
        <v>6.0000000000000001E-3</v>
      </c>
      <c r="M1639">
        <v>77</v>
      </c>
      <c r="N1639">
        <v>72</v>
      </c>
      <c r="O1639">
        <v>0.193</v>
      </c>
      <c r="P1639">
        <v>0.68200000000000005</v>
      </c>
      <c r="Q1639">
        <v>0.126</v>
      </c>
      <c r="R1639">
        <v>620644</v>
      </c>
      <c r="S1639">
        <v>0.63300000000000001</v>
      </c>
      <c r="T1639" cm="1">
        <f t="array" ref="T1639:U1639">VLOOKUP(A1639,TOURISM!$A$1:$F$2692,{5,6},0)</f>
        <v>926000000</v>
      </c>
      <c r="U1639">
        <v>70000000</v>
      </c>
      <c r="V1639" cm="1">
        <f t="array" ref="V1639:AA1639">VLOOKUP(A1639,BUSINESS!$A$1:$J$2692,{5,6,7,8,9,10},0)</f>
        <v>0.20899999999999999</v>
      </c>
      <c r="W1639">
        <v>10</v>
      </c>
      <c r="X1639">
        <v>0</v>
      </c>
      <c r="Y1639">
        <v>372</v>
      </c>
      <c r="Z1639">
        <v>0.35599999999999998</v>
      </c>
      <c r="AA1639">
        <v>1.8680000000000001</v>
      </c>
      <c r="AB1639" s="12">
        <f t="shared" si="51"/>
        <v>7253.3592494247914</v>
      </c>
    </row>
    <row r="1640" spans="1:28" ht="15" x14ac:dyDescent="0.25">
      <c r="A1640" t="str">
        <f t="shared" si="50"/>
        <v>Montenegro-Europe-2012</v>
      </c>
      <c r="B1640" s="4" t="s">
        <v>190</v>
      </c>
      <c r="C1640" s="10">
        <v>2012</v>
      </c>
      <c r="D1640" s="5" t="s">
        <v>62</v>
      </c>
      <c r="E1640" s="16" cm="1">
        <f t="array" ref="E1640:H1640">VLOOKUP(A1640,GDP!$A$1:$I$2692,{5,6,7,9},0)</f>
        <v>4045813953</v>
      </c>
      <c r="F1640">
        <v>7.5999999999999998E-2</v>
      </c>
      <c r="G1640">
        <v>493</v>
      </c>
      <c r="H1640">
        <v>9.6000000000000002E-2</v>
      </c>
      <c r="I1640">
        <v>0</v>
      </c>
      <c r="K1640" cm="1">
        <f t="array" ref="K1640:S1640">VLOOKUP(A1640,'HUMAN RESOURCES'!$A$1:$M$2692,{5,6,7,8,9,10,11,12,13},0)</f>
        <v>1.2E-2</v>
      </c>
      <c r="L1640">
        <v>5.0000000000000001E-3</v>
      </c>
      <c r="M1640">
        <v>77</v>
      </c>
      <c r="N1640">
        <v>72</v>
      </c>
      <c r="O1640">
        <v>0.19</v>
      </c>
      <c r="P1640">
        <v>0.68200000000000005</v>
      </c>
      <c r="Q1640">
        <v>0.128</v>
      </c>
      <c r="R1640">
        <v>621081</v>
      </c>
      <c r="S1640">
        <v>0.63500000000000001</v>
      </c>
      <c r="T1640" cm="1">
        <f t="array" ref="T1640:U1640">VLOOKUP(A1640,TOURISM!$A$1:$F$2692,{5,6},0)</f>
        <v>860000000</v>
      </c>
      <c r="U1640">
        <v>67000000</v>
      </c>
      <c r="V1640" cm="1">
        <f t="array" ref="V1640:AA1640">VLOOKUP(A1640,BUSINESS!$A$1:$J$2692,{5,6,7,8,9,10},0)</f>
        <v>0.20899999999999999</v>
      </c>
      <c r="W1640">
        <v>10</v>
      </c>
      <c r="X1640">
        <v>50</v>
      </c>
      <c r="Y1640">
        <v>320</v>
      </c>
      <c r="Z1640">
        <v>0.56799999999999995</v>
      </c>
      <c r="AA1640">
        <v>1.595</v>
      </c>
      <c r="AB1640" s="12">
        <f t="shared" si="51"/>
        <v>6514.1486424476034</v>
      </c>
    </row>
    <row r="1641" spans="1:28" ht="15" x14ac:dyDescent="0.25">
      <c r="A1641" t="str">
        <f t="shared" si="50"/>
        <v>Morocco-Africa-2000</v>
      </c>
      <c r="B1641" s="4" t="s">
        <v>191</v>
      </c>
      <c r="C1641" s="10">
        <v>2000</v>
      </c>
      <c r="D1641" s="5" t="s">
        <v>64</v>
      </c>
      <c r="E1641" s="16" cm="1">
        <f t="array" ref="E1641:H1641">VLOOKUP(A1641,GDP!$A$1:$I$2692,{5,6,7,9},0)</f>
        <v>37020609825</v>
      </c>
      <c r="F1641">
        <v>4.2000000000000003E-2</v>
      </c>
      <c r="G1641">
        <v>54</v>
      </c>
      <c r="H1641">
        <v>0.13300000000000001</v>
      </c>
      <c r="I1641" cm="1">
        <f t="array" ref="I1641:J1641">VLOOKUP(A1641,ENERGY!$A$1:$F$2692,{5,6},0)</f>
        <v>0</v>
      </c>
      <c r="J1641">
        <v>0</v>
      </c>
      <c r="K1641" cm="1">
        <f t="array" ref="K1641:S1641">VLOOKUP(A1641,'HUMAN RESOURCES'!$A$1:$M$2692,{5,6,7,8,9,10,11,12,13},0)</f>
        <v>2.1999999999999999E-2</v>
      </c>
      <c r="L1641">
        <v>4.2999999999999997E-2</v>
      </c>
      <c r="M1641">
        <v>70</v>
      </c>
      <c r="N1641">
        <v>67</v>
      </c>
      <c r="O1641">
        <v>0.34100000000000003</v>
      </c>
      <c r="P1641">
        <v>0.61299999999999999</v>
      </c>
      <c r="Q1641">
        <v>4.7E-2</v>
      </c>
      <c r="R1641">
        <v>28710123</v>
      </c>
      <c r="S1641">
        <v>0.53300000000000003</v>
      </c>
      <c r="T1641" cm="1">
        <f t="array" ref="T1641:U1641">VLOOKUP(A1641,TOURISM!$A$1:$F$2692,{5,6},0)</f>
        <v>2280000000</v>
      </c>
      <c r="U1641">
        <v>506000000</v>
      </c>
      <c r="V1641" cm="1">
        <f t="array" ref="V1641:AA1641">VLOOKUP(A1641,BUSINESS!$A$1:$J$2692,{5,6,7,8,9,10},0)</f>
        <v>0</v>
      </c>
      <c r="W1641">
        <v>0</v>
      </c>
      <c r="X1641">
        <v>0</v>
      </c>
      <c r="Y1641">
        <v>0</v>
      </c>
      <c r="Z1641">
        <v>7.0000000000000001E-3</v>
      </c>
      <c r="AA1641">
        <v>8.2000000000000003E-2</v>
      </c>
      <c r="AB1641" s="12">
        <f t="shared" si="51"/>
        <v>1289.4619025143152</v>
      </c>
    </row>
    <row r="1642" spans="1:28" ht="15" x14ac:dyDescent="0.25">
      <c r="A1642" t="str">
        <f t="shared" si="50"/>
        <v>Morocco-Africa-2001</v>
      </c>
      <c r="B1642" s="4" t="s">
        <v>191</v>
      </c>
      <c r="C1642" s="10">
        <v>2001</v>
      </c>
      <c r="D1642" s="5" t="s">
        <v>64</v>
      </c>
      <c r="E1642" s="16" cm="1">
        <f t="array" ref="E1642:H1642">VLOOKUP(A1642,GDP!$A$1:$I$2692,{5,6,7,9},0)</f>
        <v>37724674865</v>
      </c>
      <c r="F1642">
        <v>4.3999999999999997E-2</v>
      </c>
      <c r="G1642">
        <v>58</v>
      </c>
      <c r="H1642">
        <v>0.13300000000000001</v>
      </c>
      <c r="I1642" cm="1">
        <f t="array" ref="I1642:J1642">VLOOKUP(A1642,ENERGY!$A$1:$F$2692,{5,6},0)</f>
        <v>17283</v>
      </c>
      <c r="J1642">
        <v>0</v>
      </c>
      <c r="K1642" cm="1">
        <f t="array" ref="K1642:S1642">VLOOKUP(A1642,'HUMAN RESOURCES'!$A$1:$M$2692,{5,6,7,8,9,10,11,12,13},0)</f>
        <v>2.1000000000000001E-2</v>
      </c>
      <c r="L1642">
        <v>4.1000000000000002E-2</v>
      </c>
      <c r="M1642">
        <v>70</v>
      </c>
      <c r="N1642">
        <v>67</v>
      </c>
      <c r="O1642">
        <v>0.33300000000000002</v>
      </c>
      <c r="P1642">
        <v>0.61899999999999999</v>
      </c>
      <c r="Q1642">
        <v>4.8000000000000001E-2</v>
      </c>
      <c r="R1642">
        <v>29021156</v>
      </c>
      <c r="S1642">
        <v>0.53700000000000003</v>
      </c>
      <c r="T1642" cm="1">
        <f t="array" ref="T1642:U1642">VLOOKUP(A1642,TOURISM!$A$1:$F$2692,{5,6},0)</f>
        <v>2966000000</v>
      </c>
      <c r="U1642">
        <v>589000000</v>
      </c>
      <c r="V1642" cm="1">
        <f t="array" ref="V1642:AA1642">VLOOKUP(A1642,BUSINESS!$A$1:$J$2692,{5,6,7,8,9,10},0)</f>
        <v>0</v>
      </c>
      <c r="W1642">
        <v>0</v>
      </c>
      <c r="X1642">
        <v>0</v>
      </c>
      <c r="Y1642">
        <v>0</v>
      </c>
      <c r="Z1642">
        <v>1.4E-2</v>
      </c>
      <c r="AA1642">
        <v>0.16400000000000001</v>
      </c>
      <c r="AB1642" s="12">
        <f t="shared" si="51"/>
        <v>1299.9025560870145</v>
      </c>
    </row>
    <row r="1643" spans="1:28" ht="15" x14ac:dyDescent="0.25">
      <c r="A1643" t="str">
        <f t="shared" si="50"/>
        <v>Morocco-Africa-2002</v>
      </c>
      <c r="B1643" s="4" t="s">
        <v>191</v>
      </c>
      <c r="C1643" s="10">
        <v>2002</v>
      </c>
      <c r="D1643" s="5" t="s">
        <v>64</v>
      </c>
      <c r="E1643" s="16" cm="1">
        <f t="array" ref="E1643:H1643">VLOOKUP(A1643,GDP!$A$1:$I$2692,{5,6,7,9},0)</f>
        <v>40416114690</v>
      </c>
      <c r="F1643">
        <v>5.2999999999999999E-2</v>
      </c>
      <c r="G1643">
        <v>73</v>
      </c>
      <c r="H1643">
        <v>0.13100000000000001</v>
      </c>
      <c r="I1643" cm="1">
        <f t="array" ref="I1643:J1643">VLOOKUP(A1643,ENERGY!$A$1:$F$2692,{5,6},0)</f>
        <v>16183</v>
      </c>
      <c r="J1643">
        <v>50608</v>
      </c>
      <c r="K1643" cm="1">
        <f t="array" ref="K1643:S1643">VLOOKUP(A1643,'HUMAN RESOURCES'!$A$1:$M$2692,{5,6,7,8,9,10,11,12,13},0)</f>
        <v>2.1000000000000001E-2</v>
      </c>
      <c r="L1643">
        <v>0.04</v>
      </c>
      <c r="M1643">
        <v>70</v>
      </c>
      <c r="N1643">
        <v>67</v>
      </c>
      <c r="O1643">
        <v>0.32700000000000001</v>
      </c>
      <c r="P1643">
        <v>0.625</v>
      </c>
      <c r="Q1643">
        <v>4.8000000000000001E-2</v>
      </c>
      <c r="R1643">
        <v>29311443</v>
      </c>
      <c r="S1643">
        <v>0.54</v>
      </c>
      <c r="T1643" cm="1">
        <f t="array" ref="T1643:U1643">VLOOKUP(A1643,TOURISM!$A$1:$F$2692,{5,6},0)</f>
        <v>3157000000</v>
      </c>
      <c r="U1643">
        <v>669000000</v>
      </c>
      <c r="V1643" cm="1">
        <f t="array" ref="V1643:AA1643">VLOOKUP(A1643,BUSINESS!$A$1:$J$2692,{5,6,7,8,9,10},0)</f>
        <v>0</v>
      </c>
      <c r="W1643">
        <v>0</v>
      </c>
      <c r="X1643">
        <v>0</v>
      </c>
      <c r="Y1643">
        <v>0</v>
      </c>
      <c r="Z1643">
        <v>2.4E-2</v>
      </c>
      <c r="AA1643">
        <v>0.21099999999999999</v>
      </c>
      <c r="AB1643" s="12">
        <f t="shared" si="51"/>
        <v>1378.8510749880174</v>
      </c>
    </row>
    <row r="1644" spans="1:28" ht="15" x14ac:dyDescent="0.25">
      <c r="A1644" t="str">
        <f t="shared" si="50"/>
        <v>Morocco-Africa-2003</v>
      </c>
      <c r="B1644" s="4" t="s">
        <v>191</v>
      </c>
      <c r="C1644" s="10">
        <v>2003</v>
      </c>
      <c r="D1644" s="5" t="s">
        <v>64</v>
      </c>
      <c r="E1644" s="16" cm="1">
        <f t="array" ref="E1644:H1644">VLOOKUP(A1644,GDP!$A$1:$I$2692,{5,6,7,9},0)</f>
        <v>49822651702</v>
      </c>
      <c r="F1644">
        <v>5.2999999999999999E-2</v>
      </c>
      <c r="G1644">
        <v>88</v>
      </c>
      <c r="H1644">
        <v>0.126</v>
      </c>
      <c r="I1644" cm="1">
        <f t="array" ref="I1644:J1644">VLOOKUP(A1644,ENERGY!$A$1:$F$2692,{5,6},0)</f>
        <v>15054</v>
      </c>
      <c r="J1644">
        <v>49541</v>
      </c>
      <c r="K1644" cm="1">
        <f t="array" ref="K1644:S1644">VLOOKUP(A1644,'HUMAN RESOURCES'!$A$1:$M$2692,{5,6,7,8,9,10,11,12,13},0)</f>
        <v>2.1000000000000001E-2</v>
      </c>
      <c r="L1644">
        <v>3.7999999999999999E-2</v>
      </c>
      <c r="M1644">
        <v>70</v>
      </c>
      <c r="N1644">
        <v>67</v>
      </c>
      <c r="O1644">
        <v>0.32</v>
      </c>
      <c r="P1644">
        <v>0.63100000000000001</v>
      </c>
      <c r="Q1644">
        <v>4.9000000000000002E-2</v>
      </c>
      <c r="R1644">
        <v>29586937</v>
      </c>
      <c r="S1644">
        <v>0.54300000000000004</v>
      </c>
      <c r="T1644" cm="1">
        <f t="array" ref="T1644:U1644">VLOOKUP(A1644,TOURISM!$A$1:$F$2692,{5,6},0)</f>
        <v>3802000000</v>
      </c>
      <c r="U1644">
        <v>845000000</v>
      </c>
      <c r="V1644" cm="1">
        <f t="array" ref="V1644:AA1644">VLOOKUP(A1644,BUSINESS!$A$1:$J$2692,{5,6,7,8,9,10},0)</f>
        <v>0</v>
      </c>
      <c r="W1644">
        <v>36</v>
      </c>
      <c r="X1644">
        <v>0</v>
      </c>
      <c r="Y1644">
        <v>0</v>
      </c>
      <c r="Z1644">
        <v>3.4000000000000002E-2</v>
      </c>
      <c r="AA1644">
        <v>0.249</v>
      </c>
      <c r="AB1644" s="12">
        <f t="shared" si="51"/>
        <v>1683.9408453129163</v>
      </c>
    </row>
    <row r="1645" spans="1:28" ht="15" x14ac:dyDescent="0.25">
      <c r="A1645" t="str">
        <f t="shared" si="50"/>
        <v>Morocco-Africa-2004</v>
      </c>
      <c r="B1645" s="4" t="s">
        <v>191</v>
      </c>
      <c r="C1645" s="10">
        <v>2004</v>
      </c>
      <c r="D1645" s="5" t="s">
        <v>64</v>
      </c>
      <c r="E1645" s="16" cm="1">
        <f t="array" ref="E1645:H1645">VLOOKUP(A1645,GDP!$A$1:$I$2692,{5,6,7,9},0)</f>
        <v>56948015336</v>
      </c>
      <c r="F1645">
        <v>5.1999999999999998E-2</v>
      </c>
      <c r="G1645">
        <v>99</v>
      </c>
      <c r="H1645">
        <v>0.115</v>
      </c>
      <c r="I1645" cm="1">
        <f t="array" ref="I1645:J1645">VLOOKUP(A1645,ENERGY!$A$1:$F$2692,{5,6},0)</f>
        <v>14933</v>
      </c>
      <c r="J1645">
        <v>49934</v>
      </c>
      <c r="K1645" cm="1">
        <f t="array" ref="K1645:S1645">VLOOKUP(A1645,'HUMAN RESOURCES'!$A$1:$M$2692,{5,6,7,8,9,10,11,12,13},0)</f>
        <v>0.02</v>
      </c>
      <c r="L1645">
        <v>3.6999999999999998E-2</v>
      </c>
      <c r="M1645">
        <v>71</v>
      </c>
      <c r="N1645">
        <v>67</v>
      </c>
      <c r="O1645">
        <v>0.314</v>
      </c>
      <c r="P1645">
        <v>0.63600000000000001</v>
      </c>
      <c r="Q1645">
        <v>4.9000000000000002E-2</v>
      </c>
      <c r="R1645">
        <v>29855820</v>
      </c>
      <c r="S1645">
        <v>0.54600000000000004</v>
      </c>
      <c r="T1645" cm="1">
        <f t="array" ref="T1645:U1645">VLOOKUP(A1645,TOURISM!$A$1:$F$2692,{5,6},0)</f>
        <v>4540000000</v>
      </c>
      <c r="U1645">
        <v>912000000</v>
      </c>
      <c r="V1645" cm="1">
        <f t="array" ref="V1645:AA1645">VLOOKUP(A1645,BUSINESS!$A$1:$J$2692,{5,6,7,8,9,10},0)</f>
        <v>0</v>
      </c>
      <c r="W1645">
        <v>12</v>
      </c>
      <c r="X1645">
        <v>0</v>
      </c>
      <c r="Y1645">
        <v>0</v>
      </c>
      <c r="Z1645">
        <v>0.11600000000000001</v>
      </c>
      <c r="AA1645">
        <v>0.313</v>
      </c>
      <c r="AB1645" s="12">
        <f t="shared" si="51"/>
        <v>1907.4343071468143</v>
      </c>
    </row>
    <row r="1646" spans="1:28" ht="15" x14ac:dyDescent="0.25">
      <c r="A1646" t="str">
        <f t="shared" si="50"/>
        <v>Morocco-Africa-2005</v>
      </c>
      <c r="B1646" s="4" t="s">
        <v>191</v>
      </c>
      <c r="C1646" s="10">
        <v>2005</v>
      </c>
      <c r="D1646" s="5" t="s">
        <v>64</v>
      </c>
      <c r="E1646" s="16" cm="1">
        <f t="array" ref="E1646:H1646">VLOOKUP(A1646,GDP!$A$1:$I$2692,{5,6,7,9},0)</f>
        <v>59523857868</v>
      </c>
      <c r="F1646">
        <v>5.0999999999999997E-2</v>
      </c>
      <c r="G1646">
        <v>100</v>
      </c>
      <c r="H1646">
        <v>0.115</v>
      </c>
      <c r="I1646" cm="1">
        <f t="array" ref="I1646:J1646">VLOOKUP(A1646,ENERGY!$A$1:$F$2692,{5,6},0)</f>
        <v>11079</v>
      </c>
      <c r="J1646">
        <v>38254</v>
      </c>
      <c r="K1646" cm="1">
        <f t="array" ref="K1646:S1646">VLOOKUP(A1646,'HUMAN RESOURCES'!$A$1:$M$2692,{5,6,7,8,9,10,11,12,13},0)</f>
        <v>0.02</v>
      </c>
      <c r="L1646">
        <v>3.5000000000000003E-2</v>
      </c>
      <c r="M1646">
        <v>71</v>
      </c>
      <c r="N1646">
        <v>67</v>
      </c>
      <c r="O1646">
        <v>0.308</v>
      </c>
      <c r="P1646">
        <v>0.64200000000000002</v>
      </c>
      <c r="Q1646">
        <v>0.05</v>
      </c>
      <c r="R1646">
        <v>30125445</v>
      </c>
      <c r="S1646">
        <v>0.55100000000000005</v>
      </c>
      <c r="T1646" cm="1">
        <f t="array" ref="T1646:U1646">VLOOKUP(A1646,TOURISM!$A$1:$F$2692,{5,6},0)</f>
        <v>5426000000</v>
      </c>
      <c r="U1646">
        <v>999000000</v>
      </c>
      <c r="V1646" cm="1">
        <f t="array" ref="V1646:AA1646">VLOOKUP(A1646,BUSINESS!$A$1:$J$2692,{5,6,7,8,9,10},0)</f>
        <v>0.51700000000000002</v>
      </c>
      <c r="W1646">
        <v>12</v>
      </c>
      <c r="X1646">
        <v>0</v>
      </c>
      <c r="Y1646">
        <v>358</v>
      </c>
      <c r="Z1646">
        <v>0.151</v>
      </c>
      <c r="AA1646">
        <v>0.41099999999999998</v>
      </c>
      <c r="AB1646" s="12">
        <f t="shared" si="51"/>
        <v>1975.8665097893161</v>
      </c>
    </row>
    <row r="1647" spans="1:28" ht="15" x14ac:dyDescent="0.25">
      <c r="A1647" t="str">
        <f t="shared" si="50"/>
        <v>Morocco-Africa-2006</v>
      </c>
      <c r="B1647" s="4" t="s">
        <v>191</v>
      </c>
      <c r="C1647" s="10">
        <v>2006</v>
      </c>
      <c r="D1647" s="5" t="s">
        <v>64</v>
      </c>
      <c r="E1647" s="16" cm="1">
        <f t="array" ref="E1647:H1647">VLOOKUP(A1647,GDP!$A$1:$I$2692,{5,6,7,9},0)</f>
        <v>65637107776</v>
      </c>
      <c r="F1647">
        <v>5.1999999999999998E-2</v>
      </c>
      <c r="G1647">
        <v>113</v>
      </c>
      <c r="H1647">
        <v>0.115</v>
      </c>
      <c r="I1647" cm="1">
        <f t="array" ref="I1647:J1647">VLOOKUP(A1647,ENERGY!$A$1:$F$2692,{5,6},0)</f>
        <v>12221</v>
      </c>
      <c r="J1647">
        <v>43311</v>
      </c>
      <c r="K1647" cm="1">
        <f t="array" ref="K1647:S1647">VLOOKUP(A1647,'HUMAN RESOURCES'!$A$1:$M$2692,{5,6,7,8,9,10,11,12,13},0)</f>
        <v>0.02</v>
      </c>
      <c r="L1647">
        <v>3.4000000000000002E-2</v>
      </c>
      <c r="M1647">
        <v>71</v>
      </c>
      <c r="N1647">
        <v>68</v>
      </c>
      <c r="O1647">
        <v>0.30199999999999999</v>
      </c>
      <c r="P1647">
        <v>0.64800000000000002</v>
      </c>
      <c r="Q1647">
        <v>0.05</v>
      </c>
      <c r="R1647">
        <v>30395097</v>
      </c>
      <c r="S1647">
        <v>0.55600000000000005</v>
      </c>
      <c r="T1647" cm="1">
        <f t="array" ref="T1647:U1647">VLOOKUP(A1647,TOURISM!$A$1:$F$2692,{5,6},0)</f>
        <v>6900000000</v>
      </c>
      <c r="U1647">
        <v>1113000000</v>
      </c>
      <c r="V1647" cm="1">
        <f t="array" ref="V1647:AA1647">VLOOKUP(A1647,BUSINESS!$A$1:$J$2692,{5,6,7,8,9,10},0)</f>
        <v>0.51700000000000002</v>
      </c>
      <c r="W1647">
        <v>12</v>
      </c>
      <c r="X1647">
        <v>0</v>
      </c>
      <c r="Y1647">
        <v>358</v>
      </c>
      <c r="Z1647">
        <v>0.19800000000000001</v>
      </c>
      <c r="AA1647">
        <v>0.52700000000000002</v>
      </c>
      <c r="AB1647" s="12">
        <f t="shared" si="51"/>
        <v>2159.4636719205073</v>
      </c>
    </row>
    <row r="1648" spans="1:28" ht="15" x14ac:dyDescent="0.25">
      <c r="A1648" t="str">
        <f t="shared" si="50"/>
        <v>Morocco-Africa-2007</v>
      </c>
      <c r="B1648" s="4" t="s">
        <v>191</v>
      </c>
      <c r="C1648" s="10">
        <v>2007</v>
      </c>
      <c r="D1648" s="5" t="s">
        <v>64</v>
      </c>
      <c r="E1648" s="16" cm="1">
        <f t="array" ref="E1648:H1648">VLOOKUP(A1648,GDP!$A$1:$I$2692,{5,6,7,9},0)</f>
        <v>75226318359</v>
      </c>
      <c r="F1648">
        <v>5.5E-2</v>
      </c>
      <c r="G1648">
        <v>134</v>
      </c>
      <c r="H1648">
        <v>0</v>
      </c>
      <c r="I1648">
        <v>0</v>
      </c>
      <c r="K1648" cm="1">
        <f t="array" ref="K1648:S1648">VLOOKUP(A1648,'HUMAN RESOURCES'!$A$1:$M$2692,{5,6,7,8,9,10,11,12,13},0)</f>
        <v>0.02</v>
      </c>
      <c r="L1648">
        <v>3.3000000000000002E-2</v>
      </c>
      <c r="M1648">
        <v>71</v>
      </c>
      <c r="N1648">
        <v>68</v>
      </c>
      <c r="O1648">
        <v>0.29499999999999998</v>
      </c>
      <c r="P1648">
        <v>0.65400000000000003</v>
      </c>
      <c r="Q1648">
        <v>0.05</v>
      </c>
      <c r="R1648">
        <v>30667086</v>
      </c>
      <c r="S1648">
        <v>0.56200000000000006</v>
      </c>
      <c r="T1648" cm="1">
        <f t="array" ref="T1648:U1648">VLOOKUP(A1648,TOURISM!$A$1:$F$2692,{5,6},0)</f>
        <v>8307000000</v>
      </c>
      <c r="U1648">
        <v>1418000000</v>
      </c>
      <c r="V1648" cm="1">
        <f t="array" ref="V1648:AA1648">VLOOKUP(A1648,BUSINESS!$A$1:$J$2692,{5,6,7,8,9,10},0)</f>
        <v>0.44400000000000001</v>
      </c>
      <c r="W1648">
        <v>12</v>
      </c>
      <c r="X1648">
        <v>0</v>
      </c>
      <c r="Y1648">
        <v>358</v>
      </c>
      <c r="Z1648">
        <v>0.215</v>
      </c>
      <c r="AA1648">
        <v>0.65300000000000002</v>
      </c>
      <c r="AB1648" s="12">
        <f t="shared" si="51"/>
        <v>2452.9985783129182</v>
      </c>
    </row>
    <row r="1649" spans="1:28" ht="15" x14ac:dyDescent="0.25">
      <c r="A1649" t="str">
        <f t="shared" si="50"/>
        <v>Morocco-Africa-2008</v>
      </c>
      <c r="B1649" s="4" t="s">
        <v>191</v>
      </c>
      <c r="C1649" s="10">
        <v>2008</v>
      </c>
      <c r="D1649" s="5" t="s">
        <v>64</v>
      </c>
      <c r="E1649" s="16" cm="1">
        <f t="array" ref="E1649:H1649">VLOOKUP(A1649,GDP!$A$1:$I$2692,{5,6,7,9},0)</f>
        <v>88882967742</v>
      </c>
      <c r="F1649">
        <v>5.3999999999999999E-2</v>
      </c>
      <c r="G1649">
        <v>156</v>
      </c>
      <c r="H1649">
        <v>0</v>
      </c>
      <c r="I1649" cm="1">
        <f t="array" ref="I1649:J1649">VLOOKUP(A1649,ENERGY!$A$1:$F$2692,{5,6},0)</f>
        <v>14457</v>
      </c>
      <c r="J1649">
        <v>50267</v>
      </c>
      <c r="K1649" cm="1">
        <f t="array" ref="K1649:S1649">VLOOKUP(A1649,'HUMAN RESOURCES'!$A$1:$M$2692,{5,6,7,8,9,10,11,12,13},0)</f>
        <v>2.1000000000000001E-2</v>
      </c>
      <c r="L1649">
        <v>3.1E-2</v>
      </c>
      <c r="M1649">
        <v>71</v>
      </c>
      <c r="N1649">
        <v>68</v>
      </c>
      <c r="O1649">
        <v>0.28899999999999998</v>
      </c>
      <c r="P1649">
        <v>0.66</v>
      </c>
      <c r="Q1649">
        <v>0.05</v>
      </c>
      <c r="R1649">
        <v>30955151</v>
      </c>
      <c r="S1649">
        <v>0.56699999999999995</v>
      </c>
      <c r="T1649" cm="1">
        <f t="array" ref="T1649:U1649">VLOOKUP(A1649,TOURISM!$A$1:$F$2692,{5,6},0)</f>
        <v>8885000000</v>
      </c>
      <c r="U1649">
        <v>1910000000</v>
      </c>
      <c r="V1649" cm="1">
        <f t="array" ref="V1649:AA1649">VLOOKUP(A1649,BUSINESS!$A$1:$J$2692,{5,6,7,8,9,10},0)</f>
        <v>0.52900000000000003</v>
      </c>
      <c r="W1649">
        <v>12</v>
      </c>
      <c r="X1649">
        <v>0</v>
      </c>
      <c r="Y1649">
        <v>358</v>
      </c>
      <c r="Z1649">
        <v>0.33100000000000002</v>
      </c>
      <c r="AA1649">
        <v>0.73699999999999999</v>
      </c>
      <c r="AB1649" s="12">
        <f t="shared" si="51"/>
        <v>2871.3466053517232</v>
      </c>
    </row>
    <row r="1650" spans="1:28" ht="15" x14ac:dyDescent="0.25">
      <c r="A1650" t="str">
        <f t="shared" si="50"/>
        <v>Morocco-Africa-2009</v>
      </c>
      <c r="B1650" s="4" t="s">
        <v>191</v>
      </c>
      <c r="C1650" s="10">
        <v>2009</v>
      </c>
      <c r="D1650" s="5" t="s">
        <v>64</v>
      </c>
      <c r="E1650" s="16" cm="1">
        <f t="array" ref="E1650:H1650">VLOOKUP(A1650,GDP!$A$1:$I$2692,{5,6,7,9},0)</f>
        <v>90908402631</v>
      </c>
      <c r="F1650">
        <v>5.7000000000000002E-2</v>
      </c>
      <c r="G1650">
        <v>165</v>
      </c>
      <c r="H1650">
        <v>0</v>
      </c>
      <c r="I1650" cm="1">
        <f t="array" ref="I1650:J1650">VLOOKUP(A1650,ENERGY!$A$1:$F$2692,{5,6},0)</f>
        <v>13327</v>
      </c>
      <c r="J1650">
        <v>45771</v>
      </c>
      <c r="K1650" cm="1">
        <f t="array" ref="K1650:S1650">VLOOKUP(A1650,'HUMAN RESOURCES'!$A$1:$M$2692,{5,6,7,8,9,10,11,12,13},0)</f>
        <v>2.1000000000000001E-2</v>
      </c>
      <c r="L1650">
        <v>0.03</v>
      </c>
      <c r="M1650">
        <v>72</v>
      </c>
      <c r="N1650">
        <v>68</v>
      </c>
      <c r="O1650">
        <v>0.28499999999999998</v>
      </c>
      <c r="P1650">
        <v>0.66500000000000004</v>
      </c>
      <c r="Q1650">
        <v>0.05</v>
      </c>
      <c r="R1650">
        <v>31276564</v>
      </c>
      <c r="S1650">
        <v>0.57199999999999995</v>
      </c>
      <c r="T1650" cm="1">
        <f t="array" ref="T1650:U1650">VLOOKUP(A1650,TOURISM!$A$1:$F$2692,{5,6},0)</f>
        <v>7980000000</v>
      </c>
      <c r="U1650">
        <v>1713000000</v>
      </c>
      <c r="V1650" cm="1">
        <f t="array" ref="V1650:AA1650">VLOOKUP(A1650,BUSINESS!$A$1:$J$2692,{5,6,7,8,9,10},0)</f>
        <v>0.49299999999999999</v>
      </c>
      <c r="W1650">
        <v>12</v>
      </c>
      <c r="X1650">
        <v>0</v>
      </c>
      <c r="Y1650">
        <v>358</v>
      </c>
      <c r="Z1650">
        <v>0.41299999999999998</v>
      </c>
      <c r="AA1650">
        <v>0.80900000000000005</v>
      </c>
      <c r="AB1650" s="12">
        <f t="shared" si="51"/>
        <v>2906.5981362594689</v>
      </c>
    </row>
    <row r="1651" spans="1:28" ht="15" x14ac:dyDescent="0.25">
      <c r="A1651" t="str">
        <f t="shared" si="50"/>
        <v>Morocco-Africa-2010</v>
      </c>
      <c r="B1651" s="4" t="s">
        <v>191</v>
      </c>
      <c r="C1651" s="10">
        <v>2010</v>
      </c>
      <c r="D1651" s="5" t="s">
        <v>64</v>
      </c>
      <c r="E1651" s="16" cm="1">
        <f t="array" ref="E1651:H1651">VLOOKUP(A1651,GDP!$A$1:$I$2692,{5,6,7,9},0)</f>
        <v>90770671432</v>
      </c>
      <c r="F1651">
        <v>5.8999999999999997E-2</v>
      </c>
      <c r="G1651">
        <v>168</v>
      </c>
      <c r="H1651">
        <v>0</v>
      </c>
      <c r="I1651">
        <v>0</v>
      </c>
      <c r="K1651" cm="1">
        <f t="array" ref="K1651:S1651">VLOOKUP(A1651,'HUMAN RESOURCES'!$A$1:$M$2692,{5,6,7,8,9,10,11,12,13},0)</f>
        <v>2.1999999999999999E-2</v>
      </c>
      <c r="L1651">
        <v>2.9000000000000001E-2</v>
      </c>
      <c r="M1651">
        <v>72</v>
      </c>
      <c r="N1651">
        <v>68</v>
      </c>
      <c r="O1651">
        <v>0.28100000000000003</v>
      </c>
      <c r="P1651">
        <v>0.66900000000000004</v>
      </c>
      <c r="Q1651">
        <v>0.05</v>
      </c>
      <c r="R1651">
        <v>31642360</v>
      </c>
      <c r="S1651">
        <v>0.57699999999999996</v>
      </c>
      <c r="T1651" cm="1">
        <f t="array" ref="T1651:U1651">VLOOKUP(A1651,TOURISM!$A$1:$F$2692,{5,6},0)</f>
        <v>8176000000</v>
      </c>
      <c r="U1651">
        <v>1879000000</v>
      </c>
      <c r="V1651" cm="1">
        <f t="array" ref="V1651:AA1651">VLOOKUP(A1651,BUSINESS!$A$1:$J$2692,{5,6,7,8,9,10},0)</f>
        <v>0.496</v>
      </c>
      <c r="W1651">
        <v>12</v>
      </c>
      <c r="X1651">
        <v>0</v>
      </c>
      <c r="Y1651">
        <v>358</v>
      </c>
      <c r="Z1651">
        <v>0.52</v>
      </c>
      <c r="AA1651">
        <v>1.0109999999999999</v>
      </c>
      <c r="AB1651" s="12">
        <f t="shared" si="51"/>
        <v>2868.644166617155</v>
      </c>
    </row>
    <row r="1652" spans="1:28" ht="15" x14ac:dyDescent="0.25">
      <c r="A1652" t="str">
        <f t="shared" si="50"/>
        <v>Morocco-Africa-2011</v>
      </c>
      <c r="B1652" s="4" t="s">
        <v>191</v>
      </c>
      <c r="C1652" s="10">
        <v>2011</v>
      </c>
      <c r="D1652" s="5" t="s">
        <v>64</v>
      </c>
      <c r="E1652" s="16" cm="1">
        <f t="array" ref="E1652:H1652">VLOOKUP(A1652,GDP!$A$1:$I$2692,{5,6,7,9},0)</f>
        <v>99211339029</v>
      </c>
      <c r="F1652">
        <v>6.3E-2</v>
      </c>
      <c r="G1652">
        <v>195</v>
      </c>
      <c r="H1652">
        <v>0</v>
      </c>
      <c r="I1652" cm="1">
        <f t="array" ref="I1652:J1652">VLOOKUP(A1652,ENERGY!$A$1:$F$2692,{5,6},0)</f>
        <v>13648</v>
      </c>
      <c r="J1652">
        <v>47425</v>
      </c>
      <c r="K1652" cm="1">
        <f t="array" ref="K1652:S1652">VLOOKUP(A1652,'HUMAN RESOURCES'!$A$1:$M$2692,{5,6,7,8,9,10,11,12,13},0)</f>
        <v>2.1999999999999999E-2</v>
      </c>
      <c r="L1652">
        <v>2.8000000000000001E-2</v>
      </c>
      <c r="M1652">
        <v>72</v>
      </c>
      <c r="N1652">
        <v>69</v>
      </c>
      <c r="O1652">
        <v>0.27900000000000003</v>
      </c>
      <c r="P1652">
        <v>0.67100000000000004</v>
      </c>
      <c r="Q1652">
        <v>0.05</v>
      </c>
      <c r="R1652">
        <v>32059424</v>
      </c>
      <c r="S1652">
        <v>0.58199999999999996</v>
      </c>
      <c r="T1652" cm="1">
        <f t="array" ref="T1652:U1652">VLOOKUP(A1652,TOURISM!$A$1:$F$2692,{5,6},0)</f>
        <v>9101000000</v>
      </c>
      <c r="U1652">
        <v>2260000000</v>
      </c>
      <c r="V1652" cm="1">
        <f t="array" ref="V1652:AA1652">VLOOKUP(A1652,BUSINESS!$A$1:$J$2692,{5,6,7,8,9,10},0)</f>
        <v>0.496</v>
      </c>
      <c r="W1652">
        <v>12</v>
      </c>
      <c r="X1652">
        <v>0</v>
      </c>
      <c r="Y1652">
        <v>238</v>
      </c>
      <c r="Z1652">
        <v>0.46100000000000002</v>
      </c>
      <c r="AA1652">
        <v>1.1399999999999999</v>
      </c>
      <c r="AB1652" s="12">
        <f t="shared" si="51"/>
        <v>3094.6076582349078</v>
      </c>
    </row>
    <row r="1653" spans="1:28" ht="15" x14ac:dyDescent="0.25">
      <c r="A1653" t="str">
        <f t="shared" si="50"/>
        <v>Morocco-Africa-2012</v>
      </c>
      <c r="B1653" s="4" t="s">
        <v>191</v>
      </c>
      <c r="C1653" s="10">
        <v>2012</v>
      </c>
      <c r="D1653" s="5" t="s">
        <v>64</v>
      </c>
      <c r="E1653" s="16" cm="1">
        <f t="array" ref="E1653:H1653">VLOOKUP(A1653,GDP!$A$1:$I$2692,{5,6,7,9},0)</f>
        <v>95981572517</v>
      </c>
      <c r="F1653">
        <v>6.4000000000000001E-2</v>
      </c>
      <c r="G1653">
        <v>190</v>
      </c>
      <c r="H1653">
        <v>0</v>
      </c>
      <c r="I1653">
        <v>0</v>
      </c>
      <c r="K1653" cm="1">
        <f t="array" ref="K1653:S1653">VLOOKUP(A1653,'HUMAN RESOURCES'!$A$1:$M$2692,{5,6,7,8,9,10,11,12,13},0)</f>
        <v>2.3E-2</v>
      </c>
      <c r="L1653">
        <v>2.7E-2</v>
      </c>
      <c r="M1653">
        <v>72</v>
      </c>
      <c r="N1653">
        <v>69</v>
      </c>
      <c r="O1653">
        <v>0.27800000000000002</v>
      </c>
      <c r="P1653">
        <v>0.67200000000000004</v>
      </c>
      <c r="Q1653">
        <v>0.05</v>
      </c>
      <c r="R1653">
        <v>32521143</v>
      </c>
      <c r="S1653">
        <v>0.58699999999999997</v>
      </c>
      <c r="T1653" cm="1">
        <f t="array" ref="T1653:U1653">VLOOKUP(A1653,TOURISM!$A$1:$F$2692,{5,6},0)</f>
        <v>8491000000</v>
      </c>
      <c r="U1653">
        <v>2095000000</v>
      </c>
      <c r="V1653" cm="1">
        <f t="array" ref="V1653:AA1653">VLOOKUP(A1653,BUSINESS!$A$1:$J$2692,{5,6,7,8,9,10},0)</f>
        <v>0.496</v>
      </c>
      <c r="W1653">
        <v>12</v>
      </c>
      <c r="X1653">
        <v>95</v>
      </c>
      <c r="Y1653">
        <v>238</v>
      </c>
      <c r="Z1653">
        <v>0.55400000000000005</v>
      </c>
      <c r="AA1653">
        <v>1.2</v>
      </c>
      <c r="AB1653" s="12">
        <f t="shared" si="51"/>
        <v>2951.3591363317087</v>
      </c>
    </row>
    <row r="1654" spans="1:28" ht="15" x14ac:dyDescent="0.25">
      <c r="A1654" t="str">
        <f t="shared" si="50"/>
        <v>Mozambique-Africa-2000</v>
      </c>
      <c r="B1654" s="4" t="s">
        <v>192</v>
      </c>
      <c r="C1654" s="10">
        <v>2000</v>
      </c>
      <c r="D1654" s="5" t="s">
        <v>64</v>
      </c>
      <c r="E1654" s="16" cm="1">
        <f t="array" ref="E1654:H1654">VLOOKUP(A1654,GDP!$A$1:$I$2692,{5,6,7,9},0)</f>
        <v>4310090791</v>
      </c>
      <c r="F1654">
        <v>6.2E-2</v>
      </c>
      <c r="G1654">
        <v>15</v>
      </c>
      <c r="H1654">
        <v>0.19</v>
      </c>
      <c r="I1654" cm="1">
        <f t="array" ref="I1654:J1654">VLOOKUP(A1654,ENERGY!$A$1:$F$2692,{5,6},0)</f>
        <v>0</v>
      </c>
      <c r="J1654">
        <v>0</v>
      </c>
      <c r="K1654" cm="1">
        <f t="array" ref="K1654:S1654">VLOOKUP(A1654,'HUMAN RESOURCES'!$A$1:$M$2692,{5,6,7,8,9,10,11,12,13},0)</f>
        <v>4.3999999999999997E-2</v>
      </c>
      <c r="L1654">
        <v>0.114</v>
      </c>
      <c r="M1654">
        <v>49</v>
      </c>
      <c r="N1654">
        <v>46</v>
      </c>
      <c r="O1654">
        <v>0.438</v>
      </c>
      <c r="P1654">
        <v>0.53</v>
      </c>
      <c r="Q1654">
        <v>3.2000000000000001E-2</v>
      </c>
      <c r="R1654">
        <v>18275618</v>
      </c>
      <c r="S1654">
        <v>0.29099999999999998</v>
      </c>
      <c r="T1654" cm="1">
        <f t="array" ref="T1654:U1654">VLOOKUP(A1654,TOURISM!$A$1:$F$2692,{5,6},0)</f>
        <v>74000000</v>
      </c>
      <c r="U1654">
        <v>122000000</v>
      </c>
      <c r="V1654" cm="1">
        <f t="array" ref="V1654:AA1654">VLOOKUP(A1654,BUSINESS!$A$1:$J$2692,{5,6,7,8,9,10},0)</f>
        <v>0</v>
      </c>
      <c r="W1654">
        <v>0</v>
      </c>
      <c r="X1654">
        <v>0</v>
      </c>
      <c r="Y1654">
        <v>0</v>
      </c>
      <c r="Z1654">
        <v>1E-3</v>
      </c>
      <c r="AA1654">
        <v>3.0000000000000001E-3</v>
      </c>
      <c r="AB1654" s="12">
        <f t="shared" si="51"/>
        <v>235.83830604250974</v>
      </c>
    </row>
    <row r="1655" spans="1:28" ht="15" x14ac:dyDescent="0.25">
      <c r="A1655" t="str">
        <f t="shared" si="50"/>
        <v>Mozambique-Africa-2001</v>
      </c>
      <c r="B1655" s="4" t="s">
        <v>192</v>
      </c>
      <c r="C1655" s="10">
        <v>2001</v>
      </c>
      <c r="D1655" s="5" t="s">
        <v>64</v>
      </c>
      <c r="E1655" s="16" cm="1">
        <f t="array" ref="E1655:H1655">VLOOKUP(A1655,GDP!$A$1:$I$2692,{5,6,7,9},0)</f>
        <v>4075049537</v>
      </c>
      <c r="F1655">
        <v>5.6000000000000001E-2</v>
      </c>
      <c r="G1655">
        <v>12</v>
      </c>
      <c r="H1655">
        <v>0.22700000000000001</v>
      </c>
      <c r="I1655" cm="1">
        <f t="array" ref="I1655:J1655">VLOOKUP(A1655,ENERGY!$A$1:$F$2692,{5,6},0)</f>
        <v>10202</v>
      </c>
      <c r="J1655">
        <v>0</v>
      </c>
      <c r="K1655" cm="1">
        <f t="array" ref="K1655:S1655">VLOOKUP(A1655,'HUMAN RESOURCES'!$A$1:$M$2692,{5,6,7,8,9,10,11,12,13},0)</f>
        <v>4.4999999999999998E-2</v>
      </c>
      <c r="L1655">
        <v>0.109</v>
      </c>
      <c r="M1655">
        <v>49</v>
      </c>
      <c r="N1655">
        <v>46</v>
      </c>
      <c r="O1655">
        <v>0.44</v>
      </c>
      <c r="P1655">
        <v>0.52900000000000003</v>
      </c>
      <c r="Q1655">
        <v>3.2000000000000001E-2</v>
      </c>
      <c r="R1655">
        <v>18785719</v>
      </c>
      <c r="S1655">
        <v>0.29299999999999998</v>
      </c>
      <c r="T1655" cm="1">
        <f t="array" ref="T1655:U1655">VLOOKUP(A1655,TOURISM!$A$1:$F$2692,{5,6},0)</f>
        <v>64000000</v>
      </c>
      <c r="U1655">
        <v>132000000</v>
      </c>
      <c r="V1655" cm="1">
        <f t="array" ref="V1655:AA1655">VLOOKUP(A1655,BUSINESS!$A$1:$J$2692,{5,6,7,8,9,10},0)</f>
        <v>0</v>
      </c>
      <c r="W1655">
        <v>0</v>
      </c>
      <c r="X1655">
        <v>0</v>
      </c>
      <c r="Y1655">
        <v>0</v>
      </c>
      <c r="Z1655">
        <v>2E-3</v>
      </c>
      <c r="AA1655">
        <v>8.0000000000000002E-3</v>
      </c>
      <c r="AB1655" s="12">
        <f t="shared" si="51"/>
        <v>216.92273460494113</v>
      </c>
    </row>
    <row r="1656" spans="1:28" ht="15" x14ac:dyDescent="0.25">
      <c r="A1656" t="str">
        <f t="shared" si="50"/>
        <v>Mozambique-Africa-2002</v>
      </c>
      <c r="B1656" s="4" t="s">
        <v>192</v>
      </c>
      <c r="C1656" s="10">
        <v>2002</v>
      </c>
      <c r="D1656" s="5" t="s">
        <v>64</v>
      </c>
      <c r="E1656" s="16" cm="1">
        <f t="array" ref="E1656:H1656">VLOOKUP(A1656,GDP!$A$1:$I$2692,{5,6,7,9},0)</f>
        <v>4201332885</v>
      </c>
      <c r="F1656">
        <v>6.4000000000000001E-2</v>
      </c>
      <c r="G1656">
        <v>14</v>
      </c>
      <c r="H1656">
        <v>0.26700000000000002</v>
      </c>
      <c r="I1656" cm="1">
        <f t="array" ref="I1656:J1656">VLOOKUP(A1656,ENERGY!$A$1:$F$2692,{5,6},0)</f>
        <v>9875</v>
      </c>
      <c r="J1656">
        <v>2882</v>
      </c>
      <c r="K1656" cm="1">
        <f t="array" ref="K1656:S1656">VLOOKUP(A1656,'HUMAN RESOURCES'!$A$1:$M$2692,{5,6,7,8,9,10,11,12,13},0)</f>
        <v>4.4999999999999998E-2</v>
      </c>
      <c r="L1656">
        <v>0.104</v>
      </c>
      <c r="M1656">
        <v>49</v>
      </c>
      <c r="N1656">
        <v>46</v>
      </c>
      <c r="O1656">
        <v>0.441</v>
      </c>
      <c r="P1656">
        <v>0.52700000000000002</v>
      </c>
      <c r="Q1656">
        <v>3.2000000000000001E-2</v>
      </c>
      <c r="R1656">
        <v>19319894</v>
      </c>
      <c r="S1656">
        <v>0.29499999999999998</v>
      </c>
      <c r="T1656" cm="1">
        <f t="array" ref="T1656:U1656">VLOOKUP(A1656,TOURISM!$A$1:$F$2692,{5,6},0)</f>
        <v>65000000</v>
      </c>
      <c r="U1656">
        <v>115000000</v>
      </c>
      <c r="V1656" cm="1">
        <f t="array" ref="V1656:AA1656">VLOOKUP(A1656,BUSINESS!$A$1:$J$2692,{5,6,7,8,9,10},0)</f>
        <v>0</v>
      </c>
      <c r="W1656">
        <v>0</v>
      </c>
      <c r="X1656">
        <v>0</v>
      </c>
      <c r="Y1656">
        <v>0</v>
      </c>
      <c r="Z1656">
        <v>3.0000000000000001E-3</v>
      </c>
      <c r="AA1656">
        <v>1.2999999999999999E-2</v>
      </c>
      <c r="AB1656" s="12">
        <f t="shared" si="51"/>
        <v>217.46148736633856</v>
      </c>
    </row>
    <row r="1657" spans="1:28" ht="15" x14ac:dyDescent="0.25">
      <c r="A1657" t="str">
        <f t="shared" si="50"/>
        <v>Mozambique-Africa-2003</v>
      </c>
      <c r="B1657" s="4" t="s">
        <v>192</v>
      </c>
      <c r="C1657" s="10">
        <v>2003</v>
      </c>
      <c r="D1657" s="5" t="s">
        <v>64</v>
      </c>
      <c r="E1657" s="16" cm="1">
        <f t="array" ref="E1657:H1657">VLOOKUP(A1657,GDP!$A$1:$I$2692,{5,6,7,9},0)</f>
        <v>4666197195</v>
      </c>
      <c r="F1657">
        <v>6.4000000000000001E-2</v>
      </c>
      <c r="G1657">
        <v>15</v>
      </c>
      <c r="H1657">
        <v>0.247</v>
      </c>
      <c r="I1657" cm="1">
        <f t="array" ref="I1657:J1657">VLOOKUP(A1657,ENERGY!$A$1:$F$2692,{5,6},0)</f>
        <v>9554</v>
      </c>
      <c r="J1657">
        <v>2574</v>
      </c>
      <c r="K1657" cm="1">
        <f t="array" ref="K1657:S1657">VLOOKUP(A1657,'HUMAN RESOURCES'!$A$1:$M$2692,{5,6,7,8,9,10,11,12,13},0)</f>
        <v>4.4999999999999998E-2</v>
      </c>
      <c r="L1657">
        <v>9.9000000000000005E-2</v>
      </c>
      <c r="M1657">
        <v>49</v>
      </c>
      <c r="N1657">
        <v>46</v>
      </c>
      <c r="O1657">
        <v>0.44400000000000001</v>
      </c>
      <c r="P1657">
        <v>0.52500000000000002</v>
      </c>
      <c r="Q1657">
        <v>3.2000000000000001E-2</v>
      </c>
      <c r="R1657">
        <v>19873460</v>
      </c>
      <c r="S1657">
        <v>0.29599999999999999</v>
      </c>
      <c r="T1657" cm="1">
        <f t="array" ref="T1657:U1657">VLOOKUP(A1657,TOURISM!$A$1:$F$2692,{5,6},0)</f>
        <v>106000000</v>
      </c>
      <c r="U1657">
        <v>141000000</v>
      </c>
      <c r="V1657" cm="1">
        <f t="array" ref="V1657:AA1657">VLOOKUP(A1657,BUSINESS!$A$1:$J$2692,{5,6,7,8,9,10},0)</f>
        <v>0</v>
      </c>
      <c r="W1657">
        <v>153</v>
      </c>
      <c r="X1657">
        <v>0</v>
      </c>
      <c r="Y1657">
        <v>0</v>
      </c>
      <c r="Z1657">
        <v>4.0000000000000001E-3</v>
      </c>
      <c r="AA1657">
        <v>2.1999999999999999E-2</v>
      </c>
      <c r="AB1657" s="12">
        <f t="shared" si="51"/>
        <v>234.79541031103793</v>
      </c>
    </row>
    <row r="1658" spans="1:28" ht="15" x14ac:dyDescent="0.25">
      <c r="A1658" t="str">
        <f t="shared" si="50"/>
        <v>Mozambique-Africa-2004</v>
      </c>
      <c r="B1658" s="4" t="s">
        <v>192</v>
      </c>
      <c r="C1658" s="10">
        <v>2004</v>
      </c>
      <c r="D1658" s="5" t="s">
        <v>64</v>
      </c>
      <c r="E1658" s="16" cm="1">
        <f t="array" ref="E1658:H1658">VLOOKUP(A1658,GDP!$A$1:$I$2692,{5,6,7,9},0)</f>
        <v>5697991241</v>
      </c>
      <c r="F1658">
        <v>5.8999999999999997E-2</v>
      </c>
      <c r="G1658">
        <v>16</v>
      </c>
      <c r="H1658">
        <v>0.221</v>
      </c>
      <c r="I1658" cm="1">
        <f t="array" ref="I1658:J1658">VLOOKUP(A1658,ENERGY!$A$1:$F$2692,{5,6},0)</f>
        <v>9264</v>
      </c>
      <c r="J1658">
        <v>2340</v>
      </c>
      <c r="K1658" cm="1">
        <f t="array" ref="K1658:S1658">VLOOKUP(A1658,'HUMAN RESOURCES'!$A$1:$M$2692,{5,6,7,8,9,10,11,12,13},0)</f>
        <v>4.3999999999999997E-2</v>
      </c>
      <c r="L1658">
        <v>9.5000000000000001E-2</v>
      </c>
      <c r="M1658">
        <v>49</v>
      </c>
      <c r="N1658">
        <v>46</v>
      </c>
      <c r="O1658">
        <v>0.44600000000000001</v>
      </c>
      <c r="P1658">
        <v>0.52200000000000002</v>
      </c>
      <c r="Q1658">
        <v>3.2000000000000001E-2</v>
      </c>
      <c r="R1658">
        <v>20438827</v>
      </c>
      <c r="S1658">
        <v>0.29799999999999999</v>
      </c>
      <c r="T1658" cm="1">
        <f t="array" ref="T1658:U1658">VLOOKUP(A1658,TOURISM!$A$1:$F$2692,{5,6},0)</f>
        <v>96000000</v>
      </c>
      <c r="U1658">
        <v>140000000</v>
      </c>
      <c r="V1658" cm="1">
        <f t="array" ref="V1658:AA1658">VLOOKUP(A1658,BUSINESS!$A$1:$J$2692,{5,6,7,8,9,10},0)</f>
        <v>0</v>
      </c>
      <c r="W1658">
        <v>153</v>
      </c>
      <c r="X1658">
        <v>0</v>
      </c>
      <c r="Y1658">
        <v>0</v>
      </c>
      <c r="Z1658">
        <v>7.0000000000000001E-3</v>
      </c>
      <c r="AA1658">
        <v>3.5000000000000003E-2</v>
      </c>
      <c r="AB1658" s="12">
        <f t="shared" si="51"/>
        <v>278.78269340016431</v>
      </c>
    </row>
    <row r="1659" spans="1:28" ht="15" x14ac:dyDescent="0.25">
      <c r="A1659" t="str">
        <f t="shared" si="50"/>
        <v>Mozambique-Africa-2005</v>
      </c>
      <c r="B1659" s="4" t="s">
        <v>192</v>
      </c>
      <c r="C1659" s="10">
        <v>2005</v>
      </c>
      <c r="D1659" s="5" t="s">
        <v>64</v>
      </c>
      <c r="E1659" s="16" cm="1">
        <f t="array" ref="E1659:H1659">VLOOKUP(A1659,GDP!$A$1:$I$2692,{5,6,7,9},0)</f>
        <v>6578515331</v>
      </c>
      <c r="F1659">
        <v>6.9000000000000006E-2</v>
      </c>
      <c r="G1659">
        <v>22</v>
      </c>
      <c r="H1659">
        <v>0.19500000000000001</v>
      </c>
      <c r="I1659" cm="1">
        <f t="array" ref="I1659:J1659">VLOOKUP(A1659,ENERGY!$A$1:$F$2692,{5,6},0)</f>
        <v>7645</v>
      </c>
      <c r="J1659">
        <v>1588</v>
      </c>
      <c r="K1659" cm="1">
        <f t="array" ref="K1659:S1659">VLOOKUP(A1659,'HUMAN RESOURCES'!$A$1:$M$2692,{5,6,7,8,9,10,11,12,13},0)</f>
        <v>4.3999999999999997E-2</v>
      </c>
      <c r="L1659">
        <v>9.0999999999999998E-2</v>
      </c>
      <c r="M1659">
        <v>49</v>
      </c>
      <c r="N1659">
        <v>47</v>
      </c>
      <c r="O1659">
        <v>0.44800000000000001</v>
      </c>
      <c r="P1659">
        <v>0.52</v>
      </c>
      <c r="Q1659">
        <v>3.2000000000000001E-2</v>
      </c>
      <c r="R1659">
        <v>21010376</v>
      </c>
      <c r="S1659">
        <v>0.3</v>
      </c>
      <c r="T1659" cm="1">
        <f t="array" ref="T1659:U1659">VLOOKUP(A1659,TOURISM!$A$1:$F$2692,{5,6},0)</f>
        <v>138000000</v>
      </c>
      <c r="U1659">
        <v>187000000</v>
      </c>
      <c r="V1659" cm="1">
        <f t="array" ref="V1659:AA1659">VLOOKUP(A1659,BUSINESS!$A$1:$J$2692,{5,6,7,8,9,10},0)</f>
        <v>0.375</v>
      </c>
      <c r="W1659">
        <v>153</v>
      </c>
      <c r="X1659">
        <v>0</v>
      </c>
      <c r="Y1659">
        <v>230</v>
      </c>
      <c r="Z1659">
        <v>8.9999999999999993E-3</v>
      </c>
      <c r="AA1659">
        <v>7.1999999999999995E-2</v>
      </c>
      <c r="AB1659" s="12">
        <f t="shared" si="51"/>
        <v>313.10792967246277</v>
      </c>
    </row>
    <row r="1660" spans="1:28" ht="15" x14ac:dyDescent="0.25">
      <c r="A1660" t="str">
        <f t="shared" si="50"/>
        <v>Mozambique-Africa-2006</v>
      </c>
      <c r="B1660" s="4" t="s">
        <v>192</v>
      </c>
      <c r="C1660" s="10">
        <v>2006</v>
      </c>
      <c r="D1660" s="5" t="s">
        <v>64</v>
      </c>
      <c r="E1660" s="16" cm="1">
        <f t="array" ref="E1660:H1660">VLOOKUP(A1660,GDP!$A$1:$I$2692,{5,6,7,9},0)</f>
        <v>7095910828</v>
      </c>
      <c r="F1660">
        <v>6.5000000000000002E-2</v>
      </c>
      <c r="G1660">
        <v>21</v>
      </c>
      <c r="H1660">
        <v>0.186</v>
      </c>
      <c r="I1660" cm="1">
        <f t="array" ref="I1660:J1660">VLOOKUP(A1660,ENERGY!$A$1:$F$2692,{5,6},0)</f>
        <v>8375</v>
      </c>
      <c r="J1660">
        <v>1922</v>
      </c>
      <c r="K1660" cm="1">
        <f t="array" ref="K1660:S1660">VLOOKUP(A1660,'HUMAN RESOURCES'!$A$1:$M$2692,{5,6,7,8,9,10,11,12,13},0)</f>
        <v>4.2999999999999997E-2</v>
      </c>
      <c r="L1660">
        <v>8.6999999999999994E-2</v>
      </c>
      <c r="M1660">
        <v>49</v>
      </c>
      <c r="N1660">
        <v>47</v>
      </c>
      <c r="O1660">
        <v>0.45</v>
      </c>
      <c r="P1660">
        <v>0.51900000000000002</v>
      </c>
      <c r="Q1660">
        <v>3.2000000000000001E-2</v>
      </c>
      <c r="R1660">
        <v>21587317</v>
      </c>
      <c r="S1660">
        <v>0.30199999999999999</v>
      </c>
      <c r="T1660" cm="1">
        <f t="array" ref="T1660:U1660">VLOOKUP(A1660,TOURISM!$A$1:$F$2692,{5,6},0)</f>
        <v>145000000</v>
      </c>
      <c r="U1660">
        <v>196000000</v>
      </c>
      <c r="V1660" cm="1">
        <f t="array" ref="V1660:AA1660">VLOOKUP(A1660,BUSINESS!$A$1:$J$2692,{5,6,7,8,9,10},0)</f>
        <v>0.375</v>
      </c>
      <c r="W1660">
        <v>113</v>
      </c>
      <c r="X1660">
        <v>0</v>
      </c>
      <c r="Y1660">
        <v>230</v>
      </c>
      <c r="Z1660">
        <v>8.0000000000000002E-3</v>
      </c>
      <c r="AA1660">
        <v>0.108</v>
      </c>
      <c r="AB1660" s="12">
        <f t="shared" si="51"/>
        <v>328.70739925670244</v>
      </c>
    </row>
    <row r="1661" spans="1:28" ht="15" x14ac:dyDescent="0.25">
      <c r="A1661" t="str">
        <f t="shared" si="50"/>
        <v>Mozambique-Africa-2007</v>
      </c>
      <c r="B1661" s="4" t="s">
        <v>192</v>
      </c>
      <c r="C1661" s="10">
        <v>2007</v>
      </c>
      <c r="D1661" s="5" t="s">
        <v>64</v>
      </c>
      <c r="E1661" s="16" cm="1">
        <f t="array" ref="E1661:H1661">VLOOKUP(A1661,GDP!$A$1:$I$2692,{5,6,7,9},0)</f>
        <v>8035635713</v>
      </c>
      <c r="F1661">
        <v>0.06</v>
      </c>
      <c r="G1661">
        <v>22</v>
      </c>
      <c r="H1661">
        <v>0.19500000000000001</v>
      </c>
      <c r="I1661">
        <v>0</v>
      </c>
      <c r="K1661" cm="1">
        <f t="array" ref="K1661:S1661">VLOOKUP(A1661,'HUMAN RESOURCES'!$A$1:$M$2692,{5,6,7,8,9,10,11,12,13},0)</f>
        <v>4.2999999999999997E-2</v>
      </c>
      <c r="L1661">
        <v>8.2000000000000003E-2</v>
      </c>
      <c r="M1661">
        <v>49</v>
      </c>
      <c r="N1661">
        <v>47</v>
      </c>
      <c r="O1661">
        <v>0.45100000000000001</v>
      </c>
      <c r="P1661">
        <v>0.51700000000000002</v>
      </c>
      <c r="Q1661">
        <v>3.2000000000000001E-2</v>
      </c>
      <c r="R1661">
        <v>22171404</v>
      </c>
      <c r="S1661">
        <v>0.30399999999999999</v>
      </c>
      <c r="T1661" cm="1">
        <f t="array" ref="T1661:U1661">VLOOKUP(A1661,TOURISM!$A$1:$F$2692,{5,6},0)</f>
        <v>182000000</v>
      </c>
      <c r="U1661">
        <v>209000000</v>
      </c>
      <c r="V1661" cm="1">
        <f t="array" ref="V1661:AA1661">VLOOKUP(A1661,BUSINESS!$A$1:$J$2692,{5,6,7,8,9,10},0)</f>
        <v>0.375</v>
      </c>
      <c r="W1661">
        <v>29</v>
      </c>
      <c r="X1661">
        <v>0</v>
      </c>
      <c r="Y1661">
        <v>230</v>
      </c>
      <c r="Z1661">
        <v>8.9999999999999993E-3</v>
      </c>
      <c r="AA1661">
        <v>0.13900000000000001</v>
      </c>
      <c r="AB1661" s="12">
        <f t="shared" si="51"/>
        <v>362.43242480268731</v>
      </c>
    </row>
    <row r="1662" spans="1:28" ht="15" x14ac:dyDescent="0.25">
      <c r="A1662" t="str">
        <f t="shared" si="50"/>
        <v>Mozambique-Africa-2008</v>
      </c>
      <c r="B1662" s="4" t="s">
        <v>192</v>
      </c>
      <c r="C1662" s="10">
        <v>2008</v>
      </c>
      <c r="D1662" s="5" t="s">
        <v>64</v>
      </c>
      <c r="E1662" s="16" cm="1">
        <f t="array" ref="E1662:H1662">VLOOKUP(A1662,GDP!$A$1:$I$2692,{5,6,7,9},0)</f>
        <v>9891003405</v>
      </c>
      <c r="F1662">
        <v>5.5E-2</v>
      </c>
      <c r="G1662">
        <v>24</v>
      </c>
      <c r="H1662">
        <v>0.183</v>
      </c>
      <c r="I1662" cm="1">
        <f t="array" ref="I1662:J1662">VLOOKUP(A1662,ENERGY!$A$1:$F$2692,{5,6},0)</f>
        <v>9144</v>
      </c>
      <c r="J1662">
        <v>2391</v>
      </c>
      <c r="K1662" cm="1">
        <f t="array" ref="K1662:S1662">VLOOKUP(A1662,'HUMAN RESOURCES'!$A$1:$M$2692,{5,6,7,8,9,10,11,12,13},0)</f>
        <v>4.2000000000000003E-2</v>
      </c>
      <c r="L1662">
        <v>7.8E-2</v>
      </c>
      <c r="M1662">
        <v>50</v>
      </c>
      <c r="N1662">
        <v>47</v>
      </c>
      <c r="O1662">
        <v>0.45200000000000001</v>
      </c>
      <c r="P1662">
        <v>0.51600000000000001</v>
      </c>
      <c r="Q1662">
        <v>3.2000000000000001E-2</v>
      </c>
      <c r="R1662">
        <v>22762525</v>
      </c>
      <c r="S1662">
        <v>0.30499999999999999</v>
      </c>
      <c r="T1662" cm="1">
        <f t="array" ref="T1662:U1662">VLOOKUP(A1662,TOURISM!$A$1:$F$2692,{5,6},0)</f>
        <v>213000000</v>
      </c>
      <c r="U1662">
        <v>235000000</v>
      </c>
      <c r="V1662" cm="1">
        <f t="array" ref="V1662:AA1662">VLOOKUP(A1662,BUSINESS!$A$1:$J$2692,{5,6,7,8,9,10},0)</f>
        <v>0.375</v>
      </c>
      <c r="W1662">
        <v>26</v>
      </c>
      <c r="X1662">
        <v>0</v>
      </c>
      <c r="Y1662">
        <v>230</v>
      </c>
      <c r="Z1662">
        <v>1.6E-2</v>
      </c>
      <c r="AA1662">
        <v>0.19400000000000001</v>
      </c>
      <c r="AB1662" s="12">
        <f t="shared" si="51"/>
        <v>434.5301501041734</v>
      </c>
    </row>
    <row r="1663" spans="1:28" ht="15" x14ac:dyDescent="0.25">
      <c r="A1663" t="str">
        <f t="shared" si="50"/>
        <v>Mozambique-Africa-2009</v>
      </c>
      <c r="B1663" s="4" t="s">
        <v>192</v>
      </c>
      <c r="C1663" s="10">
        <v>2009</v>
      </c>
      <c r="D1663" s="5" t="s">
        <v>64</v>
      </c>
      <c r="E1663" s="16" cm="1">
        <f t="array" ref="E1663:H1663">VLOOKUP(A1663,GDP!$A$1:$I$2692,{5,6,7,9},0)</f>
        <v>9674037707</v>
      </c>
      <c r="F1663">
        <v>0.06</v>
      </c>
      <c r="G1663">
        <v>25</v>
      </c>
      <c r="H1663">
        <v>0.157</v>
      </c>
      <c r="I1663" cm="1">
        <f t="array" ref="I1663:J1663">VLOOKUP(A1663,ENERGY!$A$1:$F$2692,{5,6},0)</f>
        <v>8489</v>
      </c>
      <c r="J1663">
        <v>1822</v>
      </c>
      <c r="K1663" cm="1">
        <f t="array" ref="K1663:S1663">VLOOKUP(A1663,'HUMAN RESOURCES'!$A$1:$M$2692,{5,6,7,8,9,10,11,12,13},0)</f>
        <v>4.1000000000000002E-2</v>
      </c>
      <c r="L1663">
        <v>7.3999999999999996E-2</v>
      </c>
      <c r="M1663">
        <v>50</v>
      </c>
      <c r="N1663">
        <v>48</v>
      </c>
      <c r="O1663">
        <v>0.45300000000000001</v>
      </c>
      <c r="P1663">
        <v>0.51500000000000001</v>
      </c>
      <c r="Q1663">
        <v>3.2000000000000001E-2</v>
      </c>
      <c r="R1663">
        <v>23361025</v>
      </c>
      <c r="S1663">
        <v>0.307</v>
      </c>
      <c r="T1663" cm="1">
        <f t="array" ref="T1663:U1663">VLOOKUP(A1663,TOURISM!$A$1:$F$2692,{5,6},0)</f>
        <v>217000000</v>
      </c>
      <c r="U1663">
        <v>247000000</v>
      </c>
      <c r="V1663" cm="1">
        <f t="array" ref="V1663:AA1663">VLOOKUP(A1663,BUSINESS!$A$1:$J$2692,{5,6,7,8,9,10},0)</f>
        <v>0.375</v>
      </c>
      <c r="W1663">
        <v>26</v>
      </c>
      <c r="X1663">
        <v>0</v>
      </c>
      <c r="Y1663">
        <v>230</v>
      </c>
      <c r="Z1663">
        <v>2.7E-2</v>
      </c>
      <c r="AA1663">
        <v>0.25600000000000001</v>
      </c>
      <c r="AB1663" s="12">
        <f t="shared" si="51"/>
        <v>414.11015599700784</v>
      </c>
    </row>
    <row r="1664" spans="1:28" ht="15" x14ac:dyDescent="0.25">
      <c r="A1664" t="str">
        <f t="shared" si="50"/>
        <v>Mozambique-Africa-2010</v>
      </c>
      <c r="B1664" s="4" t="s">
        <v>192</v>
      </c>
      <c r="C1664" s="10">
        <v>2010</v>
      </c>
      <c r="D1664" s="5" t="s">
        <v>64</v>
      </c>
      <c r="E1664" s="16" cm="1">
        <f t="array" ref="E1664:H1664">VLOOKUP(A1664,GDP!$A$1:$I$2692,{5,6,7,9},0)</f>
        <v>9274448732</v>
      </c>
      <c r="F1664">
        <v>5.7000000000000002E-2</v>
      </c>
      <c r="G1664">
        <v>22</v>
      </c>
      <c r="H1664">
        <v>0.16300000000000001</v>
      </c>
      <c r="I1664">
        <v>0</v>
      </c>
      <c r="K1664" cm="1">
        <f t="array" ref="K1664:S1664">VLOOKUP(A1664,'HUMAN RESOURCES'!$A$1:$M$2692,{5,6,7,8,9,10,11,12,13},0)</f>
        <v>4.1000000000000002E-2</v>
      </c>
      <c r="L1664">
        <v>7.1999999999999995E-2</v>
      </c>
      <c r="M1664">
        <v>50</v>
      </c>
      <c r="N1664">
        <v>48</v>
      </c>
      <c r="O1664">
        <v>0.45300000000000001</v>
      </c>
      <c r="P1664">
        <v>0.51400000000000001</v>
      </c>
      <c r="Q1664">
        <v>3.2000000000000001E-2</v>
      </c>
      <c r="R1664">
        <v>23967265</v>
      </c>
      <c r="S1664">
        <v>0.31</v>
      </c>
      <c r="T1664" cm="1">
        <f t="array" ref="T1664:U1664">VLOOKUP(A1664,TOURISM!$A$1:$F$2692,{5,6},0)</f>
        <v>224000000</v>
      </c>
      <c r="U1664">
        <v>260000000</v>
      </c>
      <c r="V1664" cm="1">
        <f t="array" ref="V1664:AA1664">VLOOKUP(A1664,BUSINESS!$A$1:$J$2692,{5,6,7,8,9,10},0)</f>
        <v>0.375</v>
      </c>
      <c r="W1664">
        <v>13</v>
      </c>
      <c r="X1664">
        <v>0</v>
      </c>
      <c r="Y1664">
        <v>230</v>
      </c>
      <c r="Z1664">
        <v>4.2000000000000003E-2</v>
      </c>
      <c r="AA1664">
        <v>0.30099999999999999</v>
      </c>
      <c r="AB1664" s="12">
        <f t="shared" si="51"/>
        <v>386.96316546756589</v>
      </c>
    </row>
    <row r="1665" spans="1:28" ht="15" x14ac:dyDescent="0.25">
      <c r="A1665" t="str">
        <f t="shared" si="50"/>
        <v>Mozambique-Africa-2011</v>
      </c>
      <c r="B1665" s="4" t="s">
        <v>192</v>
      </c>
      <c r="C1665" s="10">
        <v>2011</v>
      </c>
      <c r="D1665" s="5" t="s">
        <v>64</v>
      </c>
      <c r="E1665" s="16" cm="1">
        <f t="array" ref="E1665:H1665">VLOOKUP(A1665,GDP!$A$1:$I$2692,{5,6,7,9},0)</f>
        <v>12547888400</v>
      </c>
      <c r="F1665">
        <v>6.4000000000000001E-2</v>
      </c>
      <c r="G1665">
        <v>33</v>
      </c>
      <c r="H1665">
        <v>0.191</v>
      </c>
      <c r="I1665" cm="1">
        <f t="array" ref="I1665:J1665">VLOOKUP(A1665,ENERGY!$A$1:$F$2692,{5,6},0)</f>
        <v>8742</v>
      </c>
      <c r="J1665">
        <v>1980</v>
      </c>
      <c r="K1665" cm="1">
        <f t="array" ref="K1665:S1665">VLOOKUP(A1665,'HUMAN RESOURCES'!$A$1:$M$2692,{5,6,7,8,9,10,11,12,13},0)</f>
        <v>0.04</v>
      </c>
      <c r="L1665">
        <v>6.8000000000000005E-2</v>
      </c>
      <c r="M1665">
        <v>50</v>
      </c>
      <c r="N1665">
        <v>49</v>
      </c>
      <c r="O1665">
        <v>0.45400000000000001</v>
      </c>
      <c r="P1665">
        <v>0.51400000000000001</v>
      </c>
      <c r="Q1665">
        <v>3.2000000000000001E-2</v>
      </c>
      <c r="R1665">
        <v>24581367</v>
      </c>
      <c r="S1665">
        <v>0.312</v>
      </c>
      <c r="T1665" cm="1">
        <f t="array" ref="T1665:U1665">VLOOKUP(A1665,TOURISM!$A$1:$F$2692,{5,6},0)</f>
        <v>266000000</v>
      </c>
      <c r="U1665">
        <v>256000000</v>
      </c>
      <c r="V1665" cm="1">
        <f t="array" ref="V1665:AA1665">VLOOKUP(A1665,BUSINESS!$A$1:$J$2692,{5,6,7,8,9,10},0)</f>
        <v>0.375</v>
      </c>
      <c r="W1665">
        <v>13</v>
      </c>
      <c r="X1665">
        <v>0</v>
      </c>
      <c r="Y1665">
        <v>230</v>
      </c>
      <c r="Z1665">
        <v>4.2999999999999997E-2</v>
      </c>
      <c r="AA1665">
        <v>0.32</v>
      </c>
      <c r="AB1665" s="12">
        <f t="shared" si="51"/>
        <v>510.46340913424382</v>
      </c>
    </row>
    <row r="1666" spans="1:28" ht="15" x14ac:dyDescent="0.25">
      <c r="A1666" t="str">
        <f t="shared" si="50"/>
        <v>Mozambique-Africa-2012</v>
      </c>
      <c r="B1666" s="4" t="s">
        <v>192</v>
      </c>
      <c r="C1666" s="10">
        <v>2012</v>
      </c>
      <c r="D1666" s="5" t="s">
        <v>64</v>
      </c>
      <c r="E1666" s="16" cm="1">
        <f t="array" ref="E1666:H1666">VLOOKUP(A1666,GDP!$A$1:$I$2692,{5,6,7,9},0)</f>
        <v>14376457305</v>
      </c>
      <c r="F1666">
        <v>6.4000000000000001E-2</v>
      </c>
      <c r="G1666">
        <v>37</v>
      </c>
      <c r="H1666">
        <v>0.16800000000000001</v>
      </c>
      <c r="I1666">
        <v>0</v>
      </c>
      <c r="K1666" cm="1">
        <f t="array" ref="K1666:S1666">VLOOKUP(A1666,'HUMAN RESOURCES'!$A$1:$M$2692,{5,6,7,8,9,10,11,12,13},0)</f>
        <v>3.9E-2</v>
      </c>
      <c r="L1666">
        <v>6.4000000000000001E-2</v>
      </c>
      <c r="M1666">
        <v>51</v>
      </c>
      <c r="N1666">
        <v>49</v>
      </c>
      <c r="O1666">
        <v>0.45400000000000001</v>
      </c>
      <c r="P1666">
        <v>0.51400000000000001</v>
      </c>
      <c r="Q1666">
        <v>3.3000000000000002E-2</v>
      </c>
      <c r="R1666">
        <v>25203395</v>
      </c>
      <c r="S1666">
        <v>0.314</v>
      </c>
      <c r="T1666" cm="1">
        <f t="array" ref="T1666:U1666">VLOOKUP(A1666,TOURISM!$A$1:$F$2692,{5,6},0)</f>
        <v>289000000</v>
      </c>
      <c r="U1666">
        <v>230000000</v>
      </c>
      <c r="V1666" cm="1">
        <f t="array" ref="V1666:AA1666">VLOOKUP(A1666,BUSINESS!$A$1:$J$2692,{5,6,7,8,9,10},0)</f>
        <v>0.375</v>
      </c>
      <c r="W1666">
        <v>13</v>
      </c>
      <c r="X1666">
        <v>142</v>
      </c>
      <c r="Y1666">
        <v>230</v>
      </c>
      <c r="Z1666">
        <v>4.8000000000000001E-2</v>
      </c>
      <c r="AA1666">
        <v>0.34899999999999998</v>
      </c>
      <c r="AB1666" s="12">
        <f t="shared" si="51"/>
        <v>570.41748958820824</v>
      </c>
    </row>
    <row r="1667" spans="1:28" ht="15" x14ac:dyDescent="0.25">
      <c r="A1667" t="str">
        <f t="shared" ref="A1667:A1730" si="52">B1667&amp;"-"&amp;C1667</f>
        <v>Myanmar-Asia-2000</v>
      </c>
      <c r="B1667" s="4" t="s">
        <v>193</v>
      </c>
      <c r="C1667" s="10">
        <v>2000</v>
      </c>
      <c r="D1667" s="5" t="s">
        <v>60</v>
      </c>
      <c r="E1667" s="16" cm="1">
        <f t="array" ref="E1667:H1667">VLOOKUP(A1667,GDP!$A$1:$I$2692,{5,6,7,9},0)</f>
        <v>0</v>
      </c>
      <c r="F1667">
        <v>2.1000000000000001E-2</v>
      </c>
      <c r="G1667">
        <v>3</v>
      </c>
      <c r="H1667">
        <v>0.153</v>
      </c>
      <c r="I1667" cm="1">
        <f t="array" ref="I1667:J1667">VLOOKUP(A1667,ENERGY!$A$1:$F$2692,{5,6},0)</f>
        <v>0</v>
      </c>
      <c r="J1667">
        <v>0</v>
      </c>
      <c r="K1667" cm="1">
        <f t="array" ref="K1667:S1667">VLOOKUP(A1667,'HUMAN RESOURCES'!$A$1:$M$2692,{5,6,7,8,9,10,11,12,13},0)</f>
        <v>2.1000000000000001E-2</v>
      </c>
      <c r="L1667">
        <v>5.8999999999999997E-2</v>
      </c>
      <c r="M1667">
        <v>64</v>
      </c>
      <c r="N1667">
        <v>60</v>
      </c>
      <c r="O1667">
        <v>0.307</v>
      </c>
      <c r="P1667">
        <v>0.64500000000000002</v>
      </c>
      <c r="Q1667">
        <v>4.7E-2</v>
      </c>
      <c r="R1667">
        <v>48453000</v>
      </c>
      <c r="S1667">
        <v>0.27</v>
      </c>
      <c r="T1667" cm="1">
        <f t="array" ref="T1667:U1667">VLOOKUP(A1667,TOURISM!$A$1:$F$2692,{5,6},0)</f>
        <v>195000000</v>
      </c>
      <c r="U1667">
        <v>30000000</v>
      </c>
      <c r="V1667" cm="1">
        <f t="array" ref="V1667:AA1667">VLOOKUP(A1667,BUSINESS!$A$1:$J$2692,{5,6,7,8,9,10},0)</f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s="12">
        <f t="shared" si="51"/>
        <v>0</v>
      </c>
    </row>
    <row r="1668" spans="1:28" ht="15" x14ac:dyDescent="0.25">
      <c r="A1668" t="str">
        <f t="shared" si="52"/>
        <v>Myanmar-Asia-2001</v>
      </c>
      <c r="B1668" s="4" t="s">
        <v>193</v>
      </c>
      <c r="C1668" s="10">
        <v>2001</v>
      </c>
      <c r="D1668" s="5" t="s">
        <v>60</v>
      </c>
      <c r="E1668" s="16" cm="1">
        <f t="array" ref="E1668:H1668">VLOOKUP(A1668,GDP!$A$1:$I$2692,{5,6,7,9},0)</f>
        <v>0</v>
      </c>
      <c r="F1668">
        <v>2.1000000000000001E-2</v>
      </c>
      <c r="G1668">
        <v>2</v>
      </c>
      <c r="H1668">
        <v>0.15</v>
      </c>
      <c r="I1668" cm="1">
        <f t="array" ref="I1668:J1668">VLOOKUP(A1668,ENERGY!$A$1:$F$2692,{5,6},0)</f>
        <v>14056</v>
      </c>
      <c r="J1668">
        <v>0</v>
      </c>
      <c r="K1668" cm="1">
        <f t="array" ref="K1668:S1668">VLOOKUP(A1668,'HUMAN RESOURCES'!$A$1:$M$2692,{5,6,7,8,9,10,11,12,13},0)</f>
        <v>0.02</v>
      </c>
      <c r="L1668">
        <v>5.7000000000000002E-2</v>
      </c>
      <c r="M1668">
        <v>64</v>
      </c>
      <c r="N1668">
        <v>60</v>
      </c>
      <c r="O1668">
        <v>0.30099999999999999</v>
      </c>
      <c r="P1668">
        <v>0.65100000000000002</v>
      </c>
      <c r="Q1668">
        <v>4.8000000000000001E-2</v>
      </c>
      <c r="R1668">
        <v>48894203</v>
      </c>
      <c r="S1668">
        <v>0.27300000000000002</v>
      </c>
      <c r="T1668" cm="1">
        <f t="array" ref="T1668:U1668">VLOOKUP(A1668,TOURISM!$A$1:$F$2692,{5,6},0)</f>
        <v>132000000</v>
      </c>
      <c r="U1668">
        <v>32000000</v>
      </c>
      <c r="V1668" cm="1">
        <f t="array" ref="V1668:AA1668">VLOOKUP(A1668,BUSINESS!$A$1:$J$2692,{5,6,7,8,9,10},0)</f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 s="12">
        <f t="shared" ref="AB1668:AB1731" si="53">E1668/R1668</f>
        <v>0</v>
      </c>
    </row>
    <row r="1669" spans="1:28" ht="15" x14ac:dyDescent="0.25">
      <c r="A1669" t="str">
        <f t="shared" si="52"/>
        <v>Myanmar-Asia-2002</v>
      </c>
      <c r="B1669" s="4" t="s">
        <v>193</v>
      </c>
      <c r="C1669" s="10">
        <v>2002</v>
      </c>
      <c r="D1669" s="5" t="s">
        <v>60</v>
      </c>
      <c r="E1669" s="16" cm="1">
        <f t="array" ref="E1669:H1669">VLOOKUP(A1669,GDP!$A$1:$I$2692,{5,6,7,9},0)</f>
        <v>0</v>
      </c>
      <c r="F1669">
        <v>2.4E-2</v>
      </c>
      <c r="G1669">
        <v>3</v>
      </c>
      <c r="H1669">
        <v>0.15</v>
      </c>
      <c r="I1669" cm="1">
        <f t="array" ref="I1669:J1669">VLOOKUP(A1669,ENERGY!$A$1:$F$2692,{5,6},0)</f>
        <v>13997</v>
      </c>
      <c r="J1669">
        <v>8995</v>
      </c>
      <c r="K1669" cm="1">
        <f t="array" ref="K1669:S1669">VLOOKUP(A1669,'HUMAN RESOURCES'!$A$1:$M$2692,{5,6,7,8,9,10,11,12,13},0)</f>
        <v>0.02</v>
      </c>
      <c r="L1669">
        <v>5.6000000000000001E-2</v>
      </c>
      <c r="M1669">
        <v>65</v>
      </c>
      <c r="N1669">
        <v>61</v>
      </c>
      <c r="O1669">
        <v>0.29599999999999999</v>
      </c>
      <c r="P1669">
        <v>0.65600000000000003</v>
      </c>
      <c r="Q1669">
        <v>4.8000000000000001E-2</v>
      </c>
      <c r="R1669">
        <v>49261313</v>
      </c>
      <c r="S1669">
        <v>0.27700000000000002</v>
      </c>
      <c r="T1669" cm="1">
        <f t="array" ref="T1669:U1669">VLOOKUP(A1669,TOURISM!$A$1:$F$2692,{5,6},0)</f>
        <v>136000000</v>
      </c>
      <c r="U1669">
        <v>34000000</v>
      </c>
      <c r="V1669" cm="1">
        <f t="array" ref="V1669:AA1669">VLOOKUP(A1669,BUSINESS!$A$1:$J$2692,{5,6,7,8,9,10},0)</f>
        <v>0</v>
      </c>
      <c r="W1669">
        <v>0</v>
      </c>
      <c r="X1669">
        <v>0</v>
      </c>
      <c r="Y1669">
        <v>0</v>
      </c>
      <c r="Z1669">
        <v>0</v>
      </c>
      <c r="AA1669">
        <v>1E-3</v>
      </c>
      <c r="AB1669" s="12">
        <f t="shared" si="53"/>
        <v>0</v>
      </c>
    </row>
    <row r="1670" spans="1:28" ht="15" x14ac:dyDescent="0.25">
      <c r="A1670" t="str">
        <f t="shared" si="52"/>
        <v>Myanmar-Asia-2003</v>
      </c>
      <c r="B1670" s="4" t="s">
        <v>193</v>
      </c>
      <c r="C1670" s="10">
        <v>2003</v>
      </c>
      <c r="D1670" s="5" t="s">
        <v>60</v>
      </c>
      <c r="E1670" s="16" cm="1">
        <f t="array" ref="E1670:H1670">VLOOKUP(A1670,GDP!$A$1:$I$2692,{5,6,7,9},0)</f>
        <v>0</v>
      </c>
      <c r="F1670">
        <v>2.3E-2</v>
      </c>
      <c r="G1670">
        <v>4</v>
      </c>
      <c r="H1670">
        <v>0.15</v>
      </c>
      <c r="I1670" cm="1">
        <f t="array" ref="I1670:J1670">VLOOKUP(A1670,ENERGY!$A$1:$F$2692,{5,6},0)</f>
        <v>14246</v>
      </c>
      <c r="J1670">
        <v>10392</v>
      </c>
      <c r="K1670" cm="1">
        <f t="array" ref="K1670:S1670">VLOOKUP(A1670,'HUMAN RESOURCES'!$A$1:$M$2692,{5,6,7,8,9,10,11,12,13},0)</f>
        <v>0.02</v>
      </c>
      <c r="L1670">
        <v>5.3999999999999999E-2</v>
      </c>
      <c r="M1670">
        <v>65</v>
      </c>
      <c r="N1670">
        <v>61</v>
      </c>
      <c r="O1670">
        <v>0.28999999999999998</v>
      </c>
      <c r="P1670">
        <v>0.66100000000000003</v>
      </c>
      <c r="Q1670">
        <v>4.8000000000000001E-2</v>
      </c>
      <c r="R1670">
        <v>49577152</v>
      </c>
      <c r="S1670">
        <v>0.28100000000000003</v>
      </c>
      <c r="T1670" cm="1">
        <f t="array" ref="T1670:U1670">VLOOKUP(A1670,TOURISM!$A$1:$F$2692,{5,6},0)</f>
        <v>70000000</v>
      </c>
      <c r="U1670">
        <v>36000000</v>
      </c>
      <c r="V1670" cm="1">
        <f t="array" ref="V1670:AA1670">VLOOKUP(A1670,BUSINESS!$A$1:$J$2692,{5,6,7,8,9,10},0)</f>
        <v>0</v>
      </c>
      <c r="W1670">
        <v>0</v>
      </c>
      <c r="X1670">
        <v>0</v>
      </c>
      <c r="Y1670">
        <v>0</v>
      </c>
      <c r="Z1670">
        <v>0</v>
      </c>
      <c r="AA1670">
        <v>1E-3</v>
      </c>
      <c r="AB1670" s="12">
        <f t="shared" si="53"/>
        <v>0</v>
      </c>
    </row>
    <row r="1671" spans="1:28" ht="15" x14ac:dyDescent="0.25">
      <c r="A1671" t="str">
        <f t="shared" si="52"/>
        <v>Myanmar-Asia-2004</v>
      </c>
      <c r="B1671" s="4" t="s">
        <v>193</v>
      </c>
      <c r="C1671" s="10">
        <v>2004</v>
      </c>
      <c r="D1671" s="5" t="s">
        <v>60</v>
      </c>
      <c r="E1671" s="16" cm="1">
        <f t="array" ref="E1671:H1671">VLOOKUP(A1671,GDP!$A$1:$I$2692,{5,6,7,9},0)</f>
        <v>0</v>
      </c>
      <c r="F1671">
        <v>2.3E-2</v>
      </c>
      <c r="G1671">
        <v>5</v>
      </c>
      <c r="H1671">
        <v>0.15</v>
      </c>
      <c r="I1671" cm="1">
        <f t="array" ref="I1671:J1671">VLOOKUP(A1671,ENERGY!$A$1:$F$2692,{5,6},0)</f>
        <v>15033</v>
      </c>
      <c r="J1671">
        <v>9028</v>
      </c>
      <c r="K1671" cm="1">
        <f t="array" ref="K1671:S1671">VLOOKUP(A1671,'HUMAN RESOURCES'!$A$1:$M$2692,{5,6,7,8,9,10,11,12,13},0)</f>
        <v>1.9E-2</v>
      </c>
      <c r="L1671">
        <v>5.1999999999999998E-2</v>
      </c>
      <c r="M1671">
        <v>65</v>
      </c>
      <c r="N1671">
        <v>61</v>
      </c>
      <c r="O1671">
        <v>0.28599999999999998</v>
      </c>
      <c r="P1671">
        <v>0.66600000000000004</v>
      </c>
      <c r="Q1671">
        <v>4.9000000000000002E-2</v>
      </c>
      <c r="R1671">
        <v>49875169</v>
      </c>
      <c r="S1671">
        <v>0.28499999999999998</v>
      </c>
      <c r="T1671" cm="1">
        <f t="array" ref="T1671:U1671">VLOOKUP(A1671,TOURISM!$A$1:$F$2692,{5,6},0)</f>
        <v>97000000</v>
      </c>
      <c r="U1671">
        <v>32000000</v>
      </c>
      <c r="V1671" cm="1">
        <f t="array" ref="V1671:AA1671">VLOOKUP(A1671,BUSINESS!$A$1:$J$2692,{5,6,7,8,9,10},0)</f>
        <v>0</v>
      </c>
      <c r="W1671">
        <v>0</v>
      </c>
      <c r="X1671">
        <v>0</v>
      </c>
      <c r="Y1671">
        <v>0</v>
      </c>
      <c r="Z1671">
        <v>0</v>
      </c>
      <c r="AA1671">
        <v>2E-3</v>
      </c>
      <c r="AB1671" s="12">
        <f t="shared" si="53"/>
        <v>0</v>
      </c>
    </row>
    <row r="1672" spans="1:28" ht="15" x14ac:dyDescent="0.25">
      <c r="A1672" t="str">
        <f t="shared" si="52"/>
        <v>Myanmar-Asia-2005</v>
      </c>
      <c r="B1672" s="4" t="s">
        <v>193</v>
      </c>
      <c r="C1672" s="10">
        <v>2005</v>
      </c>
      <c r="D1672" s="5" t="s">
        <v>60</v>
      </c>
      <c r="E1672" s="16" cm="1">
        <f t="array" ref="E1672:H1672">VLOOKUP(A1672,GDP!$A$1:$I$2692,{5,6,7,9},0)</f>
        <v>0</v>
      </c>
      <c r="F1672">
        <v>2.1000000000000001E-2</v>
      </c>
      <c r="G1672">
        <v>5</v>
      </c>
      <c r="H1672">
        <v>0.15</v>
      </c>
      <c r="I1672" cm="1">
        <f t="array" ref="I1672:J1672">VLOOKUP(A1672,ENERGY!$A$1:$F$2692,{5,6},0)</f>
        <v>12968</v>
      </c>
      <c r="J1672">
        <v>9208</v>
      </c>
      <c r="K1672" cm="1">
        <f t="array" ref="K1672:S1672">VLOOKUP(A1672,'HUMAN RESOURCES'!$A$1:$M$2692,{5,6,7,8,9,10,11,12,13},0)</f>
        <v>1.9E-2</v>
      </c>
      <c r="L1672">
        <v>5.0999999999999997E-2</v>
      </c>
      <c r="M1672">
        <v>66</v>
      </c>
      <c r="N1672">
        <v>61</v>
      </c>
      <c r="O1672">
        <v>0.28100000000000003</v>
      </c>
      <c r="P1672">
        <v>0.67</v>
      </c>
      <c r="Q1672">
        <v>4.9000000000000002E-2</v>
      </c>
      <c r="R1672">
        <v>50181020</v>
      </c>
      <c r="S1672">
        <v>0.28899999999999998</v>
      </c>
      <c r="T1672" cm="1">
        <f t="array" ref="T1672:U1672">VLOOKUP(A1672,TOURISM!$A$1:$F$2692,{5,6},0)</f>
        <v>83000000</v>
      </c>
      <c r="U1672">
        <v>34000000</v>
      </c>
      <c r="V1672" cm="1">
        <f t="array" ref="V1672:AA1672">VLOOKUP(A1672,BUSINESS!$A$1:$J$2692,{5,6,7,8,9,10},0)</f>
        <v>0</v>
      </c>
      <c r="W1672">
        <v>0</v>
      </c>
      <c r="X1672">
        <v>0</v>
      </c>
      <c r="Y1672">
        <v>0</v>
      </c>
      <c r="Z1672">
        <v>1E-3</v>
      </c>
      <c r="AA1672">
        <v>3.0000000000000001E-3</v>
      </c>
      <c r="AB1672" s="12">
        <f t="shared" si="53"/>
        <v>0</v>
      </c>
    </row>
    <row r="1673" spans="1:28" ht="15" x14ac:dyDescent="0.25">
      <c r="A1673" t="str">
        <f t="shared" si="52"/>
        <v>Myanmar-Asia-2006</v>
      </c>
      <c r="B1673" s="4" t="s">
        <v>193</v>
      </c>
      <c r="C1673" s="10">
        <v>2006</v>
      </c>
      <c r="D1673" s="5" t="s">
        <v>60</v>
      </c>
      <c r="E1673" s="16" cm="1">
        <f t="array" ref="E1673:H1673">VLOOKUP(A1673,GDP!$A$1:$I$2692,{5,6,7,9},0)</f>
        <v>0</v>
      </c>
      <c r="F1673">
        <v>0.02</v>
      </c>
      <c r="G1673">
        <v>5</v>
      </c>
      <c r="H1673">
        <v>0.161</v>
      </c>
      <c r="I1673" cm="1">
        <f t="array" ref="I1673:J1673">VLOOKUP(A1673,ENERGY!$A$1:$F$2692,{5,6},0)</f>
        <v>14764</v>
      </c>
      <c r="J1673">
        <v>12435</v>
      </c>
      <c r="K1673" cm="1">
        <f t="array" ref="K1673:S1673">VLOOKUP(A1673,'HUMAN RESOURCES'!$A$1:$M$2692,{5,6,7,8,9,10,11,12,13},0)</f>
        <v>1.9E-2</v>
      </c>
      <c r="L1673">
        <v>4.9000000000000002E-2</v>
      </c>
      <c r="M1673">
        <v>66</v>
      </c>
      <c r="N1673">
        <v>62</v>
      </c>
      <c r="O1673">
        <v>0.27700000000000002</v>
      </c>
      <c r="P1673">
        <v>0.67400000000000004</v>
      </c>
      <c r="Q1673">
        <v>0.05</v>
      </c>
      <c r="R1673">
        <v>50500070</v>
      </c>
      <c r="S1673">
        <v>0.29399999999999998</v>
      </c>
      <c r="T1673" cm="1">
        <f t="array" ref="T1673:U1673">VLOOKUP(A1673,TOURISM!$A$1:$F$2692,{5,6},0)</f>
        <v>59000000</v>
      </c>
      <c r="U1673">
        <v>40000000</v>
      </c>
      <c r="V1673" cm="1">
        <f t="array" ref="V1673:AA1673">VLOOKUP(A1673,BUSINESS!$A$1:$J$2692,{5,6,7,8,9,10},0)</f>
        <v>0</v>
      </c>
      <c r="W1673">
        <v>0</v>
      </c>
      <c r="X1673">
        <v>0</v>
      </c>
      <c r="Y1673">
        <v>0</v>
      </c>
      <c r="Z1673">
        <v>2E-3</v>
      </c>
      <c r="AA1673">
        <v>4.0000000000000001E-3</v>
      </c>
      <c r="AB1673" s="12">
        <f t="shared" si="53"/>
        <v>0</v>
      </c>
    </row>
    <row r="1674" spans="1:28" ht="15" x14ac:dyDescent="0.25">
      <c r="A1674" t="str">
        <f t="shared" si="52"/>
        <v>Myanmar-Asia-2007</v>
      </c>
      <c r="B1674" s="4" t="s">
        <v>193</v>
      </c>
      <c r="C1674" s="10">
        <v>2007</v>
      </c>
      <c r="D1674" s="5" t="s">
        <v>60</v>
      </c>
      <c r="E1674" s="16" cm="1">
        <f t="array" ref="E1674:H1674">VLOOKUP(A1674,GDP!$A$1:$I$2692,{5,6,7,9},0)</f>
        <v>0</v>
      </c>
      <c r="F1674">
        <v>1.9E-2</v>
      </c>
      <c r="G1674">
        <v>7</v>
      </c>
      <c r="H1674">
        <v>0.17</v>
      </c>
      <c r="I1674">
        <v>0</v>
      </c>
      <c r="K1674" cm="1">
        <f t="array" ref="K1674:S1674">VLOOKUP(A1674,'HUMAN RESOURCES'!$A$1:$M$2692,{5,6,7,8,9,10,11,12,13},0)</f>
        <v>1.9E-2</v>
      </c>
      <c r="L1674">
        <v>4.8000000000000001E-2</v>
      </c>
      <c r="M1674">
        <v>66</v>
      </c>
      <c r="N1674">
        <v>62</v>
      </c>
      <c r="O1674">
        <v>0.27200000000000002</v>
      </c>
      <c r="P1674">
        <v>0.67800000000000005</v>
      </c>
      <c r="Q1674">
        <v>0.05</v>
      </c>
      <c r="R1674">
        <v>50828959</v>
      </c>
      <c r="S1674">
        <v>0.29899999999999999</v>
      </c>
      <c r="T1674" cm="1">
        <f t="array" ref="T1674:U1674">VLOOKUP(A1674,TOURISM!$A$1:$F$2692,{5,6},0)</f>
        <v>97000000</v>
      </c>
      <c r="U1674">
        <v>39000000</v>
      </c>
      <c r="V1674" cm="1">
        <f t="array" ref="V1674:AA1674">VLOOKUP(A1674,BUSINESS!$A$1:$J$2692,{5,6,7,8,9,10},0)</f>
        <v>0</v>
      </c>
      <c r="W1674">
        <v>0</v>
      </c>
      <c r="X1674">
        <v>0</v>
      </c>
      <c r="Y1674">
        <v>0</v>
      </c>
      <c r="Z1674">
        <v>2E-3</v>
      </c>
      <c r="AA1674">
        <v>5.0000000000000001E-3</v>
      </c>
      <c r="AB1674" s="12">
        <f t="shared" si="53"/>
        <v>0</v>
      </c>
    </row>
    <row r="1675" spans="1:28" ht="15" x14ac:dyDescent="0.25">
      <c r="A1675" t="str">
        <f t="shared" si="52"/>
        <v>Myanmar-Asia-2008</v>
      </c>
      <c r="B1675" s="4" t="s">
        <v>193</v>
      </c>
      <c r="C1675" s="10">
        <v>2008</v>
      </c>
      <c r="D1675" s="5" t="s">
        <v>60</v>
      </c>
      <c r="E1675" s="16" cm="1">
        <f t="array" ref="E1675:H1675">VLOOKUP(A1675,GDP!$A$1:$I$2692,{5,6,7,9},0)</f>
        <v>0</v>
      </c>
      <c r="F1675">
        <v>0.02</v>
      </c>
      <c r="G1675">
        <v>10</v>
      </c>
      <c r="H1675">
        <v>0.17</v>
      </c>
      <c r="I1675" cm="1">
        <f t="array" ref="I1675:J1675">VLOOKUP(A1675,ENERGY!$A$1:$F$2692,{5,6},0)</f>
        <v>15595</v>
      </c>
      <c r="J1675">
        <v>12636</v>
      </c>
      <c r="K1675" cm="1">
        <f t="array" ref="K1675:S1675">VLOOKUP(A1675,'HUMAN RESOURCES'!$A$1:$M$2692,{5,6,7,8,9,10,11,12,13},0)</f>
        <v>1.7999999999999999E-2</v>
      </c>
      <c r="L1675">
        <v>4.5999999999999999E-2</v>
      </c>
      <c r="M1675">
        <v>66</v>
      </c>
      <c r="N1675">
        <v>62</v>
      </c>
      <c r="O1675">
        <v>0.26800000000000002</v>
      </c>
      <c r="P1675">
        <v>0.68100000000000005</v>
      </c>
      <c r="Q1675">
        <v>0.05</v>
      </c>
      <c r="R1675">
        <v>51174018</v>
      </c>
      <c r="S1675">
        <v>0.30399999999999999</v>
      </c>
      <c r="T1675" cm="1">
        <f t="array" ref="T1675:U1675">VLOOKUP(A1675,TOURISM!$A$1:$F$2692,{5,6},0)</f>
        <v>80000000</v>
      </c>
      <c r="U1675">
        <v>50000000</v>
      </c>
      <c r="V1675" cm="1">
        <f t="array" ref="V1675:AA1675">VLOOKUP(A1675,BUSINESS!$A$1:$J$2692,{5,6,7,8,9,10},0)</f>
        <v>0</v>
      </c>
      <c r="W1675">
        <v>0</v>
      </c>
      <c r="X1675">
        <v>0</v>
      </c>
      <c r="Y1675">
        <v>0</v>
      </c>
      <c r="Z1675">
        <v>2E-3</v>
      </c>
      <c r="AA1675">
        <v>7.0000000000000001E-3</v>
      </c>
      <c r="AB1675" s="12">
        <f t="shared" si="53"/>
        <v>0</v>
      </c>
    </row>
    <row r="1676" spans="1:28" ht="15" x14ac:dyDescent="0.25">
      <c r="A1676" t="str">
        <f t="shared" si="52"/>
        <v>Myanmar-Asia-2009</v>
      </c>
      <c r="B1676" s="4" t="s">
        <v>193</v>
      </c>
      <c r="C1676" s="10">
        <v>2009</v>
      </c>
      <c r="D1676" s="5" t="s">
        <v>60</v>
      </c>
      <c r="E1676" s="16" cm="1">
        <f t="array" ref="E1676:H1676">VLOOKUP(A1676,GDP!$A$1:$I$2692,{5,6,7,9},0)</f>
        <v>0</v>
      </c>
      <c r="F1676">
        <v>2.1000000000000001E-2</v>
      </c>
      <c r="G1676">
        <v>13</v>
      </c>
      <c r="H1676">
        <v>0.17</v>
      </c>
      <c r="I1676" cm="1">
        <f t="array" ref="I1676:J1676">VLOOKUP(A1676,ENERGY!$A$1:$F$2692,{5,6},0)</f>
        <v>14817</v>
      </c>
      <c r="J1676">
        <v>11613</v>
      </c>
      <c r="K1676" cm="1">
        <f t="array" ref="K1676:S1676">VLOOKUP(A1676,'HUMAN RESOURCES'!$A$1:$M$2692,{5,6,7,8,9,10,11,12,13},0)</f>
        <v>1.7999999999999999E-2</v>
      </c>
      <c r="L1676">
        <v>4.4999999999999998E-2</v>
      </c>
      <c r="M1676">
        <v>66</v>
      </c>
      <c r="N1676">
        <v>62</v>
      </c>
      <c r="O1676">
        <v>0.26500000000000001</v>
      </c>
      <c r="P1676">
        <v>0.68500000000000005</v>
      </c>
      <c r="Q1676">
        <v>5.0999999999999997E-2</v>
      </c>
      <c r="R1676">
        <v>51540490</v>
      </c>
      <c r="S1676">
        <v>0.309</v>
      </c>
      <c r="T1676" cm="1">
        <f t="array" ref="T1676:U1676">VLOOKUP(A1676,TOURISM!$A$1:$F$2692,{5,6},0)</f>
        <v>75000000</v>
      </c>
      <c r="U1676">
        <v>52000000</v>
      </c>
      <c r="V1676" cm="1">
        <f t="array" ref="V1676:AA1676">VLOOKUP(A1676,BUSINESS!$A$1:$J$2692,{5,6,7,8,9,10},0)</f>
        <v>0</v>
      </c>
      <c r="W1676">
        <v>0</v>
      </c>
      <c r="X1676">
        <v>0</v>
      </c>
      <c r="Y1676">
        <v>0</v>
      </c>
      <c r="Z1676">
        <v>2E-3</v>
      </c>
      <c r="AA1676">
        <v>0.01</v>
      </c>
      <c r="AB1676" s="12">
        <f t="shared" si="53"/>
        <v>0</v>
      </c>
    </row>
    <row r="1677" spans="1:28" ht="15" x14ac:dyDescent="0.25">
      <c r="A1677" t="str">
        <f t="shared" si="52"/>
        <v>Myanmar-Asia-2010</v>
      </c>
      <c r="B1677" s="4" t="s">
        <v>193</v>
      </c>
      <c r="C1677" s="10">
        <v>2010</v>
      </c>
      <c r="D1677" s="5" t="s">
        <v>60</v>
      </c>
      <c r="E1677" s="16" cm="1">
        <f t="array" ref="E1677:H1677">VLOOKUP(A1677,GDP!$A$1:$I$2692,{5,6,7,9},0)</f>
        <v>0</v>
      </c>
      <c r="F1677">
        <v>1.9E-2</v>
      </c>
      <c r="G1677">
        <v>15</v>
      </c>
      <c r="H1677">
        <v>0.17</v>
      </c>
      <c r="I1677">
        <v>0</v>
      </c>
      <c r="K1677" cm="1">
        <f t="array" ref="K1677:S1677">VLOOKUP(A1677,'HUMAN RESOURCES'!$A$1:$M$2692,{5,6,7,8,9,10,11,12,13},0)</f>
        <v>1.7999999999999999E-2</v>
      </c>
      <c r="L1677">
        <v>4.3999999999999997E-2</v>
      </c>
      <c r="M1677">
        <v>67</v>
      </c>
      <c r="N1677">
        <v>63</v>
      </c>
      <c r="O1677">
        <v>0.26100000000000001</v>
      </c>
      <c r="P1677">
        <v>0.68799999999999994</v>
      </c>
      <c r="Q1677">
        <v>5.0999999999999997E-2</v>
      </c>
      <c r="R1677">
        <v>51931231</v>
      </c>
      <c r="S1677">
        <v>0.314</v>
      </c>
      <c r="T1677" cm="1">
        <f t="array" ref="T1677:U1677">VLOOKUP(A1677,TOURISM!$A$1:$F$2692,{5,6},0)</f>
        <v>91000000</v>
      </c>
      <c r="U1677">
        <v>53000000</v>
      </c>
      <c r="V1677" cm="1">
        <f t="array" ref="V1677:AA1677">VLOOKUP(A1677,BUSINESS!$A$1:$J$2692,{5,6,7,8,9,10},0)</f>
        <v>0</v>
      </c>
      <c r="W1677">
        <v>0</v>
      </c>
      <c r="X1677">
        <v>0</v>
      </c>
      <c r="Y1677">
        <v>0</v>
      </c>
      <c r="Z1677">
        <v>3.0000000000000001E-3</v>
      </c>
      <c r="AA1677">
        <v>1.0999999999999999E-2</v>
      </c>
      <c r="AB1677" s="12">
        <f t="shared" si="53"/>
        <v>0</v>
      </c>
    </row>
    <row r="1678" spans="1:28" ht="15" x14ac:dyDescent="0.25">
      <c r="A1678" t="str">
        <f t="shared" si="52"/>
        <v>Myanmar-Asia-2011</v>
      </c>
      <c r="B1678" s="4" t="s">
        <v>193</v>
      </c>
      <c r="C1678" s="10">
        <v>2011</v>
      </c>
      <c r="D1678" s="5" t="s">
        <v>60</v>
      </c>
      <c r="E1678" s="16" cm="1">
        <f t="array" ref="E1678:H1678">VLOOKUP(A1678,GDP!$A$1:$I$2692,{5,6,7,9},0)</f>
        <v>0</v>
      </c>
      <c r="F1678">
        <v>1.7999999999999999E-2</v>
      </c>
      <c r="G1678">
        <v>19</v>
      </c>
      <c r="H1678">
        <v>0.16300000000000001</v>
      </c>
      <c r="I1678" cm="1">
        <f t="array" ref="I1678:J1678">VLOOKUP(A1678,ENERGY!$A$1:$F$2692,{5,6},0)</f>
        <v>15015</v>
      </c>
      <c r="J1678">
        <v>12611</v>
      </c>
      <c r="K1678" cm="1">
        <f t="array" ref="K1678:S1678">VLOOKUP(A1678,'HUMAN RESOURCES'!$A$1:$M$2692,{5,6,7,8,9,10,11,12,13},0)</f>
        <v>1.7999999999999999E-2</v>
      </c>
      <c r="L1678">
        <v>4.2000000000000003E-2</v>
      </c>
      <c r="M1678">
        <v>67</v>
      </c>
      <c r="N1678">
        <v>63</v>
      </c>
      <c r="O1678">
        <v>0.25700000000000001</v>
      </c>
      <c r="P1678">
        <v>0.69199999999999995</v>
      </c>
      <c r="Q1678">
        <v>5.0999999999999997E-2</v>
      </c>
      <c r="R1678">
        <v>52350763</v>
      </c>
      <c r="S1678">
        <v>0.31900000000000001</v>
      </c>
      <c r="T1678" cm="1">
        <f t="array" ref="T1678:U1678">VLOOKUP(A1678,TOURISM!$A$1:$F$2692,{5,6},0)</f>
        <v>293000000</v>
      </c>
      <c r="U1678">
        <v>132000000</v>
      </c>
      <c r="V1678" cm="1">
        <f t="array" ref="V1678:AA1678">VLOOKUP(A1678,BUSINESS!$A$1:$J$2692,{5,6,7,8,9,10},0)</f>
        <v>0</v>
      </c>
      <c r="W1678">
        <v>0</v>
      </c>
      <c r="X1678">
        <v>0</v>
      </c>
      <c r="Y1678">
        <v>0</v>
      </c>
      <c r="Z1678">
        <v>0.01</v>
      </c>
      <c r="AA1678">
        <v>2.4E-2</v>
      </c>
      <c r="AB1678" s="12">
        <f t="shared" si="53"/>
        <v>0</v>
      </c>
    </row>
    <row r="1679" spans="1:28" ht="15" x14ac:dyDescent="0.25">
      <c r="A1679" t="str">
        <f t="shared" si="52"/>
        <v>Myanmar-Asia-2012</v>
      </c>
      <c r="B1679" s="4" t="s">
        <v>193</v>
      </c>
      <c r="C1679" s="10">
        <v>2012</v>
      </c>
      <c r="D1679" s="5" t="s">
        <v>60</v>
      </c>
      <c r="E1679" s="16" cm="1">
        <f t="array" ref="E1679:H1679">VLOOKUP(A1679,GDP!$A$1:$I$2692,{5,6,7,9},0)</f>
        <v>0</v>
      </c>
      <c r="F1679">
        <v>1.7999999999999999E-2</v>
      </c>
      <c r="G1679">
        <v>20</v>
      </c>
      <c r="H1679">
        <v>0.13</v>
      </c>
      <c r="I1679">
        <v>0</v>
      </c>
      <c r="K1679" cm="1">
        <f t="array" ref="K1679:S1679">VLOOKUP(A1679,'HUMAN RESOURCES'!$A$1:$M$2692,{5,6,7,8,9,10,11,12,13},0)</f>
        <v>1.7000000000000001E-2</v>
      </c>
      <c r="L1679">
        <v>4.1000000000000002E-2</v>
      </c>
      <c r="M1679">
        <v>67</v>
      </c>
      <c r="N1679">
        <v>63</v>
      </c>
      <c r="O1679">
        <v>0.253</v>
      </c>
      <c r="P1679">
        <v>0.69599999999999995</v>
      </c>
      <c r="Q1679">
        <v>5.1999999999999998E-2</v>
      </c>
      <c r="R1679">
        <v>52797319</v>
      </c>
      <c r="S1679">
        <v>0.32500000000000001</v>
      </c>
      <c r="T1679" cm="1">
        <f t="array" ref="T1679:U1679">VLOOKUP(A1679,TOURISM!$A$1:$F$2692,{5,6},0)</f>
        <v>293000000</v>
      </c>
      <c r="U1679">
        <v>132000000</v>
      </c>
      <c r="V1679" cm="1">
        <f t="array" ref="V1679:AA1679">VLOOKUP(A1679,BUSINESS!$A$1:$J$2692,{5,6,7,8,9,10},0)</f>
        <v>0.52700000000000002</v>
      </c>
      <c r="W1679">
        <v>72</v>
      </c>
      <c r="X1679">
        <v>182</v>
      </c>
      <c r="Y1679">
        <v>155</v>
      </c>
      <c r="Z1679">
        <v>1.0999999999999999E-2</v>
      </c>
      <c r="AA1679">
        <v>7.0999999999999994E-2</v>
      </c>
      <c r="AB1679" s="12">
        <f t="shared" si="53"/>
        <v>0</v>
      </c>
    </row>
    <row r="1680" spans="1:28" ht="15" x14ac:dyDescent="0.25">
      <c r="A1680" t="str">
        <f t="shared" si="52"/>
        <v>Namibia-Africa-2000</v>
      </c>
      <c r="B1680" s="4" t="s">
        <v>194</v>
      </c>
      <c r="C1680" s="10">
        <v>2000</v>
      </c>
      <c r="D1680" s="5" t="s">
        <v>64</v>
      </c>
      <c r="E1680" s="16" cm="1">
        <f t="array" ref="E1680:H1680">VLOOKUP(A1680,GDP!$A$1:$I$2692,{5,6,7,9},0)</f>
        <v>3908645566</v>
      </c>
      <c r="F1680">
        <v>6.0999999999999999E-2</v>
      </c>
      <c r="G1680">
        <v>126</v>
      </c>
      <c r="H1680">
        <v>0.153</v>
      </c>
      <c r="I1680" cm="1">
        <f t="array" ref="I1680:J1680">VLOOKUP(A1680,ENERGY!$A$1:$F$2692,{5,6},0)</f>
        <v>0</v>
      </c>
      <c r="J1680">
        <v>0</v>
      </c>
      <c r="K1680" cm="1">
        <f t="array" ref="K1680:S1680">VLOOKUP(A1680,'HUMAN RESOURCES'!$A$1:$M$2692,{5,6,7,8,9,10,11,12,13},0)</f>
        <v>3.2000000000000001E-2</v>
      </c>
      <c r="L1680">
        <v>4.9000000000000002E-2</v>
      </c>
      <c r="M1680">
        <v>57</v>
      </c>
      <c r="N1680">
        <v>53</v>
      </c>
      <c r="O1680">
        <v>0.40500000000000003</v>
      </c>
      <c r="P1680">
        <v>0.56200000000000006</v>
      </c>
      <c r="Q1680">
        <v>3.3000000000000002E-2</v>
      </c>
      <c r="R1680">
        <v>1897953</v>
      </c>
      <c r="S1680">
        <v>0.32400000000000001</v>
      </c>
      <c r="T1680" cm="1">
        <f t="array" ref="T1680:U1680">VLOOKUP(A1680,TOURISM!$A$1:$F$2692,{5,6},0)</f>
        <v>193000000</v>
      </c>
      <c r="U1680">
        <v>86000000</v>
      </c>
      <c r="V1680" cm="1">
        <f t="array" ref="V1680:AA1680">VLOOKUP(A1680,BUSINESS!$A$1:$J$2692,{5,6,7,8,9,10},0)</f>
        <v>0</v>
      </c>
      <c r="W1680">
        <v>0</v>
      </c>
      <c r="X1680">
        <v>0</v>
      </c>
      <c r="Y1680">
        <v>0</v>
      </c>
      <c r="Z1680">
        <v>1.6E-2</v>
      </c>
      <c r="AA1680">
        <v>4.2999999999999997E-2</v>
      </c>
      <c r="AB1680" s="12">
        <f t="shared" si="53"/>
        <v>2059.4006100256433</v>
      </c>
    </row>
    <row r="1681" spans="1:28" ht="15" x14ac:dyDescent="0.25">
      <c r="A1681" t="str">
        <f t="shared" si="52"/>
        <v>Namibia-Africa-2001</v>
      </c>
      <c r="B1681" s="4" t="s">
        <v>194</v>
      </c>
      <c r="C1681" s="10">
        <v>2001</v>
      </c>
      <c r="D1681" s="5" t="s">
        <v>64</v>
      </c>
      <c r="E1681" s="16" cm="1">
        <f t="array" ref="E1681:H1681">VLOOKUP(A1681,GDP!$A$1:$I$2692,{5,6,7,9},0)</f>
        <v>3546791603</v>
      </c>
      <c r="F1681">
        <v>6.2E-2</v>
      </c>
      <c r="G1681">
        <v>113</v>
      </c>
      <c r="H1681">
        <v>0.14499999999999999</v>
      </c>
      <c r="I1681" cm="1">
        <f t="array" ref="I1681:J1681">VLOOKUP(A1681,ENERGY!$A$1:$F$2692,{5,6},0)</f>
        <v>1589</v>
      </c>
      <c r="J1681">
        <v>0</v>
      </c>
      <c r="K1681" cm="1">
        <f t="array" ref="K1681:S1681">VLOOKUP(A1681,'HUMAN RESOURCES'!$A$1:$M$2692,{5,6,7,8,9,10,11,12,13},0)</f>
        <v>3.1E-2</v>
      </c>
      <c r="L1681">
        <v>4.9000000000000002E-2</v>
      </c>
      <c r="M1681">
        <v>56</v>
      </c>
      <c r="N1681">
        <v>52</v>
      </c>
      <c r="O1681">
        <v>0.40300000000000002</v>
      </c>
      <c r="P1681">
        <v>0.56399999999999995</v>
      </c>
      <c r="Q1681">
        <v>3.3000000000000002E-2</v>
      </c>
      <c r="R1681">
        <v>1931282</v>
      </c>
      <c r="S1681">
        <v>0.32900000000000001</v>
      </c>
      <c r="T1681" cm="1">
        <f t="array" ref="T1681:U1681">VLOOKUP(A1681,TOURISM!$A$1:$F$2692,{5,6},0)</f>
        <v>264000000</v>
      </c>
      <c r="U1681">
        <v>71000000</v>
      </c>
      <c r="V1681" cm="1">
        <f t="array" ref="V1681:AA1681">VLOOKUP(A1681,BUSINESS!$A$1:$J$2692,{5,6,7,8,9,10},0)</f>
        <v>0</v>
      </c>
      <c r="W1681">
        <v>0</v>
      </c>
      <c r="X1681">
        <v>0</v>
      </c>
      <c r="Y1681">
        <v>0</v>
      </c>
      <c r="Z1681">
        <v>2.4E-2</v>
      </c>
      <c r="AA1681">
        <v>5.5E-2</v>
      </c>
      <c r="AB1681" s="12">
        <f t="shared" si="53"/>
        <v>1836.4959664098769</v>
      </c>
    </row>
    <row r="1682" spans="1:28" ht="15" x14ac:dyDescent="0.25">
      <c r="A1682" t="str">
        <f t="shared" si="52"/>
        <v>Namibia-Africa-2002</v>
      </c>
      <c r="B1682" s="4" t="s">
        <v>194</v>
      </c>
      <c r="C1682" s="10">
        <v>2002</v>
      </c>
      <c r="D1682" s="5" t="s">
        <v>64</v>
      </c>
      <c r="E1682" s="16" cm="1">
        <f t="array" ref="E1682:H1682">VLOOKUP(A1682,GDP!$A$1:$I$2692,{5,6,7,9},0)</f>
        <v>3361236321</v>
      </c>
      <c r="F1682">
        <v>6.2E-2</v>
      </c>
      <c r="G1682">
        <v>106</v>
      </c>
      <c r="H1682">
        <v>0.13800000000000001</v>
      </c>
      <c r="I1682" cm="1">
        <f t="array" ref="I1682:J1682">VLOOKUP(A1682,ENERGY!$A$1:$F$2692,{5,6},0)</f>
        <v>1552</v>
      </c>
      <c r="J1682">
        <v>3176</v>
      </c>
      <c r="K1682" cm="1">
        <f t="array" ref="K1682:S1682">VLOOKUP(A1682,'HUMAN RESOURCES'!$A$1:$M$2692,{5,6,7,8,9,10,11,12,13},0)</f>
        <v>3.1E-2</v>
      </c>
      <c r="L1682">
        <v>4.9000000000000002E-2</v>
      </c>
      <c r="M1682">
        <v>56</v>
      </c>
      <c r="N1682">
        <v>52</v>
      </c>
      <c r="O1682">
        <v>0.40200000000000002</v>
      </c>
      <c r="P1682">
        <v>0.56499999999999995</v>
      </c>
      <c r="Q1682">
        <v>3.3000000000000002E-2</v>
      </c>
      <c r="R1682">
        <v>1958303</v>
      </c>
      <c r="S1682">
        <v>0.33800000000000002</v>
      </c>
      <c r="T1682" cm="1">
        <f t="array" ref="T1682:U1682">VLOOKUP(A1682,TOURISM!$A$1:$F$2692,{5,6},0)</f>
        <v>251000000</v>
      </c>
      <c r="U1682">
        <v>65000000</v>
      </c>
      <c r="V1682" cm="1">
        <f t="array" ref="V1682:AA1682">VLOOKUP(A1682,BUSINESS!$A$1:$J$2692,{5,6,7,8,9,10},0)</f>
        <v>0</v>
      </c>
      <c r="W1682">
        <v>0</v>
      </c>
      <c r="X1682">
        <v>0</v>
      </c>
      <c r="Y1682">
        <v>0</v>
      </c>
      <c r="Z1682">
        <v>2.5999999999999999E-2</v>
      </c>
      <c r="AA1682">
        <v>7.6999999999999999E-2</v>
      </c>
      <c r="AB1682" s="12">
        <f t="shared" si="53"/>
        <v>1716.4025796825108</v>
      </c>
    </row>
    <row r="1683" spans="1:28" ht="15" x14ac:dyDescent="0.25">
      <c r="A1683" t="str">
        <f t="shared" si="52"/>
        <v>Namibia-Africa-2003</v>
      </c>
      <c r="B1683" s="4" t="s">
        <v>194</v>
      </c>
      <c r="C1683" s="10">
        <v>2003</v>
      </c>
      <c r="D1683" s="5" t="s">
        <v>64</v>
      </c>
      <c r="E1683" s="16" cm="1">
        <f t="array" ref="E1683:H1683">VLOOKUP(A1683,GDP!$A$1:$I$2692,{5,6,7,9},0)</f>
        <v>4931280096</v>
      </c>
      <c r="F1683">
        <v>6.5000000000000002E-2</v>
      </c>
      <c r="G1683">
        <v>162</v>
      </c>
      <c r="H1683">
        <v>0.14699999999999999</v>
      </c>
      <c r="I1683" cm="1">
        <f t="array" ref="I1683:J1683">VLOOKUP(A1683,ENERGY!$A$1:$F$2692,{5,6},0)</f>
        <v>1497</v>
      </c>
      <c r="J1683">
        <v>3183</v>
      </c>
      <c r="K1683" cm="1">
        <f t="array" ref="K1683:S1683">VLOOKUP(A1683,'HUMAN RESOURCES'!$A$1:$M$2692,{5,6,7,8,9,10,11,12,13},0)</f>
        <v>0.03</v>
      </c>
      <c r="L1683">
        <v>4.9000000000000002E-2</v>
      </c>
      <c r="M1683">
        <v>56</v>
      </c>
      <c r="N1683">
        <v>52</v>
      </c>
      <c r="O1683">
        <v>0.40100000000000002</v>
      </c>
      <c r="P1683">
        <v>0.56499999999999995</v>
      </c>
      <c r="Q1683">
        <v>3.3000000000000002E-2</v>
      </c>
      <c r="R1683">
        <v>1981237</v>
      </c>
      <c r="S1683">
        <v>0.34699999999999998</v>
      </c>
      <c r="T1683" cm="1">
        <f t="array" ref="T1683:U1683">VLOOKUP(A1683,TOURISM!$A$1:$F$2692,{5,6},0)</f>
        <v>383000000</v>
      </c>
      <c r="U1683">
        <v>101000000</v>
      </c>
      <c r="V1683" cm="1">
        <f t="array" ref="V1683:AA1683">VLOOKUP(A1683,BUSINESS!$A$1:$J$2692,{5,6,7,8,9,10},0)</f>
        <v>0</v>
      </c>
      <c r="W1683">
        <v>85</v>
      </c>
      <c r="X1683">
        <v>0</v>
      </c>
      <c r="Y1683">
        <v>0</v>
      </c>
      <c r="Z1683">
        <v>3.4000000000000002E-2</v>
      </c>
      <c r="AA1683">
        <v>0.113</v>
      </c>
      <c r="AB1683" s="12">
        <f t="shared" si="53"/>
        <v>2488.9905124929528</v>
      </c>
    </row>
    <row r="1684" spans="1:28" ht="15" x14ac:dyDescent="0.25">
      <c r="A1684" t="str">
        <f t="shared" si="52"/>
        <v>Namibia-Africa-2004</v>
      </c>
      <c r="B1684" s="4" t="s">
        <v>194</v>
      </c>
      <c r="C1684" s="10">
        <v>2004</v>
      </c>
      <c r="D1684" s="5" t="s">
        <v>64</v>
      </c>
      <c r="E1684" s="16" cm="1">
        <f t="array" ref="E1684:H1684">VLOOKUP(A1684,GDP!$A$1:$I$2692,{5,6,7,9},0)</f>
        <v>6606866450</v>
      </c>
      <c r="F1684">
        <v>6.5000000000000002E-2</v>
      </c>
      <c r="G1684">
        <v>213</v>
      </c>
      <c r="H1684">
        <v>0.114</v>
      </c>
      <c r="I1684" cm="1">
        <f t="array" ref="I1684:J1684">VLOOKUP(A1684,ENERGY!$A$1:$F$2692,{5,6},0)</f>
        <v>1455</v>
      </c>
      <c r="J1684">
        <v>3579</v>
      </c>
      <c r="K1684" cm="1">
        <f t="array" ref="K1684:S1684">VLOOKUP(A1684,'HUMAN RESOURCES'!$A$1:$M$2692,{5,6,7,8,9,10,11,12,13},0)</f>
        <v>0.03</v>
      </c>
      <c r="L1684">
        <v>4.8000000000000001E-2</v>
      </c>
      <c r="M1684">
        <v>57</v>
      </c>
      <c r="N1684">
        <v>53</v>
      </c>
      <c r="O1684">
        <v>0.4</v>
      </c>
      <c r="P1684">
        <v>0.56699999999999995</v>
      </c>
      <c r="Q1684">
        <v>3.3000000000000002E-2</v>
      </c>
      <c r="R1684">
        <v>2003320</v>
      </c>
      <c r="S1684">
        <v>0.35699999999999998</v>
      </c>
      <c r="T1684" cm="1">
        <f t="array" ref="T1684:U1684">VLOOKUP(A1684,TOURISM!$A$1:$F$2692,{5,6},0)</f>
        <v>426000000</v>
      </c>
      <c r="U1684">
        <v>123000000</v>
      </c>
      <c r="V1684" cm="1">
        <f t="array" ref="V1684:AA1684">VLOOKUP(A1684,BUSINESS!$A$1:$J$2692,{5,6,7,8,9,10},0)</f>
        <v>0</v>
      </c>
      <c r="W1684">
        <v>85</v>
      </c>
      <c r="X1684">
        <v>0</v>
      </c>
      <c r="Y1684">
        <v>0</v>
      </c>
      <c r="Z1684">
        <v>3.7999999999999999E-2</v>
      </c>
      <c r="AA1684">
        <v>0.14299999999999999</v>
      </c>
      <c r="AB1684" s="12">
        <f t="shared" si="53"/>
        <v>3297.9586137012561</v>
      </c>
    </row>
    <row r="1685" spans="1:28" ht="15" x14ac:dyDescent="0.25">
      <c r="A1685" t="str">
        <f t="shared" si="52"/>
        <v>Namibia-Africa-2005</v>
      </c>
      <c r="B1685" s="4" t="s">
        <v>194</v>
      </c>
      <c r="C1685" s="10">
        <v>2005</v>
      </c>
      <c r="D1685" s="5" t="s">
        <v>64</v>
      </c>
      <c r="E1685" s="16" cm="1">
        <f t="array" ref="E1685:H1685">VLOOKUP(A1685,GDP!$A$1:$I$2692,{5,6,7,9},0)</f>
        <v>7261366632</v>
      </c>
      <c r="F1685">
        <v>7.2999999999999995E-2</v>
      </c>
      <c r="G1685">
        <v>262</v>
      </c>
      <c r="H1685">
        <v>0.106</v>
      </c>
      <c r="I1685">
        <v>0</v>
      </c>
      <c r="K1685" cm="1">
        <f t="array" ref="K1685:S1685">VLOOKUP(A1685,'HUMAN RESOURCES'!$A$1:$M$2692,{5,6,7,8,9,10,11,12,13},0)</f>
        <v>2.9000000000000001E-2</v>
      </c>
      <c r="L1685">
        <v>4.5999999999999999E-2</v>
      </c>
      <c r="M1685">
        <v>58</v>
      </c>
      <c r="N1685">
        <v>54</v>
      </c>
      <c r="O1685">
        <v>0.39800000000000002</v>
      </c>
      <c r="P1685">
        <v>0.56899999999999995</v>
      </c>
      <c r="Q1685">
        <v>3.3000000000000002E-2</v>
      </c>
      <c r="R1685">
        <v>2027026</v>
      </c>
      <c r="S1685">
        <v>0.36599999999999999</v>
      </c>
      <c r="T1685" cm="1">
        <f t="array" ref="T1685:U1685">VLOOKUP(A1685,TOURISM!$A$1:$F$2692,{5,6},0)</f>
        <v>363000000</v>
      </c>
      <c r="U1685">
        <v>108000000</v>
      </c>
      <c r="V1685" cm="1">
        <f t="array" ref="V1685:AA1685">VLOOKUP(A1685,BUSINESS!$A$1:$J$2692,{5,6,7,8,9,10},0)</f>
        <v>0.25800000000000001</v>
      </c>
      <c r="W1685">
        <v>95</v>
      </c>
      <c r="X1685">
        <v>0</v>
      </c>
      <c r="Y1685">
        <v>339</v>
      </c>
      <c r="Z1685">
        <v>0.04</v>
      </c>
      <c r="AA1685">
        <v>0.221</v>
      </c>
      <c r="AB1685" s="12">
        <f t="shared" si="53"/>
        <v>3582.2760201398501</v>
      </c>
    </row>
    <row r="1686" spans="1:28" ht="15" x14ac:dyDescent="0.25">
      <c r="A1686" t="str">
        <f t="shared" si="52"/>
        <v>Namibia-Africa-2006</v>
      </c>
      <c r="B1686" s="4" t="s">
        <v>194</v>
      </c>
      <c r="C1686" s="10">
        <v>2006</v>
      </c>
      <c r="D1686" s="5" t="s">
        <v>64</v>
      </c>
      <c r="E1686" s="16" cm="1">
        <f t="array" ref="E1686:H1686">VLOOKUP(A1686,GDP!$A$1:$I$2692,{5,6,7,9},0)</f>
        <v>7978609422</v>
      </c>
      <c r="F1686">
        <v>7.1999999999999995E-2</v>
      </c>
      <c r="G1686">
        <v>280</v>
      </c>
      <c r="H1686">
        <v>0.112</v>
      </c>
      <c r="I1686" cm="1">
        <f t="array" ref="I1686:J1686">VLOOKUP(A1686,ENERGY!$A$1:$F$2692,{5,6},0)</f>
        <v>1163</v>
      </c>
      <c r="J1686">
        <v>1962</v>
      </c>
      <c r="K1686" cm="1">
        <f t="array" ref="K1686:S1686">VLOOKUP(A1686,'HUMAN RESOURCES'!$A$1:$M$2692,{5,6,7,8,9,10,11,12,13},0)</f>
        <v>2.9000000000000001E-2</v>
      </c>
      <c r="L1686">
        <v>4.3999999999999997E-2</v>
      </c>
      <c r="M1686">
        <v>60</v>
      </c>
      <c r="N1686">
        <v>55</v>
      </c>
      <c r="O1686">
        <v>0.39500000000000002</v>
      </c>
      <c r="P1686">
        <v>0.57099999999999995</v>
      </c>
      <c r="Q1686">
        <v>3.3000000000000002E-2</v>
      </c>
      <c r="R1686">
        <v>2052931</v>
      </c>
      <c r="S1686">
        <v>0.376</v>
      </c>
      <c r="T1686" cm="1">
        <f t="array" ref="T1686:U1686">VLOOKUP(A1686,TOURISM!$A$1:$F$2692,{5,6},0)</f>
        <v>473000000</v>
      </c>
      <c r="U1686">
        <v>118000000</v>
      </c>
      <c r="V1686" cm="1">
        <f t="array" ref="V1686:AA1686">VLOOKUP(A1686,BUSINESS!$A$1:$J$2692,{5,6,7,8,9,10},0)</f>
        <v>0.25800000000000001</v>
      </c>
      <c r="W1686">
        <v>95</v>
      </c>
      <c r="X1686">
        <v>0</v>
      </c>
      <c r="Y1686">
        <v>339</v>
      </c>
      <c r="Z1686">
        <v>4.3999999999999997E-2</v>
      </c>
      <c r="AA1686">
        <v>0.29699999999999999</v>
      </c>
      <c r="AB1686" s="12">
        <f t="shared" si="53"/>
        <v>3886.4479234811106</v>
      </c>
    </row>
    <row r="1687" spans="1:28" ht="15" x14ac:dyDescent="0.25">
      <c r="A1687" t="str">
        <f t="shared" si="52"/>
        <v>Namibia-Africa-2007</v>
      </c>
      <c r="B1687" s="4" t="s">
        <v>194</v>
      </c>
      <c r="C1687" s="10">
        <v>2007</v>
      </c>
      <c r="D1687" s="5" t="s">
        <v>64</v>
      </c>
      <c r="E1687" s="16" cm="1">
        <f t="array" ref="E1687:H1687">VLOOKUP(A1687,GDP!$A$1:$I$2692,{5,6,7,9},0)</f>
        <v>8836063690</v>
      </c>
      <c r="F1687">
        <v>6.9000000000000006E-2</v>
      </c>
      <c r="G1687">
        <v>294</v>
      </c>
      <c r="H1687">
        <v>0.129</v>
      </c>
      <c r="I1687">
        <v>0</v>
      </c>
      <c r="K1687" cm="1">
        <f t="array" ref="K1687:S1687">VLOOKUP(A1687,'HUMAN RESOURCES'!$A$1:$M$2692,{5,6,7,8,9,10,11,12,13},0)</f>
        <v>2.8000000000000001E-2</v>
      </c>
      <c r="L1687">
        <v>4.2000000000000003E-2</v>
      </c>
      <c r="M1687">
        <v>62</v>
      </c>
      <c r="N1687">
        <v>56</v>
      </c>
      <c r="O1687">
        <v>0.39100000000000001</v>
      </c>
      <c r="P1687">
        <v>0.57499999999999996</v>
      </c>
      <c r="Q1687">
        <v>3.4000000000000002E-2</v>
      </c>
      <c r="R1687">
        <v>2080700</v>
      </c>
      <c r="S1687">
        <v>0.38600000000000001</v>
      </c>
      <c r="T1687" cm="1">
        <f t="array" ref="T1687:U1687">VLOOKUP(A1687,TOURISM!$A$1:$F$2692,{5,6},0)</f>
        <v>542000000</v>
      </c>
      <c r="U1687">
        <v>132000000</v>
      </c>
      <c r="V1687" cm="1">
        <f t="array" ref="V1687:AA1687">VLOOKUP(A1687,BUSINESS!$A$1:$J$2692,{5,6,7,8,9,10},0)</f>
        <v>0.25800000000000001</v>
      </c>
      <c r="W1687">
        <v>99</v>
      </c>
      <c r="X1687">
        <v>0</v>
      </c>
      <c r="Y1687">
        <v>339</v>
      </c>
      <c r="Z1687">
        <v>4.8000000000000001E-2</v>
      </c>
      <c r="AA1687">
        <v>0.38500000000000001</v>
      </c>
      <c r="AB1687" s="12">
        <f t="shared" si="53"/>
        <v>4246.6783726630465</v>
      </c>
    </row>
    <row r="1688" spans="1:28" ht="15" x14ac:dyDescent="0.25">
      <c r="A1688" t="str">
        <f t="shared" si="52"/>
        <v>Namibia-Africa-2008</v>
      </c>
      <c r="B1688" s="4" t="s">
        <v>194</v>
      </c>
      <c r="C1688" s="10">
        <v>2008</v>
      </c>
      <c r="D1688" s="5" t="s">
        <v>64</v>
      </c>
      <c r="E1688" s="16" cm="1">
        <f t="array" ref="E1688:H1688">VLOOKUP(A1688,GDP!$A$1:$I$2692,{5,6,7,9},0)</f>
        <v>8493167843</v>
      </c>
      <c r="F1688">
        <v>6.9000000000000006E-2</v>
      </c>
      <c r="G1688">
        <v>287</v>
      </c>
      <c r="H1688">
        <v>0.13700000000000001</v>
      </c>
      <c r="I1688" cm="1">
        <f t="array" ref="I1688:J1688">VLOOKUP(A1688,ENERGY!$A$1:$F$2692,{5,6},0)</f>
        <v>1345</v>
      </c>
      <c r="J1688">
        <v>2409</v>
      </c>
      <c r="K1688" cm="1">
        <f t="array" ref="K1688:S1688">VLOOKUP(A1688,'HUMAN RESOURCES'!$A$1:$M$2692,{5,6,7,8,9,10,11,12,13},0)</f>
        <v>2.8000000000000001E-2</v>
      </c>
      <c r="L1688">
        <v>4.1000000000000002E-2</v>
      </c>
      <c r="M1688">
        <v>63</v>
      </c>
      <c r="N1688">
        <v>57</v>
      </c>
      <c r="O1688">
        <v>0.38700000000000001</v>
      </c>
      <c r="P1688">
        <v>0.57899999999999996</v>
      </c>
      <c r="Q1688">
        <v>3.4000000000000002E-2</v>
      </c>
      <c r="R1688">
        <v>2110791</v>
      </c>
      <c r="S1688">
        <v>0.39600000000000002</v>
      </c>
      <c r="T1688" cm="1">
        <f t="array" ref="T1688:U1688">VLOOKUP(A1688,TOURISM!$A$1:$F$2692,{5,6},0)</f>
        <v>484000000</v>
      </c>
      <c r="U1688">
        <v>114000000</v>
      </c>
      <c r="V1688" cm="1">
        <f t="array" ref="V1688:AA1688">VLOOKUP(A1688,BUSINESS!$A$1:$J$2692,{5,6,7,8,9,10},0)</f>
        <v>0.22800000000000001</v>
      </c>
      <c r="W1688">
        <v>66</v>
      </c>
      <c r="X1688">
        <v>0</v>
      </c>
      <c r="Y1688">
        <v>339</v>
      </c>
      <c r="Z1688">
        <v>5.2999999999999999E-2</v>
      </c>
      <c r="AA1688">
        <v>0.498</v>
      </c>
      <c r="AB1688" s="12">
        <f t="shared" si="53"/>
        <v>4023.6896229896756</v>
      </c>
    </row>
    <row r="1689" spans="1:28" ht="15" x14ac:dyDescent="0.25">
      <c r="A1689" t="str">
        <f t="shared" si="52"/>
        <v>Namibia-Africa-2009</v>
      </c>
      <c r="B1689" s="4" t="s">
        <v>194</v>
      </c>
      <c r="C1689" s="10">
        <v>2009</v>
      </c>
      <c r="D1689" s="5" t="s">
        <v>64</v>
      </c>
      <c r="E1689" s="16" cm="1">
        <f t="array" ref="E1689:H1689">VLOOKUP(A1689,GDP!$A$1:$I$2692,{5,6,7,9},0)</f>
        <v>8724107049</v>
      </c>
      <c r="F1689">
        <v>7.9000000000000001E-2</v>
      </c>
      <c r="G1689">
        <v>326</v>
      </c>
      <c r="H1689">
        <v>0.111</v>
      </c>
      <c r="I1689" cm="1">
        <f t="array" ref="I1689:J1689">VLOOKUP(A1689,ENERGY!$A$1:$F$2692,{5,6},0)</f>
        <v>1294</v>
      </c>
      <c r="J1689">
        <v>2310</v>
      </c>
      <c r="K1689" cm="1">
        <f t="array" ref="K1689:S1689">VLOOKUP(A1689,'HUMAN RESOURCES'!$A$1:$M$2692,{5,6,7,8,9,10,11,12,13},0)</f>
        <v>2.7E-2</v>
      </c>
      <c r="L1689">
        <v>3.9E-2</v>
      </c>
      <c r="M1689">
        <v>64</v>
      </c>
      <c r="N1689">
        <v>59</v>
      </c>
      <c r="O1689">
        <v>0.38200000000000001</v>
      </c>
      <c r="P1689">
        <v>0.58399999999999996</v>
      </c>
      <c r="Q1689">
        <v>3.4000000000000002E-2</v>
      </c>
      <c r="R1689">
        <v>2143498</v>
      </c>
      <c r="S1689">
        <v>0.40600000000000003</v>
      </c>
      <c r="T1689" cm="1">
        <f t="array" ref="T1689:U1689">VLOOKUP(A1689,TOURISM!$A$1:$F$2692,{5,6},0)</f>
        <v>511000000</v>
      </c>
      <c r="U1689">
        <v>120000000</v>
      </c>
      <c r="V1689" cm="1">
        <f t="array" ref="V1689:AA1689">VLOOKUP(A1689,BUSINESS!$A$1:$J$2692,{5,6,7,8,9,10},0)</f>
        <v>0.223</v>
      </c>
      <c r="W1689">
        <v>66</v>
      </c>
      <c r="X1689">
        <v>0</v>
      </c>
      <c r="Y1689">
        <v>339</v>
      </c>
      <c r="Z1689">
        <v>6.5000000000000002E-2</v>
      </c>
      <c r="AA1689">
        <v>0.76100000000000001</v>
      </c>
      <c r="AB1689" s="12">
        <f t="shared" si="53"/>
        <v>4070.0327450737068</v>
      </c>
    </row>
    <row r="1690" spans="1:28" ht="15" x14ac:dyDescent="0.25">
      <c r="A1690" t="str">
        <f t="shared" si="52"/>
        <v>Namibia-Africa-2010</v>
      </c>
      <c r="B1690" s="4" t="s">
        <v>194</v>
      </c>
      <c r="C1690" s="10">
        <v>2010</v>
      </c>
      <c r="D1690" s="5" t="s">
        <v>64</v>
      </c>
      <c r="E1690" s="16" cm="1">
        <f t="array" ref="E1690:H1690">VLOOKUP(A1690,GDP!$A$1:$I$2692,{5,6,7,9},0)</f>
        <v>11141417478</v>
      </c>
      <c r="F1690">
        <v>8.2000000000000003E-2</v>
      </c>
      <c r="G1690">
        <v>416</v>
      </c>
      <c r="H1690">
        <v>9.7000000000000003E-2</v>
      </c>
      <c r="I1690">
        <v>0</v>
      </c>
      <c r="K1690" cm="1">
        <f t="array" ref="K1690:S1690">VLOOKUP(A1690,'HUMAN RESOURCES'!$A$1:$M$2692,{5,6,7,8,9,10,11,12,13},0)</f>
        <v>2.7E-2</v>
      </c>
      <c r="L1690">
        <v>3.7999999999999999E-2</v>
      </c>
      <c r="M1690">
        <v>65</v>
      </c>
      <c r="N1690">
        <v>60</v>
      </c>
      <c r="O1690">
        <v>0.377</v>
      </c>
      <c r="P1690">
        <v>0.58899999999999997</v>
      </c>
      <c r="Q1690">
        <v>3.4000000000000002E-2</v>
      </c>
      <c r="R1690">
        <v>2178967</v>
      </c>
      <c r="S1690">
        <v>0.41599999999999998</v>
      </c>
      <c r="T1690" cm="1">
        <f t="array" ref="T1690:U1690">VLOOKUP(A1690,TOURISM!$A$1:$F$2692,{5,6},0)</f>
        <v>560000000</v>
      </c>
      <c r="U1690">
        <v>145000000</v>
      </c>
      <c r="V1690" cm="1">
        <f t="array" ref="V1690:AA1690">VLOOKUP(A1690,BUSINESS!$A$1:$J$2692,{5,6,7,8,9,10},0)</f>
        <v>0.223</v>
      </c>
      <c r="W1690">
        <v>66</v>
      </c>
      <c r="X1690">
        <v>0</v>
      </c>
      <c r="Y1690">
        <v>339</v>
      </c>
      <c r="Z1690">
        <v>0.11600000000000001</v>
      </c>
      <c r="AA1690">
        <v>0.89500000000000002</v>
      </c>
      <c r="AB1690" s="12">
        <f t="shared" si="53"/>
        <v>5113.1648519688461</v>
      </c>
    </row>
    <row r="1691" spans="1:28" ht="15" x14ac:dyDescent="0.25">
      <c r="A1691" t="str">
        <f t="shared" si="52"/>
        <v>Namibia-Africa-2011</v>
      </c>
      <c r="B1691" s="4" t="s">
        <v>194</v>
      </c>
      <c r="C1691" s="10">
        <v>2011</v>
      </c>
      <c r="D1691" s="5" t="s">
        <v>64</v>
      </c>
      <c r="E1691" s="16" cm="1">
        <f t="array" ref="E1691:H1691">VLOOKUP(A1691,GDP!$A$1:$I$2692,{5,6,7,9},0)</f>
        <v>12451760766</v>
      </c>
      <c r="F1691">
        <v>8.5999999999999993E-2</v>
      </c>
      <c r="G1691">
        <v>486</v>
      </c>
      <c r="H1691">
        <v>8.6999999999999994E-2</v>
      </c>
      <c r="I1691" cm="1">
        <f t="array" ref="I1691:J1691">VLOOKUP(A1691,ENERGY!$A$1:$F$2692,{5,6},0)</f>
        <v>1076</v>
      </c>
      <c r="J1691">
        <v>1874</v>
      </c>
      <c r="K1691" cm="1">
        <f t="array" ref="K1691:S1691">VLOOKUP(A1691,'HUMAN RESOURCES'!$A$1:$M$2692,{5,6,7,8,9,10,11,12,13},0)</f>
        <v>2.7E-2</v>
      </c>
      <c r="L1691">
        <v>3.5999999999999997E-2</v>
      </c>
      <c r="M1691">
        <v>66</v>
      </c>
      <c r="N1691">
        <v>61</v>
      </c>
      <c r="O1691">
        <v>0.371</v>
      </c>
      <c r="P1691">
        <v>0.59399999999999997</v>
      </c>
      <c r="Q1691">
        <v>3.5000000000000003E-2</v>
      </c>
      <c r="R1691">
        <v>2217618</v>
      </c>
      <c r="S1691">
        <v>0.42599999999999999</v>
      </c>
      <c r="T1691" cm="1">
        <f t="array" ref="T1691:U1691">VLOOKUP(A1691,TOURISM!$A$1:$F$2692,{5,6},0)</f>
        <v>645000000</v>
      </c>
      <c r="U1691">
        <v>207000000</v>
      </c>
      <c r="V1691" cm="1">
        <f t="array" ref="V1691:AA1691">VLOOKUP(A1691,BUSINESS!$A$1:$J$2692,{5,6,7,8,9,10},0)</f>
        <v>0.218</v>
      </c>
      <c r="W1691">
        <v>66</v>
      </c>
      <c r="X1691">
        <v>0</v>
      </c>
      <c r="Y1691">
        <v>339</v>
      </c>
      <c r="Z1691">
        <v>0.12</v>
      </c>
      <c r="AA1691">
        <v>0.99</v>
      </c>
      <c r="AB1691" s="12">
        <f t="shared" si="53"/>
        <v>5614.9259096922915</v>
      </c>
    </row>
    <row r="1692" spans="1:28" ht="15" x14ac:dyDescent="0.25">
      <c r="A1692" t="str">
        <f t="shared" si="52"/>
        <v>Namibia-Africa-2012</v>
      </c>
      <c r="B1692" s="4" t="s">
        <v>194</v>
      </c>
      <c r="C1692" s="10">
        <v>2012</v>
      </c>
      <c r="D1692" s="5" t="s">
        <v>64</v>
      </c>
      <c r="E1692" s="16" cm="1">
        <f t="array" ref="E1692:H1692">VLOOKUP(A1692,GDP!$A$1:$I$2692,{5,6,7,9},0)</f>
        <v>13399386550</v>
      </c>
      <c r="F1692">
        <v>8.3000000000000004E-2</v>
      </c>
      <c r="G1692">
        <v>473</v>
      </c>
      <c r="H1692">
        <v>8.6999999999999994E-2</v>
      </c>
      <c r="I1692" cm="1">
        <f t="array" ref="I1692:J1692">VLOOKUP(A1692,ENERGY!$A$1:$F$2692,{5,6},0)</f>
        <v>1294</v>
      </c>
      <c r="J1692">
        <v>2329</v>
      </c>
      <c r="K1692" cm="1">
        <f t="array" ref="K1692:S1692">VLOOKUP(A1692,'HUMAN RESOURCES'!$A$1:$M$2692,{5,6,7,8,9,10,11,12,13},0)</f>
        <v>2.5999999999999999E-2</v>
      </c>
      <c r="L1692">
        <v>3.5999999999999997E-2</v>
      </c>
      <c r="M1692">
        <v>67</v>
      </c>
      <c r="N1692">
        <v>61</v>
      </c>
      <c r="O1692">
        <v>0.36599999999999999</v>
      </c>
      <c r="P1692">
        <v>0.59899999999999998</v>
      </c>
      <c r="Q1692">
        <v>3.5000000000000003E-2</v>
      </c>
      <c r="R1692">
        <v>2259393</v>
      </c>
      <c r="S1692">
        <v>0.437</v>
      </c>
      <c r="T1692" cm="1">
        <f t="array" ref="T1692:U1692">VLOOKUP(A1692,TOURISM!$A$1:$F$2692,{5,6},0)</f>
        <v>645000000</v>
      </c>
      <c r="U1692">
        <v>207000000</v>
      </c>
      <c r="V1692" cm="1">
        <f t="array" ref="V1692:AA1692">VLOOKUP(A1692,BUSINESS!$A$1:$J$2692,{5,6,7,8,9,10},0)</f>
        <v>0.218</v>
      </c>
      <c r="W1692">
        <v>66</v>
      </c>
      <c r="X1692">
        <v>94</v>
      </c>
      <c r="Y1692">
        <v>314</v>
      </c>
      <c r="Z1692">
        <v>0.129</v>
      </c>
      <c r="AA1692">
        <v>0.95</v>
      </c>
      <c r="AB1692" s="12">
        <f t="shared" si="53"/>
        <v>5930.5249463019491</v>
      </c>
    </row>
    <row r="1693" spans="1:28" ht="15" x14ac:dyDescent="0.25">
      <c r="A1693" t="str">
        <f t="shared" si="52"/>
        <v>Nepal-Asia-2000</v>
      </c>
      <c r="B1693" s="4" t="s">
        <v>195</v>
      </c>
      <c r="C1693" s="10">
        <v>2000</v>
      </c>
      <c r="D1693" s="5" t="s">
        <v>60</v>
      </c>
      <c r="E1693" s="16" cm="1">
        <f t="array" ref="E1693:H1693">VLOOKUP(A1693,GDP!$A$1:$I$2692,{5,6,7,9},0)</f>
        <v>5494252208</v>
      </c>
      <c r="F1693">
        <v>0.05</v>
      </c>
      <c r="G1693">
        <v>12</v>
      </c>
      <c r="H1693">
        <v>9.5000000000000001E-2</v>
      </c>
      <c r="I1693" cm="1">
        <f t="array" ref="I1693:J1693">VLOOKUP(A1693,ENERGY!$A$1:$F$2692,{5,6},0)</f>
        <v>0</v>
      </c>
      <c r="J1693">
        <v>0</v>
      </c>
      <c r="K1693" cm="1">
        <f t="array" ref="K1693:S1693">VLOOKUP(A1693,'HUMAN RESOURCES'!$A$1:$M$2692,{5,6,7,8,9,10,11,12,13},0)</f>
        <v>3.3000000000000002E-2</v>
      </c>
      <c r="L1693">
        <v>0.06</v>
      </c>
      <c r="M1693">
        <v>63</v>
      </c>
      <c r="N1693">
        <v>61</v>
      </c>
      <c r="O1693">
        <v>0.40400000000000003</v>
      </c>
      <c r="P1693">
        <v>0.55800000000000005</v>
      </c>
      <c r="Q1693">
        <v>3.7999999999999999E-2</v>
      </c>
      <c r="R1693">
        <v>23184177</v>
      </c>
      <c r="S1693">
        <v>0.13400000000000001</v>
      </c>
      <c r="T1693" cm="1">
        <f t="array" ref="T1693:U1693">VLOOKUP(A1693,TOURISM!$A$1:$F$2692,{5,6},0)</f>
        <v>219000000</v>
      </c>
      <c r="U1693">
        <v>109000000</v>
      </c>
      <c r="V1693" cm="1">
        <f t="array" ref="V1693:AA1693">VLOOKUP(A1693,BUSINESS!$A$1:$J$2692,{5,6,7,8,9,10},0)</f>
        <v>0</v>
      </c>
      <c r="W1693">
        <v>0</v>
      </c>
      <c r="X1693">
        <v>0</v>
      </c>
      <c r="Y1693">
        <v>0</v>
      </c>
      <c r="Z1693">
        <v>2E-3</v>
      </c>
      <c r="AA1693">
        <v>0</v>
      </c>
      <c r="AB1693" s="12">
        <f t="shared" si="53"/>
        <v>236.98284429074192</v>
      </c>
    </row>
    <row r="1694" spans="1:28" ht="15" x14ac:dyDescent="0.25">
      <c r="A1694" t="str">
        <f t="shared" si="52"/>
        <v>Nepal-Asia-2001</v>
      </c>
      <c r="B1694" s="4" t="s">
        <v>195</v>
      </c>
      <c r="C1694" s="10">
        <v>2001</v>
      </c>
      <c r="D1694" s="5" t="s">
        <v>60</v>
      </c>
      <c r="E1694" s="16" cm="1">
        <f t="array" ref="E1694:H1694">VLOOKUP(A1694,GDP!$A$1:$I$2692,{5,6,7,9},0)</f>
        <v>6007061224</v>
      </c>
      <c r="F1694">
        <v>5.2999999999999999E-2</v>
      </c>
      <c r="G1694">
        <v>13</v>
      </c>
      <c r="H1694">
        <v>7.6999999999999999E-2</v>
      </c>
      <c r="I1694" cm="1">
        <f t="array" ref="I1694:J1694">VLOOKUP(A1694,ENERGY!$A$1:$F$2692,{5,6},0)</f>
        <v>10391</v>
      </c>
      <c r="J1694">
        <v>0</v>
      </c>
      <c r="K1694" cm="1">
        <f t="array" ref="K1694:S1694">VLOOKUP(A1694,'HUMAN RESOURCES'!$A$1:$M$2692,{5,6,7,8,9,10,11,12,13},0)</f>
        <v>3.2000000000000001E-2</v>
      </c>
      <c r="L1694">
        <v>5.7000000000000002E-2</v>
      </c>
      <c r="M1694">
        <v>64</v>
      </c>
      <c r="N1694">
        <v>62</v>
      </c>
      <c r="O1694">
        <v>0.40300000000000002</v>
      </c>
      <c r="P1694">
        <v>0.55900000000000005</v>
      </c>
      <c r="Q1694">
        <v>3.9E-2</v>
      </c>
      <c r="R1694">
        <v>23655119</v>
      </c>
      <c r="S1694">
        <v>0.14000000000000001</v>
      </c>
      <c r="T1694" cm="1">
        <f t="array" ref="T1694:U1694">VLOOKUP(A1694,TOURISM!$A$1:$F$2692,{5,6},0)</f>
        <v>191000000</v>
      </c>
      <c r="U1694">
        <v>128000000</v>
      </c>
      <c r="V1694" cm="1">
        <f t="array" ref="V1694:AA1694">VLOOKUP(A1694,BUSINESS!$A$1:$J$2692,{5,6,7,8,9,10},0)</f>
        <v>0</v>
      </c>
      <c r="W1694">
        <v>0</v>
      </c>
      <c r="X1694">
        <v>0</v>
      </c>
      <c r="Y1694">
        <v>0</v>
      </c>
      <c r="Z1694">
        <v>2E-3</v>
      </c>
      <c r="AA1694">
        <v>1E-3</v>
      </c>
      <c r="AB1694" s="12">
        <f t="shared" si="53"/>
        <v>253.94339483136821</v>
      </c>
    </row>
    <row r="1695" spans="1:28" ht="15" x14ac:dyDescent="0.25">
      <c r="A1695" t="str">
        <f t="shared" si="52"/>
        <v>Nepal-Asia-2002</v>
      </c>
      <c r="B1695" s="4" t="s">
        <v>195</v>
      </c>
      <c r="C1695" s="10">
        <v>2002</v>
      </c>
      <c r="D1695" s="5" t="s">
        <v>60</v>
      </c>
      <c r="E1695" s="16" cm="1">
        <f t="array" ref="E1695:H1695">VLOOKUP(A1695,GDP!$A$1:$I$2692,{5,6,7,9},0)</f>
        <v>6050875807</v>
      </c>
      <c r="F1695">
        <v>5.6000000000000001E-2</v>
      </c>
      <c r="G1695">
        <v>14</v>
      </c>
      <c r="H1695">
        <v>6.8000000000000005E-2</v>
      </c>
      <c r="I1695" cm="1">
        <f t="array" ref="I1695:J1695">VLOOKUP(A1695,ENERGY!$A$1:$F$2692,{5,6},0)</f>
        <v>10218</v>
      </c>
      <c r="J1695">
        <v>3755</v>
      </c>
      <c r="K1695" cm="1">
        <f t="array" ref="K1695:S1695">VLOOKUP(A1695,'HUMAN RESOURCES'!$A$1:$M$2692,{5,6,7,8,9,10,11,12,13},0)</f>
        <v>3.1E-2</v>
      </c>
      <c r="L1695">
        <v>5.3999999999999999E-2</v>
      </c>
      <c r="M1695">
        <v>64</v>
      </c>
      <c r="N1695">
        <v>62</v>
      </c>
      <c r="O1695">
        <v>0.40100000000000002</v>
      </c>
      <c r="P1695">
        <v>0.55900000000000005</v>
      </c>
      <c r="Q1695">
        <v>0.04</v>
      </c>
      <c r="R1695">
        <v>24102862</v>
      </c>
      <c r="S1695">
        <v>0.14299999999999999</v>
      </c>
      <c r="T1695" cm="1">
        <f t="array" ref="T1695:U1695">VLOOKUP(A1695,TOURISM!$A$1:$F$2692,{5,6},0)</f>
        <v>134000000</v>
      </c>
      <c r="U1695">
        <v>108000000</v>
      </c>
      <c r="V1695" cm="1">
        <f t="array" ref="V1695:AA1695">VLOOKUP(A1695,BUSINESS!$A$1:$J$2692,{5,6,7,8,9,10},0)</f>
        <v>0</v>
      </c>
      <c r="W1695">
        <v>0</v>
      </c>
      <c r="X1695">
        <v>0</v>
      </c>
      <c r="Y1695">
        <v>0</v>
      </c>
      <c r="Z1695">
        <v>3.0000000000000001E-3</v>
      </c>
      <c r="AA1695">
        <v>1E-3</v>
      </c>
      <c r="AB1695" s="12">
        <f t="shared" si="53"/>
        <v>251.04387217584369</v>
      </c>
    </row>
    <row r="1696" spans="1:28" ht="15" x14ac:dyDescent="0.25">
      <c r="A1696" t="str">
        <f t="shared" si="52"/>
        <v>Nepal-Asia-2003</v>
      </c>
      <c r="B1696" s="4" t="s">
        <v>195</v>
      </c>
      <c r="C1696" s="10">
        <v>2003</v>
      </c>
      <c r="D1696" s="5" t="s">
        <v>60</v>
      </c>
      <c r="E1696" s="16" cm="1">
        <f t="array" ref="E1696:H1696">VLOOKUP(A1696,GDP!$A$1:$I$2692,{5,6,7,9},0)</f>
        <v>6330476435</v>
      </c>
      <c r="F1696">
        <v>5.3999999999999999E-2</v>
      </c>
      <c r="G1696">
        <v>14</v>
      </c>
      <c r="H1696">
        <v>7.3999999999999996E-2</v>
      </c>
      <c r="I1696" cm="1">
        <f t="array" ref="I1696:J1696">VLOOKUP(A1696,ENERGY!$A$1:$F$2692,{5,6},0)</f>
        <v>9986</v>
      </c>
      <c r="J1696">
        <v>3506</v>
      </c>
      <c r="K1696" cm="1">
        <f t="array" ref="K1696:S1696">VLOOKUP(A1696,'HUMAN RESOURCES'!$A$1:$M$2692,{5,6,7,8,9,10,11,12,13},0)</f>
        <v>0.03</v>
      </c>
      <c r="L1696">
        <v>5.1999999999999998E-2</v>
      </c>
      <c r="M1696">
        <v>65</v>
      </c>
      <c r="N1696">
        <v>63</v>
      </c>
      <c r="O1696">
        <v>0.39900000000000002</v>
      </c>
      <c r="P1696">
        <v>0.55900000000000005</v>
      </c>
      <c r="Q1696">
        <v>4.1000000000000002E-2</v>
      </c>
      <c r="R1696">
        <v>24525527</v>
      </c>
      <c r="S1696">
        <v>0.14599999999999999</v>
      </c>
      <c r="T1696" cm="1">
        <f t="array" ref="T1696:U1696">VLOOKUP(A1696,TOURISM!$A$1:$F$2692,{5,6},0)</f>
        <v>232000000</v>
      </c>
      <c r="U1696">
        <v>119000000</v>
      </c>
      <c r="V1696" cm="1">
        <f t="array" ref="V1696:AA1696">VLOOKUP(A1696,BUSINESS!$A$1:$J$2692,{5,6,7,8,9,10},0)</f>
        <v>0</v>
      </c>
      <c r="W1696">
        <v>31</v>
      </c>
      <c r="X1696">
        <v>0</v>
      </c>
      <c r="Y1696">
        <v>0</v>
      </c>
      <c r="Z1696">
        <v>4.0000000000000001E-3</v>
      </c>
      <c r="AA1696">
        <v>3.0000000000000001E-3</v>
      </c>
      <c r="AB1696" s="12">
        <f t="shared" si="53"/>
        <v>258.11785553068847</v>
      </c>
    </row>
    <row r="1697" spans="1:28" ht="15" x14ac:dyDescent="0.25">
      <c r="A1697" t="str">
        <f t="shared" si="52"/>
        <v>Nepal-Asia-2004</v>
      </c>
      <c r="B1697" s="4" t="s">
        <v>195</v>
      </c>
      <c r="C1697" s="10">
        <v>2004</v>
      </c>
      <c r="D1697" s="5" t="s">
        <v>60</v>
      </c>
      <c r="E1697" s="16" cm="1">
        <f t="array" ref="E1697:H1697">VLOOKUP(A1697,GDP!$A$1:$I$2692,{5,6,7,9},0)</f>
        <v>7273933993</v>
      </c>
      <c r="F1697">
        <v>5.8000000000000003E-2</v>
      </c>
      <c r="G1697">
        <v>17</v>
      </c>
      <c r="H1697">
        <v>8.5000000000000006E-2</v>
      </c>
      <c r="I1697" cm="1">
        <f t="array" ref="I1697:J1697">VLOOKUP(A1697,ENERGY!$A$1:$F$2692,{5,6},0)</f>
        <v>9634</v>
      </c>
      <c r="J1697">
        <v>3047</v>
      </c>
      <c r="K1697" cm="1">
        <f t="array" ref="K1697:S1697">VLOOKUP(A1697,'HUMAN RESOURCES'!$A$1:$M$2692,{5,6,7,8,9,10,11,12,13},0)</f>
        <v>2.9000000000000001E-2</v>
      </c>
      <c r="L1697">
        <v>4.9000000000000002E-2</v>
      </c>
      <c r="M1697">
        <v>65</v>
      </c>
      <c r="N1697">
        <v>63</v>
      </c>
      <c r="O1697">
        <v>0.39700000000000002</v>
      </c>
      <c r="P1697">
        <v>0.56000000000000005</v>
      </c>
      <c r="Q1697">
        <v>4.2999999999999997E-2</v>
      </c>
      <c r="R1697">
        <v>24921910</v>
      </c>
      <c r="S1697">
        <v>0.14899999999999999</v>
      </c>
      <c r="T1697" cm="1">
        <f t="array" ref="T1697:U1697">VLOOKUP(A1697,TOURISM!$A$1:$F$2692,{5,6},0)</f>
        <v>260000000</v>
      </c>
      <c r="U1697">
        <v>205000000</v>
      </c>
      <c r="V1697" cm="1">
        <f t="array" ref="V1697:AA1697">VLOOKUP(A1697,BUSINESS!$A$1:$J$2692,{5,6,7,8,9,10},0)</f>
        <v>0</v>
      </c>
      <c r="W1697">
        <v>31</v>
      </c>
      <c r="X1697">
        <v>0</v>
      </c>
      <c r="Y1697">
        <v>0</v>
      </c>
      <c r="Z1697">
        <v>4.0000000000000001E-3</v>
      </c>
      <c r="AA1697">
        <v>5.0000000000000001E-3</v>
      </c>
      <c r="AB1697" s="12">
        <f t="shared" si="53"/>
        <v>291.86904185915125</v>
      </c>
    </row>
    <row r="1698" spans="1:28" ht="15" x14ac:dyDescent="0.25">
      <c r="A1698" t="str">
        <f t="shared" si="52"/>
        <v>Nepal-Asia-2005</v>
      </c>
      <c r="B1698" s="4" t="s">
        <v>195</v>
      </c>
      <c r="C1698" s="10">
        <v>2005</v>
      </c>
      <c r="D1698" s="5" t="s">
        <v>60</v>
      </c>
      <c r="E1698" s="16" cm="1">
        <f t="array" ref="E1698:H1698">VLOOKUP(A1698,GDP!$A$1:$I$2692,{5,6,7,9},0)</f>
        <v>8130258976</v>
      </c>
      <c r="F1698">
        <v>5.7000000000000002E-2</v>
      </c>
      <c r="G1698">
        <v>19</v>
      </c>
      <c r="H1698">
        <v>8.1000000000000003E-2</v>
      </c>
      <c r="I1698">
        <v>0</v>
      </c>
      <c r="K1698" cm="1">
        <f t="array" ref="K1698:S1698">VLOOKUP(A1698,'HUMAN RESOURCES'!$A$1:$M$2692,{5,6,7,8,9,10,11,12,13},0)</f>
        <v>2.8000000000000001E-2</v>
      </c>
      <c r="L1698">
        <v>4.7E-2</v>
      </c>
      <c r="M1698">
        <v>66</v>
      </c>
      <c r="N1698">
        <v>64</v>
      </c>
      <c r="O1698">
        <v>0.39500000000000002</v>
      </c>
      <c r="P1698">
        <v>0.56100000000000005</v>
      </c>
      <c r="Q1698">
        <v>4.3999999999999997E-2</v>
      </c>
      <c r="R1698">
        <v>25292058</v>
      </c>
      <c r="S1698">
        <v>0.152</v>
      </c>
      <c r="T1698" cm="1">
        <f t="array" ref="T1698:U1698">VLOOKUP(A1698,TOURISM!$A$1:$F$2692,{5,6},0)</f>
        <v>160000000</v>
      </c>
      <c r="U1698">
        <v>221000000</v>
      </c>
      <c r="V1698" cm="1">
        <f t="array" ref="V1698:AA1698">VLOOKUP(A1698,BUSINESS!$A$1:$J$2692,{5,6,7,8,9,10},0)</f>
        <v>0.32500000000000001</v>
      </c>
      <c r="W1698">
        <v>31</v>
      </c>
      <c r="X1698">
        <v>0</v>
      </c>
      <c r="Y1698">
        <v>408</v>
      </c>
      <c r="Z1698">
        <v>8.0000000000000002E-3</v>
      </c>
      <c r="AA1698">
        <v>8.9999999999999993E-3</v>
      </c>
      <c r="AB1698" s="12">
        <f t="shared" si="53"/>
        <v>321.45501864656484</v>
      </c>
    </row>
    <row r="1699" spans="1:28" ht="15" x14ac:dyDescent="0.25">
      <c r="A1699" t="str">
        <f t="shared" si="52"/>
        <v>Nepal-Asia-2006</v>
      </c>
      <c r="B1699" s="4" t="s">
        <v>195</v>
      </c>
      <c r="C1699" s="10">
        <v>2006</v>
      </c>
      <c r="D1699" s="5" t="s">
        <v>60</v>
      </c>
      <c r="E1699" s="16" cm="1">
        <f t="array" ref="E1699:H1699">VLOOKUP(A1699,GDP!$A$1:$I$2692,{5,6,7,9},0)</f>
        <v>9043715356</v>
      </c>
      <c r="F1699">
        <v>5.6000000000000001E-2</v>
      </c>
      <c r="G1699">
        <v>20</v>
      </c>
      <c r="H1699">
        <v>0.08</v>
      </c>
      <c r="I1699" cm="1">
        <f t="array" ref="I1699:J1699">VLOOKUP(A1699,ENERGY!$A$1:$F$2692,{5,6},0)</f>
        <v>8832</v>
      </c>
      <c r="J1699">
        <v>2769</v>
      </c>
      <c r="K1699" cm="1">
        <f t="array" ref="K1699:S1699">VLOOKUP(A1699,'HUMAN RESOURCES'!$A$1:$M$2692,{5,6,7,8,9,10,11,12,13},0)</f>
        <v>2.7E-2</v>
      </c>
      <c r="L1699">
        <v>4.3999999999999997E-2</v>
      </c>
      <c r="M1699">
        <v>66</v>
      </c>
      <c r="N1699">
        <v>64</v>
      </c>
      <c r="O1699">
        <v>0.39100000000000001</v>
      </c>
      <c r="P1699">
        <v>0.56399999999999995</v>
      </c>
      <c r="Q1699">
        <v>4.4999999999999998E-2</v>
      </c>
      <c r="R1699">
        <v>25634043</v>
      </c>
      <c r="S1699">
        <v>0.155</v>
      </c>
      <c r="T1699" cm="1">
        <f t="array" ref="T1699:U1699">VLOOKUP(A1699,TOURISM!$A$1:$F$2692,{5,6},0)</f>
        <v>157000000</v>
      </c>
      <c r="U1699">
        <v>261000000</v>
      </c>
      <c r="V1699" cm="1">
        <f t="array" ref="V1699:AA1699">VLOOKUP(A1699,BUSINESS!$A$1:$J$2692,{5,6,7,8,9,10},0)</f>
        <v>0.32500000000000001</v>
      </c>
      <c r="W1699">
        <v>31</v>
      </c>
      <c r="X1699">
        <v>0</v>
      </c>
      <c r="Y1699">
        <v>408</v>
      </c>
      <c r="Z1699">
        <v>1.0999999999999999E-2</v>
      </c>
      <c r="AA1699">
        <v>4.4999999999999998E-2</v>
      </c>
      <c r="AB1699" s="12">
        <f t="shared" si="53"/>
        <v>352.8009747038343</v>
      </c>
    </row>
    <row r="1700" spans="1:28" ht="15" x14ac:dyDescent="0.25">
      <c r="A1700" t="str">
        <f t="shared" si="52"/>
        <v>Nepal-Asia-2007</v>
      </c>
      <c r="B1700" s="4" t="s">
        <v>195</v>
      </c>
      <c r="C1700" s="10">
        <v>2007</v>
      </c>
      <c r="D1700" s="5" t="s">
        <v>60</v>
      </c>
      <c r="E1700" s="16" cm="1">
        <f t="array" ref="E1700:H1700">VLOOKUP(A1700,GDP!$A$1:$I$2692,{5,6,7,9},0)</f>
        <v>10325618017</v>
      </c>
      <c r="F1700">
        <v>5.5E-2</v>
      </c>
      <c r="G1700">
        <v>23</v>
      </c>
      <c r="H1700">
        <v>0.08</v>
      </c>
      <c r="I1700">
        <v>0</v>
      </c>
      <c r="K1700" cm="1">
        <f t="array" ref="K1700:S1700">VLOOKUP(A1700,'HUMAN RESOURCES'!$A$1:$M$2692,{5,6,7,8,9,10,11,12,13},0)</f>
        <v>2.5999999999999999E-2</v>
      </c>
      <c r="L1700">
        <v>4.2000000000000003E-2</v>
      </c>
      <c r="M1700">
        <v>67</v>
      </c>
      <c r="N1700">
        <v>65</v>
      </c>
      <c r="O1700">
        <v>0.38700000000000001</v>
      </c>
      <c r="P1700">
        <v>0.56599999999999995</v>
      </c>
      <c r="Q1700">
        <v>4.5999999999999999E-2</v>
      </c>
      <c r="R1700">
        <v>25950022</v>
      </c>
      <c r="S1700">
        <v>0.158</v>
      </c>
      <c r="T1700" cm="1">
        <f t="array" ref="T1700:U1700">VLOOKUP(A1700,TOURISM!$A$1:$F$2692,{5,6},0)</f>
        <v>234000000</v>
      </c>
      <c r="U1700">
        <v>402000000</v>
      </c>
      <c r="V1700" cm="1">
        <f t="array" ref="V1700:AA1700">VLOOKUP(A1700,BUSINESS!$A$1:$J$2692,{5,6,7,8,9,10},0)</f>
        <v>0.32800000000000001</v>
      </c>
      <c r="W1700">
        <v>31</v>
      </c>
      <c r="X1700">
        <v>0</v>
      </c>
      <c r="Y1700">
        <v>408</v>
      </c>
      <c r="Z1700">
        <v>1.4E-2</v>
      </c>
      <c r="AA1700">
        <v>0.126</v>
      </c>
      <c r="AB1700" s="12">
        <f t="shared" si="53"/>
        <v>397.90401784630473</v>
      </c>
    </row>
    <row r="1701" spans="1:28" ht="15" x14ac:dyDescent="0.25">
      <c r="A1701" t="str">
        <f t="shared" si="52"/>
        <v>Nepal-Asia-2008</v>
      </c>
      <c r="B1701" s="4" t="s">
        <v>195</v>
      </c>
      <c r="C1701" s="10">
        <v>2008</v>
      </c>
      <c r="D1701" s="5" t="s">
        <v>60</v>
      </c>
      <c r="E1701" s="16" cm="1">
        <f t="array" ref="E1701:H1701">VLOOKUP(A1701,GDP!$A$1:$I$2692,{5,6,7,9},0)</f>
        <v>12545438605</v>
      </c>
      <c r="F1701">
        <v>6.0999999999999999E-2</v>
      </c>
      <c r="G1701">
        <v>27</v>
      </c>
      <c r="H1701">
        <v>0.08</v>
      </c>
      <c r="I1701" cm="1">
        <f t="array" ref="I1701:J1701">VLOOKUP(A1701,ENERGY!$A$1:$F$2692,{5,6},0)</f>
        <v>9308</v>
      </c>
      <c r="J1701">
        <v>2699</v>
      </c>
      <c r="K1701" cm="1">
        <f t="array" ref="K1701:S1701">VLOOKUP(A1701,'HUMAN RESOURCES'!$A$1:$M$2692,{5,6,7,8,9,10,11,12,13},0)</f>
        <v>2.5000000000000001E-2</v>
      </c>
      <c r="L1701">
        <v>0.04</v>
      </c>
      <c r="M1701">
        <v>67</v>
      </c>
      <c r="N1701">
        <v>65</v>
      </c>
      <c r="O1701">
        <v>0.38300000000000001</v>
      </c>
      <c r="P1701">
        <v>0.56999999999999995</v>
      </c>
      <c r="Q1701">
        <v>4.7E-2</v>
      </c>
      <c r="R1701">
        <v>26249412</v>
      </c>
      <c r="S1701">
        <v>0.16200000000000001</v>
      </c>
      <c r="T1701" cm="1">
        <f t="array" ref="T1701:U1701">VLOOKUP(A1701,TOURISM!$A$1:$F$2692,{5,6},0)</f>
        <v>353000000</v>
      </c>
      <c r="U1701">
        <v>545000000</v>
      </c>
      <c r="V1701" cm="1">
        <f t="array" ref="V1701:AA1701">VLOOKUP(A1701,BUSINESS!$A$1:$J$2692,{5,6,7,8,9,10},0)</f>
        <v>0.34100000000000003</v>
      </c>
      <c r="W1701">
        <v>31</v>
      </c>
      <c r="X1701">
        <v>0</v>
      </c>
      <c r="Y1701">
        <v>408</v>
      </c>
      <c r="Z1701">
        <v>1.7000000000000001E-2</v>
      </c>
      <c r="AA1701">
        <v>0.16</v>
      </c>
      <c r="AB1701" s="12">
        <f t="shared" si="53"/>
        <v>477.93217634741683</v>
      </c>
    </row>
    <row r="1702" spans="1:28" ht="15" x14ac:dyDescent="0.25">
      <c r="A1702" t="str">
        <f t="shared" si="52"/>
        <v>Nepal-Asia-2009</v>
      </c>
      <c r="B1702" s="4" t="s">
        <v>195</v>
      </c>
      <c r="C1702" s="10">
        <v>2009</v>
      </c>
      <c r="D1702" s="5" t="s">
        <v>60</v>
      </c>
      <c r="E1702" s="16" cm="1">
        <f t="array" ref="E1702:H1702">VLOOKUP(A1702,GDP!$A$1:$I$2692,{5,6,7,9},0)</f>
        <v>12899651884</v>
      </c>
      <c r="F1702">
        <v>0.06</v>
      </c>
      <c r="G1702">
        <v>29</v>
      </c>
      <c r="H1702">
        <v>0.08</v>
      </c>
      <c r="I1702" cm="1">
        <f t="array" ref="I1702:J1702">VLOOKUP(A1702,ENERGY!$A$1:$F$2692,{5,6},0)</f>
        <v>9132</v>
      </c>
      <c r="J1702">
        <v>3242</v>
      </c>
      <c r="K1702" cm="1">
        <f t="array" ref="K1702:S1702">VLOOKUP(A1702,'HUMAN RESOURCES'!$A$1:$M$2692,{5,6,7,8,9,10,11,12,13},0)</f>
        <v>2.4E-2</v>
      </c>
      <c r="L1702">
        <v>3.7999999999999999E-2</v>
      </c>
      <c r="M1702">
        <v>68</v>
      </c>
      <c r="N1702">
        <v>66</v>
      </c>
      <c r="O1702">
        <v>0.377</v>
      </c>
      <c r="P1702">
        <v>0.57399999999999995</v>
      </c>
      <c r="Q1702">
        <v>4.8000000000000001E-2</v>
      </c>
      <c r="R1702">
        <v>26544943</v>
      </c>
      <c r="S1702">
        <v>0.16500000000000001</v>
      </c>
      <c r="T1702" cm="1">
        <f t="array" ref="T1702:U1702">VLOOKUP(A1702,TOURISM!$A$1:$F$2692,{5,6},0)</f>
        <v>439000000</v>
      </c>
      <c r="U1702">
        <v>572000000</v>
      </c>
      <c r="V1702" cm="1">
        <f t="array" ref="V1702:AA1702">VLOOKUP(A1702,BUSINESS!$A$1:$J$2692,{5,6,7,8,9,10},0)</f>
        <v>0.32500000000000001</v>
      </c>
      <c r="W1702">
        <v>31</v>
      </c>
      <c r="X1702">
        <v>0</v>
      </c>
      <c r="Y1702">
        <v>338</v>
      </c>
      <c r="Z1702">
        <v>0.02</v>
      </c>
      <c r="AA1702">
        <v>0.21099999999999999</v>
      </c>
      <c r="AB1702" s="12">
        <f t="shared" si="53"/>
        <v>485.95515477279417</v>
      </c>
    </row>
    <row r="1703" spans="1:28" ht="15" x14ac:dyDescent="0.25">
      <c r="A1703" t="str">
        <f t="shared" si="52"/>
        <v>Nepal-Asia-2010</v>
      </c>
      <c r="B1703" s="4" t="s">
        <v>195</v>
      </c>
      <c r="C1703" s="10">
        <v>2010</v>
      </c>
      <c r="D1703" s="5" t="s">
        <v>60</v>
      </c>
      <c r="E1703" s="16" cm="1">
        <f t="array" ref="E1703:H1703">VLOOKUP(A1703,GDP!$A$1:$I$2692,{5,6,7,9},0)</f>
        <v>15994094607</v>
      </c>
      <c r="F1703">
        <v>5.8999999999999997E-2</v>
      </c>
      <c r="G1703">
        <v>36</v>
      </c>
      <c r="H1703">
        <v>0.08</v>
      </c>
      <c r="I1703">
        <v>0</v>
      </c>
      <c r="K1703" cm="1">
        <f t="array" ref="K1703:S1703">VLOOKUP(A1703,'HUMAN RESOURCES'!$A$1:$M$2692,{5,6,7,8,9,10,11,12,13},0)</f>
        <v>2.3E-2</v>
      </c>
      <c r="L1703">
        <v>3.5999999999999997E-2</v>
      </c>
      <c r="M1703">
        <v>68</v>
      </c>
      <c r="N1703">
        <v>66</v>
      </c>
      <c r="O1703">
        <v>0.371</v>
      </c>
      <c r="P1703">
        <v>0.57999999999999996</v>
      </c>
      <c r="Q1703">
        <v>4.9000000000000002E-2</v>
      </c>
      <c r="R1703">
        <v>26846016</v>
      </c>
      <c r="S1703">
        <v>0.16800000000000001</v>
      </c>
      <c r="T1703" cm="1">
        <f t="array" ref="T1703:U1703">VLOOKUP(A1703,TOURISM!$A$1:$F$2692,{5,6},0)</f>
        <v>378000000</v>
      </c>
      <c r="U1703">
        <v>528000000</v>
      </c>
      <c r="V1703" cm="1">
        <f t="array" ref="V1703:AA1703">VLOOKUP(A1703,BUSINESS!$A$1:$J$2692,{5,6,7,8,9,10},0)</f>
        <v>0.317</v>
      </c>
      <c r="W1703">
        <v>31</v>
      </c>
      <c r="X1703">
        <v>0</v>
      </c>
      <c r="Y1703">
        <v>338</v>
      </c>
      <c r="Z1703">
        <v>7.9000000000000001E-2</v>
      </c>
      <c r="AA1703">
        <v>0.34300000000000003</v>
      </c>
      <c r="AB1703" s="12">
        <f t="shared" si="53"/>
        <v>595.77162611390827</v>
      </c>
    </row>
    <row r="1704" spans="1:28" ht="15" x14ac:dyDescent="0.25">
      <c r="A1704" t="str">
        <f t="shared" si="52"/>
        <v>Nepal-Asia-2011</v>
      </c>
      <c r="B1704" s="4" t="s">
        <v>195</v>
      </c>
      <c r="C1704" s="10">
        <v>2011</v>
      </c>
      <c r="D1704" s="5" t="s">
        <v>60</v>
      </c>
      <c r="E1704" s="16" cm="1">
        <f t="array" ref="E1704:H1704">VLOOKUP(A1704,GDP!$A$1:$I$2692,{5,6,7,9},0)</f>
        <v>18850351853</v>
      </c>
      <c r="F1704">
        <v>6.0999999999999999E-2</v>
      </c>
      <c r="G1704">
        <v>41</v>
      </c>
      <c r="H1704">
        <v>0.08</v>
      </c>
      <c r="I1704" cm="1">
        <f t="array" ref="I1704:J1704">VLOOKUP(A1704,ENERGY!$A$1:$F$2692,{5,6},0)</f>
        <v>8707</v>
      </c>
      <c r="J1704">
        <v>2952</v>
      </c>
      <c r="K1704" cm="1">
        <f t="array" ref="K1704:S1704">VLOOKUP(A1704,'HUMAN RESOURCES'!$A$1:$M$2692,{5,6,7,8,9,10,11,12,13},0)</f>
        <v>2.1999999999999999E-2</v>
      </c>
      <c r="L1704">
        <v>3.5000000000000003E-2</v>
      </c>
      <c r="M1704">
        <v>69</v>
      </c>
      <c r="N1704">
        <v>66</v>
      </c>
      <c r="O1704">
        <v>0.36399999999999999</v>
      </c>
      <c r="P1704">
        <v>0.58599999999999997</v>
      </c>
      <c r="Q1704">
        <v>0.05</v>
      </c>
      <c r="R1704">
        <v>27156367</v>
      </c>
      <c r="S1704">
        <v>0.17199999999999999</v>
      </c>
      <c r="T1704" cm="1">
        <f t="array" ref="T1704:U1704">VLOOKUP(A1704,TOURISM!$A$1:$F$2692,{5,6},0)</f>
        <v>415000000</v>
      </c>
      <c r="U1704">
        <v>420000000</v>
      </c>
      <c r="V1704" cm="1">
        <f t="array" ref="V1704:AA1704">VLOOKUP(A1704,BUSINESS!$A$1:$J$2692,{5,6,7,8,9,10},0)</f>
        <v>0.315</v>
      </c>
      <c r="W1704">
        <v>29</v>
      </c>
      <c r="X1704">
        <v>0</v>
      </c>
      <c r="Y1704">
        <v>326</v>
      </c>
      <c r="Z1704">
        <v>0.09</v>
      </c>
      <c r="AA1704">
        <v>0.49199999999999999</v>
      </c>
      <c r="AB1704" s="12">
        <f t="shared" si="53"/>
        <v>694.14115124456816</v>
      </c>
    </row>
    <row r="1705" spans="1:28" ht="15" x14ac:dyDescent="0.25">
      <c r="A1705" t="str">
        <f t="shared" si="52"/>
        <v>Nepal-Asia-2012</v>
      </c>
      <c r="B1705" s="4" t="s">
        <v>195</v>
      </c>
      <c r="C1705" s="10">
        <v>2012</v>
      </c>
      <c r="D1705" s="5" t="s">
        <v>60</v>
      </c>
      <c r="E1705" s="16" cm="1">
        <f t="array" ref="E1705:H1705">VLOOKUP(A1705,GDP!$A$1:$I$2692,{5,6,7,9},0)</f>
        <v>19206800719</v>
      </c>
      <c r="F1705">
        <v>5.5E-2</v>
      </c>
      <c r="G1705">
        <v>36</v>
      </c>
      <c r="H1705">
        <v>0</v>
      </c>
      <c r="I1705" cm="1">
        <f t="array" ref="I1705:J1705">VLOOKUP(A1705,ENERGY!$A$1:$F$2692,{5,6},0)</f>
        <v>9131</v>
      </c>
      <c r="J1705">
        <v>2662</v>
      </c>
      <c r="K1705" cm="1">
        <f t="array" ref="K1705:S1705">VLOOKUP(A1705,'HUMAN RESOURCES'!$A$1:$M$2692,{5,6,7,8,9,10,11,12,13},0)</f>
        <v>2.1999999999999999E-2</v>
      </c>
      <c r="L1705">
        <v>3.3000000000000002E-2</v>
      </c>
      <c r="M1705">
        <v>69</v>
      </c>
      <c r="N1705">
        <v>67</v>
      </c>
      <c r="O1705">
        <v>0.35599999999999998</v>
      </c>
      <c r="P1705">
        <v>0.59399999999999997</v>
      </c>
      <c r="Q1705">
        <v>5.0999999999999997E-2</v>
      </c>
      <c r="R1705">
        <v>27474377</v>
      </c>
      <c r="S1705">
        <v>0.17499999999999999</v>
      </c>
      <c r="T1705" cm="1">
        <f t="array" ref="T1705:U1705">VLOOKUP(A1705,TOURISM!$A$1:$F$2692,{5,6},0)</f>
        <v>379000000</v>
      </c>
      <c r="U1705">
        <v>561000000</v>
      </c>
      <c r="V1705" cm="1">
        <f t="array" ref="V1705:AA1705">VLOOKUP(A1705,BUSINESS!$A$1:$J$2692,{5,6,7,8,9,10},0)</f>
        <v>0.315</v>
      </c>
      <c r="W1705">
        <v>29</v>
      </c>
      <c r="X1705">
        <v>103</v>
      </c>
      <c r="Y1705">
        <v>326</v>
      </c>
      <c r="Z1705">
        <v>0.111</v>
      </c>
      <c r="AA1705">
        <v>0.60499999999999998</v>
      </c>
      <c r="AB1705" s="12">
        <f t="shared" si="53"/>
        <v>699.08048211611856</v>
      </c>
    </row>
    <row r="1706" spans="1:28" ht="15" x14ac:dyDescent="0.25">
      <c r="A1706" t="str">
        <f t="shared" si="52"/>
        <v>Netherlands-Europe-2000</v>
      </c>
      <c r="B1706" s="4" t="s">
        <v>196</v>
      </c>
      <c r="C1706" s="10">
        <v>2000</v>
      </c>
      <c r="D1706" s="5" t="s">
        <v>62</v>
      </c>
      <c r="E1706" s="16" cm="1">
        <f t="array" ref="E1706:H1706">VLOOKUP(A1706,GDP!$A$1:$I$2692,{5,6,7,9},0)</f>
        <v>385000000000</v>
      </c>
      <c r="F1706">
        <v>0.08</v>
      </c>
      <c r="G1706">
        <v>1932</v>
      </c>
      <c r="H1706">
        <v>4.8000000000000001E-2</v>
      </c>
      <c r="I1706" cm="1">
        <f t="array" ref="I1706:J1706">VLOOKUP(A1706,ENERGY!$A$1:$F$2692,{5,6},0)</f>
        <v>78220</v>
      </c>
      <c r="J1706">
        <v>0</v>
      </c>
      <c r="K1706" cm="1">
        <f t="array" ref="K1706:S1706">VLOOKUP(A1706,'HUMAN RESOURCES'!$A$1:$M$2692,{5,6,7,8,9,10,11,12,13},0)</f>
        <v>1.2999999999999999E-2</v>
      </c>
      <c r="L1706">
        <v>5.0000000000000001E-3</v>
      </c>
      <c r="M1706">
        <v>81</v>
      </c>
      <c r="N1706">
        <v>76</v>
      </c>
      <c r="O1706">
        <v>0.186</v>
      </c>
      <c r="P1706">
        <v>0.67900000000000005</v>
      </c>
      <c r="Q1706">
        <v>0.13600000000000001</v>
      </c>
      <c r="R1706">
        <v>15925513</v>
      </c>
      <c r="S1706">
        <v>0.76800000000000002</v>
      </c>
      <c r="T1706" cm="1">
        <f t="array" ref="T1706:U1706">VLOOKUP(A1706,TOURISM!$A$1:$F$2692,{5,6},0)</f>
        <v>11285000000</v>
      </c>
      <c r="U1706">
        <v>13649000000</v>
      </c>
      <c r="V1706" cm="1">
        <f t="array" ref="V1706:AA1706">VLOOKUP(A1706,BUSINESS!$A$1:$J$2692,{5,6,7,8,9,10},0)</f>
        <v>0</v>
      </c>
      <c r="W1706">
        <v>0</v>
      </c>
      <c r="X1706">
        <v>0</v>
      </c>
      <c r="Y1706">
        <v>0</v>
      </c>
      <c r="Z1706">
        <v>0.44</v>
      </c>
      <c r="AA1706">
        <v>0.67800000000000005</v>
      </c>
      <c r="AB1706" s="12">
        <f t="shared" si="53"/>
        <v>24175.045412979791</v>
      </c>
    </row>
    <row r="1707" spans="1:28" ht="15" x14ac:dyDescent="0.25">
      <c r="A1707" t="str">
        <f t="shared" si="52"/>
        <v>Netherlands-Europe-2001</v>
      </c>
      <c r="B1707" s="4" t="s">
        <v>196</v>
      </c>
      <c r="C1707" s="10">
        <v>2001</v>
      </c>
      <c r="D1707" s="5" t="s">
        <v>62</v>
      </c>
      <c r="E1707" s="16" cm="1">
        <f t="array" ref="E1707:H1707">VLOOKUP(A1707,GDP!$A$1:$I$2692,{5,6,7,9},0)</f>
        <v>401000000000</v>
      </c>
      <c r="F1707">
        <v>8.3000000000000004E-2</v>
      </c>
      <c r="G1707">
        <v>2079</v>
      </c>
      <c r="H1707">
        <v>0.05</v>
      </c>
      <c r="I1707" cm="1">
        <f t="array" ref="I1707:J1707">VLOOKUP(A1707,ENERGY!$A$1:$F$2692,{5,6},0)</f>
        <v>77419</v>
      </c>
      <c r="J1707">
        <v>0</v>
      </c>
      <c r="K1707" cm="1">
        <f t="array" ref="K1707:S1707">VLOOKUP(A1707,'HUMAN RESOURCES'!$A$1:$M$2692,{5,6,7,8,9,10,11,12,13},0)</f>
        <v>1.2999999999999999E-2</v>
      </c>
      <c r="L1707">
        <v>5.0000000000000001E-3</v>
      </c>
      <c r="M1707">
        <v>81</v>
      </c>
      <c r="N1707">
        <v>76</v>
      </c>
      <c r="O1707">
        <v>0.186</v>
      </c>
      <c r="P1707">
        <v>0.67800000000000005</v>
      </c>
      <c r="Q1707">
        <v>0.13600000000000001</v>
      </c>
      <c r="R1707">
        <v>16046180</v>
      </c>
      <c r="S1707">
        <v>0.77800000000000002</v>
      </c>
      <c r="T1707" cm="1">
        <f t="array" ref="T1707:U1707">VLOOKUP(A1707,TOURISM!$A$1:$F$2692,{5,6},0)</f>
        <v>11147000000</v>
      </c>
      <c r="U1707">
        <v>13061000000</v>
      </c>
      <c r="V1707" cm="1">
        <f t="array" ref="V1707:AA1707">VLOOKUP(A1707,BUSINESS!$A$1:$J$2692,{5,6,7,8,9,10},0)</f>
        <v>0</v>
      </c>
      <c r="W1707">
        <v>0</v>
      </c>
      <c r="X1707">
        <v>0</v>
      </c>
      <c r="Y1707">
        <v>0</v>
      </c>
      <c r="Z1707">
        <v>0.49399999999999999</v>
      </c>
      <c r="AA1707">
        <v>0.76500000000000001</v>
      </c>
      <c r="AB1707" s="12">
        <f t="shared" si="53"/>
        <v>24990.371540142263</v>
      </c>
    </row>
    <row r="1708" spans="1:28" ht="15" x14ac:dyDescent="0.25">
      <c r="A1708" t="str">
        <f t="shared" si="52"/>
        <v>Netherlands-Europe-2002</v>
      </c>
      <c r="B1708" s="4" t="s">
        <v>196</v>
      </c>
      <c r="C1708" s="10">
        <v>2002</v>
      </c>
      <c r="D1708" s="5" t="s">
        <v>62</v>
      </c>
      <c r="E1708" s="16" cm="1">
        <f t="array" ref="E1708:H1708">VLOOKUP(A1708,GDP!$A$1:$I$2692,{5,6,7,9},0)</f>
        <v>438000000000</v>
      </c>
      <c r="F1708">
        <v>8.8999999999999996E-2</v>
      </c>
      <c r="G1708">
        <v>2411</v>
      </c>
      <c r="H1708">
        <v>0.04</v>
      </c>
      <c r="I1708" cm="1">
        <f t="array" ref="I1708:J1708">VLOOKUP(A1708,ENERGY!$A$1:$F$2692,{5,6},0)</f>
        <v>83426</v>
      </c>
      <c r="J1708">
        <v>182078</v>
      </c>
      <c r="K1708" cm="1">
        <f t="array" ref="K1708:S1708">VLOOKUP(A1708,'HUMAN RESOURCES'!$A$1:$M$2692,{5,6,7,8,9,10,11,12,13},0)</f>
        <v>1.2999999999999999E-2</v>
      </c>
      <c r="L1708">
        <v>5.0000000000000001E-3</v>
      </c>
      <c r="M1708">
        <v>81</v>
      </c>
      <c r="N1708">
        <v>76</v>
      </c>
      <c r="O1708">
        <v>0.186</v>
      </c>
      <c r="P1708">
        <v>0.67700000000000005</v>
      </c>
      <c r="Q1708">
        <v>0.13700000000000001</v>
      </c>
      <c r="R1708">
        <v>16148929</v>
      </c>
      <c r="S1708">
        <v>0.79100000000000004</v>
      </c>
      <c r="T1708" cm="1">
        <f t="array" ref="T1708:U1708">VLOOKUP(A1708,TOURISM!$A$1:$F$2692,{5,6},0)</f>
        <v>11745000000</v>
      </c>
      <c r="U1708">
        <v>14201000000</v>
      </c>
      <c r="V1708" cm="1">
        <f t="array" ref="V1708:AA1708">VLOOKUP(A1708,BUSINESS!$A$1:$J$2692,{5,6,7,8,9,10},0)</f>
        <v>0</v>
      </c>
      <c r="W1708">
        <v>0</v>
      </c>
      <c r="X1708">
        <v>0</v>
      </c>
      <c r="Y1708">
        <v>0</v>
      </c>
      <c r="Z1708">
        <v>0.61299999999999999</v>
      </c>
      <c r="AA1708">
        <v>0.754</v>
      </c>
      <c r="AB1708" s="12">
        <f t="shared" si="53"/>
        <v>27122.541686820223</v>
      </c>
    </row>
    <row r="1709" spans="1:28" ht="15" x14ac:dyDescent="0.25">
      <c r="A1709" t="str">
        <f t="shared" si="52"/>
        <v>Netherlands-Europe-2003</v>
      </c>
      <c r="B1709" s="4" t="s">
        <v>196</v>
      </c>
      <c r="C1709" s="10">
        <v>2003</v>
      </c>
      <c r="D1709" s="5" t="s">
        <v>62</v>
      </c>
      <c r="E1709" s="16" cm="1">
        <f t="array" ref="E1709:H1709">VLOOKUP(A1709,GDP!$A$1:$I$2692,{5,6,7,9},0)</f>
        <v>538000000000</v>
      </c>
      <c r="F1709">
        <v>9.8000000000000004E-2</v>
      </c>
      <c r="G1709">
        <v>3249</v>
      </c>
      <c r="H1709">
        <v>0.03</v>
      </c>
      <c r="I1709" cm="1">
        <f t="array" ref="I1709:J1709">VLOOKUP(A1709,ENERGY!$A$1:$F$2692,{5,6},0)</f>
        <v>78175</v>
      </c>
      <c r="J1709">
        <v>169650</v>
      </c>
      <c r="K1709" cm="1">
        <f t="array" ref="K1709:S1709">VLOOKUP(A1709,'HUMAN RESOURCES'!$A$1:$M$2692,{5,6,7,8,9,10,11,12,13},0)</f>
        <v>1.2E-2</v>
      </c>
      <c r="L1709">
        <v>5.0000000000000001E-3</v>
      </c>
      <c r="M1709">
        <v>81</v>
      </c>
      <c r="N1709">
        <v>76</v>
      </c>
      <c r="O1709">
        <v>0.186</v>
      </c>
      <c r="P1709">
        <v>0.67600000000000005</v>
      </c>
      <c r="Q1709">
        <v>0.13800000000000001</v>
      </c>
      <c r="R1709">
        <v>16225302</v>
      </c>
      <c r="S1709">
        <v>0.80300000000000005</v>
      </c>
      <c r="T1709" cm="1">
        <f t="array" ref="T1709:U1709">VLOOKUP(A1709,TOURISM!$A$1:$F$2692,{5,6},0)</f>
        <v>14603000000</v>
      </c>
      <c r="U1709">
        <v>15887000000</v>
      </c>
      <c r="V1709" cm="1">
        <f t="array" ref="V1709:AA1709">VLOOKUP(A1709,BUSINESS!$A$1:$J$2692,{5,6,7,8,9,10},0)</f>
        <v>0</v>
      </c>
      <c r="W1709">
        <v>9</v>
      </c>
      <c r="X1709">
        <v>0</v>
      </c>
      <c r="Y1709">
        <v>0</v>
      </c>
      <c r="Z1709">
        <v>0.64400000000000002</v>
      </c>
      <c r="AA1709">
        <v>0.81799999999999995</v>
      </c>
      <c r="AB1709" s="12">
        <f t="shared" si="53"/>
        <v>33158.088521249098</v>
      </c>
    </row>
    <row r="1710" spans="1:28" ht="15" x14ac:dyDescent="0.25">
      <c r="A1710" t="str">
        <f t="shared" si="52"/>
        <v>Netherlands-Europe-2004</v>
      </c>
      <c r="B1710" s="4" t="s">
        <v>196</v>
      </c>
      <c r="C1710" s="10">
        <v>2004</v>
      </c>
      <c r="D1710" s="5" t="s">
        <v>62</v>
      </c>
      <c r="E1710" s="16" cm="1">
        <f t="array" ref="E1710:H1710">VLOOKUP(A1710,GDP!$A$1:$I$2692,{5,6,7,9},0)</f>
        <v>610000000000</v>
      </c>
      <c r="F1710">
        <v>0.1</v>
      </c>
      <c r="G1710">
        <v>3739</v>
      </c>
      <c r="H1710">
        <v>2.8000000000000001E-2</v>
      </c>
      <c r="I1710" cm="1">
        <f t="array" ref="I1710:J1710">VLOOKUP(A1710,ENERGY!$A$1:$F$2692,{5,6},0)</f>
        <v>79550</v>
      </c>
      <c r="J1710">
        <v>173845</v>
      </c>
      <c r="K1710" cm="1">
        <f t="array" ref="K1710:S1710">VLOOKUP(A1710,'HUMAN RESOURCES'!$A$1:$M$2692,{5,6,7,8,9,10,11,12,13},0)</f>
        <v>1.2E-2</v>
      </c>
      <c r="L1710">
        <v>5.0000000000000001E-3</v>
      </c>
      <c r="M1710">
        <v>81</v>
      </c>
      <c r="N1710">
        <v>77</v>
      </c>
      <c r="O1710">
        <v>0.185</v>
      </c>
      <c r="P1710">
        <v>0.67600000000000005</v>
      </c>
      <c r="Q1710">
        <v>0.13900000000000001</v>
      </c>
      <c r="R1710">
        <v>16281779</v>
      </c>
      <c r="S1710">
        <v>0.81499999999999995</v>
      </c>
      <c r="T1710" cm="1">
        <f t="array" ref="T1710:U1710">VLOOKUP(A1710,TOURISM!$A$1:$F$2692,{5,6},0)</f>
        <v>16495000000</v>
      </c>
      <c r="U1710">
        <v>16937000000</v>
      </c>
      <c r="V1710" cm="1">
        <f t="array" ref="V1710:AA1710">VLOOKUP(A1710,BUSINESS!$A$1:$J$2692,{5,6,7,8,9,10},0)</f>
        <v>0</v>
      </c>
      <c r="W1710">
        <v>9</v>
      </c>
      <c r="X1710">
        <v>0</v>
      </c>
      <c r="Y1710">
        <v>0</v>
      </c>
      <c r="Z1710">
        <v>0.68500000000000005</v>
      </c>
      <c r="AA1710">
        <v>0.91200000000000003</v>
      </c>
      <c r="AB1710" s="12">
        <f t="shared" si="53"/>
        <v>37465.193453368949</v>
      </c>
    </row>
    <row r="1711" spans="1:28" ht="15" x14ac:dyDescent="0.25">
      <c r="A1711" t="str">
        <f t="shared" si="52"/>
        <v>Netherlands-Europe-2005</v>
      </c>
      <c r="B1711" s="4" t="s">
        <v>196</v>
      </c>
      <c r="C1711" s="10">
        <v>2005</v>
      </c>
      <c r="D1711" s="5" t="s">
        <v>62</v>
      </c>
      <c r="E1711" s="16" cm="1">
        <f t="array" ref="E1711:H1711">VLOOKUP(A1711,GDP!$A$1:$I$2692,{5,6,7,9},0)</f>
        <v>638000000000</v>
      </c>
      <c r="F1711">
        <v>0.109</v>
      </c>
      <c r="G1711">
        <v>4261</v>
      </c>
      <c r="H1711">
        <v>2.8000000000000001E-2</v>
      </c>
      <c r="I1711">
        <v>0</v>
      </c>
      <c r="K1711" cm="1">
        <f t="array" ref="K1711:S1711">VLOOKUP(A1711,'HUMAN RESOURCES'!$A$1:$M$2692,{5,6,7,8,9,10,11,12,13},0)</f>
        <v>1.2E-2</v>
      </c>
      <c r="L1711">
        <v>5.0000000000000001E-3</v>
      </c>
      <c r="M1711">
        <v>82</v>
      </c>
      <c r="N1711">
        <v>77</v>
      </c>
      <c r="O1711">
        <v>0.184</v>
      </c>
      <c r="P1711">
        <v>0.67500000000000004</v>
      </c>
      <c r="Q1711">
        <v>0.14000000000000001</v>
      </c>
      <c r="R1711">
        <v>16319868</v>
      </c>
      <c r="S1711">
        <v>0.82599999999999996</v>
      </c>
      <c r="T1711" cm="1">
        <f t="array" ref="T1711:U1711">VLOOKUP(A1711,TOURISM!$A$1:$F$2692,{5,6},0)</f>
        <v>16528000000</v>
      </c>
      <c r="U1711">
        <v>16621000000</v>
      </c>
      <c r="V1711" cm="1">
        <f t="array" ref="V1711:AA1711">VLOOKUP(A1711,BUSINESS!$A$1:$J$2692,{5,6,7,8,9,10},0)</f>
        <v>0.47699999999999998</v>
      </c>
      <c r="W1711">
        <v>9</v>
      </c>
      <c r="X1711">
        <v>0</v>
      </c>
      <c r="Y1711">
        <v>250</v>
      </c>
      <c r="Z1711">
        <v>0.81</v>
      </c>
      <c r="AA1711">
        <v>0.97099999999999997</v>
      </c>
      <c r="AB1711" s="12">
        <f t="shared" si="53"/>
        <v>39093.453451951937</v>
      </c>
    </row>
    <row r="1712" spans="1:28" ht="15" x14ac:dyDescent="0.25">
      <c r="A1712" t="str">
        <f t="shared" si="52"/>
        <v>Netherlands-Europe-2006</v>
      </c>
      <c r="B1712" s="4" t="s">
        <v>196</v>
      </c>
      <c r="C1712" s="10">
        <v>2006</v>
      </c>
      <c r="D1712" s="5" t="s">
        <v>62</v>
      </c>
      <c r="E1712" s="16" cm="1">
        <f t="array" ref="E1712:H1712">VLOOKUP(A1712,GDP!$A$1:$I$2692,{5,6,7,9},0)</f>
        <v>678000000000</v>
      </c>
      <c r="F1712">
        <v>0.107</v>
      </c>
      <c r="G1712">
        <v>4459</v>
      </c>
      <c r="H1712">
        <v>3.5000000000000003E-2</v>
      </c>
      <c r="I1712" cm="1">
        <f t="array" ref="I1712:J1712">VLOOKUP(A1712,ENERGY!$A$1:$F$2692,{5,6},0)</f>
        <v>79075</v>
      </c>
      <c r="J1712">
        <v>176903</v>
      </c>
      <c r="K1712" cm="1">
        <f t="array" ref="K1712:S1712">VLOOKUP(A1712,'HUMAN RESOURCES'!$A$1:$M$2692,{5,6,7,8,9,10,11,12,13},0)</f>
        <v>1.0999999999999999E-2</v>
      </c>
      <c r="L1712">
        <v>4.0000000000000001E-3</v>
      </c>
      <c r="M1712">
        <v>82</v>
      </c>
      <c r="N1712">
        <v>78</v>
      </c>
      <c r="O1712">
        <v>0.183</v>
      </c>
      <c r="P1712">
        <v>0.67500000000000004</v>
      </c>
      <c r="Q1712">
        <v>0.14199999999999999</v>
      </c>
      <c r="R1712">
        <v>16346101</v>
      </c>
      <c r="S1712">
        <v>0.83599999999999997</v>
      </c>
      <c r="T1712" cm="1">
        <f t="array" ref="T1712:U1712">VLOOKUP(A1712,TOURISM!$A$1:$F$2692,{5,6},0)</f>
        <v>17529000000</v>
      </c>
      <c r="U1712">
        <v>17453000000</v>
      </c>
      <c r="V1712" cm="1">
        <f t="array" ref="V1712:AA1712">VLOOKUP(A1712,BUSINESS!$A$1:$J$2692,{5,6,7,8,9,10},0)</f>
        <v>0.44600000000000001</v>
      </c>
      <c r="W1712">
        <v>8</v>
      </c>
      <c r="X1712">
        <v>0</v>
      </c>
      <c r="Y1712">
        <v>250</v>
      </c>
      <c r="Z1712">
        <v>0.83699999999999997</v>
      </c>
      <c r="AA1712">
        <v>1.056</v>
      </c>
      <c r="AB1712" s="12">
        <f t="shared" si="53"/>
        <v>41477.781154050128</v>
      </c>
    </row>
    <row r="1713" spans="1:28" ht="15" x14ac:dyDescent="0.25">
      <c r="A1713" t="str">
        <f t="shared" si="52"/>
        <v>Netherlands-Europe-2007</v>
      </c>
      <c r="B1713" s="4" t="s">
        <v>196</v>
      </c>
      <c r="C1713" s="10">
        <v>2007</v>
      </c>
      <c r="D1713" s="5" t="s">
        <v>62</v>
      </c>
      <c r="E1713" s="16" cm="1">
        <f t="array" ref="E1713:H1713">VLOOKUP(A1713,GDP!$A$1:$I$2692,{5,6,7,9},0)</f>
        <v>783000000000</v>
      </c>
      <c r="F1713">
        <v>0.108</v>
      </c>
      <c r="G1713">
        <v>5150</v>
      </c>
      <c r="H1713">
        <v>4.5999999999999999E-2</v>
      </c>
      <c r="I1713">
        <v>0</v>
      </c>
      <c r="K1713" cm="1">
        <f t="array" ref="K1713:S1713">VLOOKUP(A1713,'HUMAN RESOURCES'!$A$1:$M$2692,{5,6,7,8,9,10,11,12,13},0)</f>
        <v>1.0999999999999999E-2</v>
      </c>
      <c r="L1713">
        <v>4.0000000000000001E-3</v>
      </c>
      <c r="M1713">
        <v>82</v>
      </c>
      <c r="N1713">
        <v>78</v>
      </c>
      <c r="O1713">
        <v>0.18099999999999999</v>
      </c>
      <c r="P1713">
        <v>0.67400000000000004</v>
      </c>
      <c r="Q1713">
        <v>0.14399999999999999</v>
      </c>
      <c r="R1713">
        <v>16381696</v>
      </c>
      <c r="S1713">
        <v>0.84499999999999997</v>
      </c>
      <c r="T1713" cm="1">
        <f t="array" ref="T1713:U1713">VLOOKUP(A1713,TOURISM!$A$1:$F$2692,{5,6},0)</f>
        <v>19922000000</v>
      </c>
      <c r="U1713">
        <v>19477000000</v>
      </c>
      <c r="V1713" cm="1">
        <f t="array" ref="V1713:AA1713">VLOOKUP(A1713,BUSINESS!$A$1:$J$2692,{5,6,7,8,9,10},0)</f>
        <v>0.41799999999999998</v>
      </c>
      <c r="W1713">
        <v>8</v>
      </c>
      <c r="X1713">
        <v>0</v>
      </c>
      <c r="Y1713">
        <v>180</v>
      </c>
      <c r="Z1713">
        <v>0.85799999999999998</v>
      </c>
      <c r="AA1713">
        <v>1.173</v>
      </c>
      <c r="AB1713" s="12">
        <f t="shared" si="53"/>
        <v>47797.248831866978</v>
      </c>
    </row>
    <row r="1714" spans="1:28" ht="15" x14ac:dyDescent="0.25">
      <c r="A1714" t="str">
        <f t="shared" si="52"/>
        <v>Netherlands-Europe-2008</v>
      </c>
      <c r="B1714" s="4" t="s">
        <v>196</v>
      </c>
      <c r="C1714" s="10">
        <v>2008</v>
      </c>
      <c r="D1714" s="5" t="s">
        <v>62</v>
      </c>
      <c r="E1714" s="16" cm="1">
        <f t="array" ref="E1714:H1714">VLOOKUP(A1714,GDP!$A$1:$I$2692,{5,6,7,9},0)</f>
        <v>871000000000</v>
      </c>
      <c r="F1714">
        <v>0.11</v>
      </c>
      <c r="G1714">
        <v>5834</v>
      </c>
      <c r="H1714">
        <v>4.5999999999999999E-2</v>
      </c>
      <c r="I1714" cm="1">
        <f t="array" ref="I1714:J1714">VLOOKUP(A1714,ENERGY!$A$1:$F$2692,{5,6},0)</f>
        <v>79350</v>
      </c>
      <c r="J1714">
        <v>171766</v>
      </c>
      <c r="K1714" cm="1">
        <f t="array" ref="K1714:S1714">VLOOKUP(A1714,'HUMAN RESOURCES'!$A$1:$M$2692,{5,6,7,8,9,10,11,12,13},0)</f>
        <v>1.0999999999999999E-2</v>
      </c>
      <c r="L1714">
        <v>4.0000000000000001E-3</v>
      </c>
      <c r="M1714">
        <v>82</v>
      </c>
      <c r="N1714">
        <v>78</v>
      </c>
      <c r="O1714">
        <v>0.17899999999999999</v>
      </c>
      <c r="P1714">
        <v>0.67400000000000004</v>
      </c>
      <c r="Q1714">
        <v>0.14699999999999999</v>
      </c>
      <c r="R1714">
        <v>16445593</v>
      </c>
      <c r="S1714">
        <v>0.85399999999999998</v>
      </c>
      <c r="T1714" cm="1">
        <f t="array" ref="T1714:U1714">VLOOKUP(A1714,TOURISM!$A$1:$F$2692,{5,6},0)</f>
        <v>20523000000</v>
      </c>
      <c r="U1714">
        <v>22217000000</v>
      </c>
      <c r="V1714" cm="1">
        <f t="array" ref="V1714:AA1714">VLOOKUP(A1714,BUSINESS!$A$1:$J$2692,{5,6,7,8,9,10},0)</f>
        <v>0.38200000000000001</v>
      </c>
      <c r="W1714">
        <v>8</v>
      </c>
      <c r="X1714">
        <v>0</v>
      </c>
      <c r="Y1714">
        <v>180</v>
      </c>
      <c r="Z1714">
        <v>0.874</v>
      </c>
      <c r="AA1714">
        <v>1.25</v>
      </c>
      <c r="AB1714" s="12">
        <f t="shared" si="53"/>
        <v>52962.517070682705</v>
      </c>
    </row>
    <row r="1715" spans="1:28" ht="15" x14ac:dyDescent="0.25">
      <c r="A1715" t="str">
        <f t="shared" si="52"/>
        <v>Netherlands-Europe-2009</v>
      </c>
      <c r="B1715" s="4" t="s">
        <v>196</v>
      </c>
      <c r="C1715" s="10">
        <v>2009</v>
      </c>
      <c r="D1715" s="5" t="s">
        <v>62</v>
      </c>
      <c r="E1715" s="16" cm="1">
        <f t="array" ref="E1715:H1715">VLOOKUP(A1715,GDP!$A$1:$I$2692,{5,6,7,9},0)</f>
        <v>796000000000</v>
      </c>
      <c r="F1715">
        <v>0.11899999999999999</v>
      </c>
      <c r="G1715">
        <v>5740</v>
      </c>
      <c r="H1715">
        <v>0.02</v>
      </c>
      <c r="I1715" cm="1">
        <f t="array" ref="I1715:J1715">VLOOKUP(A1715,ENERGY!$A$1:$F$2692,{5,6},0)</f>
        <v>78824</v>
      </c>
      <c r="J1715">
        <v>172228</v>
      </c>
      <c r="K1715" cm="1">
        <f t="array" ref="K1715:S1715">VLOOKUP(A1715,'HUMAN RESOURCES'!$A$1:$M$2692,{5,6,7,8,9,10,11,12,13},0)</f>
        <v>1.0999999999999999E-2</v>
      </c>
      <c r="L1715">
        <v>4.0000000000000001E-3</v>
      </c>
      <c r="M1715">
        <v>83</v>
      </c>
      <c r="N1715">
        <v>79</v>
      </c>
      <c r="O1715">
        <v>0.17699999999999999</v>
      </c>
      <c r="P1715">
        <v>0.67300000000000004</v>
      </c>
      <c r="Q1715">
        <v>0.15</v>
      </c>
      <c r="R1715">
        <v>16530388</v>
      </c>
      <c r="S1715">
        <v>0.86199999999999999</v>
      </c>
      <c r="T1715" cm="1">
        <f t="array" ref="T1715:U1715">VLOOKUP(A1715,TOURISM!$A$1:$F$2692,{5,6},0)</f>
        <v>17868000000</v>
      </c>
      <c r="U1715">
        <v>21080000000</v>
      </c>
      <c r="V1715" cm="1">
        <f t="array" ref="V1715:AA1715">VLOOKUP(A1715,BUSINESS!$A$1:$J$2692,{5,6,7,8,9,10},0)</f>
        <v>0.38500000000000001</v>
      </c>
      <c r="W1715">
        <v>8</v>
      </c>
      <c r="X1715">
        <v>0</v>
      </c>
      <c r="Y1715">
        <v>164</v>
      </c>
      <c r="Z1715">
        <v>0.89600000000000002</v>
      </c>
      <c r="AA1715">
        <v>1.2170000000000001</v>
      </c>
      <c r="AB1715" s="12">
        <f t="shared" si="53"/>
        <v>48153.739646038557</v>
      </c>
    </row>
    <row r="1716" spans="1:28" ht="15" x14ac:dyDescent="0.25">
      <c r="A1716" t="str">
        <f t="shared" si="52"/>
        <v>Netherlands-Europe-2010</v>
      </c>
      <c r="B1716" s="4" t="s">
        <v>196</v>
      </c>
      <c r="C1716" s="10">
        <v>2010</v>
      </c>
      <c r="D1716" s="5" t="s">
        <v>62</v>
      </c>
      <c r="E1716" s="16" cm="1">
        <f t="array" ref="E1716:H1716">VLOOKUP(A1716,GDP!$A$1:$I$2692,{5,6,7,9},0)</f>
        <v>777000000000</v>
      </c>
      <c r="F1716">
        <v>0.121</v>
      </c>
      <c r="G1716">
        <v>5676</v>
      </c>
      <c r="H1716">
        <v>1.7999999999999999E-2</v>
      </c>
      <c r="I1716">
        <v>0</v>
      </c>
      <c r="K1716" cm="1">
        <f t="array" ref="K1716:S1716">VLOOKUP(A1716,'HUMAN RESOURCES'!$A$1:$M$2692,{5,6,7,8,9,10,11,12,13},0)</f>
        <v>1.0999999999999999E-2</v>
      </c>
      <c r="L1716">
        <v>4.0000000000000001E-3</v>
      </c>
      <c r="M1716">
        <v>83</v>
      </c>
      <c r="N1716">
        <v>79</v>
      </c>
      <c r="O1716">
        <v>0.17499999999999999</v>
      </c>
      <c r="P1716">
        <v>0.67100000000000004</v>
      </c>
      <c r="Q1716">
        <v>0.154</v>
      </c>
      <c r="R1716">
        <v>16615394</v>
      </c>
      <c r="S1716">
        <v>0.871</v>
      </c>
      <c r="T1716" cm="1">
        <f t="array" ref="T1716:U1716">VLOOKUP(A1716,TOURISM!$A$1:$F$2692,{5,6},0)</f>
        <v>18690000000</v>
      </c>
      <c r="U1716">
        <v>19772000000</v>
      </c>
      <c r="V1716" cm="1">
        <f t="array" ref="V1716:AA1716">VLOOKUP(A1716,BUSINESS!$A$1:$J$2692,{5,6,7,8,9,10},0)</f>
        <v>0.39400000000000002</v>
      </c>
      <c r="W1716">
        <v>8</v>
      </c>
      <c r="X1716">
        <v>0</v>
      </c>
      <c r="Y1716">
        <v>134</v>
      </c>
      <c r="Z1716">
        <v>0.90700000000000003</v>
      </c>
      <c r="AA1716">
        <v>1.1539999999999999</v>
      </c>
      <c r="AB1716" s="12">
        <f t="shared" si="53"/>
        <v>46763.862475966562</v>
      </c>
    </row>
    <row r="1717" spans="1:28" ht="15" x14ac:dyDescent="0.25">
      <c r="A1717" t="str">
        <f t="shared" si="52"/>
        <v>Netherlands-Europe-2011</v>
      </c>
      <c r="B1717" s="4" t="s">
        <v>196</v>
      </c>
      <c r="C1717" s="10">
        <v>2011</v>
      </c>
      <c r="D1717" s="5" t="s">
        <v>62</v>
      </c>
      <c r="E1717" s="16" cm="1">
        <f t="array" ref="E1717:H1717">VLOOKUP(A1717,GDP!$A$1:$I$2692,{5,6,7,9},0)</f>
        <v>833000000000</v>
      </c>
      <c r="F1717">
        <v>0.11899999999999999</v>
      </c>
      <c r="G1717">
        <v>5997</v>
      </c>
      <c r="H1717">
        <v>0.02</v>
      </c>
      <c r="I1717" cm="1">
        <f t="array" ref="I1717:J1717">VLOOKUP(A1717,ENERGY!$A$1:$F$2692,{5,6},0)</f>
        <v>78010</v>
      </c>
      <c r="J1717">
        <v>175041</v>
      </c>
      <c r="K1717" cm="1">
        <f t="array" ref="K1717:S1717">VLOOKUP(A1717,'HUMAN RESOURCES'!$A$1:$M$2692,{5,6,7,8,9,10,11,12,13},0)</f>
        <v>1.0999999999999999E-2</v>
      </c>
      <c r="L1717">
        <v>4.0000000000000001E-3</v>
      </c>
      <c r="M1717">
        <v>83</v>
      </c>
      <c r="N1717">
        <v>79</v>
      </c>
      <c r="O1717">
        <v>0.17299999999999999</v>
      </c>
      <c r="P1717">
        <v>0.66700000000000004</v>
      </c>
      <c r="Q1717">
        <v>0.159</v>
      </c>
      <c r="R1717">
        <v>16693074</v>
      </c>
      <c r="S1717">
        <v>0.878</v>
      </c>
      <c r="T1717" cm="1">
        <f t="array" ref="T1717:U1717">VLOOKUP(A1717,TOURISM!$A$1:$F$2692,{5,6},0)</f>
        <v>20970000000</v>
      </c>
      <c r="U1717">
        <v>20884000000</v>
      </c>
      <c r="V1717" cm="1">
        <f t="array" ref="V1717:AA1717">VLOOKUP(A1717,BUSINESS!$A$1:$J$2692,{5,6,7,8,9,10},0)</f>
        <v>0.39600000000000002</v>
      </c>
      <c r="W1717">
        <v>8</v>
      </c>
      <c r="X1717">
        <v>0</v>
      </c>
      <c r="Y1717">
        <v>127</v>
      </c>
      <c r="Z1717">
        <v>0.91400000000000003</v>
      </c>
      <c r="AA1717">
        <v>1.19</v>
      </c>
      <c r="AB1717" s="12">
        <f t="shared" si="53"/>
        <v>49900.934962607847</v>
      </c>
    </row>
    <row r="1718" spans="1:28" ht="15" x14ac:dyDescent="0.25">
      <c r="A1718" t="str">
        <f t="shared" si="52"/>
        <v>Netherlands-Europe-2012</v>
      </c>
      <c r="B1718" s="4" t="s">
        <v>196</v>
      </c>
      <c r="C1718" s="10">
        <v>2012</v>
      </c>
      <c r="D1718" s="5" t="s">
        <v>62</v>
      </c>
      <c r="E1718" s="16" cm="1">
        <f t="array" ref="E1718:H1718">VLOOKUP(A1718,GDP!$A$1:$I$2692,{5,6,7,9},0)</f>
        <v>770000000000</v>
      </c>
      <c r="F1718">
        <v>0.124</v>
      </c>
      <c r="G1718">
        <v>5737</v>
      </c>
      <c r="H1718">
        <v>1.6E-2</v>
      </c>
      <c r="I1718" cm="1">
        <f t="array" ref="I1718:J1718">VLOOKUP(A1718,ENERGY!$A$1:$F$2692,{5,6},0)</f>
        <v>76830</v>
      </c>
      <c r="J1718">
        <v>167201</v>
      </c>
      <c r="K1718" cm="1">
        <f t="array" ref="K1718:S1718">VLOOKUP(A1718,'HUMAN RESOURCES'!$A$1:$M$2692,{5,6,7,8,9,10,11,12,13},0)</f>
        <v>1.0999999999999999E-2</v>
      </c>
      <c r="L1718">
        <v>4.0000000000000001E-3</v>
      </c>
      <c r="M1718">
        <v>83</v>
      </c>
      <c r="N1718">
        <v>79</v>
      </c>
      <c r="O1718">
        <v>0.17199999999999999</v>
      </c>
      <c r="P1718">
        <v>0.66300000000000003</v>
      </c>
      <c r="Q1718">
        <v>0.16400000000000001</v>
      </c>
      <c r="R1718">
        <v>16754962</v>
      </c>
      <c r="S1718">
        <v>0.88600000000000001</v>
      </c>
      <c r="T1718" cm="1">
        <f t="array" ref="T1718:U1718">VLOOKUP(A1718,TOURISM!$A$1:$F$2692,{5,6},0)</f>
        <v>20527000000</v>
      </c>
      <c r="U1718">
        <v>20346000000</v>
      </c>
      <c r="V1718" cm="1">
        <f t="array" ref="V1718:AA1718">VLOOKUP(A1718,BUSINESS!$A$1:$J$2692,{5,6,7,8,9,10},0)</f>
        <v>0.39200000000000002</v>
      </c>
      <c r="W1718">
        <v>5</v>
      </c>
      <c r="X1718">
        <v>30</v>
      </c>
      <c r="Y1718">
        <v>127</v>
      </c>
      <c r="Z1718">
        <v>0.92900000000000005</v>
      </c>
      <c r="AA1718">
        <v>1.18</v>
      </c>
      <c r="AB1718" s="12">
        <f t="shared" si="53"/>
        <v>45956.53514463357</v>
      </c>
    </row>
    <row r="1719" spans="1:28" ht="15" x14ac:dyDescent="0.25">
      <c r="A1719" t="str">
        <f t="shared" si="52"/>
        <v>New Caledonia-Oceania-2000</v>
      </c>
      <c r="B1719" s="4" t="s">
        <v>197</v>
      </c>
      <c r="C1719" s="10">
        <v>2000</v>
      </c>
      <c r="D1719" s="5" t="s">
        <v>66</v>
      </c>
      <c r="E1719" s="16" cm="1">
        <f t="array" ref="E1719:H1719">VLOOKUP(A1719,GDP!$A$1:$I$2692,{5,6,7,9},0)</f>
        <v>2682347064</v>
      </c>
      <c r="F1719">
        <v>0</v>
      </c>
      <c r="G1719">
        <v>0</v>
      </c>
      <c r="H1719">
        <v>0</v>
      </c>
      <c r="I1719" cm="1">
        <f t="array" ref="I1719:J1719">VLOOKUP(A1719,ENERGY!$A$1:$F$2692,{5,6},0)</f>
        <v>0</v>
      </c>
      <c r="J1719">
        <v>0</v>
      </c>
      <c r="K1719" cm="1">
        <f t="array" ref="K1719:S1719">VLOOKUP(A1719,'HUMAN RESOURCES'!$A$1:$M$2692,{5,6,7,8,9,10,11,12,13},0)</f>
        <v>2.1000000000000001E-2</v>
      </c>
      <c r="L1719">
        <v>0</v>
      </c>
      <c r="M1719">
        <v>78</v>
      </c>
      <c r="N1719">
        <v>72</v>
      </c>
      <c r="O1719">
        <v>0.28699999999999998</v>
      </c>
      <c r="P1719">
        <v>0.65400000000000003</v>
      </c>
      <c r="Q1719">
        <v>5.8999999999999997E-2</v>
      </c>
      <c r="R1719">
        <v>213230</v>
      </c>
      <c r="S1719">
        <v>0.61799999999999999</v>
      </c>
      <c r="T1719" cm="1">
        <f t="array" ref="T1719:U1719">VLOOKUP(A1719,TOURISM!$A$1:$F$2692,{5,6},0)</f>
        <v>111000000</v>
      </c>
      <c r="U1719">
        <v>0</v>
      </c>
      <c r="V1719" cm="1">
        <f t="array" ref="V1719:AA1719">VLOOKUP(A1719,BUSINESS!$A$1:$J$2692,{5,6,7,8,9,10},0)</f>
        <v>0</v>
      </c>
      <c r="W1719">
        <v>0</v>
      </c>
      <c r="X1719">
        <v>0</v>
      </c>
      <c r="Y1719">
        <v>0</v>
      </c>
      <c r="Z1719">
        <v>0.13900000000000001</v>
      </c>
      <c r="AA1719">
        <v>0.23799999999999999</v>
      </c>
      <c r="AB1719" s="12">
        <f t="shared" si="53"/>
        <v>12579.595103878441</v>
      </c>
    </row>
    <row r="1720" spans="1:28" ht="15" x14ac:dyDescent="0.25">
      <c r="A1720" t="str">
        <f t="shared" si="52"/>
        <v>New Caledonia-Oceania-2001</v>
      </c>
      <c r="B1720" s="4" t="s">
        <v>197</v>
      </c>
      <c r="C1720" s="10">
        <v>2001</v>
      </c>
      <c r="D1720" s="5" t="s">
        <v>66</v>
      </c>
      <c r="E1720" s="16" cm="1">
        <f t="array" ref="E1720:H1720">VLOOKUP(A1720,GDP!$A$1:$I$2692,{5,6,7,9},0)</f>
        <v>2682347064</v>
      </c>
      <c r="F1720">
        <v>0</v>
      </c>
      <c r="G1720">
        <v>0</v>
      </c>
      <c r="H1720">
        <v>0</v>
      </c>
      <c r="I1720" cm="1">
        <f t="array" ref="I1720:J1720">VLOOKUP(A1720,ENERGY!$A$1:$F$2692,{5,6},0)</f>
        <v>0</v>
      </c>
      <c r="J1720">
        <v>0</v>
      </c>
      <c r="K1720" cm="1">
        <f t="array" ref="K1720:S1720">VLOOKUP(A1720,'HUMAN RESOURCES'!$A$1:$M$2692,{5,6,7,8,9,10,11,12,13},0)</f>
        <v>0.02</v>
      </c>
      <c r="L1720">
        <v>0</v>
      </c>
      <c r="M1720">
        <v>78</v>
      </c>
      <c r="N1720">
        <v>72</v>
      </c>
      <c r="O1720">
        <v>0.28399999999999997</v>
      </c>
      <c r="P1720">
        <v>0.65500000000000003</v>
      </c>
      <c r="Q1720">
        <v>6.0999999999999999E-2</v>
      </c>
      <c r="R1720">
        <v>217324</v>
      </c>
      <c r="S1720">
        <v>0.622</v>
      </c>
      <c r="T1720" cm="1">
        <f t="array" ref="T1720:U1720">VLOOKUP(A1720,TOURISM!$A$1:$F$2692,{5,6},0)</f>
        <v>94000000</v>
      </c>
      <c r="U1720">
        <v>0</v>
      </c>
      <c r="V1720" cm="1">
        <f t="array" ref="V1720:AA1720">VLOOKUP(A1720,BUSINESS!$A$1:$J$2692,{5,6,7,8,9,10},0)</f>
        <v>0</v>
      </c>
      <c r="W1720">
        <v>0</v>
      </c>
      <c r="X1720">
        <v>0</v>
      </c>
      <c r="Y1720">
        <v>0</v>
      </c>
      <c r="Z1720">
        <v>0.182</v>
      </c>
      <c r="AA1720">
        <v>0.317</v>
      </c>
      <c r="AB1720" s="12">
        <f t="shared" si="53"/>
        <v>12342.617768861239</v>
      </c>
    </row>
    <row r="1721" spans="1:28" ht="15" x14ac:dyDescent="0.25">
      <c r="A1721" t="str">
        <f t="shared" si="52"/>
        <v>New Caledonia-Oceania-2002</v>
      </c>
      <c r="B1721" s="4" t="s">
        <v>197</v>
      </c>
      <c r="C1721" s="10">
        <v>2002</v>
      </c>
      <c r="D1721" s="5" t="s">
        <v>66</v>
      </c>
      <c r="E1721" s="16" cm="1">
        <f t="array" ref="E1721:H1721">VLOOKUP(A1721,GDP!$A$1:$I$2692,{5,6,7,9},0)</f>
        <v>0</v>
      </c>
      <c r="F1721">
        <v>0</v>
      </c>
      <c r="G1721">
        <v>0</v>
      </c>
      <c r="H1721">
        <v>0</v>
      </c>
      <c r="I1721" cm="1">
        <f t="array" ref="I1721:J1721">VLOOKUP(A1721,ENERGY!$A$1:$F$2692,{5,6},0)</f>
        <v>0</v>
      </c>
      <c r="J1721">
        <v>3920</v>
      </c>
      <c r="K1721" cm="1">
        <f t="array" ref="K1721:S1721">VLOOKUP(A1721,'HUMAN RESOURCES'!$A$1:$M$2692,{5,6,7,8,9,10,11,12,13},0)</f>
        <v>1.9E-2</v>
      </c>
      <c r="L1721">
        <v>0</v>
      </c>
      <c r="M1721">
        <v>79</v>
      </c>
      <c r="N1721">
        <v>71</v>
      </c>
      <c r="O1721">
        <v>0.28100000000000003</v>
      </c>
      <c r="P1721">
        <v>0.65700000000000003</v>
      </c>
      <c r="Q1721">
        <v>6.2E-2</v>
      </c>
      <c r="R1721">
        <v>221490</v>
      </c>
      <c r="S1721">
        <v>0.626</v>
      </c>
      <c r="T1721" cm="1">
        <f t="array" ref="T1721:U1721">VLOOKUP(A1721,TOURISM!$A$1:$F$2692,{5,6},0)</f>
        <v>156000000</v>
      </c>
      <c r="U1721">
        <v>104000000</v>
      </c>
      <c r="V1721" cm="1">
        <f t="array" ref="V1721:AA1721">VLOOKUP(A1721,BUSINESS!$A$1:$J$2692,{5,6,7,8,9,10},0)</f>
        <v>0</v>
      </c>
      <c r="W1721">
        <v>0</v>
      </c>
      <c r="X1721">
        <v>0</v>
      </c>
      <c r="Y1721">
        <v>0</v>
      </c>
      <c r="Z1721">
        <v>0.224</v>
      </c>
      <c r="AA1721">
        <v>0.36699999999999999</v>
      </c>
      <c r="AB1721" s="12">
        <f t="shared" si="53"/>
        <v>0</v>
      </c>
    </row>
    <row r="1722" spans="1:28" ht="15" x14ac:dyDescent="0.25">
      <c r="A1722" t="str">
        <f t="shared" si="52"/>
        <v>New Caledonia-Oceania-2003</v>
      </c>
      <c r="B1722" s="4" t="s">
        <v>197</v>
      </c>
      <c r="C1722" s="10">
        <v>2003</v>
      </c>
      <c r="D1722" s="5" t="s">
        <v>66</v>
      </c>
      <c r="E1722" s="16" cm="1">
        <f t="array" ref="E1722:H1722">VLOOKUP(A1722,GDP!$A$1:$I$2692,{5,6,7,9},0)</f>
        <v>0</v>
      </c>
      <c r="F1722">
        <v>0</v>
      </c>
      <c r="G1722">
        <v>0</v>
      </c>
      <c r="H1722">
        <v>0</v>
      </c>
      <c r="I1722" cm="1">
        <f t="array" ref="I1722:J1722">VLOOKUP(A1722,ENERGY!$A$1:$F$2692,{5,6},0)</f>
        <v>0</v>
      </c>
      <c r="J1722">
        <v>2849</v>
      </c>
      <c r="K1722" cm="1">
        <f t="array" ref="K1722:S1722">VLOOKUP(A1722,'HUMAN RESOURCES'!$A$1:$M$2692,{5,6,7,8,9,10,11,12,13},0)</f>
        <v>1.7999999999999999E-2</v>
      </c>
      <c r="L1722">
        <v>0</v>
      </c>
      <c r="M1722">
        <v>79</v>
      </c>
      <c r="N1722">
        <v>72</v>
      </c>
      <c r="O1722">
        <v>0.27800000000000002</v>
      </c>
      <c r="P1722">
        <v>0.65900000000000003</v>
      </c>
      <c r="Q1722">
        <v>6.3E-2</v>
      </c>
      <c r="R1722">
        <v>225735</v>
      </c>
      <c r="S1722">
        <v>0.629</v>
      </c>
      <c r="T1722" cm="1">
        <f t="array" ref="T1722:U1722">VLOOKUP(A1722,TOURISM!$A$1:$F$2692,{5,6},0)</f>
        <v>196000000</v>
      </c>
      <c r="U1722">
        <v>128000000</v>
      </c>
      <c r="V1722" cm="1">
        <f t="array" ref="V1722:AA1722">VLOOKUP(A1722,BUSINESS!$A$1:$J$2692,{5,6,7,8,9,10},0)</f>
        <v>0</v>
      </c>
      <c r="W1722">
        <v>0</v>
      </c>
      <c r="X1722">
        <v>0</v>
      </c>
      <c r="Y1722">
        <v>0</v>
      </c>
      <c r="Z1722">
        <v>0.26400000000000001</v>
      </c>
      <c r="AA1722">
        <v>0.439</v>
      </c>
      <c r="AB1722" s="12">
        <f t="shared" si="53"/>
        <v>0</v>
      </c>
    </row>
    <row r="1723" spans="1:28" ht="15" x14ac:dyDescent="0.25">
      <c r="A1723" t="str">
        <f t="shared" si="52"/>
        <v>New Caledonia-Oceania-2004</v>
      </c>
      <c r="B1723" s="4" t="s">
        <v>197</v>
      </c>
      <c r="C1723" s="10">
        <v>2004</v>
      </c>
      <c r="D1723" s="5" t="s">
        <v>66</v>
      </c>
      <c r="E1723" s="16" cm="1">
        <f t="array" ref="E1723:H1723">VLOOKUP(A1723,GDP!$A$1:$I$2692,{5,6,7,9},0)</f>
        <v>0</v>
      </c>
      <c r="F1723">
        <v>0</v>
      </c>
      <c r="G1723">
        <v>0</v>
      </c>
      <c r="H1723">
        <v>0</v>
      </c>
      <c r="I1723" cm="1">
        <f t="array" ref="I1723:J1723">VLOOKUP(A1723,ENERGY!$A$1:$F$2692,{5,6},0)</f>
        <v>0</v>
      </c>
      <c r="J1723">
        <v>3282</v>
      </c>
      <c r="K1723" cm="1">
        <f t="array" ref="K1723:S1723">VLOOKUP(A1723,'HUMAN RESOURCES'!$A$1:$M$2692,{5,6,7,8,9,10,11,12,13},0)</f>
        <v>1.7000000000000001E-2</v>
      </c>
      <c r="L1723">
        <v>0</v>
      </c>
      <c r="M1723">
        <v>79</v>
      </c>
      <c r="N1723">
        <v>72</v>
      </c>
      <c r="O1723">
        <v>0.27400000000000002</v>
      </c>
      <c r="P1723">
        <v>0.66100000000000003</v>
      </c>
      <c r="Q1723">
        <v>6.6000000000000003E-2</v>
      </c>
      <c r="R1723">
        <v>230068</v>
      </c>
      <c r="S1723">
        <v>0.63300000000000001</v>
      </c>
      <c r="T1723" cm="1">
        <f t="array" ref="T1723:U1723">VLOOKUP(A1723,TOURISM!$A$1:$F$2692,{5,6},0)</f>
        <v>241000000</v>
      </c>
      <c r="U1723">
        <v>167000000</v>
      </c>
      <c r="V1723" cm="1">
        <f t="array" ref="V1723:AA1723">VLOOKUP(A1723,BUSINESS!$A$1:$J$2692,{5,6,7,8,9,10},0)</f>
        <v>0</v>
      </c>
      <c r="W1723">
        <v>0</v>
      </c>
      <c r="X1723">
        <v>0</v>
      </c>
      <c r="Y1723">
        <v>0</v>
      </c>
      <c r="Z1723">
        <v>0.30299999999999999</v>
      </c>
      <c r="AA1723">
        <v>0.51700000000000002</v>
      </c>
      <c r="AB1723" s="12">
        <f t="shared" si="53"/>
        <v>0</v>
      </c>
    </row>
    <row r="1724" spans="1:28" ht="15" x14ac:dyDescent="0.25">
      <c r="A1724" t="str">
        <f t="shared" si="52"/>
        <v>New Caledonia-Oceania-2005</v>
      </c>
      <c r="B1724" s="4" t="s">
        <v>197</v>
      </c>
      <c r="C1724" s="10">
        <v>2005</v>
      </c>
      <c r="D1724" s="5" t="s">
        <v>66</v>
      </c>
      <c r="E1724" s="16" cm="1">
        <f t="array" ref="E1724:H1724">VLOOKUP(A1724,GDP!$A$1:$I$2692,{5,6,7,9},0)</f>
        <v>0</v>
      </c>
      <c r="F1724">
        <v>0</v>
      </c>
      <c r="G1724">
        <v>0</v>
      </c>
      <c r="H1724">
        <v>0</v>
      </c>
      <c r="I1724">
        <v>0</v>
      </c>
      <c r="K1724" cm="1">
        <f t="array" ref="K1724:S1724">VLOOKUP(A1724,'HUMAN RESOURCES'!$A$1:$M$2692,{5,6,7,8,9,10,11,12,13},0)</f>
        <v>1.7000000000000001E-2</v>
      </c>
      <c r="L1724">
        <v>0</v>
      </c>
      <c r="M1724">
        <v>79</v>
      </c>
      <c r="N1724">
        <v>72</v>
      </c>
      <c r="O1724">
        <v>0.26900000000000002</v>
      </c>
      <c r="P1724">
        <v>0.66200000000000003</v>
      </c>
      <c r="Q1724">
        <v>6.9000000000000006E-2</v>
      </c>
      <c r="R1724">
        <v>234393</v>
      </c>
      <c r="S1724">
        <v>0.64</v>
      </c>
      <c r="T1724" cm="1">
        <f t="array" ref="T1724:U1724">VLOOKUP(A1724,TOURISM!$A$1:$F$2692,{5,6},0)</f>
        <v>149000000</v>
      </c>
      <c r="U1724">
        <v>122000000</v>
      </c>
      <c r="V1724" cm="1">
        <f t="array" ref="V1724:AA1724">VLOOKUP(A1724,BUSINESS!$A$1:$J$2692,{5,6,7,8,9,10},0)</f>
        <v>0</v>
      </c>
      <c r="W1724">
        <v>0</v>
      </c>
      <c r="X1724">
        <v>0</v>
      </c>
      <c r="Y1724">
        <v>0</v>
      </c>
      <c r="Z1724">
        <v>0.32400000000000001</v>
      </c>
      <c r="AA1724">
        <v>0.58699999999999997</v>
      </c>
      <c r="AB1724" s="12">
        <f t="shared" si="53"/>
        <v>0</v>
      </c>
    </row>
    <row r="1725" spans="1:28" ht="15" x14ac:dyDescent="0.25">
      <c r="A1725" t="str">
        <f t="shared" si="52"/>
        <v>New Caledonia-Oceania-2006</v>
      </c>
      <c r="B1725" s="4" t="s">
        <v>197</v>
      </c>
      <c r="C1725" s="10">
        <v>2006</v>
      </c>
      <c r="D1725" s="5" t="s">
        <v>66</v>
      </c>
      <c r="E1725" s="16" cm="1">
        <f t="array" ref="E1725:H1725">VLOOKUP(A1725,GDP!$A$1:$I$2692,{5,6,7,9},0)</f>
        <v>0</v>
      </c>
      <c r="F1725">
        <v>0</v>
      </c>
      <c r="G1725">
        <v>0</v>
      </c>
      <c r="H1725">
        <v>0</v>
      </c>
      <c r="I1725" cm="1">
        <f t="array" ref="I1725:J1725">VLOOKUP(A1725,ENERGY!$A$1:$F$2692,{5,6},0)</f>
        <v>0</v>
      </c>
      <c r="J1725">
        <v>2552</v>
      </c>
      <c r="K1725" cm="1">
        <f t="array" ref="K1725:S1725">VLOOKUP(A1725,'HUMAN RESOURCES'!$A$1:$M$2692,{5,6,7,8,9,10,11,12,13},0)</f>
        <v>1.7999999999999999E-2</v>
      </c>
      <c r="L1725">
        <v>0</v>
      </c>
      <c r="M1725">
        <v>80</v>
      </c>
      <c r="N1725">
        <v>73</v>
      </c>
      <c r="O1725">
        <v>0.26200000000000001</v>
      </c>
      <c r="P1725">
        <v>0.66400000000000003</v>
      </c>
      <c r="Q1725">
        <v>7.3999999999999996E-2</v>
      </c>
      <c r="R1725">
        <v>238459</v>
      </c>
      <c r="S1725">
        <v>0.64600000000000002</v>
      </c>
      <c r="T1725" cm="1">
        <f t="array" ref="T1725:U1725">VLOOKUP(A1725,TOURISM!$A$1:$F$2692,{5,6},0)</f>
        <v>122000000</v>
      </c>
      <c r="U1725">
        <v>129000000</v>
      </c>
      <c r="V1725" cm="1">
        <f t="array" ref="V1725:AA1725">VLOOKUP(A1725,BUSINESS!$A$1:$J$2692,{5,6,7,8,9,10},0)</f>
        <v>0</v>
      </c>
      <c r="W1725">
        <v>0</v>
      </c>
      <c r="X1725">
        <v>0</v>
      </c>
      <c r="Y1725">
        <v>0</v>
      </c>
      <c r="Z1725">
        <v>0.33500000000000002</v>
      </c>
      <c r="AA1725">
        <v>0.66700000000000004</v>
      </c>
      <c r="AB1725" s="12">
        <f t="shared" si="53"/>
        <v>0</v>
      </c>
    </row>
    <row r="1726" spans="1:28" ht="15" x14ac:dyDescent="0.25">
      <c r="A1726" t="str">
        <f t="shared" si="52"/>
        <v>New Caledonia-Oceania-2007</v>
      </c>
      <c r="B1726" s="4" t="s">
        <v>197</v>
      </c>
      <c r="C1726" s="10">
        <v>2007</v>
      </c>
      <c r="D1726" s="5" t="s">
        <v>66</v>
      </c>
      <c r="E1726" s="16" cm="1">
        <f t="array" ref="E1726:H1726">VLOOKUP(A1726,GDP!$A$1:$I$2692,{5,6,7,9},0)</f>
        <v>0</v>
      </c>
      <c r="F1726">
        <v>0</v>
      </c>
      <c r="G1726">
        <v>0</v>
      </c>
      <c r="H1726">
        <v>0</v>
      </c>
      <c r="I1726">
        <v>0</v>
      </c>
      <c r="K1726" cm="1">
        <f t="array" ref="K1726:S1726">VLOOKUP(A1726,'HUMAN RESOURCES'!$A$1:$M$2692,{5,6,7,8,9,10,11,12,13},0)</f>
        <v>1.7000000000000001E-2</v>
      </c>
      <c r="L1726">
        <v>0</v>
      </c>
      <c r="M1726">
        <v>80</v>
      </c>
      <c r="N1726">
        <v>72</v>
      </c>
      <c r="O1726">
        <v>0.255</v>
      </c>
      <c r="P1726">
        <v>0.66500000000000004</v>
      </c>
      <c r="Q1726">
        <v>0.08</v>
      </c>
      <c r="R1726">
        <v>242400</v>
      </c>
      <c r="S1726">
        <v>0.65300000000000002</v>
      </c>
      <c r="T1726" cm="1">
        <f t="array" ref="T1726:U1726">VLOOKUP(A1726,TOURISM!$A$1:$F$2692,{5,6},0)</f>
        <v>142000000</v>
      </c>
      <c r="U1726">
        <v>149000000</v>
      </c>
      <c r="V1726" cm="1">
        <f t="array" ref="V1726:AA1726">VLOOKUP(A1726,BUSINESS!$A$1:$J$2692,{5,6,7,8,9,10},0)</f>
        <v>0</v>
      </c>
      <c r="W1726">
        <v>0</v>
      </c>
      <c r="X1726">
        <v>0</v>
      </c>
      <c r="Y1726">
        <v>0</v>
      </c>
      <c r="Z1726">
        <v>0.35099999999999998</v>
      </c>
      <c r="AA1726">
        <v>0.748</v>
      </c>
      <c r="AB1726" s="12">
        <f t="shared" si="53"/>
        <v>0</v>
      </c>
    </row>
    <row r="1727" spans="1:28" ht="15" x14ac:dyDescent="0.25">
      <c r="A1727" t="str">
        <f t="shared" si="52"/>
        <v>New Caledonia-Oceania-2008</v>
      </c>
      <c r="B1727" s="4" t="s">
        <v>197</v>
      </c>
      <c r="C1727" s="10">
        <v>2008</v>
      </c>
      <c r="D1727" s="5" t="s">
        <v>66</v>
      </c>
      <c r="E1727" s="16" cm="1">
        <f t="array" ref="E1727:H1727">VLOOKUP(A1727,GDP!$A$1:$I$2692,{5,6,7,9},0)</f>
        <v>0</v>
      </c>
      <c r="F1727">
        <v>0</v>
      </c>
      <c r="G1727">
        <v>0</v>
      </c>
      <c r="H1727">
        <v>0</v>
      </c>
      <c r="I1727" cm="1">
        <f t="array" ref="I1727:J1727">VLOOKUP(A1727,ENERGY!$A$1:$F$2692,{5,6},0)</f>
        <v>0</v>
      </c>
      <c r="J1727">
        <v>2945</v>
      </c>
      <c r="K1727" cm="1">
        <f t="array" ref="K1727:S1727">VLOOKUP(A1727,'HUMAN RESOURCES'!$A$1:$M$2692,{5,6,7,8,9,10,11,12,13},0)</f>
        <v>1.6E-2</v>
      </c>
      <c r="L1727">
        <v>0</v>
      </c>
      <c r="M1727">
        <v>81</v>
      </c>
      <c r="N1727">
        <v>72</v>
      </c>
      <c r="O1727">
        <v>0.248</v>
      </c>
      <c r="P1727">
        <v>0.66700000000000004</v>
      </c>
      <c r="Q1727">
        <v>8.5999999999999993E-2</v>
      </c>
      <c r="R1727">
        <v>243985</v>
      </c>
      <c r="S1727">
        <v>0.66</v>
      </c>
      <c r="T1727" cm="1">
        <f t="array" ref="T1727:U1727">VLOOKUP(A1727,TOURISM!$A$1:$F$2692,{5,6},0)</f>
        <v>152000000</v>
      </c>
      <c r="U1727">
        <v>168000000</v>
      </c>
      <c r="V1727" cm="1">
        <f t="array" ref="V1727:AA1727">VLOOKUP(A1727,BUSINESS!$A$1:$J$2692,{5,6,7,8,9,10},0)</f>
        <v>0</v>
      </c>
      <c r="W1727">
        <v>0</v>
      </c>
      <c r="X1727">
        <v>0</v>
      </c>
      <c r="Y1727">
        <v>0</v>
      </c>
      <c r="Z1727">
        <v>0.34499999999999997</v>
      </c>
      <c r="AA1727">
        <v>0.82099999999999995</v>
      </c>
      <c r="AB1727" s="12">
        <f t="shared" si="53"/>
        <v>0</v>
      </c>
    </row>
    <row r="1728" spans="1:28" ht="15" x14ac:dyDescent="0.25">
      <c r="A1728" t="str">
        <f t="shared" si="52"/>
        <v>New Caledonia-Oceania-2009</v>
      </c>
      <c r="B1728" s="4" t="s">
        <v>197</v>
      </c>
      <c r="C1728" s="10">
        <v>2009</v>
      </c>
      <c r="D1728" s="5" t="s">
        <v>66</v>
      </c>
      <c r="E1728" s="16" cm="1">
        <f t="array" ref="E1728:H1728">VLOOKUP(A1728,GDP!$A$1:$I$2692,{5,6,7,9},0)</f>
        <v>0</v>
      </c>
      <c r="F1728">
        <v>0</v>
      </c>
      <c r="G1728">
        <v>0</v>
      </c>
      <c r="H1728">
        <v>0</v>
      </c>
      <c r="I1728" cm="1">
        <f t="array" ref="I1728:J1728">VLOOKUP(A1728,ENERGY!$A$1:$F$2692,{5,6},0)</f>
        <v>0</v>
      </c>
      <c r="J1728">
        <v>2838</v>
      </c>
      <c r="K1728" cm="1">
        <f t="array" ref="K1728:S1728">VLOOKUP(A1728,'HUMAN RESOURCES'!$A$1:$M$2692,{5,6,7,8,9,10,11,12,13},0)</f>
        <v>1.6E-2</v>
      </c>
      <c r="L1728">
        <v>0</v>
      </c>
      <c r="M1728">
        <v>81</v>
      </c>
      <c r="N1728">
        <v>72</v>
      </c>
      <c r="O1728">
        <v>0.24099999999999999</v>
      </c>
      <c r="P1728">
        <v>0.66800000000000004</v>
      </c>
      <c r="Q1728">
        <v>9.0999999999999998E-2</v>
      </c>
      <c r="R1728">
        <v>245580</v>
      </c>
      <c r="S1728">
        <v>0.66600000000000004</v>
      </c>
      <c r="T1728" cm="1">
        <f t="array" ref="T1728:U1728">VLOOKUP(A1728,TOURISM!$A$1:$F$2692,{5,6},0)</f>
        <v>141000000</v>
      </c>
      <c r="U1728">
        <v>170000000</v>
      </c>
      <c r="V1728" cm="1">
        <f t="array" ref="V1728:AA1728">VLOOKUP(A1728,BUSINESS!$A$1:$J$2692,{5,6,7,8,9,10},0)</f>
        <v>0</v>
      </c>
      <c r="W1728">
        <v>0</v>
      </c>
      <c r="X1728">
        <v>0</v>
      </c>
      <c r="Y1728">
        <v>0</v>
      </c>
      <c r="Z1728">
        <v>0.34</v>
      </c>
      <c r="AA1728">
        <v>0.86299999999999999</v>
      </c>
      <c r="AB1728" s="12">
        <f t="shared" si="53"/>
        <v>0</v>
      </c>
    </row>
    <row r="1729" spans="1:28" ht="15" x14ac:dyDescent="0.25">
      <c r="A1729" t="str">
        <f t="shared" si="52"/>
        <v>New Caledonia-Oceania-2010</v>
      </c>
      <c r="B1729" s="4" t="s">
        <v>197</v>
      </c>
      <c r="C1729" s="10">
        <v>2010</v>
      </c>
      <c r="D1729" s="5" t="s">
        <v>66</v>
      </c>
      <c r="E1729" s="16" cm="1">
        <f t="array" ref="E1729:H1729">VLOOKUP(A1729,GDP!$A$1:$I$2692,{5,6,7,9},0)</f>
        <v>0</v>
      </c>
      <c r="F1729">
        <v>0</v>
      </c>
      <c r="G1729">
        <v>0</v>
      </c>
      <c r="H1729">
        <v>0</v>
      </c>
      <c r="I1729">
        <v>0</v>
      </c>
      <c r="K1729" cm="1">
        <f t="array" ref="K1729:S1729">VLOOKUP(A1729,'HUMAN RESOURCES'!$A$1:$M$2692,{5,6,7,8,9,10,11,12,13},0)</f>
        <v>1.7000000000000001E-2</v>
      </c>
      <c r="L1729">
        <v>0</v>
      </c>
      <c r="M1729">
        <v>79</v>
      </c>
      <c r="N1729">
        <v>73</v>
      </c>
      <c r="O1729">
        <v>0.23499999999999999</v>
      </c>
      <c r="P1729">
        <v>0.67</v>
      </c>
      <c r="Q1729">
        <v>9.5000000000000001E-2</v>
      </c>
      <c r="R1729">
        <v>250000</v>
      </c>
      <c r="S1729">
        <v>0.67300000000000004</v>
      </c>
      <c r="T1729" cm="1">
        <f t="array" ref="T1729:U1729">VLOOKUP(A1729,TOURISM!$A$1:$F$2692,{5,6},0)</f>
        <v>129000000</v>
      </c>
      <c r="U1729">
        <v>179000000</v>
      </c>
      <c r="V1729" cm="1">
        <f t="array" ref="V1729:AA1729">VLOOKUP(A1729,BUSINESS!$A$1:$J$2692,{5,6,7,8,9,10},0)</f>
        <v>0</v>
      </c>
      <c r="W1729">
        <v>0</v>
      </c>
      <c r="X1729">
        <v>0</v>
      </c>
      <c r="Y1729">
        <v>0</v>
      </c>
      <c r="Z1729">
        <v>0.42</v>
      </c>
      <c r="AA1729">
        <v>0.89600000000000002</v>
      </c>
      <c r="AB1729" s="12">
        <f t="shared" si="53"/>
        <v>0</v>
      </c>
    </row>
    <row r="1730" spans="1:28" ht="15" x14ac:dyDescent="0.25">
      <c r="A1730" t="str">
        <f t="shared" si="52"/>
        <v>New Caledonia-Oceania-2011</v>
      </c>
      <c r="B1730" s="4" t="s">
        <v>197</v>
      </c>
      <c r="C1730" s="10">
        <v>2011</v>
      </c>
      <c r="D1730" s="5" t="s">
        <v>66</v>
      </c>
      <c r="E1730" s="16" cm="1">
        <f t="array" ref="E1730:H1730">VLOOKUP(A1730,GDP!$A$1:$I$2692,{5,6,7,9},0)</f>
        <v>0</v>
      </c>
      <c r="F1730">
        <v>0</v>
      </c>
      <c r="G1730">
        <v>0</v>
      </c>
      <c r="H1730">
        <v>0</v>
      </c>
      <c r="I1730" cm="1">
        <f t="array" ref="I1730:J1730">VLOOKUP(A1730,ENERGY!$A$1:$F$2692,{5,6},0)</f>
        <v>0</v>
      </c>
      <c r="J1730">
        <v>2750</v>
      </c>
      <c r="K1730" cm="1">
        <f t="array" ref="K1730:S1730">VLOOKUP(A1730,'HUMAN RESOURCES'!$A$1:$M$2692,{5,6,7,8,9,10,11,12,13},0)</f>
        <v>1.6E-2</v>
      </c>
      <c r="L1730">
        <v>0</v>
      </c>
      <c r="M1730">
        <v>79</v>
      </c>
      <c r="N1730">
        <v>73</v>
      </c>
      <c r="O1730">
        <v>0.23100000000000001</v>
      </c>
      <c r="P1730">
        <v>0.67100000000000004</v>
      </c>
      <c r="Q1730">
        <v>9.8000000000000004E-2</v>
      </c>
      <c r="R1730">
        <v>254000</v>
      </c>
      <c r="S1730">
        <v>0.67900000000000005</v>
      </c>
      <c r="T1730" cm="1">
        <f t="array" ref="T1730:U1730">VLOOKUP(A1730,TOURISM!$A$1:$F$2692,{5,6},0)</f>
        <v>153000000</v>
      </c>
      <c r="U1730">
        <v>176000000</v>
      </c>
      <c r="V1730" cm="1">
        <f t="array" ref="V1730:AA1730">VLOOKUP(A1730,BUSINESS!$A$1:$J$2692,{5,6,7,8,9,10},0)</f>
        <v>0</v>
      </c>
      <c r="W1730">
        <v>0</v>
      </c>
      <c r="X1730">
        <v>0</v>
      </c>
      <c r="Y1730">
        <v>0</v>
      </c>
      <c r="Z1730">
        <v>0.5</v>
      </c>
      <c r="AA1730">
        <v>0.91</v>
      </c>
      <c r="AB1730" s="12">
        <f t="shared" si="53"/>
        <v>0</v>
      </c>
    </row>
    <row r="1731" spans="1:28" ht="15" x14ac:dyDescent="0.25">
      <c r="A1731" t="str">
        <f t="shared" ref="A1731:A1794" si="54">B1731&amp;"-"&amp;C1731</f>
        <v>New Caledonia-Oceania-2012</v>
      </c>
      <c r="B1731" s="4" t="s">
        <v>197</v>
      </c>
      <c r="C1731" s="10">
        <v>2012</v>
      </c>
      <c r="D1731" s="5" t="s">
        <v>66</v>
      </c>
      <c r="E1731" s="16" cm="1">
        <f t="array" ref="E1731:H1731">VLOOKUP(A1731,GDP!$A$1:$I$2692,{5,6,7,9},0)</f>
        <v>0</v>
      </c>
      <c r="F1731">
        <v>0</v>
      </c>
      <c r="G1731">
        <v>0</v>
      </c>
      <c r="H1731">
        <v>0</v>
      </c>
      <c r="I1731" cm="1">
        <f t="array" ref="I1731:J1731">VLOOKUP(A1731,ENERGY!$A$1:$F$2692,{5,6},0)</f>
        <v>0</v>
      </c>
      <c r="J1731">
        <v>2780</v>
      </c>
      <c r="K1731" cm="1">
        <f t="array" ref="K1731:S1731">VLOOKUP(A1731,'HUMAN RESOURCES'!$A$1:$M$2692,{5,6,7,8,9,10,11,12,13},0)</f>
        <v>1.6E-2</v>
      </c>
      <c r="L1731">
        <v>0</v>
      </c>
      <c r="M1731">
        <v>79</v>
      </c>
      <c r="N1731">
        <v>73</v>
      </c>
      <c r="O1731">
        <v>0.22800000000000001</v>
      </c>
      <c r="P1731">
        <v>0.67300000000000004</v>
      </c>
      <c r="Q1731">
        <v>9.9000000000000005E-2</v>
      </c>
      <c r="R1731">
        <v>258000</v>
      </c>
      <c r="S1731">
        <v>0.68500000000000005</v>
      </c>
      <c r="T1731" cm="1">
        <f t="array" ref="T1731:U1731">VLOOKUP(A1731,TOURISM!$A$1:$F$2692,{5,6},0)</f>
        <v>153000000</v>
      </c>
      <c r="U1731">
        <v>176000000</v>
      </c>
      <c r="V1731" cm="1">
        <f t="array" ref="V1731:AA1731">VLOOKUP(A1731,BUSINESS!$A$1:$J$2692,{5,6,7,8,9,10},0)</f>
        <v>0</v>
      </c>
      <c r="W1731">
        <v>0</v>
      </c>
      <c r="X1731">
        <v>0</v>
      </c>
      <c r="Y1731">
        <v>0</v>
      </c>
      <c r="Z1731">
        <v>0.57999999999999996</v>
      </c>
      <c r="AA1731">
        <v>0.91200000000000003</v>
      </c>
      <c r="AB1731" s="12">
        <f t="shared" si="53"/>
        <v>0</v>
      </c>
    </row>
    <row r="1732" spans="1:28" ht="15" x14ac:dyDescent="0.25">
      <c r="A1732" t="str">
        <f t="shared" si="54"/>
        <v>New Zealand-Oceania-2000</v>
      </c>
      <c r="B1732" s="4" t="s">
        <v>198</v>
      </c>
      <c r="C1732" s="10">
        <v>2000</v>
      </c>
      <c r="D1732" s="5" t="s">
        <v>66</v>
      </c>
      <c r="E1732" s="16" cm="1">
        <f t="array" ref="E1732:H1732">VLOOKUP(A1732,GDP!$A$1:$I$2692,{5,6,7,9},0)</f>
        <v>52011621745</v>
      </c>
      <c r="F1732">
        <v>7.5999999999999998E-2</v>
      </c>
      <c r="G1732">
        <v>1052</v>
      </c>
      <c r="H1732">
        <v>7.8E-2</v>
      </c>
      <c r="I1732" cm="1">
        <f t="array" ref="I1732:J1732">VLOOKUP(A1732,ENERGY!$A$1:$F$2692,{5,6},0)</f>
        <v>18566</v>
      </c>
      <c r="J1732">
        <v>0</v>
      </c>
      <c r="K1732" cm="1">
        <f t="array" ref="K1732:S1732">VLOOKUP(A1732,'HUMAN RESOURCES'!$A$1:$M$2692,{5,6,7,8,9,10,11,12,13},0)</f>
        <v>1.4999999999999999E-2</v>
      </c>
      <c r="L1732">
        <v>6.0000000000000001E-3</v>
      </c>
      <c r="M1732">
        <v>81</v>
      </c>
      <c r="N1732">
        <v>76</v>
      </c>
      <c r="O1732">
        <v>0.22700000000000001</v>
      </c>
      <c r="P1732">
        <v>0.65500000000000003</v>
      </c>
      <c r="Q1732">
        <v>0.11799999999999999</v>
      </c>
      <c r="R1732">
        <v>3857700</v>
      </c>
      <c r="S1732">
        <v>0.85699999999999998</v>
      </c>
      <c r="T1732" cm="1">
        <f t="array" ref="T1732:U1732">VLOOKUP(A1732,TOURISM!$A$1:$F$2692,{5,6},0)</f>
        <v>2272000000</v>
      </c>
      <c r="U1732">
        <v>1235000000</v>
      </c>
      <c r="V1732" cm="1">
        <f t="array" ref="V1732:AA1732">VLOOKUP(A1732,BUSINESS!$A$1:$J$2692,{5,6,7,8,9,10},0)</f>
        <v>0</v>
      </c>
      <c r="W1732">
        <v>0</v>
      </c>
      <c r="X1732">
        <v>0</v>
      </c>
      <c r="Y1732">
        <v>0</v>
      </c>
      <c r="Z1732">
        <v>0.47399999999999998</v>
      </c>
      <c r="AA1732">
        <v>0.4</v>
      </c>
      <c r="AB1732" s="12">
        <f t="shared" ref="AB1732:AB1795" si="55">E1732/R1732</f>
        <v>13482.547047463515</v>
      </c>
    </row>
    <row r="1733" spans="1:28" ht="15" x14ac:dyDescent="0.25">
      <c r="A1733" t="str">
        <f t="shared" si="54"/>
        <v>New Zealand-Oceania-2001</v>
      </c>
      <c r="B1733" s="4" t="s">
        <v>198</v>
      </c>
      <c r="C1733" s="10">
        <v>2001</v>
      </c>
      <c r="D1733" s="5" t="s">
        <v>66</v>
      </c>
      <c r="E1733" s="16" cm="1">
        <f t="array" ref="E1733:H1733">VLOOKUP(A1733,GDP!$A$1:$I$2692,{5,6,7,9},0)</f>
        <v>53305639461</v>
      </c>
      <c r="F1733">
        <v>7.6999999999999999E-2</v>
      </c>
      <c r="G1733">
        <v>1052</v>
      </c>
      <c r="H1733">
        <v>7.5999999999999998E-2</v>
      </c>
      <c r="I1733" cm="1">
        <f t="array" ref="I1733:J1733">VLOOKUP(A1733,ENERGY!$A$1:$F$2692,{5,6},0)</f>
        <v>18167</v>
      </c>
      <c r="J1733">
        <v>0</v>
      </c>
      <c r="K1733" cm="1">
        <f t="array" ref="K1733:S1733">VLOOKUP(A1733,'HUMAN RESOURCES'!$A$1:$M$2692,{5,6,7,8,9,10,11,12,13},0)</f>
        <v>1.4E-2</v>
      </c>
      <c r="L1733">
        <v>6.0000000000000001E-3</v>
      </c>
      <c r="M1733">
        <v>81</v>
      </c>
      <c r="N1733">
        <v>76</v>
      </c>
      <c r="O1733">
        <v>0.22500000000000001</v>
      </c>
      <c r="P1733">
        <v>0.65700000000000003</v>
      </c>
      <c r="Q1733">
        <v>0.11799999999999999</v>
      </c>
      <c r="R1733">
        <v>3880500</v>
      </c>
      <c r="S1733">
        <v>0.85799999999999998</v>
      </c>
      <c r="T1733" cm="1">
        <f t="array" ref="T1733:U1733">VLOOKUP(A1733,TOURISM!$A$1:$F$2692,{5,6},0)</f>
        <v>2340000000</v>
      </c>
      <c r="U1733">
        <v>1255000000</v>
      </c>
      <c r="V1733" cm="1">
        <f t="array" ref="V1733:AA1733">VLOOKUP(A1733,BUSINESS!$A$1:$J$2692,{5,6,7,8,9,10},0)</f>
        <v>0</v>
      </c>
      <c r="W1733">
        <v>0</v>
      </c>
      <c r="X1733">
        <v>0</v>
      </c>
      <c r="Y1733">
        <v>0</v>
      </c>
      <c r="Z1733">
        <v>0.53200000000000003</v>
      </c>
      <c r="AA1733">
        <v>0.58599999999999997</v>
      </c>
      <c r="AB1733" s="12">
        <f t="shared" si="55"/>
        <v>13736.796665635871</v>
      </c>
    </row>
    <row r="1734" spans="1:28" ht="15" x14ac:dyDescent="0.25">
      <c r="A1734" t="str">
        <f t="shared" si="54"/>
        <v>New Zealand-Oceania-2002</v>
      </c>
      <c r="B1734" s="4" t="s">
        <v>198</v>
      </c>
      <c r="C1734" s="10">
        <v>2002</v>
      </c>
      <c r="D1734" s="5" t="s">
        <v>66</v>
      </c>
      <c r="E1734" s="16" cm="1">
        <f t="array" ref="E1734:H1734">VLOOKUP(A1734,GDP!$A$1:$I$2692,{5,6,7,9},0)</f>
        <v>66021205382</v>
      </c>
      <c r="F1734">
        <v>0.08</v>
      </c>
      <c r="G1734">
        <v>1244</v>
      </c>
      <c r="H1734">
        <v>7.1999999999999995E-2</v>
      </c>
      <c r="I1734" cm="1">
        <f t="array" ref="I1734:J1734">VLOOKUP(A1734,ENERGY!$A$1:$F$2692,{5,6},0)</f>
        <v>18287</v>
      </c>
      <c r="J1734">
        <v>31551</v>
      </c>
      <c r="K1734" cm="1">
        <f t="array" ref="K1734:S1734">VLOOKUP(A1734,'HUMAN RESOURCES'!$A$1:$M$2692,{5,6,7,8,9,10,11,12,13},0)</f>
        <v>1.4E-2</v>
      </c>
      <c r="L1734">
        <v>6.0000000000000001E-3</v>
      </c>
      <c r="M1734">
        <v>81</v>
      </c>
      <c r="N1734">
        <v>77</v>
      </c>
      <c r="O1734">
        <v>0.223</v>
      </c>
      <c r="P1734">
        <v>0.65900000000000003</v>
      </c>
      <c r="Q1734">
        <v>0.11799999999999999</v>
      </c>
      <c r="R1734">
        <v>3948500</v>
      </c>
      <c r="S1734">
        <v>0.85899999999999999</v>
      </c>
      <c r="T1734" cm="1">
        <f t="array" ref="T1734:U1734">VLOOKUP(A1734,TOURISM!$A$1:$F$2692,{5,6},0)</f>
        <v>3159000000</v>
      </c>
      <c r="U1734">
        <v>1386000000</v>
      </c>
      <c r="V1734" cm="1">
        <f t="array" ref="V1734:AA1734">VLOOKUP(A1734,BUSINESS!$A$1:$J$2692,{5,6,7,8,9,10},0)</f>
        <v>0</v>
      </c>
      <c r="W1734">
        <v>0</v>
      </c>
      <c r="X1734">
        <v>0</v>
      </c>
      <c r="Y1734">
        <v>0</v>
      </c>
      <c r="Z1734">
        <v>0.59099999999999997</v>
      </c>
      <c r="AA1734">
        <v>0.61799999999999999</v>
      </c>
      <c r="AB1734" s="12">
        <f t="shared" si="55"/>
        <v>16720.578797518046</v>
      </c>
    </row>
    <row r="1735" spans="1:28" ht="15" x14ac:dyDescent="0.25">
      <c r="A1735" t="str">
        <f t="shared" si="54"/>
        <v>New Zealand-Oceania-2003</v>
      </c>
      <c r="B1735" s="4" t="s">
        <v>198</v>
      </c>
      <c r="C1735" s="10">
        <v>2003</v>
      </c>
      <c r="D1735" s="5" t="s">
        <v>66</v>
      </c>
      <c r="E1735" s="16" cm="1">
        <f t="array" ref="E1735:H1735">VLOOKUP(A1735,GDP!$A$1:$I$2692,{5,6,7,9},0)</f>
        <v>87440435752</v>
      </c>
      <c r="F1735">
        <v>7.9000000000000001E-2</v>
      </c>
      <c r="G1735">
        <v>1602</v>
      </c>
      <c r="H1735">
        <v>7.0000000000000007E-2</v>
      </c>
      <c r="I1735" cm="1">
        <f t="array" ref="I1735:J1735">VLOOKUP(A1735,ENERGY!$A$1:$F$2692,{5,6},0)</f>
        <v>17469</v>
      </c>
      <c r="J1735">
        <v>32325</v>
      </c>
      <c r="K1735" cm="1">
        <f t="array" ref="K1735:S1735">VLOOKUP(A1735,'HUMAN RESOURCES'!$A$1:$M$2692,{5,6,7,8,9,10,11,12,13},0)</f>
        <v>1.4E-2</v>
      </c>
      <c r="L1735">
        <v>6.0000000000000001E-3</v>
      </c>
      <c r="M1735">
        <v>81</v>
      </c>
      <c r="N1735">
        <v>77</v>
      </c>
      <c r="O1735">
        <v>0.221</v>
      </c>
      <c r="P1735">
        <v>0.66100000000000003</v>
      </c>
      <c r="Q1735">
        <v>0.11899999999999999</v>
      </c>
      <c r="R1735">
        <v>4027200</v>
      </c>
      <c r="S1735">
        <v>0.86</v>
      </c>
      <c r="T1735" cm="1">
        <f t="array" ref="T1735:U1735">VLOOKUP(A1735,TOURISM!$A$1:$F$2692,{5,6},0)</f>
        <v>4232000000</v>
      </c>
      <c r="U1735">
        <v>1649000000</v>
      </c>
      <c r="V1735" cm="1">
        <f t="array" ref="V1735:AA1735">VLOOKUP(A1735,BUSINESS!$A$1:$J$2692,{5,6,7,8,9,10},0)</f>
        <v>0</v>
      </c>
      <c r="W1735">
        <v>12</v>
      </c>
      <c r="X1735">
        <v>0</v>
      </c>
      <c r="Y1735">
        <v>0</v>
      </c>
      <c r="Z1735">
        <v>0.61</v>
      </c>
      <c r="AA1735">
        <v>0.64600000000000002</v>
      </c>
      <c r="AB1735" s="12">
        <f t="shared" si="55"/>
        <v>21712.464181565356</v>
      </c>
    </row>
    <row r="1736" spans="1:28" ht="15" x14ac:dyDescent="0.25">
      <c r="A1736" t="str">
        <f t="shared" si="54"/>
        <v>New Zealand-Oceania-2004</v>
      </c>
      <c r="B1736" s="4" t="s">
        <v>198</v>
      </c>
      <c r="C1736" s="10">
        <v>2004</v>
      </c>
      <c r="D1736" s="5" t="s">
        <v>66</v>
      </c>
      <c r="E1736" s="16" cm="1">
        <f t="array" ref="E1736:H1736">VLOOKUP(A1736,GDP!$A$1:$I$2692,{5,6,7,9},0)</f>
        <v>103000000000</v>
      </c>
      <c r="F1736">
        <v>0.08</v>
      </c>
      <c r="G1736">
        <v>1974</v>
      </c>
      <c r="H1736">
        <v>7.0999999999999994E-2</v>
      </c>
      <c r="I1736" cm="1">
        <f t="array" ref="I1736:J1736">VLOOKUP(A1736,ENERGY!$A$1:$F$2692,{5,6},0)</f>
        <v>17412</v>
      </c>
      <c r="J1736">
        <v>34264</v>
      </c>
      <c r="K1736" cm="1">
        <f t="array" ref="K1736:S1736">VLOOKUP(A1736,'HUMAN RESOURCES'!$A$1:$M$2692,{5,6,7,8,9,10,11,12,13},0)</f>
        <v>1.4E-2</v>
      </c>
      <c r="L1736">
        <v>6.0000000000000001E-3</v>
      </c>
      <c r="M1736">
        <v>82</v>
      </c>
      <c r="N1736">
        <v>78</v>
      </c>
      <c r="O1736">
        <v>0.218</v>
      </c>
      <c r="P1736">
        <v>0.66300000000000003</v>
      </c>
      <c r="Q1736">
        <v>0.11899999999999999</v>
      </c>
      <c r="R1736">
        <v>4087500</v>
      </c>
      <c r="S1736">
        <v>0.86</v>
      </c>
      <c r="T1736" cm="1">
        <f t="array" ref="T1736:U1736">VLOOKUP(A1736,TOURISM!$A$1:$F$2692,{5,6},0)</f>
        <v>5098000000</v>
      </c>
      <c r="U1736">
        <v>2229000000</v>
      </c>
      <c r="V1736" cm="1">
        <f t="array" ref="V1736:AA1736">VLOOKUP(A1736,BUSINESS!$A$1:$J$2692,{5,6,7,8,9,10},0)</f>
        <v>0</v>
      </c>
      <c r="W1736">
        <v>12</v>
      </c>
      <c r="X1736">
        <v>0</v>
      </c>
      <c r="Y1736">
        <v>0</v>
      </c>
      <c r="Z1736">
        <v>0.61799999999999999</v>
      </c>
      <c r="AA1736">
        <v>0.74199999999999999</v>
      </c>
      <c r="AB1736" s="12">
        <f t="shared" si="55"/>
        <v>25198.776758409786</v>
      </c>
    </row>
    <row r="1737" spans="1:28" ht="15" x14ac:dyDescent="0.25">
      <c r="A1737" t="str">
        <f t="shared" si="54"/>
        <v>New Zealand-Oceania-2005</v>
      </c>
      <c r="B1737" s="4" t="s">
        <v>198</v>
      </c>
      <c r="C1737" s="10">
        <v>2005</v>
      </c>
      <c r="D1737" s="5" t="s">
        <v>66</v>
      </c>
      <c r="E1737" s="16" cm="1">
        <f t="array" ref="E1737:H1737">VLOOKUP(A1737,GDP!$A$1:$I$2692,{5,6,7,9},0)</f>
        <v>114000000000</v>
      </c>
      <c r="F1737">
        <v>8.4000000000000005E-2</v>
      </c>
      <c r="G1737">
        <v>2288</v>
      </c>
      <c r="H1737">
        <v>7.8E-2</v>
      </c>
      <c r="I1737">
        <v>0</v>
      </c>
      <c r="K1737" cm="1">
        <f t="array" ref="K1737:S1737">VLOOKUP(A1737,'HUMAN RESOURCES'!$A$1:$M$2692,{5,6,7,8,9,10,11,12,13},0)</f>
        <v>1.4E-2</v>
      </c>
      <c r="L1737">
        <v>5.0000000000000001E-3</v>
      </c>
      <c r="M1737">
        <v>82</v>
      </c>
      <c r="N1737">
        <v>78</v>
      </c>
      <c r="O1737">
        <v>0.215</v>
      </c>
      <c r="P1737">
        <v>0.66400000000000003</v>
      </c>
      <c r="Q1737">
        <v>0.12</v>
      </c>
      <c r="R1737">
        <v>4133900</v>
      </c>
      <c r="S1737">
        <v>0.86099999999999999</v>
      </c>
      <c r="T1737" cm="1">
        <f t="array" ref="T1737:U1737">VLOOKUP(A1737,TOURISM!$A$1:$F$2692,{5,6},0)</f>
        <v>5211000000</v>
      </c>
      <c r="U1737">
        <v>2671000000</v>
      </c>
      <c r="V1737" cm="1">
        <f t="array" ref="V1737:AA1737">VLOOKUP(A1737,BUSINESS!$A$1:$J$2692,{5,6,7,8,9,10},0)</f>
        <v>0.36599999999999999</v>
      </c>
      <c r="W1737">
        <v>12</v>
      </c>
      <c r="X1737">
        <v>0</v>
      </c>
      <c r="Y1737">
        <v>172</v>
      </c>
      <c r="Z1737">
        <v>0.627</v>
      </c>
      <c r="AA1737">
        <v>0.85399999999999998</v>
      </c>
      <c r="AB1737" s="12">
        <f t="shared" si="55"/>
        <v>27576.86446213019</v>
      </c>
    </row>
    <row r="1738" spans="1:28" ht="15" x14ac:dyDescent="0.25">
      <c r="A1738" t="str">
        <f t="shared" si="54"/>
        <v>New Zealand-Oceania-2006</v>
      </c>
      <c r="B1738" s="4" t="s">
        <v>198</v>
      </c>
      <c r="C1738" s="10">
        <v>2006</v>
      </c>
      <c r="D1738" s="5" t="s">
        <v>66</v>
      </c>
      <c r="E1738" s="16" cm="1">
        <f t="array" ref="E1738:H1738">VLOOKUP(A1738,GDP!$A$1:$I$2692,{5,6,7,9},0)</f>
        <v>110000000000</v>
      </c>
      <c r="F1738">
        <v>8.7999999999999995E-2</v>
      </c>
      <c r="G1738">
        <v>2295</v>
      </c>
      <c r="H1738">
        <v>8.2000000000000003E-2</v>
      </c>
      <c r="I1738" cm="1">
        <f t="array" ref="I1738:J1738">VLOOKUP(A1738,ENERGY!$A$1:$F$2692,{5,6},0)</f>
        <v>17393</v>
      </c>
      <c r="J1738">
        <v>34759</v>
      </c>
      <c r="K1738" cm="1">
        <f t="array" ref="K1738:S1738">VLOOKUP(A1738,'HUMAN RESOURCES'!$A$1:$M$2692,{5,6,7,8,9,10,11,12,13},0)</f>
        <v>1.4E-2</v>
      </c>
      <c r="L1738">
        <v>5.0000000000000001E-3</v>
      </c>
      <c r="M1738">
        <v>82</v>
      </c>
      <c r="N1738">
        <v>78</v>
      </c>
      <c r="O1738">
        <v>0.21299999999999999</v>
      </c>
      <c r="P1738">
        <v>0.66600000000000004</v>
      </c>
      <c r="Q1738">
        <v>0.121</v>
      </c>
      <c r="R1738">
        <v>4184600</v>
      </c>
      <c r="S1738">
        <v>0.86099999999999999</v>
      </c>
      <c r="T1738" cm="1">
        <f t="array" ref="T1738:U1738">VLOOKUP(A1738,TOURISM!$A$1:$F$2692,{5,6},0)</f>
        <v>4792000000</v>
      </c>
      <c r="U1738">
        <v>2534000000</v>
      </c>
      <c r="V1738" cm="1">
        <f t="array" ref="V1738:AA1738">VLOOKUP(A1738,BUSINESS!$A$1:$J$2692,{5,6,7,8,9,10},0)</f>
        <v>0.35399999999999998</v>
      </c>
      <c r="W1738">
        <v>12</v>
      </c>
      <c r="X1738">
        <v>0</v>
      </c>
      <c r="Y1738">
        <v>172</v>
      </c>
      <c r="Z1738">
        <v>0.69</v>
      </c>
      <c r="AA1738">
        <v>0.90900000000000003</v>
      </c>
      <c r="AB1738" s="12">
        <f t="shared" si="55"/>
        <v>26286.861348754959</v>
      </c>
    </row>
    <row r="1739" spans="1:28" ht="15" x14ac:dyDescent="0.25">
      <c r="A1739" t="str">
        <f t="shared" si="54"/>
        <v>New Zealand-Oceania-2007</v>
      </c>
      <c r="B1739" s="4" t="s">
        <v>198</v>
      </c>
      <c r="C1739" s="10">
        <v>2007</v>
      </c>
      <c r="D1739" s="5" t="s">
        <v>66</v>
      </c>
      <c r="E1739" s="16" cm="1">
        <f t="array" ref="E1739:H1739">VLOOKUP(A1739,GDP!$A$1:$I$2692,{5,6,7,9},0)</f>
        <v>135000000000</v>
      </c>
      <c r="F1739">
        <v>8.5000000000000006E-2</v>
      </c>
      <c r="G1739">
        <v>2694</v>
      </c>
      <c r="H1739">
        <v>8.5999999999999993E-2</v>
      </c>
      <c r="I1739">
        <v>0</v>
      </c>
      <c r="K1739" cm="1">
        <f t="array" ref="K1739:S1739">VLOOKUP(A1739,'HUMAN RESOURCES'!$A$1:$M$2692,{5,6,7,8,9,10,11,12,13},0)</f>
        <v>1.4999999999999999E-2</v>
      </c>
      <c r="L1739">
        <v>5.0000000000000001E-3</v>
      </c>
      <c r="M1739">
        <v>82</v>
      </c>
      <c r="N1739">
        <v>78</v>
      </c>
      <c r="O1739">
        <v>0.21099999999999999</v>
      </c>
      <c r="P1739">
        <v>0.66600000000000004</v>
      </c>
      <c r="Q1739">
        <v>0.123</v>
      </c>
      <c r="R1739">
        <v>4228300</v>
      </c>
      <c r="S1739">
        <v>0.86099999999999999</v>
      </c>
      <c r="T1739" cm="1">
        <f t="array" ref="T1739:U1739">VLOOKUP(A1739,TOURISM!$A$1:$F$2692,{5,6},0)</f>
        <v>5413000000</v>
      </c>
      <c r="U1739">
        <v>3077000000</v>
      </c>
      <c r="V1739" cm="1">
        <f t="array" ref="V1739:AA1739">VLOOKUP(A1739,BUSINESS!$A$1:$J$2692,{5,6,7,8,9,10},0)</f>
        <v>0.35499999999999998</v>
      </c>
      <c r="W1739">
        <v>12</v>
      </c>
      <c r="X1739">
        <v>0</v>
      </c>
      <c r="Y1739">
        <v>172</v>
      </c>
      <c r="Z1739">
        <v>0.69799999999999995</v>
      </c>
      <c r="AA1739">
        <v>1.004</v>
      </c>
      <c r="AB1739" s="12">
        <f t="shared" si="55"/>
        <v>31927.725090461889</v>
      </c>
    </row>
    <row r="1740" spans="1:28" ht="15" x14ac:dyDescent="0.25">
      <c r="A1740" t="str">
        <f t="shared" si="54"/>
        <v>New Zealand-Oceania-2008</v>
      </c>
      <c r="B1740" s="4" t="s">
        <v>198</v>
      </c>
      <c r="C1740" s="10">
        <v>2008</v>
      </c>
      <c r="D1740" s="5" t="s">
        <v>66</v>
      </c>
      <c r="E1740" s="16" cm="1">
        <f t="array" ref="E1740:H1740">VLOOKUP(A1740,GDP!$A$1:$I$2692,{5,6,7,9},0)</f>
        <v>130000000000</v>
      </c>
      <c r="F1740">
        <v>9.2999999999999999E-2</v>
      </c>
      <c r="G1740">
        <v>2820</v>
      </c>
      <c r="H1740">
        <v>8.8999999999999996E-2</v>
      </c>
      <c r="I1740" cm="1">
        <f t="array" ref="I1740:J1740">VLOOKUP(A1740,ENERGY!$A$1:$F$2692,{5,6},0)</f>
        <v>17123</v>
      </c>
      <c r="J1740">
        <v>33648</v>
      </c>
      <c r="K1740" cm="1">
        <f t="array" ref="K1740:S1740">VLOOKUP(A1740,'HUMAN RESOURCES'!$A$1:$M$2692,{5,6,7,8,9,10,11,12,13},0)</f>
        <v>1.4999999999999999E-2</v>
      </c>
      <c r="L1740">
        <v>5.0000000000000001E-3</v>
      </c>
      <c r="M1740">
        <v>82</v>
      </c>
      <c r="N1740">
        <v>78</v>
      </c>
      <c r="O1740">
        <v>0.20799999999999999</v>
      </c>
      <c r="P1740">
        <v>0.66600000000000004</v>
      </c>
      <c r="Q1740">
        <v>0.125</v>
      </c>
      <c r="R1740">
        <v>4268900</v>
      </c>
      <c r="S1740">
        <v>0.86099999999999999</v>
      </c>
      <c r="T1740" cm="1">
        <f t="array" ref="T1740:U1740">VLOOKUP(A1740,TOURISM!$A$1:$F$2692,{5,6},0)</f>
        <v>5152000000</v>
      </c>
      <c r="U1740">
        <v>3006000000</v>
      </c>
      <c r="V1740" cm="1">
        <f t="array" ref="V1740:AA1740">VLOOKUP(A1740,BUSINESS!$A$1:$J$2692,{5,6,7,8,9,10},0)</f>
        <v>0.36</v>
      </c>
      <c r="W1740">
        <v>1</v>
      </c>
      <c r="X1740">
        <v>0</v>
      </c>
      <c r="Y1740">
        <v>172</v>
      </c>
      <c r="Z1740">
        <v>0.72</v>
      </c>
      <c r="AA1740">
        <v>1.08</v>
      </c>
      <c r="AB1740" s="12">
        <f t="shared" si="55"/>
        <v>30452.809857340297</v>
      </c>
    </row>
    <row r="1741" spans="1:28" ht="15" x14ac:dyDescent="0.25">
      <c r="A1741" t="str">
        <f t="shared" si="54"/>
        <v>New Zealand-Oceania-2009</v>
      </c>
      <c r="B1741" s="4" t="s">
        <v>198</v>
      </c>
      <c r="C1741" s="10">
        <v>2009</v>
      </c>
      <c r="D1741" s="5" t="s">
        <v>66</v>
      </c>
      <c r="E1741" s="16" cm="1">
        <f t="array" ref="E1741:H1741">VLOOKUP(A1741,GDP!$A$1:$I$2692,{5,6,7,9},0)</f>
        <v>119000000000</v>
      </c>
      <c r="F1741">
        <v>0.1</v>
      </c>
      <c r="G1741">
        <v>2702</v>
      </c>
      <c r="H1741">
        <v>6.7000000000000004E-2</v>
      </c>
      <c r="I1741" cm="1">
        <f t="array" ref="I1741:J1741">VLOOKUP(A1741,ENERGY!$A$1:$F$2692,{5,6},0)</f>
        <v>16846</v>
      </c>
      <c r="J1741">
        <v>33920</v>
      </c>
      <c r="K1741" cm="1">
        <f t="array" ref="K1741:S1741">VLOOKUP(A1741,'HUMAN RESOURCES'!$A$1:$M$2692,{5,6,7,8,9,10,11,12,13},0)</f>
        <v>1.4E-2</v>
      </c>
      <c r="L1741">
        <v>5.0000000000000001E-3</v>
      </c>
      <c r="M1741">
        <v>83</v>
      </c>
      <c r="N1741">
        <v>79</v>
      </c>
      <c r="O1741">
        <v>0.20699999999999999</v>
      </c>
      <c r="P1741">
        <v>0.66600000000000004</v>
      </c>
      <c r="Q1741">
        <v>0.127</v>
      </c>
      <c r="R1741">
        <v>4315800</v>
      </c>
      <c r="S1741">
        <v>0.86099999999999999</v>
      </c>
      <c r="T1741" cm="1">
        <f t="array" ref="T1741:U1741">VLOOKUP(A1741,TOURISM!$A$1:$F$2692,{5,6},0)</f>
        <v>4591000000</v>
      </c>
      <c r="U1741">
        <v>2580000000</v>
      </c>
      <c r="V1741" cm="1">
        <f t="array" ref="V1741:AA1741">VLOOKUP(A1741,BUSINESS!$A$1:$J$2692,{5,6,7,8,9,10},0)</f>
        <v>0.33200000000000002</v>
      </c>
      <c r="W1741">
        <v>1</v>
      </c>
      <c r="X1741">
        <v>0</v>
      </c>
      <c r="Y1741">
        <v>172</v>
      </c>
      <c r="Z1741">
        <v>0.79700000000000004</v>
      </c>
      <c r="AA1741">
        <v>1.087</v>
      </c>
      <c r="AB1741" s="12">
        <f t="shared" si="55"/>
        <v>27573.103480235415</v>
      </c>
    </row>
    <row r="1742" spans="1:28" ht="15" x14ac:dyDescent="0.25">
      <c r="A1742" t="str">
        <f t="shared" si="54"/>
        <v>New Zealand-Oceania-2010</v>
      </c>
      <c r="B1742" s="4" t="s">
        <v>198</v>
      </c>
      <c r="C1742" s="10">
        <v>2010</v>
      </c>
      <c r="D1742" s="5" t="s">
        <v>66</v>
      </c>
      <c r="E1742" s="16" cm="1">
        <f t="array" ref="E1742:H1742">VLOOKUP(A1742,GDP!$A$1:$I$2692,{5,6,7,9},0)</f>
        <v>143000000000</v>
      </c>
      <c r="F1742">
        <v>0.10199999999999999</v>
      </c>
      <c r="G1742">
        <v>3260</v>
      </c>
      <c r="H1742">
        <v>6.3E-2</v>
      </c>
      <c r="I1742">
        <v>0</v>
      </c>
      <c r="K1742" cm="1">
        <f t="array" ref="K1742:S1742">VLOOKUP(A1742,'HUMAN RESOURCES'!$A$1:$M$2692,{5,6,7,8,9,10,11,12,13},0)</f>
        <v>1.4999999999999999E-2</v>
      </c>
      <c r="L1742">
        <v>5.0000000000000001E-3</v>
      </c>
      <c r="M1742">
        <v>83</v>
      </c>
      <c r="N1742">
        <v>79</v>
      </c>
      <c r="O1742">
        <v>0.20499999999999999</v>
      </c>
      <c r="P1742">
        <v>0.66500000000000004</v>
      </c>
      <c r="Q1742">
        <v>0.13</v>
      </c>
      <c r="R1742">
        <v>4367800</v>
      </c>
      <c r="S1742">
        <v>0.86199999999999999</v>
      </c>
      <c r="T1742" cm="1">
        <f t="array" ref="T1742:U1742">VLOOKUP(A1742,TOURISM!$A$1:$F$2692,{5,6},0)</f>
        <v>4904000000</v>
      </c>
      <c r="U1742">
        <v>3037000000</v>
      </c>
      <c r="V1742" cm="1">
        <f t="array" ref="V1742:AA1742">VLOOKUP(A1742,BUSINESS!$A$1:$J$2692,{5,6,7,8,9,10},0)</f>
        <v>0.34699999999999998</v>
      </c>
      <c r="W1742">
        <v>1</v>
      </c>
      <c r="X1742">
        <v>0</v>
      </c>
      <c r="Y1742">
        <v>172</v>
      </c>
      <c r="Z1742">
        <v>0.80500000000000005</v>
      </c>
      <c r="AA1742">
        <v>1.0780000000000001</v>
      </c>
      <c r="AB1742" s="12">
        <f t="shared" si="55"/>
        <v>32739.594303768488</v>
      </c>
    </row>
    <row r="1743" spans="1:28" ht="15" x14ac:dyDescent="0.25">
      <c r="A1743" t="str">
        <f t="shared" si="54"/>
        <v>New Zealand-Oceania-2011</v>
      </c>
      <c r="B1743" s="4" t="s">
        <v>198</v>
      </c>
      <c r="C1743" s="10">
        <v>2011</v>
      </c>
      <c r="D1743" s="5" t="s">
        <v>66</v>
      </c>
      <c r="E1743" s="16" cm="1">
        <f t="array" ref="E1743:H1743">VLOOKUP(A1743,GDP!$A$1:$I$2692,{5,6,7,9},0)</f>
        <v>164000000000</v>
      </c>
      <c r="F1743">
        <v>0.10299999999999999</v>
      </c>
      <c r="G1743">
        <v>3715</v>
      </c>
      <c r="H1743">
        <v>6.0999999999999999E-2</v>
      </c>
      <c r="I1743" cm="1">
        <f t="array" ref="I1743:J1743">VLOOKUP(A1743,ENERGY!$A$1:$F$2692,{5,6},0)</f>
        <v>16847</v>
      </c>
      <c r="J1743">
        <v>33938</v>
      </c>
      <c r="K1743" cm="1">
        <f t="array" ref="K1743:S1743">VLOOKUP(A1743,'HUMAN RESOURCES'!$A$1:$M$2692,{5,6,7,8,9,10,11,12,13},0)</f>
        <v>1.4E-2</v>
      </c>
      <c r="L1743">
        <v>5.0000000000000001E-3</v>
      </c>
      <c r="M1743">
        <v>83</v>
      </c>
      <c r="N1743">
        <v>79</v>
      </c>
      <c r="O1743">
        <v>0.20399999999999999</v>
      </c>
      <c r="P1743">
        <v>0.66300000000000003</v>
      </c>
      <c r="Q1743">
        <v>0.13300000000000001</v>
      </c>
      <c r="R1743">
        <v>4405200</v>
      </c>
      <c r="S1743">
        <v>0.86199999999999999</v>
      </c>
      <c r="T1743" cm="1">
        <f t="array" ref="T1743:U1743">VLOOKUP(A1743,TOURISM!$A$1:$F$2692,{5,6},0)</f>
        <v>5546000000</v>
      </c>
      <c r="U1743">
        <v>3462000000</v>
      </c>
      <c r="V1743" cm="1">
        <f t="array" ref="V1743:AA1743">VLOOKUP(A1743,BUSINESS!$A$1:$J$2692,{5,6,7,8,9,10},0)</f>
        <v>0.34399999999999997</v>
      </c>
      <c r="W1743">
        <v>1</v>
      </c>
      <c r="X1743">
        <v>0</v>
      </c>
      <c r="Y1743">
        <v>172</v>
      </c>
      <c r="Z1743">
        <v>0.81200000000000006</v>
      </c>
      <c r="AA1743">
        <v>1.0920000000000001</v>
      </c>
      <c r="AB1743" s="12">
        <f t="shared" si="55"/>
        <v>37228.729683101788</v>
      </c>
    </row>
    <row r="1744" spans="1:28" ht="15" x14ac:dyDescent="0.25">
      <c r="A1744" t="str">
        <f t="shared" si="54"/>
        <v>New Zealand-Oceania-2012</v>
      </c>
      <c r="B1744" s="4" t="s">
        <v>198</v>
      </c>
      <c r="C1744" s="10">
        <v>2012</v>
      </c>
      <c r="D1744" s="5" t="s">
        <v>66</v>
      </c>
      <c r="E1744" s="16" cm="1">
        <f t="array" ref="E1744:H1744">VLOOKUP(A1744,GDP!$A$1:$I$2692,{5,6,7,9},0)</f>
        <v>171000000000</v>
      </c>
      <c r="F1744">
        <v>0.10299999999999999</v>
      </c>
      <c r="G1744">
        <v>3292</v>
      </c>
      <c r="H1744">
        <v>5.8000000000000003E-2</v>
      </c>
      <c r="I1744" cm="1">
        <f t="array" ref="I1744:J1744">VLOOKUP(A1744,ENERGY!$A$1:$F$2692,{5,6},0)</f>
        <v>16965</v>
      </c>
      <c r="J1744">
        <v>33553</v>
      </c>
      <c r="K1744" cm="1">
        <f t="array" ref="K1744:S1744">VLOOKUP(A1744,'HUMAN RESOURCES'!$A$1:$M$2692,{5,6,7,8,9,10,11,12,13},0)</f>
        <v>1.4E-2</v>
      </c>
      <c r="L1744">
        <v>5.0000000000000001E-3</v>
      </c>
      <c r="M1744">
        <v>83</v>
      </c>
      <c r="N1744">
        <v>79</v>
      </c>
      <c r="O1744">
        <v>0.20300000000000001</v>
      </c>
      <c r="P1744">
        <v>0.66100000000000003</v>
      </c>
      <c r="Q1744">
        <v>0.13600000000000001</v>
      </c>
      <c r="R1744">
        <v>4433000</v>
      </c>
      <c r="S1744">
        <v>0.86199999999999999</v>
      </c>
      <c r="T1744" cm="1">
        <f t="array" ref="T1744:U1744">VLOOKUP(A1744,TOURISM!$A$1:$F$2692,{5,6},0)</f>
        <v>5467000000</v>
      </c>
      <c r="U1744">
        <v>3718000000</v>
      </c>
      <c r="V1744" cm="1">
        <f t="array" ref="V1744:AA1744">VLOOKUP(A1744,BUSINESS!$A$1:$J$2692,{5,6,7,8,9,10},0)</f>
        <v>0.34</v>
      </c>
      <c r="W1744">
        <v>1</v>
      </c>
      <c r="X1744">
        <v>3</v>
      </c>
      <c r="Y1744">
        <v>152</v>
      </c>
      <c r="Z1744">
        <v>0.82</v>
      </c>
      <c r="AA1744">
        <v>1.1040000000000001</v>
      </c>
      <c r="AB1744" s="12">
        <f t="shared" si="55"/>
        <v>38574.328896909545</v>
      </c>
    </row>
    <row r="1745" spans="1:28" ht="15" x14ac:dyDescent="0.25">
      <c r="A1745" t="str">
        <f t="shared" si="54"/>
        <v>Nicaragua-The Americas-2000</v>
      </c>
      <c r="B1745" s="4" t="s">
        <v>199</v>
      </c>
      <c r="C1745" s="10">
        <v>2000</v>
      </c>
      <c r="D1745" s="5" t="s">
        <v>70</v>
      </c>
      <c r="E1745" s="16" cm="1">
        <f t="array" ref="E1745:H1745">VLOOKUP(A1745,GDP!$A$1:$I$2692,{5,6,7,9},0)</f>
        <v>5107329010</v>
      </c>
      <c r="F1745">
        <v>5.3999999999999999E-2</v>
      </c>
      <c r="G1745">
        <v>54</v>
      </c>
      <c r="H1745">
        <v>0.18099999999999999</v>
      </c>
      <c r="I1745" cm="1">
        <f t="array" ref="I1745:J1745">VLOOKUP(A1745,ENERGY!$A$1:$F$2692,{5,6},0)</f>
        <v>0</v>
      </c>
      <c r="J1745">
        <v>0</v>
      </c>
      <c r="K1745" cm="1">
        <f t="array" ref="K1745:S1745">VLOOKUP(A1745,'HUMAN RESOURCES'!$A$1:$M$2692,{5,6,7,8,9,10,11,12,13},0)</f>
        <v>2.8000000000000001E-2</v>
      </c>
      <c r="L1745">
        <v>3.3000000000000002E-2</v>
      </c>
      <c r="M1745">
        <v>72</v>
      </c>
      <c r="N1745">
        <v>67</v>
      </c>
      <c r="O1745">
        <v>0.40899999999999997</v>
      </c>
      <c r="P1745">
        <v>0.55400000000000005</v>
      </c>
      <c r="Q1745">
        <v>3.6999999999999998E-2</v>
      </c>
      <c r="R1745">
        <v>5100920</v>
      </c>
      <c r="S1745">
        <v>0.54700000000000004</v>
      </c>
      <c r="T1745" cm="1">
        <f t="array" ref="T1745:U1745">VLOOKUP(A1745,TOURISM!$A$1:$F$2692,{5,6},0)</f>
        <v>129000000</v>
      </c>
      <c r="U1745">
        <v>126000000</v>
      </c>
      <c r="V1745" cm="1">
        <f t="array" ref="V1745:AA1745">VLOOKUP(A1745,BUSINESS!$A$1:$J$2692,{5,6,7,8,9,10},0)</f>
        <v>0</v>
      </c>
      <c r="W1745">
        <v>0</v>
      </c>
      <c r="X1745">
        <v>0</v>
      </c>
      <c r="Y1745">
        <v>0</v>
      </c>
      <c r="Z1745">
        <v>0.01</v>
      </c>
      <c r="AA1745">
        <v>1.7999999999999999E-2</v>
      </c>
      <c r="AB1745" s="12">
        <f t="shared" si="55"/>
        <v>1001.2564419751731</v>
      </c>
    </row>
    <row r="1746" spans="1:28" ht="15" x14ac:dyDescent="0.25">
      <c r="A1746" t="str">
        <f t="shared" si="54"/>
        <v>Nicaragua-The Americas-2001</v>
      </c>
      <c r="B1746" s="4" t="s">
        <v>199</v>
      </c>
      <c r="C1746" s="10">
        <v>2001</v>
      </c>
      <c r="D1746" s="5" t="s">
        <v>70</v>
      </c>
      <c r="E1746" s="16" cm="1">
        <f t="array" ref="E1746:H1746">VLOOKUP(A1746,GDP!$A$1:$I$2692,{5,6,7,9},0)</f>
        <v>5323146568</v>
      </c>
      <c r="F1746">
        <v>5.2999999999999999E-2</v>
      </c>
      <c r="G1746">
        <v>54</v>
      </c>
      <c r="H1746">
        <v>0.186</v>
      </c>
      <c r="I1746" cm="1">
        <f t="array" ref="I1746:J1746">VLOOKUP(A1746,ENERGY!$A$1:$F$2692,{5,6},0)</f>
        <v>3038</v>
      </c>
      <c r="J1746">
        <v>0</v>
      </c>
      <c r="K1746" cm="1">
        <f t="array" ref="K1746:S1746">VLOOKUP(A1746,'HUMAN RESOURCES'!$A$1:$M$2692,{5,6,7,8,9,10,11,12,13},0)</f>
        <v>2.7E-2</v>
      </c>
      <c r="L1746">
        <v>3.1E-2</v>
      </c>
      <c r="M1746">
        <v>73</v>
      </c>
      <c r="N1746">
        <v>67</v>
      </c>
      <c r="O1746">
        <v>0.40300000000000002</v>
      </c>
      <c r="P1746">
        <v>0.55900000000000005</v>
      </c>
      <c r="Q1746">
        <v>3.7999999999999999E-2</v>
      </c>
      <c r="R1746">
        <v>5176685</v>
      </c>
      <c r="S1746">
        <v>0.55000000000000004</v>
      </c>
      <c r="T1746" cm="1">
        <f t="array" ref="T1746:U1746">VLOOKUP(A1746,TOURISM!$A$1:$F$2692,{5,6},0)</f>
        <v>135000000</v>
      </c>
      <c r="U1746">
        <v>128000000</v>
      </c>
      <c r="V1746" cm="1">
        <f t="array" ref="V1746:AA1746">VLOOKUP(A1746,BUSINESS!$A$1:$J$2692,{5,6,7,8,9,10},0)</f>
        <v>0</v>
      </c>
      <c r="W1746">
        <v>0</v>
      </c>
      <c r="X1746">
        <v>0</v>
      </c>
      <c r="Y1746">
        <v>0</v>
      </c>
      <c r="Z1746">
        <v>1.4E-2</v>
      </c>
      <c r="AA1746">
        <v>3.2000000000000001E-2</v>
      </c>
      <c r="AB1746" s="12">
        <f t="shared" si="55"/>
        <v>1028.2925401101284</v>
      </c>
    </row>
    <row r="1747" spans="1:28" ht="15" x14ac:dyDescent="0.25">
      <c r="A1747" t="str">
        <f t="shared" si="54"/>
        <v>Nicaragua-The Americas-2002</v>
      </c>
      <c r="B1747" s="4" t="s">
        <v>199</v>
      </c>
      <c r="C1747" s="10">
        <v>2002</v>
      </c>
      <c r="D1747" s="5" t="s">
        <v>70</v>
      </c>
      <c r="E1747" s="16" cm="1">
        <f t="array" ref="E1747:H1747">VLOOKUP(A1747,GDP!$A$1:$I$2692,{5,6,7,9},0)</f>
        <v>5224213019</v>
      </c>
      <c r="F1747">
        <v>5.7000000000000002E-2</v>
      </c>
      <c r="G1747">
        <v>57</v>
      </c>
      <c r="H1747">
        <v>0.183</v>
      </c>
      <c r="I1747" cm="1">
        <f t="array" ref="I1747:J1747">VLOOKUP(A1747,ENERGY!$A$1:$F$2692,{5,6},0)</f>
        <v>2951</v>
      </c>
      <c r="J1747">
        <v>4547</v>
      </c>
      <c r="K1747" cm="1">
        <f t="array" ref="K1747:S1747">VLOOKUP(A1747,'HUMAN RESOURCES'!$A$1:$M$2692,{5,6,7,8,9,10,11,12,13},0)</f>
        <v>2.7E-2</v>
      </c>
      <c r="L1747">
        <v>0.03</v>
      </c>
      <c r="M1747">
        <v>74</v>
      </c>
      <c r="N1747">
        <v>68</v>
      </c>
      <c r="O1747">
        <v>0.39700000000000002</v>
      </c>
      <c r="P1747">
        <v>0.56499999999999995</v>
      </c>
      <c r="Q1747">
        <v>3.9E-2</v>
      </c>
      <c r="R1747">
        <v>5248577</v>
      </c>
      <c r="S1747">
        <v>0.55200000000000005</v>
      </c>
      <c r="T1747" cm="1">
        <f t="array" ref="T1747:U1747">VLOOKUP(A1747,TOURISM!$A$1:$F$2692,{5,6},0)</f>
        <v>135000000</v>
      </c>
      <c r="U1747">
        <v>125000000</v>
      </c>
      <c r="V1747" cm="1">
        <f t="array" ref="V1747:AA1747">VLOOKUP(A1747,BUSINESS!$A$1:$J$2692,{5,6,7,8,9,10},0)</f>
        <v>0</v>
      </c>
      <c r="W1747">
        <v>0</v>
      </c>
      <c r="X1747">
        <v>0</v>
      </c>
      <c r="Y1747">
        <v>0</v>
      </c>
      <c r="Z1747">
        <v>1.7000000000000001E-2</v>
      </c>
      <c r="AA1747">
        <v>4.4999999999999998E-2</v>
      </c>
      <c r="AB1747" s="12">
        <f t="shared" si="55"/>
        <v>995.3579835067676</v>
      </c>
    </row>
    <row r="1748" spans="1:28" ht="15" x14ac:dyDescent="0.25">
      <c r="A1748" t="str">
        <f t="shared" si="54"/>
        <v>Nicaragua-The Americas-2003</v>
      </c>
      <c r="B1748" s="4" t="s">
        <v>199</v>
      </c>
      <c r="C1748" s="10">
        <v>2003</v>
      </c>
      <c r="D1748" s="5" t="s">
        <v>70</v>
      </c>
      <c r="E1748" s="16" cm="1">
        <f t="array" ref="E1748:H1748">VLOOKUP(A1748,GDP!$A$1:$I$2692,{5,6,7,9},0)</f>
        <v>5322437648</v>
      </c>
      <c r="F1748">
        <v>6.0999999999999999E-2</v>
      </c>
      <c r="G1748">
        <v>61</v>
      </c>
      <c r="H1748">
        <v>0.155</v>
      </c>
      <c r="I1748" cm="1">
        <f t="array" ref="I1748:J1748">VLOOKUP(A1748,ENERGY!$A$1:$F$2692,{5,6},0)</f>
        <v>2903</v>
      </c>
      <c r="J1748">
        <v>4496</v>
      </c>
      <c r="K1748" cm="1">
        <f t="array" ref="K1748:S1748">VLOOKUP(A1748,'HUMAN RESOURCES'!$A$1:$M$2692,{5,6,7,8,9,10,11,12,13},0)</f>
        <v>2.5999999999999999E-2</v>
      </c>
      <c r="L1748">
        <v>2.9000000000000001E-2</v>
      </c>
      <c r="M1748">
        <v>74</v>
      </c>
      <c r="N1748">
        <v>68</v>
      </c>
      <c r="O1748">
        <v>0.39100000000000001</v>
      </c>
      <c r="P1748">
        <v>0.56999999999999995</v>
      </c>
      <c r="Q1748">
        <v>3.9E-2</v>
      </c>
      <c r="R1748">
        <v>5317878</v>
      </c>
      <c r="S1748">
        <v>0.55500000000000005</v>
      </c>
      <c r="T1748" cm="1">
        <f t="array" ref="T1748:U1748">VLOOKUP(A1748,TOURISM!$A$1:$F$2692,{5,6},0)</f>
        <v>160000000</v>
      </c>
      <c r="U1748">
        <v>139000000</v>
      </c>
      <c r="V1748" cm="1">
        <f t="array" ref="V1748:AA1748">VLOOKUP(A1748,BUSINESS!$A$1:$J$2692,{5,6,7,8,9,10},0)</f>
        <v>0</v>
      </c>
      <c r="W1748">
        <v>46</v>
      </c>
      <c r="X1748">
        <v>0</v>
      </c>
      <c r="Y1748">
        <v>0</v>
      </c>
      <c r="Z1748">
        <v>1.9E-2</v>
      </c>
      <c r="AA1748">
        <v>8.7999999999999995E-2</v>
      </c>
      <c r="AB1748" s="12">
        <f t="shared" si="55"/>
        <v>1000.8574186921926</v>
      </c>
    </row>
    <row r="1749" spans="1:28" ht="15" x14ac:dyDescent="0.25">
      <c r="A1749" t="str">
        <f t="shared" si="54"/>
        <v>Nicaragua-The Americas-2004</v>
      </c>
      <c r="B1749" s="4" t="s">
        <v>199</v>
      </c>
      <c r="C1749" s="10">
        <v>2004</v>
      </c>
      <c r="D1749" s="5" t="s">
        <v>70</v>
      </c>
      <c r="E1749" s="16" cm="1">
        <f t="array" ref="E1749:H1749">VLOOKUP(A1749,GDP!$A$1:$I$2692,{5,6,7,9},0)</f>
        <v>5795568203</v>
      </c>
      <c r="F1749">
        <v>6.0999999999999999E-2</v>
      </c>
      <c r="G1749">
        <v>66</v>
      </c>
      <c r="H1749">
        <v>0.13500000000000001</v>
      </c>
      <c r="I1749" cm="1">
        <f t="array" ref="I1749:J1749">VLOOKUP(A1749,ENERGY!$A$1:$F$2692,{5,6},0)</f>
        <v>2903</v>
      </c>
      <c r="J1749">
        <v>4386</v>
      </c>
      <c r="K1749" cm="1">
        <f t="array" ref="K1749:S1749">VLOOKUP(A1749,'HUMAN RESOURCES'!$A$1:$M$2692,{5,6,7,8,9,10,11,12,13},0)</f>
        <v>2.5999999999999999E-2</v>
      </c>
      <c r="L1749">
        <v>2.7E-2</v>
      </c>
      <c r="M1749">
        <v>75</v>
      </c>
      <c r="N1749">
        <v>69</v>
      </c>
      <c r="O1749">
        <v>0.38400000000000001</v>
      </c>
      <c r="P1749">
        <v>0.57499999999999996</v>
      </c>
      <c r="Q1749">
        <v>0.04</v>
      </c>
      <c r="R1749">
        <v>5386299</v>
      </c>
      <c r="S1749">
        <v>0.55700000000000005</v>
      </c>
      <c r="T1749" cm="1">
        <f t="array" ref="T1749:U1749">VLOOKUP(A1749,TOURISM!$A$1:$F$2692,{5,6},0)</f>
        <v>192000000</v>
      </c>
      <c r="U1749">
        <v>154000000</v>
      </c>
      <c r="V1749" cm="1">
        <f t="array" ref="V1749:AA1749">VLOOKUP(A1749,BUSINESS!$A$1:$J$2692,{5,6,7,8,9,10},0)</f>
        <v>0</v>
      </c>
      <c r="W1749">
        <v>39</v>
      </c>
      <c r="X1749">
        <v>0</v>
      </c>
      <c r="Y1749">
        <v>0</v>
      </c>
      <c r="Z1749">
        <v>2.3E-2</v>
      </c>
      <c r="AA1749">
        <v>0.13700000000000001</v>
      </c>
      <c r="AB1749" s="12">
        <f t="shared" si="55"/>
        <v>1075.9833798680691</v>
      </c>
    </row>
    <row r="1750" spans="1:28" ht="15" x14ac:dyDescent="0.25">
      <c r="A1750" t="str">
        <f t="shared" si="54"/>
        <v>Nicaragua-The Americas-2005</v>
      </c>
      <c r="B1750" s="4" t="s">
        <v>199</v>
      </c>
      <c r="C1750" s="10">
        <v>2005</v>
      </c>
      <c r="D1750" s="5" t="s">
        <v>70</v>
      </c>
      <c r="E1750" s="16" cm="1">
        <f t="array" ref="E1750:H1750">VLOOKUP(A1750,GDP!$A$1:$I$2692,{5,6,7,9},0)</f>
        <v>6322582497</v>
      </c>
      <c r="F1750">
        <v>6.0999999999999999E-2</v>
      </c>
      <c r="G1750">
        <v>71</v>
      </c>
      <c r="H1750">
        <v>0.121</v>
      </c>
      <c r="I1750">
        <v>0</v>
      </c>
      <c r="K1750" cm="1">
        <f t="array" ref="K1750:S1750">VLOOKUP(A1750,'HUMAN RESOURCES'!$A$1:$M$2692,{5,6,7,8,9,10,11,12,13},0)</f>
        <v>2.5000000000000001E-2</v>
      </c>
      <c r="L1750">
        <v>2.5999999999999999E-2</v>
      </c>
      <c r="M1750">
        <v>75</v>
      </c>
      <c r="N1750">
        <v>69</v>
      </c>
      <c r="O1750">
        <v>0.378</v>
      </c>
      <c r="P1750">
        <v>0.58099999999999996</v>
      </c>
      <c r="Q1750">
        <v>4.1000000000000002E-2</v>
      </c>
      <c r="R1750">
        <v>5455219</v>
      </c>
      <c r="S1750">
        <v>0.55900000000000005</v>
      </c>
      <c r="T1750" cm="1">
        <f t="array" ref="T1750:U1750">VLOOKUP(A1750,TOURISM!$A$1:$F$2692,{5,6},0)</f>
        <v>206000000</v>
      </c>
      <c r="U1750">
        <v>162000000</v>
      </c>
      <c r="V1750" cm="1">
        <f t="array" ref="V1750:AA1750">VLOOKUP(A1750,BUSINESS!$A$1:$J$2692,{5,6,7,8,9,10},0)</f>
        <v>0.63500000000000001</v>
      </c>
      <c r="W1750">
        <v>39</v>
      </c>
      <c r="X1750">
        <v>0</v>
      </c>
      <c r="Y1750">
        <v>240</v>
      </c>
      <c r="Z1750">
        <v>2.5999999999999999E-2</v>
      </c>
      <c r="AA1750">
        <v>0.20499999999999999</v>
      </c>
      <c r="AB1750" s="12">
        <f t="shared" si="55"/>
        <v>1158.9970076361737</v>
      </c>
    </row>
    <row r="1751" spans="1:28" ht="15" x14ac:dyDescent="0.25">
      <c r="A1751" t="str">
        <f t="shared" si="54"/>
        <v>Nicaragua-The Americas-2006</v>
      </c>
      <c r="B1751" s="4" t="s">
        <v>199</v>
      </c>
      <c r="C1751" s="10">
        <v>2006</v>
      </c>
      <c r="D1751" s="5" t="s">
        <v>70</v>
      </c>
      <c r="E1751" s="16" cm="1">
        <f t="array" ref="E1751:H1751">VLOOKUP(A1751,GDP!$A$1:$I$2692,{5,6,7,9},0)</f>
        <v>6786340353</v>
      </c>
      <c r="F1751">
        <v>6.3E-2</v>
      </c>
      <c r="G1751">
        <v>78</v>
      </c>
      <c r="H1751">
        <v>0.11600000000000001</v>
      </c>
      <c r="I1751" cm="1">
        <f t="array" ref="I1751:J1751">VLOOKUP(A1751,ENERGY!$A$1:$F$2692,{5,6},0)</f>
        <v>2821</v>
      </c>
      <c r="J1751">
        <v>4426</v>
      </c>
      <c r="K1751" cm="1">
        <f t="array" ref="K1751:S1751">VLOOKUP(A1751,'HUMAN RESOURCES'!$A$1:$M$2692,{5,6,7,8,9,10,11,12,13},0)</f>
        <v>2.5000000000000001E-2</v>
      </c>
      <c r="L1751">
        <v>2.5000000000000001E-2</v>
      </c>
      <c r="M1751">
        <v>75</v>
      </c>
      <c r="N1751">
        <v>69</v>
      </c>
      <c r="O1751">
        <v>0.371</v>
      </c>
      <c r="P1751">
        <v>0.58699999999999997</v>
      </c>
      <c r="Q1751">
        <v>4.2000000000000003E-2</v>
      </c>
      <c r="R1751">
        <v>5524927</v>
      </c>
      <c r="S1751">
        <v>0.56200000000000006</v>
      </c>
      <c r="T1751" cm="1">
        <f t="array" ref="T1751:U1751">VLOOKUP(A1751,TOURISM!$A$1:$F$2692,{5,6},0)</f>
        <v>231000000</v>
      </c>
      <c r="U1751">
        <v>188000000</v>
      </c>
      <c r="V1751" cm="1">
        <f t="array" ref="V1751:AA1751">VLOOKUP(A1751,BUSINESS!$A$1:$J$2692,{5,6,7,8,9,10},0)</f>
        <v>0.63500000000000001</v>
      </c>
      <c r="W1751">
        <v>39</v>
      </c>
      <c r="X1751">
        <v>0</v>
      </c>
      <c r="Y1751">
        <v>240</v>
      </c>
      <c r="Z1751">
        <v>2.8000000000000001E-2</v>
      </c>
      <c r="AA1751">
        <v>0.33100000000000002</v>
      </c>
      <c r="AB1751" s="12">
        <f t="shared" si="55"/>
        <v>1228.3131257661867</v>
      </c>
    </row>
    <row r="1752" spans="1:28" ht="15" x14ac:dyDescent="0.25">
      <c r="A1752" t="str">
        <f t="shared" si="54"/>
        <v>Nicaragua-The Americas-2007</v>
      </c>
      <c r="B1752" s="4" t="s">
        <v>199</v>
      </c>
      <c r="C1752" s="10">
        <v>2007</v>
      </c>
      <c r="D1752" s="5" t="s">
        <v>70</v>
      </c>
      <c r="E1752" s="16" cm="1">
        <f t="array" ref="E1752:H1752">VLOOKUP(A1752,GDP!$A$1:$I$2692,{5,6,7,9},0)</f>
        <v>7458167331</v>
      </c>
      <c r="F1752">
        <v>6.9000000000000006E-2</v>
      </c>
      <c r="G1752">
        <v>92</v>
      </c>
      <c r="H1752">
        <v>0.13</v>
      </c>
      <c r="I1752">
        <v>0</v>
      </c>
      <c r="K1752" cm="1">
        <f t="array" ref="K1752:S1752">VLOOKUP(A1752,'HUMAN RESOURCES'!$A$1:$M$2692,{5,6,7,8,9,10,11,12,13},0)</f>
        <v>2.5000000000000001E-2</v>
      </c>
      <c r="L1752">
        <v>2.4E-2</v>
      </c>
      <c r="M1752">
        <v>76</v>
      </c>
      <c r="N1752">
        <v>70</v>
      </c>
      <c r="O1752">
        <v>0.36399999999999999</v>
      </c>
      <c r="P1752">
        <v>0.59199999999999997</v>
      </c>
      <c r="Q1752">
        <v>4.2999999999999997E-2</v>
      </c>
      <c r="R1752">
        <v>5595533</v>
      </c>
      <c r="S1752">
        <v>0.56399999999999995</v>
      </c>
      <c r="T1752" cm="1">
        <f t="array" ref="T1752:U1752">VLOOKUP(A1752,TOURISM!$A$1:$F$2692,{5,6},0)</f>
        <v>255000000</v>
      </c>
      <c r="U1752">
        <v>279000000</v>
      </c>
      <c r="V1752" cm="1">
        <f t="array" ref="V1752:AA1752">VLOOKUP(A1752,BUSINESS!$A$1:$J$2692,{5,6,7,8,9,10},0)</f>
        <v>0.63500000000000001</v>
      </c>
      <c r="W1752">
        <v>39</v>
      </c>
      <c r="X1752">
        <v>0</v>
      </c>
      <c r="Y1752">
        <v>240</v>
      </c>
      <c r="Z1752">
        <v>3.9E-2</v>
      </c>
      <c r="AA1752">
        <v>0.44700000000000001</v>
      </c>
      <c r="AB1752" s="12">
        <f t="shared" si="55"/>
        <v>1332.8788036814367</v>
      </c>
    </row>
    <row r="1753" spans="1:28" ht="15" x14ac:dyDescent="0.25">
      <c r="A1753" t="str">
        <f t="shared" si="54"/>
        <v>Nicaragua-The Americas-2008</v>
      </c>
      <c r="B1753" s="4" t="s">
        <v>199</v>
      </c>
      <c r="C1753" s="10">
        <v>2008</v>
      </c>
      <c r="D1753" s="5" t="s">
        <v>70</v>
      </c>
      <c r="E1753" s="16" cm="1">
        <f t="array" ref="E1753:H1753">VLOOKUP(A1753,GDP!$A$1:$I$2692,{5,6,7,9},0)</f>
        <v>8491371523</v>
      </c>
      <c r="F1753">
        <v>7.1999999999999995E-2</v>
      </c>
      <c r="G1753">
        <v>105</v>
      </c>
      <c r="H1753">
        <v>0.13200000000000001</v>
      </c>
      <c r="I1753" cm="1">
        <f t="array" ref="I1753:J1753">VLOOKUP(A1753,ENERGY!$A$1:$F$2692,{5,6},0)</f>
        <v>2871</v>
      </c>
      <c r="J1753">
        <v>4595</v>
      </c>
      <c r="K1753" cm="1">
        <f t="array" ref="K1753:S1753">VLOOKUP(A1753,'HUMAN RESOURCES'!$A$1:$M$2692,{5,6,7,8,9,10,11,12,13},0)</f>
        <v>2.5000000000000001E-2</v>
      </c>
      <c r="L1753">
        <v>2.4E-2</v>
      </c>
      <c r="M1753">
        <v>76</v>
      </c>
      <c r="N1753">
        <v>70</v>
      </c>
      <c r="O1753">
        <v>0.35799999999999998</v>
      </c>
      <c r="P1753">
        <v>0.59799999999999998</v>
      </c>
      <c r="Q1753">
        <v>4.3999999999999997E-2</v>
      </c>
      <c r="R1753">
        <v>5667983</v>
      </c>
      <c r="S1753">
        <v>0.56699999999999995</v>
      </c>
      <c r="T1753" cm="1">
        <f t="array" ref="T1753:U1753">VLOOKUP(A1753,TOURISM!$A$1:$F$2692,{5,6},0)</f>
        <v>301000000</v>
      </c>
      <c r="U1753">
        <v>332000000</v>
      </c>
      <c r="V1753" cm="1">
        <f t="array" ref="V1753:AA1753">VLOOKUP(A1753,BUSINESS!$A$1:$J$2692,{5,6,7,8,9,10},0)</f>
        <v>0.63200000000000001</v>
      </c>
      <c r="W1753">
        <v>39</v>
      </c>
      <c r="X1753">
        <v>0</v>
      </c>
      <c r="Y1753">
        <v>240</v>
      </c>
      <c r="Z1753">
        <v>5.2999999999999999E-2</v>
      </c>
      <c r="AA1753">
        <v>0.54800000000000004</v>
      </c>
      <c r="AB1753" s="12">
        <f t="shared" si="55"/>
        <v>1498.1293209595019</v>
      </c>
    </row>
    <row r="1754" spans="1:28" ht="15" x14ac:dyDescent="0.25">
      <c r="A1754" t="str">
        <f t="shared" si="54"/>
        <v>Nicaragua-The Americas-2009</v>
      </c>
      <c r="B1754" s="4" t="s">
        <v>199</v>
      </c>
      <c r="C1754" s="10">
        <v>2009</v>
      </c>
      <c r="D1754" s="5" t="s">
        <v>70</v>
      </c>
      <c r="E1754" s="16" cm="1">
        <f t="array" ref="E1754:H1754">VLOOKUP(A1754,GDP!$A$1:$I$2692,{5,6,7,9},0)</f>
        <v>8380736990</v>
      </c>
      <c r="F1754">
        <v>7.6999999999999999E-2</v>
      </c>
      <c r="G1754">
        <v>109</v>
      </c>
      <c r="H1754">
        <v>0.14000000000000001</v>
      </c>
      <c r="I1754" cm="1">
        <f t="array" ref="I1754:J1754">VLOOKUP(A1754,ENERGY!$A$1:$F$2692,{5,6},0)</f>
        <v>2836</v>
      </c>
      <c r="J1754">
        <v>4320</v>
      </c>
      <c r="K1754" cm="1">
        <f t="array" ref="K1754:S1754">VLOOKUP(A1754,'HUMAN RESOURCES'!$A$1:$M$2692,{5,6,7,8,9,10,11,12,13},0)</f>
        <v>2.4E-2</v>
      </c>
      <c r="L1754">
        <v>2.3E-2</v>
      </c>
      <c r="M1754">
        <v>77</v>
      </c>
      <c r="N1754">
        <v>70</v>
      </c>
      <c r="O1754">
        <v>0.35099999999999998</v>
      </c>
      <c r="P1754">
        <v>0.60399999999999998</v>
      </c>
      <c r="Q1754">
        <v>4.4999999999999998E-2</v>
      </c>
      <c r="R1754">
        <v>5743329</v>
      </c>
      <c r="S1754">
        <v>0.56999999999999995</v>
      </c>
      <c r="T1754" cm="1">
        <f t="array" ref="T1754:U1754">VLOOKUP(A1754,TOURISM!$A$1:$F$2692,{5,6},0)</f>
        <v>334000000</v>
      </c>
      <c r="U1754">
        <v>300000000</v>
      </c>
      <c r="V1754" cm="1">
        <f t="array" ref="V1754:AA1754">VLOOKUP(A1754,BUSINESS!$A$1:$J$2692,{5,6,7,8,9,10},0)</f>
        <v>0.63200000000000001</v>
      </c>
      <c r="W1754">
        <v>39</v>
      </c>
      <c r="X1754">
        <v>0</v>
      </c>
      <c r="Y1754">
        <v>240</v>
      </c>
      <c r="Z1754">
        <v>7.2999999999999995E-2</v>
      </c>
      <c r="AA1754">
        <v>0.58199999999999996</v>
      </c>
      <c r="AB1754" s="12">
        <f t="shared" si="55"/>
        <v>1459.212416701185</v>
      </c>
    </row>
    <row r="1755" spans="1:28" ht="15" x14ac:dyDescent="0.25">
      <c r="A1755" t="str">
        <f t="shared" si="54"/>
        <v>Nicaragua-The Americas-2010</v>
      </c>
      <c r="B1755" s="4" t="s">
        <v>199</v>
      </c>
      <c r="C1755" s="10">
        <v>2010</v>
      </c>
      <c r="D1755" s="5" t="s">
        <v>70</v>
      </c>
      <c r="E1755" s="16" cm="1">
        <f t="array" ref="E1755:H1755">VLOOKUP(A1755,GDP!$A$1:$I$2692,{5,6,7,9},0)</f>
        <v>8938210560</v>
      </c>
      <c r="F1755">
        <v>7.5999999999999998E-2</v>
      </c>
      <c r="G1755">
        <v>112</v>
      </c>
      <c r="H1755">
        <v>0.13300000000000001</v>
      </c>
      <c r="I1755">
        <v>0</v>
      </c>
      <c r="K1755" cm="1">
        <f t="array" ref="K1755:S1755">VLOOKUP(A1755,'HUMAN RESOURCES'!$A$1:$M$2692,{5,6,7,8,9,10,11,12,13},0)</f>
        <v>2.4E-2</v>
      </c>
      <c r="L1755">
        <v>2.1999999999999999E-2</v>
      </c>
      <c r="M1755">
        <v>77</v>
      </c>
      <c r="N1755">
        <v>71</v>
      </c>
      <c r="O1755">
        <v>0.34499999999999997</v>
      </c>
      <c r="P1755">
        <v>0.60899999999999999</v>
      </c>
      <c r="Q1755">
        <v>4.5999999999999999E-2</v>
      </c>
      <c r="R1755">
        <v>5822209</v>
      </c>
      <c r="S1755">
        <v>0.57299999999999995</v>
      </c>
      <c r="T1755" cm="1">
        <f t="array" ref="T1755:U1755">VLOOKUP(A1755,TOURISM!$A$1:$F$2692,{5,6},0)</f>
        <v>309000000</v>
      </c>
      <c r="U1755">
        <v>329000000</v>
      </c>
      <c r="V1755" cm="1">
        <f t="array" ref="V1755:AA1755">VLOOKUP(A1755,BUSINESS!$A$1:$J$2692,{5,6,7,8,9,10},0)</f>
        <v>0.63200000000000001</v>
      </c>
      <c r="W1755">
        <v>39</v>
      </c>
      <c r="X1755">
        <v>0</v>
      </c>
      <c r="Y1755">
        <v>222</v>
      </c>
      <c r="Z1755">
        <v>0.1</v>
      </c>
      <c r="AA1755">
        <v>0.68100000000000005</v>
      </c>
      <c r="AB1755" s="12">
        <f t="shared" si="55"/>
        <v>1535.192323051268</v>
      </c>
    </row>
    <row r="1756" spans="1:28" ht="15" x14ac:dyDescent="0.25">
      <c r="A1756" t="str">
        <f t="shared" si="54"/>
        <v>Nicaragua-The Americas-2011</v>
      </c>
      <c r="B1756" s="4" t="s">
        <v>199</v>
      </c>
      <c r="C1756" s="10">
        <v>2011</v>
      </c>
      <c r="D1756" s="5" t="s">
        <v>70</v>
      </c>
      <c r="E1756" s="16" cm="1">
        <f t="array" ref="E1756:H1756">VLOOKUP(A1756,GDP!$A$1:$I$2692,{5,6,7,9},0)</f>
        <v>9898547558</v>
      </c>
      <c r="F1756">
        <v>7.5999999999999998E-2</v>
      </c>
      <c r="G1756">
        <v>124</v>
      </c>
      <c r="H1756">
        <v>0.105</v>
      </c>
      <c r="I1756" cm="1">
        <f t="array" ref="I1756:J1756">VLOOKUP(A1756,ENERGY!$A$1:$F$2692,{5,6},0)</f>
        <v>2758</v>
      </c>
      <c r="J1756">
        <v>4411</v>
      </c>
      <c r="K1756" cm="1">
        <f t="array" ref="K1756:S1756">VLOOKUP(A1756,'HUMAN RESOURCES'!$A$1:$M$2692,{5,6,7,8,9,10,11,12,13},0)</f>
        <v>2.4E-2</v>
      </c>
      <c r="L1756">
        <v>2.1000000000000001E-2</v>
      </c>
      <c r="M1756">
        <v>77</v>
      </c>
      <c r="N1756">
        <v>71</v>
      </c>
      <c r="O1756">
        <v>0.33900000000000002</v>
      </c>
      <c r="P1756">
        <v>0.61499999999999999</v>
      </c>
      <c r="Q1756">
        <v>4.5999999999999999E-2</v>
      </c>
      <c r="R1756">
        <v>5905146</v>
      </c>
      <c r="S1756">
        <v>0.57499999999999996</v>
      </c>
      <c r="T1756" cm="1">
        <f t="array" ref="T1756:U1756">VLOOKUP(A1756,TOURISM!$A$1:$F$2692,{5,6},0)</f>
        <v>378000000</v>
      </c>
      <c r="U1756">
        <v>380000000</v>
      </c>
      <c r="V1756" cm="1">
        <f t="array" ref="V1756:AA1756">VLOOKUP(A1756,BUSINESS!$A$1:$J$2692,{5,6,7,8,9,10},0)</f>
        <v>0.66900000000000004</v>
      </c>
      <c r="W1756">
        <v>39</v>
      </c>
      <c r="X1756">
        <v>0</v>
      </c>
      <c r="Y1756">
        <v>207</v>
      </c>
      <c r="Z1756">
        <v>0.106</v>
      </c>
      <c r="AA1756">
        <v>0.81699999999999995</v>
      </c>
      <c r="AB1756" s="12">
        <f t="shared" si="55"/>
        <v>1676.2578872732358</v>
      </c>
    </row>
    <row r="1757" spans="1:28" ht="15" x14ac:dyDescent="0.25">
      <c r="A1757" t="str">
        <f t="shared" si="54"/>
        <v>Nicaragua-The Americas-2012</v>
      </c>
      <c r="B1757" s="4" t="s">
        <v>199</v>
      </c>
      <c r="C1757" s="10">
        <v>2012</v>
      </c>
      <c r="D1757" s="5" t="s">
        <v>70</v>
      </c>
      <c r="E1757" s="16" cm="1">
        <f t="array" ref="E1757:H1757">VLOOKUP(A1757,GDP!$A$1:$I$2692,{5,6,7,9},0)</f>
        <v>10644973606</v>
      </c>
      <c r="F1757">
        <v>8.2000000000000003E-2</v>
      </c>
      <c r="G1757">
        <v>144</v>
      </c>
      <c r="H1757">
        <v>0.12</v>
      </c>
      <c r="I1757" cm="1">
        <f t="array" ref="I1757:J1757">VLOOKUP(A1757,ENERGY!$A$1:$F$2692,{5,6},0)</f>
        <v>2824</v>
      </c>
      <c r="J1757">
        <v>4466</v>
      </c>
      <c r="K1757" cm="1">
        <f t="array" ref="K1757:S1757">VLOOKUP(A1757,'HUMAN RESOURCES'!$A$1:$M$2692,{5,6,7,8,9,10,11,12,13},0)</f>
        <v>2.3E-2</v>
      </c>
      <c r="L1757">
        <v>2.1000000000000001E-2</v>
      </c>
      <c r="M1757">
        <v>78</v>
      </c>
      <c r="N1757">
        <v>71</v>
      </c>
      <c r="O1757">
        <v>0.33400000000000002</v>
      </c>
      <c r="P1757">
        <v>0.62</v>
      </c>
      <c r="Q1757">
        <v>4.5999999999999999E-2</v>
      </c>
      <c r="R1757">
        <v>5991733</v>
      </c>
      <c r="S1757">
        <v>0.57799999999999996</v>
      </c>
      <c r="T1757" cm="1">
        <f t="array" ref="T1757:U1757">VLOOKUP(A1757,TOURISM!$A$1:$F$2692,{5,6},0)</f>
        <v>422000000</v>
      </c>
      <c r="U1757">
        <v>372000000</v>
      </c>
      <c r="V1757" cm="1">
        <f t="array" ref="V1757:AA1757">VLOOKUP(A1757,BUSINESS!$A$1:$J$2692,{5,6,7,8,9,10},0)</f>
        <v>0.64900000000000002</v>
      </c>
      <c r="W1757">
        <v>39</v>
      </c>
      <c r="X1757">
        <v>123</v>
      </c>
      <c r="Y1757">
        <v>207</v>
      </c>
      <c r="Z1757">
        <v>0.13500000000000001</v>
      </c>
      <c r="AA1757">
        <v>0.97699999999999998</v>
      </c>
      <c r="AB1757" s="12">
        <f t="shared" si="55"/>
        <v>1776.610140338363</v>
      </c>
    </row>
    <row r="1758" spans="1:28" ht="15" x14ac:dyDescent="0.25">
      <c r="A1758" t="str">
        <f t="shared" si="54"/>
        <v>Niger-Africa-2000</v>
      </c>
      <c r="B1758" s="4" t="s">
        <v>200</v>
      </c>
      <c r="C1758" s="10">
        <v>2000</v>
      </c>
      <c r="D1758" s="5" t="s">
        <v>64</v>
      </c>
      <c r="E1758" s="16" cm="1">
        <f t="array" ref="E1758:H1758">VLOOKUP(A1758,GDP!$A$1:$I$2692,{5,6,7,9},0)</f>
        <v>1798374533</v>
      </c>
      <c r="F1758">
        <v>6.4000000000000001E-2</v>
      </c>
      <c r="G1758">
        <v>10</v>
      </c>
      <c r="H1758">
        <v>0</v>
      </c>
      <c r="I1758" cm="1">
        <f t="array" ref="I1758:J1758">VLOOKUP(A1758,ENERGY!$A$1:$F$2692,{5,6},0)</f>
        <v>0</v>
      </c>
      <c r="J1758">
        <v>0</v>
      </c>
      <c r="K1758" cm="1">
        <f t="array" ref="K1758:S1758">VLOOKUP(A1758,'HUMAN RESOURCES'!$A$1:$M$2692,{5,6,7,8,9,10,11,12,13},0)</f>
        <v>5.2999999999999999E-2</v>
      </c>
      <c r="L1758">
        <v>0.10100000000000001</v>
      </c>
      <c r="M1758">
        <v>51</v>
      </c>
      <c r="N1758">
        <v>51</v>
      </c>
      <c r="O1758">
        <v>0.47899999999999998</v>
      </c>
      <c r="P1758">
        <v>0.495</v>
      </c>
      <c r="Q1758">
        <v>2.5000000000000001E-2</v>
      </c>
      <c r="R1758">
        <v>10989815</v>
      </c>
      <c r="S1758">
        <v>0.16200000000000001</v>
      </c>
      <c r="T1758" cm="1">
        <f t="array" ref="T1758:U1758">VLOOKUP(A1758,TOURISM!$A$1:$F$2692,{5,6},0)</f>
        <v>23000000</v>
      </c>
      <c r="U1758">
        <v>32000000</v>
      </c>
      <c r="V1758" cm="1">
        <f t="array" ref="V1758:AA1758">VLOOKUP(A1758,BUSINESS!$A$1:$J$2692,{5,6,7,8,9,10},0)</f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 s="12">
        <f t="shared" si="55"/>
        <v>163.64010977436837</v>
      </c>
    </row>
    <row r="1759" spans="1:28" ht="15" x14ac:dyDescent="0.25">
      <c r="A1759" t="str">
        <f t="shared" si="54"/>
        <v>Niger-Africa-2001</v>
      </c>
      <c r="B1759" s="4" t="s">
        <v>200</v>
      </c>
      <c r="C1759" s="10">
        <v>2001</v>
      </c>
      <c r="D1759" s="5" t="s">
        <v>64</v>
      </c>
      <c r="E1759" s="16" cm="1">
        <f t="array" ref="E1759:H1759">VLOOKUP(A1759,GDP!$A$1:$I$2692,{5,6,7,9},0)</f>
        <v>1945327546</v>
      </c>
      <c r="F1759">
        <v>7.3999999999999996E-2</v>
      </c>
      <c r="G1759">
        <v>12</v>
      </c>
      <c r="H1759">
        <v>0</v>
      </c>
      <c r="I1759" cm="1">
        <f t="array" ref="I1759:J1759">VLOOKUP(A1759,ENERGY!$A$1:$F$2692,{5,6},0)</f>
        <v>0</v>
      </c>
      <c r="J1759">
        <v>0</v>
      </c>
      <c r="K1759" cm="1">
        <f t="array" ref="K1759:S1759">VLOOKUP(A1759,'HUMAN RESOURCES'!$A$1:$M$2692,{5,6,7,8,9,10,11,12,13},0)</f>
        <v>5.2999999999999999E-2</v>
      </c>
      <c r="L1759">
        <v>9.8000000000000004E-2</v>
      </c>
      <c r="M1759">
        <v>51</v>
      </c>
      <c r="N1759">
        <v>51</v>
      </c>
      <c r="O1759">
        <v>0.48099999999999998</v>
      </c>
      <c r="P1759">
        <v>0.49399999999999999</v>
      </c>
      <c r="Q1759">
        <v>2.5000000000000001E-2</v>
      </c>
      <c r="R1759">
        <v>11396434</v>
      </c>
      <c r="S1759">
        <v>0.16300000000000001</v>
      </c>
      <c r="T1759" cm="1">
        <f t="array" ref="T1759:U1759">VLOOKUP(A1759,TOURISM!$A$1:$F$2692,{5,6},0)</f>
        <v>30000000</v>
      </c>
      <c r="U1759">
        <v>33000000</v>
      </c>
      <c r="V1759" cm="1">
        <f t="array" ref="V1759:AA1759">VLOOKUP(A1759,BUSINESS!$A$1:$J$2692,{5,6,7,8,9,10},0)</f>
        <v>0</v>
      </c>
      <c r="W1759">
        <v>0</v>
      </c>
      <c r="X1759">
        <v>0</v>
      </c>
      <c r="Y1759">
        <v>0</v>
      </c>
      <c r="Z1759">
        <v>1E-3</v>
      </c>
      <c r="AA1759">
        <v>0</v>
      </c>
      <c r="AB1759" s="12">
        <f t="shared" si="55"/>
        <v>170.6961621503709</v>
      </c>
    </row>
    <row r="1760" spans="1:28" ht="15" x14ac:dyDescent="0.25">
      <c r="A1760" t="str">
        <f t="shared" si="54"/>
        <v>Niger-Africa-2002</v>
      </c>
      <c r="B1760" s="4" t="s">
        <v>200</v>
      </c>
      <c r="C1760" s="10">
        <v>2002</v>
      </c>
      <c r="D1760" s="5" t="s">
        <v>64</v>
      </c>
      <c r="E1760" s="16" cm="1">
        <f t="array" ref="E1760:H1760">VLOOKUP(A1760,GDP!$A$1:$I$2692,{5,6,7,9},0)</f>
        <v>2170481498</v>
      </c>
      <c r="F1760">
        <v>7.0000000000000007E-2</v>
      </c>
      <c r="G1760">
        <v>12</v>
      </c>
      <c r="H1760">
        <v>0</v>
      </c>
      <c r="I1760" cm="1">
        <f t="array" ref="I1760:J1760">VLOOKUP(A1760,ENERGY!$A$1:$F$2692,{5,6},0)</f>
        <v>0</v>
      </c>
      <c r="J1760">
        <v>1412</v>
      </c>
      <c r="K1760" cm="1">
        <f t="array" ref="K1760:S1760">VLOOKUP(A1760,'HUMAN RESOURCES'!$A$1:$M$2692,{5,6,7,8,9,10,11,12,13},0)</f>
        <v>5.1999999999999998E-2</v>
      </c>
      <c r="L1760">
        <v>9.4E-2</v>
      </c>
      <c r="M1760">
        <v>52</v>
      </c>
      <c r="N1760">
        <v>52</v>
      </c>
      <c r="O1760">
        <v>0.48299999999999998</v>
      </c>
      <c r="P1760">
        <v>0.49099999999999999</v>
      </c>
      <c r="Q1760">
        <v>2.5000000000000001E-2</v>
      </c>
      <c r="R1760">
        <v>11817297</v>
      </c>
      <c r="S1760">
        <v>0.16400000000000001</v>
      </c>
      <c r="T1760" cm="1">
        <f t="array" ref="T1760:U1760">VLOOKUP(A1760,TOURISM!$A$1:$F$2692,{5,6},0)</f>
        <v>20000000</v>
      </c>
      <c r="U1760">
        <v>29000000</v>
      </c>
      <c r="V1760" cm="1">
        <f t="array" ref="V1760:AA1760">VLOOKUP(A1760,BUSINESS!$A$1:$J$2692,{5,6,7,8,9,10},0)</f>
        <v>0</v>
      </c>
      <c r="W1760">
        <v>0</v>
      </c>
      <c r="X1760">
        <v>0</v>
      </c>
      <c r="Y1760">
        <v>0</v>
      </c>
      <c r="Z1760">
        <v>1E-3</v>
      </c>
      <c r="AA1760">
        <v>5.0000000000000001E-3</v>
      </c>
      <c r="AB1760" s="12">
        <f t="shared" si="55"/>
        <v>183.66987797632572</v>
      </c>
    </row>
    <row r="1761" spans="1:28" ht="15" x14ac:dyDescent="0.25">
      <c r="A1761" t="str">
        <f t="shared" si="54"/>
        <v>Niger-Africa-2003</v>
      </c>
      <c r="B1761" s="4" t="s">
        <v>200</v>
      </c>
      <c r="C1761" s="10">
        <v>2003</v>
      </c>
      <c r="D1761" s="5" t="s">
        <v>64</v>
      </c>
      <c r="E1761" s="16" cm="1">
        <f t="array" ref="E1761:H1761">VLOOKUP(A1761,GDP!$A$1:$I$2692,{5,6,7,9},0)</f>
        <v>2731416281</v>
      </c>
      <c r="F1761">
        <v>6.8000000000000005E-2</v>
      </c>
      <c r="G1761">
        <v>15</v>
      </c>
      <c r="H1761">
        <v>0</v>
      </c>
      <c r="I1761" cm="1">
        <f t="array" ref="I1761:J1761">VLOOKUP(A1761,ENERGY!$A$1:$F$2692,{5,6},0)</f>
        <v>0</v>
      </c>
      <c r="J1761">
        <v>1085</v>
      </c>
      <c r="K1761" cm="1">
        <f t="array" ref="K1761:S1761">VLOOKUP(A1761,'HUMAN RESOURCES'!$A$1:$M$2692,{5,6,7,8,9,10,11,12,13},0)</f>
        <v>5.1999999999999998E-2</v>
      </c>
      <c r="L1761">
        <v>0.09</v>
      </c>
      <c r="M1761">
        <v>53</v>
      </c>
      <c r="N1761">
        <v>53</v>
      </c>
      <c r="O1761">
        <v>0.48599999999999999</v>
      </c>
      <c r="P1761">
        <v>0.48899999999999999</v>
      </c>
      <c r="Q1761">
        <v>2.5000000000000001E-2</v>
      </c>
      <c r="R1761">
        <v>12254040</v>
      </c>
      <c r="S1761">
        <v>0.16500000000000001</v>
      </c>
      <c r="T1761" cm="1">
        <f t="array" ref="T1761:U1761">VLOOKUP(A1761,TOURISM!$A$1:$F$2692,{5,6},0)</f>
        <v>28000000</v>
      </c>
      <c r="U1761">
        <v>39000000</v>
      </c>
      <c r="V1761" cm="1">
        <f t="array" ref="V1761:AA1761">VLOOKUP(A1761,BUSINESS!$A$1:$J$2692,{5,6,7,8,9,10},0)</f>
        <v>0</v>
      </c>
      <c r="W1761">
        <v>35</v>
      </c>
      <c r="X1761">
        <v>0</v>
      </c>
      <c r="Y1761">
        <v>0</v>
      </c>
      <c r="Z1761">
        <v>2E-3</v>
      </c>
      <c r="AA1761">
        <v>7.0000000000000001E-3</v>
      </c>
      <c r="AB1761" s="12">
        <f t="shared" si="55"/>
        <v>222.89924637099276</v>
      </c>
    </row>
    <row r="1762" spans="1:28" ht="15" x14ac:dyDescent="0.25">
      <c r="A1762" t="str">
        <f t="shared" si="54"/>
        <v>Niger-Africa-2004</v>
      </c>
      <c r="B1762" s="4" t="s">
        <v>200</v>
      </c>
      <c r="C1762" s="10">
        <v>2004</v>
      </c>
      <c r="D1762" s="5" t="s">
        <v>64</v>
      </c>
      <c r="E1762" s="16" cm="1">
        <f t="array" ref="E1762:H1762">VLOOKUP(A1762,GDP!$A$1:$I$2692,{5,6,7,9},0)</f>
        <v>3052898686</v>
      </c>
      <c r="F1762">
        <v>7.0999999999999994E-2</v>
      </c>
      <c r="G1762">
        <v>16</v>
      </c>
      <c r="H1762">
        <v>0</v>
      </c>
      <c r="I1762" cm="1">
        <f t="array" ref="I1762:J1762">VLOOKUP(A1762,ENERGY!$A$1:$F$2692,{5,6},0)</f>
        <v>0</v>
      </c>
      <c r="J1762">
        <v>917</v>
      </c>
      <c r="K1762" cm="1">
        <f t="array" ref="K1762:S1762">VLOOKUP(A1762,'HUMAN RESOURCES'!$A$1:$M$2692,{5,6,7,8,9,10,11,12,13},0)</f>
        <v>5.1999999999999998E-2</v>
      </c>
      <c r="L1762">
        <v>8.5999999999999993E-2</v>
      </c>
      <c r="M1762">
        <v>53</v>
      </c>
      <c r="N1762">
        <v>53</v>
      </c>
      <c r="O1762">
        <v>0.48799999999999999</v>
      </c>
      <c r="P1762">
        <v>0.48699999999999999</v>
      </c>
      <c r="Q1762">
        <v>2.5000000000000001E-2</v>
      </c>
      <c r="R1762">
        <v>12708897</v>
      </c>
      <c r="S1762">
        <v>0.16600000000000001</v>
      </c>
      <c r="T1762" cm="1">
        <f t="array" ref="T1762:U1762">VLOOKUP(A1762,TOURISM!$A$1:$F$2692,{5,6},0)</f>
        <v>32000000</v>
      </c>
      <c r="U1762">
        <v>42000000</v>
      </c>
      <c r="V1762" cm="1">
        <f t="array" ref="V1762:AA1762">VLOOKUP(A1762,BUSINESS!$A$1:$J$2692,{5,6,7,8,9,10},0)</f>
        <v>0</v>
      </c>
      <c r="W1762">
        <v>35</v>
      </c>
      <c r="X1762">
        <v>0</v>
      </c>
      <c r="Y1762">
        <v>0</v>
      </c>
      <c r="Z1762">
        <v>2E-3</v>
      </c>
      <c r="AA1762">
        <v>1.4E-2</v>
      </c>
      <c r="AB1762" s="12">
        <f t="shared" si="55"/>
        <v>240.21743869668626</v>
      </c>
    </row>
    <row r="1763" spans="1:28" ht="15" x14ac:dyDescent="0.25">
      <c r="A1763" t="str">
        <f t="shared" si="54"/>
        <v>Niger-Africa-2005</v>
      </c>
      <c r="B1763" s="4" t="s">
        <v>200</v>
      </c>
      <c r="C1763" s="10">
        <v>2005</v>
      </c>
      <c r="D1763" s="5" t="s">
        <v>64</v>
      </c>
      <c r="E1763" s="16" cm="1">
        <f t="array" ref="E1763:H1763">VLOOKUP(A1763,GDP!$A$1:$I$2692,{5,6,7,9},0)</f>
        <v>3405134555</v>
      </c>
      <c r="F1763">
        <v>7.6999999999999999E-2</v>
      </c>
      <c r="G1763">
        <v>20</v>
      </c>
      <c r="H1763">
        <v>0</v>
      </c>
      <c r="I1763">
        <v>0</v>
      </c>
      <c r="K1763" cm="1">
        <f t="array" ref="K1763:S1763">VLOOKUP(A1763,'HUMAN RESOURCES'!$A$1:$M$2692,{5,6,7,8,9,10,11,12,13},0)</f>
        <v>5.0999999999999997E-2</v>
      </c>
      <c r="L1763">
        <v>8.2000000000000003E-2</v>
      </c>
      <c r="M1763">
        <v>54</v>
      </c>
      <c r="N1763">
        <v>54</v>
      </c>
      <c r="O1763">
        <v>0.49</v>
      </c>
      <c r="P1763">
        <v>0.48499999999999999</v>
      </c>
      <c r="Q1763">
        <v>2.5000000000000001E-2</v>
      </c>
      <c r="R1763">
        <v>13183798</v>
      </c>
      <c r="S1763">
        <v>0.16700000000000001</v>
      </c>
      <c r="T1763" cm="1">
        <f t="array" ref="T1763:U1763">VLOOKUP(A1763,TOURISM!$A$1:$F$2692,{5,6},0)</f>
        <v>44000000</v>
      </c>
      <c r="U1763">
        <v>42000000</v>
      </c>
      <c r="V1763" cm="1">
        <f t="array" ref="V1763:AA1763">VLOOKUP(A1763,BUSINESS!$A$1:$J$2692,{5,6,7,8,9,10},0)</f>
        <v>0.42299999999999999</v>
      </c>
      <c r="W1763">
        <v>35</v>
      </c>
      <c r="X1763">
        <v>0</v>
      </c>
      <c r="Y1763">
        <v>270</v>
      </c>
      <c r="Z1763">
        <v>2E-3</v>
      </c>
      <c r="AA1763">
        <v>2.5000000000000001E-2</v>
      </c>
      <c r="AB1763" s="12">
        <f t="shared" si="55"/>
        <v>258.28176030913096</v>
      </c>
    </row>
    <row r="1764" spans="1:28" ht="15" x14ac:dyDescent="0.25">
      <c r="A1764" t="str">
        <f t="shared" si="54"/>
        <v>Niger-Africa-2006</v>
      </c>
      <c r="B1764" s="4" t="s">
        <v>200</v>
      </c>
      <c r="C1764" s="10">
        <v>2006</v>
      </c>
      <c r="D1764" s="5" t="s">
        <v>64</v>
      </c>
      <c r="E1764" s="16" cm="1">
        <f t="array" ref="E1764:H1764">VLOOKUP(A1764,GDP!$A$1:$I$2692,{5,6,7,9},0)</f>
        <v>3646727993</v>
      </c>
      <c r="F1764">
        <v>7.9000000000000001E-2</v>
      </c>
      <c r="G1764">
        <v>21</v>
      </c>
      <c r="H1764">
        <v>0</v>
      </c>
      <c r="I1764" cm="1">
        <f t="array" ref="I1764:J1764">VLOOKUP(A1764,ENERGY!$A$1:$F$2692,{5,6},0)</f>
        <v>0</v>
      </c>
      <c r="J1764">
        <v>964</v>
      </c>
      <c r="K1764" cm="1">
        <f t="array" ref="K1764:S1764">VLOOKUP(A1764,'HUMAN RESOURCES'!$A$1:$M$2692,{5,6,7,8,9,10,11,12,13},0)</f>
        <v>5.0999999999999997E-2</v>
      </c>
      <c r="L1764">
        <v>7.9000000000000001E-2</v>
      </c>
      <c r="M1764">
        <v>55</v>
      </c>
      <c r="N1764">
        <v>55</v>
      </c>
      <c r="O1764">
        <v>0.49199999999999999</v>
      </c>
      <c r="P1764">
        <v>0.48299999999999998</v>
      </c>
      <c r="Q1764">
        <v>2.5000000000000001E-2</v>
      </c>
      <c r="R1764">
        <v>13679705</v>
      </c>
      <c r="S1764">
        <v>0.16900000000000001</v>
      </c>
      <c r="T1764" cm="1">
        <f t="array" ref="T1764:U1764">VLOOKUP(A1764,TOURISM!$A$1:$F$2692,{5,6},0)</f>
        <v>39000000</v>
      </c>
      <c r="U1764">
        <v>42000000</v>
      </c>
      <c r="V1764" cm="1">
        <f t="array" ref="V1764:AA1764">VLOOKUP(A1764,BUSINESS!$A$1:$J$2692,{5,6,7,8,9,10},0)</f>
        <v>0.42299999999999999</v>
      </c>
      <c r="W1764">
        <v>24</v>
      </c>
      <c r="X1764">
        <v>0</v>
      </c>
      <c r="Y1764">
        <v>270</v>
      </c>
      <c r="Z1764">
        <v>3.0000000000000001E-3</v>
      </c>
      <c r="AA1764">
        <v>3.5000000000000003E-2</v>
      </c>
      <c r="AB1764" s="12">
        <f t="shared" si="55"/>
        <v>266.5794323050095</v>
      </c>
    </row>
    <row r="1765" spans="1:28" ht="15" x14ac:dyDescent="0.25">
      <c r="A1765" t="str">
        <f t="shared" si="54"/>
        <v>Niger-Africa-2007</v>
      </c>
      <c r="B1765" s="4" t="s">
        <v>200</v>
      </c>
      <c r="C1765" s="10">
        <v>2007</v>
      </c>
      <c r="D1765" s="5" t="s">
        <v>64</v>
      </c>
      <c r="E1765" s="16" cm="1">
        <f t="array" ref="E1765:H1765">VLOOKUP(A1765,GDP!$A$1:$I$2692,{5,6,7,9},0)</f>
        <v>4291363547</v>
      </c>
      <c r="F1765">
        <v>7.3999999999999996E-2</v>
      </c>
      <c r="G1765">
        <v>22</v>
      </c>
      <c r="H1765">
        <v>0</v>
      </c>
      <c r="I1765">
        <v>0</v>
      </c>
      <c r="K1765" cm="1">
        <f t="array" ref="K1765:S1765">VLOOKUP(A1765,'HUMAN RESOURCES'!$A$1:$M$2692,{5,6,7,8,9,10,11,12,13},0)</f>
        <v>5.0999999999999997E-2</v>
      </c>
      <c r="L1765">
        <v>7.4999999999999997E-2</v>
      </c>
      <c r="M1765">
        <v>55</v>
      </c>
      <c r="N1765">
        <v>55</v>
      </c>
      <c r="O1765">
        <v>0.49399999999999999</v>
      </c>
      <c r="P1765">
        <v>0.48099999999999998</v>
      </c>
      <c r="Q1765">
        <v>2.5000000000000001E-2</v>
      </c>
      <c r="R1765">
        <v>14197289</v>
      </c>
      <c r="S1765">
        <v>0.17</v>
      </c>
      <c r="T1765" cm="1">
        <f t="array" ref="T1765:U1765">VLOOKUP(A1765,TOURISM!$A$1:$F$2692,{5,6},0)</f>
        <v>44000000</v>
      </c>
      <c r="U1765">
        <v>48000000</v>
      </c>
      <c r="V1765" cm="1">
        <f t="array" ref="V1765:AA1765">VLOOKUP(A1765,BUSINESS!$A$1:$J$2692,{5,6,7,8,9,10},0)</f>
        <v>0.42399999999999999</v>
      </c>
      <c r="W1765">
        <v>23</v>
      </c>
      <c r="X1765">
        <v>0</v>
      </c>
      <c r="Y1765">
        <v>270</v>
      </c>
      <c r="Z1765">
        <v>4.0000000000000001E-3</v>
      </c>
      <c r="AA1765">
        <v>6.3E-2</v>
      </c>
      <c r="AB1765" s="12">
        <f t="shared" si="55"/>
        <v>302.2664078332138</v>
      </c>
    </row>
    <row r="1766" spans="1:28" ht="15" x14ac:dyDescent="0.25">
      <c r="A1766" t="str">
        <f t="shared" si="54"/>
        <v>Niger-Africa-2008</v>
      </c>
      <c r="B1766" s="4" t="s">
        <v>200</v>
      </c>
      <c r="C1766" s="10">
        <v>2008</v>
      </c>
      <c r="D1766" s="5" t="s">
        <v>64</v>
      </c>
      <c r="E1766" s="16" cm="1">
        <f t="array" ref="E1766:H1766">VLOOKUP(A1766,GDP!$A$1:$I$2692,{5,6,7,9},0)</f>
        <v>5403364454</v>
      </c>
      <c r="F1766">
        <v>7.0999999999999994E-2</v>
      </c>
      <c r="G1766">
        <v>26</v>
      </c>
      <c r="H1766">
        <v>0</v>
      </c>
      <c r="I1766" cm="1">
        <f t="array" ref="I1766:J1766">VLOOKUP(A1766,ENERGY!$A$1:$F$2692,{5,6},0)</f>
        <v>0</v>
      </c>
      <c r="J1766">
        <v>821</v>
      </c>
      <c r="K1766" cm="1">
        <f t="array" ref="K1766:S1766">VLOOKUP(A1766,'HUMAN RESOURCES'!$A$1:$M$2692,{5,6,7,8,9,10,11,12,13},0)</f>
        <v>0.05</v>
      </c>
      <c r="L1766">
        <v>7.1999999999999995E-2</v>
      </c>
      <c r="M1766">
        <v>56</v>
      </c>
      <c r="N1766">
        <v>56</v>
      </c>
      <c r="O1766">
        <v>0.496</v>
      </c>
      <c r="P1766">
        <v>0.47899999999999998</v>
      </c>
      <c r="Q1766">
        <v>2.5999999999999999E-2</v>
      </c>
      <c r="R1766">
        <v>14737895</v>
      </c>
      <c r="S1766">
        <v>0.17199999999999999</v>
      </c>
      <c r="T1766" cm="1">
        <f t="array" ref="T1766:U1766">VLOOKUP(A1766,TOURISM!$A$1:$F$2692,{5,6},0)</f>
        <v>86000000</v>
      </c>
      <c r="U1766">
        <v>98000000</v>
      </c>
      <c r="V1766" cm="1">
        <f t="array" ref="V1766:AA1766">VLOOKUP(A1766,BUSINESS!$A$1:$J$2692,{5,6,7,8,9,10},0)</f>
        <v>0.42299999999999999</v>
      </c>
      <c r="W1766">
        <v>19</v>
      </c>
      <c r="X1766">
        <v>0</v>
      </c>
      <c r="Y1766">
        <v>270</v>
      </c>
      <c r="Z1766">
        <v>7.0000000000000001E-3</v>
      </c>
      <c r="AA1766">
        <v>0.129</v>
      </c>
      <c r="AB1766" s="12">
        <f t="shared" si="55"/>
        <v>366.63067921165134</v>
      </c>
    </row>
    <row r="1767" spans="1:28" ht="15" x14ac:dyDescent="0.25">
      <c r="A1767" t="str">
        <f t="shared" si="54"/>
        <v>Niger-Africa-2009</v>
      </c>
      <c r="B1767" s="4" t="s">
        <v>200</v>
      </c>
      <c r="C1767" s="10">
        <v>2009</v>
      </c>
      <c r="D1767" s="5" t="s">
        <v>64</v>
      </c>
      <c r="E1767" s="16" cm="1">
        <f t="array" ref="E1767:H1767">VLOOKUP(A1767,GDP!$A$1:$I$2692,{5,6,7,9},0)</f>
        <v>5397121962</v>
      </c>
      <c r="F1767">
        <v>7.6999999999999999E-2</v>
      </c>
      <c r="G1767">
        <v>27</v>
      </c>
      <c r="H1767">
        <v>0</v>
      </c>
      <c r="I1767" cm="1">
        <f t="array" ref="I1767:J1767">VLOOKUP(A1767,ENERGY!$A$1:$F$2692,{5,6},0)</f>
        <v>0</v>
      </c>
      <c r="J1767">
        <v>829</v>
      </c>
      <c r="K1767" cm="1">
        <f t="array" ref="K1767:S1767">VLOOKUP(A1767,'HUMAN RESOURCES'!$A$1:$M$2692,{5,6,7,8,9,10,11,12,13},0)</f>
        <v>0.05</v>
      </c>
      <c r="L1767">
        <v>6.9000000000000006E-2</v>
      </c>
      <c r="M1767">
        <v>57</v>
      </c>
      <c r="N1767">
        <v>56</v>
      </c>
      <c r="O1767">
        <v>0.497</v>
      </c>
      <c r="P1767">
        <v>0.47699999999999998</v>
      </c>
      <c r="Q1767">
        <v>2.5999999999999999E-2</v>
      </c>
      <c r="R1767">
        <v>15302948</v>
      </c>
      <c r="S1767">
        <v>0.17399999999999999</v>
      </c>
      <c r="T1767" cm="1">
        <f t="array" ref="T1767:U1767">VLOOKUP(A1767,TOURISM!$A$1:$F$2692,{5,6},0)</f>
        <v>69000000</v>
      </c>
      <c r="U1767">
        <v>84000000</v>
      </c>
      <c r="V1767" cm="1">
        <f t="array" ref="V1767:AA1767">VLOOKUP(A1767,BUSINESS!$A$1:$J$2692,{5,6,7,8,9,10},0)</f>
        <v>0.46500000000000002</v>
      </c>
      <c r="W1767">
        <v>17</v>
      </c>
      <c r="X1767">
        <v>0</v>
      </c>
      <c r="Y1767">
        <v>270</v>
      </c>
      <c r="Z1767">
        <v>8.0000000000000002E-3</v>
      </c>
      <c r="AA1767">
        <v>0.17</v>
      </c>
      <c r="AB1767" s="12">
        <f t="shared" si="55"/>
        <v>352.68511413617819</v>
      </c>
    </row>
    <row r="1768" spans="1:28" ht="15" x14ac:dyDescent="0.25">
      <c r="A1768" t="str">
        <f t="shared" si="54"/>
        <v>Niger-Africa-2010</v>
      </c>
      <c r="B1768" s="4" t="s">
        <v>200</v>
      </c>
      <c r="C1768" s="10">
        <v>2010</v>
      </c>
      <c r="D1768" s="5" t="s">
        <v>64</v>
      </c>
      <c r="E1768" s="16" cm="1">
        <f t="array" ref="E1768:H1768">VLOOKUP(A1768,GDP!$A$1:$I$2692,{5,6,7,9},0)</f>
        <v>5718589550</v>
      </c>
      <c r="F1768">
        <v>6.9000000000000006E-2</v>
      </c>
      <c r="G1768">
        <v>24</v>
      </c>
      <c r="H1768">
        <v>0</v>
      </c>
      <c r="I1768">
        <v>0</v>
      </c>
      <c r="K1768" cm="1">
        <f t="array" ref="K1768:S1768">VLOOKUP(A1768,'HUMAN RESOURCES'!$A$1:$M$2692,{5,6,7,8,9,10,11,12,13},0)</f>
        <v>0.05</v>
      </c>
      <c r="L1768">
        <v>6.6000000000000003E-2</v>
      </c>
      <c r="M1768">
        <v>57</v>
      </c>
      <c r="N1768">
        <v>57</v>
      </c>
      <c r="O1768">
        <v>0.498</v>
      </c>
      <c r="P1768">
        <v>0.47599999999999998</v>
      </c>
      <c r="Q1768">
        <v>2.5999999999999999E-2</v>
      </c>
      <c r="R1768">
        <v>15893746</v>
      </c>
      <c r="S1768">
        <v>0.17599999999999999</v>
      </c>
      <c r="T1768" cm="1">
        <f t="array" ref="T1768:U1768">VLOOKUP(A1768,TOURISM!$A$1:$F$2692,{5,6},0)</f>
        <v>86000000</v>
      </c>
      <c r="U1768">
        <v>84000000</v>
      </c>
      <c r="V1768" cm="1">
        <f t="array" ref="V1768:AA1768">VLOOKUP(A1768,BUSINESS!$A$1:$J$2692,{5,6,7,8,9,10},0)</f>
        <v>0.46500000000000002</v>
      </c>
      <c r="W1768">
        <v>17</v>
      </c>
      <c r="X1768">
        <v>0</v>
      </c>
      <c r="Y1768">
        <v>270</v>
      </c>
      <c r="Z1768">
        <v>8.0000000000000002E-3</v>
      </c>
      <c r="AA1768">
        <v>0.23100000000000001</v>
      </c>
      <c r="AB1768" s="12">
        <f t="shared" si="55"/>
        <v>359.80124194761891</v>
      </c>
    </row>
    <row r="1769" spans="1:28" ht="15" x14ac:dyDescent="0.25">
      <c r="A1769" t="str">
        <f t="shared" si="54"/>
        <v>Niger-Africa-2011</v>
      </c>
      <c r="B1769" s="4" t="s">
        <v>200</v>
      </c>
      <c r="C1769" s="10">
        <v>2011</v>
      </c>
      <c r="D1769" s="5" t="s">
        <v>64</v>
      </c>
      <c r="E1769" s="16" cm="1">
        <f t="array" ref="E1769:H1769">VLOOKUP(A1769,GDP!$A$1:$I$2692,{5,6,7,9},0)</f>
        <v>6411842066</v>
      </c>
      <c r="F1769">
        <v>6.8000000000000005E-2</v>
      </c>
      <c r="G1769">
        <v>25</v>
      </c>
      <c r="H1769">
        <v>0</v>
      </c>
      <c r="I1769" cm="1">
        <f t="array" ref="I1769:J1769">VLOOKUP(A1769,ENERGY!$A$1:$F$2692,{5,6},0)</f>
        <v>0</v>
      </c>
      <c r="J1769">
        <v>880</v>
      </c>
      <c r="K1769" cm="1">
        <f t="array" ref="K1769:S1769">VLOOKUP(A1769,'HUMAN RESOURCES'!$A$1:$M$2692,{5,6,7,8,9,10,11,12,13},0)</f>
        <v>0.05</v>
      </c>
      <c r="L1769">
        <v>6.4000000000000001E-2</v>
      </c>
      <c r="M1769">
        <v>58</v>
      </c>
      <c r="N1769">
        <v>57</v>
      </c>
      <c r="O1769">
        <v>0.499</v>
      </c>
      <c r="P1769">
        <v>0.47499999999999998</v>
      </c>
      <c r="Q1769">
        <v>2.5999999999999999E-2</v>
      </c>
      <c r="R1769">
        <v>16511462</v>
      </c>
      <c r="S1769">
        <v>0.17799999999999999</v>
      </c>
      <c r="T1769" cm="1">
        <f t="array" ref="T1769:U1769">VLOOKUP(A1769,TOURISM!$A$1:$F$2692,{5,6},0)</f>
        <v>86000000</v>
      </c>
      <c r="U1769">
        <v>0</v>
      </c>
      <c r="V1769" cm="1">
        <f t="array" ref="V1769:AA1769">VLOOKUP(A1769,BUSINESS!$A$1:$J$2692,{5,6,7,8,9,10},0)</f>
        <v>0.438</v>
      </c>
      <c r="W1769">
        <v>17</v>
      </c>
      <c r="X1769">
        <v>0</v>
      </c>
      <c r="Y1769">
        <v>270</v>
      </c>
      <c r="Z1769">
        <v>1.2999999999999999E-2</v>
      </c>
      <c r="AA1769">
        <v>0.28699999999999998</v>
      </c>
      <c r="AB1769" s="12">
        <f t="shared" si="55"/>
        <v>388.32673121253589</v>
      </c>
    </row>
    <row r="1770" spans="1:28" ht="15" x14ac:dyDescent="0.25">
      <c r="A1770" t="str">
        <f t="shared" si="54"/>
        <v>Niger-Africa-2012</v>
      </c>
      <c r="B1770" s="4" t="s">
        <v>200</v>
      </c>
      <c r="C1770" s="10">
        <v>2012</v>
      </c>
      <c r="D1770" s="5" t="s">
        <v>64</v>
      </c>
      <c r="E1770" s="16" cm="1">
        <f t="array" ref="E1770:H1770">VLOOKUP(A1770,GDP!$A$1:$I$2692,{5,6,7,9},0)</f>
        <v>6773185511</v>
      </c>
      <c r="F1770">
        <v>7.1999999999999995E-2</v>
      </c>
      <c r="G1770">
        <v>25</v>
      </c>
      <c r="H1770">
        <v>0</v>
      </c>
      <c r="I1770" cm="1">
        <f t="array" ref="I1770:J1770">VLOOKUP(A1770,ENERGY!$A$1:$F$2692,{5,6},0)</f>
        <v>0</v>
      </c>
      <c r="J1770">
        <v>807</v>
      </c>
      <c r="K1770" cm="1">
        <f t="array" ref="K1770:S1770">VLOOKUP(A1770,'HUMAN RESOURCES'!$A$1:$M$2692,{5,6,7,8,9,10,11,12,13},0)</f>
        <v>0.05</v>
      </c>
      <c r="L1770">
        <v>6.2E-2</v>
      </c>
      <c r="M1770">
        <v>58</v>
      </c>
      <c r="N1770">
        <v>58</v>
      </c>
      <c r="O1770">
        <v>0.5</v>
      </c>
      <c r="P1770">
        <v>0.47399999999999998</v>
      </c>
      <c r="Q1770">
        <v>2.5999999999999999E-2</v>
      </c>
      <c r="R1770">
        <v>17157042</v>
      </c>
      <c r="S1770">
        <v>0.18</v>
      </c>
      <c r="T1770" cm="1">
        <f t="array" ref="T1770:U1770">VLOOKUP(A1770,TOURISM!$A$1:$F$2692,{5,6},0)</f>
        <v>86000000</v>
      </c>
      <c r="U1770">
        <v>0</v>
      </c>
      <c r="V1770" cm="1">
        <f t="array" ref="V1770:AA1770">VLOOKUP(A1770,BUSINESS!$A$1:$J$2692,{5,6,7,8,9,10},0)</f>
        <v>0.438</v>
      </c>
      <c r="W1770">
        <v>17</v>
      </c>
      <c r="X1770">
        <v>174</v>
      </c>
      <c r="Y1770">
        <v>270</v>
      </c>
      <c r="Z1770">
        <v>1.4E-2</v>
      </c>
      <c r="AA1770">
        <v>0.314</v>
      </c>
      <c r="AB1770" s="12">
        <f t="shared" si="55"/>
        <v>394.77583088040467</v>
      </c>
    </row>
    <row r="1771" spans="1:28" ht="15" x14ac:dyDescent="0.25">
      <c r="A1771" t="str">
        <f t="shared" si="54"/>
        <v>Nigeria-Africa-2000</v>
      </c>
      <c r="B1771" s="4" t="s">
        <v>201</v>
      </c>
      <c r="C1771" s="10">
        <v>2000</v>
      </c>
      <c r="D1771" s="5" t="s">
        <v>64</v>
      </c>
      <c r="E1771" s="16" cm="1">
        <f t="array" ref="E1771:H1771">VLOOKUP(A1771,GDP!$A$1:$I$2692,{5,6,7,9},0)</f>
        <v>46385996027</v>
      </c>
      <c r="F1771">
        <v>4.5999999999999999E-2</v>
      </c>
      <c r="G1771">
        <v>17</v>
      </c>
      <c r="H1771">
        <v>0.21299999999999999</v>
      </c>
      <c r="I1771" cm="1">
        <f t="array" ref="I1771:J1771">VLOOKUP(A1771,ENERGY!$A$1:$F$2692,{5,6},0)</f>
        <v>0</v>
      </c>
      <c r="J1771">
        <v>0</v>
      </c>
      <c r="K1771" cm="1">
        <f t="array" ref="K1771:S1771">VLOOKUP(A1771,'HUMAN RESOURCES'!$A$1:$M$2692,{5,6,7,8,9,10,11,12,13},0)</f>
        <v>4.2999999999999997E-2</v>
      </c>
      <c r="L1771">
        <v>0.113</v>
      </c>
      <c r="M1771">
        <v>47</v>
      </c>
      <c r="N1771">
        <v>46</v>
      </c>
      <c r="O1771">
        <v>0.435</v>
      </c>
      <c r="P1771">
        <v>0.53700000000000003</v>
      </c>
      <c r="Q1771">
        <v>2.8000000000000001E-2</v>
      </c>
      <c r="R1771">
        <v>122876727</v>
      </c>
      <c r="S1771">
        <v>0.34799999999999998</v>
      </c>
      <c r="T1771" cm="1">
        <f t="array" ref="T1771:U1771">VLOOKUP(A1771,TOURISM!$A$1:$F$2692,{5,6},0)</f>
        <v>186000000</v>
      </c>
      <c r="U1771">
        <v>610000000</v>
      </c>
      <c r="V1771" cm="1">
        <f t="array" ref="V1771:AA1771">VLOOKUP(A1771,BUSINESS!$A$1:$J$2692,{5,6,7,8,9,10},0)</f>
        <v>0</v>
      </c>
      <c r="W1771">
        <v>0</v>
      </c>
      <c r="X1771">
        <v>0</v>
      </c>
      <c r="Y1771">
        <v>0</v>
      </c>
      <c r="Z1771">
        <v>1E-3</v>
      </c>
      <c r="AA1771">
        <v>0</v>
      </c>
      <c r="AB1771" s="12">
        <f t="shared" si="55"/>
        <v>377.50025704216552</v>
      </c>
    </row>
    <row r="1772" spans="1:28" ht="15" x14ac:dyDescent="0.25">
      <c r="A1772" t="str">
        <f t="shared" si="54"/>
        <v>Nigeria-Africa-2001</v>
      </c>
      <c r="B1772" s="4" t="s">
        <v>201</v>
      </c>
      <c r="C1772" s="10">
        <v>2001</v>
      </c>
      <c r="D1772" s="5" t="s">
        <v>64</v>
      </c>
      <c r="E1772" s="16" cm="1">
        <f t="array" ref="E1772:H1772">VLOOKUP(A1772,GDP!$A$1:$I$2692,{5,6,7,9},0)</f>
        <v>44138014092</v>
      </c>
      <c r="F1772">
        <v>4.8000000000000001E-2</v>
      </c>
      <c r="G1772">
        <v>18</v>
      </c>
      <c r="H1772">
        <v>0.23400000000000001</v>
      </c>
      <c r="I1772" cm="1">
        <f t="array" ref="I1772:J1772">VLOOKUP(A1772,ENERGY!$A$1:$F$2692,{5,6},0)</f>
        <v>118325</v>
      </c>
      <c r="J1772">
        <v>0</v>
      </c>
      <c r="K1772" cm="1">
        <f t="array" ref="K1772:S1772">VLOOKUP(A1772,'HUMAN RESOURCES'!$A$1:$M$2692,{5,6,7,8,9,10,11,12,13},0)</f>
        <v>4.2999999999999997E-2</v>
      </c>
      <c r="L1772">
        <v>0.11</v>
      </c>
      <c r="M1772">
        <v>47</v>
      </c>
      <c r="N1772">
        <v>46</v>
      </c>
      <c r="O1772">
        <v>0.435</v>
      </c>
      <c r="P1772">
        <v>0.53800000000000003</v>
      </c>
      <c r="Q1772">
        <v>2.8000000000000001E-2</v>
      </c>
      <c r="R1772">
        <v>126004992</v>
      </c>
      <c r="S1772">
        <v>0.35699999999999998</v>
      </c>
      <c r="T1772" cm="1">
        <f t="array" ref="T1772:U1772">VLOOKUP(A1772,TOURISM!$A$1:$F$2692,{5,6},0)</f>
        <v>168000000</v>
      </c>
      <c r="U1772">
        <v>858000000</v>
      </c>
      <c r="V1772" cm="1">
        <f t="array" ref="V1772:AA1772">VLOOKUP(A1772,BUSINESS!$A$1:$J$2692,{5,6,7,8,9,10},0)</f>
        <v>0</v>
      </c>
      <c r="W1772">
        <v>0</v>
      </c>
      <c r="X1772">
        <v>0</v>
      </c>
      <c r="Y1772">
        <v>0</v>
      </c>
      <c r="Z1772">
        <v>1E-3</v>
      </c>
      <c r="AA1772">
        <v>2E-3</v>
      </c>
      <c r="AB1772" s="12">
        <f t="shared" si="55"/>
        <v>350.28782107299367</v>
      </c>
    </row>
    <row r="1773" spans="1:28" ht="15" x14ac:dyDescent="0.25">
      <c r="A1773" t="str">
        <f t="shared" si="54"/>
        <v>Nigeria-Africa-2002</v>
      </c>
      <c r="B1773" s="4" t="s">
        <v>201</v>
      </c>
      <c r="C1773" s="10">
        <v>2002</v>
      </c>
      <c r="D1773" s="5" t="s">
        <v>64</v>
      </c>
      <c r="E1773" s="16" cm="1">
        <f t="array" ref="E1773:H1773">VLOOKUP(A1773,GDP!$A$1:$I$2692,{5,6,7,9},0)</f>
        <v>59116868250</v>
      </c>
      <c r="F1773">
        <v>3.9E-2</v>
      </c>
      <c r="G1773">
        <v>18</v>
      </c>
      <c r="H1773">
        <v>0.248</v>
      </c>
      <c r="I1773" cm="1">
        <f t="array" ref="I1773:J1773">VLOOKUP(A1773,ENERGY!$A$1:$F$2692,{5,6},0)</f>
        <v>115138</v>
      </c>
      <c r="J1773">
        <v>78910</v>
      </c>
      <c r="K1773" cm="1">
        <f t="array" ref="K1773:S1773">VLOOKUP(A1773,'HUMAN RESOURCES'!$A$1:$M$2692,{5,6,7,8,9,10,11,12,13},0)</f>
        <v>4.2999999999999997E-2</v>
      </c>
      <c r="L1773">
        <v>0.106</v>
      </c>
      <c r="M1773">
        <v>48</v>
      </c>
      <c r="N1773">
        <v>47</v>
      </c>
      <c r="O1773">
        <v>0.434</v>
      </c>
      <c r="P1773">
        <v>0.53800000000000003</v>
      </c>
      <c r="Q1773">
        <v>2.8000000000000001E-2</v>
      </c>
      <c r="R1773">
        <v>129224641</v>
      </c>
      <c r="S1773">
        <v>0.36499999999999999</v>
      </c>
      <c r="T1773" cm="1">
        <f t="array" ref="T1773:U1773">VLOOKUP(A1773,TOURISM!$A$1:$F$2692,{5,6},0)</f>
        <v>256000000</v>
      </c>
      <c r="U1773">
        <v>910000000</v>
      </c>
      <c r="V1773" cm="1">
        <f t="array" ref="V1773:AA1773">VLOOKUP(A1773,BUSINESS!$A$1:$J$2692,{5,6,7,8,9,10},0)</f>
        <v>0</v>
      </c>
      <c r="W1773">
        <v>0</v>
      </c>
      <c r="X1773">
        <v>0</v>
      </c>
      <c r="Y1773">
        <v>0</v>
      </c>
      <c r="Z1773">
        <v>3.0000000000000001E-3</v>
      </c>
      <c r="AA1773">
        <v>1.2E-2</v>
      </c>
      <c r="AB1773" s="12">
        <f t="shared" si="55"/>
        <v>457.47365047816231</v>
      </c>
    </row>
    <row r="1774" spans="1:28" ht="15" x14ac:dyDescent="0.25">
      <c r="A1774" t="str">
        <f t="shared" si="54"/>
        <v>Nigeria-Africa-2003</v>
      </c>
      <c r="B1774" s="4" t="s">
        <v>201</v>
      </c>
      <c r="C1774" s="10">
        <v>2003</v>
      </c>
      <c r="D1774" s="5" t="s">
        <v>64</v>
      </c>
      <c r="E1774" s="16" cm="1">
        <f t="array" ref="E1774:H1774">VLOOKUP(A1774,GDP!$A$1:$I$2692,{5,6,7,9},0)</f>
        <v>67655840108</v>
      </c>
      <c r="F1774">
        <v>7.4999999999999997E-2</v>
      </c>
      <c r="G1774">
        <v>39</v>
      </c>
      <c r="H1774">
        <v>0.20699999999999999</v>
      </c>
      <c r="I1774" cm="1">
        <f t="array" ref="I1774:J1774">VLOOKUP(A1774,ENERGY!$A$1:$F$2692,{5,6},0)</f>
        <v>109255</v>
      </c>
      <c r="J1774">
        <v>71719</v>
      </c>
      <c r="K1774" cm="1">
        <f t="array" ref="K1774:S1774">VLOOKUP(A1774,'HUMAN RESOURCES'!$A$1:$M$2692,{5,6,7,8,9,10,11,12,13},0)</f>
        <v>4.2999999999999997E-2</v>
      </c>
      <c r="L1774">
        <v>0.10299999999999999</v>
      </c>
      <c r="M1774">
        <v>48</v>
      </c>
      <c r="N1774">
        <v>47</v>
      </c>
      <c r="O1774">
        <v>0.435</v>
      </c>
      <c r="P1774">
        <v>0.53800000000000003</v>
      </c>
      <c r="Q1774">
        <v>2.8000000000000001E-2</v>
      </c>
      <c r="R1774">
        <v>132550146</v>
      </c>
      <c r="S1774">
        <v>0.374</v>
      </c>
      <c r="T1774" cm="1">
        <f t="array" ref="T1774:U1774">VLOOKUP(A1774,TOURISM!$A$1:$F$2692,{5,6},0)</f>
        <v>58000000</v>
      </c>
      <c r="U1774">
        <v>2076000000</v>
      </c>
      <c r="V1774" cm="1">
        <f t="array" ref="V1774:AA1774">VLOOKUP(A1774,BUSINESS!$A$1:$J$2692,{5,6,7,8,9,10},0)</f>
        <v>0</v>
      </c>
      <c r="W1774">
        <v>36</v>
      </c>
      <c r="X1774">
        <v>0</v>
      </c>
      <c r="Y1774">
        <v>0</v>
      </c>
      <c r="Z1774">
        <v>6.0000000000000001E-3</v>
      </c>
      <c r="AA1774">
        <v>2.4E-2</v>
      </c>
      <c r="AB1774" s="12">
        <f t="shared" si="55"/>
        <v>510.4169414343761</v>
      </c>
    </row>
    <row r="1775" spans="1:28" ht="15" x14ac:dyDescent="0.25">
      <c r="A1775" t="str">
        <f t="shared" si="54"/>
        <v>Nigeria-Africa-2004</v>
      </c>
      <c r="B1775" s="4" t="s">
        <v>201</v>
      </c>
      <c r="C1775" s="10">
        <v>2004</v>
      </c>
      <c r="D1775" s="5" t="s">
        <v>64</v>
      </c>
      <c r="E1775" s="16" cm="1">
        <f t="array" ref="E1775:H1775">VLOOKUP(A1775,GDP!$A$1:$I$2692,{5,6,7,9},0)</f>
        <v>87845403978</v>
      </c>
      <c r="F1775">
        <v>7.0000000000000007E-2</v>
      </c>
      <c r="G1775">
        <v>45</v>
      </c>
      <c r="H1775">
        <v>0.192</v>
      </c>
      <c r="I1775" cm="1">
        <f t="array" ref="I1775:J1775">VLOOKUP(A1775,ENERGY!$A$1:$F$2692,{5,6},0)</f>
        <v>111225</v>
      </c>
      <c r="J1775">
        <v>92621</v>
      </c>
      <c r="K1775" cm="1">
        <f t="array" ref="K1775:S1775">VLOOKUP(A1775,'HUMAN RESOURCES'!$A$1:$M$2692,{5,6,7,8,9,10,11,12,13},0)</f>
        <v>4.2999999999999997E-2</v>
      </c>
      <c r="L1775">
        <v>0.1</v>
      </c>
      <c r="M1775">
        <v>49</v>
      </c>
      <c r="N1775">
        <v>48</v>
      </c>
      <c r="O1775">
        <v>0.435</v>
      </c>
      <c r="P1775">
        <v>0.53800000000000003</v>
      </c>
      <c r="Q1775">
        <v>2.7E-2</v>
      </c>
      <c r="R1775">
        <v>135999250</v>
      </c>
      <c r="S1775">
        <v>0.38200000000000001</v>
      </c>
      <c r="T1775" cm="1">
        <f t="array" ref="T1775:U1775">VLOOKUP(A1775,TOURISM!$A$1:$F$2692,{5,6},0)</f>
        <v>49000000</v>
      </c>
      <c r="U1775">
        <v>2076000000</v>
      </c>
      <c r="V1775" cm="1">
        <f t="array" ref="V1775:AA1775">VLOOKUP(A1775,BUSINESS!$A$1:$J$2692,{5,6,7,8,9,10},0)</f>
        <v>0</v>
      </c>
      <c r="W1775">
        <v>36</v>
      </c>
      <c r="X1775">
        <v>0</v>
      </c>
      <c r="Y1775">
        <v>0</v>
      </c>
      <c r="Z1775">
        <v>1.2999999999999999E-2</v>
      </c>
      <c r="AA1775">
        <v>6.7000000000000004E-2</v>
      </c>
      <c r="AB1775" s="12">
        <f t="shared" si="55"/>
        <v>645.92565016351193</v>
      </c>
    </row>
    <row r="1776" spans="1:28" ht="15" x14ac:dyDescent="0.25">
      <c r="A1776" t="str">
        <f t="shared" si="54"/>
        <v>Nigeria-Africa-2005</v>
      </c>
      <c r="B1776" s="4" t="s">
        <v>201</v>
      </c>
      <c r="C1776" s="10">
        <v>2005</v>
      </c>
      <c r="D1776" s="5" t="s">
        <v>64</v>
      </c>
      <c r="E1776" s="16" cm="1">
        <f t="array" ref="E1776:H1776">VLOOKUP(A1776,GDP!$A$1:$I$2692,{5,6,7,9},0)</f>
        <v>112000000000</v>
      </c>
      <c r="F1776">
        <v>6.6000000000000003E-2</v>
      </c>
      <c r="G1776">
        <v>53</v>
      </c>
      <c r="H1776">
        <v>0.17899999999999999</v>
      </c>
      <c r="I1776">
        <v>0</v>
      </c>
      <c r="K1776" cm="1">
        <f t="array" ref="K1776:S1776">VLOOKUP(A1776,'HUMAN RESOURCES'!$A$1:$M$2692,{5,6,7,8,9,10,11,12,13},0)</f>
        <v>4.2000000000000003E-2</v>
      </c>
      <c r="L1776">
        <v>9.7000000000000003E-2</v>
      </c>
      <c r="M1776">
        <v>49</v>
      </c>
      <c r="N1776">
        <v>48</v>
      </c>
      <c r="O1776">
        <v>0.436</v>
      </c>
      <c r="P1776">
        <v>0.53700000000000003</v>
      </c>
      <c r="Q1776">
        <v>2.7E-2</v>
      </c>
      <c r="R1776">
        <v>139585891</v>
      </c>
      <c r="S1776">
        <v>0.39100000000000001</v>
      </c>
      <c r="T1776" cm="1">
        <f t="array" ref="T1776:U1776">VLOOKUP(A1776,TOURISM!$A$1:$F$2692,{5,6},0)</f>
        <v>139000000</v>
      </c>
      <c r="U1776">
        <v>501000000</v>
      </c>
      <c r="V1776" cm="1">
        <f t="array" ref="V1776:AA1776">VLOOKUP(A1776,BUSINESS!$A$1:$J$2692,{5,6,7,8,9,10},0)</f>
        <v>0.316</v>
      </c>
      <c r="W1776">
        <v>35</v>
      </c>
      <c r="X1776">
        <v>0</v>
      </c>
      <c r="Y1776">
        <v>1120</v>
      </c>
      <c r="Z1776">
        <v>3.5000000000000003E-2</v>
      </c>
      <c r="AA1776">
        <v>0.13300000000000001</v>
      </c>
      <c r="AB1776" s="12">
        <f t="shared" si="55"/>
        <v>802.37335734741271</v>
      </c>
    </row>
    <row r="1777" spans="1:28" ht="15" x14ac:dyDescent="0.25">
      <c r="A1777" t="str">
        <f t="shared" si="54"/>
        <v>Nigeria-Africa-2006</v>
      </c>
      <c r="B1777" s="4" t="s">
        <v>201</v>
      </c>
      <c r="C1777" s="10">
        <v>2006</v>
      </c>
      <c r="D1777" s="5" t="s">
        <v>64</v>
      </c>
      <c r="E1777" s="16" cm="1">
        <f t="array" ref="E1777:H1777">VLOOKUP(A1777,GDP!$A$1:$I$2692,{5,6,7,9},0)</f>
        <v>145000000000</v>
      </c>
      <c r="F1777">
        <v>5.7000000000000002E-2</v>
      </c>
      <c r="G1777">
        <v>59</v>
      </c>
      <c r="H1777">
        <v>0.16900000000000001</v>
      </c>
      <c r="I1777" cm="1">
        <f t="array" ref="I1777:J1777">VLOOKUP(A1777,ENERGY!$A$1:$F$2692,{5,6},0)</f>
        <v>97389</v>
      </c>
      <c r="J1777">
        <v>98125</v>
      </c>
      <c r="K1777" cm="1">
        <f t="array" ref="K1777:S1777">VLOOKUP(A1777,'HUMAN RESOURCES'!$A$1:$M$2692,{5,6,7,8,9,10,11,12,13},0)</f>
        <v>4.2000000000000003E-2</v>
      </c>
      <c r="L1777">
        <v>9.4E-2</v>
      </c>
      <c r="M1777">
        <v>50</v>
      </c>
      <c r="N1777">
        <v>49</v>
      </c>
      <c r="O1777">
        <v>0.436</v>
      </c>
      <c r="P1777">
        <v>0.53600000000000003</v>
      </c>
      <c r="Q1777">
        <v>2.7E-2</v>
      </c>
      <c r="R1777">
        <v>143314909</v>
      </c>
      <c r="S1777">
        <v>0.39900000000000002</v>
      </c>
      <c r="T1777" cm="1">
        <f t="array" ref="T1777:U1777">VLOOKUP(A1777,TOURISM!$A$1:$F$2692,{5,6},0)</f>
        <v>209000000</v>
      </c>
      <c r="U1777">
        <v>3536000000</v>
      </c>
      <c r="V1777" cm="1">
        <f t="array" ref="V1777:AA1777">VLOOKUP(A1777,BUSINESS!$A$1:$J$2692,{5,6,7,8,9,10},0)</f>
        <v>0.32200000000000001</v>
      </c>
      <c r="W1777">
        <v>35</v>
      </c>
      <c r="X1777">
        <v>0</v>
      </c>
      <c r="Y1777">
        <v>1120</v>
      </c>
      <c r="Z1777">
        <v>5.5E-2</v>
      </c>
      <c r="AA1777">
        <v>0.22600000000000001</v>
      </c>
      <c r="AB1777" s="12">
        <f t="shared" si="55"/>
        <v>1011.7579602272922</v>
      </c>
    </row>
    <row r="1778" spans="1:28" ht="15" x14ac:dyDescent="0.25">
      <c r="A1778" t="str">
        <f t="shared" si="54"/>
        <v>Nigeria-Africa-2007</v>
      </c>
      <c r="B1778" s="4" t="s">
        <v>201</v>
      </c>
      <c r="C1778" s="10">
        <v>2007</v>
      </c>
      <c r="D1778" s="5" t="s">
        <v>64</v>
      </c>
      <c r="E1778" s="16" cm="1">
        <f t="array" ref="E1778:H1778">VLOOKUP(A1778,GDP!$A$1:$I$2692,{5,6,7,9},0)</f>
        <v>166000000000</v>
      </c>
      <c r="F1778">
        <v>7.1999999999999995E-2</v>
      </c>
      <c r="G1778">
        <v>81</v>
      </c>
      <c r="H1778">
        <v>0.16900000000000001</v>
      </c>
      <c r="I1778" cm="1">
        <f t="array" ref="I1778:J1778">VLOOKUP(A1778,ENERGY!$A$1:$F$2692,{5,6},0)</f>
        <v>101751</v>
      </c>
      <c r="J1778">
        <v>97047</v>
      </c>
      <c r="K1778" cm="1">
        <f t="array" ref="K1778:S1778">VLOOKUP(A1778,'HUMAN RESOURCES'!$A$1:$M$2692,{5,6,7,8,9,10,11,12,13},0)</f>
        <v>4.2000000000000003E-2</v>
      </c>
      <c r="L1778">
        <v>9.0999999999999998E-2</v>
      </c>
      <c r="M1778">
        <v>50</v>
      </c>
      <c r="N1778">
        <v>49</v>
      </c>
      <c r="O1778">
        <v>0.437</v>
      </c>
      <c r="P1778">
        <v>0.53600000000000003</v>
      </c>
      <c r="Q1778">
        <v>2.7E-2</v>
      </c>
      <c r="R1778">
        <v>147187353</v>
      </c>
      <c r="S1778">
        <v>0.40799999999999997</v>
      </c>
      <c r="T1778" cm="1">
        <f t="array" ref="T1778:U1778">VLOOKUP(A1778,TOURISM!$A$1:$F$2692,{5,6},0)</f>
        <v>337000000</v>
      </c>
      <c r="U1778">
        <v>6664000000</v>
      </c>
      <c r="V1778" cm="1">
        <f t="array" ref="V1778:AA1778">VLOOKUP(A1778,BUSINESS!$A$1:$J$2692,{5,6,7,8,9,10},0)</f>
        <v>0.32200000000000001</v>
      </c>
      <c r="W1778">
        <v>27</v>
      </c>
      <c r="X1778">
        <v>0</v>
      </c>
      <c r="Y1778">
        <v>1120</v>
      </c>
      <c r="Z1778">
        <v>6.8000000000000005E-2</v>
      </c>
      <c r="AA1778">
        <v>0.27400000000000002</v>
      </c>
      <c r="AB1778" s="12">
        <f t="shared" si="55"/>
        <v>1127.814289859537</v>
      </c>
    </row>
    <row r="1779" spans="1:28" ht="15" x14ac:dyDescent="0.25">
      <c r="A1779" t="str">
        <f t="shared" si="54"/>
        <v>Nigeria-Africa-2008</v>
      </c>
      <c r="B1779" s="4" t="s">
        <v>201</v>
      </c>
      <c r="C1779" s="10">
        <v>2008</v>
      </c>
      <c r="D1779" s="5" t="s">
        <v>64</v>
      </c>
      <c r="E1779" s="16" cm="1">
        <f t="array" ref="E1779:H1779">VLOOKUP(A1779,GDP!$A$1:$I$2692,{5,6,7,9},0)</f>
        <v>208000000000</v>
      </c>
      <c r="F1779">
        <v>6.5000000000000002E-2</v>
      </c>
      <c r="G1779">
        <v>88</v>
      </c>
      <c r="H1779">
        <v>0.155</v>
      </c>
      <c r="I1779" cm="1">
        <f t="array" ref="I1779:J1779">VLOOKUP(A1779,ENERGY!$A$1:$F$2692,{5,6},0)</f>
        <v>107683</v>
      </c>
      <c r="J1779">
        <v>95210</v>
      </c>
      <c r="K1779" cm="1">
        <f t="array" ref="K1779:S1779">VLOOKUP(A1779,'HUMAN RESOURCES'!$A$1:$M$2692,{5,6,7,8,9,10,11,12,13},0)</f>
        <v>4.2000000000000003E-2</v>
      </c>
      <c r="L1779">
        <v>8.7999999999999995E-2</v>
      </c>
      <c r="M1779">
        <v>51</v>
      </c>
      <c r="N1779">
        <v>50</v>
      </c>
      <c r="O1779">
        <v>0.438</v>
      </c>
      <c r="P1779">
        <v>0.53500000000000003</v>
      </c>
      <c r="Q1779">
        <v>2.7E-2</v>
      </c>
      <c r="R1779">
        <v>151208080</v>
      </c>
      <c r="S1779">
        <v>0.41699999999999998</v>
      </c>
      <c r="T1779" cm="1">
        <f t="array" ref="T1779:U1779">VLOOKUP(A1779,TOURISM!$A$1:$F$2692,{5,6},0)</f>
        <v>959000000</v>
      </c>
      <c r="U1779">
        <v>11009000000</v>
      </c>
      <c r="V1779" cm="1">
        <f t="array" ref="V1779:AA1779">VLOOKUP(A1779,BUSINESS!$A$1:$J$2692,{5,6,7,8,9,10},0)</f>
        <v>0.32200000000000001</v>
      </c>
      <c r="W1779">
        <v>25</v>
      </c>
      <c r="X1779">
        <v>0</v>
      </c>
      <c r="Y1779">
        <v>938</v>
      </c>
      <c r="Z1779">
        <v>0.159</v>
      </c>
      <c r="AA1779">
        <v>0.41699999999999998</v>
      </c>
      <c r="AB1779" s="12">
        <f t="shared" si="55"/>
        <v>1375.5878654103669</v>
      </c>
    </row>
    <row r="1780" spans="1:28" ht="15" x14ac:dyDescent="0.25">
      <c r="A1780" t="str">
        <f t="shared" si="54"/>
        <v>Nigeria-Africa-2009</v>
      </c>
      <c r="B1780" s="4" t="s">
        <v>201</v>
      </c>
      <c r="C1780" s="10">
        <v>2009</v>
      </c>
      <c r="D1780" s="5" t="s">
        <v>64</v>
      </c>
      <c r="E1780" s="16" cm="1">
        <f t="array" ref="E1780:H1780">VLOOKUP(A1780,GDP!$A$1:$I$2692,{5,6,7,9},0)</f>
        <v>169000000000</v>
      </c>
      <c r="F1780">
        <v>6.8000000000000005E-2</v>
      </c>
      <c r="G1780">
        <v>74</v>
      </c>
      <c r="H1780">
        <v>0.184</v>
      </c>
      <c r="I1780" cm="1">
        <f t="array" ref="I1780:J1780">VLOOKUP(A1780,ENERGY!$A$1:$F$2692,{5,6},0)</f>
        <v>106509</v>
      </c>
      <c r="J1780">
        <v>104697</v>
      </c>
      <c r="K1780" cm="1">
        <f t="array" ref="K1780:S1780">VLOOKUP(A1780,'HUMAN RESOURCES'!$A$1:$M$2692,{5,6,7,8,9,10,11,12,13},0)</f>
        <v>4.2000000000000003E-2</v>
      </c>
      <c r="L1780">
        <v>8.5000000000000006E-2</v>
      </c>
      <c r="M1780">
        <v>51</v>
      </c>
      <c r="N1780">
        <v>51</v>
      </c>
      <c r="O1780">
        <v>0.439</v>
      </c>
      <c r="P1780">
        <v>0.53400000000000003</v>
      </c>
      <c r="Q1780">
        <v>2.7E-2</v>
      </c>
      <c r="R1780">
        <v>155381020</v>
      </c>
      <c r="S1780">
        <v>0.42599999999999999</v>
      </c>
      <c r="T1780" cm="1">
        <f t="array" ref="T1780:U1780">VLOOKUP(A1780,TOURISM!$A$1:$F$2692,{5,6},0)</f>
        <v>791000000</v>
      </c>
      <c r="U1780">
        <v>6236000000</v>
      </c>
      <c r="V1780" cm="1">
        <f t="array" ref="V1780:AA1780">VLOOKUP(A1780,BUSINESS!$A$1:$J$2692,{5,6,7,8,9,10},0)</f>
        <v>0.32200000000000001</v>
      </c>
      <c r="W1780">
        <v>25</v>
      </c>
      <c r="X1780">
        <v>0</v>
      </c>
      <c r="Y1780">
        <v>938</v>
      </c>
      <c r="Z1780">
        <v>0.2</v>
      </c>
      <c r="AA1780">
        <v>0.48</v>
      </c>
      <c r="AB1780" s="12">
        <f t="shared" si="55"/>
        <v>1087.648929064824</v>
      </c>
    </row>
    <row r="1781" spans="1:28" ht="15" x14ac:dyDescent="0.25">
      <c r="A1781" t="str">
        <f t="shared" si="54"/>
        <v>Nigeria-Africa-2010</v>
      </c>
      <c r="B1781" s="4" t="s">
        <v>201</v>
      </c>
      <c r="C1781" s="10">
        <v>2010</v>
      </c>
      <c r="D1781" s="5" t="s">
        <v>64</v>
      </c>
      <c r="E1781" s="16" cm="1">
        <f t="array" ref="E1781:H1781">VLOOKUP(A1781,GDP!$A$1:$I$2692,{5,6,7,9},0)</f>
        <v>369000000000</v>
      </c>
      <c r="F1781">
        <v>5.6000000000000001E-2</v>
      </c>
      <c r="G1781">
        <v>80</v>
      </c>
      <c r="H1781">
        <v>0.17599999999999999</v>
      </c>
      <c r="I1781">
        <v>0</v>
      </c>
      <c r="K1781" cm="1">
        <f t="array" ref="K1781:S1781">VLOOKUP(A1781,'HUMAN RESOURCES'!$A$1:$M$2692,{5,6,7,8,9,10,11,12,13},0)</f>
        <v>4.2000000000000003E-2</v>
      </c>
      <c r="L1781">
        <v>8.2000000000000003E-2</v>
      </c>
      <c r="M1781">
        <v>52</v>
      </c>
      <c r="N1781">
        <v>51</v>
      </c>
      <c r="O1781">
        <v>0.44</v>
      </c>
      <c r="P1781">
        <v>0.53200000000000003</v>
      </c>
      <c r="Q1781">
        <v>2.7E-2</v>
      </c>
      <c r="R1781">
        <v>159707780</v>
      </c>
      <c r="S1781">
        <v>0.435</v>
      </c>
      <c r="T1781" cm="1">
        <f t="array" ref="T1781:U1781">VLOOKUP(A1781,TOURISM!$A$1:$F$2692,{5,6},0)</f>
        <v>738000000</v>
      </c>
      <c r="U1781">
        <v>8379000000</v>
      </c>
      <c r="V1781" cm="1">
        <f t="array" ref="V1781:AA1781">VLOOKUP(A1781,BUSINESS!$A$1:$J$2692,{5,6,7,8,9,10},0)</f>
        <v>0.32200000000000001</v>
      </c>
      <c r="W1781">
        <v>25</v>
      </c>
      <c r="X1781">
        <v>0</v>
      </c>
      <c r="Y1781">
        <v>938</v>
      </c>
      <c r="Z1781">
        <v>0.24</v>
      </c>
      <c r="AA1781">
        <v>0.54700000000000004</v>
      </c>
      <c r="AB1781" s="12">
        <f t="shared" si="55"/>
        <v>2310.4697842522137</v>
      </c>
    </row>
    <row r="1782" spans="1:28" ht="15" x14ac:dyDescent="0.25">
      <c r="A1782" t="str">
        <f t="shared" si="54"/>
        <v>Nigeria-Africa-2011</v>
      </c>
      <c r="B1782" s="4" t="s">
        <v>201</v>
      </c>
      <c r="C1782" s="10">
        <v>2011</v>
      </c>
      <c r="D1782" s="5" t="s">
        <v>64</v>
      </c>
      <c r="E1782" s="16" cm="1">
        <f t="array" ref="E1782:H1782">VLOOKUP(A1782,GDP!$A$1:$I$2692,{5,6,7,9},0)</f>
        <v>412000000000</v>
      </c>
      <c r="F1782">
        <v>5.7000000000000002E-2</v>
      </c>
      <c r="G1782">
        <v>85</v>
      </c>
      <c r="H1782">
        <v>0.16</v>
      </c>
      <c r="I1782" cm="1">
        <f t="array" ref="I1782:J1782">VLOOKUP(A1782,ENERGY!$A$1:$F$2692,{5,6},0)</f>
        <v>99007</v>
      </c>
      <c r="J1782">
        <v>93138</v>
      </c>
      <c r="K1782" cm="1">
        <f t="array" ref="K1782:S1782">VLOOKUP(A1782,'HUMAN RESOURCES'!$A$1:$M$2692,{5,6,7,8,9,10,11,12,13},0)</f>
        <v>4.2000000000000003E-2</v>
      </c>
      <c r="L1782">
        <v>7.9000000000000001E-2</v>
      </c>
      <c r="M1782">
        <v>52</v>
      </c>
      <c r="N1782">
        <v>51</v>
      </c>
      <c r="O1782">
        <v>0.441</v>
      </c>
      <c r="P1782">
        <v>0.53100000000000003</v>
      </c>
      <c r="Q1782">
        <v>2.7E-2</v>
      </c>
      <c r="R1782">
        <v>164192925</v>
      </c>
      <c r="S1782">
        <v>0.44400000000000001</v>
      </c>
      <c r="T1782" cm="1">
        <f t="array" ref="T1782:U1782">VLOOKUP(A1782,TOURISM!$A$1:$F$2692,{5,6},0)</f>
        <v>688000000</v>
      </c>
      <c r="U1782">
        <v>9534000000</v>
      </c>
      <c r="V1782" cm="1">
        <f t="array" ref="V1782:AA1782">VLOOKUP(A1782,BUSINESS!$A$1:$J$2692,{5,6,7,8,9,10},0)</f>
        <v>0.32700000000000001</v>
      </c>
      <c r="W1782">
        <v>28</v>
      </c>
      <c r="X1782">
        <v>0</v>
      </c>
      <c r="Y1782">
        <v>938</v>
      </c>
      <c r="Z1782">
        <v>0.28399999999999997</v>
      </c>
      <c r="AA1782">
        <v>0.57999999999999996</v>
      </c>
      <c r="AB1782" s="12">
        <f t="shared" si="55"/>
        <v>2509.2433184925599</v>
      </c>
    </row>
    <row r="1783" spans="1:28" ht="15" x14ac:dyDescent="0.25">
      <c r="A1783" t="str">
        <f t="shared" si="54"/>
        <v>Nigeria-Africa-2012</v>
      </c>
      <c r="B1783" s="4" t="s">
        <v>201</v>
      </c>
      <c r="C1783" s="10">
        <v>2012</v>
      </c>
      <c r="D1783" s="5" t="s">
        <v>64</v>
      </c>
      <c r="E1783" s="16" cm="1">
        <f t="array" ref="E1783:H1783">VLOOKUP(A1783,GDP!$A$1:$I$2692,{5,6,7,9},0)</f>
        <v>463000000000</v>
      </c>
      <c r="F1783">
        <v>6.0999999999999999E-2</v>
      </c>
      <c r="G1783">
        <v>94</v>
      </c>
      <c r="H1783">
        <v>0.16800000000000001</v>
      </c>
      <c r="I1783" cm="1">
        <f t="array" ref="I1783:J1783">VLOOKUP(A1783,ENERGY!$A$1:$F$2692,{5,6},0)</f>
        <v>107005</v>
      </c>
      <c r="J1783">
        <v>98514</v>
      </c>
      <c r="K1783" cm="1">
        <f t="array" ref="K1783:S1783">VLOOKUP(A1783,'HUMAN RESOURCES'!$A$1:$M$2692,{5,6,7,8,9,10,11,12,13},0)</f>
        <v>4.2000000000000003E-2</v>
      </c>
      <c r="L1783">
        <v>7.6999999999999999E-2</v>
      </c>
      <c r="M1783">
        <v>52</v>
      </c>
      <c r="N1783">
        <v>52</v>
      </c>
      <c r="O1783">
        <v>0.442</v>
      </c>
      <c r="P1783">
        <v>0.53100000000000003</v>
      </c>
      <c r="Q1783">
        <v>2.7E-2</v>
      </c>
      <c r="R1783">
        <v>168833776</v>
      </c>
      <c r="S1783">
        <v>0.45200000000000001</v>
      </c>
      <c r="T1783" cm="1">
        <f t="array" ref="T1783:U1783">VLOOKUP(A1783,TOURISM!$A$1:$F$2692,{5,6},0)</f>
        <v>641000000</v>
      </c>
      <c r="U1783">
        <v>9280000000</v>
      </c>
      <c r="V1783" cm="1">
        <f t="array" ref="V1783:AA1783">VLOOKUP(A1783,BUSINESS!$A$1:$J$2692,{5,6,7,8,9,10},0)</f>
        <v>0.33800000000000002</v>
      </c>
      <c r="W1783">
        <v>28</v>
      </c>
      <c r="X1783">
        <v>138</v>
      </c>
      <c r="Y1783">
        <v>956</v>
      </c>
      <c r="Z1783">
        <v>0.32800000000000001</v>
      </c>
      <c r="AA1783">
        <v>0.66800000000000004</v>
      </c>
      <c r="AB1783" s="12">
        <f t="shared" si="55"/>
        <v>2742.3422668696339</v>
      </c>
    </row>
    <row r="1784" spans="1:28" ht="15" x14ac:dyDescent="0.25">
      <c r="A1784" t="str">
        <f t="shared" si="54"/>
        <v>North Korea-Asia-2000</v>
      </c>
      <c r="B1784" s="4" t="s">
        <v>202</v>
      </c>
      <c r="C1784" s="10">
        <v>2000</v>
      </c>
      <c r="D1784" s="5" t="s">
        <v>60</v>
      </c>
      <c r="E1784" s="16" cm="1">
        <f t="array" ref="E1784:H1784">VLOOKUP(A1784,GDP!$A$1:$I$2692,{5,6,7,9},0)</f>
        <v>0</v>
      </c>
      <c r="F1784">
        <v>0</v>
      </c>
      <c r="G1784">
        <v>0</v>
      </c>
      <c r="H1784">
        <v>0</v>
      </c>
      <c r="I1784" cm="1">
        <f t="array" ref="I1784:J1784">VLOOKUP(A1784,ENERGY!$A$1:$F$2692,{5,6},0)</f>
        <v>0</v>
      </c>
      <c r="J1784">
        <v>0</v>
      </c>
      <c r="K1784" cm="1">
        <f t="array" ref="K1784:S1784">VLOOKUP(A1784,'HUMAN RESOURCES'!$A$1:$M$2692,{5,6,7,8,9,10,11,12,13},0)</f>
        <v>1.7999999999999999E-2</v>
      </c>
      <c r="L1784">
        <v>4.4999999999999998E-2</v>
      </c>
      <c r="M1784">
        <v>69</v>
      </c>
      <c r="N1784">
        <v>61</v>
      </c>
      <c r="O1784">
        <v>0.26</v>
      </c>
      <c r="P1784">
        <v>0.68100000000000005</v>
      </c>
      <c r="Q1784">
        <v>5.8999999999999997E-2</v>
      </c>
      <c r="R1784">
        <v>22840225</v>
      </c>
      <c r="S1784">
        <v>0.59399999999999997</v>
      </c>
      <c r="T1784" cm="1">
        <f t="array" ref="T1784:U1784">VLOOKUP(A1784,TOURISM!$A$1:$F$2692,{5,6},0)</f>
        <v>0</v>
      </c>
      <c r="U1784">
        <v>0</v>
      </c>
      <c r="V1784" cm="1">
        <f t="array" ref="V1784:AA1784">VLOOKUP(A1784,BUSINESS!$A$1:$J$2692,{5,6,7,8,9,10},0)</f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 s="12">
        <f t="shared" si="55"/>
        <v>0</v>
      </c>
    </row>
    <row r="1785" spans="1:28" ht="15" x14ac:dyDescent="0.25">
      <c r="A1785" t="str">
        <f t="shared" si="54"/>
        <v>North Korea-Asia-2001</v>
      </c>
      <c r="B1785" s="4" t="s">
        <v>202</v>
      </c>
      <c r="C1785" s="10">
        <v>2001</v>
      </c>
      <c r="D1785" s="5" t="s">
        <v>60</v>
      </c>
      <c r="E1785" s="16" cm="1">
        <f t="array" ref="E1785:H1785">VLOOKUP(A1785,GDP!$A$1:$I$2692,{5,6,7,9},0)</f>
        <v>0</v>
      </c>
      <c r="F1785">
        <v>0</v>
      </c>
      <c r="G1785">
        <v>0</v>
      </c>
      <c r="H1785">
        <v>0</v>
      </c>
      <c r="I1785" cm="1">
        <f t="array" ref="I1785:J1785">VLOOKUP(A1785,ENERGY!$A$1:$F$2692,{5,6},0)</f>
        <v>19037</v>
      </c>
      <c r="J1785">
        <v>0</v>
      </c>
      <c r="K1785" cm="1">
        <f t="array" ref="K1785:S1785">VLOOKUP(A1785,'HUMAN RESOURCES'!$A$1:$M$2692,{5,6,7,8,9,10,11,12,13},0)</f>
        <v>1.7000000000000001E-2</v>
      </c>
      <c r="L1785">
        <v>3.9E-2</v>
      </c>
      <c r="M1785">
        <v>70</v>
      </c>
      <c r="N1785">
        <v>62</v>
      </c>
      <c r="O1785">
        <v>0.25800000000000001</v>
      </c>
      <c r="P1785">
        <v>0.68</v>
      </c>
      <c r="Q1785">
        <v>6.2E-2</v>
      </c>
      <c r="R1785">
        <v>23043449</v>
      </c>
      <c r="S1785">
        <v>0.59499999999999997</v>
      </c>
      <c r="T1785" cm="1">
        <f t="array" ref="T1785:U1785">VLOOKUP(A1785,TOURISM!$A$1:$F$2692,{5,6},0)</f>
        <v>0</v>
      </c>
      <c r="U1785">
        <v>0</v>
      </c>
      <c r="V1785" cm="1">
        <f t="array" ref="V1785:AA1785">VLOOKUP(A1785,BUSINESS!$A$1:$J$2692,{5,6,7,8,9,10},0)</f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 s="12">
        <f t="shared" si="55"/>
        <v>0</v>
      </c>
    </row>
    <row r="1786" spans="1:28" ht="15" x14ac:dyDescent="0.25">
      <c r="A1786" t="str">
        <f t="shared" si="54"/>
        <v>North Korea-Asia-2002</v>
      </c>
      <c r="B1786" s="4" t="s">
        <v>202</v>
      </c>
      <c r="C1786" s="10">
        <v>2002</v>
      </c>
      <c r="D1786" s="5" t="s">
        <v>60</v>
      </c>
      <c r="E1786" s="16" cm="1">
        <f t="array" ref="E1786:H1786">VLOOKUP(A1786,GDP!$A$1:$I$2692,{5,6,7,9},0)</f>
        <v>0</v>
      </c>
      <c r="F1786">
        <v>0</v>
      </c>
      <c r="G1786">
        <v>0</v>
      </c>
      <c r="H1786">
        <v>0</v>
      </c>
      <c r="I1786" cm="1">
        <f t="array" ref="I1786:J1786">VLOOKUP(A1786,ENERGY!$A$1:$F$2692,{5,6},0)</f>
        <v>18794</v>
      </c>
      <c r="J1786">
        <v>71624</v>
      </c>
      <c r="K1786" cm="1">
        <f t="array" ref="K1786:S1786">VLOOKUP(A1786,'HUMAN RESOURCES'!$A$1:$M$2692,{5,6,7,8,9,10,11,12,13},0)</f>
        <v>1.7000000000000001E-2</v>
      </c>
      <c r="L1786">
        <v>3.4000000000000002E-2</v>
      </c>
      <c r="M1786">
        <v>70</v>
      </c>
      <c r="N1786">
        <v>63</v>
      </c>
      <c r="O1786">
        <v>0.25600000000000001</v>
      </c>
      <c r="P1786">
        <v>0.68</v>
      </c>
      <c r="Q1786">
        <v>6.5000000000000002E-2</v>
      </c>
      <c r="R1786">
        <v>23248059</v>
      </c>
      <c r="S1786">
        <v>0.59599999999999997</v>
      </c>
      <c r="T1786" cm="1">
        <f t="array" ref="T1786:U1786">VLOOKUP(A1786,TOURISM!$A$1:$F$2692,{5,6},0)</f>
        <v>0</v>
      </c>
      <c r="U1786">
        <v>0</v>
      </c>
      <c r="V1786" cm="1">
        <f t="array" ref="V1786:AA1786">VLOOKUP(A1786,BUSINESS!$A$1:$J$2692,{5,6,7,8,9,10},0)</f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 s="12">
        <f t="shared" si="55"/>
        <v>0</v>
      </c>
    </row>
    <row r="1787" spans="1:28" ht="15" x14ac:dyDescent="0.25">
      <c r="A1787" t="str">
        <f t="shared" si="54"/>
        <v>North Korea-Asia-2003</v>
      </c>
      <c r="B1787" s="4" t="s">
        <v>202</v>
      </c>
      <c r="C1787" s="10">
        <v>2003</v>
      </c>
      <c r="D1787" s="5" t="s">
        <v>60</v>
      </c>
      <c r="E1787" s="16" cm="1">
        <f t="array" ref="E1787:H1787">VLOOKUP(A1787,GDP!$A$1:$I$2692,{5,6,7,9},0)</f>
        <v>0</v>
      </c>
      <c r="F1787">
        <v>0</v>
      </c>
      <c r="G1787">
        <v>0</v>
      </c>
      <c r="H1787">
        <v>0</v>
      </c>
      <c r="I1787" cm="1">
        <f t="array" ref="I1787:J1787">VLOOKUP(A1787,ENERGY!$A$1:$F$2692,{5,6},0)</f>
        <v>19358</v>
      </c>
      <c r="J1787">
        <v>74686</v>
      </c>
      <c r="K1787" cm="1">
        <f t="array" ref="K1787:S1787">VLOOKUP(A1787,'HUMAN RESOURCES'!$A$1:$M$2692,{5,6,7,8,9,10,11,12,13},0)</f>
        <v>1.6E-2</v>
      </c>
      <c r="L1787">
        <v>0.03</v>
      </c>
      <c r="M1787">
        <v>71</v>
      </c>
      <c r="N1787">
        <v>64</v>
      </c>
      <c r="O1787">
        <v>0.253</v>
      </c>
      <c r="P1787">
        <v>0.67900000000000005</v>
      </c>
      <c r="Q1787">
        <v>6.8000000000000005E-2</v>
      </c>
      <c r="R1787">
        <v>23449180</v>
      </c>
      <c r="S1787">
        <v>0.59599999999999997</v>
      </c>
      <c r="T1787" cm="1">
        <f t="array" ref="T1787:U1787">VLOOKUP(A1787,TOURISM!$A$1:$F$2692,{5,6},0)</f>
        <v>0</v>
      </c>
      <c r="U1787">
        <v>0</v>
      </c>
      <c r="V1787" cm="1">
        <f t="array" ref="V1787:AA1787">VLOOKUP(A1787,BUSINESS!$A$1:$J$2692,{5,6,7,8,9,10},0)</f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 s="12">
        <f t="shared" si="55"/>
        <v>0</v>
      </c>
    </row>
    <row r="1788" spans="1:28" ht="15" x14ac:dyDescent="0.25">
      <c r="A1788" t="str">
        <f t="shared" si="54"/>
        <v>North Korea-Asia-2004</v>
      </c>
      <c r="B1788" s="4" t="s">
        <v>202</v>
      </c>
      <c r="C1788" s="10">
        <v>2004</v>
      </c>
      <c r="D1788" s="5" t="s">
        <v>60</v>
      </c>
      <c r="E1788" s="16" cm="1">
        <f t="array" ref="E1788:H1788">VLOOKUP(A1788,GDP!$A$1:$I$2692,{5,6,7,9},0)</f>
        <v>0</v>
      </c>
      <c r="F1788">
        <v>0</v>
      </c>
      <c r="G1788">
        <v>0</v>
      </c>
      <c r="H1788">
        <v>0</v>
      </c>
      <c r="I1788" cm="1">
        <f t="array" ref="I1788:J1788">VLOOKUP(A1788,ENERGY!$A$1:$F$2692,{5,6},0)</f>
        <v>20164</v>
      </c>
      <c r="J1788">
        <v>78081</v>
      </c>
      <c r="K1788" cm="1">
        <f t="array" ref="K1788:S1788">VLOOKUP(A1788,'HUMAN RESOURCES'!$A$1:$M$2692,{5,6,7,8,9,10,11,12,13},0)</f>
        <v>1.6E-2</v>
      </c>
      <c r="L1788">
        <v>2.8000000000000001E-2</v>
      </c>
      <c r="M1788">
        <v>72</v>
      </c>
      <c r="N1788">
        <v>64</v>
      </c>
      <c r="O1788">
        <v>0.25</v>
      </c>
      <c r="P1788">
        <v>0.67800000000000005</v>
      </c>
      <c r="Q1788">
        <v>7.0999999999999994E-2</v>
      </c>
      <c r="R1788">
        <v>23639303</v>
      </c>
      <c r="S1788">
        <v>0.59699999999999998</v>
      </c>
      <c r="T1788" cm="1">
        <f t="array" ref="T1788:U1788">VLOOKUP(A1788,TOURISM!$A$1:$F$2692,{5,6},0)</f>
        <v>0</v>
      </c>
      <c r="U1788">
        <v>0</v>
      </c>
      <c r="V1788" cm="1">
        <f t="array" ref="V1788:AA1788">VLOOKUP(A1788,BUSINESS!$A$1:$J$2692,{5,6,7,8,9,10},0)</f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 s="12">
        <f t="shared" si="55"/>
        <v>0</v>
      </c>
    </row>
    <row r="1789" spans="1:28" ht="15" x14ac:dyDescent="0.25">
      <c r="A1789" t="str">
        <f t="shared" si="54"/>
        <v>North Korea-Asia-2005</v>
      </c>
      <c r="B1789" s="4" t="s">
        <v>202</v>
      </c>
      <c r="C1789" s="10">
        <v>2005</v>
      </c>
      <c r="D1789" s="5" t="s">
        <v>60</v>
      </c>
      <c r="E1789" s="16" cm="1">
        <f t="array" ref="E1789:H1789">VLOOKUP(A1789,GDP!$A$1:$I$2692,{5,6,7,9},0)</f>
        <v>0</v>
      </c>
      <c r="F1789">
        <v>0</v>
      </c>
      <c r="G1789">
        <v>0</v>
      </c>
      <c r="H1789">
        <v>0</v>
      </c>
      <c r="I1789">
        <v>0</v>
      </c>
      <c r="K1789" cm="1">
        <f t="array" ref="K1789:S1789">VLOOKUP(A1789,'HUMAN RESOURCES'!$A$1:$M$2692,{5,6,7,8,9,10,11,12,13},0)</f>
        <v>1.6E-2</v>
      </c>
      <c r="L1789">
        <v>2.5999999999999999E-2</v>
      </c>
      <c r="M1789">
        <v>72</v>
      </c>
      <c r="N1789">
        <v>65</v>
      </c>
      <c r="O1789">
        <v>0.247</v>
      </c>
      <c r="P1789">
        <v>0.67800000000000005</v>
      </c>
      <c r="Q1789">
        <v>7.3999999999999996E-2</v>
      </c>
      <c r="R1789">
        <v>23813333</v>
      </c>
      <c r="S1789">
        <v>0.59799999999999998</v>
      </c>
      <c r="T1789" cm="1">
        <f t="array" ref="T1789:U1789">VLOOKUP(A1789,TOURISM!$A$1:$F$2692,{5,6},0)</f>
        <v>0</v>
      </c>
      <c r="U1789">
        <v>0</v>
      </c>
      <c r="V1789" cm="1">
        <f t="array" ref="V1789:AA1789">VLOOKUP(A1789,BUSINESS!$A$1:$J$2692,{5,6,7,8,9,10},0)</f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 s="12">
        <f t="shared" si="55"/>
        <v>0</v>
      </c>
    </row>
    <row r="1790" spans="1:28" ht="15" x14ac:dyDescent="0.25">
      <c r="A1790" t="str">
        <f t="shared" si="54"/>
        <v>North Korea-Asia-2006</v>
      </c>
      <c r="B1790" s="4" t="s">
        <v>202</v>
      </c>
      <c r="C1790" s="10">
        <v>2006</v>
      </c>
      <c r="D1790" s="5" t="s">
        <v>60</v>
      </c>
      <c r="E1790" s="16" cm="1">
        <f t="array" ref="E1790:H1790">VLOOKUP(A1790,GDP!$A$1:$I$2692,{5,6,7,9},0)</f>
        <v>0</v>
      </c>
      <c r="F1790">
        <v>0</v>
      </c>
      <c r="G1790">
        <v>0</v>
      </c>
      <c r="H1790">
        <v>0</v>
      </c>
      <c r="I1790" cm="1">
        <f t="array" ref="I1790:J1790">VLOOKUP(A1790,ENERGY!$A$1:$F$2692,{5,6},0)</f>
        <v>19566</v>
      </c>
      <c r="J1790">
        <v>76109</v>
      </c>
      <c r="K1790" cm="1">
        <f t="array" ref="K1790:S1790">VLOOKUP(A1790,'HUMAN RESOURCES'!$A$1:$M$2692,{5,6,7,8,9,10,11,12,13},0)</f>
        <v>1.4999999999999999E-2</v>
      </c>
      <c r="L1790">
        <v>2.5999999999999999E-2</v>
      </c>
      <c r="M1790">
        <v>72</v>
      </c>
      <c r="N1790">
        <v>65</v>
      </c>
      <c r="O1790">
        <v>0.24299999999999999</v>
      </c>
      <c r="P1790">
        <v>0.67900000000000005</v>
      </c>
      <c r="Q1790">
        <v>7.6999999999999999E-2</v>
      </c>
      <c r="R1790">
        <v>23969917</v>
      </c>
      <c r="S1790">
        <v>0.59899999999999998</v>
      </c>
      <c r="T1790" cm="1">
        <f t="array" ref="T1790:U1790">VLOOKUP(A1790,TOURISM!$A$1:$F$2692,{5,6},0)</f>
        <v>0</v>
      </c>
      <c r="U1790">
        <v>0</v>
      </c>
      <c r="V1790" cm="1">
        <f t="array" ref="V1790:AA1790">VLOOKUP(A1790,BUSINESS!$A$1:$J$2692,{5,6,7,8,9,10},0)</f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 s="12">
        <f t="shared" si="55"/>
        <v>0</v>
      </c>
    </row>
    <row r="1791" spans="1:28" ht="15" x14ac:dyDescent="0.25">
      <c r="A1791" t="str">
        <f t="shared" si="54"/>
        <v>North Korea-Asia-2007</v>
      </c>
      <c r="B1791" s="4" t="s">
        <v>202</v>
      </c>
      <c r="C1791" s="10">
        <v>2007</v>
      </c>
      <c r="D1791" s="5" t="s">
        <v>60</v>
      </c>
      <c r="E1791" s="16" cm="1">
        <f t="array" ref="E1791:H1791">VLOOKUP(A1791,GDP!$A$1:$I$2692,{5,6,7,9},0)</f>
        <v>0</v>
      </c>
      <c r="F1791">
        <v>0</v>
      </c>
      <c r="G1791">
        <v>0</v>
      </c>
      <c r="H1791">
        <v>0</v>
      </c>
      <c r="I1791" cm="1">
        <f t="array" ref="I1791:J1791">VLOOKUP(A1791,ENERGY!$A$1:$F$2692,{5,6},0)</f>
        <v>20494</v>
      </c>
      <c r="J1791">
        <v>79482</v>
      </c>
      <c r="K1791" cm="1">
        <f t="array" ref="K1791:S1791">VLOOKUP(A1791,'HUMAN RESOURCES'!$A$1:$M$2692,{5,6,7,8,9,10,11,12,13},0)</f>
        <v>1.4999999999999999E-2</v>
      </c>
      <c r="L1791">
        <v>2.5999999999999999E-2</v>
      </c>
      <c r="M1791">
        <v>72</v>
      </c>
      <c r="N1791">
        <v>65</v>
      </c>
      <c r="O1791">
        <v>0.23899999999999999</v>
      </c>
      <c r="P1791">
        <v>0.68100000000000005</v>
      </c>
      <c r="Q1791">
        <v>0.08</v>
      </c>
      <c r="R1791">
        <v>24111989</v>
      </c>
      <c r="S1791">
        <v>0.6</v>
      </c>
      <c r="T1791" cm="1">
        <f t="array" ref="T1791:U1791">VLOOKUP(A1791,TOURISM!$A$1:$F$2692,{5,6},0)</f>
        <v>0</v>
      </c>
      <c r="U1791">
        <v>0</v>
      </c>
      <c r="V1791" cm="1">
        <f t="array" ref="V1791:AA1791">VLOOKUP(A1791,BUSINESS!$A$1:$J$2692,{5,6,7,8,9,10},0)</f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 s="12">
        <f t="shared" si="55"/>
        <v>0</v>
      </c>
    </row>
    <row r="1792" spans="1:28" ht="15" x14ac:dyDescent="0.25">
      <c r="A1792" t="str">
        <f t="shared" si="54"/>
        <v>North Korea-Asia-2008</v>
      </c>
      <c r="B1792" s="4" t="s">
        <v>202</v>
      </c>
      <c r="C1792" s="10">
        <v>2008</v>
      </c>
      <c r="D1792" s="5" t="s">
        <v>60</v>
      </c>
      <c r="E1792" s="16" cm="1">
        <f t="array" ref="E1792:H1792">VLOOKUP(A1792,GDP!$A$1:$I$2692,{5,6,7,9},0)</f>
        <v>0</v>
      </c>
      <c r="F1792">
        <v>0</v>
      </c>
      <c r="G1792">
        <v>0</v>
      </c>
      <c r="H1792">
        <v>0</v>
      </c>
      <c r="I1792" cm="1">
        <f t="array" ref="I1792:J1792">VLOOKUP(A1792,ENERGY!$A$1:$F$2692,{5,6},0)</f>
        <v>18300</v>
      </c>
      <c r="J1792">
        <v>70370</v>
      </c>
      <c r="K1792" cm="1">
        <f t="array" ref="K1792:S1792">VLOOKUP(A1792,'HUMAN RESOURCES'!$A$1:$M$2692,{5,6,7,8,9,10,11,12,13},0)</f>
        <v>1.4999999999999999E-2</v>
      </c>
      <c r="L1792">
        <v>2.5999999999999999E-2</v>
      </c>
      <c r="M1792">
        <v>72</v>
      </c>
      <c r="N1792">
        <v>65</v>
      </c>
      <c r="O1792">
        <v>0.23499999999999999</v>
      </c>
      <c r="P1792">
        <v>0.68200000000000005</v>
      </c>
      <c r="Q1792">
        <v>8.3000000000000004E-2</v>
      </c>
      <c r="R1792">
        <v>24243894</v>
      </c>
      <c r="S1792">
        <v>0.6</v>
      </c>
      <c r="T1792" cm="1">
        <f t="array" ref="T1792:U1792">VLOOKUP(A1792,TOURISM!$A$1:$F$2692,{5,6},0)</f>
        <v>0</v>
      </c>
      <c r="U1792">
        <v>0</v>
      </c>
      <c r="V1792" cm="1">
        <f t="array" ref="V1792:AA1792">VLOOKUP(A1792,BUSINESS!$A$1:$J$2692,{5,6,7,8,9,10},0)</f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 s="12">
        <f t="shared" si="55"/>
        <v>0</v>
      </c>
    </row>
    <row r="1793" spans="1:28" ht="15" x14ac:dyDescent="0.25">
      <c r="A1793" t="str">
        <f t="shared" si="54"/>
        <v>North Korea-Asia-2009</v>
      </c>
      <c r="B1793" s="4" t="s">
        <v>202</v>
      </c>
      <c r="C1793" s="10">
        <v>2009</v>
      </c>
      <c r="D1793" s="5" t="s">
        <v>60</v>
      </c>
      <c r="E1793" s="16" cm="1">
        <f t="array" ref="E1793:H1793">VLOOKUP(A1793,GDP!$A$1:$I$2692,{5,6,7,9},0)</f>
        <v>0</v>
      </c>
      <c r="F1793">
        <v>0</v>
      </c>
      <c r="G1793">
        <v>0</v>
      </c>
      <c r="H1793">
        <v>0</v>
      </c>
      <c r="I1793" cm="1">
        <f t="array" ref="I1793:J1793">VLOOKUP(A1793,ENERGY!$A$1:$F$2692,{5,6},0)</f>
        <v>21331</v>
      </c>
      <c r="J1793">
        <v>83014</v>
      </c>
      <c r="K1793" cm="1">
        <f t="array" ref="K1793:S1793">VLOOKUP(A1793,'HUMAN RESOURCES'!$A$1:$M$2692,{5,6,7,8,9,10,11,12,13},0)</f>
        <v>1.4E-2</v>
      </c>
      <c r="L1793">
        <v>2.5000000000000001E-2</v>
      </c>
      <c r="M1793">
        <v>72</v>
      </c>
      <c r="N1793">
        <v>65</v>
      </c>
      <c r="O1793">
        <v>0.23100000000000001</v>
      </c>
      <c r="P1793">
        <v>0.68400000000000005</v>
      </c>
      <c r="Q1793">
        <v>8.5000000000000006E-2</v>
      </c>
      <c r="R1793">
        <v>24371865</v>
      </c>
      <c r="S1793">
        <v>0.60099999999999998</v>
      </c>
      <c r="T1793" cm="1">
        <f t="array" ref="T1793:U1793">VLOOKUP(A1793,TOURISM!$A$1:$F$2692,{5,6},0)</f>
        <v>0</v>
      </c>
      <c r="U1793">
        <v>0</v>
      </c>
      <c r="V1793" cm="1">
        <f t="array" ref="V1793:AA1793">VLOOKUP(A1793,BUSINESS!$A$1:$J$2692,{5,6,7,8,9,10},0)</f>
        <v>0</v>
      </c>
      <c r="W1793">
        <v>0</v>
      </c>
      <c r="X1793">
        <v>0</v>
      </c>
      <c r="Y1793">
        <v>0</v>
      </c>
      <c r="Z1793">
        <v>0</v>
      </c>
      <c r="AA1793">
        <v>3.0000000000000001E-3</v>
      </c>
      <c r="AB1793" s="12">
        <f t="shared" si="55"/>
        <v>0</v>
      </c>
    </row>
    <row r="1794" spans="1:28" ht="15" x14ac:dyDescent="0.25">
      <c r="A1794" t="str">
        <f t="shared" si="54"/>
        <v>North Korea-Asia-2010</v>
      </c>
      <c r="B1794" s="4" t="s">
        <v>202</v>
      </c>
      <c r="C1794" s="10">
        <v>2010</v>
      </c>
      <c r="D1794" s="5" t="s">
        <v>60</v>
      </c>
      <c r="E1794" s="16" cm="1">
        <f t="array" ref="E1794:H1794">VLOOKUP(A1794,GDP!$A$1:$I$2692,{5,6,7,9},0)</f>
        <v>0</v>
      </c>
      <c r="F1794">
        <v>0</v>
      </c>
      <c r="G1794">
        <v>0</v>
      </c>
      <c r="H1794">
        <v>0</v>
      </c>
      <c r="I1794">
        <v>0</v>
      </c>
      <c r="K1794" cm="1">
        <f t="array" ref="K1794:S1794">VLOOKUP(A1794,'HUMAN RESOURCES'!$A$1:$M$2692,{5,6,7,8,9,10,11,12,13},0)</f>
        <v>1.4E-2</v>
      </c>
      <c r="L1794">
        <v>2.5000000000000001E-2</v>
      </c>
      <c r="M1794">
        <v>72</v>
      </c>
      <c r="N1794">
        <v>66</v>
      </c>
      <c r="O1794">
        <v>0.22700000000000001</v>
      </c>
      <c r="P1794">
        <v>0.68600000000000005</v>
      </c>
      <c r="Q1794">
        <v>8.7999999999999995E-2</v>
      </c>
      <c r="R1794">
        <v>24500520</v>
      </c>
      <c r="S1794">
        <v>0.60199999999999998</v>
      </c>
      <c r="T1794" cm="1">
        <f t="array" ref="T1794:U1794">VLOOKUP(A1794,TOURISM!$A$1:$F$2692,{5,6},0)</f>
        <v>0</v>
      </c>
      <c r="U1794">
        <v>0</v>
      </c>
      <c r="V1794" cm="1">
        <f t="array" ref="V1794:AA1794">VLOOKUP(A1794,BUSINESS!$A$1:$J$2692,{5,6,7,8,9,10},0)</f>
        <v>0</v>
      </c>
      <c r="W1794">
        <v>0</v>
      </c>
      <c r="X1794">
        <v>0</v>
      </c>
      <c r="Y1794">
        <v>0</v>
      </c>
      <c r="Z1794">
        <v>0</v>
      </c>
      <c r="AA1794">
        <v>1.7999999999999999E-2</v>
      </c>
      <c r="AB1794" s="12">
        <f t="shared" si="55"/>
        <v>0</v>
      </c>
    </row>
    <row r="1795" spans="1:28" ht="15" x14ac:dyDescent="0.25">
      <c r="A1795" t="str">
        <f t="shared" ref="A1795:A1858" si="56">B1795&amp;"-"&amp;C1795</f>
        <v>North Korea-Asia-2011</v>
      </c>
      <c r="B1795" s="4" t="s">
        <v>202</v>
      </c>
      <c r="C1795" s="10">
        <v>2011</v>
      </c>
      <c r="D1795" s="5" t="s">
        <v>60</v>
      </c>
      <c r="E1795" s="16" cm="1">
        <f t="array" ref="E1795:H1795">VLOOKUP(A1795,GDP!$A$1:$I$2692,{5,6,7,9},0)</f>
        <v>0</v>
      </c>
      <c r="F1795">
        <v>0</v>
      </c>
      <c r="G1795">
        <v>0</v>
      </c>
      <c r="H1795">
        <v>0</v>
      </c>
      <c r="I1795" cm="1">
        <f t="array" ref="I1795:J1795">VLOOKUP(A1795,ENERGY!$A$1:$F$2692,{5,6},0)</f>
        <v>20027</v>
      </c>
      <c r="J1795">
        <v>77777</v>
      </c>
      <c r="K1795" cm="1">
        <f t="array" ref="K1795:S1795">VLOOKUP(A1795,'HUMAN RESOURCES'!$A$1:$M$2692,{5,6,7,8,9,10,11,12,13},0)</f>
        <v>1.4E-2</v>
      </c>
      <c r="L1795">
        <v>2.4E-2</v>
      </c>
      <c r="M1795">
        <v>73</v>
      </c>
      <c r="N1795">
        <v>66</v>
      </c>
      <c r="O1795">
        <v>0.223</v>
      </c>
      <c r="P1795">
        <v>0.68700000000000006</v>
      </c>
      <c r="Q1795">
        <v>0.09</v>
      </c>
      <c r="R1795">
        <v>24631291</v>
      </c>
      <c r="S1795">
        <v>0.60299999999999998</v>
      </c>
      <c r="T1795" cm="1">
        <f t="array" ref="T1795:U1795">VLOOKUP(A1795,TOURISM!$A$1:$F$2692,{5,6},0)</f>
        <v>0</v>
      </c>
      <c r="U1795">
        <v>0</v>
      </c>
      <c r="V1795" cm="1">
        <f t="array" ref="V1795:AA1795">VLOOKUP(A1795,BUSINESS!$A$1:$J$2692,{5,6,7,8,9,10},0)</f>
        <v>0</v>
      </c>
      <c r="W1795">
        <v>0</v>
      </c>
      <c r="X1795">
        <v>0</v>
      </c>
      <c r="Y1795">
        <v>0</v>
      </c>
      <c r="Z1795">
        <v>0</v>
      </c>
      <c r="AA1795">
        <v>4.1000000000000002E-2</v>
      </c>
      <c r="AB1795" s="12">
        <f t="shared" si="55"/>
        <v>0</v>
      </c>
    </row>
    <row r="1796" spans="1:28" ht="15" x14ac:dyDescent="0.25">
      <c r="A1796" t="str">
        <f t="shared" si="56"/>
        <v>North Korea-Asia-2012</v>
      </c>
      <c r="B1796" s="4" t="s">
        <v>202</v>
      </c>
      <c r="C1796" s="10">
        <v>2012</v>
      </c>
      <c r="D1796" s="5" t="s">
        <v>60</v>
      </c>
      <c r="E1796" s="16" cm="1">
        <f t="array" ref="E1796:H1796">VLOOKUP(A1796,GDP!$A$1:$I$2692,{5,6,7,9},0)</f>
        <v>0</v>
      </c>
      <c r="F1796">
        <v>0</v>
      </c>
      <c r="G1796">
        <v>0</v>
      </c>
      <c r="H1796">
        <v>0</v>
      </c>
      <c r="I1796" cm="1">
        <f t="array" ref="I1796:J1796">VLOOKUP(A1796,ENERGY!$A$1:$F$2692,{5,6},0)</f>
        <v>21544</v>
      </c>
      <c r="J1796">
        <v>84557</v>
      </c>
      <c r="K1796" cm="1">
        <f t="array" ref="K1796:S1796">VLOOKUP(A1796,'HUMAN RESOURCES'!$A$1:$M$2692,{5,6,7,8,9,10,11,12,13},0)</f>
        <v>1.4E-2</v>
      </c>
      <c r="L1796">
        <v>2.3E-2</v>
      </c>
      <c r="M1796">
        <v>73</v>
      </c>
      <c r="N1796">
        <v>66</v>
      </c>
      <c r="O1796">
        <v>0.22</v>
      </c>
      <c r="P1796">
        <v>0.68799999999999994</v>
      </c>
      <c r="Q1796">
        <v>9.1999999999999998E-2</v>
      </c>
      <c r="R1796">
        <v>24763188</v>
      </c>
      <c r="S1796">
        <v>0.60399999999999998</v>
      </c>
      <c r="T1796" cm="1">
        <f t="array" ref="T1796:U1796">VLOOKUP(A1796,TOURISM!$A$1:$F$2692,{5,6},0)</f>
        <v>0</v>
      </c>
      <c r="U1796">
        <v>0</v>
      </c>
      <c r="V1796" cm="1">
        <f t="array" ref="V1796:AA1796">VLOOKUP(A1796,BUSINESS!$A$1:$J$2692,{5,6,7,8,9,10},0)</f>
        <v>0</v>
      </c>
      <c r="W1796">
        <v>0</v>
      </c>
      <c r="X1796">
        <v>0</v>
      </c>
      <c r="Y1796">
        <v>0</v>
      </c>
      <c r="Z1796">
        <v>0</v>
      </c>
      <c r="AA1796">
        <v>6.9000000000000006E-2</v>
      </c>
      <c r="AB1796" s="12">
        <f t="shared" ref="AB1796:AB1859" si="57">E1796/R1796</f>
        <v>0</v>
      </c>
    </row>
    <row r="1797" spans="1:28" ht="15" x14ac:dyDescent="0.25">
      <c r="A1797" t="str">
        <f t="shared" si="56"/>
        <v>North Macedonia-Europe-2000</v>
      </c>
      <c r="B1797" s="4" t="s">
        <v>203</v>
      </c>
      <c r="C1797" s="10">
        <v>2000</v>
      </c>
      <c r="D1797" s="5" t="s">
        <v>62</v>
      </c>
      <c r="E1797" s="16" cm="1">
        <f t="array" ref="E1797:H1797">VLOOKUP(A1797,GDP!$A$1:$I$2692,{5,6,7,9},0)</f>
        <v>3586883989</v>
      </c>
      <c r="F1797">
        <v>8.6999999999999994E-2</v>
      </c>
      <c r="G1797">
        <v>153</v>
      </c>
      <c r="H1797">
        <v>0.189</v>
      </c>
      <c r="I1797" cm="1">
        <f t="array" ref="I1797:J1797">VLOOKUP(A1797,ENERGY!$A$1:$F$2692,{5,6},0)</f>
        <v>0</v>
      </c>
      <c r="J1797">
        <v>0</v>
      </c>
      <c r="K1797" cm="1">
        <f t="array" ref="K1797:S1797">VLOOKUP(A1797,'HUMAN RESOURCES'!$A$1:$M$2692,{5,6,7,8,9,10,11,12,13},0)</f>
        <v>1.2999999999999999E-2</v>
      </c>
      <c r="L1797">
        <v>1.4E-2</v>
      </c>
      <c r="M1797">
        <v>76</v>
      </c>
      <c r="N1797">
        <v>71</v>
      </c>
      <c r="O1797">
        <v>0.224</v>
      </c>
      <c r="P1797">
        <v>0.67600000000000005</v>
      </c>
      <c r="Q1797">
        <v>0.1</v>
      </c>
      <c r="R1797">
        <v>2052129</v>
      </c>
      <c r="S1797">
        <v>0.58499999999999996</v>
      </c>
      <c r="T1797" cm="1">
        <f t="array" ref="T1797:U1797">VLOOKUP(A1797,TOURISM!$A$1:$F$2692,{5,6},0)</f>
        <v>88000000</v>
      </c>
      <c r="U1797">
        <v>58000000</v>
      </c>
      <c r="V1797" cm="1">
        <f t="array" ref="V1797:AA1797">VLOOKUP(A1797,BUSINESS!$A$1:$J$2692,{5,6,7,8,9,10},0)</f>
        <v>0</v>
      </c>
      <c r="W1797">
        <v>0</v>
      </c>
      <c r="X1797">
        <v>0</v>
      </c>
      <c r="Y1797">
        <v>0</v>
      </c>
      <c r="Z1797">
        <v>2.5000000000000001E-2</v>
      </c>
      <c r="AA1797">
        <v>5.6000000000000001E-2</v>
      </c>
      <c r="AB1797" s="12">
        <f t="shared" si="57"/>
        <v>1747.8842650730046</v>
      </c>
    </row>
    <row r="1798" spans="1:28" ht="15" x14ac:dyDescent="0.25">
      <c r="A1798" t="str">
        <f t="shared" si="56"/>
        <v>North Macedonia-Europe-2001</v>
      </c>
      <c r="B1798" s="4" t="s">
        <v>203</v>
      </c>
      <c r="C1798" s="10">
        <v>2001</v>
      </c>
      <c r="D1798" s="5" t="s">
        <v>62</v>
      </c>
      <c r="E1798" s="16" cm="1">
        <f t="array" ref="E1798:H1798">VLOOKUP(A1798,GDP!$A$1:$I$2692,{5,6,7,9},0)</f>
        <v>3436961385</v>
      </c>
      <c r="F1798">
        <v>8.5000000000000006E-2</v>
      </c>
      <c r="G1798">
        <v>141</v>
      </c>
      <c r="H1798">
        <v>0.19400000000000001</v>
      </c>
      <c r="I1798" cm="1">
        <f t="array" ref="I1798:J1798">VLOOKUP(A1798,ENERGY!$A$1:$F$2692,{5,6},0)</f>
        <v>3122</v>
      </c>
      <c r="J1798">
        <v>0</v>
      </c>
      <c r="K1798" cm="1">
        <f t="array" ref="K1798:S1798">VLOOKUP(A1798,'HUMAN RESOURCES'!$A$1:$M$2692,{5,6,7,8,9,10,11,12,13},0)</f>
        <v>1.2E-2</v>
      </c>
      <c r="L1798">
        <v>1.4E-2</v>
      </c>
      <c r="M1798">
        <v>76</v>
      </c>
      <c r="N1798">
        <v>71</v>
      </c>
      <c r="O1798">
        <v>0.219</v>
      </c>
      <c r="P1798">
        <v>0.67900000000000005</v>
      </c>
      <c r="Q1798">
        <v>0.10299999999999999</v>
      </c>
      <c r="R1798">
        <v>2065098</v>
      </c>
      <c r="S1798">
        <v>0.58299999999999996</v>
      </c>
      <c r="T1798" cm="1">
        <f t="array" ref="T1798:U1798">VLOOKUP(A1798,TOURISM!$A$1:$F$2692,{5,6},0)</f>
        <v>49000000</v>
      </c>
      <c r="U1798">
        <v>60000000</v>
      </c>
      <c r="V1798" cm="1">
        <f t="array" ref="V1798:AA1798">VLOOKUP(A1798,BUSINESS!$A$1:$J$2692,{5,6,7,8,9,10},0)</f>
        <v>0</v>
      </c>
      <c r="W1798">
        <v>0</v>
      </c>
      <c r="X1798">
        <v>0</v>
      </c>
      <c r="Y1798">
        <v>0</v>
      </c>
      <c r="Z1798">
        <v>3.5000000000000003E-2</v>
      </c>
      <c r="AA1798">
        <v>0.108</v>
      </c>
      <c r="AB1798" s="12">
        <f t="shared" si="57"/>
        <v>1664.3090957426718</v>
      </c>
    </row>
    <row r="1799" spans="1:28" ht="15" x14ac:dyDescent="0.25">
      <c r="A1799" t="str">
        <f t="shared" si="56"/>
        <v>North Macedonia-Europe-2002</v>
      </c>
      <c r="B1799" s="4" t="s">
        <v>203</v>
      </c>
      <c r="C1799" s="10">
        <v>2002</v>
      </c>
      <c r="D1799" s="5" t="s">
        <v>62</v>
      </c>
      <c r="E1799" s="16" cm="1">
        <f t="array" ref="E1799:H1799">VLOOKUP(A1799,GDP!$A$1:$I$2692,{5,6,7,9},0)</f>
        <v>3791306758</v>
      </c>
      <c r="F1799">
        <v>9.2999999999999999E-2</v>
      </c>
      <c r="G1799">
        <v>170</v>
      </c>
      <c r="H1799">
        <v>0.184</v>
      </c>
      <c r="I1799" cm="1">
        <f t="array" ref="I1799:J1799">VLOOKUP(A1799,ENERGY!$A$1:$F$2692,{5,6},0)</f>
        <v>2883</v>
      </c>
      <c r="J1799">
        <v>10873</v>
      </c>
      <c r="K1799" cm="1">
        <f t="array" ref="K1799:S1799">VLOOKUP(A1799,'HUMAN RESOURCES'!$A$1:$M$2692,{5,6,7,8,9,10,11,12,13},0)</f>
        <v>1.2E-2</v>
      </c>
      <c r="L1799">
        <v>1.2999999999999999E-2</v>
      </c>
      <c r="M1799">
        <v>76</v>
      </c>
      <c r="N1799">
        <v>71</v>
      </c>
      <c r="O1799">
        <v>0.21299999999999999</v>
      </c>
      <c r="P1799">
        <v>0.68100000000000005</v>
      </c>
      <c r="Q1799">
        <v>0.106</v>
      </c>
      <c r="R1799">
        <v>2074441</v>
      </c>
      <c r="S1799">
        <v>0.58099999999999996</v>
      </c>
      <c r="T1799" cm="1">
        <f t="array" ref="T1799:U1799">VLOOKUP(A1799,TOURISM!$A$1:$F$2692,{5,6},0)</f>
        <v>55000000</v>
      </c>
      <c r="U1799">
        <v>60000000</v>
      </c>
      <c r="V1799" cm="1">
        <f t="array" ref="V1799:AA1799">VLOOKUP(A1799,BUSINESS!$A$1:$J$2692,{5,6,7,8,9,10},0)</f>
        <v>0</v>
      </c>
      <c r="W1799">
        <v>0</v>
      </c>
      <c r="X1799">
        <v>0</v>
      </c>
      <c r="Y1799">
        <v>0</v>
      </c>
      <c r="Z1799">
        <v>0.17299999999999999</v>
      </c>
      <c r="AA1799">
        <v>0.17599999999999999</v>
      </c>
      <c r="AB1799" s="12">
        <f t="shared" si="57"/>
        <v>1827.6281456064548</v>
      </c>
    </row>
    <row r="1800" spans="1:28" ht="15" x14ac:dyDescent="0.25">
      <c r="A1800" t="str">
        <f t="shared" si="56"/>
        <v>North Macedonia-Europe-2003</v>
      </c>
      <c r="B1800" s="4" t="s">
        <v>203</v>
      </c>
      <c r="C1800" s="10">
        <v>2003</v>
      </c>
      <c r="D1800" s="5" t="s">
        <v>62</v>
      </c>
      <c r="E1800" s="16" cm="1">
        <f t="array" ref="E1800:H1800">VLOOKUP(A1800,GDP!$A$1:$I$2692,{5,6,7,9},0)</f>
        <v>4756221629</v>
      </c>
      <c r="F1800">
        <v>9.2999999999999999E-2</v>
      </c>
      <c r="G1800">
        <v>212</v>
      </c>
      <c r="H1800">
        <v>0.16</v>
      </c>
      <c r="I1800" cm="1">
        <f t="array" ref="I1800:J1800">VLOOKUP(A1800,ENERGY!$A$1:$F$2692,{5,6},0)</f>
        <v>2811</v>
      </c>
      <c r="J1800">
        <v>11408</v>
      </c>
      <c r="K1800" cm="1">
        <f t="array" ref="K1800:S1800">VLOOKUP(A1800,'HUMAN RESOURCES'!$A$1:$M$2692,{5,6,7,8,9,10,11,12,13},0)</f>
        <v>1.2E-2</v>
      </c>
      <c r="L1800">
        <v>1.2999999999999999E-2</v>
      </c>
      <c r="M1800">
        <v>76</v>
      </c>
      <c r="N1800">
        <v>71</v>
      </c>
      <c r="O1800">
        <v>0.20799999999999999</v>
      </c>
      <c r="P1800">
        <v>0.68400000000000005</v>
      </c>
      <c r="Q1800">
        <v>0.108</v>
      </c>
      <c r="R1800">
        <v>2080866</v>
      </c>
      <c r="S1800">
        <v>0.57899999999999996</v>
      </c>
      <c r="T1800" cm="1">
        <f t="array" ref="T1800:U1800">VLOOKUP(A1800,TOURISM!$A$1:$F$2692,{5,6},0)</f>
        <v>86000000</v>
      </c>
      <c r="U1800">
        <v>71000000</v>
      </c>
      <c r="V1800" cm="1">
        <f t="array" ref="V1800:AA1800">VLOOKUP(A1800,BUSINESS!$A$1:$J$2692,{5,6,7,8,9,10},0)</f>
        <v>0</v>
      </c>
      <c r="W1800">
        <v>48</v>
      </c>
      <c r="X1800">
        <v>0</v>
      </c>
      <c r="Y1800">
        <v>0</v>
      </c>
      <c r="Z1800">
        <v>0.191</v>
      </c>
      <c r="AA1800">
        <v>0.373</v>
      </c>
      <c r="AB1800" s="12">
        <f t="shared" si="57"/>
        <v>2285.6933742970473</v>
      </c>
    </row>
    <row r="1801" spans="1:28" ht="15" x14ac:dyDescent="0.25">
      <c r="A1801" t="str">
        <f t="shared" si="56"/>
        <v>North Macedonia-Europe-2004</v>
      </c>
      <c r="B1801" s="4" t="s">
        <v>203</v>
      </c>
      <c r="C1801" s="10">
        <v>2004</v>
      </c>
      <c r="D1801" s="5" t="s">
        <v>62</v>
      </c>
      <c r="E1801" s="16" cm="1">
        <f t="array" ref="E1801:H1801">VLOOKUP(A1801,GDP!$A$1:$I$2692,{5,6,7,9},0)</f>
        <v>5514253043</v>
      </c>
      <c r="F1801">
        <v>8.6999999999999994E-2</v>
      </c>
      <c r="G1801">
        <v>230</v>
      </c>
      <c r="H1801">
        <v>0.124</v>
      </c>
      <c r="I1801" cm="1">
        <f t="array" ref="I1801:J1801">VLOOKUP(A1801,ENERGY!$A$1:$F$2692,{5,6},0)</f>
        <v>3012</v>
      </c>
      <c r="J1801">
        <v>11848</v>
      </c>
      <c r="K1801" cm="1">
        <f t="array" ref="K1801:S1801">VLOOKUP(A1801,'HUMAN RESOURCES'!$A$1:$M$2692,{5,6,7,8,9,10,11,12,13},0)</f>
        <v>1.2E-2</v>
      </c>
      <c r="L1801">
        <v>1.2E-2</v>
      </c>
      <c r="M1801">
        <v>77</v>
      </c>
      <c r="N1801">
        <v>72</v>
      </c>
      <c r="O1801">
        <v>0.20300000000000001</v>
      </c>
      <c r="P1801">
        <v>0.68700000000000006</v>
      </c>
      <c r="Q1801">
        <v>0.11</v>
      </c>
      <c r="R1801">
        <v>2085728</v>
      </c>
      <c r="S1801">
        <v>0.57699999999999996</v>
      </c>
      <c r="T1801" cm="1">
        <f t="array" ref="T1801:U1801">VLOOKUP(A1801,TOURISM!$A$1:$F$2692,{5,6},0)</f>
        <v>103000000</v>
      </c>
      <c r="U1801">
        <v>85000000</v>
      </c>
      <c r="V1801" cm="1">
        <f t="array" ref="V1801:AA1801">VLOOKUP(A1801,BUSINESS!$A$1:$J$2692,{5,6,7,8,9,10},0)</f>
        <v>0</v>
      </c>
      <c r="W1801">
        <v>48</v>
      </c>
      <c r="X1801">
        <v>0</v>
      </c>
      <c r="Y1801">
        <v>0</v>
      </c>
      <c r="Z1801">
        <v>0.24399999999999999</v>
      </c>
      <c r="AA1801">
        <v>0.47299999999999998</v>
      </c>
      <c r="AB1801" s="12">
        <f t="shared" si="57"/>
        <v>2643.8025682159896</v>
      </c>
    </row>
    <row r="1802" spans="1:28" ht="15" x14ac:dyDescent="0.25">
      <c r="A1802" t="str">
        <f t="shared" si="56"/>
        <v>North Macedonia-Europe-2005</v>
      </c>
      <c r="B1802" s="4" t="s">
        <v>203</v>
      </c>
      <c r="C1802" s="10">
        <v>2005</v>
      </c>
      <c r="D1802" s="5" t="s">
        <v>62</v>
      </c>
      <c r="E1802" s="16" cm="1">
        <f t="array" ref="E1802:H1802">VLOOKUP(A1802,GDP!$A$1:$I$2692,{5,6,7,9},0)</f>
        <v>5985809060</v>
      </c>
      <c r="F1802">
        <v>8.1000000000000003E-2</v>
      </c>
      <c r="G1802">
        <v>231</v>
      </c>
      <c r="H1802">
        <v>0.121</v>
      </c>
      <c r="I1802">
        <v>0</v>
      </c>
      <c r="K1802" cm="1">
        <f t="array" ref="K1802:S1802">VLOOKUP(A1802,'HUMAN RESOURCES'!$A$1:$M$2692,{5,6,7,8,9,10,11,12,13},0)</f>
        <v>1.0999999999999999E-2</v>
      </c>
      <c r="L1802">
        <v>1.2E-2</v>
      </c>
      <c r="M1802">
        <v>77</v>
      </c>
      <c r="N1802">
        <v>72</v>
      </c>
      <c r="O1802">
        <v>0.19800000000000001</v>
      </c>
      <c r="P1802">
        <v>0.69</v>
      </c>
      <c r="Q1802">
        <v>0.112</v>
      </c>
      <c r="R1802">
        <v>2090044</v>
      </c>
      <c r="S1802">
        <v>0.57499999999999996</v>
      </c>
      <c r="T1802" cm="1">
        <f t="array" ref="T1802:U1802">VLOOKUP(A1802,TOURISM!$A$1:$F$2692,{5,6},0)</f>
        <v>116000000</v>
      </c>
      <c r="U1802">
        <v>97000000</v>
      </c>
      <c r="V1802" cm="1">
        <f t="array" ref="V1802:AA1802">VLOOKUP(A1802,BUSINESS!$A$1:$J$2692,{5,6,7,8,9,10},0)</f>
        <v>0.20300000000000001</v>
      </c>
      <c r="W1802">
        <v>48</v>
      </c>
      <c r="X1802">
        <v>0</v>
      </c>
      <c r="Y1802">
        <v>192</v>
      </c>
      <c r="Z1802">
        <v>0.26500000000000001</v>
      </c>
      <c r="AA1802">
        <v>0.54100000000000004</v>
      </c>
      <c r="AB1802" s="12">
        <f t="shared" si="57"/>
        <v>2863.963179722532</v>
      </c>
    </row>
    <row r="1803" spans="1:28" ht="15" x14ac:dyDescent="0.25">
      <c r="A1803" t="str">
        <f t="shared" si="56"/>
        <v>North Macedonia-Europe-2006</v>
      </c>
      <c r="B1803" s="4" t="s">
        <v>203</v>
      </c>
      <c r="C1803" s="10">
        <v>2006</v>
      </c>
      <c r="D1803" s="5" t="s">
        <v>62</v>
      </c>
      <c r="E1803" s="16" cm="1">
        <f t="array" ref="E1803:H1803">VLOOKUP(A1803,GDP!$A$1:$I$2692,{5,6,7,9},0)</f>
        <v>6560546900</v>
      </c>
      <c r="F1803">
        <v>7.8E-2</v>
      </c>
      <c r="G1803">
        <v>246</v>
      </c>
      <c r="H1803">
        <v>0.113</v>
      </c>
      <c r="I1803" cm="1">
        <f t="array" ref="I1803:J1803">VLOOKUP(A1803,ENERGY!$A$1:$F$2692,{5,6},0)</f>
        <v>2527</v>
      </c>
      <c r="J1803">
        <v>10935</v>
      </c>
      <c r="K1803" cm="1">
        <f t="array" ref="K1803:S1803">VLOOKUP(A1803,'HUMAN RESOURCES'!$A$1:$M$2692,{5,6,7,8,9,10,11,12,13},0)</f>
        <v>1.0999999999999999E-2</v>
      </c>
      <c r="L1803">
        <v>1.2E-2</v>
      </c>
      <c r="M1803">
        <v>77</v>
      </c>
      <c r="N1803">
        <v>72</v>
      </c>
      <c r="O1803">
        <v>0.192</v>
      </c>
      <c r="P1803">
        <v>0.69399999999999995</v>
      </c>
      <c r="Q1803">
        <v>0.113</v>
      </c>
      <c r="R1803">
        <v>2093801</v>
      </c>
      <c r="S1803">
        <v>0.57399999999999995</v>
      </c>
      <c r="T1803" cm="1">
        <f t="array" ref="T1803:U1803">VLOOKUP(A1803,TOURISM!$A$1:$F$2692,{5,6},0)</f>
        <v>156000000</v>
      </c>
      <c r="U1803">
        <v>110000000</v>
      </c>
      <c r="V1803" cm="1">
        <f t="array" ref="V1803:AA1803">VLOOKUP(A1803,BUSINESS!$A$1:$J$2692,{5,6,7,8,9,10},0)</f>
        <v>0.20300000000000001</v>
      </c>
      <c r="W1803">
        <v>18</v>
      </c>
      <c r="X1803">
        <v>0</v>
      </c>
      <c r="Y1803">
        <v>192</v>
      </c>
      <c r="Z1803">
        <v>0.28599999999999998</v>
      </c>
      <c r="AA1803">
        <v>0.60399999999999998</v>
      </c>
      <c r="AB1803" s="12">
        <f t="shared" si="57"/>
        <v>3133.319212284262</v>
      </c>
    </row>
    <row r="1804" spans="1:28" ht="15" x14ac:dyDescent="0.25">
      <c r="A1804" t="str">
        <f t="shared" si="56"/>
        <v>North Macedonia-Europe-2007</v>
      </c>
      <c r="B1804" s="4" t="s">
        <v>203</v>
      </c>
      <c r="C1804" s="10">
        <v>2007</v>
      </c>
      <c r="D1804" s="5" t="s">
        <v>62</v>
      </c>
      <c r="E1804" s="16" cm="1">
        <f t="array" ref="E1804:H1804">VLOOKUP(A1804,GDP!$A$1:$I$2692,{5,6,7,9},0)</f>
        <v>8159825620</v>
      </c>
      <c r="F1804">
        <v>7.0000000000000007E-2</v>
      </c>
      <c r="G1804">
        <v>272</v>
      </c>
      <c r="H1804">
        <v>0.10199999999999999</v>
      </c>
      <c r="I1804" cm="1">
        <f t="array" ref="I1804:J1804">VLOOKUP(A1804,ENERGY!$A$1:$F$2692,{5,6},0)</f>
        <v>2756</v>
      </c>
      <c r="J1804">
        <v>11192</v>
      </c>
      <c r="K1804" cm="1">
        <f t="array" ref="K1804:S1804">VLOOKUP(A1804,'HUMAN RESOURCES'!$A$1:$M$2692,{5,6,7,8,9,10,11,12,13},0)</f>
        <v>1.0999999999999999E-2</v>
      </c>
      <c r="L1804">
        <v>1.0999999999999999E-2</v>
      </c>
      <c r="M1804">
        <v>77</v>
      </c>
      <c r="N1804">
        <v>72</v>
      </c>
      <c r="O1804">
        <v>0.187</v>
      </c>
      <c r="P1804">
        <v>0.69899999999999995</v>
      </c>
      <c r="Q1804">
        <v>0.114</v>
      </c>
      <c r="R1804">
        <v>2096620</v>
      </c>
      <c r="S1804">
        <v>0.57199999999999995</v>
      </c>
      <c r="T1804" cm="1">
        <f t="array" ref="T1804:U1804">VLOOKUP(A1804,TOURISM!$A$1:$F$2692,{5,6},0)</f>
        <v>219000000</v>
      </c>
      <c r="U1804">
        <v>147000000</v>
      </c>
      <c r="V1804" cm="1">
        <f t="array" ref="V1804:AA1804">VLOOKUP(A1804,BUSINESS!$A$1:$J$2692,{5,6,7,8,9,10},0)</f>
        <v>0.20300000000000001</v>
      </c>
      <c r="W1804">
        <v>15</v>
      </c>
      <c r="X1804">
        <v>0</v>
      </c>
      <c r="Y1804">
        <v>192</v>
      </c>
      <c r="Z1804">
        <v>0.36299999999999999</v>
      </c>
      <c r="AA1804">
        <v>0.85599999999999998</v>
      </c>
      <c r="AB1804" s="12">
        <f t="shared" si="57"/>
        <v>3891.8953458423557</v>
      </c>
    </row>
    <row r="1805" spans="1:28" ht="15" x14ac:dyDescent="0.25">
      <c r="A1805" t="str">
        <f t="shared" si="56"/>
        <v>North Macedonia-Europe-2008</v>
      </c>
      <c r="B1805" s="4" t="s">
        <v>203</v>
      </c>
      <c r="C1805" s="10">
        <v>2008</v>
      </c>
      <c r="D1805" s="5" t="s">
        <v>62</v>
      </c>
      <c r="E1805" s="16" cm="1">
        <f t="array" ref="E1805:H1805">VLOOKUP(A1805,GDP!$A$1:$I$2692,{5,6,7,9},0)</f>
        <v>9834034351</v>
      </c>
      <c r="F1805">
        <v>6.9000000000000006E-2</v>
      </c>
      <c r="G1805">
        <v>325</v>
      </c>
      <c r="H1805">
        <v>9.7000000000000003E-2</v>
      </c>
      <c r="I1805" cm="1">
        <f t="array" ref="I1805:J1805">VLOOKUP(A1805,ENERGY!$A$1:$F$2692,{5,6},0)</f>
        <v>3045</v>
      </c>
      <c r="J1805">
        <v>11379</v>
      </c>
      <c r="K1805" cm="1">
        <f t="array" ref="K1805:S1805">VLOOKUP(A1805,'HUMAN RESOURCES'!$A$1:$M$2692,{5,6,7,8,9,10,11,12,13},0)</f>
        <v>1.0999999999999999E-2</v>
      </c>
      <c r="L1805">
        <v>0.01</v>
      </c>
      <c r="M1805">
        <v>77</v>
      </c>
      <c r="N1805">
        <v>72</v>
      </c>
      <c r="O1805">
        <v>0.182</v>
      </c>
      <c r="P1805">
        <v>0.70299999999999996</v>
      </c>
      <c r="Q1805">
        <v>0.115</v>
      </c>
      <c r="R1805">
        <v>2098769</v>
      </c>
      <c r="S1805">
        <v>0.57099999999999995</v>
      </c>
      <c r="T1805" cm="1">
        <f t="array" ref="T1805:U1805">VLOOKUP(A1805,TOURISM!$A$1:$F$2692,{5,6},0)</f>
        <v>262000000</v>
      </c>
      <c r="U1805">
        <v>190000000</v>
      </c>
      <c r="V1805" cm="1">
        <f t="array" ref="V1805:AA1805">VLOOKUP(A1805,BUSINESS!$A$1:$J$2692,{5,6,7,8,9,10},0)</f>
        <v>0.17399999999999999</v>
      </c>
      <c r="W1805">
        <v>9</v>
      </c>
      <c r="X1805">
        <v>0</v>
      </c>
      <c r="Y1805">
        <v>150</v>
      </c>
      <c r="Z1805">
        <v>0.46</v>
      </c>
      <c r="AA1805">
        <v>0.93700000000000006</v>
      </c>
      <c r="AB1805" s="12">
        <f t="shared" si="57"/>
        <v>4685.6201663927759</v>
      </c>
    </row>
    <row r="1806" spans="1:28" ht="15" x14ac:dyDescent="0.25">
      <c r="A1806" t="str">
        <f t="shared" si="56"/>
        <v>North Macedonia-Europe-2009</v>
      </c>
      <c r="B1806" s="4" t="s">
        <v>203</v>
      </c>
      <c r="C1806" s="10">
        <v>2009</v>
      </c>
      <c r="D1806" s="5" t="s">
        <v>62</v>
      </c>
      <c r="E1806" s="16" cm="1">
        <f t="array" ref="E1806:H1806">VLOOKUP(A1806,GDP!$A$1:$I$2692,{5,6,7,9},0)</f>
        <v>9313573965</v>
      </c>
      <c r="F1806">
        <v>6.9000000000000006E-2</v>
      </c>
      <c r="G1806">
        <v>306</v>
      </c>
      <c r="H1806">
        <v>0.10100000000000001</v>
      </c>
      <c r="I1806" cm="1">
        <f t="array" ref="I1806:J1806">VLOOKUP(A1806,ENERGY!$A$1:$F$2692,{5,6},0)</f>
        <v>2842</v>
      </c>
      <c r="J1806">
        <v>11280</v>
      </c>
      <c r="K1806" cm="1">
        <f t="array" ref="K1806:S1806">VLOOKUP(A1806,'HUMAN RESOURCES'!$A$1:$M$2692,{5,6,7,8,9,10,11,12,13},0)</f>
        <v>1.0999999999999999E-2</v>
      </c>
      <c r="L1806">
        <v>0.01</v>
      </c>
      <c r="M1806">
        <v>77</v>
      </c>
      <c r="N1806">
        <v>72</v>
      </c>
      <c r="O1806">
        <v>0.17799999999999999</v>
      </c>
      <c r="P1806">
        <v>0.70699999999999996</v>
      </c>
      <c r="Q1806">
        <v>0.115</v>
      </c>
      <c r="R1806">
        <v>2100558</v>
      </c>
      <c r="S1806">
        <v>0.56999999999999995</v>
      </c>
      <c r="T1806" cm="1">
        <f t="array" ref="T1806:U1806">VLOOKUP(A1806,TOURISM!$A$1:$F$2692,{5,6},0)</f>
        <v>232000000</v>
      </c>
      <c r="U1806">
        <v>150000000</v>
      </c>
      <c r="V1806" cm="1">
        <f t="array" ref="V1806:AA1806">VLOOKUP(A1806,BUSINESS!$A$1:$J$2692,{5,6,7,8,9,10},0)</f>
        <v>0.14599999999999999</v>
      </c>
      <c r="W1806">
        <v>4</v>
      </c>
      <c r="X1806">
        <v>0</v>
      </c>
      <c r="Y1806">
        <v>150</v>
      </c>
      <c r="Z1806">
        <v>0.51800000000000002</v>
      </c>
      <c r="AA1806">
        <v>0.92500000000000004</v>
      </c>
      <c r="AB1806" s="12">
        <f t="shared" si="57"/>
        <v>4433.8570822609991</v>
      </c>
    </row>
    <row r="1807" spans="1:28" ht="15" x14ac:dyDescent="0.25">
      <c r="A1807" t="str">
        <f t="shared" si="56"/>
        <v>North Macedonia-Europe-2010</v>
      </c>
      <c r="B1807" s="4" t="s">
        <v>203</v>
      </c>
      <c r="C1807" s="10">
        <v>2010</v>
      </c>
      <c r="D1807" s="5" t="s">
        <v>62</v>
      </c>
      <c r="E1807" s="16" cm="1">
        <f t="array" ref="E1807:H1807">VLOOKUP(A1807,GDP!$A$1:$I$2692,{5,6,7,9},0)</f>
        <v>9338674078</v>
      </c>
      <c r="F1807">
        <v>7.0000000000000007E-2</v>
      </c>
      <c r="G1807">
        <v>309</v>
      </c>
      <c r="H1807">
        <v>9.5000000000000001E-2</v>
      </c>
      <c r="I1807">
        <v>0</v>
      </c>
      <c r="K1807" cm="1">
        <f t="array" ref="K1807:S1807">VLOOKUP(A1807,'HUMAN RESOURCES'!$A$1:$M$2692,{5,6,7,8,9,10,11,12,13},0)</f>
        <v>1.0999999999999999E-2</v>
      </c>
      <c r="L1807">
        <v>8.9999999999999993E-3</v>
      </c>
      <c r="M1807">
        <v>77</v>
      </c>
      <c r="N1807">
        <v>73</v>
      </c>
      <c r="O1807">
        <v>0.17399999999999999</v>
      </c>
      <c r="P1807">
        <v>0.70899999999999996</v>
      </c>
      <c r="Q1807">
        <v>0.11700000000000001</v>
      </c>
      <c r="R1807">
        <v>2102216</v>
      </c>
      <c r="S1807">
        <v>0.56999999999999995</v>
      </c>
      <c r="T1807" cm="1">
        <f t="array" ref="T1807:U1807">VLOOKUP(A1807,TOURISM!$A$1:$F$2692,{5,6},0)</f>
        <v>209000000</v>
      </c>
      <c r="U1807">
        <v>141000000</v>
      </c>
      <c r="V1807" cm="1">
        <f t="array" ref="V1807:AA1807">VLOOKUP(A1807,BUSINESS!$A$1:$J$2692,{5,6,7,8,9,10},0)</f>
        <v>8.3000000000000004E-2</v>
      </c>
      <c r="W1807">
        <v>3</v>
      </c>
      <c r="X1807">
        <v>0</v>
      </c>
      <c r="Y1807">
        <v>119</v>
      </c>
      <c r="Z1807">
        <v>0.51900000000000002</v>
      </c>
      <c r="AA1807">
        <v>1.024</v>
      </c>
      <c r="AB1807" s="12">
        <f t="shared" si="57"/>
        <v>4442.2999720295156</v>
      </c>
    </row>
    <row r="1808" spans="1:28" ht="15" x14ac:dyDescent="0.25">
      <c r="A1808" t="str">
        <f t="shared" si="56"/>
        <v>North Macedonia-Europe-2011</v>
      </c>
      <c r="B1808" s="4" t="s">
        <v>203</v>
      </c>
      <c r="C1808" s="10">
        <v>2011</v>
      </c>
      <c r="D1808" s="5" t="s">
        <v>62</v>
      </c>
      <c r="E1808" s="16" cm="1">
        <f t="array" ref="E1808:H1808">VLOOKUP(A1808,GDP!$A$1:$I$2692,{5,6,7,9},0)</f>
        <v>10395222334</v>
      </c>
      <c r="F1808">
        <v>6.9000000000000006E-2</v>
      </c>
      <c r="G1808">
        <v>344</v>
      </c>
      <c r="H1808">
        <v>8.8999999999999996E-2</v>
      </c>
      <c r="I1808" cm="1">
        <f t="array" ref="I1808:J1808">VLOOKUP(A1808,ENERGY!$A$1:$F$2692,{5,6},0)</f>
        <v>2776</v>
      </c>
      <c r="J1808">
        <v>11309</v>
      </c>
      <c r="K1808" cm="1">
        <f t="array" ref="K1808:S1808">VLOOKUP(A1808,'HUMAN RESOURCES'!$A$1:$M$2692,{5,6,7,8,9,10,11,12,13},0)</f>
        <v>1.0999999999999999E-2</v>
      </c>
      <c r="L1808">
        <v>8.0000000000000002E-3</v>
      </c>
      <c r="M1808">
        <v>77</v>
      </c>
      <c r="N1808">
        <v>73</v>
      </c>
      <c r="O1808">
        <v>0.17100000000000001</v>
      </c>
      <c r="P1808">
        <v>0.71</v>
      </c>
      <c r="Q1808">
        <v>0.11799999999999999</v>
      </c>
      <c r="R1808">
        <v>2103890</v>
      </c>
      <c r="S1808">
        <v>0.56999999999999995</v>
      </c>
      <c r="T1808" cm="1">
        <f t="array" ref="T1808:U1808">VLOOKUP(A1808,TOURISM!$A$1:$F$2692,{5,6},0)</f>
        <v>242000000</v>
      </c>
      <c r="U1808">
        <v>159000000</v>
      </c>
      <c r="V1808" cm="1">
        <f t="array" ref="V1808:AA1808">VLOOKUP(A1808,BUSINESS!$A$1:$J$2692,{5,6,7,8,9,10},0)</f>
        <v>8.4000000000000005E-2</v>
      </c>
      <c r="W1808">
        <v>3</v>
      </c>
      <c r="X1808">
        <v>0</v>
      </c>
      <c r="Y1808">
        <v>119</v>
      </c>
      <c r="Z1808">
        <v>0.56699999999999995</v>
      </c>
      <c r="AA1808">
        <v>1.052</v>
      </c>
      <c r="AB1808" s="12">
        <f t="shared" si="57"/>
        <v>4940.9533454695829</v>
      </c>
    </row>
    <row r="1809" spans="1:28" ht="15" x14ac:dyDescent="0.25">
      <c r="A1809" t="str">
        <f t="shared" si="56"/>
        <v>North Macedonia-Europe-2012</v>
      </c>
      <c r="B1809" s="4" t="s">
        <v>203</v>
      </c>
      <c r="C1809" s="10">
        <v>2012</v>
      </c>
      <c r="D1809" s="5" t="s">
        <v>62</v>
      </c>
      <c r="E1809" s="16" cm="1">
        <f t="array" ref="E1809:H1809">VLOOKUP(A1809,GDP!$A$1:$I$2692,{5,6,7,9},0)</f>
        <v>9576482628</v>
      </c>
      <c r="F1809">
        <v>7.0999999999999994E-2</v>
      </c>
      <c r="G1809">
        <v>327</v>
      </c>
      <c r="H1809">
        <v>8.5000000000000006E-2</v>
      </c>
      <c r="I1809" cm="1">
        <f t="array" ref="I1809:J1809">VLOOKUP(A1809,ENERGY!$A$1:$F$2692,{5,6},0)</f>
        <v>2924</v>
      </c>
      <c r="J1809">
        <v>10939</v>
      </c>
      <c r="K1809" cm="1">
        <f t="array" ref="K1809:S1809">VLOOKUP(A1809,'HUMAN RESOURCES'!$A$1:$M$2692,{5,6,7,8,9,10,11,12,13},0)</f>
        <v>1.0999999999999999E-2</v>
      </c>
      <c r="L1809">
        <v>7.0000000000000001E-3</v>
      </c>
      <c r="M1809">
        <v>77</v>
      </c>
      <c r="N1809">
        <v>73</v>
      </c>
      <c r="O1809">
        <v>0.16900000000000001</v>
      </c>
      <c r="P1809">
        <v>0.71099999999999997</v>
      </c>
      <c r="Q1809">
        <v>0.12</v>
      </c>
      <c r="R1809">
        <v>2105575</v>
      </c>
      <c r="S1809">
        <v>0.56999999999999995</v>
      </c>
      <c r="T1809" cm="1">
        <f t="array" ref="T1809:U1809">VLOOKUP(A1809,TOURISM!$A$1:$F$2692,{5,6},0)</f>
        <v>237000000</v>
      </c>
      <c r="U1809">
        <v>153000000</v>
      </c>
      <c r="V1809" cm="1">
        <f t="array" ref="V1809:AA1809">VLOOKUP(A1809,BUSINESS!$A$1:$J$2692,{5,6,7,8,9,10},0)</f>
        <v>8.2000000000000003E-2</v>
      </c>
      <c r="W1809">
        <v>2</v>
      </c>
      <c r="X1809">
        <v>36</v>
      </c>
      <c r="Y1809">
        <v>119</v>
      </c>
      <c r="Z1809">
        <v>0.57399999999999995</v>
      </c>
      <c r="AA1809">
        <v>1.0620000000000001</v>
      </c>
      <c r="AB1809" s="12">
        <f t="shared" si="57"/>
        <v>4548.1555527587479</v>
      </c>
    </row>
    <row r="1810" spans="1:28" ht="15" x14ac:dyDescent="0.25">
      <c r="A1810" t="str">
        <f t="shared" si="56"/>
        <v>Norway-Europe-2000</v>
      </c>
      <c r="B1810" s="4" t="s">
        <v>204</v>
      </c>
      <c r="C1810" s="10">
        <v>2000</v>
      </c>
      <c r="D1810" s="5" t="s">
        <v>62</v>
      </c>
      <c r="E1810" s="16" cm="1">
        <f t="array" ref="E1810:H1810">VLOOKUP(A1810,GDP!$A$1:$I$2692,{5,6,7,9},0)</f>
        <v>168000000000</v>
      </c>
      <c r="F1810">
        <v>9.0999999999999998E-2</v>
      </c>
      <c r="G1810">
        <v>3432</v>
      </c>
      <c r="H1810">
        <v>8.8999999999999996E-2</v>
      </c>
      <c r="I1810" cm="1">
        <f t="array" ref="I1810:J1810">VLOOKUP(A1810,ENERGY!$A$1:$F$2692,{5,6},0)</f>
        <v>29818</v>
      </c>
      <c r="J1810">
        <v>0</v>
      </c>
      <c r="K1810" cm="1">
        <f t="array" ref="K1810:S1810">VLOOKUP(A1810,'HUMAN RESOURCES'!$A$1:$M$2692,{5,6,7,8,9,10,11,12,13},0)</f>
        <v>1.2999999999999999E-2</v>
      </c>
      <c r="L1810">
        <v>4.0000000000000001E-3</v>
      </c>
      <c r="M1810">
        <v>81</v>
      </c>
      <c r="N1810">
        <v>76</v>
      </c>
      <c r="O1810">
        <v>0.2</v>
      </c>
      <c r="P1810">
        <v>0.64800000000000002</v>
      </c>
      <c r="Q1810">
        <v>0.152</v>
      </c>
      <c r="R1810">
        <v>4490967</v>
      </c>
      <c r="S1810">
        <v>0.76100000000000001</v>
      </c>
      <c r="T1810" cm="1">
        <f t="array" ref="T1810:U1810">VLOOKUP(A1810,TOURISM!$A$1:$F$2692,{5,6},0)</f>
        <v>2521000000</v>
      </c>
      <c r="U1810">
        <v>4893000000</v>
      </c>
      <c r="V1810" cm="1">
        <f t="array" ref="V1810:AA1810">VLOOKUP(A1810,BUSINESS!$A$1:$J$2692,{5,6,7,8,9,10},0)</f>
        <v>0</v>
      </c>
      <c r="W1810">
        <v>0</v>
      </c>
      <c r="X1810">
        <v>0</v>
      </c>
      <c r="Y1810">
        <v>0</v>
      </c>
      <c r="Z1810">
        <v>0.52</v>
      </c>
      <c r="AA1810">
        <v>0.71799999999999997</v>
      </c>
      <c r="AB1810" s="12">
        <f t="shared" si="57"/>
        <v>37408.424510801349</v>
      </c>
    </row>
    <row r="1811" spans="1:28" ht="15" x14ac:dyDescent="0.25">
      <c r="A1811" t="str">
        <f t="shared" si="56"/>
        <v>Norway-Europe-2001</v>
      </c>
      <c r="B1811" s="4" t="s">
        <v>204</v>
      </c>
      <c r="C1811" s="10">
        <v>2001</v>
      </c>
      <c r="D1811" s="5" t="s">
        <v>62</v>
      </c>
      <c r="E1811" s="16" cm="1">
        <f t="array" ref="E1811:H1811">VLOOKUP(A1811,GDP!$A$1:$I$2692,{5,6,7,9},0)</f>
        <v>171000000000</v>
      </c>
      <c r="F1811">
        <v>9.8000000000000004E-2</v>
      </c>
      <c r="G1811">
        <v>3705</v>
      </c>
      <c r="H1811">
        <v>8.6999999999999994E-2</v>
      </c>
      <c r="I1811" cm="1">
        <f t="array" ref="I1811:J1811">VLOOKUP(A1811,ENERGY!$A$1:$F$2692,{5,6},0)</f>
        <v>28137</v>
      </c>
      <c r="J1811">
        <v>0</v>
      </c>
      <c r="K1811" cm="1">
        <f t="array" ref="K1811:S1811">VLOOKUP(A1811,'HUMAN RESOURCES'!$A$1:$M$2692,{5,6,7,8,9,10,11,12,13},0)</f>
        <v>1.2999999999999999E-2</v>
      </c>
      <c r="L1811">
        <v>4.0000000000000001E-3</v>
      </c>
      <c r="M1811">
        <v>82</v>
      </c>
      <c r="N1811">
        <v>76</v>
      </c>
      <c r="O1811">
        <v>0.2</v>
      </c>
      <c r="P1811">
        <v>0.65</v>
      </c>
      <c r="Q1811">
        <v>0.15</v>
      </c>
      <c r="R1811">
        <v>4513751</v>
      </c>
      <c r="S1811">
        <v>0.76600000000000001</v>
      </c>
      <c r="T1811" cm="1">
        <f t="array" ref="T1811:U1811">VLOOKUP(A1811,TOURISM!$A$1:$F$2692,{5,6},0)</f>
        <v>2380000000</v>
      </c>
      <c r="U1811">
        <v>4718000000</v>
      </c>
      <c r="V1811" cm="1">
        <f t="array" ref="V1811:AA1811">VLOOKUP(A1811,BUSINESS!$A$1:$J$2692,{5,6,7,8,9,10},0)</f>
        <v>0</v>
      </c>
      <c r="W1811">
        <v>0</v>
      </c>
      <c r="X1811">
        <v>0</v>
      </c>
      <c r="Y1811">
        <v>0</v>
      </c>
      <c r="Z1811">
        <v>0.64</v>
      </c>
      <c r="AA1811">
        <v>0.79600000000000004</v>
      </c>
      <c r="AB1811" s="12">
        <f t="shared" si="57"/>
        <v>37884.234199006547</v>
      </c>
    </row>
    <row r="1812" spans="1:28" ht="15" x14ac:dyDescent="0.25">
      <c r="A1812" t="str">
        <f t="shared" si="56"/>
        <v>Norway-Europe-2002</v>
      </c>
      <c r="B1812" s="4" t="s">
        <v>204</v>
      </c>
      <c r="C1812" s="10">
        <v>2002</v>
      </c>
      <c r="D1812" s="5" t="s">
        <v>62</v>
      </c>
      <c r="E1812" s="16" cm="1">
        <f t="array" ref="E1812:H1812">VLOOKUP(A1812,GDP!$A$1:$I$2692,{5,6,7,9},0)</f>
        <v>192000000000</v>
      </c>
      <c r="F1812">
        <v>0.104</v>
      </c>
      <c r="G1812">
        <v>4418</v>
      </c>
      <c r="H1812">
        <v>8.6999999999999994E-2</v>
      </c>
      <c r="I1812" cm="1">
        <f t="array" ref="I1812:J1812">VLOOKUP(A1812,ENERGY!$A$1:$F$2692,{5,6},0)</f>
        <v>32338</v>
      </c>
      <c r="J1812">
        <v>57187</v>
      </c>
      <c r="K1812" cm="1">
        <f t="array" ref="K1812:S1812">VLOOKUP(A1812,'HUMAN RESOURCES'!$A$1:$M$2692,{5,6,7,8,9,10,11,12,13},0)</f>
        <v>1.2E-2</v>
      </c>
      <c r="L1812">
        <v>4.0000000000000001E-3</v>
      </c>
      <c r="M1812">
        <v>82</v>
      </c>
      <c r="N1812">
        <v>77</v>
      </c>
      <c r="O1812">
        <v>0.2</v>
      </c>
      <c r="P1812">
        <v>0.65100000000000002</v>
      </c>
      <c r="Q1812">
        <v>0.14899999999999999</v>
      </c>
      <c r="R1812">
        <v>4538159</v>
      </c>
      <c r="S1812">
        <v>0.77</v>
      </c>
      <c r="T1812" cm="1">
        <f t="array" ref="T1812:U1812">VLOOKUP(A1812,TOURISM!$A$1:$F$2692,{5,6},0)</f>
        <v>2581000000</v>
      </c>
      <c r="U1812">
        <v>5610000000</v>
      </c>
      <c r="V1812" cm="1">
        <f t="array" ref="V1812:AA1812">VLOOKUP(A1812,BUSINESS!$A$1:$J$2692,{5,6,7,8,9,10},0)</f>
        <v>0</v>
      </c>
      <c r="W1812">
        <v>0</v>
      </c>
      <c r="X1812">
        <v>0</v>
      </c>
      <c r="Y1812">
        <v>0</v>
      </c>
      <c r="Z1812">
        <v>0.72799999999999998</v>
      </c>
      <c r="AA1812">
        <v>0.83499999999999996</v>
      </c>
      <c r="AB1812" s="12">
        <f t="shared" si="57"/>
        <v>42307.905033737246</v>
      </c>
    </row>
    <row r="1813" spans="1:28" ht="15" x14ac:dyDescent="0.25">
      <c r="A1813" t="str">
        <f t="shared" si="56"/>
        <v>Norway-Europe-2003</v>
      </c>
      <c r="B1813" s="4" t="s">
        <v>204</v>
      </c>
      <c r="C1813" s="10">
        <v>2003</v>
      </c>
      <c r="D1813" s="5" t="s">
        <v>62</v>
      </c>
      <c r="E1813" s="16" cm="1">
        <f t="array" ref="E1813:H1813">VLOOKUP(A1813,GDP!$A$1:$I$2692,{5,6,7,9},0)</f>
        <v>225000000000</v>
      </c>
      <c r="F1813">
        <v>0.106</v>
      </c>
      <c r="G1813">
        <v>5220</v>
      </c>
      <c r="H1813">
        <v>4.7E-2</v>
      </c>
      <c r="I1813" cm="1">
        <f t="array" ref="I1813:J1813">VLOOKUP(A1813,ENERGY!$A$1:$F$2692,{5,6},0)</f>
        <v>29775</v>
      </c>
      <c r="J1813">
        <v>47077</v>
      </c>
      <c r="K1813" cm="1">
        <f t="array" ref="K1813:S1813">VLOOKUP(A1813,'HUMAN RESOURCES'!$A$1:$M$2692,{5,6,7,8,9,10,11,12,13},0)</f>
        <v>1.2E-2</v>
      </c>
      <c r="L1813">
        <v>4.0000000000000001E-3</v>
      </c>
      <c r="M1813">
        <v>82</v>
      </c>
      <c r="N1813">
        <v>77</v>
      </c>
      <c r="O1813">
        <v>0.19900000000000001</v>
      </c>
      <c r="P1813">
        <v>0.65300000000000002</v>
      </c>
      <c r="Q1813">
        <v>0.14799999999999999</v>
      </c>
      <c r="R1813">
        <v>4564855</v>
      </c>
      <c r="S1813">
        <v>0.77200000000000002</v>
      </c>
      <c r="T1813" cm="1">
        <f t="array" ref="T1813:U1813">VLOOKUP(A1813,TOURISM!$A$1:$F$2692,{5,6},0)</f>
        <v>2989000000</v>
      </c>
      <c r="U1813">
        <v>7089000000</v>
      </c>
      <c r="V1813" cm="1">
        <f t="array" ref="V1813:AA1813">VLOOKUP(A1813,BUSINESS!$A$1:$J$2692,{5,6,7,8,9,10},0)</f>
        <v>0</v>
      </c>
      <c r="W1813">
        <v>18</v>
      </c>
      <c r="X1813">
        <v>0</v>
      </c>
      <c r="Y1813">
        <v>0</v>
      </c>
      <c r="Z1813">
        <v>0.78100000000000003</v>
      </c>
      <c r="AA1813">
        <v>0.89100000000000001</v>
      </c>
      <c r="AB1813" s="12">
        <f t="shared" si="57"/>
        <v>49289.626943243544</v>
      </c>
    </row>
    <row r="1814" spans="1:28" ht="15" x14ac:dyDescent="0.25">
      <c r="A1814" t="str">
        <f t="shared" si="56"/>
        <v>Norway-Europe-2004</v>
      </c>
      <c r="B1814" s="4" t="s">
        <v>204</v>
      </c>
      <c r="C1814" s="10">
        <v>2004</v>
      </c>
      <c r="D1814" s="5" t="s">
        <v>62</v>
      </c>
      <c r="E1814" s="16" cm="1">
        <f t="array" ref="E1814:H1814">VLOOKUP(A1814,GDP!$A$1:$I$2692,{5,6,7,9},0)</f>
        <v>260000000000</v>
      </c>
      <c r="F1814">
        <v>0.10100000000000001</v>
      </c>
      <c r="G1814">
        <v>5733</v>
      </c>
      <c r="H1814">
        <v>0.04</v>
      </c>
      <c r="I1814" cm="1">
        <f t="array" ref="I1814:J1814">VLOOKUP(A1814,ENERGY!$A$1:$F$2692,{5,6},0)</f>
        <v>29805</v>
      </c>
      <c r="J1814">
        <v>50326</v>
      </c>
      <c r="K1814" cm="1">
        <f t="array" ref="K1814:S1814">VLOOKUP(A1814,'HUMAN RESOURCES'!$A$1:$M$2692,{5,6,7,8,9,10,11,12,13},0)</f>
        <v>1.2E-2</v>
      </c>
      <c r="L1814">
        <v>3.0000000000000001E-3</v>
      </c>
      <c r="M1814">
        <v>82</v>
      </c>
      <c r="N1814">
        <v>78</v>
      </c>
      <c r="O1814">
        <v>0.19800000000000001</v>
      </c>
      <c r="P1814">
        <v>0.65500000000000003</v>
      </c>
      <c r="Q1814">
        <v>0.14799999999999999</v>
      </c>
      <c r="R1814">
        <v>4591910</v>
      </c>
      <c r="S1814">
        <v>0.77300000000000002</v>
      </c>
      <c r="T1814" cm="1">
        <f t="array" ref="T1814:U1814">VLOOKUP(A1814,TOURISM!$A$1:$F$2692,{5,6},0)</f>
        <v>3531000000</v>
      </c>
      <c r="U1814">
        <v>8894000000</v>
      </c>
      <c r="V1814" cm="1">
        <f t="array" ref="V1814:AA1814">VLOOKUP(A1814,BUSINESS!$A$1:$J$2692,{5,6,7,8,9,10},0)</f>
        <v>0</v>
      </c>
      <c r="W1814">
        <v>18</v>
      </c>
      <c r="X1814">
        <v>0</v>
      </c>
      <c r="Y1814">
        <v>0</v>
      </c>
      <c r="Z1814">
        <v>0.77700000000000002</v>
      </c>
      <c r="AA1814">
        <v>0.98599999999999999</v>
      </c>
      <c r="AB1814" s="12">
        <f t="shared" si="57"/>
        <v>56621.318797624517</v>
      </c>
    </row>
    <row r="1815" spans="1:28" ht="15" x14ac:dyDescent="0.25">
      <c r="A1815" t="str">
        <f t="shared" si="56"/>
        <v>Norway-Europe-2005</v>
      </c>
      <c r="B1815" s="4" t="s">
        <v>204</v>
      </c>
      <c r="C1815" s="10">
        <v>2005</v>
      </c>
      <c r="D1815" s="5" t="s">
        <v>62</v>
      </c>
      <c r="E1815" s="16" cm="1">
        <f t="array" ref="E1815:H1815">VLOOKUP(A1815,GDP!$A$1:$I$2692,{5,6,7,9},0)</f>
        <v>304000000000</v>
      </c>
      <c r="F1815">
        <v>9.5000000000000001E-2</v>
      </c>
      <c r="G1815">
        <v>6293</v>
      </c>
      <c r="H1815">
        <v>0.04</v>
      </c>
      <c r="I1815">
        <v>0</v>
      </c>
      <c r="K1815" cm="1">
        <f t="array" ref="K1815:S1815">VLOOKUP(A1815,'HUMAN RESOURCES'!$A$1:$M$2692,{5,6,7,8,9,10,11,12,13},0)</f>
        <v>1.2E-2</v>
      </c>
      <c r="L1815">
        <v>3.0000000000000001E-3</v>
      </c>
      <c r="M1815">
        <v>83</v>
      </c>
      <c r="N1815">
        <v>78</v>
      </c>
      <c r="O1815">
        <v>0.19600000000000001</v>
      </c>
      <c r="P1815">
        <v>0.65600000000000003</v>
      </c>
      <c r="Q1815">
        <v>0.14699999999999999</v>
      </c>
      <c r="R1815">
        <v>4623291</v>
      </c>
      <c r="S1815">
        <v>0.77500000000000002</v>
      </c>
      <c r="T1815" cm="1">
        <f t="array" ref="T1815:U1815">VLOOKUP(A1815,TOURISM!$A$1:$F$2692,{5,6},0)</f>
        <v>4243000000</v>
      </c>
      <c r="U1815">
        <v>10400000000</v>
      </c>
      <c r="V1815" cm="1">
        <f t="array" ref="V1815:AA1815">VLOOKUP(A1815,BUSINESS!$A$1:$J$2692,{5,6,7,8,9,10},0)</f>
        <v>0.41099999999999998</v>
      </c>
      <c r="W1815">
        <v>8</v>
      </c>
      <c r="X1815">
        <v>0</v>
      </c>
      <c r="Y1815">
        <v>87</v>
      </c>
      <c r="Z1815">
        <v>0.82</v>
      </c>
      <c r="AA1815">
        <v>1.028</v>
      </c>
      <c r="AB1815" s="12">
        <f t="shared" si="57"/>
        <v>65754.026731174832</v>
      </c>
    </row>
    <row r="1816" spans="1:28" ht="15" x14ac:dyDescent="0.25">
      <c r="A1816" t="str">
        <f t="shared" si="56"/>
        <v>Norway-Europe-2006</v>
      </c>
      <c r="B1816" s="4" t="s">
        <v>204</v>
      </c>
      <c r="C1816" s="10">
        <v>2006</v>
      </c>
      <c r="D1816" s="5" t="s">
        <v>62</v>
      </c>
      <c r="E1816" s="16" cm="1">
        <f t="array" ref="E1816:H1816">VLOOKUP(A1816,GDP!$A$1:$I$2692,{5,6,7,9},0)</f>
        <v>340000000000</v>
      </c>
      <c r="F1816">
        <v>9.1999999999999998E-2</v>
      </c>
      <c r="G1816">
        <v>6778</v>
      </c>
      <c r="H1816">
        <v>4.7E-2</v>
      </c>
      <c r="I1816" cm="1">
        <f t="array" ref="I1816:J1816">VLOOKUP(A1816,ENERGY!$A$1:$F$2692,{5,6},0)</f>
        <v>24912</v>
      </c>
      <c r="J1816">
        <v>37429</v>
      </c>
      <c r="K1816" cm="1">
        <f t="array" ref="K1816:S1816">VLOOKUP(A1816,'HUMAN RESOURCES'!$A$1:$M$2692,{5,6,7,8,9,10,11,12,13},0)</f>
        <v>1.2999999999999999E-2</v>
      </c>
      <c r="L1816">
        <v>3.0000000000000001E-3</v>
      </c>
      <c r="M1816">
        <v>83</v>
      </c>
      <c r="N1816">
        <v>78</v>
      </c>
      <c r="O1816">
        <v>0.19500000000000001</v>
      </c>
      <c r="P1816">
        <v>0.65800000000000003</v>
      </c>
      <c r="Q1816">
        <v>0.14699999999999999</v>
      </c>
      <c r="R1816">
        <v>4660677</v>
      </c>
      <c r="S1816">
        <v>0.77900000000000003</v>
      </c>
      <c r="T1816" cm="1">
        <f t="array" ref="T1816:U1816">VLOOKUP(A1816,TOURISM!$A$1:$F$2692,{5,6},0)</f>
        <v>4289000000</v>
      </c>
      <c r="U1816">
        <v>11273000000</v>
      </c>
      <c r="V1816" cm="1">
        <f t="array" ref="V1816:AA1816">VLOOKUP(A1816,BUSINESS!$A$1:$J$2692,{5,6,7,8,9,10},0)</f>
        <v>0.41099999999999998</v>
      </c>
      <c r="W1816">
        <v>7</v>
      </c>
      <c r="X1816">
        <v>0</v>
      </c>
      <c r="Y1816">
        <v>87</v>
      </c>
      <c r="Z1816">
        <v>0.82599999999999996</v>
      </c>
      <c r="AA1816">
        <v>1.0429999999999999</v>
      </c>
      <c r="AB1816" s="12">
        <f t="shared" si="57"/>
        <v>72950.775177082643</v>
      </c>
    </row>
    <row r="1817" spans="1:28" ht="15" x14ac:dyDescent="0.25">
      <c r="A1817" t="str">
        <f t="shared" si="56"/>
        <v>Norway-Europe-2007</v>
      </c>
      <c r="B1817" s="4" t="s">
        <v>204</v>
      </c>
      <c r="C1817" s="10">
        <v>2007</v>
      </c>
      <c r="D1817" s="5" t="s">
        <v>62</v>
      </c>
      <c r="E1817" s="16" cm="1">
        <f t="array" ref="E1817:H1817">VLOOKUP(A1817,GDP!$A$1:$I$2692,{5,6,7,9},0)</f>
        <v>393000000000</v>
      </c>
      <c r="F1817">
        <v>9.5000000000000001E-2</v>
      </c>
      <c r="G1817">
        <v>7978</v>
      </c>
      <c r="H1817">
        <v>6.6000000000000003E-2</v>
      </c>
      <c r="I1817" cm="1">
        <f t="array" ref="I1817:J1817">VLOOKUP(A1817,ENERGY!$A$1:$F$2692,{5,6},0)</f>
        <v>26433</v>
      </c>
      <c r="J1817">
        <v>42666</v>
      </c>
      <c r="K1817" cm="1">
        <f t="array" ref="K1817:S1817">VLOOKUP(A1817,'HUMAN RESOURCES'!$A$1:$M$2692,{5,6,7,8,9,10,11,12,13},0)</f>
        <v>1.2E-2</v>
      </c>
      <c r="L1817">
        <v>3.0000000000000001E-3</v>
      </c>
      <c r="M1817">
        <v>83</v>
      </c>
      <c r="N1817">
        <v>78</v>
      </c>
      <c r="O1817">
        <v>0.193</v>
      </c>
      <c r="P1817">
        <v>0.66</v>
      </c>
      <c r="Q1817">
        <v>0.14699999999999999</v>
      </c>
      <c r="R1817">
        <v>4709153</v>
      </c>
      <c r="S1817">
        <v>0.78200000000000003</v>
      </c>
      <c r="T1817" cm="1">
        <f t="array" ref="T1817:U1817">VLOOKUP(A1817,TOURISM!$A$1:$F$2692,{5,6},0)</f>
        <v>5322000000</v>
      </c>
      <c r="U1817">
        <v>13256000000</v>
      </c>
      <c r="V1817" cm="1">
        <f t="array" ref="V1817:AA1817">VLOOKUP(A1817,BUSINESS!$A$1:$J$2692,{5,6,7,8,9,10},0)</f>
        <v>0.41099999999999998</v>
      </c>
      <c r="W1817">
        <v>7</v>
      </c>
      <c r="X1817">
        <v>0</v>
      </c>
      <c r="Y1817">
        <v>87</v>
      </c>
      <c r="Z1817">
        <v>0.86899999999999999</v>
      </c>
      <c r="AA1817">
        <v>1.0669999999999999</v>
      </c>
      <c r="AB1817" s="12">
        <f t="shared" si="57"/>
        <v>83454.498080652716</v>
      </c>
    </row>
    <row r="1818" spans="1:28" ht="15" x14ac:dyDescent="0.25">
      <c r="A1818" t="str">
        <f t="shared" si="56"/>
        <v>Norway-Europe-2008</v>
      </c>
      <c r="B1818" s="4" t="s">
        <v>204</v>
      </c>
      <c r="C1818" s="10">
        <v>2008</v>
      </c>
      <c r="D1818" s="5" t="s">
        <v>62</v>
      </c>
      <c r="E1818" s="16" cm="1">
        <f t="array" ref="E1818:H1818">VLOOKUP(A1818,GDP!$A$1:$I$2692,{5,6,7,9},0)</f>
        <v>454000000000</v>
      </c>
      <c r="F1818">
        <v>0.09</v>
      </c>
      <c r="G1818">
        <v>8626</v>
      </c>
      <c r="H1818">
        <v>7.2999999999999995E-2</v>
      </c>
      <c r="I1818" cm="1">
        <f t="array" ref="I1818:J1818">VLOOKUP(A1818,ENERGY!$A$1:$F$2692,{5,6},0)</f>
        <v>27547</v>
      </c>
      <c r="J1818">
        <v>45089</v>
      </c>
      <c r="K1818" cm="1">
        <f t="array" ref="K1818:S1818">VLOOKUP(A1818,'HUMAN RESOURCES'!$A$1:$M$2692,{5,6,7,8,9,10,11,12,13},0)</f>
        <v>1.2999999999999999E-2</v>
      </c>
      <c r="L1818">
        <v>3.0000000000000001E-3</v>
      </c>
      <c r="M1818">
        <v>83</v>
      </c>
      <c r="N1818">
        <v>78</v>
      </c>
      <c r="O1818">
        <v>0.191</v>
      </c>
      <c r="P1818">
        <v>0.66100000000000003</v>
      </c>
      <c r="Q1818">
        <v>0.14799999999999999</v>
      </c>
      <c r="R1818">
        <v>4768212</v>
      </c>
      <c r="S1818">
        <v>0.78500000000000003</v>
      </c>
      <c r="T1818" cm="1">
        <f t="array" ref="T1818:U1818">VLOOKUP(A1818,TOURISM!$A$1:$F$2692,{5,6},0)</f>
        <v>5702000000</v>
      </c>
      <c r="U1818">
        <v>15118000000</v>
      </c>
      <c r="V1818" cm="1">
        <f t="array" ref="V1818:AA1818">VLOOKUP(A1818,BUSINESS!$A$1:$J$2692,{5,6,7,8,9,10},0)</f>
        <v>0.40699999999999997</v>
      </c>
      <c r="W1818">
        <v>7</v>
      </c>
      <c r="X1818">
        <v>0</v>
      </c>
      <c r="Y1818">
        <v>87</v>
      </c>
      <c r="Z1818">
        <v>0.90600000000000003</v>
      </c>
      <c r="AA1818">
        <v>1.091</v>
      </c>
      <c r="AB1818" s="12">
        <f t="shared" si="57"/>
        <v>95213.887301990762</v>
      </c>
    </row>
    <row r="1819" spans="1:28" ht="15" x14ac:dyDescent="0.25">
      <c r="A1819" t="str">
        <f t="shared" si="56"/>
        <v>Norway-Europe-2009</v>
      </c>
      <c r="B1819" s="4" t="s">
        <v>204</v>
      </c>
      <c r="C1819" s="10">
        <v>2009</v>
      </c>
      <c r="D1819" s="5" t="s">
        <v>62</v>
      </c>
      <c r="E1819" s="16" cm="1">
        <f t="array" ref="E1819:H1819">VLOOKUP(A1819,GDP!$A$1:$I$2692,{5,6,7,9},0)</f>
        <v>379000000000</v>
      </c>
      <c r="F1819">
        <v>0.10100000000000001</v>
      </c>
      <c r="G1819">
        <v>7944</v>
      </c>
      <c r="H1819">
        <v>4.2999999999999997E-2</v>
      </c>
      <c r="I1819" cm="1">
        <f t="array" ref="I1819:J1819">VLOOKUP(A1819,ENERGY!$A$1:$F$2692,{5,6},0)</f>
        <v>26771</v>
      </c>
      <c r="J1819">
        <v>42438</v>
      </c>
      <c r="K1819" cm="1">
        <f t="array" ref="K1819:S1819">VLOOKUP(A1819,'HUMAN RESOURCES'!$A$1:$M$2692,{5,6,7,8,9,10,11,12,13},0)</f>
        <v>1.2999999999999999E-2</v>
      </c>
      <c r="L1819">
        <v>3.0000000000000001E-3</v>
      </c>
      <c r="M1819">
        <v>83</v>
      </c>
      <c r="N1819">
        <v>79</v>
      </c>
      <c r="O1819">
        <v>0.189</v>
      </c>
      <c r="P1819">
        <v>0.66200000000000003</v>
      </c>
      <c r="Q1819">
        <v>0.14899999999999999</v>
      </c>
      <c r="R1819">
        <v>4828726</v>
      </c>
      <c r="S1819">
        <v>0.78800000000000003</v>
      </c>
      <c r="T1819" cm="1">
        <f t="array" ref="T1819:U1819">VLOOKUP(A1819,TOURISM!$A$1:$F$2692,{5,6},0)</f>
        <v>4949000000</v>
      </c>
      <c r="U1819">
        <v>13221000000</v>
      </c>
      <c r="V1819" cm="1">
        <f t="array" ref="V1819:AA1819">VLOOKUP(A1819,BUSINESS!$A$1:$J$2692,{5,6,7,8,9,10},0)</f>
        <v>0.40699999999999997</v>
      </c>
      <c r="W1819">
        <v>7</v>
      </c>
      <c r="X1819">
        <v>0</v>
      </c>
      <c r="Y1819">
        <v>87</v>
      </c>
      <c r="Z1819">
        <v>0.92100000000000004</v>
      </c>
      <c r="AA1819">
        <v>1.107</v>
      </c>
      <c r="AB1819" s="12">
        <f t="shared" si="57"/>
        <v>78488.611695921456</v>
      </c>
    </row>
    <row r="1820" spans="1:28" ht="15" x14ac:dyDescent="0.25">
      <c r="A1820" t="str">
        <f t="shared" si="56"/>
        <v>Norway-Europe-2010</v>
      </c>
      <c r="B1820" s="4" t="s">
        <v>204</v>
      </c>
      <c r="C1820" s="10">
        <v>2010</v>
      </c>
      <c r="D1820" s="5" t="s">
        <v>62</v>
      </c>
      <c r="E1820" s="16" cm="1">
        <f t="array" ref="E1820:H1820">VLOOKUP(A1820,GDP!$A$1:$I$2692,{5,6,7,9},0)</f>
        <v>421000000000</v>
      </c>
      <c r="F1820">
        <v>0.1</v>
      </c>
      <c r="G1820">
        <v>8694</v>
      </c>
      <c r="H1820">
        <v>4.2999999999999997E-2</v>
      </c>
      <c r="I1820">
        <v>0</v>
      </c>
      <c r="K1820" cm="1">
        <f t="array" ref="K1820:S1820">VLOOKUP(A1820,'HUMAN RESOURCES'!$A$1:$M$2692,{5,6,7,8,9,10,11,12,13},0)</f>
        <v>1.2999999999999999E-2</v>
      </c>
      <c r="L1820">
        <v>3.0000000000000001E-3</v>
      </c>
      <c r="M1820">
        <v>83</v>
      </c>
      <c r="N1820">
        <v>79</v>
      </c>
      <c r="O1820">
        <v>0.188</v>
      </c>
      <c r="P1820">
        <v>0.66200000000000003</v>
      </c>
      <c r="Q1820">
        <v>0.15</v>
      </c>
      <c r="R1820">
        <v>4889252</v>
      </c>
      <c r="S1820">
        <v>0.79100000000000004</v>
      </c>
      <c r="T1820" cm="1">
        <f t="array" ref="T1820:U1820">VLOOKUP(A1820,TOURISM!$A$1:$F$2692,{5,6},0)</f>
        <v>5299000000</v>
      </c>
      <c r="U1820">
        <v>14658000000</v>
      </c>
      <c r="V1820" cm="1">
        <f t="array" ref="V1820:AA1820">VLOOKUP(A1820,BUSINESS!$A$1:$J$2692,{5,6,7,8,9,10},0)</f>
        <v>0.40699999999999997</v>
      </c>
      <c r="W1820">
        <v>7</v>
      </c>
      <c r="X1820">
        <v>0</v>
      </c>
      <c r="Y1820">
        <v>87</v>
      </c>
      <c r="Z1820">
        <v>0.93400000000000005</v>
      </c>
      <c r="AA1820">
        <v>1.145</v>
      </c>
      <c r="AB1820" s="12">
        <f t="shared" si="57"/>
        <v>86107.240944013523</v>
      </c>
    </row>
    <row r="1821" spans="1:28" ht="15" x14ac:dyDescent="0.25">
      <c r="A1821" t="str">
        <f t="shared" si="56"/>
        <v>Norway-Europe-2011</v>
      </c>
      <c r="B1821" s="4" t="s">
        <v>204</v>
      </c>
      <c r="C1821" s="10">
        <v>2011</v>
      </c>
      <c r="D1821" s="5" t="s">
        <v>62</v>
      </c>
      <c r="E1821" s="16" cm="1">
        <f t="array" ref="E1821:H1821">VLOOKUP(A1821,GDP!$A$1:$I$2692,{5,6,7,9},0)</f>
        <v>491000000000</v>
      </c>
      <c r="F1821">
        <v>9.9000000000000005E-2</v>
      </c>
      <c r="G1821">
        <v>9908</v>
      </c>
      <c r="H1821">
        <v>0</v>
      </c>
      <c r="I1821" cm="1">
        <f t="array" ref="I1821:J1821">VLOOKUP(A1821,ENERGY!$A$1:$F$2692,{5,6},0)</f>
        <v>27020</v>
      </c>
      <c r="J1821">
        <v>42625</v>
      </c>
      <c r="K1821" cm="1">
        <f t="array" ref="K1821:S1821">VLOOKUP(A1821,'HUMAN RESOURCES'!$A$1:$M$2692,{5,6,7,8,9,10,11,12,13},0)</f>
        <v>1.2E-2</v>
      </c>
      <c r="L1821">
        <v>3.0000000000000001E-3</v>
      </c>
      <c r="M1821">
        <v>84</v>
      </c>
      <c r="N1821">
        <v>79</v>
      </c>
      <c r="O1821">
        <v>0.187</v>
      </c>
      <c r="P1821">
        <v>0.66100000000000003</v>
      </c>
      <c r="Q1821">
        <v>0.152</v>
      </c>
      <c r="R1821">
        <v>4953088</v>
      </c>
      <c r="S1821">
        <v>0.79400000000000004</v>
      </c>
      <c r="T1821" cm="1">
        <f t="array" ref="T1821:U1821">VLOOKUP(A1821,TOURISM!$A$1:$F$2692,{5,6},0)</f>
        <v>6301000000</v>
      </c>
      <c r="U1821">
        <v>16833000000</v>
      </c>
      <c r="V1821" cm="1">
        <f t="array" ref="V1821:AA1821">VLOOKUP(A1821,BUSINESS!$A$1:$J$2692,{5,6,7,8,9,10},0)</f>
        <v>0.40699999999999997</v>
      </c>
      <c r="W1821">
        <v>7</v>
      </c>
      <c r="X1821">
        <v>0</v>
      </c>
      <c r="Y1821">
        <v>87</v>
      </c>
      <c r="Z1821">
        <v>0.93500000000000005</v>
      </c>
      <c r="AA1821">
        <v>1.1579999999999999</v>
      </c>
      <c r="AB1821" s="12">
        <f t="shared" si="57"/>
        <v>99130.078044242298</v>
      </c>
    </row>
    <row r="1822" spans="1:28" ht="15" x14ac:dyDescent="0.25">
      <c r="A1822" t="str">
        <f t="shared" si="56"/>
        <v>Norway-Europe-2012</v>
      </c>
      <c r="B1822" s="4" t="s">
        <v>204</v>
      </c>
      <c r="C1822" s="10">
        <v>2012</v>
      </c>
      <c r="D1822" s="5" t="s">
        <v>62</v>
      </c>
      <c r="E1822" s="16" cm="1">
        <f t="array" ref="E1822:H1822">VLOOKUP(A1822,GDP!$A$1:$I$2692,{5,6,7,9},0)</f>
        <v>500000000000</v>
      </c>
      <c r="F1822">
        <v>0.09</v>
      </c>
      <c r="G1822">
        <v>9055</v>
      </c>
      <c r="H1822">
        <v>0</v>
      </c>
      <c r="I1822" cm="1">
        <f t="array" ref="I1822:J1822">VLOOKUP(A1822,ENERGY!$A$1:$F$2692,{5,6},0)</f>
        <v>27129</v>
      </c>
      <c r="J1822">
        <v>44257</v>
      </c>
      <c r="K1822" cm="1">
        <f t="array" ref="K1822:S1822">VLOOKUP(A1822,'HUMAN RESOURCES'!$A$1:$M$2692,{5,6,7,8,9,10,11,12,13},0)</f>
        <v>1.2E-2</v>
      </c>
      <c r="L1822">
        <v>2E-3</v>
      </c>
      <c r="M1822">
        <v>84</v>
      </c>
      <c r="N1822">
        <v>80</v>
      </c>
      <c r="O1822">
        <v>0.186</v>
      </c>
      <c r="P1822">
        <v>0.65900000000000003</v>
      </c>
      <c r="Q1822">
        <v>0.155</v>
      </c>
      <c r="R1822">
        <v>5018573</v>
      </c>
      <c r="S1822">
        <v>0.79700000000000004</v>
      </c>
      <c r="T1822" cm="1">
        <f t="array" ref="T1822:U1822">VLOOKUP(A1822,TOURISM!$A$1:$F$2692,{5,6},0)</f>
        <v>5353000000</v>
      </c>
      <c r="U1822">
        <v>17559000000</v>
      </c>
      <c r="V1822" cm="1">
        <f t="array" ref="V1822:AA1822">VLOOKUP(A1822,BUSINESS!$A$1:$J$2692,{5,6,7,8,9,10},0)</f>
        <v>0.40699999999999997</v>
      </c>
      <c r="W1822">
        <v>7</v>
      </c>
      <c r="X1822">
        <v>7</v>
      </c>
      <c r="Y1822">
        <v>87</v>
      </c>
      <c r="Z1822">
        <v>0.94599999999999995</v>
      </c>
      <c r="AA1822">
        <v>1.167</v>
      </c>
      <c r="AB1822" s="12">
        <f t="shared" si="57"/>
        <v>99629.9147187856</v>
      </c>
    </row>
    <row r="1823" spans="1:28" ht="15" x14ac:dyDescent="0.25">
      <c r="A1823" t="str">
        <f t="shared" si="56"/>
        <v>Oman-Middle East-2000</v>
      </c>
      <c r="B1823" s="4" t="s">
        <v>205</v>
      </c>
      <c r="C1823" s="10">
        <v>2000</v>
      </c>
      <c r="D1823" s="5" t="s">
        <v>79</v>
      </c>
      <c r="E1823" s="16" cm="1">
        <f t="array" ref="E1823:H1823">VLOOKUP(A1823,GDP!$A$1:$I$2692,{5,6,7,9},0)</f>
        <v>19867880550</v>
      </c>
      <c r="F1823">
        <v>3.1E-2</v>
      </c>
      <c r="G1823">
        <v>264</v>
      </c>
      <c r="H1823">
        <v>0.10100000000000001</v>
      </c>
      <c r="I1823" cm="1">
        <f t="array" ref="I1823:J1823">VLOOKUP(A1823,ENERGY!$A$1:$F$2692,{5,6},0)</f>
        <v>0</v>
      </c>
      <c r="J1823">
        <v>0</v>
      </c>
      <c r="K1823" cm="1">
        <f t="array" ref="K1823:S1823">VLOOKUP(A1823,'HUMAN RESOURCES'!$A$1:$M$2692,{5,6,7,8,9,10,11,12,13},0)</f>
        <v>2.4E-2</v>
      </c>
      <c r="L1823">
        <v>1.4E-2</v>
      </c>
      <c r="M1823">
        <v>74</v>
      </c>
      <c r="N1823">
        <v>70</v>
      </c>
      <c r="O1823">
        <v>0.372</v>
      </c>
      <c r="P1823">
        <v>0.60499999999999998</v>
      </c>
      <c r="Q1823">
        <v>2.3E-2</v>
      </c>
      <c r="R1823">
        <v>2192535</v>
      </c>
      <c r="S1823">
        <v>0.71599999999999997</v>
      </c>
      <c r="T1823" cm="1">
        <f t="array" ref="T1823:U1823">VLOOKUP(A1823,TOURISM!$A$1:$F$2692,{5,6},0)</f>
        <v>377000000</v>
      </c>
      <c r="U1823">
        <v>629000000</v>
      </c>
      <c r="V1823" cm="1">
        <f t="array" ref="V1823:AA1823">VLOOKUP(A1823,BUSINESS!$A$1:$J$2692,{5,6,7,8,9,10},0)</f>
        <v>0</v>
      </c>
      <c r="W1823">
        <v>0</v>
      </c>
      <c r="X1823">
        <v>0</v>
      </c>
      <c r="Y1823">
        <v>0</v>
      </c>
      <c r="Z1823">
        <v>3.5000000000000003E-2</v>
      </c>
      <c r="AA1823">
        <v>7.3999999999999996E-2</v>
      </c>
      <c r="AB1823" s="12">
        <f t="shared" si="57"/>
        <v>9061.6024601659719</v>
      </c>
    </row>
    <row r="1824" spans="1:28" ht="15" x14ac:dyDescent="0.25">
      <c r="A1824" t="str">
        <f t="shared" si="56"/>
        <v>Oman-Middle East-2001</v>
      </c>
      <c r="B1824" s="4" t="s">
        <v>205</v>
      </c>
      <c r="C1824" s="10">
        <v>2001</v>
      </c>
      <c r="D1824" s="5" t="s">
        <v>79</v>
      </c>
      <c r="E1824" s="16" cm="1">
        <f t="array" ref="E1824:H1824">VLOOKUP(A1824,GDP!$A$1:$I$2692,{5,6,7,9},0)</f>
        <v>19949284975</v>
      </c>
      <c r="F1824">
        <v>3.1E-2</v>
      </c>
      <c r="G1824">
        <v>263</v>
      </c>
      <c r="H1824">
        <v>9.1999999999999998E-2</v>
      </c>
      <c r="I1824" cm="1">
        <f t="array" ref="I1824:J1824">VLOOKUP(A1824,ENERGY!$A$1:$F$2692,{5,6},0)</f>
        <v>25276</v>
      </c>
      <c r="J1824">
        <v>0</v>
      </c>
      <c r="K1824" cm="1">
        <f t="array" ref="K1824:S1824">VLOOKUP(A1824,'HUMAN RESOURCES'!$A$1:$M$2692,{5,6,7,8,9,10,11,12,13},0)</f>
        <v>2.3E-2</v>
      </c>
      <c r="L1824">
        <v>1.2999999999999999E-2</v>
      </c>
      <c r="M1824">
        <v>75</v>
      </c>
      <c r="N1824">
        <v>71</v>
      </c>
      <c r="O1824">
        <v>0.36899999999999999</v>
      </c>
      <c r="P1824">
        <v>0.60699999999999998</v>
      </c>
      <c r="Q1824">
        <v>2.4E-2</v>
      </c>
      <c r="R1824">
        <v>2239025</v>
      </c>
      <c r="S1824">
        <v>0.71499999999999997</v>
      </c>
      <c r="T1824" cm="1">
        <f t="array" ref="T1824:U1824">VLOOKUP(A1824,TOURISM!$A$1:$F$2692,{5,6},0)</f>
        <v>538000000</v>
      </c>
      <c r="U1824">
        <v>703000000</v>
      </c>
      <c r="V1824" cm="1">
        <f t="array" ref="V1824:AA1824">VLOOKUP(A1824,BUSINESS!$A$1:$J$2692,{5,6,7,8,9,10},0)</f>
        <v>0</v>
      </c>
      <c r="W1824">
        <v>0</v>
      </c>
      <c r="X1824">
        <v>0</v>
      </c>
      <c r="Y1824">
        <v>0</v>
      </c>
      <c r="Z1824">
        <v>5.8999999999999997E-2</v>
      </c>
      <c r="AA1824">
        <v>0.14399999999999999</v>
      </c>
      <c r="AB1824" s="12">
        <f t="shared" si="57"/>
        <v>8909.8089458581308</v>
      </c>
    </row>
    <row r="1825" spans="1:28" ht="15" x14ac:dyDescent="0.25">
      <c r="A1825" t="str">
        <f t="shared" si="56"/>
        <v>Oman-Middle East-2002</v>
      </c>
      <c r="B1825" s="4" t="s">
        <v>205</v>
      </c>
      <c r="C1825" s="10">
        <v>2002</v>
      </c>
      <c r="D1825" s="5" t="s">
        <v>79</v>
      </c>
      <c r="E1825" s="16" cm="1">
        <f t="array" ref="E1825:H1825">VLOOKUP(A1825,GDP!$A$1:$I$2692,{5,6,7,9},0)</f>
        <v>20049414986</v>
      </c>
      <c r="F1825">
        <v>3.2000000000000001E-2</v>
      </c>
      <c r="G1825">
        <v>278</v>
      </c>
      <c r="H1825">
        <v>8.5000000000000006E-2</v>
      </c>
      <c r="I1825" cm="1">
        <f t="array" ref="I1825:J1825">VLOOKUP(A1825,ENERGY!$A$1:$F$2692,{5,6},0)</f>
        <v>23158</v>
      </c>
      <c r="J1825">
        <v>57202</v>
      </c>
      <c r="K1825" cm="1">
        <f t="array" ref="K1825:S1825">VLOOKUP(A1825,'HUMAN RESOURCES'!$A$1:$M$2692,{5,6,7,8,9,10,11,12,13},0)</f>
        <v>2.3E-2</v>
      </c>
      <c r="L1825">
        <v>1.2999999999999999E-2</v>
      </c>
      <c r="M1825">
        <v>75</v>
      </c>
      <c r="N1825">
        <v>71</v>
      </c>
      <c r="O1825">
        <v>0.36599999999999999</v>
      </c>
      <c r="P1825">
        <v>0.60899999999999999</v>
      </c>
      <c r="Q1825">
        <v>2.4E-2</v>
      </c>
      <c r="R1825">
        <v>2308409</v>
      </c>
      <c r="S1825">
        <v>0.71499999999999997</v>
      </c>
      <c r="T1825" cm="1">
        <f t="array" ref="T1825:U1825">VLOOKUP(A1825,TOURISM!$A$1:$F$2692,{5,6},0)</f>
        <v>539000000</v>
      </c>
      <c r="U1825">
        <v>702000000</v>
      </c>
      <c r="V1825" cm="1">
        <f t="array" ref="V1825:AA1825">VLOOKUP(A1825,BUSINESS!$A$1:$J$2692,{5,6,7,8,9,10},0)</f>
        <v>0</v>
      </c>
      <c r="W1825">
        <v>0</v>
      </c>
      <c r="X1825">
        <v>0</v>
      </c>
      <c r="Y1825">
        <v>0</v>
      </c>
      <c r="Z1825">
        <v>6.9000000000000006E-2</v>
      </c>
      <c r="AA1825">
        <v>0.20100000000000001</v>
      </c>
      <c r="AB1825" s="12">
        <f t="shared" si="57"/>
        <v>8685.3824369944832</v>
      </c>
    </row>
    <row r="1826" spans="1:28" ht="15" x14ac:dyDescent="0.25">
      <c r="A1826" t="str">
        <f t="shared" si="56"/>
        <v>Oman-Middle East-2003</v>
      </c>
      <c r="B1826" s="4" t="s">
        <v>205</v>
      </c>
      <c r="C1826" s="10">
        <v>2003</v>
      </c>
      <c r="D1826" s="5" t="s">
        <v>79</v>
      </c>
      <c r="E1826" s="16" cm="1">
        <f t="array" ref="E1826:H1826">VLOOKUP(A1826,GDP!$A$1:$I$2692,{5,6,7,9},0)</f>
        <v>21542262852</v>
      </c>
      <c r="F1826">
        <v>3.2000000000000001E-2</v>
      </c>
      <c r="G1826">
        <v>294</v>
      </c>
      <c r="H1826">
        <v>8.2000000000000003E-2</v>
      </c>
      <c r="I1826" cm="1">
        <f t="array" ref="I1826:J1826">VLOOKUP(A1826,ENERGY!$A$1:$F$2692,{5,6},0)</f>
        <v>18279</v>
      </c>
      <c r="J1826">
        <v>40264</v>
      </c>
      <c r="K1826" cm="1">
        <f t="array" ref="K1826:S1826">VLOOKUP(A1826,'HUMAN RESOURCES'!$A$1:$M$2692,{5,6,7,8,9,10,11,12,13},0)</f>
        <v>2.1999999999999999E-2</v>
      </c>
      <c r="L1826">
        <v>1.2E-2</v>
      </c>
      <c r="M1826">
        <v>76</v>
      </c>
      <c r="N1826">
        <v>72</v>
      </c>
      <c r="O1826">
        <v>0.36399999999999999</v>
      </c>
      <c r="P1826">
        <v>0.61199999999999999</v>
      </c>
      <c r="Q1826">
        <v>2.5000000000000001E-2</v>
      </c>
      <c r="R1826">
        <v>2389121</v>
      </c>
      <c r="S1826">
        <v>0.71499999999999997</v>
      </c>
      <c r="T1826" cm="1">
        <f t="array" ref="T1826:U1826">VLOOKUP(A1826,TOURISM!$A$1:$F$2692,{5,6},0)</f>
        <v>546000000</v>
      </c>
      <c r="U1826">
        <v>804000000</v>
      </c>
      <c r="V1826" cm="1">
        <f t="array" ref="V1826:AA1826">VLOOKUP(A1826,BUSINESS!$A$1:$J$2692,{5,6,7,8,9,10},0)</f>
        <v>0</v>
      </c>
      <c r="W1826">
        <v>35</v>
      </c>
      <c r="X1826">
        <v>0</v>
      </c>
      <c r="Y1826">
        <v>0</v>
      </c>
      <c r="Z1826">
        <v>7.2999999999999995E-2</v>
      </c>
      <c r="AA1826">
        <v>0.249</v>
      </c>
      <c r="AB1826" s="12">
        <f t="shared" si="57"/>
        <v>9016.8153274781816</v>
      </c>
    </row>
    <row r="1827" spans="1:28" ht="15" x14ac:dyDescent="0.25">
      <c r="A1827" t="str">
        <f t="shared" si="56"/>
        <v>Oman-Middle East-2004</v>
      </c>
      <c r="B1827" s="4" t="s">
        <v>205</v>
      </c>
      <c r="C1827" s="10">
        <v>2004</v>
      </c>
      <c r="D1827" s="5" t="s">
        <v>79</v>
      </c>
      <c r="E1827" s="16" cm="1">
        <f t="array" ref="E1827:H1827">VLOOKUP(A1827,GDP!$A$1:$I$2692,{5,6,7,9},0)</f>
        <v>24673602280</v>
      </c>
      <c r="F1827">
        <v>0.03</v>
      </c>
      <c r="G1827">
        <v>310</v>
      </c>
      <c r="H1827">
        <v>7.5999999999999998E-2</v>
      </c>
      <c r="I1827" cm="1">
        <f t="array" ref="I1827:J1827">VLOOKUP(A1827,ENERGY!$A$1:$F$2692,{5,6},0)</f>
        <v>18679</v>
      </c>
      <c r="J1827">
        <v>41067</v>
      </c>
      <c r="K1827" cm="1">
        <f t="array" ref="K1827:S1827">VLOOKUP(A1827,'HUMAN RESOURCES'!$A$1:$M$2692,{5,6,7,8,9,10,11,12,13},0)</f>
        <v>2.1999999999999999E-2</v>
      </c>
      <c r="L1827">
        <v>1.0999999999999999E-2</v>
      </c>
      <c r="M1827">
        <v>76</v>
      </c>
      <c r="N1827">
        <v>72</v>
      </c>
      <c r="O1827">
        <v>0.35899999999999999</v>
      </c>
      <c r="P1827">
        <v>0.61599999999999999</v>
      </c>
      <c r="Q1827">
        <v>2.5000000000000001E-2</v>
      </c>
      <c r="R1827">
        <v>2464001</v>
      </c>
      <c r="S1827">
        <v>0.71799999999999997</v>
      </c>
      <c r="T1827" cm="1">
        <f t="array" ref="T1827:U1827">VLOOKUP(A1827,TOURISM!$A$1:$F$2692,{5,6},0)</f>
        <v>601000000</v>
      </c>
      <c r="U1827">
        <v>823000000</v>
      </c>
      <c r="V1827" cm="1">
        <f t="array" ref="V1827:AA1827">VLOOKUP(A1827,BUSINESS!$A$1:$J$2692,{5,6,7,8,9,10},0)</f>
        <v>0</v>
      </c>
      <c r="W1827">
        <v>35</v>
      </c>
      <c r="X1827">
        <v>0</v>
      </c>
      <c r="Y1827">
        <v>0</v>
      </c>
      <c r="Z1827">
        <v>6.8000000000000005E-2</v>
      </c>
      <c r="AA1827">
        <v>0.32700000000000001</v>
      </c>
      <c r="AB1827" s="12">
        <f t="shared" si="57"/>
        <v>10013.633224986515</v>
      </c>
    </row>
    <row r="1828" spans="1:28" ht="15" x14ac:dyDescent="0.25">
      <c r="A1828" t="str">
        <f t="shared" si="56"/>
        <v>Oman-Middle East-2005</v>
      </c>
      <c r="B1828" s="4" t="s">
        <v>205</v>
      </c>
      <c r="C1828" s="10">
        <v>2005</v>
      </c>
      <c r="D1828" s="5" t="s">
        <v>79</v>
      </c>
      <c r="E1828" s="16" cm="1">
        <f t="array" ref="E1828:H1828">VLOOKUP(A1828,GDP!$A$1:$I$2692,{5,6,7,9},0)</f>
        <v>30905071771</v>
      </c>
      <c r="F1828">
        <v>2.5999999999999999E-2</v>
      </c>
      <c r="G1828">
        <v>331</v>
      </c>
      <c r="H1828">
        <v>7.0999999999999994E-2</v>
      </c>
      <c r="I1828">
        <v>0</v>
      </c>
      <c r="K1828" cm="1">
        <f t="array" ref="K1828:S1828">VLOOKUP(A1828,'HUMAN RESOURCES'!$A$1:$M$2692,{5,6,7,8,9,10,11,12,13},0)</f>
        <v>2.1999999999999999E-2</v>
      </c>
      <c r="L1828">
        <v>1.0999999999999999E-2</v>
      </c>
      <c r="M1828">
        <v>77</v>
      </c>
      <c r="N1828">
        <v>72</v>
      </c>
      <c r="O1828">
        <v>0.35099999999999998</v>
      </c>
      <c r="P1828">
        <v>0.624</v>
      </c>
      <c r="Q1828">
        <v>2.5000000000000001E-2</v>
      </c>
      <c r="R1828">
        <v>2522325</v>
      </c>
      <c r="S1828">
        <v>0.72399999999999998</v>
      </c>
      <c r="T1828" cm="1">
        <f t="array" ref="T1828:U1828">VLOOKUP(A1828,TOURISM!$A$1:$F$2692,{5,6},0)</f>
        <v>627000000</v>
      </c>
      <c r="U1828">
        <v>863000000</v>
      </c>
      <c r="V1828" cm="1">
        <f t="array" ref="V1828:AA1828">VLOOKUP(A1828,BUSINESS!$A$1:$J$2692,{5,6,7,8,9,10},0)</f>
        <v>0.19500000000000001</v>
      </c>
      <c r="W1828">
        <v>35</v>
      </c>
      <c r="X1828">
        <v>0</v>
      </c>
      <c r="Y1828">
        <v>52</v>
      </c>
      <c r="Z1828">
        <v>6.7000000000000004E-2</v>
      </c>
      <c r="AA1828">
        <v>0.52900000000000003</v>
      </c>
      <c r="AB1828" s="12">
        <f t="shared" si="57"/>
        <v>12252.612875422477</v>
      </c>
    </row>
    <row r="1829" spans="1:28" ht="15" x14ac:dyDescent="0.25">
      <c r="A1829" t="str">
        <f t="shared" si="56"/>
        <v>Oman-Middle East-2006</v>
      </c>
      <c r="B1829" s="4" t="s">
        <v>205</v>
      </c>
      <c r="C1829" s="10">
        <v>2006</v>
      </c>
      <c r="D1829" s="5" t="s">
        <v>79</v>
      </c>
      <c r="E1829" s="16" cm="1">
        <f t="array" ref="E1829:H1829">VLOOKUP(A1829,GDP!$A$1:$I$2692,{5,6,7,9},0)</f>
        <v>36803641389</v>
      </c>
      <c r="F1829">
        <v>2.3E-2</v>
      </c>
      <c r="G1829">
        <v>346</v>
      </c>
      <c r="H1829">
        <v>7.3999999999999996E-2</v>
      </c>
      <c r="I1829" cm="1">
        <f t="array" ref="I1829:J1829">VLOOKUP(A1829,ENERGY!$A$1:$F$2692,{5,6},0)</f>
        <v>8818</v>
      </c>
      <c r="J1829">
        <v>25471</v>
      </c>
      <c r="K1829" cm="1">
        <f t="array" ref="K1829:S1829">VLOOKUP(A1829,'HUMAN RESOURCES'!$A$1:$M$2692,{5,6,7,8,9,10,11,12,13},0)</f>
        <v>2.1999999999999999E-2</v>
      </c>
      <c r="L1829">
        <v>1.0999999999999999E-2</v>
      </c>
      <c r="M1829">
        <v>77</v>
      </c>
      <c r="N1829">
        <v>73</v>
      </c>
      <c r="O1829">
        <v>0.34</v>
      </c>
      <c r="P1829">
        <v>0.63500000000000001</v>
      </c>
      <c r="Q1829">
        <v>2.5000000000000001E-2</v>
      </c>
      <c r="R1829">
        <v>2554905</v>
      </c>
      <c r="S1829">
        <v>0.73</v>
      </c>
      <c r="T1829" cm="1">
        <f t="array" ref="T1829:U1829">VLOOKUP(A1829,TOURISM!$A$1:$F$2692,{5,6},0)</f>
        <v>749000000</v>
      </c>
      <c r="U1829">
        <v>894000000</v>
      </c>
      <c r="V1829" cm="1">
        <f t="array" ref="V1829:AA1829">VLOOKUP(A1829,BUSINESS!$A$1:$J$2692,{5,6,7,8,9,10},0)</f>
        <v>0.20300000000000001</v>
      </c>
      <c r="W1829">
        <v>35</v>
      </c>
      <c r="X1829">
        <v>0</v>
      </c>
      <c r="Y1829">
        <v>52</v>
      </c>
      <c r="Z1829">
        <v>8.3000000000000004E-2</v>
      </c>
      <c r="AA1829">
        <v>0.71199999999999997</v>
      </c>
      <c r="AB1829" s="12">
        <f t="shared" si="57"/>
        <v>14405.091926705689</v>
      </c>
    </row>
    <row r="1830" spans="1:28" ht="15" x14ac:dyDescent="0.25">
      <c r="A1830" t="str">
        <f t="shared" si="56"/>
        <v>Oman-Middle East-2007</v>
      </c>
      <c r="B1830" s="4" t="s">
        <v>205</v>
      </c>
      <c r="C1830" s="10">
        <v>2007</v>
      </c>
      <c r="D1830" s="5" t="s">
        <v>79</v>
      </c>
      <c r="E1830" s="16" cm="1">
        <f t="array" ref="E1830:H1830">VLOOKUP(A1830,GDP!$A$1:$I$2692,{5,6,7,9},0)</f>
        <v>41901170689</v>
      </c>
      <c r="F1830">
        <v>2.5000000000000001E-2</v>
      </c>
      <c r="G1830">
        <v>403</v>
      </c>
      <c r="H1830">
        <v>7.2999999999999995E-2</v>
      </c>
      <c r="I1830" cm="1">
        <f t="array" ref="I1830:J1830">VLOOKUP(A1830,ENERGY!$A$1:$F$2692,{5,6},0)</f>
        <v>9603</v>
      </c>
      <c r="J1830">
        <v>27987</v>
      </c>
      <c r="K1830" cm="1">
        <f t="array" ref="K1830:S1830">VLOOKUP(A1830,'HUMAN RESOURCES'!$A$1:$M$2692,{5,6,7,8,9,10,11,12,13},0)</f>
        <v>2.1999999999999999E-2</v>
      </c>
      <c r="L1830">
        <v>0.01</v>
      </c>
      <c r="M1830">
        <v>77</v>
      </c>
      <c r="N1830">
        <v>73</v>
      </c>
      <c r="O1830">
        <v>0.32700000000000001</v>
      </c>
      <c r="P1830">
        <v>0.64900000000000002</v>
      </c>
      <c r="Q1830">
        <v>2.4E-2</v>
      </c>
      <c r="R1830">
        <v>2569739</v>
      </c>
      <c r="S1830">
        <v>0.73499999999999999</v>
      </c>
      <c r="T1830" cm="1">
        <f t="array" ref="T1830:U1830">VLOOKUP(A1830,TOURISM!$A$1:$F$2692,{5,6},0)</f>
        <v>905000000</v>
      </c>
      <c r="U1830">
        <v>952000000</v>
      </c>
      <c r="V1830" cm="1">
        <f t="array" ref="V1830:AA1830">VLOOKUP(A1830,BUSINESS!$A$1:$J$2692,{5,6,7,8,9,10},0)</f>
        <v>0.12</v>
      </c>
      <c r="W1830">
        <v>35</v>
      </c>
      <c r="X1830">
        <v>0</v>
      </c>
      <c r="Y1830">
        <v>62</v>
      </c>
      <c r="Z1830">
        <v>0.16700000000000001</v>
      </c>
      <c r="AA1830">
        <v>0.97299999999999998</v>
      </c>
      <c r="AB1830" s="12">
        <f t="shared" si="57"/>
        <v>16305.613406264216</v>
      </c>
    </row>
    <row r="1831" spans="1:28" ht="15" x14ac:dyDescent="0.25">
      <c r="A1831" t="str">
        <f t="shared" si="56"/>
        <v>Oman-Middle East-2008</v>
      </c>
      <c r="B1831" s="4" t="s">
        <v>205</v>
      </c>
      <c r="C1831" s="10">
        <v>2008</v>
      </c>
      <c r="D1831" s="5" t="s">
        <v>79</v>
      </c>
      <c r="E1831" s="16" cm="1">
        <f t="array" ref="E1831:H1831">VLOOKUP(A1831,GDP!$A$1:$I$2692,{5,6,7,9},0)</f>
        <v>60743823637</v>
      </c>
      <c r="F1831">
        <v>2.1000000000000001E-2</v>
      </c>
      <c r="G1831">
        <v>473</v>
      </c>
      <c r="H1831">
        <v>7.0999999999999994E-2</v>
      </c>
      <c r="I1831" cm="1">
        <f t="array" ref="I1831:J1831">VLOOKUP(A1831,ENERGY!$A$1:$F$2692,{5,6},0)</f>
        <v>17583</v>
      </c>
      <c r="J1831">
        <v>44587</v>
      </c>
      <c r="K1831" cm="1">
        <f t="array" ref="K1831:S1831">VLOOKUP(A1831,'HUMAN RESOURCES'!$A$1:$M$2692,{5,6,7,8,9,10,11,12,13},0)</f>
        <v>2.1999999999999999E-2</v>
      </c>
      <c r="L1831">
        <v>0.01</v>
      </c>
      <c r="M1831">
        <v>78</v>
      </c>
      <c r="N1831">
        <v>73</v>
      </c>
      <c r="O1831">
        <v>0.311</v>
      </c>
      <c r="P1831">
        <v>0.66500000000000004</v>
      </c>
      <c r="Q1831">
        <v>2.4E-2</v>
      </c>
      <c r="R1831">
        <v>2593523</v>
      </c>
      <c r="S1831">
        <v>0.74099999999999999</v>
      </c>
      <c r="T1831" cm="1">
        <f t="array" ref="T1831:U1831">VLOOKUP(A1831,TOURISM!$A$1:$F$2692,{5,6},0)</f>
        <v>1105000000</v>
      </c>
      <c r="U1831">
        <v>1197000000</v>
      </c>
      <c r="V1831" cm="1">
        <f t="array" ref="V1831:AA1831">VLOOKUP(A1831,BUSINESS!$A$1:$J$2692,{5,6,7,8,9,10},0)</f>
        <v>0.216</v>
      </c>
      <c r="W1831">
        <v>14</v>
      </c>
      <c r="X1831">
        <v>0</v>
      </c>
      <c r="Y1831">
        <v>62</v>
      </c>
      <c r="Z1831">
        <v>0.2</v>
      </c>
      <c r="AA1831">
        <v>1.2410000000000001</v>
      </c>
      <c r="AB1831" s="12">
        <f t="shared" si="57"/>
        <v>23421.355290467829</v>
      </c>
    </row>
    <row r="1832" spans="1:28" ht="15" x14ac:dyDescent="0.25">
      <c r="A1832" t="str">
        <f t="shared" si="56"/>
        <v>Oman-Middle East-2009</v>
      </c>
      <c r="B1832" s="4" t="s">
        <v>205</v>
      </c>
      <c r="C1832" s="10">
        <v>2009</v>
      </c>
      <c r="D1832" s="5" t="s">
        <v>79</v>
      </c>
      <c r="E1832" s="16" cm="1">
        <f t="array" ref="E1832:H1832">VLOOKUP(A1832,GDP!$A$1:$I$2692,{5,6,7,9},0)</f>
        <v>48242913263</v>
      </c>
      <c r="F1832">
        <v>0.03</v>
      </c>
      <c r="G1832">
        <v>511</v>
      </c>
      <c r="H1832">
        <v>7.3999999999999996E-2</v>
      </c>
      <c r="I1832" cm="1">
        <f t="array" ref="I1832:J1832">VLOOKUP(A1832,ENERGY!$A$1:$F$2692,{5,6},0)</f>
        <v>10772</v>
      </c>
      <c r="J1832">
        <v>29893</v>
      </c>
      <c r="K1832" cm="1">
        <f t="array" ref="K1832:S1832">VLOOKUP(A1832,'HUMAN RESOURCES'!$A$1:$M$2692,{5,6,7,8,9,10,11,12,13},0)</f>
        <v>2.1999999999999999E-2</v>
      </c>
      <c r="L1832">
        <v>0.01</v>
      </c>
      <c r="M1832">
        <v>78</v>
      </c>
      <c r="N1832">
        <v>74</v>
      </c>
      <c r="O1832">
        <v>0.29199999999999998</v>
      </c>
      <c r="P1832">
        <v>0.68300000000000005</v>
      </c>
      <c r="Q1832">
        <v>2.4E-2</v>
      </c>
      <c r="R1832">
        <v>2663224</v>
      </c>
      <c r="S1832">
        <v>0.746</v>
      </c>
      <c r="T1832" cm="1">
        <f t="array" ref="T1832:U1832">VLOOKUP(A1832,TOURISM!$A$1:$F$2692,{5,6},0)</f>
        <v>1092000000</v>
      </c>
      <c r="U1832">
        <v>1295000000</v>
      </c>
      <c r="V1832" cm="1">
        <f t="array" ref="V1832:AA1832">VLOOKUP(A1832,BUSINESS!$A$1:$J$2692,{5,6,7,8,9,10},0)</f>
        <v>0.216</v>
      </c>
      <c r="W1832">
        <v>12</v>
      </c>
      <c r="X1832">
        <v>0</v>
      </c>
      <c r="Y1832">
        <v>62</v>
      </c>
      <c r="Z1832">
        <v>0.26800000000000002</v>
      </c>
      <c r="AA1832">
        <v>1.4910000000000001</v>
      </c>
      <c r="AB1832" s="12">
        <f t="shared" si="57"/>
        <v>18114.478265065198</v>
      </c>
    </row>
    <row r="1833" spans="1:28" ht="15" x14ac:dyDescent="0.25">
      <c r="A1833" t="str">
        <f t="shared" si="56"/>
        <v>Oman-Middle East-2010</v>
      </c>
      <c r="B1833" s="4" t="s">
        <v>205</v>
      </c>
      <c r="C1833" s="10">
        <v>2010</v>
      </c>
      <c r="D1833" s="5" t="s">
        <v>79</v>
      </c>
      <c r="E1833" s="16" cm="1">
        <f t="array" ref="E1833:H1833">VLOOKUP(A1833,GDP!$A$1:$I$2692,{5,6,7,9},0)</f>
        <v>58813004375</v>
      </c>
      <c r="F1833">
        <v>2.8000000000000001E-2</v>
      </c>
      <c r="G1833">
        <v>582</v>
      </c>
      <c r="H1833">
        <v>6.8000000000000005E-2</v>
      </c>
      <c r="I1833">
        <v>0</v>
      </c>
      <c r="K1833" cm="1">
        <f t="array" ref="K1833:S1833">VLOOKUP(A1833,'HUMAN RESOURCES'!$A$1:$M$2692,{5,6,7,8,9,10,11,12,13},0)</f>
        <v>2.1999999999999999E-2</v>
      </c>
      <c r="L1833">
        <v>0.01</v>
      </c>
      <c r="M1833">
        <v>78</v>
      </c>
      <c r="N1833">
        <v>74</v>
      </c>
      <c r="O1833">
        <v>0.27400000000000002</v>
      </c>
      <c r="P1833">
        <v>0.70099999999999996</v>
      </c>
      <c r="Q1833">
        <v>2.5000000000000001E-2</v>
      </c>
      <c r="R1833">
        <v>2802768</v>
      </c>
      <c r="S1833">
        <v>0.752</v>
      </c>
      <c r="T1833" cm="1">
        <f t="array" ref="T1833:U1833">VLOOKUP(A1833,TOURISM!$A$1:$F$2692,{5,6},0)</f>
        <v>1246000000</v>
      </c>
      <c r="U1833">
        <v>1768000000</v>
      </c>
      <c r="V1833" cm="1">
        <f t="array" ref="V1833:AA1833">VLOOKUP(A1833,BUSINESS!$A$1:$J$2692,{5,6,7,8,9,10},0)</f>
        <v>0.216</v>
      </c>
      <c r="W1833">
        <v>12</v>
      </c>
      <c r="X1833">
        <v>0</v>
      </c>
      <c r="Y1833">
        <v>62</v>
      </c>
      <c r="Z1833">
        <v>0.35799999999999998</v>
      </c>
      <c r="AA1833">
        <v>1.643</v>
      </c>
      <c r="AB1833" s="12">
        <f t="shared" si="57"/>
        <v>20983.900335311377</v>
      </c>
    </row>
    <row r="1834" spans="1:28" ht="15" x14ac:dyDescent="0.25">
      <c r="A1834" t="str">
        <f t="shared" si="56"/>
        <v>Oman-Middle East-2011</v>
      </c>
      <c r="B1834" s="4" t="s">
        <v>205</v>
      </c>
      <c r="C1834" s="10">
        <v>2011</v>
      </c>
      <c r="D1834" s="5" t="s">
        <v>79</v>
      </c>
      <c r="E1834" s="16" cm="1">
        <f t="array" ref="E1834:H1834">VLOOKUP(A1834,GDP!$A$1:$I$2692,{5,6,7,9},0)</f>
        <v>69971912138</v>
      </c>
      <c r="F1834">
        <v>2.4E-2</v>
      </c>
      <c r="G1834">
        <v>610</v>
      </c>
      <c r="H1834">
        <v>6.2E-2</v>
      </c>
      <c r="I1834" cm="1">
        <f t="array" ref="I1834:J1834">VLOOKUP(A1834,ENERGY!$A$1:$F$2692,{5,6},0)</f>
        <v>9350</v>
      </c>
      <c r="J1834">
        <v>32391</v>
      </c>
      <c r="K1834" cm="1">
        <f t="array" ref="K1834:S1834">VLOOKUP(A1834,'HUMAN RESOURCES'!$A$1:$M$2692,{5,6,7,8,9,10,11,12,13},0)</f>
        <v>2.1999999999999999E-2</v>
      </c>
      <c r="L1834">
        <v>0.01</v>
      </c>
      <c r="M1834">
        <v>79</v>
      </c>
      <c r="N1834">
        <v>74</v>
      </c>
      <c r="O1834">
        <v>0.25700000000000001</v>
      </c>
      <c r="P1834">
        <v>0.71699999999999997</v>
      </c>
      <c r="Q1834">
        <v>2.5999999999999999E-2</v>
      </c>
      <c r="R1834">
        <v>3024774</v>
      </c>
      <c r="S1834">
        <v>0.75700000000000001</v>
      </c>
      <c r="T1834" cm="1">
        <f t="array" ref="T1834:U1834">VLOOKUP(A1834,TOURISM!$A$1:$F$2692,{5,6},0)</f>
        <v>1612000000</v>
      </c>
      <c r="U1834">
        <v>1982000000</v>
      </c>
      <c r="V1834" cm="1">
        <f t="array" ref="V1834:AA1834">VLOOKUP(A1834,BUSINESS!$A$1:$J$2692,{5,6,7,8,9,10},0)</f>
        <v>0.22</v>
      </c>
      <c r="W1834">
        <v>8</v>
      </c>
      <c r="X1834">
        <v>0</v>
      </c>
      <c r="Y1834">
        <v>62</v>
      </c>
      <c r="Z1834">
        <v>0.48</v>
      </c>
      <c r="AA1834">
        <v>1.59</v>
      </c>
      <c r="AB1834" s="12">
        <f t="shared" si="57"/>
        <v>23132.938903204009</v>
      </c>
    </row>
    <row r="1835" spans="1:28" ht="15" x14ac:dyDescent="0.25">
      <c r="A1835" t="str">
        <f t="shared" si="56"/>
        <v>Oman-Middle East-2012</v>
      </c>
      <c r="B1835" s="4" t="s">
        <v>205</v>
      </c>
      <c r="C1835" s="10">
        <v>2012</v>
      </c>
      <c r="D1835" s="5" t="s">
        <v>79</v>
      </c>
      <c r="E1835" s="16" cm="1">
        <f t="array" ref="E1835:H1835">VLOOKUP(A1835,GDP!$A$1:$I$2692,{5,6,7,9},0)</f>
        <v>78289467471</v>
      </c>
      <c r="F1835">
        <v>2.5999999999999999E-2</v>
      </c>
      <c r="G1835">
        <v>690</v>
      </c>
      <c r="H1835">
        <v>5.7000000000000002E-2</v>
      </c>
      <c r="I1835" cm="1">
        <f t="array" ref="I1835:J1835">VLOOKUP(A1835,ENERGY!$A$1:$F$2692,{5,6},0)</f>
        <v>15183</v>
      </c>
      <c r="J1835">
        <v>39604</v>
      </c>
      <c r="K1835" cm="1">
        <f t="array" ref="K1835:S1835">VLOOKUP(A1835,'HUMAN RESOURCES'!$A$1:$M$2692,{5,6,7,8,9,10,11,12,13},0)</f>
        <v>2.1000000000000001E-2</v>
      </c>
      <c r="L1835">
        <v>0.01</v>
      </c>
      <c r="M1835">
        <v>79</v>
      </c>
      <c r="N1835">
        <v>75</v>
      </c>
      <c r="O1835">
        <v>0.24199999999999999</v>
      </c>
      <c r="P1835">
        <v>0.73099999999999998</v>
      </c>
      <c r="Q1835">
        <v>2.8000000000000001E-2</v>
      </c>
      <c r="R1835">
        <v>3314001</v>
      </c>
      <c r="S1835">
        <v>0.76200000000000001</v>
      </c>
      <c r="T1835" cm="1">
        <f t="array" ref="T1835:U1835">VLOOKUP(A1835,TOURISM!$A$1:$F$2692,{5,6},0)</f>
        <v>1779000000</v>
      </c>
      <c r="U1835">
        <v>2184000000</v>
      </c>
      <c r="V1835" cm="1">
        <f t="array" ref="V1835:AA1835">VLOOKUP(A1835,BUSINESS!$A$1:$J$2692,{5,6,7,8,9,10},0)</f>
        <v>0.22</v>
      </c>
      <c r="W1835">
        <v>8</v>
      </c>
      <c r="X1835">
        <v>44</v>
      </c>
      <c r="Y1835">
        <v>62</v>
      </c>
      <c r="Z1835">
        <v>0.6</v>
      </c>
      <c r="AA1835">
        <v>1.593</v>
      </c>
      <c r="AB1835" s="12">
        <f t="shared" si="57"/>
        <v>23623.851492802809</v>
      </c>
    </row>
    <row r="1836" spans="1:28" ht="15" x14ac:dyDescent="0.25">
      <c r="A1836" t="str">
        <f t="shared" si="56"/>
        <v>Pakistan-Asia-2000</v>
      </c>
      <c r="B1836" s="4" t="s">
        <v>206</v>
      </c>
      <c r="C1836" s="10">
        <v>2000</v>
      </c>
      <c r="D1836" s="5" t="s">
        <v>60</v>
      </c>
      <c r="E1836" s="16" cm="1">
        <f t="array" ref="E1836:H1836">VLOOKUP(A1836,GDP!$A$1:$I$2692,{5,6,7,9},0)</f>
        <v>73952374970</v>
      </c>
      <c r="F1836">
        <v>0.03</v>
      </c>
      <c r="G1836">
        <v>15</v>
      </c>
      <c r="H1836">
        <v>0</v>
      </c>
      <c r="I1836" cm="1">
        <f t="array" ref="I1836:J1836">VLOOKUP(A1836,ENERGY!$A$1:$F$2692,{5,6},0)</f>
        <v>0</v>
      </c>
      <c r="J1836">
        <v>0</v>
      </c>
      <c r="K1836" cm="1">
        <f t="array" ref="K1836:S1836">VLOOKUP(A1836,'HUMAN RESOURCES'!$A$1:$M$2692,{5,6,7,8,9,10,11,12,13},0)</f>
        <v>3.1E-2</v>
      </c>
      <c r="L1836">
        <v>8.7999999999999995E-2</v>
      </c>
      <c r="M1836">
        <v>65</v>
      </c>
      <c r="N1836">
        <v>63</v>
      </c>
      <c r="O1836">
        <v>0.41499999999999998</v>
      </c>
      <c r="P1836">
        <v>0.54600000000000004</v>
      </c>
      <c r="Q1836">
        <v>3.9E-2</v>
      </c>
      <c r="R1836">
        <v>143832014</v>
      </c>
      <c r="S1836">
        <v>0.33200000000000002</v>
      </c>
      <c r="T1836" cm="1">
        <f t="array" ref="T1836:U1836">VLOOKUP(A1836,TOURISM!$A$1:$F$2692,{5,6},0)</f>
        <v>551000000</v>
      </c>
      <c r="U1836">
        <v>574000000</v>
      </c>
      <c r="V1836" cm="1">
        <f t="array" ref="V1836:AA1836">VLOOKUP(A1836,BUSINESS!$A$1:$J$2692,{5,6,7,8,9,10},0)</f>
        <v>0</v>
      </c>
      <c r="W1836">
        <v>0</v>
      </c>
      <c r="X1836">
        <v>0</v>
      </c>
      <c r="Y1836">
        <v>0</v>
      </c>
      <c r="Z1836">
        <v>0</v>
      </c>
      <c r="AA1836">
        <v>2E-3</v>
      </c>
      <c r="AB1836" s="12">
        <f t="shared" si="57"/>
        <v>514.15796048020297</v>
      </c>
    </row>
    <row r="1837" spans="1:28" ht="15" x14ac:dyDescent="0.25">
      <c r="A1837" t="str">
        <f t="shared" si="56"/>
        <v>Pakistan-Asia-2001</v>
      </c>
      <c r="B1837" s="4" t="s">
        <v>206</v>
      </c>
      <c r="C1837" s="10">
        <v>2001</v>
      </c>
      <c r="D1837" s="5" t="s">
        <v>60</v>
      </c>
      <c r="E1837" s="16" cm="1">
        <f t="array" ref="E1837:H1837">VLOOKUP(A1837,GDP!$A$1:$I$2692,{5,6,7,9},0)</f>
        <v>72309738921</v>
      </c>
      <c r="F1837">
        <v>2.8000000000000001E-2</v>
      </c>
      <c r="G1837">
        <v>13</v>
      </c>
      <c r="H1837">
        <v>0</v>
      </c>
      <c r="I1837" cm="1">
        <f t="array" ref="I1837:J1837">VLOOKUP(A1837,ENERGY!$A$1:$F$2692,{5,6},0)</f>
        <v>84845</v>
      </c>
      <c r="J1837">
        <v>0</v>
      </c>
      <c r="K1837" cm="1">
        <f t="array" ref="K1837:S1837">VLOOKUP(A1837,'HUMAN RESOURCES'!$A$1:$M$2692,{5,6,7,8,9,10,11,12,13},0)</f>
        <v>0.03</v>
      </c>
      <c r="L1837">
        <v>8.5999999999999993E-2</v>
      </c>
      <c r="M1837">
        <v>65</v>
      </c>
      <c r="N1837">
        <v>63</v>
      </c>
      <c r="O1837">
        <v>0.40899999999999997</v>
      </c>
      <c r="P1837">
        <v>0.55200000000000005</v>
      </c>
      <c r="Q1837">
        <v>0.04</v>
      </c>
      <c r="R1837">
        <v>146857081</v>
      </c>
      <c r="S1837">
        <v>0.33400000000000002</v>
      </c>
      <c r="T1837" cm="1">
        <f t="array" ref="T1837:U1837">VLOOKUP(A1837,TOURISM!$A$1:$F$2692,{5,6},0)</f>
        <v>533000000</v>
      </c>
      <c r="U1837">
        <v>555000000</v>
      </c>
      <c r="V1837" cm="1">
        <f t="array" ref="V1837:AA1837">VLOOKUP(A1837,BUSINESS!$A$1:$J$2692,{5,6,7,8,9,10},0)</f>
        <v>0</v>
      </c>
      <c r="W1837">
        <v>0</v>
      </c>
      <c r="X1837">
        <v>0</v>
      </c>
      <c r="Y1837">
        <v>0</v>
      </c>
      <c r="Z1837">
        <v>1.2999999999999999E-2</v>
      </c>
      <c r="AA1837">
        <v>5.0000000000000001E-3</v>
      </c>
      <c r="AB1837" s="12">
        <f t="shared" si="57"/>
        <v>492.38169810143512</v>
      </c>
    </row>
    <row r="1838" spans="1:28" ht="15" x14ac:dyDescent="0.25">
      <c r="A1838" t="str">
        <f t="shared" si="56"/>
        <v>Pakistan-Asia-2002</v>
      </c>
      <c r="B1838" s="4" t="s">
        <v>206</v>
      </c>
      <c r="C1838" s="10">
        <v>2002</v>
      </c>
      <c r="D1838" s="5" t="s">
        <v>60</v>
      </c>
      <c r="E1838" s="16" cm="1">
        <f t="array" ref="E1838:H1838">VLOOKUP(A1838,GDP!$A$1:$I$2692,{5,6,7,9},0)</f>
        <v>72306820396</v>
      </c>
      <c r="F1838">
        <v>0.03</v>
      </c>
      <c r="G1838">
        <v>15</v>
      </c>
      <c r="H1838">
        <v>0</v>
      </c>
      <c r="I1838" cm="1">
        <f t="array" ref="I1838:J1838">VLOOKUP(A1838,ENERGY!$A$1:$F$2692,{5,6},0)</f>
        <v>84311</v>
      </c>
      <c r="J1838">
        <v>161396</v>
      </c>
      <c r="K1838" cm="1">
        <f t="array" ref="K1838:S1838">VLOOKUP(A1838,'HUMAN RESOURCES'!$A$1:$M$2692,{5,6,7,8,9,10,11,12,13},0)</f>
        <v>2.9000000000000001E-2</v>
      </c>
      <c r="L1838">
        <v>8.5000000000000006E-2</v>
      </c>
      <c r="M1838">
        <v>65</v>
      </c>
      <c r="N1838">
        <v>64</v>
      </c>
      <c r="O1838">
        <v>0.40200000000000002</v>
      </c>
      <c r="P1838">
        <v>0.55800000000000005</v>
      </c>
      <c r="Q1838">
        <v>0.04</v>
      </c>
      <c r="R1838">
        <v>149693684</v>
      </c>
      <c r="S1838">
        <v>0.33800000000000002</v>
      </c>
      <c r="T1838" cm="1">
        <f t="array" ref="T1838:U1838">VLOOKUP(A1838,TOURISM!$A$1:$F$2692,{5,6},0)</f>
        <v>562000000</v>
      </c>
      <c r="U1838">
        <v>491000000</v>
      </c>
      <c r="V1838" cm="1">
        <f t="array" ref="V1838:AA1838">VLOOKUP(A1838,BUSINESS!$A$1:$J$2692,{5,6,7,8,9,10},0)</f>
        <v>0</v>
      </c>
      <c r="W1838">
        <v>0</v>
      </c>
      <c r="X1838">
        <v>0</v>
      </c>
      <c r="Y1838">
        <v>0</v>
      </c>
      <c r="Z1838">
        <v>2.5999999999999999E-2</v>
      </c>
      <c r="AA1838">
        <v>1.0999999999999999E-2</v>
      </c>
      <c r="AB1838" s="12">
        <f t="shared" si="57"/>
        <v>483.03187191251169</v>
      </c>
    </row>
    <row r="1839" spans="1:28" ht="15" x14ac:dyDescent="0.25">
      <c r="A1839" t="str">
        <f t="shared" si="56"/>
        <v>Pakistan-Asia-2003</v>
      </c>
      <c r="B1839" s="4" t="s">
        <v>206</v>
      </c>
      <c r="C1839" s="10">
        <v>2003</v>
      </c>
      <c r="D1839" s="5" t="s">
        <v>60</v>
      </c>
      <c r="E1839" s="16" cm="1">
        <f t="array" ref="E1839:H1839">VLOOKUP(A1839,GDP!$A$1:$I$2692,{5,6,7,9},0)</f>
        <v>83244801093</v>
      </c>
      <c r="F1839">
        <v>2.9000000000000001E-2</v>
      </c>
      <c r="G1839">
        <v>16</v>
      </c>
      <c r="H1839">
        <v>0</v>
      </c>
      <c r="I1839" cm="1">
        <f t="array" ref="I1839:J1839">VLOOKUP(A1839,ENERGY!$A$1:$F$2692,{5,6},0)</f>
        <v>83197</v>
      </c>
      <c r="J1839">
        <v>157890</v>
      </c>
      <c r="K1839" cm="1">
        <f t="array" ref="K1839:S1839">VLOOKUP(A1839,'HUMAN RESOURCES'!$A$1:$M$2692,{5,6,7,8,9,10,11,12,13},0)</f>
        <v>2.9000000000000001E-2</v>
      </c>
      <c r="L1839">
        <v>8.3000000000000004E-2</v>
      </c>
      <c r="M1839">
        <v>65</v>
      </c>
      <c r="N1839">
        <v>64</v>
      </c>
      <c r="O1839">
        <v>0.39500000000000002</v>
      </c>
      <c r="P1839">
        <v>0.56399999999999995</v>
      </c>
      <c r="Q1839">
        <v>0.04</v>
      </c>
      <c r="R1839">
        <v>152419974</v>
      </c>
      <c r="S1839">
        <v>0.34100000000000003</v>
      </c>
      <c r="T1839" cm="1">
        <f t="array" ref="T1839:U1839">VLOOKUP(A1839,TOURISM!$A$1:$F$2692,{5,6},0)</f>
        <v>620000000</v>
      </c>
      <c r="U1839">
        <v>1163000000</v>
      </c>
      <c r="V1839" cm="1">
        <f t="array" ref="V1839:AA1839">VLOOKUP(A1839,BUSINESS!$A$1:$J$2692,{5,6,7,8,9,10},0)</f>
        <v>0</v>
      </c>
      <c r="W1839">
        <v>24</v>
      </c>
      <c r="X1839">
        <v>0</v>
      </c>
      <c r="Y1839">
        <v>0</v>
      </c>
      <c r="Z1839">
        <v>0.05</v>
      </c>
      <c r="AA1839">
        <v>1.6E-2</v>
      </c>
      <c r="AB1839" s="12">
        <f t="shared" si="57"/>
        <v>546.15414835984689</v>
      </c>
    </row>
    <row r="1840" spans="1:28" ht="15" x14ac:dyDescent="0.25">
      <c r="A1840" t="str">
        <f t="shared" si="56"/>
        <v>Pakistan-Asia-2004</v>
      </c>
      <c r="B1840" s="4" t="s">
        <v>206</v>
      </c>
      <c r="C1840" s="10">
        <v>2004</v>
      </c>
      <c r="D1840" s="5" t="s">
        <v>60</v>
      </c>
      <c r="E1840" s="16" cm="1">
        <f t="array" ref="E1840:H1840">VLOOKUP(A1840,GDP!$A$1:$I$2692,{5,6,7,9},0)</f>
        <v>97977766198</v>
      </c>
      <c r="F1840">
        <v>2.8000000000000001E-2</v>
      </c>
      <c r="G1840">
        <v>18</v>
      </c>
      <c r="H1840">
        <v>7.2999999999999995E-2</v>
      </c>
      <c r="I1840" cm="1">
        <f t="array" ref="I1840:J1840">VLOOKUP(A1840,ENERGY!$A$1:$F$2692,{5,6},0)</f>
        <v>82046</v>
      </c>
      <c r="J1840">
        <v>156676</v>
      </c>
      <c r="K1840" cm="1">
        <f t="array" ref="K1840:S1840">VLOOKUP(A1840,'HUMAN RESOURCES'!$A$1:$M$2692,{5,6,7,8,9,10,11,12,13},0)</f>
        <v>2.8000000000000001E-2</v>
      </c>
      <c r="L1840">
        <v>8.2000000000000003E-2</v>
      </c>
      <c r="M1840">
        <v>66</v>
      </c>
      <c r="N1840">
        <v>64</v>
      </c>
      <c r="O1840">
        <v>0.38800000000000001</v>
      </c>
      <c r="P1840">
        <v>0.57099999999999995</v>
      </c>
      <c r="Q1840">
        <v>4.1000000000000002E-2</v>
      </c>
      <c r="R1840">
        <v>155151394</v>
      </c>
      <c r="S1840">
        <v>0.34399999999999997</v>
      </c>
      <c r="T1840" cm="1">
        <f t="array" ref="T1840:U1840">VLOOKUP(A1840,TOURISM!$A$1:$F$2692,{5,6},0)</f>
        <v>765000000</v>
      </c>
      <c r="U1840">
        <v>1612000000</v>
      </c>
      <c r="V1840" cm="1">
        <f t="array" ref="V1840:AA1840">VLOOKUP(A1840,BUSINESS!$A$1:$J$2692,{5,6,7,8,9,10},0)</f>
        <v>0</v>
      </c>
      <c r="W1840">
        <v>24</v>
      </c>
      <c r="X1840">
        <v>0</v>
      </c>
      <c r="Y1840">
        <v>0</v>
      </c>
      <c r="Z1840">
        <v>6.2E-2</v>
      </c>
      <c r="AA1840">
        <v>3.2000000000000001E-2</v>
      </c>
      <c r="AB1840" s="12">
        <f t="shared" si="57"/>
        <v>631.49781430903545</v>
      </c>
    </row>
    <row r="1841" spans="1:28" ht="15" x14ac:dyDescent="0.25">
      <c r="A1841" t="str">
        <f t="shared" si="56"/>
        <v>Pakistan-Asia-2005</v>
      </c>
      <c r="B1841" s="4" t="s">
        <v>206</v>
      </c>
      <c r="C1841" s="10">
        <v>2005</v>
      </c>
      <c r="D1841" s="5" t="s">
        <v>60</v>
      </c>
      <c r="E1841" s="16" cm="1">
        <f t="array" ref="E1841:H1841">VLOOKUP(A1841,GDP!$A$1:$I$2692,{5,6,7,9},0)</f>
        <v>110000000000</v>
      </c>
      <c r="F1841">
        <v>3.2000000000000001E-2</v>
      </c>
      <c r="G1841">
        <v>22</v>
      </c>
      <c r="H1841">
        <v>9.0999999999999998E-2</v>
      </c>
      <c r="I1841">
        <v>0</v>
      </c>
      <c r="K1841" cm="1">
        <f t="array" ref="K1841:S1841">VLOOKUP(A1841,'HUMAN RESOURCES'!$A$1:$M$2692,{5,6,7,8,9,10,11,12,13},0)</f>
        <v>2.8000000000000001E-2</v>
      </c>
      <c r="L1841">
        <v>0.08</v>
      </c>
      <c r="M1841">
        <v>66</v>
      </c>
      <c r="N1841">
        <v>64</v>
      </c>
      <c r="O1841">
        <v>0.38200000000000001</v>
      </c>
      <c r="P1841">
        <v>0.57699999999999996</v>
      </c>
      <c r="Q1841">
        <v>4.1000000000000002E-2</v>
      </c>
      <c r="R1841">
        <v>157971415</v>
      </c>
      <c r="S1841">
        <v>0.34699999999999998</v>
      </c>
      <c r="T1841" cm="1">
        <f t="array" ref="T1841:U1841">VLOOKUP(A1841,TOURISM!$A$1:$F$2692,{5,6},0)</f>
        <v>828000000</v>
      </c>
      <c r="U1841">
        <v>1753000000</v>
      </c>
      <c r="V1841" cm="1">
        <f t="array" ref="V1841:AA1841">VLOOKUP(A1841,BUSINESS!$A$1:$J$2692,{5,6,7,8,9,10},0)</f>
        <v>0.43099999999999999</v>
      </c>
      <c r="W1841">
        <v>24</v>
      </c>
      <c r="X1841">
        <v>0</v>
      </c>
      <c r="Y1841">
        <v>560</v>
      </c>
      <c r="Z1841">
        <v>6.3E-2</v>
      </c>
      <c r="AA1841">
        <v>8.1000000000000003E-2</v>
      </c>
      <c r="AB1841" s="12">
        <f t="shared" si="57"/>
        <v>696.32850981299373</v>
      </c>
    </row>
    <row r="1842" spans="1:28" ht="15" x14ac:dyDescent="0.25">
      <c r="A1842" t="str">
        <f t="shared" si="56"/>
        <v>Pakistan-Asia-2006</v>
      </c>
      <c r="B1842" s="4" t="s">
        <v>206</v>
      </c>
      <c r="C1842" s="10">
        <v>2006</v>
      </c>
      <c r="D1842" s="5" t="s">
        <v>60</v>
      </c>
      <c r="E1842" s="16" cm="1">
        <f t="array" ref="E1842:H1842">VLOOKUP(A1842,GDP!$A$1:$I$2692,{5,6,7,9},0)</f>
        <v>137000000000</v>
      </c>
      <c r="F1842">
        <v>3.6999999999999998E-2</v>
      </c>
      <c r="G1842">
        <v>29</v>
      </c>
      <c r="H1842">
        <v>0.11</v>
      </c>
      <c r="I1842" cm="1">
        <f t="array" ref="I1842:J1842">VLOOKUP(A1842,ENERGY!$A$1:$F$2692,{5,6},0)</f>
        <v>65775</v>
      </c>
      <c r="J1842">
        <v>114084</v>
      </c>
      <c r="K1842" cm="1">
        <f t="array" ref="K1842:S1842">VLOOKUP(A1842,'HUMAN RESOURCES'!$A$1:$M$2692,{5,6,7,8,9,10,11,12,13},0)</f>
        <v>2.8000000000000001E-2</v>
      </c>
      <c r="L1842">
        <v>7.9000000000000001E-2</v>
      </c>
      <c r="M1842">
        <v>66</v>
      </c>
      <c r="N1842">
        <v>65</v>
      </c>
      <c r="O1842">
        <v>0.376</v>
      </c>
      <c r="P1842">
        <v>0.58299999999999996</v>
      </c>
      <c r="Q1842">
        <v>4.2000000000000003E-2</v>
      </c>
      <c r="R1842">
        <v>160905794</v>
      </c>
      <c r="S1842">
        <v>0.35099999999999998</v>
      </c>
      <c r="T1842" cm="1">
        <f t="array" ref="T1842:U1842">VLOOKUP(A1842,TOURISM!$A$1:$F$2692,{5,6},0)</f>
        <v>919000000</v>
      </c>
      <c r="U1842">
        <v>2029000000</v>
      </c>
      <c r="V1842" cm="1">
        <f t="array" ref="V1842:AA1842">VLOOKUP(A1842,BUSINESS!$A$1:$J$2692,{5,6,7,8,9,10},0)</f>
        <v>0.41599999999999998</v>
      </c>
      <c r="W1842">
        <v>24</v>
      </c>
      <c r="X1842">
        <v>0</v>
      </c>
      <c r="Y1842">
        <v>560</v>
      </c>
      <c r="Z1842">
        <v>6.5000000000000002E-2</v>
      </c>
      <c r="AA1842">
        <v>0.214</v>
      </c>
      <c r="AB1842" s="12">
        <f t="shared" si="57"/>
        <v>851.42987455131663</v>
      </c>
    </row>
    <row r="1843" spans="1:28" ht="15" x14ac:dyDescent="0.25">
      <c r="A1843" t="str">
        <f t="shared" si="56"/>
        <v>Pakistan-Asia-2007</v>
      </c>
      <c r="B1843" s="4" t="s">
        <v>206</v>
      </c>
      <c r="C1843" s="10">
        <v>2007</v>
      </c>
      <c r="D1843" s="5" t="s">
        <v>60</v>
      </c>
      <c r="E1843" s="16" cm="1">
        <f t="array" ref="E1843:H1843">VLOOKUP(A1843,GDP!$A$1:$I$2692,{5,6,7,9},0)</f>
        <v>152000000000</v>
      </c>
      <c r="F1843">
        <v>3.5000000000000003E-2</v>
      </c>
      <c r="G1843">
        <v>31</v>
      </c>
      <c r="H1843">
        <v>0.11799999999999999</v>
      </c>
      <c r="I1843" cm="1">
        <f t="array" ref="I1843:J1843">VLOOKUP(A1843,ENERGY!$A$1:$F$2692,{5,6},0)</f>
        <v>73580</v>
      </c>
      <c r="J1843">
        <v>131601</v>
      </c>
      <c r="K1843" cm="1">
        <f t="array" ref="K1843:S1843">VLOOKUP(A1843,'HUMAN RESOURCES'!$A$1:$M$2692,{5,6,7,8,9,10,11,12,13},0)</f>
        <v>2.8000000000000001E-2</v>
      </c>
      <c r="L1843">
        <v>7.8E-2</v>
      </c>
      <c r="M1843">
        <v>66</v>
      </c>
      <c r="N1843">
        <v>65</v>
      </c>
      <c r="O1843">
        <v>0.37</v>
      </c>
      <c r="P1843">
        <v>0.58799999999999997</v>
      </c>
      <c r="Q1843">
        <v>4.2000000000000003E-2</v>
      </c>
      <c r="R1843">
        <v>163928329</v>
      </c>
      <c r="S1843">
        <v>0.35399999999999998</v>
      </c>
      <c r="T1843" cm="1">
        <f t="array" ref="T1843:U1843">VLOOKUP(A1843,TOURISM!$A$1:$F$2692,{5,6},0)</f>
        <v>912000000</v>
      </c>
      <c r="U1843">
        <v>2083000000</v>
      </c>
      <c r="V1843" cm="1">
        <f t="array" ref="V1843:AA1843">VLOOKUP(A1843,BUSINESS!$A$1:$J$2692,{5,6,7,8,9,10},0)</f>
        <v>0.40200000000000002</v>
      </c>
      <c r="W1843">
        <v>24</v>
      </c>
      <c r="X1843">
        <v>0</v>
      </c>
      <c r="Y1843">
        <v>560</v>
      </c>
      <c r="Z1843">
        <v>6.8000000000000005E-2</v>
      </c>
      <c r="AA1843">
        <v>0.38300000000000001</v>
      </c>
      <c r="AB1843" s="12">
        <f t="shared" si="57"/>
        <v>927.23448672498819</v>
      </c>
    </row>
    <row r="1844" spans="1:28" ht="15" x14ac:dyDescent="0.25">
      <c r="A1844" t="str">
        <f t="shared" si="56"/>
        <v>Pakistan-Asia-2008</v>
      </c>
      <c r="B1844" s="4" t="s">
        <v>206</v>
      </c>
      <c r="C1844" s="10">
        <v>2008</v>
      </c>
      <c r="D1844" s="5" t="s">
        <v>60</v>
      </c>
      <c r="E1844" s="16" cm="1">
        <f t="array" ref="E1844:H1844">VLOOKUP(A1844,GDP!$A$1:$I$2692,{5,6,7,9},0)</f>
        <v>170000000000</v>
      </c>
      <c r="F1844">
        <v>3.3000000000000002E-2</v>
      </c>
      <c r="G1844">
        <v>29</v>
      </c>
      <c r="H1844">
        <v>0.129</v>
      </c>
      <c r="I1844" cm="1">
        <f t="array" ref="I1844:J1844">VLOOKUP(A1844,ENERGY!$A$1:$F$2692,{5,6},0)</f>
        <v>83538</v>
      </c>
      <c r="J1844">
        <v>158895</v>
      </c>
      <c r="K1844" cm="1">
        <f t="array" ref="K1844:S1844">VLOOKUP(A1844,'HUMAN RESOURCES'!$A$1:$M$2692,{5,6,7,8,9,10,11,12,13},0)</f>
        <v>2.7E-2</v>
      </c>
      <c r="L1844">
        <v>7.5999999999999998E-2</v>
      </c>
      <c r="M1844">
        <v>67</v>
      </c>
      <c r="N1844">
        <v>65</v>
      </c>
      <c r="O1844">
        <v>0.36499999999999999</v>
      </c>
      <c r="P1844">
        <v>0.59299999999999997</v>
      </c>
      <c r="Q1844">
        <v>4.2999999999999997E-2</v>
      </c>
      <c r="R1844">
        <v>167008083</v>
      </c>
      <c r="S1844">
        <v>0.35799999999999998</v>
      </c>
      <c r="T1844" cm="1">
        <f t="array" ref="T1844:U1844">VLOOKUP(A1844,TOURISM!$A$1:$F$2692,{5,6},0)</f>
        <v>986000000</v>
      </c>
      <c r="U1844">
        <v>2163000000</v>
      </c>
      <c r="V1844" cm="1">
        <f t="array" ref="V1844:AA1844">VLOOKUP(A1844,BUSINESS!$A$1:$J$2692,{5,6,7,8,9,10},0)</f>
        <v>0.28799999999999998</v>
      </c>
      <c r="W1844">
        <v>24</v>
      </c>
      <c r="X1844">
        <v>0</v>
      </c>
      <c r="Y1844">
        <v>560</v>
      </c>
      <c r="Z1844">
        <v>7.0000000000000007E-2</v>
      </c>
      <c r="AA1844">
        <v>0.52700000000000002</v>
      </c>
      <c r="AB1844" s="12">
        <f t="shared" si="57"/>
        <v>1017.9148035607354</v>
      </c>
    </row>
    <row r="1845" spans="1:28" ht="15" x14ac:dyDescent="0.25">
      <c r="A1845" t="str">
        <f t="shared" si="56"/>
        <v>Pakistan-Asia-2009</v>
      </c>
      <c r="B1845" s="4" t="s">
        <v>206</v>
      </c>
      <c r="C1845" s="10">
        <v>2009</v>
      </c>
      <c r="D1845" s="5" t="s">
        <v>60</v>
      </c>
      <c r="E1845" s="16" cm="1">
        <f t="array" ref="E1845:H1845">VLOOKUP(A1845,GDP!$A$1:$I$2692,{5,6,7,9},0)</f>
        <v>168000000000</v>
      </c>
      <c r="F1845">
        <v>0.03</v>
      </c>
      <c r="G1845">
        <v>28</v>
      </c>
      <c r="H1845">
        <v>0.14499999999999999</v>
      </c>
      <c r="I1845" cm="1">
        <f t="array" ref="I1845:J1845">VLOOKUP(A1845,ENERGY!$A$1:$F$2692,{5,6},0)</f>
        <v>76227</v>
      </c>
      <c r="J1845">
        <v>136636</v>
      </c>
      <c r="K1845" cm="1">
        <f t="array" ref="K1845:S1845">VLOOKUP(A1845,'HUMAN RESOURCES'!$A$1:$M$2692,{5,6,7,8,9,10,11,12,13},0)</f>
        <v>2.7E-2</v>
      </c>
      <c r="L1845">
        <v>7.4999999999999997E-2</v>
      </c>
      <c r="M1845">
        <v>67</v>
      </c>
      <c r="N1845">
        <v>65</v>
      </c>
      <c r="O1845">
        <v>0.36</v>
      </c>
      <c r="P1845">
        <v>0.59699999999999998</v>
      </c>
      <c r="Q1845">
        <v>4.2999999999999997E-2</v>
      </c>
      <c r="R1845">
        <v>170093999</v>
      </c>
      <c r="S1845">
        <v>0.36199999999999999</v>
      </c>
      <c r="T1845" cm="1">
        <f t="array" ref="T1845:U1845">VLOOKUP(A1845,TOURISM!$A$1:$F$2692,{5,6},0)</f>
        <v>950000000</v>
      </c>
      <c r="U1845">
        <v>1098000000</v>
      </c>
      <c r="V1845" cm="1">
        <f t="array" ref="V1845:AA1845">VLOOKUP(A1845,BUSINESS!$A$1:$J$2692,{5,6,7,8,9,10},0)</f>
        <v>0.309</v>
      </c>
      <c r="W1845">
        <v>21</v>
      </c>
      <c r="X1845">
        <v>0</v>
      </c>
      <c r="Y1845">
        <v>560</v>
      </c>
      <c r="Z1845">
        <v>7.4999999999999997E-2</v>
      </c>
      <c r="AA1845">
        <v>0.55500000000000005</v>
      </c>
      <c r="AB1845" s="12">
        <f t="shared" si="57"/>
        <v>987.68916591819323</v>
      </c>
    </row>
    <row r="1846" spans="1:28" ht="15" x14ac:dyDescent="0.25">
      <c r="A1846" t="str">
        <f t="shared" si="56"/>
        <v>Pakistan-Asia-2010</v>
      </c>
      <c r="B1846" s="4" t="s">
        <v>206</v>
      </c>
      <c r="C1846" s="10">
        <v>2010</v>
      </c>
      <c r="D1846" s="5" t="s">
        <v>60</v>
      </c>
      <c r="E1846" s="16" cm="1">
        <f t="array" ref="E1846:H1846">VLOOKUP(A1846,GDP!$A$1:$I$2692,{5,6,7,9},0)</f>
        <v>177000000000</v>
      </c>
      <c r="F1846">
        <v>0.03</v>
      </c>
      <c r="G1846">
        <v>30</v>
      </c>
      <c r="H1846">
        <v>0.14000000000000001</v>
      </c>
      <c r="I1846">
        <v>0</v>
      </c>
      <c r="K1846" cm="1">
        <f t="array" ref="K1846:S1846">VLOOKUP(A1846,'HUMAN RESOURCES'!$A$1:$M$2692,{5,6,7,8,9,10,11,12,13},0)</f>
        <v>2.7E-2</v>
      </c>
      <c r="L1846">
        <v>7.2999999999999995E-2</v>
      </c>
      <c r="M1846">
        <v>67</v>
      </c>
      <c r="N1846">
        <v>65</v>
      </c>
      <c r="O1846">
        <v>0.35399999999999998</v>
      </c>
      <c r="P1846">
        <v>0.60199999999999998</v>
      </c>
      <c r="Q1846">
        <v>4.2999999999999997E-2</v>
      </c>
      <c r="R1846">
        <v>173149306</v>
      </c>
      <c r="S1846">
        <v>0.36599999999999999</v>
      </c>
      <c r="T1846" cm="1">
        <f t="array" ref="T1846:U1846">VLOOKUP(A1846,TOURISM!$A$1:$F$2692,{5,6},0)</f>
        <v>998000000</v>
      </c>
      <c r="U1846">
        <v>1370000000</v>
      </c>
      <c r="V1846" cm="1">
        <f t="array" ref="V1846:AA1846">VLOOKUP(A1846,BUSINESS!$A$1:$J$2692,{5,6,7,8,9,10},0)</f>
        <v>0.309</v>
      </c>
      <c r="W1846">
        <v>21</v>
      </c>
      <c r="X1846">
        <v>0</v>
      </c>
      <c r="Y1846">
        <v>560</v>
      </c>
      <c r="Z1846">
        <v>0.08</v>
      </c>
      <c r="AA1846">
        <v>0.57299999999999995</v>
      </c>
      <c r="AB1846" s="12">
        <f t="shared" si="57"/>
        <v>1022.2391535314615</v>
      </c>
    </row>
    <row r="1847" spans="1:28" ht="15" x14ac:dyDescent="0.25">
      <c r="A1847" t="str">
        <f t="shared" si="56"/>
        <v>Pakistan-Asia-2011</v>
      </c>
      <c r="B1847" s="4" t="s">
        <v>206</v>
      </c>
      <c r="C1847" s="10">
        <v>2011</v>
      </c>
      <c r="D1847" s="5" t="s">
        <v>60</v>
      </c>
      <c r="E1847" s="16" cm="1">
        <f t="array" ref="E1847:H1847">VLOOKUP(A1847,GDP!$A$1:$I$2692,{5,6,7,9},0)</f>
        <v>214000000000</v>
      </c>
      <c r="F1847">
        <v>0.03</v>
      </c>
      <c r="G1847">
        <v>36</v>
      </c>
      <c r="H1847">
        <v>0.14399999999999999</v>
      </c>
      <c r="I1847" cm="1">
        <f t="array" ref="I1847:J1847">VLOOKUP(A1847,ENERGY!$A$1:$F$2692,{5,6},0)</f>
        <v>68695</v>
      </c>
      <c r="J1847">
        <v>118895</v>
      </c>
      <c r="K1847" cm="1">
        <f t="array" ref="K1847:S1847">VLOOKUP(A1847,'HUMAN RESOURCES'!$A$1:$M$2692,{5,6,7,8,9,10,11,12,13},0)</f>
        <v>2.5999999999999999E-2</v>
      </c>
      <c r="L1847">
        <v>7.1999999999999995E-2</v>
      </c>
      <c r="M1847">
        <v>67</v>
      </c>
      <c r="N1847">
        <v>65</v>
      </c>
      <c r="O1847">
        <v>0.34899999999999998</v>
      </c>
      <c r="P1847">
        <v>0.60799999999999998</v>
      </c>
      <c r="Q1847">
        <v>4.2999999999999997E-2</v>
      </c>
      <c r="R1847">
        <v>176166353</v>
      </c>
      <c r="S1847">
        <v>0.37</v>
      </c>
      <c r="T1847" cm="1">
        <f t="array" ref="T1847:U1847">VLOOKUP(A1847,TOURISM!$A$1:$F$2692,{5,6},0)</f>
        <v>1123000000</v>
      </c>
      <c r="U1847">
        <v>1851000000</v>
      </c>
      <c r="V1847" cm="1">
        <f t="array" ref="V1847:AA1847">VLOOKUP(A1847,BUSINESS!$A$1:$J$2692,{5,6,7,8,9,10},0)</f>
        <v>0.34599999999999997</v>
      </c>
      <c r="W1847">
        <v>21</v>
      </c>
      <c r="X1847">
        <v>0</v>
      </c>
      <c r="Y1847">
        <v>560</v>
      </c>
      <c r="Z1847">
        <v>0.09</v>
      </c>
      <c r="AA1847">
        <v>0.61799999999999999</v>
      </c>
      <c r="AB1847" s="12">
        <f t="shared" si="57"/>
        <v>1214.7609140776162</v>
      </c>
    </row>
    <row r="1848" spans="1:28" ht="15" x14ac:dyDescent="0.25">
      <c r="A1848" t="str">
        <f t="shared" si="56"/>
        <v>Pakistan-Asia-2012</v>
      </c>
      <c r="B1848" s="4" t="s">
        <v>206</v>
      </c>
      <c r="C1848" s="10">
        <v>2012</v>
      </c>
      <c r="D1848" s="5" t="s">
        <v>60</v>
      </c>
      <c r="E1848" s="16" cm="1">
        <f t="array" ref="E1848:H1848">VLOOKUP(A1848,GDP!$A$1:$I$2692,{5,6,7,9},0)</f>
        <v>225000000000</v>
      </c>
      <c r="F1848">
        <v>3.1E-2</v>
      </c>
      <c r="G1848">
        <v>39</v>
      </c>
      <c r="H1848">
        <v>0.13500000000000001</v>
      </c>
      <c r="I1848" cm="1">
        <f t="array" ref="I1848:J1848">VLOOKUP(A1848,ENERGY!$A$1:$F$2692,{5,6},0)</f>
        <v>79345</v>
      </c>
      <c r="J1848">
        <v>146075</v>
      </c>
      <c r="K1848" cm="1">
        <f t="array" ref="K1848:S1848">VLOOKUP(A1848,'HUMAN RESOURCES'!$A$1:$M$2692,{5,6,7,8,9,10,11,12,13},0)</f>
        <v>2.5999999999999999E-2</v>
      </c>
      <c r="L1848">
        <v>7.0999999999999994E-2</v>
      </c>
      <c r="M1848">
        <v>67</v>
      </c>
      <c r="N1848">
        <v>66</v>
      </c>
      <c r="O1848">
        <v>0.34300000000000003</v>
      </c>
      <c r="P1848">
        <v>0.61299999999999999</v>
      </c>
      <c r="Q1848">
        <v>4.3999999999999997E-2</v>
      </c>
      <c r="R1848">
        <v>179160111</v>
      </c>
      <c r="S1848">
        <v>0.374</v>
      </c>
      <c r="T1848" cm="1">
        <f t="array" ref="T1848:U1848">VLOOKUP(A1848,TOURISM!$A$1:$F$2692,{5,6},0)</f>
        <v>1014000000</v>
      </c>
      <c r="U1848">
        <v>1801000000</v>
      </c>
      <c r="V1848" cm="1">
        <f t="array" ref="V1848:AA1848">VLOOKUP(A1848,BUSINESS!$A$1:$J$2692,{5,6,7,8,9,10},0)</f>
        <v>0.34599999999999997</v>
      </c>
      <c r="W1848">
        <v>21</v>
      </c>
      <c r="X1848">
        <v>106</v>
      </c>
      <c r="Y1848">
        <v>560</v>
      </c>
      <c r="Z1848">
        <v>0.1</v>
      </c>
      <c r="AA1848">
        <v>0.67100000000000004</v>
      </c>
      <c r="AB1848" s="12">
        <f t="shared" si="57"/>
        <v>1255.8599051102397</v>
      </c>
    </row>
    <row r="1849" spans="1:28" ht="15" x14ac:dyDescent="0.25">
      <c r="A1849" t="str">
        <f t="shared" si="56"/>
        <v>Panama-The Americas-2000</v>
      </c>
      <c r="B1849" s="4" t="s">
        <v>207</v>
      </c>
      <c r="C1849" s="10">
        <v>2000</v>
      </c>
      <c r="D1849" s="5" t="s">
        <v>70</v>
      </c>
      <c r="E1849" s="16" cm="1">
        <f t="array" ref="E1849:H1849">VLOOKUP(A1849,GDP!$A$1:$I$2692,{5,6,7,9},0)</f>
        <v>11620500000</v>
      </c>
      <c r="F1849">
        <v>7.8E-2</v>
      </c>
      <c r="G1849">
        <v>295</v>
      </c>
      <c r="H1849">
        <v>0.105</v>
      </c>
      <c r="I1849" cm="1">
        <f t="array" ref="I1849:J1849">VLOOKUP(A1849,ENERGY!$A$1:$F$2692,{5,6},0)</f>
        <v>0</v>
      </c>
      <c r="J1849">
        <v>0</v>
      </c>
      <c r="K1849" cm="1">
        <f t="array" ref="K1849:S1849">VLOOKUP(A1849,'HUMAN RESOURCES'!$A$1:$M$2692,{5,6,7,8,9,10,11,12,13},0)</f>
        <v>2.4E-2</v>
      </c>
      <c r="L1849">
        <v>2.1999999999999999E-2</v>
      </c>
      <c r="M1849">
        <v>78</v>
      </c>
      <c r="N1849">
        <v>73</v>
      </c>
      <c r="O1849">
        <v>0.32100000000000001</v>
      </c>
      <c r="P1849">
        <v>0.623</v>
      </c>
      <c r="Q1849">
        <v>5.5E-2</v>
      </c>
      <c r="R1849">
        <v>3054812</v>
      </c>
      <c r="S1849">
        <v>0.622</v>
      </c>
      <c r="T1849" cm="1">
        <f t="array" ref="T1849:U1849">VLOOKUP(A1849,TOURISM!$A$1:$F$2692,{5,6},0)</f>
        <v>628000000</v>
      </c>
      <c r="U1849">
        <v>241000000</v>
      </c>
      <c r="V1849" cm="1">
        <f t="array" ref="V1849:AA1849">VLOOKUP(A1849,BUSINESS!$A$1:$J$2692,{5,6,7,8,9,10},0)</f>
        <v>0</v>
      </c>
      <c r="W1849">
        <v>0</v>
      </c>
      <c r="X1849">
        <v>0</v>
      </c>
      <c r="Y1849">
        <v>0</v>
      </c>
      <c r="Z1849">
        <v>6.6000000000000003E-2</v>
      </c>
      <c r="AA1849">
        <v>0.13400000000000001</v>
      </c>
      <c r="AB1849" s="12">
        <f t="shared" si="57"/>
        <v>3803.9984129956279</v>
      </c>
    </row>
    <row r="1850" spans="1:28" ht="15" x14ac:dyDescent="0.25">
      <c r="A1850" t="str">
        <f t="shared" si="56"/>
        <v>Panama-The Americas-2001</v>
      </c>
      <c r="B1850" s="4" t="s">
        <v>207</v>
      </c>
      <c r="C1850" s="10">
        <v>2001</v>
      </c>
      <c r="D1850" s="5" t="s">
        <v>70</v>
      </c>
      <c r="E1850" s="16" cm="1">
        <f t="array" ref="E1850:H1850">VLOOKUP(A1850,GDP!$A$1:$I$2692,{5,6,7,9},0)</f>
        <v>11807500000</v>
      </c>
      <c r="F1850">
        <v>7.6999999999999999E-2</v>
      </c>
      <c r="G1850">
        <v>293</v>
      </c>
      <c r="H1850">
        <v>0.11</v>
      </c>
      <c r="I1850" cm="1">
        <f t="array" ref="I1850:J1850">VLOOKUP(A1850,ENERGY!$A$1:$F$2692,{5,6},0)</f>
        <v>4058</v>
      </c>
      <c r="J1850">
        <v>0</v>
      </c>
      <c r="K1850" cm="1">
        <f t="array" ref="K1850:S1850">VLOOKUP(A1850,'HUMAN RESOURCES'!$A$1:$M$2692,{5,6,7,8,9,10,11,12,13},0)</f>
        <v>2.4E-2</v>
      </c>
      <c r="L1850">
        <v>2.1000000000000001E-2</v>
      </c>
      <c r="M1850">
        <v>78</v>
      </c>
      <c r="N1850">
        <v>73</v>
      </c>
      <c r="O1850">
        <v>0.318</v>
      </c>
      <c r="P1850">
        <v>0.625</v>
      </c>
      <c r="Q1850">
        <v>5.6000000000000001E-2</v>
      </c>
      <c r="R1850">
        <v>3116409</v>
      </c>
      <c r="S1850">
        <v>0.625</v>
      </c>
      <c r="T1850" cm="1">
        <f t="array" ref="T1850:U1850">VLOOKUP(A1850,TOURISM!$A$1:$F$2692,{5,6},0)</f>
        <v>665000000</v>
      </c>
      <c r="U1850">
        <v>227000000</v>
      </c>
      <c r="V1850" cm="1">
        <f t="array" ref="V1850:AA1850">VLOOKUP(A1850,BUSINESS!$A$1:$J$2692,{5,6,7,8,9,10},0)</f>
        <v>0</v>
      </c>
      <c r="W1850">
        <v>0</v>
      </c>
      <c r="X1850">
        <v>0</v>
      </c>
      <c r="Y1850">
        <v>0</v>
      </c>
      <c r="Z1850">
        <v>7.2999999999999995E-2</v>
      </c>
      <c r="AA1850">
        <v>0.152</v>
      </c>
      <c r="AB1850" s="12">
        <f t="shared" si="57"/>
        <v>3788.8159095933815</v>
      </c>
    </row>
    <row r="1851" spans="1:28" ht="15" x14ac:dyDescent="0.25">
      <c r="A1851" t="str">
        <f t="shared" si="56"/>
        <v>Panama-The Americas-2002</v>
      </c>
      <c r="B1851" s="4" t="s">
        <v>207</v>
      </c>
      <c r="C1851" s="10">
        <v>2002</v>
      </c>
      <c r="D1851" s="5" t="s">
        <v>70</v>
      </c>
      <c r="E1851" s="16" cm="1">
        <f t="array" ref="E1851:H1851">VLOOKUP(A1851,GDP!$A$1:$I$2692,{5,6,7,9},0)</f>
        <v>12272400000</v>
      </c>
      <c r="F1851">
        <v>0.08</v>
      </c>
      <c r="G1851">
        <v>310</v>
      </c>
      <c r="H1851">
        <v>0.106</v>
      </c>
      <c r="I1851" cm="1">
        <f t="array" ref="I1851:J1851">VLOOKUP(A1851,ENERGY!$A$1:$F$2692,{5,6},0)</f>
        <v>3710</v>
      </c>
      <c r="J1851">
        <v>9633</v>
      </c>
      <c r="K1851" cm="1">
        <f t="array" ref="K1851:S1851">VLOOKUP(A1851,'HUMAN RESOURCES'!$A$1:$M$2692,{5,6,7,8,9,10,11,12,13},0)</f>
        <v>2.3E-2</v>
      </c>
      <c r="L1851">
        <v>2.1000000000000001E-2</v>
      </c>
      <c r="M1851">
        <v>78</v>
      </c>
      <c r="N1851">
        <v>73</v>
      </c>
      <c r="O1851">
        <v>0.316</v>
      </c>
      <c r="P1851">
        <v>0.627</v>
      </c>
      <c r="Q1851">
        <v>5.7000000000000002E-2</v>
      </c>
      <c r="R1851">
        <v>3178450</v>
      </c>
      <c r="S1851">
        <v>0.628</v>
      </c>
      <c r="T1851" cm="1">
        <f t="array" ref="T1851:U1851">VLOOKUP(A1851,TOURISM!$A$1:$F$2692,{5,6},0)</f>
        <v>710000000</v>
      </c>
      <c r="U1851">
        <v>252000000</v>
      </c>
      <c r="V1851" cm="1">
        <f t="array" ref="V1851:AA1851">VLOOKUP(A1851,BUSINESS!$A$1:$J$2692,{5,6,7,8,9,10},0)</f>
        <v>0</v>
      </c>
      <c r="W1851">
        <v>0</v>
      </c>
      <c r="X1851">
        <v>0</v>
      </c>
      <c r="Y1851">
        <v>0</v>
      </c>
      <c r="Z1851">
        <v>8.5000000000000006E-2</v>
      </c>
      <c r="AA1851">
        <v>0.16500000000000001</v>
      </c>
      <c r="AB1851" s="12">
        <f t="shared" si="57"/>
        <v>3861.1272790196481</v>
      </c>
    </row>
    <row r="1852" spans="1:28" ht="15" x14ac:dyDescent="0.25">
      <c r="A1852" t="str">
        <f t="shared" si="56"/>
        <v>Panama-The Americas-2003</v>
      </c>
      <c r="B1852" s="4" t="s">
        <v>207</v>
      </c>
      <c r="C1852" s="10">
        <v>2003</v>
      </c>
      <c r="D1852" s="5" t="s">
        <v>70</v>
      </c>
      <c r="E1852" s="16" cm="1">
        <f t="array" ref="E1852:H1852">VLOOKUP(A1852,GDP!$A$1:$I$2692,{5,6,7,9},0)</f>
        <v>12933200000</v>
      </c>
      <c r="F1852">
        <v>7.5999999999999998E-2</v>
      </c>
      <c r="G1852">
        <v>303</v>
      </c>
      <c r="H1852">
        <v>9.9000000000000005E-2</v>
      </c>
      <c r="I1852" cm="1">
        <f t="array" ref="I1852:J1852">VLOOKUP(A1852,ENERGY!$A$1:$F$2692,{5,6},0)</f>
        <v>3367</v>
      </c>
      <c r="J1852">
        <v>8636</v>
      </c>
      <c r="K1852" cm="1">
        <f t="array" ref="K1852:S1852">VLOOKUP(A1852,'HUMAN RESOURCES'!$A$1:$M$2692,{5,6,7,8,9,10,11,12,13},0)</f>
        <v>2.3E-2</v>
      </c>
      <c r="L1852">
        <v>0.02</v>
      </c>
      <c r="M1852">
        <v>78</v>
      </c>
      <c r="N1852">
        <v>73</v>
      </c>
      <c r="O1852">
        <v>0.313</v>
      </c>
      <c r="P1852">
        <v>0.629</v>
      </c>
      <c r="Q1852">
        <v>5.8000000000000003E-2</v>
      </c>
      <c r="R1852">
        <v>3240805</v>
      </c>
      <c r="S1852">
        <v>0.63100000000000001</v>
      </c>
      <c r="T1852" cm="1">
        <f t="array" ref="T1852:U1852">VLOOKUP(A1852,TOURISM!$A$1:$F$2692,{5,6},0)</f>
        <v>804000000</v>
      </c>
      <c r="U1852">
        <v>267000000</v>
      </c>
      <c r="V1852" cm="1">
        <f t="array" ref="V1852:AA1852">VLOOKUP(A1852,BUSINESS!$A$1:$J$2692,{5,6,7,8,9,10},0)</f>
        <v>0</v>
      </c>
      <c r="W1852">
        <v>18</v>
      </c>
      <c r="X1852">
        <v>0</v>
      </c>
      <c r="Y1852">
        <v>0</v>
      </c>
      <c r="Z1852">
        <v>0.1</v>
      </c>
      <c r="AA1852">
        <v>0.214</v>
      </c>
      <c r="AB1852" s="12">
        <f t="shared" si="57"/>
        <v>3990.7368693889325</v>
      </c>
    </row>
    <row r="1853" spans="1:28" ht="15" x14ac:dyDescent="0.25">
      <c r="A1853" t="str">
        <f t="shared" si="56"/>
        <v>Panama-The Americas-2004</v>
      </c>
      <c r="B1853" s="4" t="s">
        <v>207</v>
      </c>
      <c r="C1853" s="10">
        <v>2004</v>
      </c>
      <c r="D1853" s="5" t="s">
        <v>70</v>
      </c>
      <c r="E1853" s="16" cm="1">
        <f t="array" ref="E1853:H1853">VLOOKUP(A1853,GDP!$A$1:$I$2692,{5,6,7,9},0)</f>
        <v>14179300000</v>
      </c>
      <c r="F1853">
        <v>8.1000000000000003E-2</v>
      </c>
      <c r="G1853">
        <v>347</v>
      </c>
      <c r="H1853">
        <v>8.7999999999999995E-2</v>
      </c>
      <c r="I1853" cm="1">
        <f t="array" ref="I1853:J1853">VLOOKUP(A1853,ENERGY!$A$1:$F$2692,{5,6},0)</f>
        <v>3053</v>
      </c>
      <c r="J1853">
        <v>7576</v>
      </c>
      <c r="K1853" cm="1">
        <f t="array" ref="K1853:S1853">VLOOKUP(A1853,'HUMAN RESOURCES'!$A$1:$M$2692,{5,6,7,8,9,10,11,12,13},0)</f>
        <v>2.3E-2</v>
      </c>
      <c r="L1853">
        <v>0.02</v>
      </c>
      <c r="M1853">
        <v>79</v>
      </c>
      <c r="N1853">
        <v>73</v>
      </c>
      <c r="O1853">
        <v>0.31</v>
      </c>
      <c r="P1853">
        <v>0.63</v>
      </c>
      <c r="Q1853">
        <v>0.06</v>
      </c>
      <c r="R1853">
        <v>3303335</v>
      </c>
      <c r="S1853">
        <v>0.63400000000000001</v>
      </c>
      <c r="T1853" cm="1">
        <f t="array" ref="T1853:U1853">VLOOKUP(A1853,TOURISM!$A$1:$F$2692,{5,6},0)</f>
        <v>903000000</v>
      </c>
      <c r="U1853">
        <v>294000000</v>
      </c>
      <c r="V1853" cm="1">
        <f t="array" ref="V1853:AA1853">VLOOKUP(A1853,BUSINESS!$A$1:$J$2692,{5,6,7,8,9,10},0)</f>
        <v>0</v>
      </c>
      <c r="W1853">
        <v>18</v>
      </c>
      <c r="X1853">
        <v>0</v>
      </c>
      <c r="Y1853">
        <v>0</v>
      </c>
      <c r="Z1853">
        <v>0.111</v>
      </c>
      <c r="AA1853">
        <v>0.38100000000000001</v>
      </c>
      <c r="AB1853" s="12">
        <f t="shared" si="57"/>
        <v>4292.4196304643638</v>
      </c>
    </row>
    <row r="1854" spans="1:28" ht="15" x14ac:dyDescent="0.25">
      <c r="A1854" t="str">
        <f t="shared" si="56"/>
        <v>Panama-The Americas-2005</v>
      </c>
      <c r="B1854" s="4" t="s">
        <v>207</v>
      </c>
      <c r="C1854" s="10">
        <v>2005</v>
      </c>
      <c r="D1854" s="5" t="s">
        <v>70</v>
      </c>
      <c r="E1854" s="16" cm="1">
        <f t="array" ref="E1854:H1854">VLOOKUP(A1854,GDP!$A$1:$I$2692,{5,6,7,9},0)</f>
        <v>15464700000</v>
      </c>
      <c r="F1854">
        <v>7.4999999999999997E-2</v>
      </c>
      <c r="G1854">
        <v>344</v>
      </c>
      <c r="H1854">
        <v>8.6999999999999994E-2</v>
      </c>
      <c r="I1854">
        <v>0</v>
      </c>
      <c r="K1854" cm="1">
        <f t="array" ref="K1854:S1854">VLOOKUP(A1854,'HUMAN RESOURCES'!$A$1:$M$2692,{5,6,7,8,9,10,11,12,13},0)</f>
        <v>2.1999999999999999E-2</v>
      </c>
      <c r="L1854">
        <v>1.9E-2</v>
      </c>
      <c r="M1854">
        <v>79</v>
      </c>
      <c r="N1854">
        <v>73</v>
      </c>
      <c r="O1854">
        <v>0.307</v>
      </c>
      <c r="P1854">
        <v>0.63200000000000001</v>
      </c>
      <c r="Q1854">
        <v>6.0999999999999999E-2</v>
      </c>
      <c r="R1854">
        <v>3365929</v>
      </c>
      <c r="S1854">
        <v>0.63700000000000001</v>
      </c>
      <c r="T1854" cm="1">
        <f t="array" ref="T1854:U1854">VLOOKUP(A1854,TOURISM!$A$1:$F$2692,{5,6},0)</f>
        <v>1108000000</v>
      </c>
      <c r="U1854">
        <v>388000000</v>
      </c>
      <c r="V1854" cm="1">
        <f t="array" ref="V1854:AA1854">VLOOKUP(A1854,BUSINESS!$A$1:$J$2692,{5,6,7,8,9,10},0)</f>
        <v>0.439</v>
      </c>
      <c r="W1854">
        <v>18</v>
      </c>
      <c r="X1854">
        <v>0</v>
      </c>
      <c r="Y1854">
        <v>560</v>
      </c>
      <c r="Z1854">
        <v>0.115</v>
      </c>
      <c r="AA1854">
        <v>0.52</v>
      </c>
      <c r="AB1854" s="12">
        <f t="shared" si="57"/>
        <v>4594.4819394586157</v>
      </c>
    </row>
    <row r="1855" spans="1:28" ht="15" x14ac:dyDescent="0.25">
      <c r="A1855" t="str">
        <f t="shared" si="56"/>
        <v>Panama-The Americas-2006</v>
      </c>
      <c r="B1855" s="4" t="s">
        <v>207</v>
      </c>
      <c r="C1855" s="10">
        <v>2006</v>
      </c>
      <c r="D1855" s="5" t="s">
        <v>70</v>
      </c>
      <c r="E1855" s="16" cm="1">
        <f t="array" ref="E1855:H1855">VLOOKUP(A1855,GDP!$A$1:$I$2692,{5,6,7,9},0)</f>
        <v>17137000000</v>
      </c>
      <c r="F1855">
        <v>7.0000000000000007E-2</v>
      </c>
      <c r="G1855">
        <v>350</v>
      </c>
      <c r="H1855">
        <v>8.4000000000000005E-2</v>
      </c>
      <c r="I1855" cm="1">
        <f t="array" ref="I1855:J1855">VLOOKUP(A1855,ENERGY!$A$1:$F$2692,{5,6},0)</f>
        <v>2625</v>
      </c>
      <c r="J1855">
        <v>5871</v>
      </c>
      <c r="K1855" cm="1">
        <f t="array" ref="K1855:S1855">VLOOKUP(A1855,'HUMAN RESOURCES'!$A$1:$M$2692,{5,6,7,8,9,10,11,12,13},0)</f>
        <v>2.1999999999999999E-2</v>
      </c>
      <c r="L1855">
        <v>1.9E-2</v>
      </c>
      <c r="M1855">
        <v>79</v>
      </c>
      <c r="N1855">
        <v>73</v>
      </c>
      <c r="O1855">
        <v>0.30499999999999999</v>
      </c>
      <c r="P1855">
        <v>0.63300000000000001</v>
      </c>
      <c r="Q1855">
        <v>6.2E-2</v>
      </c>
      <c r="R1855">
        <v>3428509</v>
      </c>
      <c r="S1855">
        <v>0.64</v>
      </c>
      <c r="T1855" cm="1">
        <f t="array" ref="T1855:U1855">VLOOKUP(A1855,TOURISM!$A$1:$F$2692,{5,6},0)</f>
        <v>1425000000</v>
      </c>
      <c r="U1855">
        <v>403000000</v>
      </c>
      <c r="V1855" cm="1">
        <f t="array" ref="V1855:AA1855">VLOOKUP(A1855,BUSINESS!$A$1:$J$2692,{5,6,7,8,9,10},0)</f>
        <v>0.441</v>
      </c>
      <c r="W1855">
        <v>18</v>
      </c>
      <c r="X1855">
        <v>0</v>
      </c>
      <c r="Y1855">
        <v>560</v>
      </c>
      <c r="Z1855">
        <v>0.17299999999999999</v>
      </c>
      <c r="AA1855">
        <v>0.63400000000000001</v>
      </c>
      <c r="AB1855" s="12">
        <f t="shared" si="57"/>
        <v>4998.3826788846118</v>
      </c>
    </row>
    <row r="1856" spans="1:28" ht="15" x14ac:dyDescent="0.25">
      <c r="A1856" t="str">
        <f t="shared" si="56"/>
        <v>Panama-The Americas-2007</v>
      </c>
      <c r="B1856" s="4" t="s">
        <v>207</v>
      </c>
      <c r="C1856" s="10">
        <v>2007</v>
      </c>
      <c r="D1856" s="5" t="s">
        <v>70</v>
      </c>
      <c r="E1856" s="16" cm="1">
        <f t="array" ref="E1856:H1856">VLOOKUP(A1856,GDP!$A$1:$I$2692,{5,6,7,9},0)</f>
        <v>21121900000</v>
      </c>
      <c r="F1856">
        <v>6.7000000000000004E-2</v>
      </c>
      <c r="G1856">
        <v>382</v>
      </c>
      <c r="H1856">
        <v>8.3000000000000004E-2</v>
      </c>
      <c r="I1856" cm="1">
        <f t="array" ref="I1856:J1856">VLOOKUP(A1856,ENERGY!$A$1:$F$2692,{5,6},0)</f>
        <v>2613</v>
      </c>
      <c r="J1856">
        <v>5805</v>
      </c>
      <c r="K1856" cm="1">
        <f t="array" ref="K1856:S1856">VLOOKUP(A1856,'HUMAN RESOURCES'!$A$1:$M$2692,{5,6,7,8,9,10,11,12,13},0)</f>
        <v>2.1000000000000001E-2</v>
      </c>
      <c r="L1856">
        <v>1.7999999999999999E-2</v>
      </c>
      <c r="M1856">
        <v>79</v>
      </c>
      <c r="N1856">
        <v>74</v>
      </c>
      <c r="O1856">
        <v>0.30199999999999999</v>
      </c>
      <c r="P1856">
        <v>0.63500000000000001</v>
      </c>
      <c r="Q1856">
        <v>6.3E-2</v>
      </c>
      <c r="R1856">
        <v>3491034</v>
      </c>
      <c r="S1856">
        <v>0.64300000000000002</v>
      </c>
      <c r="T1856" cm="1">
        <f t="array" ref="T1856:U1856">VLOOKUP(A1856,TOURISM!$A$1:$F$2692,{5,6},0)</f>
        <v>1806000000</v>
      </c>
      <c r="U1856">
        <v>457000000</v>
      </c>
      <c r="V1856" cm="1">
        <f t="array" ref="V1856:AA1856">VLOOKUP(A1856,BUSINESS!$A$1:$J$2692,{5,6,7,8,9,10},0)</f>
        <v>0.44700000000000001</v>
      </c>
      <c r="W1856">
        <v>18</v>
      </c>
      <c r="X1856">
        <v>0</v>
      </c>
      <c r="Y1856">
        <v>482</v>
      </c>
      <c r="Z1856">
        <v>0.223</v>
      </c>
      <c r="AA1856">
        <v>0.86199999999999999</v>
      </c>
      <c r="AB1856" s="12">
        <f t="shared" si="57"/>
        <v>6050.3277825423638</v>
      </c>
    </row>
    <row r="1857" spans="1:28" ht="15" x14ac:dyDescent="0.25">
      <c r="A1857" t="str">
        <f t="shared" si="56"/>
        <v>Panama-The Americas-2008</v>
      </c>
      <c r="B1857" s="4" t="s">
        <v>207</v>
      </c>
      <c r="C1857" s="10">
        <v>2008</v>
      </c>
      <c r="D1857" s="5" t="s">
        <v>70</v>
      </c>
      <c r="E1857" s="16" cm="1">
        <f t="array" ref="E1857:H1857">VLOOKUP(A1857,GDP!$A$1:$I$2692,{5,6,7,9},0)</f>
        <v>24884000000</v>
      </c>
      <c r="F1857">
        <v>7.2999999999999995E-2</v>
      </c>
      <c r="G1857">
        <v>473</v>
      </c>
      <c r="H1857">
        <v>8.2000000000000003E-2</v>
      </c>
      <c r="I1857" cm="1">
        <f t="array" ref="I1857:J1857">VLOOKUP(A1857,ENERGY!$A$1:$F$2692,{5,6},0)</f>
        <v>3024</v>
      </c>
      <c r="J1857">
        <v>7125</v>
      </c>
      <c r="K1857" cm="1">
        <f t="array" ref="K1857:S1857">VLOOKUP(A1857,'HUMAN RESOURCES'!$A$1:$M$2692,{5,6,7,8,9,10,11,12,13},0)</f>
        <v>2.1000000000000001E-2</v>
      </c>
      <c r="L1857">
        <v>1.7999999999999999E-2</v>
      </c>
      <c r="M1857">
        <v>80</v>
      </c>
      <c r="N1857">
        <v>74</v>
      </c>
      <c r="O1857">
        <v>0.29899999999999999</v>
      </c>
      <c r="P1857">
        <v>0.63600000000000001</v>
      </c>
      <c r="Q1857">
        <v>6.5000000000000002E-2</v>
      </c>
      <c r="R1857">
        <v>3553480</v>
      </c>
      <c r="S1857">
        <v>0.64500000000000002</v>
      </c>
      <c r="T1857" cm="1">
        <f t="array" ref="T1857:U1857">VLOOKUP(A1857,TOURISM!$A$1:$F$2692,{5,6},0)</f>
        <v>2208000000</v>
      </c>
      <c r="U1857">
        <v>560000000</v>
      </c>
      <c r="V1857" cm="1">
        <f t="array" ref="V1857:AA1857">VLOOKUP(A1857,BUSINESS!$A$1:$J$2692,{5,6,7,8,9,10},0)</f>
        <v>0.438</v>
      </c>
      <c r="W1857">
        <v>12</v>
      </c>
      <c r="X1857">
        <v>0</v>
      </c>
      <c r="Y1857">
        <v>482</v>
      </c>
      <c r="Z1857">
        <v>0.33800000000000002</v>
      </c>
      <c r="AA1857">
        <v>1.1020000000000001</v>
      </c>
      <c r="AB1857" s="12">
        <f t="shared" si="57"/>
        <v>7002.7128336166234</v>
      </c>
    </row>
    <row r="1858" spans="1:28" ht="15" x14ac:dyDescent="0.25">
      <c r="A1858" t="str">
        <f t="shared" si="56"/>
        <v>Panama-The Americas-2009</v>
      </c>
      <c r="B1858" s="4" t="s">
        <v>207</v>
      </c>
      <c r="C1858" s="10">
        <v>2009</v>
      </c>
      <c r="D1858" s="5" t="s">
        <v>70</v>
      </c>
      <c r="E1858" s="16" cm="1">
        <f t="array" ref="E1858:H1858">VLOOKUP(A1858,GDP!$A$1:$I$2692,{5,6,7,9},0)</f>
        <v>25925100000</v>
      </c>
      <c r="F1858">
        <v>8.1000000000000003E-2</v>
      </c>
      <c r="G1858">
        <v>541</v>
      </c>
      <c r="H1858">
        <v>8.2000000000000003E-2</v>
      </c>
      <c r="I1858" cm="1">
        <f t="array" ref="I1858:J1858">VLOOKUP(A1858,ENERGY!$A$1:$F$2692,{5,6},0)</f>
        <v>2884</v>
      </c>
      <c r="J1858">
        <v>6839</v>
      </c>
      <c r="K1858" cm="1">
        <f t="array" ref="K1858:S1858">VLOOKUP(A1858,'HUMAN RESOURCES'!$A$1:$M$2692,{5,6,7,8,9,10,11,12,13},0)</f>
        <v>2.1000000000000001E-2</v>
      </c>
      <c r="L1858">
        <v>1.7000000000000001E-2</v>
      </c>
      <c r="M1858">
        <v>80</v>
      </c>
      <c r="N1858">
        <v>74</v>
      </c>
      <c r="O1858">
        <v>0.29599999999999999</v>
      </c>
      <c r="P1858">
        <v>0.63800000000000001</v>
      </c>
      <c r="Q1858">
        <v>6.6000000000000003E-2</v>
      </c>
      <c r="R1858">
        <v>3615846</v>
      </c>
      <c r="S1858">
        <v>0.64800000000000002</v>
      </c>
      <c r="T1858" cm="1">
        <f t="array" ref="T1858:U1858">VLOOKUP(A1858,TOURISM!$A$1:$F$2692,{5,6},0)</f>
        <v>2280000000</v>
      </c>
      <c r="U1858">
        <v>503000000</v>
      </c>
      <c r="V1858" cm="1">
        <f t="array" ref="V1858:AA1858">VLOOKUP(A1858,BUSINESS!$A$1:$J$2692,{5,6,7,8,9,10},0)</f>
        <v>0.438</v>
      </c>
      <c r="W1858">
        <v>12</v>
      </c>
      <c r="X1858">
        <v>0</v>
      </c>
      <c r="Y1858">
        <v>482</v>
      </c>
      <c r="Z1858">
        <v>0.39100000000000001</v>
      </c>
      <c r="AA1858">
        <v>1.6779999999999999</v>
      </c>
      <c r="AB1858" s="12">
        <f t="shared" si="57"/>
        <v>7169.8573445882375</v>
      </c>
    </row>
    <row r="1859" spans="1:28" ht="15" x14ac:dyDescent="0.25">
      <c r="A1859" t="str">
        <f t="shared" ref="A1859:A1922" si="58">B1859&amp;"-"&amp;C1859</f>
        <v>Panama-The Americas-2010</v>
      </c>
      <c r="B1859" s="4" t="s">
        <v>207</v>
      </c>
      <c r="C1859" s="10">
        <v>2010</v>
      </c>
      <c r="D1859" s="5" t="s">
        <v>70</v>
      </c>
      <c r="E1859" s="16" cm="1">
        <f t="array" ref="E1859:H1859">VLOOKUP(A1859,GDP!$A$1:$I$2692,{5,6,7,9},0)</f>
        <v>28814100000</v>
      </c>
      <c r="F1859">
        <v>8.5000000000000006E-2</v>
      </c>
      <c r="G1859">
        <v>627</v>
      </c>
      <c r="H1859">
        <v>7.6999999999999999E-2</v>
      </c>
      <c r="I1859">
        <v>0</v>
      </c>
      <c r="K1859" cm="1">
        <f t="array" ref="K1859:S1859">VLOOKUP(A1859,'HUMAN RESOURCES'!$A$1:$M$2692,{5,6,7,8,9,10,11,12,13},0)</f>
        <v>0.02</v>
      </c>
      <c r="L1859">
        <v>1.7000000000000001E-2</v>
      </c>
      <c r="M1859">
        <v>80</v>
      </c>
      <c r="N1859">
        <v>74</v>
      </c>
      <c r="O1859">
        <v>0.29299999999999998</v>
      </c>
      <c r="P1859">
        <v>0.63900000000000001</v>
      </c>
      <c r="Q1859">
        <v>6.8000000000000005E-2</v>
      </c>
      <c r="R1859">
        <v>3678128</v>
      </c>
      <c r="S1859">
        <v>0.65100000000000002</v>
      </c>
      <c r="T1859" cm="1">
        <f t="array" ref="T1859:U1859">VLOOKUP(A1859,TOURISM!$A$1:$F$2692,{5,6},0)</f>
        <v>2552000000</v>
      </c>
      <c r="U1859">
        <v>575000000</v>
      </c>
      <c r="V1859" cm="1">
        <f t="array" ref="V1859:AA1859">VLOOKUP(A1859,BUSINESS!$A$1:$J$2692,{5,6,7,8,9,10},0)</f>
        <v>0.438</v>
      </c>
      <c r="W1859">
        <v>9</v>
      </c>
      <c r="X1859">
        <v>0</v>
      </c>
      <c r="Y1859">
        <v>482</v>
      </c>
      <c r="Z1859">
        <v>0.40100000000000002</v>
      </c>
      <c r="AA1859">
        <v>1.8069999999999999</v>
      </c>
      <c r="AB1859" s="12">
        <f t="shared" si="57"/>
        <v>7833.9035509367804</v>
      </c>
    </row>
    <row r="1860" spans="1:28" ht="15" x14ac:dyDescent="0.25">
      <c r="A1860" t="str">
        <f t="shared" si="58"/>
        <v>Panama-The Americas-2011</v>
      </c>
      <c r="B1860" s="4" t="s">
        <v>207</v>
      </c>
      <c r="C1860" s="10">
        <v>2011</v>
      </c>
      <c r="D1860" s="5" t="s">
        <v>70</v>
      </c>
      <c r="E1860" s="16" cm="1">
        <f t="array" ref="E1860:H1860">VLOOKUP(A1860,GDP!$A$1:$I$2692,{5,6,7,9},0)</f>
        <v>33270500000</v>
      </c>
      <c r="F1860">
        <v>7.9000000000000001E-2</v>
      </c>
      <c r="G1860">
        <v>664</v>
      </c>
      <c r="H1860">
        <v>6.9000000000000006E-2</v>
      </c>
      <c r="I1860" cm="1">
        <f t="array" ref="I1860:J1860">VLOOKUP(A1860,ENERGY!$A$1:$F$2692,{5,6},0)</f>
        <v>2649</v>
      </c>
      <c r="J1860">
        <v>6153</v>
      </c>
      <c r="K1860" cm="1">
        <f t="array" ref="K1860:S1860">VLOOKUP(A1860,'HUMAN RESOURCES'!$A$1:$M$2692,{5,6,7,8,9,10,11,12,13},0)</f>
        <v>0.02</v>
      </c>
      <c r="L1860">
        <v>1.6E-2</v>
      </c>
      <c r="M1860">
        <v>80</v>
      </c>
      <c r="N1860">
        <v>74</v>
      </c>
      <c r="O1860">
        <v>0.28999999999999998</v>
      </c>
      <c r="P1860">
        <v>0.64100000000000001</v>
      </c>
      <c r="Q1860">
        <v>6.9000000000000006E-2</v>
      </c>
      <c r="R1860">
        <v>3740282</v>
      </c>
      <c r="S1860">
        <v>0.65400000000000003</v>
      </c>
      <c r="T1860" cm="1">
        <f t="array" ref="T1860:U1860">VLOOKUP(A1860,TOURISM!$A$1:$F$2692,{5,6},0)</f>
        <v>2925000000</v>
      </c>
      <c r="U1860">
        <v>665000000</v>
      </c>
      <c r="V1860" cm="1">
        <f t="array" ref="V1860:AA1860">VLOOKUP(A1860,BUSINESS!$A$1:$J$2692,{5,6,7,8,9,10},0)</f>
        <v>0.436</v>
      </c>
      <c r="W1860">
        <v>8</v>
      </c>
      <c r="X1860">
        <v>0</v>
      </c>
      <c r="Y1860">
        <v>482</v>
      </c>
      <c r="Z1860">
        <v>0.42699999999999999</v>
      </c>
      <c r="AA1860">
        <v>1.8009999999999999</v>
      </c>
      <c r="AB1860" s="12">
        <f t="shared" ref="AB1860:AB1923" si="59">E1860/R1860</f>
        <v>8895.1849085175927</v>
      </c>
    </row>
    <row r="1861" spans="1:28" ht="15" x14ac:dyDescent="0.25">
      <c r="A1861" t="str">
        <f t="shared" si="58"/>
        <v>Panama-The Americas-2012</v>
      </c>
      <c r="B1861" s="4" t="s">
        <v>207</v>
      </c>
      <c r="C1861" s="10">
        <v>2012</v>
      </c>
      <c r="D1861" s="5" t="s">
        <v>70</v>
      </c>
      <c r="E1861" s="16" cm="1">
        <f t="array" ref="E1861:H1861">VLOOKUP(A1861,GDP!$A$1:$I$2692,{5,6,7,9},0)</f>
        <v>37956200000</v>
      </c>
      <c r="F1861">
        <v>7.5999999999999998E-2</v>
      </c>
      <c r="G1861">
        <v>723</v>
      </c>
      <c r="H1861">
        <v>6.9000000000000006E-2</v>
      </c>
      <c r="I1861" cm="1">
        <f t="array" ref="I1861:J1861">VLOOKUP(A1861,ENERGY!$A$1:$F$2692,{5,6},0)</f>
        <v>3093</v>
      </c>
      <c r="J1861">
        <v>7371</v>
      </c>
      <c r="K1861" cm="1">
        <f t="array" ref="K1861:S1861">VLOOKUP(A1861,'HUMAN RESOURCES'!$A$1:$M$2692,{5,6,7,8,9,10,11,12,13},0)</f>
        <v>0.02</v>
      </c>
      <c r="L1861">
        <v>1.6E-2</v>
      </c>
      <c r="M1861">
        <v>80</v>
      </c>
      <c r="N1861">
        <v>75</v>
      </c>
      <c r="O1861">
        <v>0.28599999999999998</v>
      </c>
      <c r="P1861">
        <v>0.64300000000000002</v>
      </c>
      <c r="Q1861">
        <v>7.0999999999999994E-2</v>
      </c>
      <c r="R1861">
        <v>3802281</v>
      </c>
      <c r="S1861">
        <v>0.65700000000000003</v>
      </c>
      <c r="T1861" cm="1">
        <f t="array" ref="T1861:U1861">VLOOKUP(A1861,TOURISM!$A$1:$F$2692,{5,6},0)</f>
        <v>3784000000</v>
      </c>
      <c r="U1861">
        <v>605000000</v>
      </c>
      <c r="V1861" cm="1">
        <f t="array" ref="V1861:AA1861">VLOOKUP(A1861,BUSINESS!$A$1:$J$2692,{5,6,7,8,9,10},0)</f>
        <v>0.40500000000000003</v>
      </c>
      <c r="W1861">
        <v>7</v>
      </c>
      <c r="X1861">
        <v>61</v>
      </c>
      <c r="Y1861">
        <v>431</v>
      </c>
      <c r="Z1861">
        <v>0.40300000000000002</v>
      </c>
      <c r="AA1861">
        <v>1.6339999999999999</v>
      </c>
      <c r="AB1861" s="12">
        <f t="shared" si="59"/>
        <v>9982.4815683007128</v>
      </c>
    </row>
    <row r="1862" spans="1:28" ht="15" x14ac:dyDescent="0.25">
      <c r="A1862" t="str">
        <f t="shared" si="58"/>
        <v>Papua New Guinea-Oceania-2000</v>
      </c>
      <c r="B1862" s="4" t="s">
        <v>208</v>
      </c>
      <c r="C1862" s="10">
        <v>2000</v>
      </c>
      <c r="D1862" s="5" t="s">
        <v>66</v>
      </c>
      <c r="E1862" s="16" cm="1">
        <f t="array" ref="E1862:H1862">VLOOKUP(A1862,GDP!$A$1:$I$2692,{5,6,7,9},0)</f>
        <v>3521348155</v>
      </c>
      <c r="F1862">
        <v>0.04</v>
      </c>
      <c r="G1862">
        <v>26</v>
      </c>
      <c r="H1862">
        <v>0.17499999999999999</v>
      </c>
      <c r="I1862" cm="1">
        <f t="array" ref="I1862:J1862">VLOOKUP(A1862,ENERGY!$A$1:$F$2692,{5,6},0)</f>
        <v>0</v>
      </c>
      <c r="J1862">
        <v>0</v>
      </c>
      <c r="K1862" cm="1">
        <f t="array" ref="K1862:S1862">VLOOKUP(A1862,'HUMAN RESOURCES'!$A$1:$M$2692,{5,6,7,8,9,10,11,12,13},0)</f>
        <v>3.5000000000000003E-2</v>
      </c>
      <c r="L1862">
        <v>5.8000000000000003E-2</v>
      </c>
      <c r="M1862">
        <v>61</v>
      </c>
      <c r="N1862">
        <v>57</v>
      </c>
      <c r="O1862">
        <v>0.40200000000000002</v>
      </c>
      <c r="P1862">
        <v>0.57299999999999995</v>
      </c>
      <c r="Q1862">
        <v>2.5000000000000001E-2</v>
      </c>
      <c r="R1862">
        <v>5379226</v>
      </c>
      <c r="S1862">
        <v>0.13200000000000001</v>
      </c>
      <c r="T1862" cm="1">
        <f t="array" ref="T1862:U1862">VLOOKUP(A1862,TOURISM!$A$1:$F$2692,{5,6},0)</f>
        <v>7000000</v>
      </c>
      <c r="U1862">
        <v>50000000</v>
      </c>
      <c r="V1862" cm="1">
        <f t="array" ref="V1862:AA1862">VLOOKUP(A1862,BUSINESS!$A$1:$J$2692,{5,6,7,8,9,10},0)</f>
        <v>0</v>
      </c>
      <c r="W1862">
        <v>0</v>
      </c>
      <c r="X1862">
        <v>0</v>
      </c>
      <c r="Y1862">
        <v>0</v>
      </c>
      <c r="Z1862">
        <v>8.0000000000000002E-3</v>
      </c>
      <c r="AA1862">
        <v>2E-3</v>
      </c>
      <c r="AB1862" s="12">
        <f t="shared" si="59"/>
        <v>654.61985702032223</v>
      </c>
    </row>
    <row r="1863" spans="1:28" ht="15" x14ac:dyDescent="0.25">
      <c r="A1863" t="str">
        <f t="shared" si="58"/>
        <v>Papua New Guinea-Oceania-2001</v>
      </c>
      <c r="B1863" s="4" t="s">
        <v>208</v>
      </c>
      <c r="C1863" s="10">
        <v>2001</v>
      </c>
      <c r="D1863" s="5" t="s">
        <v>66</v>
      </c>
      <c r="E1863" s="16" cm="1">
        <f t="array" ref="E1863:H1863">VLOOKUP(A1863,GDP!$A$1:$I$2692,{5,6,7,9},0)</f>
        <v>3081029666</v>
      </c>
      <c r="F1863">
        <v>4.4999999999999998E-2</v>
      </c>
      <c r="G1863">
        <v>25</v>
      </c>
      <c r="H1863">
        <v>0.16200000000000001</v>
      </c>
      <c r="I1863" cm="1">
        <f t="array" ref="I1863:J1863">VLOOKUP(A1863,ENERGY!$A$1:$F$2692,{5,6},0)</f>
        <v>0</v>
      </c>
      <c r="J1863">
        <v>0</v>
      </c>
      <c r="K1863" cm="1">
        <f t="array" ref="K1863:S1863">VLOOKUP(A1863,'HUMAN RESOURCES'!$A$1:$M$2692,{5,6,7,8,9,10,11,12,13},0)</f>
        <v>3.5000000000000003E-2</v>
      </c>
      <c r="L1863">
        <v>5.8000000000000003E-2</v>
      </c>
      <c r="M1863">
        <v>61</v>
      </c>
      <c r="N1863">
        <v>57</v>
      </c>
      <c r="O1863">
        <v>0.40200000000000002</v>
      </c>
      <c r="P1863">
        <v>0.57299999999999995</v>
      </c>
      <c r="Q1863">
        <v>2.5000000000000001E-2</v>
      </c>
      <c r="R1863">
        <v>5518971</v>
      </c>
      <c r="S1863">
        <v>0.13200000000000001</v>
      </c>
      <c r="T1863" cm="1">
        <f t="array" ref="T1863:U1863">VLOOKUP(A1863,TOURISM!$A$1:$F$2692,{5,6},0)</f>
        <v>5200000</v>
      </c>
      <c r="U1863">
        <v>38000000</v>
      </c>
      <c r="V1863" cm="1">
        <f t="array" ref="V1863:AA1863">VLOOKUP(A1863,BUSINESS!$A$1:$J$2692,{5,6,7,8,9,10},0)</f>
        <v>0</v>
      </c>
      <c r="W1863">
        <v>0</v>
      </c>
      <c r="X1863">
        <v>0</v>
      </c>
      <c r="Y1863">
        <v>0</v>
      </c>
      <c r="Z1863">
        <v>8.9999999999999993E-3</v>
      </c>
      <c r="AA1863">
        <v>2E-3</v>
      </c>
      <c r="AB1863" s="12">
        <f t="shared" si="59"/>
        <v>558.26161543519618</v>
      </c>
    </row>
    <row r="1864" spans="1:28" ht="15" x14ac:dyDescent="0.25">
      <c r="A1864" t="str">
        <f t="shared" si="58"/>
        <v>Papua New Guinea-Oceania-2002</v>
      </c>
      <c r="B1864" s="4" t="s">
        <v>208</v>
      </c>
      <c r="C1864" s="10">
        <v>2002</v>
      </c>
      <c r="D1864" s="5" t="s">
        <v>66</v>
      </c>
      <c r="E1864" s="16" cm="1">
        <f t="array" ref="E1864:H1864">VLOOKUP(A1864,GDP!$A$1:$I$2692,{5,6,7,9},0)</f>
        <v>2999542369</v>
      </c>
      <c r="F1864">
        <v>4.5999999999999999E-2</v>
      </c>
      <c r="G1864">
        <v>24</v>
      </c>
      <c r="H1864">
        <v>0.13900000000000001</v>
      </c>
      <c r="I1864" cm="1">
        <f t="array" ref="I1864:J1864">VLOOKUP(A1864,ENERGY!$A$1:$F$2692,{5,6},0)</f>
        <v>0</v>
      </c>
      <c r="J1864">
        <v>3135</v>
      </c>
      <c r="K1864" cm="1">
        <f t="array" ref="K1864:S1864">VLOOKUP(A1864,'HUMAN RESOURCES'!$A$1:$M$2692,{5,6,7,8,9,10,11,12,13},0)</f>
        <v>3.4000000000000002E-2</v>
      </c>
      <c r="L1864">
        <v>5.7000000000000002E-2</v>
      </c>
      <c r="M1864">
        <v>62</v>
      </c>
      <c r="N1864">
        <v>57</v>
      </c>
      <c r="O1864">
        <v>0.40200000000000002</v>
      </c>
      <c r="P1864">
        <v>0.57299999999999995</v>
      </c>
      <c r="Q1864">
        <v>2.5000000000000001E-2</v>
      </c>
      <c r="R1864">
        <v>5660267</v>
      </c>
      <c r="S1864">
        <v>0.13200000000000001</v>
      </c>
      <c r="T1864" cm="1">
        <f t="array" ref="T1864:U1864">VLOOKUP(A1864,TOURISM!$A$1:$F$2692,{5,6},0)</f>
        <v>2800000</v>
      </c>
      <c r="U1864">
        <v>60000000</v>
      </c>
      <c r="V1864" cm="1">
        <f t="array" ref="V1864:AA1864">VLOOKUP(A1864,BUSINESS!$A$1:$J$2692,{5,6,7,8,9,10},0)</f>
        <v>0</v>
      </c>
      <c r="W1864">
        <v>0</v>
      </c>
      <c r="X1864">
        <v>0</v>
      </c>
      <c r="Y1864">
        <v>0</v>
      </c>
      <c r="Z1864">
        <v>1.2999999999999999E-2</v>
      </c>
      <c r="AA1864">
        <v>3.0000000000000001E-3</v>
      </c>
      <c r="AB1864" s="12">
        <f t="shared" si="59"/>
        <v>529.92948371516752</v>
      </c>
    </row>
    <row r="1865" spans="1:28" ht="15" x14ac:dyDescent="0.25">
      <c r="A1865" t="str">
        <f t="shared" si="58"/>
        <v>Papua New Guinea-Oceania-2003</v>
      </c>
      <c r="B1865" s="4" t="s">
        <v>208</v>
      </c>
      <c r="C1865" s="10">
        <v>2003</v>
      </c>
      <c r="D1865" s="5" t="s">
        <v>66</v>
      </c>
      <c r="E1865" s="16" cm="1">
        <f t="array" ref="E1865:H1865">VLOOKUP(A1865,GDP!$A$1:$I$2692,{5,6,7,9},0)</f>
        <v>3536459120</v>
      </c>
      <c r="F1865">
        <v>4.1000000000000002E-2</v>
      </c>
      <c r="G1865">
        <v>25</v>
      </c>
      <c r="H1865">
        <v>0.13400000000000001</v>
      </c>
      <c r="I1865" cm="1">
        <f t="array" ref="I1865:J1865">VLOOKUP(A1865,ENERGY!$A$1:$F$2692,{5,6},0)</f>
        <v>0</v>
      </c>
      <c r="J1865">
        <v>3333</v>
      </c>
      <c r="K1865" cm="1">
        <f t="array" ref="K1865:S1865">VLOOKUP(A1865,'HUMAN RESOURCES'!$A$1:$M$2692,{5,6,7,8,9,10,11,12,13},0)</f>
        <v>3.4000000000000002E-2</v>
      </c>
      <c r="L1865">
        <v>5.7000000000000002E-2</v>
      </c>
      <c r="M1865">
        <v>62</v>
      </c>
      <c r="N1865">
        <v>58</v>
      </c>
      <c r="O1865">
        <v>0.40100000000000002</v>
      </c>
      <c r="P1865">
        <v>0.57299999999999995</v>
      </c>
      <c r="Q1865">
        <v>2.5999999999999999E-2</v>
      </c>
      <c r="R1865">
        <v>5803302</v>
      </c>
      <c r="S1865">
        <v>0.13100000000000001</v>
      </c>
      <c r="T1865" cm="1">
        <f t="array" ref="T1865:U1865">VLOOKUP(A1865,TOURISM!$A$1:$F$2692,{5,6},0)</f>
        <v>4900000</v>
      </c>
      <c r="U1865">
        <v>52000000</v>
      </c>
      <c r="V1865" cm="1">
        <f t="array" ref="V1865:AA1865">VLOOKUP(A1865,BUSINESS!$A$1:$J$2692,{5,6,7,8,9,10},0)</f>
        <v>0</v>
      </c>
      <c r="W1865">
        <v>51</v>
      </c>
      <c r="X1865">
        <v>0</v>
      </c>
      <c r="Y1865">
        <v>0</v>
      </c>
      <c r="Z1865">
        <v>1.4E-2</v>
      </c>
      <c r="AA1865">
        <v>3.0000000000000001E-3</v>
      </c>
      <c r="AB1865" s="12">
        <f t="shared" si="59"/>
        <v>609.38740048338002</v>
      </c>
    </row>
    <row r="1866" spans="1:28" ht="15" x14ac:dyDescent="0.25">
      <c r="A1866" t="str">
        <f t="shared" si="58"/>
        <v>Papua New Guinea-Oceania-2004</v>
      </c>
      <c r="B1866" s="4" t="s">
        <v>208</v>
      </c>
      <c r="C1866" s="10">
        <v>2004</v>
      </c>
      <c r="D1866" s="5" t="s">
        <v>66</v>
      </c>
      <c r="E1866" s="16" cm="1">
        <f t="array" ref="E1866:H1866">VLOOKUP(A1866,GDP!$A$1:$I$2692,{5,6,7,9},0)</f>
        <v>3927114457</v>
      </c>
      <c r="F1866">
        <v>4.5999999999999999E-2</v>
      </c>
      <c r="G1866">
        <v>30</v>
      </c>
      <c r="H1866">
        <v>0.13300000000000001</v>
      </c>
      <c r="I1866" cm="1">
        <f t="array" ref="I1866:J1866">VLOOKUP(A1866,ENERGY!$A$1:$F$2692,{5,6},0)</f>
        <v>0</v>
      </c>
      <c r="J1866">
        <v>3476</v>
      </c>
      <c r="K1866" cm="1">
        <f t="array" ref="K1866:S1866">VLOOKUP(A1866,'HUMAN RESOURCES'!$A$1:$M$2692,{5,6,7,8,9,10,11,12,13},0)</f>
        <v>3.3000000000000002E-2</v>
      </c>
      <c r="L1866">
        <v>5.6000000000000001E-2</v>
      </c>
      <c r="M1866">
        <v>62</v>
      </c>
      <c r="N1866">
        <v>58</v>
      </c>
      <c r="O1866">
        <v>0.40100000000000002</v>
      </c>
      <c r="P1866">
        <v>0.57399999999999995</v>
      </c>
      <c r="Q1866">
        <v>2.5999999999999999E-2</v>
      </c>
      <c r="R1866">
        <v>5948461</v>
      </c>
      <c r="S1866">
        <v>0.13100000000000001</v>
      </c>
      <c r="T1866" cm="1">
        <f t="array" ref="T1866:U1866">VLOOKUP(A1866,TOURISM!$A$1:$F$2692,{5,6},0)</f>
        <v>7100000</v>
      </c>
      <c r="U1866">
        <v>72000000</v>
      </c>
      <c r="V1866" cm="1">
        <f t="array" ref="V1866:AA1866">VLOOKUP(A1866,BUSINESS!$A$1:$J$2692,{5,6,7,8,9,10},0)</f>
        <v>0</v>
      </c>
      <c r="W1866">
        <v>51</v>
      </c>
      <c r="X1866">
        <v>0</v>
      </c>
      <c r="Y1866">
        <v>0</v>
      </c>
      <c r="Z1866">
        <v>1.4999999999999999E-2</v>
      </c>
      <c r="AA1866">
        <v>8.0000000000000002E-3</v>
      </c>
      <c r="AB1866" s="12">
        <f t="shared" si="59"/>
        <v>660.1899982197076</v>
      </c>
    </row>
    <row r="1867" spans="1:28" ht="15" x14ac:dyDescent="0.25">
      <c r="A1867" t="str">
        <f t="shared" si="58"/>
        <v>Papua New Guinea-Oceania-2005</v>
      </c>
      <c r="B1867" s="4" t="s">
        <v>208</v>
      </c>
      <c r="C1867" s="10">
        <v>2005</v>
      </c>
      <c r="D1867" s="5" t="s">
        <v>66</v>
      </c>
      <c r="E1867" s="16" cm="1">
        <f t="array" ref="E1867:H1867">VLOOKUP(A1867,GDP!$A$1:$I$2692,{5,6,7,9},0)</f>
        <v>4901584516</v>
      </c>
      <c r="F1867">
        <v>0.04</v>
      </c>
      <c r="G1867">
        <v>32</v>
      </c>
      <c r="H1867">
        <v>0.115</v>
      </c>
      <c r="I1867">
        <v>0</v>
      </c>
      <c r="K1867" cm="1">
        <f t="array" ref="K1867:S1867">VLOOKUP(A1867,'HUMAN RESOURCES'!$A$1:$M$2692,{5,6,7,8,9,10,11,12,13},0)</f>
        <v>3.3000000000000002E-2</v>
      </c>
      <c r="L1867">
        <v>5.6000000000000001E-2</v>
      </c>
      <c r="M1867">
        <v>63</v>
      </c>
      <c r="N1867">
        <v>59</v>
      </c>
      <c r="O1867">
        <v>0.4</v>
      </c>
      <c r="P1867">
        <v>0.57399999999999995</v>
      </c>
      <c r="Q1867">
        <v>2.5999999999999999E-2</v>
      </c>
      <c r="R1867">
        <v>6095959</v>
      </c>
      <c r="S1867">
        <v>0.13100000000000001</v>
      </c>
      <c r="T1867" cm="1">
        <f t="array" ref="T1867:U1867">VLOOKUP(A1867,TOURISM!$A$1:$F$2692,{5,6},0)</f>
        <v>9400000</v>
      </c>
      <c r="U1867">
        <v>57000000</v>
      </c>
      <c r="V1867" cm="1">
        <f t="array" ref="V1867:AA1867">VLOOKUP(A1867,BUSINESS!$A$1:$J$2692,{5,6,7,8,9,10},0)</f>
        <v>0.41599999999999998</v>
      </c>
      <c r="W1867">
        <v>51</v>
      </c>
      <c r="X1867">
        <v>0</v>
      </c>
      <c r="Y1867">
        <v>207</v>
      </c>
      <c r="Z1867">
        <v>1.7000000000000001E-2</v>
      </c>
      <c r="AA1867">
        <v>1.2E-2</v>
      </c>
      <c r="AB1867" s="12">
        <f t="shared" si="59"/>
        <v>804.07110940214659</v>
      </c>
    </row>
    <row r="1868" spans="1:28" ht="15" x14ac:dyDescent="0.25">
      <c r="A1868" t="str">
        <f t="shared" si="58"/>
        <v>Papua New Guinea-Oceania-2006</v>
      </c>
      <c r="B1868" s="4" t="s">
        <v>208</v>
      </c>
      <c r="C1868" s="10">
        <v>2006</v>
      </c>
      <c r="D1868" s="5" t="s">
        <v>66</v>
      </c>
      <c r="E1868" s="16" cm="1">
        <f t="array" ref="E1868:H1868">VLOOKUP(A1868,GDP!$A$1:$I$2692,{5,6,7,9},0)</f>
        <v>5598700444</v>
      </c>
      <c r="F1868">
        <v>3.5000000000000003E-2</v>
      </c>
      <c r="G1868">
        <v>31</v>
      </c>
      <c r="H1868">
        <v>0.106</v>
      </c>
      <c r="I1868" cm="1">
        <f t="array" ref="I1868:J1868">VLOOKUP(A1868,ENERGY!$A$1:$F$2692,{5,6},0)</f>
        <v>0</v>
      </c>
      <c r="J1868">
        <v>3513</v>
      </c>
      <c r="K1868" cm="1">
        <f t="array" ref="K1868:S1868">VLOOKUP(A1868,'HUMAN RESOURCES'!$A$1:$M$2692,{5,6,7,8,9,10,11,12,13},0)</f>
        <v>3.2000000000000001E-2</v>
      </c>
      <c r="L1868">
        <v>5.5E-2</v>
      </c>
      <c r="M1868">
        <v>63</v>
      </c>
      <c r="N1868">
        <v>59</v>
      </c>
      <c r="O1868">
        <v>0.39900000000000002</v>
      </c>
      <c r="P1868">
        <v>0.57499999999999996</v>
      </c>
      <c r="Q1868">
        <v>2.5999999999999999E-2</v>
      </c>
      <c r="R1868">
        <v>6245797</v>
      </c>
      <c r="S1868">
        <v>0.13100000000000001</v>
      </c>
      <c r="T1868" cm="1">
        <f t="array" ref="T1868:U1868">VLOOKUP(A1868,TOURISM!$A$1:$F$2692,{5,6},0)</f>
        <v>3900000</v>
      </c>
      <c r="U1868">
        <v>43000000</v>
      </c>
      <c r="V1868" cm="1">
        <f t="array" ref="V1868:AA1868">VLOOKUP(A1868,BUSINESS!$A$1:$J$2692,{5,6,7,8,9,10},0)</f>
        <v>0.41499999999999998</v>
      </c>
      <c r="W1868">
        <v>51</v>
      </c>
      <c r="X1868">
        <v>0</v>
      </c>
      <c r="Y1868">
        <v>207</v>
      </c>
      <c r="Z1868">
        <v>1.7999999999999999E-2</v>
      </c>
      <c r="AA1868">
        <v>1.6E-2</v>
      </c>
      <c r="AB1868" s="12">
        <f t="shared" si="59"/>
        <v>896.39487866800664</v>
      </c>
    </row>
    <row r="1869" spans="1:28" ht="15" x14ac:dyDescent="0.25">
      <c r="A1869" t="str">
        <f t="shared" si="58"/>
        <v>Papua New Guinea-Oceania-2007</v>
      </c>
      <c r="B1869" s="4" t="s">
        <v>208</v>
      </c>
      <c r="C1869" s="10">
        <v>2007</v>
      </c>
      <c r="D1869" s="5" t="s">
        <v>66</v>
      </c>
      <c r="E1869" s="16" cm="1">
        <f t="array" ref="E1869:H1869">VLOOKUP(A1869,GDP!$A$1:$I$2692,{5,6,7,9},0)</f>
        <v>6329292929</v>
      </c>
      <c r="F1869">
        <v>4.2000000000000003E-2</v>
      </c>
      <c r="G1869">
        <v>41</v>
      </c>
      <c r="H1869">
        <v>9.8000000000000004E-2</v>
      </c>
      <c r="I1869" cm="1">
        <f t="array" ref="I1869:J1869">VLOOKUP(A1869,ENERGY!$A$1:$F$2692,{5,6},0)</f>
        <v>0</v>
      </c>
      <c r="J1869">
        <v>4481</v>
      </c>
      <c r="K1869" cm="1">
        <f t="array" ref="K1869:S1869">VLOOKUP(A1869,'HUMAN RESOURCES'!$A$1:$M$2692,{5,6,7,8,9,10,11,12,13},0)</f>
        <v>3.2000000000000001E-2</v>
      </c>
      <c r="L1869">
        <v>5.3999999999999999E-2</v>
      </c>
      <c r="M1869">
        <v>63</v>
      </c>
      <c r="N1869">
        <v>59</v>
      </c>
      <c r="O1869">
        <v>0.39700000000000002</v>
      </c>
      <c r="P1869">
        <v>0.57599999999999996</v>
      </c>
      <c r="Q1869">
        <v>2.7E-2</v>
      </c>
      <c r="R1869">
        <v>6397623</v>
      </c>
      <c r="S1869">
        <v>0.13100000000000001</v>
      </c>
      <c r="T1869" cm="1">
        <f t="array" ref="T1869:U1869">VLOOKUP(A1869,TOURISM!$A$1:$F$2692,{5,6},0)</f>
        <v>4500000</v>
      </c>
      <c r="U1869">
        <v>81000000</v>
      </c>
      <c r="V1869" cm="1">
        <f t="array" ref="V1869:AA1869">VLOOKUP(A1869,BUSINESS!$A$1:$J$2692,{5,6,7,8,9,10},0)</f>
        <v>0.41499999999999998</v>
      </c>
      <c r="W1869">
        <v>51</v>
      </c>
      <c r="X1869">
        <v>0</v>
      </c>
      <c r="Y1869">
        <v>207</v>
      </c>
      <c r="Z1869">
        <v>1.7999999999999999E-2</v>
      </c>
      <c r="AA1869">
        <v>4.7E-2</v>
      </c>
      <c r="AB1869" s="12">
        <f t="shared" si="59"/>
        <v>989.31945958678716</v>
      </c>
    </row>
    <row r="1870" spans="1:28" ht="15" x14ac:dyDescent="0.25">
      <c r="A1870" t="str">
        <f t="shared" si="58"/>
        <v>Papua New Guinea-Oceania-2008</v>
      </c>
      <c r="B1870" s="4" t="s">
        <v>208</v>
      </c>
      <c r="C1870" s="10">
        <v>2008</v>
      </c>
      <c r="D1870" s="5" t="s">
        <v>66</v>
      </c>
      <c r="E1870" s="16" cm="1">
        <f t="array" ref="E1870:H1870">VLOOKUP(A1870,GDP!$A$1:$I$2692,{5,6,7,9},0)</f>
        <v>8010370370</v>
      </c>
      <c r="F1870">
        <v>4.5999999999999999E-2</v>
      </c>
      <c r="G1870">
        <v>56</v>
      </c>
      <c r="H1870">
        <v>9.1999999999999998E-2</v>
      </c>
      <c r="I1870" cm="1">
        <f t="array" ref="I1870:J1870">VLOOKUP(A1870,ENERGY!$A$1:$F$2692,{5,6},0)</f>
        <v>0</v>
      </c>
      <c r="J1870">
        <v>4903</v>
      </c>
      <c r="K1870" cm="1">
        <f t="array" ref="K1870:S1870">VLOOKUP(A1870,'HUMAN RESOURCES'!$A$1:$M$2692,{5,6,7,8,9,10,11,12,13},0)</f>
        <v>3.1E-2</v>
      </c>
      <c r="L1870">
        <v>5.2999999999999999E-2</v>
      </c>
      <c r="M1870">
        <v>64</v>
      </c>
      <c r="N1870">
        <v>60</v>
      </c>
      <c r="O1870">
        <v>0.39500000000000002</v>
      </c>
      <c r="P1870">
        <v>0.57799999999999996</v>
      </c>
      <c r="Q1870">
        <v>2.7E-2</v>
      </c>
      <c r="R1870">
        <v>6550877</v>
      </c>
      <c r="S1870">
        <v>0.13100000000000001</v>
      </c>
      <c r="T1870" cm="1">
        <f t="array" ref="T1870:U1870">VLOOKUP(A1870,TOURISM!$A$1:$F$2692,{5,6},0)</f>
        <v>3800000</v>
      </c>
      <c r="U1870">
        <v>75000000</v>
      </c>
      <c r="V1870" cm="1">
        <f t="array" ref="V1870:AA1870">VLOOKUP(A1870,BUSINESS!$A$1:$J$2692,{5,6,7,8,9,10},0)</f>
        <v>0.41499999999999998</v>
      </c>
      <c r="W1870">
        <v>51</v>
      </c>
      <c r="X1870">
        <v>0</v>
      </c>
      <c r="Y1870">
        <v>194</v>
      </c>
      <c r="Z1870">
        <v>1.2E-2</v>
      </c>
      <c r="AA1870">
        <v>0.13300000000000001</v>
      </c>
      <c r="AB1870" s="12">
        <f t="shared" si="59"/>
        <v>1222.7935847368224</v>
      </c>
    </row>
    <row r="1871" spans="1:28" ht="15" x14ac:dyDescent="0.25">
      <c r="A1871" t="str">
        <f t="shared" si="58"/>
        <v>Papua New Guinea-Oceania-2009</v>
      </c>
      <c r="B1871" s="4" t="s">
        <v>208</v>
      </c>
      <c r="C1871" s="10">
        <v>2009</v>
      </c>
      <c r="D1871" s="5" t="s">
        <v>66</v>
      </c>
      <c r="E1871" s="16" cm="1">
        <f t="array" ref="E1871:H1871">VLOOKUP(A1871,GDP!$A$1:$I$2692,{5,6,7,9},0)</f>
        <v>7914594203</v>
      </c>
      <c r="F1871">
        <v>4.2000000000000003E-2</v>
      </c>
      <c r="G1871">
        <v>50</v>
      </c>
      <c r="H1871">
        <v>0.10100000000000001</v>
      </c>
      <c r="I1871" cm="1">
        <f t="array" ref="I1871:J1871">VLOOKUP(A1871,ENERGY!$A$1:$F$2692,{5,6},0)</f>
        <v>0</v>
      </c>
      <c r="J1871">
        <v>4613</v>
      </c>
      <c r="K1871" cm="1">
        <f t="array" ref="K1871:S1871">VLOOKUP(A1871,'HUMAN RESOURCES'!$A$1:$M$2692,{5,6,7,8,9,10,11,12,13},0)</f>
        <v>3.1E-2</v>
      </c>
      <c r="L1871">
        <v>5.1999999999999998E-2</v>
      </c>
      <c r="M1871">
        <v>64</v>
      </c>
      <c r="N1871">
        <v>60</v>
      </c>
      <c r="O1871">
        <v>0.39300000000000002</v>
      </c>
      <c r="P1871">
        <v>0.57899999999999996</v>
      </c>
      <c r="Q1871">
        <v>2.7E-2</v>
      </c>
      <c r="R1871">
        <v>6704829</v>
      </c>
      <c r="S1871">
        <v>0.13</v>
      </c>
      <c r="T1871" cm="1">
        <f t="array" ref="T1871:U1871">VLOOKUP(A1871,TOURISM!$A$1:$F$2692,{5,6},0)</f>
        <v>2100000</v>
      </c>
      <c r="U1871">
        <v>132000000</v>
      </c>
      <c r="V1871" cm="1">
        <f t="array" ref="V1871:AA1871">VLOOKUP(A1871,BUSINESS!$A$1:$J$2692,{5,6,7,8,9,10},0)</f>
        <v>0.42099999999999999</v>
      </c>
      <c r="W1871">
        <v>51</v>
      </c>
      <c r="X1871">
        <v>0</v>
      </c>
      <c r="Y1871">
        <v>194</v>
      </c>
      <c r="Z1871">
        <v>1.6E-2</v>
      </c>
      <c r="AA1871">
        <v>0.21099999999999999</v>
      </c>
      <c r="AB1871" s="12">
        <f t="shared" si="59"/>
        <v>1180.4319249603532</v>
      </c>
    </row>
    <row r="1872" spans="1:28" ht="15" x14ac:dyDescent="0.25">
      <c r="A1872" t="str">
        <f t="shared" si="58"/>
        <v>Papua New Guinea-Oceania-2010</v>
      </c>
      <c r="B1872" s="4" t="s">
        <v>208</v>
      </c>
      <c r="C1872" s="10">
        <v>2010</v>
      </c>
      <c r="D1872" s="5" t="s">
        <v>66</v>
      </c>
      <c r="E1872" s="16" cm="1">
        <f t="array" ref="E1872:H1872">VLOOKUP(A1872,GDP!$A$1:$I$2692,{5,6,7,9},0)</f>
        <v>9480047959</v>
      </c>
      <c r="F1872">
        <v>4.1000000000000002E-2</v>
      </c>
      <c r="G1872">
        <v>57</v>
      </c>
      <c r="H1872">
        <v>0.104</v>
      </c>
      <c r="I1872">
        <v>0</v>
      </c>
      <c r="K1872" cm="1">
        <f t="array" ref="K1872:S1872">VLOOKUP(A1872,'HUMAN RESOURCES'!$A$1:$M$2692,{5,6,7,8,9,10,11,12,13},0)</f>
        <v>0.03</v>
      </c>
      <c r="L1872">
        <v>5.0999999999999997E-2</v>
      </c>
      <c r="M1872">
        <v>64</v>
      </c>
      <c r="N1872">
        <v>60</v>
      </c>
      <c r="O1872">
        <v>0.39100000000000001</v>
      </c>
      <c r="P1872">
        <v>0.58199999999999996</v>
      </c>
      <c r="Q1872">
        <v>2.8000000000000001E-2</v>
      </c>
      <c r="R1872">
        <v>6858945</v>
      </c>
      <c r="S1872">
        <v>0.13</v>
      </c>
      <c r="T1872" cm="1">
        <f t="array" ref="T1872:U1872">VLOOKUP(A1872,TOURISM!$A$1:$F$2692,{5,6},0)</f>
        <v>2500000</v>
      </c>
      <c r="U1872">
        <v>138000000</v>
      </c>
      <c r="V1872" cm="1">
        <f t="array" ref="V1872:AA1872">VLOOKUP(A1872,BUSINESS!$A$1:$J$2692,{5,6,7,8,9,10},0)</f>
        <v>0.42099999999999999</v>
      </c>
      <c r="W1872">
        <v>51</v>
      </c>
      <c r="X1872">
        <v>0</v>
      </c>
      <c r="Y1872">
        <v>194</v>
      </c>
      <c r="Z1872">
        <v>1.2999999999999999E-2</v>
      </c>
      <c r="AA1872">
        <v>0.27800000000000002</v>
      </c>
      <c r="AB1872" s="12">
        <f t="shared" si="59"/>
        <v>1382.1437493667029</v>
      </c>
    </row>
    <row r="1873" spans="1:28" ht="15" x14ac:dyDescent="0.25">
      <c r="A1873" t="str">
        <f t="shared" si="58"/>
        <v>Papua New Guinea-Oceania-2011</v>
      </c>
      <c r="B1873" s="4" t="s">
        <v>208</v>
      </c>
      <c r="C1873" s="10">
        <v>2011</v>
      </c>
      <c r="D1873" s="5" t="s">
        <v>66</v>
      </c>
      <c r="E1873" s="16" cm="1">
        <f t="array" ref="E1873:H1873">VLOOKUP(A1873,GDP!$A$1:$I$2692,{5,6,7,9},0)</f>
        <v>12393604089</v>
      </c>
      <c r="F1873">
        <v>4.2000000000000003E-2</v>
      </c>
      <c r="G1873">
        <v>74</v>
      </c>
      <c r="H1873">
        <v>0.108</v>
      </c>
      <c r="I1873" cm="1">
        <f t="array" ref="I1873:J1873">VLOOKUP(A1873,ENERGY!$A$1:$F$2692,{5,6},0)</f>
        <v>0</v>
      </c>
      <c r="J1873">
        <v>3968</v>
      </c>
      <c r="K1873" cm="1">
        <f t="array" ref="K1873:S1873">VLOOKUP(A1873,'HUMAN RESOURCES'!$A$1:$M$2692,{5,6,7,8,9,10,11,12,13},0)</f>
        <v>0.03</v>
      </c>
      <c r="L1873">
        <v>0.05</v>
      </c>
      <c r="M1873">
        <v>64</v>
      </c>
      <c r="N1873">
        <v>60</v>
      </c>
      <c r="O1873">
        <v>0.38700000000000001</v>
      </c>
      <c r="P1873">
        <v>0.58399999999999996</v>
      </c>
      <c r="Q1873">
        <v>2.8000000000000001E-2</v>
      </c>
      <c r="R1873">
        <v>7012977</v>
      </c>
      <c r="S1873">
        <v>0.13</v>
      </c>
      <c r="T1873" cm="1">
        <f t="array" ref="T1873:U1873">VLOOKUP(A1873,TOURISM!$A$1:$F$2692,{5,6},0)</f>
        <v>3500000</v>
      </c>
      <c r="U1873">
        <v>138000000</v>
      </c>
      <c r="V1873" cm="1">
        <f t="array" ref="V1873:AA1873">VLOOKUP(A1873,BUSINESS!$A$1:$J$2692,{5,6,7,8,9,10},0)</f>
        <v>0.42099999999999999</v>
      </c>
      <c r="W1873">
        <v>51</v>
      </c>
      <c r="X1873">
        <v>0</v>
      </c>
      <c r="Y1873">
        <v>194</v>
      </c>
      <c r="Z1873">
        <v>0.02</v>
      </c>
      <c r="AA1873">
        <v>0.34200000000000003</v>
      </c>
      <c r="AB1873" s="12">
        <f t="shared" si="59"/>
        <v>1767.2386618407561</v>
      </c>
    </row>
    <row r="1874" spans="1:28" ht="15" x14ac:dyDescent="0.25">
      <c r="A1874" t="str">
        <f t="shared" si="58"/>
        <v>Papua New Guinea-Oceania-2012</v>
      </c>
      <c r="B1874" s="4" t="s">
        <v>208</v>
      </c>
      <c r="C1874" s="10">
        <v>2012</v>
      </c>
      <c r="D1874" s="5" t="s">
        <v>66</v>
      </c>
      <c r="E1874" s="16" cm="1">
        <f t="array" ref="E1874:H1874">VLOOKUP(A1874,GDP!$A$1:$I$2692,{5,6,7,9},0)</f>
        <v>15653921367</v>
      </c>
      <c r="F1874">
        <v>5.1999999999999998E-2</v>
      </c>
      <c r="G1874">
        <v>114</v>
      </c>
      <c r="H1874">
        <v>0.108</v>
      </c>
      <c r="I1874" cm="1">
        <f t="array" ref="I1874:J1874">VLOOKUP(A1874,ENERGY!$A$1:$F$2692,{5,6},0)</f>
        <v>0</v>
      </c>
      <c r="J1874">
        <v>4595</v>
      </c>
      <c r="K1874" cm="1">
        <f t="array" ref="K1874:S1874">VLOOKUP(A1874,'HUMAN RESOURCES'!$A$1:$M$2692,{5,6,7,8,9,10,11,12,13},0)</f>
        <v>2.9000000000000001E-2</v>
      </c>
      <c r="L1874">
        <v>4.8000000000000001E-2</v>
      </c>
      <c r="M1874">
        <v>64</v>
      </c>
      <c r="N1874">
        <v>60</v>
      </c>
      <c r="O1874">
        <v>0.38400000000000001</v>
      </c>
      <c r="P1874">
        <v>0.58799999999999997</v>
      </c>
      <c r="Q1874">
        <v>2.9000000000000001E-2</v>
      </c>
      <c r="R1874">
        <v>7167010</v>
      </c>
      <c r="S1874">
        <v>0.13</v>
      </c>
      <c r="T1874" cm="1">
        <f t="array" ref="T1874:U1874">VLOOKUP(A1874,TOURISM!$A$1:$F$2692,{5,6},0)</f>
        <v>3500000</v>
      </c>
      <c r="U1874">
        <v>0</v>
      </c>
      <c r="V1874" cm="1">
        <f t="array" ref="V1874:AA1874">VLOOKUP(A1874,BUSINESS!$A$1:$J$2692,{5,6,7,8,9,10},0)</f>
        <v>0.42099999999999999</v>
      </c>
      <c r="W1874">
        <v>53</v>
      </c>
      <c r="X1874">
        <v>108</v>
      </c>
      <c r="Y1874">
        <v>207</v>
      </c>
      <c r="Z1874">
        <v>3.5000000000000003E-2</v>
      </c>
      <c r="AA1874">
        <v>0.378</v>
      </c>
      <c r="AB1874" s="12">
        <f t="shared" si="59"/>
        <v>2184.1634610527963</v>
      </c>
    </row>
    <row r="1875" spans="1:28" ht="15" x14ac:dyDescent="0.25">
      <c r="A1875" t="str">
        <f t="shared" si="58"/>
        <v>Paraguay-The Americas-2000</v>
      </c>
      <c r="B1875" s="4" t="s">
        <v>209</v>
      </c>
      <c r="C1875" s="10">
        <v>2000</v>
      </c>
      <c r="D1875" s="5" t="s">
        <v>70</v>
      </c>
      <c r="E1875" s="16" cm="1">
        <f t="array" ref="E1875:H1875">VLOOKUP(A1875,GDP!$A$1:$I$2692,{5,6,7,9},0)</f>
        <v>8195993231</v>
      </c>
      <c r="F1875">
        <v>8.1000000000000003E-2</v>
      </c>
      <c r="G1875">
        <v>124</v>
      </c>
      <c r="H1875">
        <v>0.26800000000000002</v>
      </c>
      <c r="I1875" cm="1">
        <f t="array" ref="I1875:J1875">VLOOKUP(A1875,ENERGY!$A$1:$F$2692,{5,6},0)</f>
        <v>0</v>
      </c>
      <c r="J1875">
        <v>0</v>
      </c>
      <c r="K1875" cm="1">
        <f t="array" ref="K1875:S1875">VLOOKUP(A1875,'HUMAN RESOURCES'!$A$1:$M$2692,{5,6,7,8,9,10,11,12,13},0)</f>
        <v>2.8000000000000001E-2</v>
      </c>
      <c r="L1875">
        <v>2.8000000000000001E-2</v>
      </c>
      <c r="M1875">
        <v>72</v>
      </c>
      <c r="N1875">
        <v>68</v>
      </c>
      <c r="O1875">
        <v>0.38200000000000001</v>
      </c>
      <c r="P1875">
        <v>0.57399999999999995</v>
      </c>
      <c r="Q1875">
        <v>4.3999999999999997E-2</v>
      </c>
      <c r="R1875">
        <v>5350253</v>
      </c>
      <c r="S1875">
        <v>0.55300000000000005</v>
      </c>
      <c r="T1875" cm="1">
        <f t="array" ref="T1875:U1875">VLOOKUP(A1875,TOURISM!$A$1:$F$2692,{5,6},0)</f>
        <v>88000000</v>
      </c>
      <c r="U1875">
        <v>154000000</v>
      </c>
      <c r="V1875" cm="1">
        <f t="array" ref="V1875:AA1875">VLOOKUP(A1875,BUSINESS!$A$1:$J$2692,{5,6,7,8,9,10},0)</f>
        <v>0</v>
      </c>
      <c r="W1875">
        <v>0</v>
      </c>
      <c r="X1875">
        <v>0</v>
      </c>
      <c r="Y1875">
        <v>0</v>
      </c>
      <c r="Z1875">
        <v>7.0000000000000001E-3</v>
      </c>
      <c r="AA1875">
        <v>0.153</v>
      </c>
      <c r="AB1875" s="12">
        <f t="shared" si="59"/>
        <v>1531.8889089917805</v>
      </c>
    </row>
    <row r="1876" spans="1:28" ht="15" x14ac:dyDescent="0.25">
      <c r="A1876" t="str">
        <f t="shared" si="58"/>
        <v>Paraguay-The Americas-2001</v>
      </c>
      <c r="B1876" s="4" t="s">
        <v>209</v>
      </c>
      <c r="C1876" s="10">
        <v>2001</v>
      </c>
      <c r="D1876" s="5" t="s">
        <v>70</v>
      </c>
      <c r="E1876" s="16" cm="1">
        <f t="array" ref="E1876:H1876">VLOOKUP(A1876,GDP!$A$1:$I$2692,{5,6,7,9},0)</f>
        <v>7662595076</v>
      </c>
      <c r="F1876">
        <v>7.5999999999999998E-2</v>
      </c>
      <c r="G1876">
        <v>107</v>
      </c>
      <c r="H1876">
        <v>0.28299999999999997</v>
      </c>
      <c r="I1876" cm="1">
        <f t="array" ref="I1876:J1876">VLOOKUP(A1876,ENERGY!$A$1:$F$2692,{5,6},0)</f>
        <v>4858</v>
      </c>
      <c r="J1876">
        <v>0</v>
      </c>
      <c r="K1876" cm="1">
        <f t="array" ref="K1876:S1876">VLOOKUP(A1876,'HUMAN RESOURCES'!$A$1:$M$2692,{5,6,7,8,9,10,11,12,13},0)</f>
        <v>2.8000000000000001E-2</v>
      </c>
      <c r="L1876">
        <v>2.7E-2</v>
      </c>
      <c r="M1876">
        <v>73</v>
      </c>
      <c r="N1876">
        <v>68</v>
      </c>
      <c r="O1876">
        <v>0.377</v>
      </c>
      <c r="P1876">
        <v>0.57799999999999996</v>
      </c>
      <c r="Q1876">
        <v>4.4999999999999998E-2</v>
      </c>
      <c r="R1876">
        <v>5460621</v>
      </c>
      <c r="S1876">
        <v>0.56000000000000005</v>
      </c>
      <c r="T1876" cm="1">
        <f t="array" ref="T1876:U1876">VLOOKUP(A1876,TOURISM!$A$1:$F$2692,{5,6},0)</f>
        <v>91000000</v>
      </c>
      <c r="U1876">
        <v>130000000</v>
      </c>
      <c r="V1876" cm="1">
        <f t="array" ref="V1876:AA1876">VLOOKUP(A1876,BUSINESS!$A$1:$J$2692,{5,6,7,8,9,10},0)</f>
        <v>0</v>
      </c>
      <c r="W1876">
        <v>0</v>
      </c>
      <c r="X1876">
        <v>0</v>
      </c>
      <c r="Y1876">
        <v>0</v>
      </c>
      <c r="Z1876">
        <v>1.0999999999999999E-2</v>
      </c>
      <c r="AA1876">
        <v>0.21099999999999999</v>
      </c>
      <c r="AB1876" s="12">
        <f t="shared" si="59"/>
        <v>1403.2460916075297</v>
      </c>
    </row>
    <row r="1877" spans="1:28" ht="15" x14ac:dyDescent="0.25">
      <c r="A1877" t="str">
        <f t="shared" si="58"/>
        <v>Paraguay-The Americas-2002</v>
      </c>
      <c r="B1877" s="4" t="s">
        <v>209</v>
      </c>
      <c r="C1877" s="10">
        <v>2002</v>
      </c>
      <c r="D1877" s="5" t="s">
        <v>70</v>
      </c>
      <c r="E1877" s="16" cm="1">
        <f t="array" ref="E1877:H1877">VLOOKUP(A1877,GDP!$A$1:$I$2692,{5,6,7,9},0)</f>
        <v>6325151760</v>
      </c>
      <c r="F1877">
        <v>7.0000000000000007E-2</v>
      </c>
      <c r="G1877">
        <v>79</v>
      </c>
      <c r="H1877">
        <v>0.38700000000000001</v>
      </c>
      <c r="I1877" cm="1">
        <f t="array" ref="I1877:J1877">VLOOKUP(A1877,ENERGY!$A$1:$F$2692,{5,6},0)</f>
        <v>4789</v>
      </c>
      <c r="J1877">
        <v>5075</v>
      </c>
      <c r="K1877" cm="1">
        <f t="array" ref="K1877:S1877">VLOOKUP(A1877,'HUMAN RESOURCES'!$A$1:$M$2692,{5,6,7,8,9,10,11,12,13},0)</f>
        <v>2.7E-2</v>
      </c>
      <c r="L1877">
        <v>2.5999999999999999E-2</v>
      </c>
      <c r="M1877">
        <v>73</v>
      </c>
      <c r="N1877">
        <v>69</v>
      </c>
      <c r="O1877">
        <v>0.372</v>
      </c>
      <c r="P1877">
        <v>0.58199999999999996</v>
      </c>
      <c r="Q1877">
        <v>4.4999999999999998E-2</v>
      </c>
      <c r="R1877">
        <v>5571371</v>
      </c>
      <c r="S1877">
        <v>0.56599999999999995</v>
      </c>
      <c r="T1877" cm="1">
        <f t="array" ref="T1877:U1877">VLOOKUP(A1877,TOURISM!$A$1:$F$2692,{5,6},0)</f>
        <v>76000000</v>
      </c>
      <c r="U1877">
        <v>117000000</v>
      </c>
      <c r="V1877" cm="1">
        <f t="array" ref="V1877:AA1877">VLOOKUP(A1877,BUSINESS!$A$1:$J$2692,{5,6,7,8,9,10},0)</f>
        <v>0</v>
      </c>
      <c r="W1877">
        <v>0</v>
      </c>
      <c r="X1877">
        <v>0</v>
      </c>
      <c r="Y1877">
        <v>0</v>
      </c>
      <c r="Z1877">
        <v>1.7999999999999999E-2</v>
      </c>
      <c r="AA1877">
        <v>0.29899999999999999</v>
      </c>
      <c r="AB1877" s="12">
        <f t="shared" si="59"/>
        <v>1135.2953806163689</v>
      </c>
    </row>
    <row r="1878" spans="1:28" ht="15" x14ac:dyDescent="0.25">
      <c r="A1878" t="str">
        <f t="shared" si="58"/>
        <v>Paraguay-The Americas-2003</v>
      </c>
      <c r="B1878" s="4" t="s">
        <v>209</v>
      </c>
      <c r="C1878" s="10">
        <v>2003</v>
      </c>
      <c r="D1878" s="5" t="s">
        <v>70</v>
      </c>
      <c r="E1878" s="16" cm="1">
        <f t="array" ref="E1878:H1878">VLOOKUP(A1878,GDP!$A$1:$I$2692,{5,6,7,9},0)</f>
        <v>6588103836</v>
      </c>
      <c r="F1878">
        <v>6.0999999999999999E-2</v>
      </c>
      <c r="G1878">
        <v>71</v>
      </c>
      <c r="H1878">
        <v>0.5</v>
      </c>
      <c r="I1878" cm="1">
        <f t="array" ref="I1878:J1878">VLOOKUP(A1878,ENERGY!$A$1:$F$2692,{5,6},0)</f>
        <v>4476</v>
      </c>
      <c r="J1878">
        <v>4518</v>
      </c>
      <c r="K1878" cm="1">
        <f t="array" ref="K1878:S1878">VLOOKUP(A1878,'HUMAN RESOURCES'!$A$1:$M$2692,{5,6,7,8,9,10,11,12,13},0)</f>
        <v>2.7E-2</v>
      </c>
      <c r="L1878">
        <v>2.5000000000000001E-2</v>
      </c>
      <c r="M1878">
        <v>73</v>
      </c>
      <c r="N1878">
        <v>69</v>
      </c>
      <c r="O1878">
        <v>0.36799999999999999</v>
      </c>
      <c r="P1878">
        <v>0.58599999999999997</v>
      </c>
      <c r="Q1878">
        <v>4.5999999999999999E-2</v>
      </c>
      <c r="R1878">
        <v>5682350</v>
      </c>
      <c r="S1878">
        <v>0.56899999999999995</v>
      </c>
      <c r="T1878" cm="1">
        <f t="array" ref="T1878:U1878">VLOOKUP(A1878,TOURISM!$A$1:$F$2692,{5,6},0)</f>
        <v>81000000</v>
      </c>
      <c r="U1878">
        <v>115000000</v>
      </c>
      <c r="V1878" cm="1">
        <f t="array" ref="V1878:AA1878">VLOOKUP(A1878,BUSINESS!$A$1:$J$2692,{5,6,7,8,9,10},0)</f>
        <v>0</v>
      </c>
      <c r="W1878">
        <v>74</v>
      </c>
      <c r="X1878">
        <v>0</v>
      </c>
      <c r="Y1878">
        <v>0</v>
      </c>
      <c r="Z1878">
        <v>2.1000000000000001E-2</v>
      </c>
      <c r="AA1878">
        <v>0.312</v>
      </c>
      <c r="AB1878" s="12">
        <f t="shared" si="59"/>
        <v>1159.3977555060846</v>
      </c>
    </row>
    <row r="1879" spans="1:28" ht="15" x14ac:dyDescent="0.25">
      <c r="A1879" t="str">
        <f t="shared" si="58"/>
        <v>Paraguay-The Americas-2004</v>
      </c>
      <c r="B1879" s="4" t="s">
        <v>209</v>
      </c>
      <c r="C1879" s="10">
        <v>2004</v>
      </c>
      <c r="D1879" s="5" t="s">
        <v>70</v>
      </c>
      <c r="E1879" s="16" cm="1">
        <f t="array" ref="E1879:H1879">VLOOKUP(A1879,GDP!$A$1:$I$2692,{5,6,7,9},0)</f>
        <v>8033877360</v>
      </c>
      <c r="F1879">
        <v>5.8999999999999997E-2</v>
      </c>
      <c r="G1879">
        <v>82</v>
      </c>
      <c r="H1879">
        <v>0.33500000000000002</v>
      </c>
      <c r="I1879" cm="1">
        <f t="array" ref="I1879:J1879">VLOOKUP(A1879,ENERGY!$A$1:$F$2692,{5,6},0)</f>
        <v>4348</v>
      </c>
      <c r="J1879">
        <v>4353</v>
      </c>
      <c r="K1879" cm="1">
        <f t="array" ref="K1879:S1879">VLOOKUP(A1879,'HUMAN RESOURCES'!$A$1:$M$2692,{5,6,7,8,9,10,11,12,13},0)</f>
        <v>2.5999999999999999E-2</v>
      </c>
      <c r="L1879">
        <v>2.5000000000000001E-2</v>
      </c>
      <c r="M1879">
        <v>73</v>
      </c>
      <c r="N1879">
        <v>69</v>
      </c>
      <c r="O1879">
        <v>0.36299999999999999</v>
      </c>
      <c r="P1879">
        <v>0.59</v>
      </c>
      <c r="Q1879">
        <v>4.7E-2</v>
      </c>
      <c r="R1879">
        <v>5793330</v>
      </c>
      <c r="S1879">
        <v>0.57099999999999995</v>
      </c>
      <c r="T1879" cm="1">
        <f t="array" ref="T1879:U1879">VLOOKUP(A1879,TOURISM!$A$1:$F$2692,{5,6},0)</f>
        <v>87000000</v>
      </c>
      <c r="U1879">
        <v>121000000</v>
      </c>
      <c r="V1879" cm="1">
        <f t="array" ref="V1879:AA1879">VLOOKUP(A1879,BUSINESS!$A$1:$J$2692,{5,6,7,8,9,10},0)</f>
        <v>0</v>
      </c>
      <c r="W1879">
        <v>74</v>
      </c>
      <c r="X1879">
        <v>0</v>
      </c>
      <c r="Y1879">
        <v>0</v>
      </c>
      <c r="Z1879">
        <v>3.5000000000000003E-2</v>
      </c>
      <c r="AA1879">
        <v>0.30199999999999999</v>
      </c>
      <c r="AB1879" s="12">
        <f t="shared" si="59"/>
        <v>1386.7460268964483</v>
      </c>
    </row>
    <row r="1880" spans="1:28" ht="15" x14ac:dyDescent="0.25">
      <c r="A1880" t="str">
        <f t="shared" si="58"/>
        <v>Paraguay-The Americas-2005</v>
      </c>
      <c r="B1880" s="4" t="s">
        <v>209</v>
      </c>
      <c r="C1880" s="10">
        <v>2005</v>
      </c>
      <c r="D1880" s="5" t="s">
        <v>70</v>
      </c>
      <c r="E1880" s="16" cm="1">
        <f t="array" ref="E1880:H1880">VLOOKUP(A1880,GDP!$A$1:$I$2692,{5,6,7,9},0)</f>
        <v>8734651406</v>
      </c>
      <c r="F1880">
        <v>5.6000000000000001E-2</v>
      </c>
      <c r="G1880">
        <v>82</v>
      </c>
      <c r="H1880">
        <v>0.29899999999999999</v>
      </c>
      <c r="I1880">
        <v>0</v>
      </c>
      <c r="K1880" cm="1">
        <f t="array" ref="K1880:S1880">VLOOKUP(A1880,'HUMAN RESOURCES'!$A$1:$M$2692,{5,6,7,8,9,10,11,12,13},0)</f>
        <v>2.5999999999999999E-2</v>
      </c>
      <c r="L1880">
        <v>2.4E-2</v>
      </c>
      <c r="M1880">
        <v>73</v>
      </c>
      <c r="N1880">
        <v>69</v>
      </c>
      <c r="O1880">
        <v>0.35799999999999998</v>
      </c>
      <c r="P1880">
        <v>0.59399999999999997</v>
      </c>
      <c r="Q1880">
        <v>4.8000000000000001E-2</v>
      </c>
      <c r="R1880">
        <v>5904170</v>
      </c>
      <c r="S1880">
        <v>0.57399999999999995</v>
      </c>
      <c r="T1880" cm="1">
        <f t="array" ref="T1880:U1880">VLOOKUP(A1880,TOURISM!$A$1:$F$2692,{5,6},0)</f>
        <v>96000000</v>
      </c>
      <c r="U1880">
        <v>130000000</v>
      </c>
      <c r="V1880" cm="1">
        <f t="array" ref="V1880:AA1880">VLOOKUP(A1880,BUSINESS!$A$1:$J$2692,{5,6,7,8,9,10},0)</f>
        <v>0.54500000000000004</v>
      </c>
      <c r="W1880">
        <v>74</v>
      </c>
      <c r="X1880">
        <v>0</v>
      </c>
      <c r="Y1880">
        <v>328</v>
      </c>
      <c r="Z1880">
        <v>7.9000000000000001E-2</v>
      </c>
      <c r="AA1880">
        <v>0.32</v>
      </c>
      <c r="AB1880" s="12">
        <f t="shared" si="59"/>
        <v>1479.4037783464908</v>
      </c>
    </row>
    <row r="1881" spans="1:28" ht="15" x14ac:dyDescent="0.25">
      <c r="A1881" t="str">
        <f t="shared" si="58"/>
        <v>Paraguay-The Americas-2006</v>
      </c>
      <c r="B1881" s="4" t="s">
        <v>209</v>
      </c>
      <c r="C1881" s="10">
        <v>2006</v>
      </c>
      <c r="D1881" s="5" t="s">
        <v>70</v>
      </c>
      <c r="E1881" s="16" cm="1">
        <f t="array" ref="E1881:H1881">VLOOKUP(A1881,GDP!$A$1:$I$2692,{5,6,7,9},0)</f>
        <v>10662013273</v>
      </c>
      <c r="F1881">
        <v>5.7000000000000002E-2</v>
      </c>
      <c r="G1881">
        <v>101</v>
      </c>
      <c r="H1881">
        <v>0.30099999999999999</v>
      </c>
      <c r="I1881" cm="1">
        <f t="array" ref="I1881:J1881">VLOOKUP(A1881,ENERGY!$A$1:$F$2692,{5,6},0)</f>
        <v>3919</v>
      </c>
      <c r="J1881">
        <v>3821</v>
      </c>
      <c r="K1881" cm="1">
        <f t="array" ref="K1881:S1881">VLOOKUP(A1881,'HUMAN RESOURCES'!$A$1:$M$2692,{5,6,7,8,9,10,11,12,13},0)</f>
        <v>2.5000000000000001E-2</v>
      </c>
      <c r="L1881">
        <v>2.3E-2</v>
      </c>
      <c r="M1881">
        <v>74</v>
      </c>
      <c r="N1881">
        <v>69</v>
      </c>
      <c r="O1881">
        <v>0.35299999999999998</v>
      </c>
      <c r="P1881">
        <v>0.59799999999999998</v>
      </c>
      <c r="Q1881">
        <v>4.8000000000000001E-2</v>
      </c>
      <c r="R1881">
        <v>6014781</v>
      </c>
      <c r="S1881">
        <v>0.57599999999999996</v>
      </c>
      <c r="T1881" cm="1">
        <f t="array" ref="T1881:U1881">VLOOKUP(A1881,TOURISM!$A$1:$F$2692,{5,6},0)</f>
        <v>112000000</v>
      </c>
      <c r="U1881">
        <v>144000000</v>
      </c>
      <c r="V1881" cm="1">
        <f t="array" ref="V1881:AA1881">VLOOKUP(A1881,BUSINESS!$A$1:$J$2692,{5,6,7,8,9,10},0)</f>
        <v>0.44800000000000001</v>
      </c>
      <c r="W1881">
        <v>74</v>
      </c>
      <c r="X1881">
        <v>0</v>
      </c>
      <c r="Y1881">
        <v>328</v>
      </c>
      <c r="Z1881">
        <v>0.08</v>
      </c>
      <c r="AA1881">
        <v>0.53700000000000003</v>
      </c>
      <c r="AB1881" s="12">
        <f t="shared" si="59"/>
        <v>1772.6353250434222</v>
      </c>
    </row>
    <row r="1882" spans="1:28" ht="15" x14ac:dyDescent="0.25">
      <c r="A1882" t="str">
        <f t="shared" si="58"/>
        <v>Paraguay-The Americas-2007</v>
      </c>
      <c r="B1882" s="4" t="s">
        <v>209</v>
      </c>
      <c r="C1882" s="10">
        <v>2007</v>
      </c>
      <c r="D1882" s="5" t="s">
        <v>70</v>
      </c>
      <c r="E1882" s="16" cm="1">
        <f t="array" ref="E1882:H1882">VLOOKUP(A1882,GDP!$A$1:$I$2692,{5,6,7,9},0)</f>
        <v>13794909537</v>
      </c>
      <c r="F1882">
        <v>0.06</v>
      </c>
      <c r="G1882">
        <v>135</v>
      </c>
      <c r="H1882">
        <v>0.25</v>
      </c>
      <c r="I1882" cm="1">
        <f t="array" ref="I1882:J1882">VLOOKUP(A1882,ENERGY!$A$1:$F$2692,{5,6},0)</f>
        <v>4002</v>
      </c>
      <c r="J1882">
        <v>4089</v>
      </c>
      <c r="K1882" cm="1">
        <f t="array" ref="K1882:S1882">VLOOKUP(A1882,'HUMAN RESOURCES'!$A$1:$M$2692,{5,6,7,8,9,10,11,12,13},0)</f>
        <v>2.5000000000000001E-2</v>
      </c>
      <c r="L1882">
        <v>2.3E-2</v>
      </c>
      <c r="M1882">
        <v>74</v>
      </c>
      <c r="N1882">
        <v>70</v>
      </c>
      <c r="O1882">
        <v>0.34899999999999998</v>
      </c>
      <c r="P1882">
        <v>0.60199999999999998</v>
      </c>
      <c r="Q1882">
        <v>4.9000000000000002E-2</v>
      </c>
      <c r="R1882">
        <v>6125285</v>
      </c>
      <c r="S1882">
        <v>0.57799999999999996</v>
      </c>
      <c r="T1882" cm="1">
        <f t="array" ref="T1882:U1882">VLOOKUP(A1882,TOURISM!$A$1:$F$2692,{5,6},0)</f>
        <v>121000000</v>
      </c>
      <c r="U1882">
        <v>184000000</v>
      </c>
      <c r="V1882" cm="1">
        <f t="array" ref="V1882:AA1882">VLOOKUP(A1882,BUSINESS!$A$1:$J$2692,{5,6,7,8,9,10},0)</f>
        <v>0.35099999999999998</v>
      </c>
      <c r="W1882">
        <v>35</v>
      </c>
      <c r="X1882">
        <v>0</v>
      </c>
      <c r="Y1882">
        <v>328</v>
      </c>
      <c r="Z1882">
        <v>0.112</v>
      </c>
      <c r="AA1882">
        <v>0.76600000000000001</v>
      </c>
      <c r="AB1882" s="12">
        <f t="shared" si="59"/>
        <v>2252.1253357190726</v>
      </c>
    </row>
    <row r="1883" spans="1:28" ht="15" x14ac:dyDescent="0.25">
      <c r="A1883" t="str">
        <f t="shared" si="58"/>
        <v>Paraguay-The Americas-2008</v>
      </c>
      <c r="B1883" s="4" t="s">
        <v>209</v>
      </c>
      <c r="C1883" s="10">
        <v>2008</v>
      </c>
      <c r="D1883" s="5" t="s">
        <v>70</v>
      </c>
      <c r="E1883" s="16" cm="1">
        <f t="array" ref="E1883:H1883">VLOOKUP(A1883,GDP!$A$1:$I$2692,{5,6,7,9},0)</f>
        <v>18504128632</v>
      </c>
      <c r="F1883">
        <v>5.6000000000000001E-2</v>
      </c>
      <c r="G1883">
        <v>167</v>
      </c>
      <c r="H1883">
        <v>0.25800000000000001</v>
      </c>
      <c r="I1883" cm="1">
        <f t="array" ref="I1883:J1883">VLOOKUP(A1883,ENERGY!$A$1:$F$2692,{5,6},0)</f>
        <v>4225</v>
      </c>
      <c r="J1883">
        <v>4136</v>
      </c>
      <c r="K1883" cm="1">
        <f t="array" ref="K1883:S1883">VLOOKUP(A1883,'HUMAN RESOURCES'!$A$1:$M$2692,{5,6,7,8,9,10,11,12,13},0)</f>
        <v>2.5000000000000001E-2</v>
      </c>
      <c r="L1883">
        <v>2.1999999999999999E-2</v>
      </c>
      <c r="M1883">
        <v>74</v>
      </c>
      <c r="N1883">
        <v>70</v>
      </c>
      <c r="O1883">
        <v>0.34399999999999997</v>
      </c>
      <c r="P1883">
        <v>0.60599999999999998</v>
      </c>
      <c r="Q1883">
        <v>0.05</v>
      </c>
      <c r="R1883">
        <v>6236005</v>
      </c>
      <c r="S1883">
        <v>0.57999999999999996</v>
      </c>
      <c r="T1883" cm="1">
        <f t="array" ref="T1883:U1883">VLOOKUP(A1883,TOURISM!$A$1:$F$2692,{5,6},0)</f>
        <v>128000000</v>
      </c>
      <c r="U1883">
        <v>208000000</v>
      </c>
      <c r="V1883" cm="1">
        <f t="array" ref="V1883:AA1883">VLOOKUP(A1883,BUSINESS!$A$1:$J$2692,{5,6,7,8,9,10},0)</f>
        <v>0.35</v>
      </c>
      <c r="W1883">
        <v>35</v>
      </c>
      <c r="X1883">
        <v>0</v>
      </c>
      <c r="Y1883">
        <v>328</v>
      </c>
      <c r="Z1883">
        <v>0.14299999999999999</v>
      </c>
      <c r="AA1883">
        <v>0.92900000000000005</v>
      </c>
      <c r="AB1883" s="12">
        <f t="shared" si="59"/>
        <v>2967.3049704097416</v>
      </c>
    </row>
    <row r="1884" spans="1:28" ht="15" x14ac:dyDescent="0.25">
      <c r="A1884" t="str">
        <f t="shared" si="58"/>
        <v>Paraguay-The Americas-2009</v>
      </c>
      <c r="B1884" s="4" t="s">
        <v>209</v>
      </c>
      <c r="C1884" s="10">
        <v>2009</v>
      </c>
      <c r="D1884" s="5" t="s">
        <v>70</v>
      </c>
      <c r="E1884" s="16" cm="1">
        <f t="array" ref="E1884:H1884">VLOOKUP(A1884,GDP!$A$1:$I$2692,{5,6,7,9},0)</f>
        <v>15929903100</v>
      </c>
      <c r="F1884">
        <v>7.4999999999999997E-2</v>
      </c>
      <c r="G1884">
        <v>187</v>
      </c>
      <c r="H1884">
        <v>0.28299999999999997</v>
      </c>
      <c r="I1884" cm="1">
        <f t="array" ref="I1884:J1884">VLOOKUP(A1884,ENERGY!$A$1:$F$2692,{5,6},0)</f>
        <v>3954</v>
      </c>
      <c r="J1884">
        <v>3832</v>
      </c>
      <c r="K1884" cm="1">
        <f t="array" ref="K1884:S1884">VLOOKUP(A1884,'HUMAN RESOURCES'!$A$1:$M$2692,{5,6,7,8,9,10,11,12,13},0)</f>
        <v>2.5000000000000001E-2</v>
      </c>
      <c r="L1884">
        <v>2.1000000000000001E-2</v>
      </c>
      <c r="M1884">
        <v>74</v>
      </c>
      <c r="N1884">
        <v>70</v>
      </c>
      <c r="O1884">
        <v>0.34</v>
      </c>
      <c r="P1884">
        <v>0.61</v>
      </c>
      <c r="Q1884">
        <v>5.0999999999999997E-2</v>
      </c>
      <c r="R1884">
        <v>6347383</v>
      </c>
      <c r="S1884">
        <v>0.58299999999999996</v>
      </c>
      <c r="T1884" cm="1">
        <f t="array" ref="T1884:U1884">VLOOKUP(A1884,TOURISM!$A$1:$F$2692,{5,6},0)</f>
        <v>225000000</v>
      </c>
      <c r="U1884">
        <v>229000000</v>
      </c>
      <c r="V1884" cm="1">
        <f t="array" ref="V1884:AA1884">VLOOKUP(A1884,BUSINESS!$A$1:$J$2692,{5,6,7,8,9,10},0)</f>
        <v>0.35</v>
      </c>
      <c r="W1884">
        <v>35</v>
      </c>
      <c r="X1884">
        <v>0</v>
      </c>
      <c r="Y1884">
        <v>328</v>
      </c>
      <c r="Z1884">
        <v>0.189</v>
      </c>
      <c r="AA1884">
        <v>0.88500000000000001</v>
      </c>
      <c r="AB1884" s="12">
        <f t="shared" si="59"/>
        <v>2509.6804620108792</v>
      </c>
    </row>
    <row r="1885" spans="1:28" ht="15" x14ac:dyDescent="0.25">
      <c r="A1885" t="str">
        <f t="shared" si="58"/>
        <v>Paraguay-The Americas-2010</v>
      </c>
      <c r="B1885" s="4" t="s">
        <v>209</v>
      </c>
      <c r="C1885" s="10">
        <v>2010</v>
      </c>
      <c r="D1885" s="5" t="s">
        <v>70</v>
      </c>
      <c r="E1885" s="16" cm="1">
        <f t="array" ref="E1885:H1885">VLOOKUP(A1885,GDP!$A$1:$I$2692,{5,6,7,9},0)</f>
        <v>20030529733</v>
      </c>
      <c r="F1885">
        <v>8.6999999999999994E-2</v>
      </c>
      <c r="G1885">
        <v>271</v>
      </c>
      <c r="H1885">
        <v>0.26</v>
      </c>
      <c r="I1885">
        <v>0</v>
      </c>
      <c r="K1885" cm="1">
        <f t="array" ref="K1885:S1885">VLOOKUP(A1885,'HUMAN RESOURCES'!$A$1:$M$2692,{5,6,7,8,9,10,11,12,13},0)</f>
        <v>2.4E-2</v>
      </c>
      <c r="L1885">
        <v>2.1000000000000001E-2</v>
      </c>
      <c r="M1885">
        <v>74</v>
      </c>
      <c r="N1885">
        <v>70</v>
      </c>
      <c r="O1885">
        <v>0.33500000000000002</v>
      </c>
      <c r="P1885">
        <v>0.61299999999999999</v>
      </c>
      <c r="Q1885">
        <v>5.1999999999999998E-2</v>
      </c>
      <c r="R1885">
        <v>6459721</v>
      </c>
      <c r="S1885">
        <v>0.58499999999999996</v>
      </c>
      <c r="T1885" cm="1">
        <f t="array" ref="T1885:U1885">VLOOKUP(A1885,TOURISM!$A$1:$F$2692,{5,6},0)</f>
        <v>243000000</v>
      </c>
      <c r="U1885">
        <v>269000000</v>
      </c>
      <c r="V1885" cm="1">
        <f t="array" ref="V1885:AA1885">VLOOKUP(A1885,BUSINESS!$A$1:$J$2692,{5,6,7,8,9,10},0)</f>
        <v>0.35</v>
      </c>
      <c r="W1885">
        <v>35</v>
      </c>
      <c r="X1885">
        <v>0</v>
      </c>
      <c r="Y1885">
        <v>311</v>
      </c>
      <c r="Z1885">
        <v>0.19800000000000001</v>
      </c>
      <c r="AA1885">
        <v>0.91700000000000004</v>
      </c>
      <c r="AB1885" s="12">
        <f t="shared" si="59"/>
        <v>3100.8351185755546</v>
      </c>
    </row>
    <row r="1886" spans="1:28" ht="15" x14ac:dyDescent="0.25">
      <c r="A1886" t="str">
        <f t="shared" si="58"/>
        <v>Paraguay-The Americas-2011</v>
      </c>
      <c r="B1886" s="4" t="s">
        <v>209</v>
      </c>
      <c r="C1886" s="10">
        <v>2011</v>
      </c>
      <c r="D1886" s="5" t="s">
        <v>70</v>
      </c>
      <c r="E1886" s="16" cm="1">
        <f t="array" ref="E1886:H1886">VLOOKUP(A1886,GDP!$A$1:$I$2692,{5,6,7,9},0)</f>
        <v>25071193102</v>
      </c>
      <c r="F1886">
        <v>8.8999999999999996E-2</v>
      </c>
      <c r="G1886">
        <v>352</v>
      </c>
      <c r="H1886">
        <v>0.17399999999999999</v>
      </c>
      <c r="I1886" cm="1">
        <f t="array" ref="I1886:J1886">VLOOKUP(A1886,ENERGY!$A$1:$F$2692,{5,6},0)</f>
        <v>3965</v>
      </c>
      <c r="J1886">
        <v>4070</v>
      </c>
      <c r="K1886" cm="1">
        <f t="array" ref="K1886:S1886">VLOOKUP(A1886,'HUMAN RESOURCES'!$A$1:$M$2692,{5,6,7,8,9,10,11,12,13},0)</f>
        <v>2.4E-2</v>
      </c>
      <c r="L1886">
        <v>0.02</v>
      </c>
      <c r="M1886">
        <v>74</v>
      </c>
      <c r="N1886">
        <v>70</v>
      </c>
      <c r="O1886">
        <v>0.33100000000000002</v>
      </c>
      <c r="P1886">
        <v>0.61599999999999999</v>
      </c>
      <c r="Q1886">
        <v>5.2999999999999999E-2</v>
      </c>
      <c r="R1886">
        <v>6573097</v>
      </c>
      <c r="S1886">
        <v>0.58699999999999997</v>
      </c>
      <c r="T1886" cm="1">
        <f t="array" ref="T1886:U1886">VLOOKUP(A1886,TOURISM!$A$1:$F$2692,{5,6},0)</f>
        <v>281000000</v>
      </c>
      <c r="U1886">
        <v>309000000</v>
      </c>
      <c r="V1886" cm="1">
        <f t="array" ref="V1886:AA1886">VLOOKUP(A1886,BUSINESS!$A$1:$J$2692,{5,6,7,8,9,10},0)</f>
        <v>0.35</v>
      </c>
      <c r="W1886">
        <v>35</v>
      </c>
      <c r="X1886">
        <v>0</v>
      </c>
      <c r="Y1886">
        <v>387</v>
      </c>
      <c r="Z1886">
        <v>0.248</v>
      </c>
      <c r="AA1886">
        <v>0.99299999999999999</v>
      </c>
      <c r="AB1886" s="12">
        <f t="shared" si="59"/>
        <v>3814.2131634448724</v>
      </c>
    </row>
    <row r="1887" spans="1:28" ht="15" x14ac:dyDescent="0.25">
      <c r="A1887" t="str">
        <f t="shared" si="58"/>
        <v>Paraguay-The Americas-2012</v>
      </c>
      <c r="B1887" s="4" t="s">
        <v>209</v>
      </c>
      <c r="C1887" s="10">
        <v>2012</v>
      </c>
      <c r="D1887" s="5" t="s">
        <v>70</v>
      </c>
      <c r="E1887" s="16" cm="1">
        <f t="array" ref="E1887:H1887">VLOOKUP(A1887,GDP!$A$1:$I$2692,{5,6,7,9},0)</f>
        <v>24611040343</v>
      </c>
      <c r="F1887">
        <v>0.10299999999999999</v>
      </c>
      <c r="G1887">
        <v>392</v>
      </c>
      <c r="H1887">
        <v>0.17199999999999999</v>
      </c>
      <c r="I1887" cm="1">
        <f t="array" ref="I1887:J1887">VLOOKUP(A1887,ENERGY!$A$1:$F$2692,{5,6},0)</f>
        <v>4076</v>
      </c>
      <c r="J1887">
        <v>3986</v>
      </c>
      <c r="K1887" cm="1">
        <f t="array" ref="K1887:S1887">VLOOKUP(A1887,'HUMAN RESOURCES'!$A$1:$M$2692,{5,6,7,8,9,10,11,12,13},0)</f>
        <v>2.4E-2</v>
      </c>
      <c r="L1887">
        <v>1.9E-2</v>
      </c>
      <c r="M1887">
        <v>74</v>
      </c>
      <c r="N1887">
        <v>70</v>
      </c>
      <c r="O1887">
        <v>0.32800000000000001</v>
      </c>
      <c r="P1887">
        <v>0.61899999999999999</v>
      </c>
      <c r="Q1887">
        <v>5.3999999999999999E-2</v>
      </c>
      <c r="R1887">
        <v>6687361</v>
      </c>
      <c r="S1887">
        <v>0.58899999999999997</v>
      </c>
      <c r="T1887" cm="1">
        <f t="array" ref="T1887:U1887">VLOOKUP(A1887,TOURISM!$A$1:$F$2692,{5,6},0)</f>
        <v>265000000</v>
      </c>
      <c r="U1887">
        <v>341000000</v>
      </c>
      <c r="V1887" cm="1">
        <f t="array" ref="V1887:AA1887">VLOOKUP(A1887,BUSINESS!$A$1:$J$2692,{5,6,7,8,9,10},0)</f>
        <v>0.35</v>
      </c>
      <c r="W1887">
        <v>35</v>
      </c>
      <c r="X1887">
        <v>107</v>
      </c>
      <c r="Y1887">
        <v>387</v>
      </c>
      <c r="Z1887">
        <v>0.29299999999999998</v>
      </c>
      <c r="AA1887">
        <v>1.016</v>
      </c>
      <c r="AB1887" s="12">
        <f t="shared" si="59"/>
        <v>3680.2320591037333</v>
      </c>
    </row>
    <row r="1888" spans="1:28" ht="15" x14ac:dyDescent="0.25">
      <c r="A1888" t="str">
        <f t="shared" si="58"/>
        <v>Peru-The Americas-2000</v>
      </c>
      <c r="B1888" s="4" t="s">
        <v>210</v>
      </c>
      <c r="C1888" s="10">
        <v>2000</v>
      </c>
      <c r="D1888" s="5" t="s">
        <v>70</v>
      </c>
      <c r="E1888" s="16" cm="1">
        <f t="array" ref="E1888:H1888">VLOOKUP(A1888,GDP!$A$1:$I$2692,{5,6,7,9},0)</f>
        <v>50681123109</v>
      </c>
      <c r="F1888">
        <v>4.7E-2</v>
      </c>
      <c r="G1888">
        <v>96</v>
      </c>
      <c r="H1888">
        <v>0.3</v>
      </c>
      <c r="I1888" cm="1">
        <f t="array" ref="I1888:J1888">VLOOKUP(A1888,ENERGY!$A$1:$F$2692,{5,6},0)</f>
        <v>0</v>
      </c>
      <c r="J1888">
        <v>0</v>
      </c>
      <c r="K1888" cm="1">
        <f t="array" ref="K1888:S1888">VLOOKUP(A1888,'HUMAN RESOURCES'!$A$1:$M$2692,{5,6,7,8,9,10,11,12,13},0)</f>
        <v>2.4E-2</v>
      </c>
      <c r="L1888">
        <v>0.03</v>
      </c>
      <c r="M1888">
        <v>73</v>
      </c>
      <c r="N1888">
        <v>68</v>
      </c>
      <c r="O1888">
        <v>0.34100000000000003</v>
      </c>
      <c r="P1888">
        <v>0.61099999999999999</v>
      </c>
      <c r="Q1888">
        <v>4.8000000000000001E-2</v>
      </c>
      <c r="R1888">
        <v>26000080</v>
      </c>
      <c r="S1888">
        <v>0.73</v>
      </c>
      <c r="T1888" cm="1">
        <f t="array" ref="T1888:U1888">VLOOKUP(A1888,TOURISM!$A$1:$F$2692,{5,6},0)</f>
        <v>861000000</v>
      </c>
      <c r="U1888">
        <v>641000000</v>
      </c>
      <c r="V1888" cm="1">
        <f t="array" ref="V1888:AA1888">VLOOKUP(A1888,BUSINESS!$A$1:$J$2692,{5,6,7,8,9,10},0)</f>
        <v>0</v>
      </c>
      <c r="W1888">
        <v>0</v>
      </c>
      <c r="X1888">
        <v>0</v>
      </c>
      <c r="Y1888">
        <v>0</v>
      </c>
      <c r="Z1888">
        <v>3.1E-2</v>
      </c>
      <c r="AA1888">
        <v>4.9000000000000002E-2</v>
      </c>
      <c r="AB1888" s="12">
        <f t="shared" si="59"/>
        <v>1949.2679679831754</v>
      </c>
    </row>
    <row r="1889" spans="1:28" ht="15" x14ac:dyDescent="0.25">
      <c r="A1889" t="str">
        <f t="shared" si="58"/>
        <v>Peru-The Americas-2001</v>
      </c>
      <c r="B1889" s="4" t="s">
        <v>210</v>
      </c>
      <c r="C1889" s="10">
        <v>2001</v>
      </c>
      <c r="D1889" s="5" t="s">
        <v>70</v>
      </c>
      <c r="E1889" s="16" cm="1">
        <f t="array" ref="E1889:H1889">VLOOKUP(A1889,GDP!$A$1:$I$2692,{5,6,7,9},0)</f>
        <v>51295103189</v>
      </c>
      <c r="F1889">
        <v>4.7E-2</v>
      </c>
      <c r="G1889">
        <v>96</v>
      </c>
      <c r="H1889">
        <v>0.25</v>
      </c>
      <c r="I1889" cm="1">
        <f t="array" ref="I1889:J1889">VLOOKUP(A1889,ENERGY!$A$1:$F$2692,{5,6},0)</f>
        <v>20582</v>
      </c>
      <c r="J1889">
        <v>0</v>
      </c>
      <c r="K1889" cm="1">
        <f t="array" ref="K1889:S1889">VLOOKUP(A1889,'HUMAN RESOURCES'!$A$1:$M$2692,{5,6,7,8,9,10,11,12,13},0)</f>
        <v>2.4E-2</v>
      </c>
      <c r="L1889">
        <v>2.8000000000000001E-2</v>
      </c>
      <c r="M1889">
        <v>74</v>
      </c>
      <c r="N1889">
        <v>68</v>
      </c>
      <c r="O1889">
        <v>0.33700000000000002</v>
      </c>
      <c r="P1889">
        <v>0.61399999999999999</v>
      </c>
      <c r="Q1889">
        <v>4.9000000000000002E-2</v>
      </c>
      <c r="R1889">
        <v>26372358</v>
      </c>
      <c r="S1889">
        <v>0.73399999999999999</v>
      </c>
      <c r="T1889" cm="1">
        <f t="array" ref="T1889:U1889">VLOOKUP(A1889,TOURISM!$A$1:$F$2692,{5,6},0)</f>
        <v>763000000</v>
      </c>
      <c r="U1889">
        <v>773000000</v>
      </c>
      <c r="V1889" cm="1">
        <f t="array" ref="V1889:AA1889">VLOOKUP(A1889,BUSINESS!$A$1:$J$2692,{5,6,7,8,9,10},0)</f>
        <v>0</v>
      </c>
      <c r="W1889">
        <v>0</v>
      </c>
      <c r="X1889">
        <v>0</v>
      </c>
      <c r="Y1889">
        <v>0</v>
      </c>
      <c r="Z1889">
        <v>7.5999999999999998E-2</v>
      </c>
      <c r="AA1889">
        <v>6.8000000000000005E-2</v>
      </c>
      <c r="AB1889" s="12">
        <f t="shared" si="59"/>
        <v>1945.0328707429196</v>
      </c>
    </row>
    <row r="1890" spans="1:28" ht="15" x14ac:dyDescent="0.25">
      <c r="A1890" t="str">
        <f t="shared" si="58"/>
        <v>Peru-The Americas-2002</v>
      </c>
      <c r="B1890" s="4" t="s">
        <v>210</v>
      </c>
      <c r="C1890" s="10">
        <v>2002</v>
      </c>
      <c r="D1890" s="5" t="s">
        <v>70</v>
      </c>
      <c r="E1890" s="16" cm="1">
        <f t="array" ref="E1890:H1890">VLOOKUP(A1890,GDP!$A$1:$I$2692,{5,6,7,9},0)</f>
        <v>53992755100</v>
      </c>
      <c r="F1890">
        <v>4.8000000000000001E-2</v>
      </c>
      <c r="G1890">
        <v>102</v>
      </c>
      <c r="H1890">
        <v>0.20799999999999999</v>
      </c>
      <c r="I1890" cm="1">
        <f t="array" ref="I1890:J1890">VLOOKUP(A1890,ENERGY!$A$1:$F$2692,{5,6},0)</f>
        <v>19207</v>
      </c>
      <c r="J1890">
        <v>57579</v>
      </c>
      <c r="K1890" cm="1">
        <f t="array" ref="K1890:S1890">VLOOKUP(A1890,'HUMAN RESOURCES'!$A$1:$M$2692,{5,6,7,8,9,10,11,12,13},0)</f>
        <v>2.3E-2</v>
      </c>
      <c r="L1890">
        <v>2.5999999999999999E-2</v>
      </c>
      <c r="M1890">
        <v>74</v>
      </c>
      <c r="N1890">
        <v>69</v>
      </c>
      <c r="O1890">
        <v>0.33300000000000002</v>
      </c>
      <c r="P1890">
        <v>0.61699999999999999</v>
      </c>
      <c r="Q1890">
        <v>5.0999999999999997E-2</v>
      </c>
      <c r="R1890">
        <v>26729909</v>
      </c>
      <c r="S1890">
        <v>0.73899999999999999</v>
      </c>
      <c r="T1890" cm="1">
        <f t="array" ref="T1890:U1890">VLOOKUP(A1890,TOURISM!$A$1:$F$2692,{5,6},0)</f>
        <v>836000000</v>
      </c>
      <c r="U1890">
        <v>806000000</v>
      </c>
      <c r="V1890" cm="1">
        <f t="array" ref="V1890:AA1890">VLOOKUP(A1890,BUSINESS!$A$1:$J$2692,{5,6,7,8,9,10},0)</f>
        <v>0</v>
      </c>
      <c r="W1890">
        <v>0</v>
      </c>
      <c r="X1890">
        <v>0</v>
      </c>
      <c r="Y1890">
        <v>0</v>
      </c>
      <c r="Z1890">
        <v>0.09</v>
      </c>
      <c r="AA1890">
        <v>8.5999999999999993E-2</v>
      </c>
      <c r="AB1890" s="12">
        <f t="shared" si="59"/>
        <v>2019.9378568778518</v>
      </c>
    </row>
    <row r="1891" spans="1:28" ht="15" x14ac:dyDescent="0.25">
      <c r="A1891" t="str">
        <f t="shared" si="58"/>
        <v>Peru-The Americas-2003</v>
      </c>
      <c r="B1891" s="4" t="s">
        <v>210</v>
      </c>
      <c r="C1891" s="10">
        <v>2003</v>
      </c>
      <c r="D1891" s="5" t="s">
        <v>70</v>
      </c>
      <c r="E1891" s="16" cm="1">
        <f t="array" ref="E1891:H1891">VLOOKUP(A1891,GDP!$A$1:$I$2692,{5,6,7,9},0)</f>
        <v>57840001637</v>
      </c>
      <c r="F1891">
        <v>4.4999999999999998E-2</v>
      </c>
      <c r="G1891">
        <v>102</v>
      </c>
      <c r="H1891">
        <v>0.21</v>
      </c>
      <c r="I1891" cm="1">
        <f t="array" ref="I1891:J1891">VLOOKUP(A1891,ENERGY!$A$1:$F$2692,{5,6},0)</f>
        <v>17200</v>
      </c>
      <c r="J1891">
        <v>47356</v>
      </c>
      <c r="K1891" cm="1">
        <f t="array" ref="K1891:S1891">VLOOKUP(A1891,'HUMAN RESOURCES'!$A$1:$M$2692,{5,6,7,8,9,10,11,12,13},0)</f>
        <v>2.3E-2</v>
      </c>
      <c r="L1891">
        <v>2.5000000000000001E-2</v>
      </c>
      <c r="M1891">
        <v>74</v>
      </c>
      <c r="N1891">
        <v>69</v>
      </c>
      <c r="O1891">
        <v>0.32800000000000001</v>
      </c>
      <c r="P1891">
        <v>0.62</v>
      </c>
      <c r="Q1891">
        <v>5.1999999999999998E-2</v>
      </c>
      <c r="R1891">
        <v>27073334</v>
      </c>
      <c r="S1891">
        <v>0.74199999999999999</v>
      </c>
      <c r="T1891" cm="1">
        <f t="array" ref="T1891:U1891">VLOOKUP(A1891,TOURISM!$A$1:$F$2692,{5,6},0)</f>
        <v>1023000000</v>
      </c>
      <c r="U1891">
        <v>847000000</v>
      </c>
      <c r="V1891" cm="1">
        <f t="array" ref="V1891:AA1891">VLOOKUP(A1891,BUSINESS!$A$1:$J$2692,{5,6,7,8,9,10},0)</f>
        <v>0</v>
      </c>
      <c r="W1891">
        <v>98</v>
      </c>
      <c r="X1891">
        <v>0</v>
      </c>
      <c r="Y1891">
        <v>0</v>
      </c>
      <c r="Z1891">
        <v>0.11600000000000001</v>
      </c>
      <c r="AA1891">
        <v>0.108</v>
      </c>
      <c r="AB1891" s="12">
        <f t="shared" si="59"/>
        <v>2136.4196089406646</v>
      </c>
    </row>
    <row r="1892" spans="1:28" ht="15" x14ac:dyDescent="0.25">
      <c r="A1892" t="str">
        <f t="shared" si="58"/>
        <v>Peru-The Americas-2004</v>
      </c>
      <c r="B1892" s="4" t="s">
        <v>210</v>
      </c>
      <c r="C1892" s="10">
        <v>2004</v>
      </c>
      <c r="D1892" s="5" t="s">
        <v>70</v>
      </c>
      <c r="E1892" s="16" cm="1">
        <f t="array" ref="E1892:H1892">VLOOKUP(A1892,GDP!$A$1:$I$2692,{5,6,7,9},0)</f>
        <v>65702520516</v>
      </c>
      <c r="F1892">
        <v>4.3999999999999997E-2</v>
      </c>
      <c r="G1892">
        <v>111</v>
      </c>
      <c r="H1892">
        <v>0.247</v>
      </c>
      <c r="I1892" cm="1">
        <f t="array" ref="I1892:J1892">VLOOKUP(A1892,ENERGY!$A$1:$F$2692,{5,6},0)</f>
        <v>15044</v>
      </c>
      <c r="J1892">
        <v>41279</v>
      </c>
      <c r="K1892" cm="1">
        <f t="array" ref="K1892:S1892">VLOOKUP(A1892,'HUMAN RESOURCES'!$A$1:$M$2692,{5,6,7,8,9,10,11,12,13},0)</f>
        <v>2.1999999999999999E-2</v>
      </c>
      <c r="L1892">
        <v>2.3E-2</v>
      </c>
      <c r="M1892">
        <v>75</v>
      </c>
      <c r="N1892">
        <v>69</v>
      </c>
      <c r="O1892">
        <v>0.32400000000000001</v>
      </c>
      <c r="P1892">
        <v>0.623</v>
      </c>
      <c r="Q1892">
        <v>5.2999999999999999E-2</v>
      </c>
      <c r="R1892">
        <v>27403845</v>
      </c>
      <c r="S1892">
        <v>0.746</v>
      </c>
      <c r="T1892" cm="1">
        <f t="array" ref="T1892:U1892">VLOOKUP(A1892,TOURISM!$A$1:$F$2692,{5,6},0)</f>
        <v>1232000000</v>
      </c>
      <c r="U1892">
        <v>852000000</v>
      </c>
      <c r="V1892" cm="1">
        <f t="array" ref="V1892:AA1892">VLOOKUP(A1892,BUSINESS!$A$1:$J$2692,{5,6,7,8,9,10},0)</f>
        <v>0</v>
      </c>
      <c r="W1892">
        <v>98</v>
      </c>
      <c r="X1892">
        <v>0</v>
      </c>
      <c r="Y1892">
        <v>0</v>
      </c>
      <c r="Z1892">
        <v>0.14099999999999999</v>
      </c>
      <c r="AA1892">
        <v>0.14899999999999999</v>
      </c>
      <c r="AB1892" s="12">
        <f t="shared" si="59"/>
        <v>2397.5657618848741</v>
      </c>
    </row>
    <row r="1893" spans="1:28" ht="15" x14ac:dyDescent="0.25">
      <c r="A1893" t="str">
        <f t="shared" si="58"/>
        <v>Peru-The Americas-2005</v>
      </c>
      <c r="B1893" s="4" t="s">
        <v>210</v>
      </c>
      <c r="C1893" s="10">
        <v>2005</v>
      </c>
      <c r="D1893" s="5" t="s">
        <v>70</v>
      </c>
      <c r="E1893" s="16" cm="1">
        <f t="array" ref="E1893:H1893">VLOOKUP(A1893,GDP!$A$1:$I$2692,{5,6,7,9},0)</f>
        <v>74147754854</v>
      </c>
      <c r="F1893">
        <v>4.4999999999999998E-2</v>
      </c>
      <c r="G1893">
        <v>128</v>
      </c>
      <c r="H1893">
        <v>0.255</v>
      </c>
      <c r="I1893">
        <v>0</v>
      </c>
      <c r="K1893" cm="1">
        <f t="array" ref="K1893:S1893">VLOOKUP(A1893,'HUMAN RESOURCES'!$A$1:$M$2692,{5,6,7,8,9,10,11,12,13},0)</f>
        <v>2.1999999999999999E-2</v>
      </c>
      <c r="L1893">
        <v>2.1999999999999999E-2</v>
      </c>
      <c r="M1893">
        <v>75</v>
      </c>
      <c r="N1893">
        <v>70</v>
      </c>
      <c r="O1893">
        <v>0.32</v>
      </c>
      <c r="P1893">
        <v>0.626</v>
      </c>
      <c r="Q1893">
        <v>5.3999999999999999E-2</v>
      </c>
      <c r="R1893">
        <v>27723281</v>
      </c>
      <c r="S1893">
        <v>0.75</v>
      </c>
      <c r="T1893" cm="1">
        <f t="array" ref="T1893:U1893">VLOOKUP(A1893,TOURISM!$A$1:$F$2692,{5,6},0)</f>
        <v>1438000000</v>
      </c>
      <c r="U1893">
        <v>970000000</v>
      </c>
      <c r="V1893" cm="1">
        <f t="array" ref="V1893:AA1893">VLOOKUP(A1893,BUSINESS!$A$1:$J$2692,{5,6,7,8,9,10},0)</f>
        <v>0.38400000000000001</v>
      </c>
      <c r="W1893">
        <v>102</v>
      </c>
      <c r="X1893">
        <v>0</v>
      </c>
      <c r="Y1893">
        <v>424</v>
      </c>
      <c r="Z1893">
        <v>0.17100000000000001</v>
      </c>
      <c r="AA1893">
        <v>0.20100000000000001</v>
      </c>
      <c r="AB1893" s="12">
        <f t="shared" si="59"/>
        <v>2674.5663636998811</v>
      </c>
    </row>
    <row r="1894" spans="1:28" ht="15" x14ac:dyDescent="0.25">
      <c r="A1894" t="str">
        <f t="shared" si="58"/>
        <v>Peru-The Americas-2006</v>
      </c>
      <c r="B1894" s="4" t="s">
        <v>210</v>
      </c>
      <c r="C1894" s="10">
        <v>2006</v>
      </c>
      <c r="D1894" s="5" t="s">
        <v>70</v>
      </c>
      <c r="E1894" s="16" cm="1">
        <f t="array" ref="E1894:H1894">VLOOKUP(A1894,GDP!$A$1:$I$2692,{5,6,7,9},0)</f>
        <v>87554128440</v>
      </c>
      <c r="F1894">
        <v>4.4999999999999998E-2</v>
      </c>
      <c r="G1894">
        <v>149</v>
      </c>
      <c r="H1894">
        <v>0.23899999999999999</v>
      </c>
      <c r="I1894" cm="1">
        <f t="array" ref="I1894:J1894">VLOOKUP(A1894,ENERGY!$A$1:$F$2692,{5,6},0)</f>
        <v>11795</v>
      </c>
      <c r="J1894">
        <v>27165</v>
      </c>
      <c r="K1894" cm="1">
        <f t="array" ref="K1894:S1894">VLOOKUP(A1894,'HUMAN RESOURCES'!$A$1:$M$2692,{5,6,7,8,9,10,11,12,13},0)</f>
        <v>2.1999999999999999E-2</v>
      </c>
      <c r="L1894">
        <v>0.02</v>
      </c>
      <c r="M1894">
        <v>75</v>
      </c>
      <c r="N1894">
        <v>70</v>
      </c>
      <c r="O1894">
        <v>0.316</v>
      </c>
      <c r="P1894">
        <v>0.629</v>
      </c>
      <c r="Q1894">
        <v>5.5E-2</v>
      </c>
      <c r="R1894">
        <v>28030688</v>
      </c>
      <c r="S1894">
        <v>0.754</v>
      </c>
      <c r="T1894" cm="1">
        <f t="array" ref="T1894:U1894">VLOOKUP(A1894,TOURISM!$A$1:$F$2692,{5,6},0)</f>
        <v>1775000000</v>
      </c>
      <c r="U1894">
        <v>1047000000</v>
      </c>
      <c r="V1894" cm="1">
        <f t="array" ref="V1894:AA1894">VLOOKUP(A1894,BUSINESS!$A$1:$J$2692,{5,6,7,8,9,10},0)</f>
        <v>0.38300000000000001</v>
      </c>
      <c r="W1894">
        <v>72</v>
      </c>
      <c r="X1894">
        <v>0</v>
      </c>
      <c r="Y1894">
        <v>424</v>
      </c>
      <c r="Z1894">
        <v>0.20699999999999999</v>
      </c>
      <c r="AA1894">
        <v>0.32500000000000001</v>
      </c>
      <c r="AB1894" s="12">
        <f t="shared" si="59"/>
        <v>3123.5097918395722</v>
      </c>
    </row>
    <row r="1895" spans="1:28" ht="15" x14ac:dyDescent="0.25">
      <c r="A1895" t="str">
        <f t="shared" si="58"/>
        <v>Peru-The Americas-2007</v>
      </c>
      <c r="B1895" s="4" t="s">
        <v>210</v>
      </c>
      <c r="C1895" s="10">
        <v>2007</v>
      </c>
      <c r="D1895" s="5" t="s">
        <v>70</v>
      </c>
      <c r="E1895" s="16" cm="1">
        <f t="array" ref="E1895:H1895">VLOOKUP(A1895,GDP!$A$1:$I$2692,{5,6,7,9},0)</f>
        <v>102000000000</v>
      </c>
      <c r="F1895">
        <v>5.0999999999999997E-2</v>
      </c>
      <c r="G1895">
        <v>192</v>
      </c>
      <c r="H1895">
        <v>0.22900000000000001</v>
      </c>
      <c r="I1895" cm="1">
        <f t="array" ref="I1895:J1895">VLOOKUP(A1895,ENERGY!$A$1:$F$2692,{5,6},0)</f>
        <v>12875</v>
      </c>
      <c r="J1895">
        <v>31896</v>
      </c>
      <c r="K1895" cm="1">
        <f t="array" ref="K1895:S1895">VLOOKUP(A1895,'HUMAN RESOURCES'!$A$1:$M$2692,{5,6,7,8,9,10,11,12,13},0)</f>
        <v>2.1000000000000001E-2</v>
      </c>
      <c r="L1895">
        <v>1.9E-2</v>
      </c>
      <c r="M1895">
        <v>76</v>
      </c>
      <c r="N1895">
        <v>70</v>
      </c>
      <c r="O1895">
        <v>0.312</v>
      </c>
      <c r="P1895">
        <v>0.63200000000000001</v>
      </c>
      <c r="Q1895">
        <v>5.6000000000000001E-2</v>
      </c>
      <c r="R1895">
        <v>28328410</v>
      </c>
      <c r="S1895">
        <v>0.75800000000000001</v>
      </c>
      <c r="T1895" cm="1">
        <f t="array" ref="T1895:U1895">VLOOKUP(A1895,TOURISM!$A$1:$F$2692,{5,6},0)</f>
        <v>2007000000</v>
      </c>
      <c r="U1895">
        <v>1243000000</v>
      </c>
      <c r="V1895" cm="1">
        <f t="array" ref="V1895:AA1895">VLOOKUP(A1895,BUSINESS!$A$1:$J$2692,{5,6,7,8,9,10},0)</f>
        <v>0.38300000000000001</v>
      </c>
      <c r="W1895">
        <v>72</v>
      </c>
      <c r="X1895">
        <v>0</v>
      </c>
      <c r="Y1895">
        <v>424</v>
      </c>
      <c r="Z1895">
        <v>0.252</v>
      </c>
      <c r="AA1895">
        <v>0.54400000000000004</v>
      </c>
      <c r="AB1895" s="12">
        <f t="shared" si="59"/>
        <v>3600.6256616590908</v>
      </c>
    </row>
    <row r="1896" spans="1:28" ht="15" x14ac:dyDescent="0.25">
      <c r="A1896" t="str">
        <f t="shared" si="58"/>
        <v>Peru-The Americas-2008</v>
      </c>
      <c r="B1896" s="4" t="s">
        <v>210</v>
      </c>
      <c r="C1896" s="10">
        <v>2008</v>
      </c>
      <c r="D1896" s="5" t="s">
        <v>70</v>
      </c>
      <c r="E1896" s="16" cm="1">
        <f t="array" ref="E1896:H1896">VLOOKUP(A1896,GDP!$A$1:$I$2692,{5,6,7,9},0)</f>
        <v>121000000000</v>
      </c>
      <c r="F1896">
        <v>5.7000000000000002E-2</v>
      </c>
      <c r="G1896">
        <v>255</v>
      </c>
      <c r="H1896">
        <v>0.23699999999999999</v>
      </c>
      <c r="I1896" cm="1">
        <f t="array" ref="I1896:J1896">VLOOKUP(A1896,ENERGY!$A$1:$F$2692,{5,6},0)</f>
        <v>14334</v>
      </c>
      <c r="J1896">
        <v>43208</v>
      </c>
      <c r="K1896" cm="1">
        <f t="array" ref="K1896:S1896">VLOOKUP(A1896,'HUMAN RESOURCES'!$A$1:$M$2692,{5,6,7,8,9,10,11,12,13},0)</f>
        <v>2.1000000000000001E-2</v>
      </c>
      <c r="L1896">
        <v>1.7000000000000001E-2</v>
      </c>
      <c r="M1896">
        <v>76</v>
      </c>
      <c r="N1896">
        <v>71</v>
      </c>
      <c r="O1896">
        <v>0.308</v>
      </c>
      <c r="P1896">
        <v>0.63500000000000001</v>
      </c>
      <c r="Q1896">
        <v>5.7000000000000002E-2</v>
      </c>
      <c r="R1896">
        <v>28625628</v>
      </c>
      <c r="S1896">
        <v>0.76200000000000001</v>
      </c>
      <c r="T1896" cm="1">
        <f t="array" ref="T1896:U1896">VLOOKUP(A1896,TOURISM!$A$1:$F$2692,{5,6},0)</f>
        <v>2396000000</v>
      </c>
      <c r="U1896">
        <v>1432000000</v>
      </c>
      <c r="V1896" cm="1">
        <f t="array" ref="V1896:AA1896">VLOOKUP(A1896,BUSINESS!$A$1:$J$2692,{5,6,7,8,9,10},0)</f>
        <v>0.38100000000000001</v>
      </c>
      <c r="W1896">
        <v>65</v>
      </c>
      <c r="X1896">
        <v>0</v>
      </c>
      <c r="Y1896">
        <v>424</v>
      </c>
      <c r="Z1896">
        <v>0.30599999999999999</v>
      </c>
      <c r="AA1896">
        <v>0.73199999999999998</v>
      </c>
      <c r="AB1896" s="12">
        <f t="shared" si="59"/>
        <v>4226.9815006329291</v>
      </c>
    </row>
    <row r="1897" spans="1:28" ht="15" x14ac:dyDescent="0.25">
      <c r="A1897" t="str">
        <f t="shared" si="58"/>
        <v>Peru-The Americas-2009</v>
      </c>
      <c r="B1897" s="4" t="s">
        <v>210</v>
      </c>
      <c r="C1897" s="10">
        <v>2009</v>
      </c>
      <c r="D1897" s="5" t="s">
        <v>70</v>
      </c>
      <c r="E1897" s="16" cm="1">
        <f t="array" ref="E1897:H1897">VLOOKUP(A1897,GDP!$A$1:$I$2692,{5,6,7,9},0)</f>
        <v>121000000000</v>
      </c>
      <c r="F1897">
        <v>5.2999999999999999E-2</v>
      </c>
      <c r="G1897">
        <v>234</v>
      </c>
      <c r="H1897">
        <v>0.21</v>
      </c>
      <c r="I1897">
        <v>0</v>
      </c>
      <c r="K1897" cm="1">
        <f t="array" ref="K1897:S1897">VLOOKUP(A1897,'HUMAN RESOURCES'!$A$1:$M$2692,{5,6,7,8,9,10,11,12,13},0)</f>
        <v>2.1000000000000001E-2</v>
      </c>
      <c r="L1897">
        <v>1.6E-2</v>
      </c>
      <c r="M1897">
        <v>76</v>
      </c>
      <c r="N1897">
        <v>71</v>
      </c>
      <c r="O1897">
        <v>0.30399999999999999</v>
      </c>
      <c r="P1897">
        <v>0.63700000000000001</v>
      </c>
      <c r="Q1897">
        <v>5.8999999999999997E-2</v>
      </c>
      <c r="R1897">
        <v>28934303</v>
      </c>
      <c r="S1897">
        <v>0.76600000000000001</v>
      </c>
      <c r="T1897" cm="1">
        <f t="array" ref="T1897:U1897">VLOOKUP(A1897,TOURISM!$A$1:$F$2692,{5,6},0)</f>
        <v>2440000000</v>
      </c>
      <c r="U1897">
        <v>1404000000</v>
      </c>
      <c r="V1897" cm="1">
        <f t="array" ref="V1897:AA1897">VLOOKUP(A1897,BUSINESS!$A$1:$J$2692,{5,6,7,8,9,10},0)</f>
        <v>0.372</v>
      </c>
      <c r="W1897">
        <v>41</v>
      </c>
      <c r="X1897">
        <v>0</v>
      </c>
      <c r="Y1897">
        <v>380</v>
      </c>
      <c r="Z1897">
        <v>0.314</v>
      </c>
      <c r="AA1897">
        <v>0.85399999999999998</v>
      </c>
      <c r="AB1897" s="12">
        <f t="shared" si="59"/>
        <v>4181.8874987242652</v>
      </c>
    </row>
    <row r="1898" spans="1:28" ht="15" x14ac:dyDescent="0.25">
      <c r="A1898" t="str">
        <f t="shared" si="58"/>
        <v>Peru-The Americas-2010</v>
      </c>
      <c r="B1898" s="4" t="s">
        <v>210</v>
      </c>
      <c r="C1898" s="10">
        <v>2010</v>
      </c>
      <c r="D1898" s="5" t="s">
        <v>70</v>
      </c>
      <c r="E1898" s="16" cm="1">
        <f t="array" ref="E1898:H1898">VLOOKUP(A1898,GDP!$A$1:$I$2692,{5,6,7,9},0)</f>
        <v>149000000000</v>
      </c>
      <c r="F1898">
        <v>4.9000000000000002E-2</v>
      </c>
      <c r="G1898">
        <v>257</v>
      </c>
      <c r="H1898">
        <v>0.19</v>
      </c>
      <c r="I1898" cm="1">
        <f t="array" ref="I1898:J1898">VLOOKUP(A1898,ENERGY!$A$1:$F$2692,{5,6},0)</f>
        <v>13646</v>
      </c>
      <c r="J1898">
        <v>37136</v>
      </c>
      <c r="K1898" cm="1">
        <f t="array" ref="K1898:S1898">VLOOKUP(A1898,'HUMAN RESOURCES'!$A$1:$M$2692,{5,6,7,8,9,10,11,12,13},0)</f>
        <v>2.1000000000000001E-2</v>
      </c>
      <c r="L1898">
        <v>1.4999999999999999E-2</v>
      </c>
      <c r="M1898">
        <v>77</v>
      </c>
      <c r="N1898">
        <v>71</v>
      </c>
      <c r="O1898">
        <v>0.3</v>
      </c>
      <c r="P1898">
        <v>0.64</v>
      </c>
      <c r="Q1898">
        <v>0.06</v>
      </c>
      <c r="R1898">
        <v>29262830</v>
      </c>
      <c r="S1898">
        <v>0.76900000000000002</v>
      </c>
      <c r="T1898" cm="1">
        <f t="array" ref="T1898:U1898">VLOOKUP(A1898,TOURISM!$A$1:$F$2692,{5,6},0)</f>
        <v>2475000000</v>
      </c>
      <c r="U1898">
        <v>1640000000</v>
      </c>
      <c r="V1898" cm="1">
        <f t="array" ref="V1898:AA1898">VLOOKUP(A1898,BUSINESS!$A$1:$J$2692,{5,6,7,8,9,10},0)</f>
        <v>0.371</v>
      </c>
      <c r="W1898">
        <v>26</v>
      </c>
      <c r="X1898">
        <v>0</v>
      </c>
      <c r="Y1898">
        <v>380</v>
      </c>
      <c r="Z1898">
        <v>0.34799999999999998</v>
      </c>
      <c r="AA1898">
        <v>0.995</v>
      </c>
      <c r="AB1898" s="12">
        <f t="shared" si="59"/>
        <v>5091.7836723242417</v>
      </c>
    </row>
    <row r="1899" spans="1:28" ht="15" x14ac:dyDescent="0.25">
      <c r="A1899" t="str">
        <f t="shared" si="58"/>
        <v>Peru-The Americas-2011</v>
      </c>
      <c r="B1899" s="4" t="s">
        <v>210</v>
      </c>
      <c r="C1899" s="10">
        <v>2011</v>
      </c>
      <c r="D1899" s="5" t="s">
        <v>70</v>
      </c>
      <c r="E1899" s="16" cm="1">
        <f t="array" ref="E1899:H1899">VLOOKUP(A1899,GDP!$A$1:$I$2692,{5,6,7,9},0)</f>
        <v>171000000000</v>
      </c>
      <c r="F1899">
        <v>4.7E-2</v>
      </c>
      <c r="G1899">
        <v>283</v>
      </c>
      <c r="H1899">
        <v>0.187</v>
      </c>
      <c r="I1899" cm="1">
        <f t="array" ref="I1899:J1899">VLOOKUP(A1899,ENERGY!$A$1:$F$2692,{5,6},0)</f>
        <v>11638</v>
      </c>
      <c r="J1899">
        <v>26380</v>
      </c>
      <c r="K1899" cm="1">
        <f t="array" ref="K1899:S1899">VLOOKUP(A1899,'HUMAN RESOURCES'!$A$1:$M$2692,{5,6,7,8,9,10,11,12,13},0)</f>
        <v>0.02</v>
      </c>
      <c r="L1899">
        <v>1.4E-2</v>
      </c>
      <c r="M1899">
        <v>77</v>
      </c>
      <c r="N1899">
        <v>72</v>
      </c>
      <c r="O1899">
        <v>0.29599999999999999</v>
      </c>
      <c r="P1899">
        <v>0.64300000000000002</v>
      </c>
      <c r="Q1899">
        <v>6.0999999999999999E-2</v>
      </c>
      <c r="R1899">
        <v>29614887</v>
      </c>
      <c r="S1899">
        <v>0.77300000000000002</v>
      </c>
      <c r="T1899" cm="1">
        <f t="array" ref="T1899:U1899">VLOOKUP(A1899,TOURISM!$A$1:$F$2692,{5,6},0)</f>
        <v>2912000000</v>
      </c>
      <c r="U1899">
        <v>1764000000</v>
      </c>
      <c r="V1899" cm="1">
        <f t="array" ref="V1899:AA1899">VLOOKUP(A1899,BUSINESS!$A$1:$J$2692,{5,6,7,8,9,10},0)</f>
        <v>0.36599999999999999</v>
      </c>
      <c r="W1899">
        <v>25</v>
      </c>
      <c r="X1899">
        <v>0</v>
      </c>
      <c r="Y1899">
        <v>309</v>
      </c>
      <c r="Z1899">
        <v>0.36</v>
      </c>
      <c r="AA1899">
        <v>1.0960000000000001</v>
      </c>
      <c r="AB1899" s="12">
        <f t="shared" si="59"/>
        <v>5774.12299429</v>
      </c>
    </row>
    <row r="1900" spans="1:28" ht="15" x14ac:dyDescent="0.25">
      <c r="A1900" t="str">
        <f t="shared" si="58"/>
        <v>Peru-The Americas-2012</v>
      </c>
      <c r="B1900" s="4" t="s">
        <v>210</v>
      </c>
      <c r="C1900" s="10">
        <v>2012</v>
      </c>
      <c r="D1900" s="5" t="s">
        <v>70</v>
      </c>
      <c r="E1900" s="16" cm="1">
        <f t="array" ref="E1900:H1900">VLOOKUP(A1900,GDP!$A$1:$I$2692,{5,6,7,9},0)</f>
        <v>193000000000</v>
      </c>
      <c r="F1900">
        <v>5.0999999999999997E-2</v>
      </c>
      <c r="G1900">
        <v>337</v>
      </c>
      <c r="H1900">
        <v>0.192</v>
      </c>
      <c r="I1900" cm="1">
        <f t="array" ref="I1900:J1900">VLOOKUP(A1900,ENERGY!$A$1:$F$2692,{5,6},0)</f>
        <v>13248</v>
      </c>
      <c r="J1900">
        <v>35064</v>
      </c>
      <c r="K1900" cm="1">
        <f t="array" ref="K1900:S1900">VLOOKUP(A1900,'HUMAN RESOURCES'!$A$1:$M$2692,{5,6,7,8,9,10,11,12,13},0)</f>
        <v>0.02</v>
      </c>
      <c r="L1900">
        <v>1.4E-2</v>
      </c>
      <c r="M1900">
        <v>77</v>
      </c>
      <c r="N1900">
        <v>72</v>
      </c>
      <c r="O1900">
        <v>0.29199999999999998</v>
      </c>
      <c r="P1900">
        <v>0.64600000000000002</v>
      </c>
      <c r="Q1900">
        <v>6.3E-2</v>
      </c>
      <c r="R1900">
        <v>29987800</v>
      </c>
      <c r="S1900">
        <v>0.77600000000000002</v>
      </c>
      <c r="T1900" cm="1">
        <f t="array" ref="T1900:U1900">VLOOKUP(A1900,TOURISM!$A$1:$F$2692,{5,6},0)</f>
        <v>3288000000</v>
      </c>
      <c r="U1900">
        <v>1950000000</v>
      </c>
      <c r="V1900" cm="1">
        <f t="array" ref="V1900:AA1900">VLOOKUP(A1900,BUSINESS!$A$1:$J$2692,{5,6,7,8,9,10},0)</f>
        <v>0.36399999999999999</v>
      </c>
      <c r="W1900">
        <v>25</v>
      </c>
      <c r="X1900">
        <v>39</v>
      </c>
      <c r="Y1900">
        <v>293</v>
      </c>
      <c r="Z1900">
        <v>0.38200000000000001</v>
      </c>
      <c r="AA1900">
        <v>0.98</v>
      </c>
      <c r="AB1900" s="12">
        <f t="shared" si="59"/>
        <v>6435.9506199187672</v>
      </c>
    </row>
    <row r="1901" spans="1:28" ht="15" x14ac:dyDescent="0.25">
      <c r="A1901" t="str">
        <f t="shared" si="58"/>
        <v>Philippines-Asia-2000</v>
      </c>
      <c r="B1901" s="4" t="s">
        <v>211</v>
      </c>
      <c r="C1901" s="10">
        <v>2000</v>
      </c>
      <c r="D1901" s="5" t="s">
        <v>60</v>
      </c>
      <c r="E1901" s="16" cm="1">
        <f t="array" ref="E1901:H1901">VLOOKUP(A1901,GDP!$A$1:$I$2692,{5,6,7,9},0)</f>
        <v>81026294681</v>
      </c>
      <c r="F1901">
        <v>3.2000000000000001E-2</v>
      </c>
      <c r="G1901">
        <v>33</v>
      </c>
      <c r="H1901">
        <v>0.109</v>
      </c>
      <c r="I1901" cm="1">
        <f t="array" ref="I1901:J1901">VLOOKUP(A1901,ENERGY!$A$1:$F$2692,{5,6},0)</f>
        <v>0</v>
      </c>
      <c r="J1901">
        <v>0</v>
      </c>
      <c r="K1901" cm="1">
        <f t="array" ref="K1901:S1901">VLOOKUP(A1901,'HUMAN RESOURCES'!$A$1:$M$2692,{5,6,7,8,9,10,11,12,13},0)</f>
        <v>0.03</v>
      </c>
      <c r="L1901">
        <v>0.03</v>
      </c>
      <c r="M1901">
        <v>70</v>
      </c>
      <c r="N1901">
        <v>64</v>
      </c>
      <c r="O1901">
        <v>0.38500000000000001</v>
      </c>
      <c r="P1901">
        <v>0.58299999999999996</v>
      </c>
      <c r="Q1901">
        <v>3.2000000000000001E-2</v>
      </c>
      <c r="R1901">
        <v>77651848</v>
      </c>
      <c r="S1901">
        <v>0.48</v>
      </c>
      <c r="T1901" cm="1">
        <f t="array" ref="T1901:U1901">VLOOKUP(A1901,TOURISM!$A$1:$F$2692,{5,6},0)</f>
        <v>2334000000</v>
      </c>
      <c r="U1901">
        <v>1841000000</v>
      </c>
      <c r="V1901" cm="1">
        <f t="array" ref="V1901:AA1901">VLOOKUP(A1901,BUSINESS!$A$1:$J$2692,{5,6,7,8,9,10},0)</f>
        <v>0</v>
      </c>
      <c r="W1901">
        <v>0</v>
      </c>
      <c r="X1901">
        <v>0</v>
      </c>
      <c r="Y1901">
        <v>0</v>
      </c>
      <c r="Z1901">
        <v>0.02</v>
      </c>
      <c r="AA1901">
        <v>8.3000000000000004E-2</v>
      </c>
      <c r="AB1901" s="12">
        <f t="shared" si="59"/>
        <v>1043.4561026931387</v>
      </c>
    </row>
    <row r="1902" spans="1:28" ht="15" x14ac:dyDescent="0.25">
      <c r="A1902" t="str">
        <f t="shared" si="58"/>
        <v>Philippines-Asia-2001</v>
      </c>
      <c r="B1902" s="4" t="s">
        <v>211</v>
      </c>
      <c r="C1902" s="10">
        <v>2001</v>
      </c>
      <c r="D1902" s="5" t="s">
        <v>60</v>
      </c>
      <c r="E1902" s="16" cm="1">
        <f t="array" ref="E1902:H1902">VLOOKUP(A1902,GDP!$A$1:$I$2692,{5,6,7,9},0)</f>
        <v>76261998623</v>
      </c>
      <c r="F1902">
        <v>0.03</v>
      </c>
      <c r="G1902">
        <v>29</v>
      </c>
      <c r="H1902">
        <v>0.124</v>
      </c>
      <c r="I1902" cm="1">
        <f t="array" ref="I1902:J1902">VLOOKUP(A1902,ENERGY!$A$1:$F$2692,{5,6},0)</f>
        <v>40452</v>
      </c>
      <c r="J1902">
        <v>0</v>
      </c>
      <c r="K1902" cm="1">
        <f t="array" ref="K1902:S1902">VLOOKUP(A1902,'HUMAN RESOURCES'!$A$1:$M$2692,{5,6,7,8,9,10,11,12,13},0)</f>
        <v>2.9000000000000001E-2</v>
      </c>
      <c r="L1902">
        <v>0.03</v>
      </c>
      <c r="M1902">
        <v>70</v>
      </c>
      <c r="N1902">
        <v>64</v>
      </c>
      <c r="O1902">
        <v>0.38200000000000001</v>
      </c>
      <c r="P1902">
        <v>0.58499999999999996</v>
      </c>
      <c r="Q1902">
        <v>3.3000000000000002E-2</v>
      </c>
      <c r="R1902">
        <v>79297756</v>
      </c>
      <c r="S1902">
        <v>0.47699999999999998</v>
      </c>
      <c r="T1902" cm="1">
        <f t="array" ref="T1902:U1902">VLOOKUP(A1902,TOURISM!$A$1:$F$2692,{5,6},0)</f>
        <v>2011000000</v>
      </c>
      <c r="U1902">
        <v>1918000000</v>
      </c>
      <c r="V1902" cm="1">
        <f t="array" ref="V1902:AA1902">VLOOKUP(A1902,BUSINESS!$A$1:$J$2692,{5,6,7,8,9,10},0)</f>
        <v>0</v>
      </c>
      <c r="W1902">
        <v>0</v>
      </c>
      <c r="X1902">
        <v>0</v>
      </c>
      <c r="Y1902">
        <v>0</v>
      </c>
      <c r="Z1902">
        <v>2.5000000000000001E-2</v>
      </c>
      <c r="AA1902">
        <v>0.153</v>
      </c>
      <c r="AB1902" s="12">
        <f t="shared" si="59"/>
        <v>961.71698254613909</v>
      </c>
    </row>
    <row r="1903" spans="1:28" ht="15" x14ac:dyDescent="0.25">
      <c r="A1903" t="str">
        <f t="shared" si="58"/>
        <v>Philippines-Asia-2002</v>
      </c>
      <c r="B1903" s="4" t="s">
        <v>211</v>
      </c>
      <c r="C1903" s="10">
        <v>2002</v>
      </c>
      <c r="D1903" s="5" t="s">
        <v>60</v>
      </c>
      <c r="E1903" s="16" cm="1">
        <f t="array" ref="E1903:H1903">VLOOKUP(A1903,GDP!$A$1:$I$2692,{5,6,7,9},0)</f>
        <v>81357657790</v>
      </c>
      <c r="F1903">
        <v>2.8000000000000001E-2</v>
      </c>
      <c r="G1903">
        <v>28</v>
      </c>
      <c r="H1903">
        <v>9.0999999999999998E-2</v>
      </c>
      <c r="I1903" cm="1">
        <f t="array" ref="I1903:J1903">VLOOKUP(A1903,ENERGY!$A$1:$F$2692,{5,6},0)</f>
        <v>40512</v>
      </c>
      <c r="J1903">
        <v>81591</v>
      </c>
      <c r="K1903" cm="1">
        <f t="array" ref="K1903:S1903">VLOOKUP(A1903,'HUMAN RESOURCES'!$A$1:$M$2692,{5,6,7,8,9,10,11,12,13},0)</f>
        <v>2.9000000000000001E-2</v>
      </c>
      <c r="L1903">
        <v>2.9000000000000001E-2</v>
      </c>
      <c r="M1903">
        <v>70</v>
      </c>
      <c r="N1903">
        <v>64</v>
      </c>
      <c r="O1903">
        <v>0.38</v>
      </c>
      <c r="P1903">
        <v>0.58699999999999997</v>
      </c>
      <c r="Q1903">
        <v>3.3000000000000002E-2</v>
      </c>
      <c r="R1903">
        <v>80953652</v>
      </c>
      <c r="S1903">
        <v>0.47399999999999998</v>
      </c>
      <c r="T1903" cm="1">
        <f t="array" ref="T1903:U1903">VLOOKUP(A1903,TOURISM!$A$1:$F$2692,{5,6},0)</f>
        <v>2018000000</v>
      </c>
      <c r="U1903">
        <v>1874000000</v>
      </c>
      <c r="V1903" cm="1">
        <f t="array" ref="V1903:AA1903">VLOOKUP(A1903,BUSINESS!$A$1:$J$2692,{5,6,7,8,9,10},0)</f>
        <v>0</v>
      </c>
      <c r="W1903">
        <v>0</v>
      </c>
      <c r="X1903">
        <v>0</v>
      </c>
      <c r="Y1903">
        <v>0</v>
      </c>
      <c r="Z1903">
        <v>4.2999999999999997E-2</v>
      </c>
      <c r="AA1903">
        <v>0.19</v>
      </c>
      <c r="AB1903" s="12">
        <f t="shared" si="59"/>
        <v>1004.9905814008242</v>
      </c>
    </row>
    <row r="1904" spans="1:28" ht="15" x14ac:dyDescent="0.25">
      <c r="A1904" t="str">
        <f t="shared" si="58"/>
        <v>Philippines-Asia-2003</v>
      </c>
      <c r="B1904" s="4" t="s">
        <v>211</v>
      </c>
      <c r="C1904" s="10">
        <v>2003</v>
      </c>
      <c r="D1904" s="5" t="s">
        <v>60</v>
      </c>
      <c r="E1904" s="16" cm="1">
        <f t="array" ref="E1904:H1904">VLOOKUP(A1904,GDP!$A$1:$I$2692,{5,6,7,9},0)</f>
        <v>83908205720</v>
      </c>
      <c r="F1904">
        <v>3.2000000000000001E-2</v>
      </c>
      <c r="G1904">
        <v>33</v>
      </c>
      <c r="H1904">
        <v>9.5000000000000001E-2</v>
      </c>
      <c r="I1904" cm="1">
        <f t="array" ref="I1904:J1904">VLOOKUP(A1904,ENERGY!$A$1:$F$2692,{5,6},0)</f>
        <v>38102</v>
      </c>
      <c r="J1904">
        <v>74785</v>
      </c>
      <c r="K1904" cm="1">
        <f t="array" ref="K1904:S1904">VLOOKUP(A1904,'HUMAN RESOURCES'!$A$1:$M$2692,{5,6,7,8,9,10,11,12,13},0)</f>
        <v>2.8000000000000001E-2</v>
      </c>
      <c r="L1904">
        <v>2.9000000000000001E-2</v>
      </c>
      <c r="M1904">
        <v>71</v>
      </c>
      <c r="N1904">
        <v>64</v>
      </c>
      <c r="O1904">
        <v>0.377</v>
      </c>
      <c r="P1904">
        <v>0.59</v>
      </c>
      <c r="Q1904">
        <v>3.3000000000000002E-2</v>
      </c>
      <c r="R1904">
        <v>82604681</v>
      </c>
      <c r="S1904">
        <v>0.47099999999999997</v>
      </c>
      <c r="T1904" cm="1">
        <f t="array" ref="T1904:U1904">VLOOKUP(A1904,TOURISM!$A$1:$F$2692,{5,6},0)</f>
        <v>1821000000</v>
      </c>
      <c r="U1904">
        <v>1649000000</v>
      </c>
      <c r="V1904" cm="1">
        <f t="array" ref="V1904:AA1904">VLOOKUP(A1904,BUSINESS!$A$1:$J$2692,{5,6,7,8,9,10},0)</f>
        <v>0</v>
      </c>
      <c r="W1904">
        <v>49</v>
      </c>
      <c r="X1904">
        <v>0</v>
      </c>
      <c r="Y1904">
        <v>0</v>
      </c>
      <c r="Z1904">
        <v>4.9000000000000002E-2</v>
      </c>
      <c r="AA1904">
        <v>0.27200000000000002</v>
      </c>
      <c r="AB1904" s="12">
        <f t="shared" si="59"/>
        <v>1015.7802766649507</v>
      </c>
    </row>
    <row r="1905" spans="1:28" ht="15" x14ac:dyDescent="0.25">
      <c r="A1905" t="str">
        <f t="shared" si="58"/>
        <v>Philippines-Asia-2004</v>
      </c>
      <c r="B1905" s="4" t="s">
        <v>211</v>
      </c>
      <c r="C1905" s="10">
        <v>2004</v>
      </c>
      <c r="D1905" s="5" t="s">
        <v>60</v>
      </c>
      <c r="E1905" s="16" cm="1">
        <f t="array" ref="E1905:H1905">VLOOKUP(A1905,GDP!$A$1:$I$2692,{5,6,7,9},0)</f>
        <v>91371236939</v>
      </c>
      <c r="F1905">
        <v>3.2000000000000001E-2</v>
      </c>
      <c r="G1905">
        <v>35</v>
      </c>
      <c r="H1905">
        <v>0.10100000000000001</v>
      </c>
      <c r="I1905" cm="1">
        <f t="array" ref="I1905:J1905">VLOOKUP(A1905,ENERGY!$A$1:$F$2692,{5,6},0)</f>
        <v>40009</v>
      </c>
      <c r="J1905">
        <v>75944</v>
      </c>
      <c r="K1905" cm="1">
        <f t="array" ref="K1905:S1905">VLOOKUP(A1905,'HUMAN RESOURCES'!$A$1:$M$2692,{5,6,7,8,9,10,11,12,13},0)</f>
        <v>2.8000000000000001E-2</v>
      </c>
      <c r="L1905">
        <v>2.8000000000000001E-2</v>
      </c>
      <c r="M1905">
        <v>71</v>
      </c>
      <c r="N1905">
        <v>64</v>
      </c>
      <c r="O1905">
        <v>0.374</v>
      </c>
      <c r="P1905">
        <v>0.59199999999999997</v>
      </c>
      <c r="Q1905">
        <v>3.4000000000000002E-2</v>
      </c>
      <c r="R1905">
        <v>84231329</v>
      </c>
      <c r="S1905">
        <v>0.46899999999999997</v>
      </c>
      <c r="T1905" cm="1">
        <f t="array" ref="T1905:U1905">VLOOKUP(A1905,TOURISM!$A$1:$F$2692,{5,6},0)</f>
        <v>2390000000</v>
      </c>
      <c r="U1905">
        <v>1526000000</v>
      </c>
      <c r="V1905" cm="1">
        <f t="array" ref="V1905:AA1905">VLOOKUP(A1905,BUSINESS!$A$1:$J$2692,{5,6,7,8,9,10},0)</f>
        <v>0</v>
      </c>
      <c r="W1905">
        <v>49</v>
      </c>
      <c r="X1905">
        <v>0</v>
      </c>
      <c r="Y1905">
        <v>0</v>
      </c>
      <c r="Z1905">
        <v>5.1999999999999998E-2</v>
      </c>
      <c r="AA1905">
        <v>0.39100000000000001</v>
      </c>
      <c r="AB1905" s="12">
        <f t="shared" si="59"/>
        <v>1084.765467003376</v>
      </c>
    </row>
    <row r="1906" spans="1:28" ht="15" x14ac:dyDescent="0.25">
      <c r="A1906" t="str">
        <f t="shared" si="58"/>
        <v>Philippines-Asia-2005</v>
      </c>
      <c r="B1906" s="4" t="s">
        <v>211</v>
      </c>
      <c r="C1906" s="10">
        <v>2005</v>
      </c>
      <c r="D1906" s="5" t="s">
        <v>60</v>
      </c>
      <c r="E1906" s="16" cm="1">
        <f t="array" ref="E1906:H1906">VLOOKUP(A1906,GDP!$A$1:$I$2692,{5,6,7,9},0)</f>
        <v>103000000000</v>
      </c>
      <c r="F1906">
        <v>3.9E-2</v>
      </c>
      <c r="G1906">
        <v>47</v>
      </c>
      <c r="H1906">
        <v>0.10199999999999999</v>
      </c>
      <c r="I1906">
        <v>0</v>
      </c>
      <c r="K1906" cm="1">
        <f t="array" ref="K1906:S1906">VLOOKUP(A1906,'HUMAN RESOURCES'!$A$1:$M$2692,{5,6,7,8,9,10,11,12,13},0)</f>
        <v>2.7E-2</v>
      </c>
      <c r="L1906">
        <v>2.8000000000000001E-2</v>
      </c>
      <c r="M1906">
        <v>71</v>
      </c>
      <c r="N1906">
        <v>64</v>
      </c>
      <c r="O1906">
        <v>0.371</v>
      </c>
      <c r="P1906">
        <v>0.59499999999999997</v>
      </c>
      <c r="Q1906">
        <v>3.4000000000000002E-2</v>
      </c>
      <c r="R1906">
        <v>85821214</v>
      </c>
      <c r="S1906">
        <v>0.46600000000000003</v>
      </c>
      <c r="T1906" cm="1">
        <f t="array" ref="T1906:U1906">VLOOKUP(A1906,TOURISM!$A$1:$F$2692,{5,6},0)</f>
        <v>2755000000</v>
      </c>
      <c r="U1906">
        <v>1547000000</v>
      </c>
      <c r="V1906" cm="1">
        <f t="array" ref="V1906:AA1906">VLOOKUP(A1906,BUSINESS!$A$1:$J$2692,{5,6,7,8,9,10},0)</f>
        <v>0.47199999999999998</v>
      </c>
      <c r="W1906">
        <v>47</v>
      </c>
      <c r="X1906">
        <v>0</v>
      </c>
      <c r="Y1906">
        <v>195</v>
      </c>
      <c r="Z1906">
        <v>5.3999999999999999E-2</v>
      </c>
      <c r="AA1906">
        <v>0.40500000000000003</v>
      </c>
      <c r="AB1906" s="12">
        <f t="shared" si="59"/>
        <v>1200.1694592667961</v>
      </c>
    </row>
    <row r="1907" spans="1:28" ht="15" x14ac:dyDescent="0.25">
      <c r="A1907" t="str">
        <f t="shared" si="58"/>
        <v>Philippines-Asia-2006</v>
      </c>
      <c r="B1907" s="4" t="s">
        <v>211</v>
      </c>
      <c r="C1907" s="10">
        <v>2006</v>
      </c>
      <c r="D1907" s="5" t="s">
        <v>60</v>
      </c>
      <c r="E1907" s="16" cm="1">
        <f t="array" ref="E1907:H1907">VLOOKUP(A1907,GDP!$A$1:$I$2692,{5,6,7,9},0)</f>
        <v>122000000000</v>
      </c>
      <c r="F1907">
        <v>0.04</v>
      </c>
      <c r="G1907">
        <v>55</v>
      </c>
      <c r="H1907">
        <v>9.8000000000000004E-2</v>
      </c>
      <c r="I1907" cm="1">
        <f t="array" ref="I1907:J1907">VLOOKUP(A1907,ENERGY!$A$1:$F$2692,{5,6},0)</f>
        <v>38202</v>
      </c>
      <c r="J1907">
        <v>71052</v>
      </c>
      <c r="K1907" cm="1">
        <f t="array" ref="K1907:S1907">VLOOKUP(A1907,'HUMAN RESOURCES'!$A$1:$M$2692,{5,6,7,8,9,10,11,12,13},0)</f>
        <v>2.7E-2</v>
      </c>
      <c r="L1907">
        <v>2.7E-2</v>
      </c>
      <c r="M1907">
        <v>71</v>
      </c>
      <c r="N1907">
        <v>64</v>
      </c>
      <c r="O1907">
        <v>0.36699999999999999</v>
      </c>
      <c r="P1907">
        <v>0.59799999999999998</v>
      </c>
      <c r="Q1907">
        <v>3.5000000000000003E-2</v>
      </c>
      <c r="R1907">
        <v>87366573</v>
      </c>
      <c r="S1907">
        <v>0.46300000000000002</v>
      </c>
      <c r="T1907" cm="1">
        <f t="array" ref="T1907:U1907">VLOOKUP(A1907,TOURISM!$A$1:$F$2692,{5,6},0)</f>
        <v>4019000000</v>
      </c>
      <c r="U1907">
        <v>1558000000</v>
      </c>
      <c r="V1907" cm="1">
        <f t="array" ref="V1907:AA1907">VLOOKUP(A1907,BUSINESS!$A$1:$J$2692,{5,6,7,8,9,10},0)</f>
        <v>0.47599999999999998</v>
      </c>
      <c r="W1907">
        <v>47</v>
      </c>
      <c r="X1907">
        <v>0</v>
      </c>
      <c r="Y1907">
        <v>195</v>
      </c>
      <c r="Z1907">
        <v>5.7000000000000002E-2</v>
      </c>
      <c r="AA1907">
        <v>0.49099999999999999</v>
      </c>
      <c r="AB1907" s="12">
        <f t="shared" si="59"/>
        <v>1396.4150797124662</v>
      </c>
    </row>
    <row r="1908" spans="1:28" ht="15" x14ac:dyDescent="0.25">
      <c r="A1908" t="str">
        <f t="shared" si="58"/>
        <v>Philippines-Asia-2007</v>
      </c>
      <c r="B1908" s="4" t="s">
        <v>211</v>
      </c>
      <c r="C1908" s="10">
        <v>2007</v>
      </c>
      <c r="D1908" s="5" t="s">
        <v>60</v>
      </c>
      <c r="E1908" s="16" cm="1">
        <f t="array" ref="E1908:H1908">VLOOKUP(A1908,GDP!$A$1:$I$2692,{5,6,7,9},0)</f>
        <v>149000000000</v>
      </c>
      <c r="F1908">
        <v>3.9E-2</v>
      </c>
      <c r="G1908">
        <v>65</v>
      </c>
      <c r="H1908">
        <v>8.6999999999999994E-2</v>
      </c>
      <c r="I1908" cm="1">
        <f t="array" ref="I1908:J1908">VLOOKUP(A1908,ENERGY!$A$1:$F$2692,{5,6},0)</f>
        <v>38643</v>
      </c>
      <c r="J1908">
        <v>74066</v>
      </c>
      <c r="K1908" cm="1">
        <f t="array" ref="K1908:S1908">VLOOKUP(A1908,'HUMAN RESOURCES'!$A$1:$M$2692,{5,6,7,8,9,10,11,12,13},0)</f>
        <v>2.5999999999999999E-2</v>
      </c>
      <c r="L1908">
        <v>2.7E-2</v>
      </c>
      <c r="M1908">
        <v>71</v>
      </c>
      <c r="N1908">
        <v>64</v>
      </c>
      <c r="O1908">
        <v>0.36399999999999999</v>
      </c>
      <c r="P1908">
        <v>0.60099999999999998</v>
      </c>
      <c r="Q1908">
        <v>3.5000000000000003E-2</v>
      </c>
      <c r="R1908">
        <v>88875548</v>
      </c>
      <c r="S1908">
        <v>0.46100000000000002</v>
      </c>
      <c r="T1908" cm="1">
        <f t="array" ref="T1908:U1908">VLOOKUP(A1908,TOURISM!$A$1:$F$2692,{5,6},0)</f>
        <v>5520000000</v>
      </c>
      <c r="U1908">
        <v>2055000000</v>
      </c>
      <c r="V1908" cm="1">
        <f t="array" ref="V1908:AA1908">VLOOKUP(A1908,BUSINESS!$A$1:$J$2692,{5,6,7,8,9,10},0)</f>
        <v>0.49099999999999999</v>
      </c>
      <c r="W1908">
        <v>47</v>
      </c>
      <c r="X1908">
        <v>0</v>
      </c>
      <c r="Y1908">
        <v>195</v>
      </c>
      <c r="Z1908">
        <v>0.06</v>
      </c>
      <c r="AA1908">
        <v>0.64500000000000002</v>
      </c>
      <c r="AB1908" s="12">
        <f t="shared" si="59"/>
        <v>1676.5016177452992</v>
      </c>
    </row>
    <row r="1909" spans="1:28" ht="15" x14ac:dyDescent="0.25">
      <c r="A1909" t="str">
        <f t="shared" si="58"/>
        <v>Philippines-Asia-2008</v>
      </c>
      <c r="B1909" s="4" t="s">
        <v>211</v>
      </c>
      <c r="C1909" s="10">
        <v>2008</v>
      </c>
      <c r="D1909" s="5" t="s">
        <v>60</v>
      </c>
      <c r="E1909" s="16" cm="1">
        <f t="array" ref="E1909:H1909">VLOOKUP(A1909,GDP!$A$1:$I$2692,{5,6,7,9},0)</f>
        <v>174000000000</v>
      </c>
      <c r="F1909">
        <v>3.7999999999999999E-2</v>
      </c>
      <c r="G1909">
        <v>74</v>
      </c>
      <c r="H1909">
        <v>8.7999999999999995E-2</v>
      </c>
      <c r="I1909" cm="1">
        <f t="array" ref="I1909:J1909">VLOOKUP(A1909,ENERGY!$A$1:$F$2692,{5,6},0)</f>
        <v>38514</v>
      </c>
      <c r="J1909">
        <v>69669</v>
      </c>
      <c r="K1909" cm="1">
        <f t="array" ref="K1909:S1909">VLOOKUP(A1909,'HUMAN RESOURCES'!$A$1:$M$2692,{5,6,7,8,9,10,11,12,13},0)</f>
        <v>2.5999999999999999E-2</v>
      </c>
      <c r="L1909">
        <v>2.5999999999999999E-2</v>
      </c>
      <c r="M1909">
        <v>71</v>
      </c>
      <c r="N1909">
        <v>65</v>
      </c>
      <c r="O1909">
        <v>0.36</v>
      </c>
      <c r="P1909">
        <v>0.60399999999999998</v>
      </c>
      <c r="Q1909">
        <v>3.5999999999999997E-2</v>
      </c>
      <c r="R1909">
        <v>90371287</v>
      </c>
      <c r="S1909">
        <v>0.45800000000000002</v>
      </c>
      <c r="T1909" cm="1">
        <f t="array" ref="T1909:U1909">VLOOKUP(A1909,TOURISM!$A$1:$F$2692,{5,6},0)</f>
        <v>3024000000</v>
      </c>
      <c r="U1909">
        <v>2553000000</v>
      </c>
      <c r="V1909" cm="1">
        <f t="array" ref="V1909:AA1909">VLOOKUP(A1909,BUSINESS!$A$1:$J$2692,{5,6,7,8,9,10},0)</f>
        <v>0.47099999999999997</v>
      </c>
      <c r="W1909">
        <v>41</v>
      </c>
      <c r="X1909">
        <v>0</v>
      </c>
      <c r="Y1909">
        <v>195</v>
      </c>
      <c r="Z1909">
        <v>6.2E-2</v>
      </c>
      <c r="AA1909">
        <v>0.754</v>
      </c>
      <c r="AB1909" s="12">
        <f t="shared" si="59"/>
        <v>1925.3903067685646</v>
      </c>
    </row>
    <row r="1910" spans="1:28" ht="15" x14ac:dyDescent="0.25">
      <c r="A1910" t="str">
        <f t="shared" si="58"/>
        <v>Philippines-Asia-2009</v>
      </c>
      <c r="B1910" s="4" t="s">
        <v>211</v>
      </c>
      <c r="C1910" s="10">
        <v>2009</v>
      </c>
      <c r="D1910" s="5" t="s">
        <v>60</v>
      </c>
      <c r="E1910" s="16" cm="1">
        <f t="array" ref="E1910:H1910">VLOOKUP(A1910,GDP!$A$1:$I$2692,{5,6,7,9},0)</f>
        <v>168000000000</v>
      </c>
      <c r="F1910">
        <v>4.2999999999999997E-2</v>
      </c>
      <c r="G1910">
        <v>78</v>
      </c>
      <c r="H1910">
        <v>8.5999999999999993E-2</v>
      </c>
      <c r="I1910">
        <v>0</v>
      </c>
      <c r="K1910" cm="1">
        <f t="array" ref="K1910:S1910">VLOOKUP(A1910,'HUMAN RESOURCES'!$A$1:$M$2692,{5,6,7,8,9,10,11,12,13},0)</f>
        <v>2.5000000000000001E-2</v>
      </c>
      <c r="L1910">
        <v>2.5999999999999999E-2</v>
      </c>
      <c r="M1910">
        <v>72</v>
      </c>
      <c r="N1910">
        <v>65</v>
      </c>
      <c r="O1910">
        <v>0.35699999999999998</v>
      </c>
      <c r="P1910">
        <v>0.60699999999999998</v>
      </c>
      <c r="Q1910">
        <v>3.6999999999999998E-2</v>
      </c>
      <c r="R1910">
        <v>91886400</v>
      </c>
      <c r="S1910">
        <v>0.45500000000000002</v>
      </c>
      <c r="T1910" cm="1">
        <f t="array" ref="T1910:U1910">VLOOKUP(A1910,TOURISM!$A$1:$F$2692,{5,6},0)</f>
        <v>2853000000</v>
      </c>
      <c r="U1910">
        <v>3251000000</v>
      </c>
      <c r="V1910" cm="1">
        <f t="array" ref="V1910:AA1910">VLOOKUP(A1910,BUSINESS!$A$1:$J$2692,{5,6,7,8,9,10},0)</f>
        <v>0.47099999999999997</v>
      </c>
      <c r="W1910">
        <v>42</v>
      </c>
      <c r="X1910">
        <v>0</v>
      </c>
      <c r="Y1910">
        <v>195</v>
      </c>
      <c r="Z1910">
        <v>0.09</v>
      </c>
      <c r="AA1910">
        <v>0.82299999999999995</v>
      </c>
      <c r="AB1910" s="12">
        <f t="shared" si="59"/>
        <v>1828.3445645928016</v>
      </c>
    </row>
    <row r="1911" spans="1:28" ht="15" x14ac:dyDescent="0.25">
      <c r="A1911" t="str">
        <f t="shared" si="58"/>
        <v>Philippines-Asia-2010</v>
      </c>
      <c r="B1911" s="4" t="s">
        <v>211</v>
      </c>
      <c r="C1911" s="10">
        <v>2010</v>
      </c>
      <c r="D1911" s="5" t="s">
        <v>60</v>
      </c>
      <c r="E1911" s="16" cm="1">
        <f t="array" ref="E1911:H1911">VLOOKUP(A1911,GDP!$A$1:$I$2692,{5,6,7,9},0)</f>
        <v>200000000000</v>
      </c>
      <c r="F1911">
        <v>4.2000000000000003E-2</v>
      </c>
      <c r="G1911">
        <v>90</v>
      </c>
      <c r="H1911">
        <v>7.6999999999999999E-2</v>
      </c>
      <c r="I1911" cm="1">
        <f t="array" ref="I1911:J1911">VLOOKUP(A1911,ENERGY!$A$1:$F$2692,{5,6},0)</f>
        <v>38756</v>
      </c>
      <c r="J1911">
        <v>74832</v>
      </c>
      <c r="K1911" cm="1">
        <f t="array" ref="K1911:S1911">VLOOKUP(A1911,'HUMAN RESOURCES'!$A$1:$M$2692,{5,6,7,8,9,10,11,12,13},0)</f>
        <v>2.5000000000000001E-2</v>
      </c>
      <c r="L1911">
        <v>2.5000000000000001E-2</v>
      </c>
      <c r="M1911">
        <v>72</v>
      </c>
      <c r="N1911">
        <v>65</v>
      </c>
      <c r="O1911">
        <v>0.35299999999999998</v>
      </c>
      <c r="P1911">
        <v>0.61</v>
      </c>
      <c r="Q1911">
        <v>3.6999999999999998E-2</v>
      </c>
      <c r="R1911">
        <v>93444322</v>
      </c>
      <c r="S1911">
        <v>0.45300000000000001</v>
      </c>
      <c r="T1911" cm="1">
        <f t="array" ref="T1911:U1911">VLOOKUP(A1911,TOURISM!$A$1:$F$2692,{5,6},0)</f>
        <v>3228000000</v>
      </c>
      <c r="U1911">
        <v>4194000000</v>
      </c>
      <c r="V1911" cm="1">
        <f t="array" ref="V1911:AA1911">VLOOKUP(A1911,BUSINESS!$A$1:$J$2692,{5,6,7,8,9,10},0)</f>
        <v>0.438</v>
      </c>
      <c r="W1911">
        <v>37</v>
      </c>
      <c r="X1911">
        <v>0</v>
      </c>
      <c r="Y1911">
        <v>195</v>
      </c>
      <c r="Z1911">
        <v>0.25</v>
      </c>
      <c r="AA1911">
        <v>0.89</v>
      </c>
      <c r="AB1911" s="12">
        <f t="shared" si="59"/>
        <v>2140.3119603136506</v>
      </c>
    </row>
    <row r="1912" spans="1:28" ht="15" x14ac:dyDescent="0.25">
      <c r="A1912" t="str">
        <f t="shared" si="58"/>
        <v>Philippines-Asia-2011</v>
      </c>
      <c r="B1912" s="4" t="s">
        <v>211</v>
      </c>
      <c r="C1912" s="10">
        <v>2011</v>
      </c>
      <c r="D1912" s="5" t="s">
        <v>60</v>
      </c>
      <c r="E1912" s="16" cm="1">
        <f t="array" ref="E1912:H1912">VLOOKUP(A1912,GDP!$A$1:$I$2692,{5,6,7,9},0)</f>
        <v>224000000000</v>
      </c>
      <c r="F1912">
        <v>4.3999999999999997E-2</v>
      </c>
      <c r="G1912">
        <v>105</v>
      </c>
      <c r="H1912">
        <v>6.7000000000000004E-2</v>
      </c>
      <c r="I1912" cm="1">
        <f t="array" ref="I1912:J1912">VLOOKUP(A1912,ENERGY!$A$1:$F$2692,{5,6},0)</f>
        <v>38822</v>
      </c>
      <c r="J1912">
        <v>71532</v>
      </c>
      <c r="K1912" cm="1">
        <f t="array" ref="K1912:S1912">VLOOKUP(A1912,'HUMAN RESOURCES'!$A$1:$M$2692,{5,6,7,8,9,10,11,12,13},0)</f>
        <v>2.5000000000000001E-2</v>
      </c>
      <c r="L1912">
        <v>2.5000000000000001E-2</v>
      </c>
      <c r="M1912">
        <v>72</v>
      </c>
      <c r="N1912">
        <v>65</v>
      </c>
      <c r="O1912">
        <v>0.34899999999999998</v>
      </c>
      <c r="P1912">
        <v>0.61299999999999999</v>
      </c>
      <c r="Q1912">
        <v>3.7999999999999999E-2</v>
      </c>
      <c r="R1912">
        <v>95053437</v>
      </c>
      <c r="S1912">
        <v>0.45</v>
      </c>
      <c r="T1912" cm="1">
        <f t="array" ref="T1912:U1912">VLOOKUP(A1912,TOURISM!$A$1:$F$2692,{5,6},0)</f>
        <v>4026000000</v>
      </c>
      <c r="U1912">
        <v>5807000000</v>
      </c>
      <c r="V1912" cm="1">
        <f t="array" ref="V1912:AA1912">VLOOKUP(A1912,BUSINESS!$A$1:$J$2692,{5,6,7,8,9,10},0)</f>
        <v>0.44500000000000001</v>
      </c>
      <c r="W1912">
        <v>36</v>
      </c>
      <c r="X1912">
        <v>0</v>
      </c>
      <c r="Y1912">
        <v>195</v>
      </c>
      <c r="Z1912">
        <v>0.28999999999999998</v>
      </c>
      <c r="AA1912">
        <v>0.99099999999999999</v>
      </c>
      <c r="AB1912" s="12">
        <f t="shared" si="59"/>
        <v>2356.5691790818673</v>
      </c>
    </row>
    <row r="1913" spans="1:28" ht="15" x14ac:dyDescent="0.25">
      <c r="A1913" t="str">
        <f t="shared" si="58"/>
        <v>Philippines-Asia-2012</v>
      </c>
      <c r="B1913" s="4" t="s">
        <v>211</v>
      </c>
      <c r="C1913" s="10">
        <v>2012</v>
      </c>
      <c r="D1913" s="5" t="s">
        <v>60</v>
      </c>
      <c r="E1913" s="16" cm="1">
        <f t="array" ref="E1913:H1913">VLOOKUP(A1913,GDP!$A$1:$I$2692,{5,6,7,9},0)</f>
        <v>250000000000</v>
      </c>
      <c r="F1913">
        <v>4.5999999999999999E-2</v>
      </c>
      <c r="G1913">
        <v>119</v>
      </c>
      <c r="H1913">
        <v>5.7000000000000002E-2</v>
      </c>
      <c r="I1913" cm="1">
        <f t="array" ref="I1913:J1913">VLOOKUP(A1913,ENERGY!$A$1:$F$2692,{5,6},0)</f>
        <v>38456</v>
      </c>
      <c r="J1913">
        <v>67693</v>
      </c>
      <c r="K1913" cm="1">
        <f t="array" ref="K1913:S1913">VLOOKUP(A1913,'HUMAN RESOURCES'!$A$1:$M$2692,{5,6,7,8,9,10,11,12,13},0)</f>
        <v>2.5000000000000001E-2</v>
      </c>
      <c r="L1913">
        <v>2.4E-2</v>
      </c>
      <c r="M1913">
        <v>72</v>
      </c>
      <c r="N1913">
        <v>65</v>
      </c>
      <c r="O1913">
        <v>0.34499999999999997</v>
      </c>
      <c r="P1913">
        <v>0.61599999999999999</v>
      </c>
      <c r="Q1913">
        <v>3.7999999999999999E-2</v>
      </c>
      <c r="R1913">
        <v>96706764</v>
      </c>
      <c r="S1913">
        <v>0.44800000000000001</v>
      </c>
      <c r="T1913" cm="1">
        <f t="array" ref="T1913:U1913">VLOOKUP(A1913,TOURISM!$A$1:$F$2692,{5,6},0)</f>
        <v>4900000000</v>
      </c>
      <c r="U1913">
        <v>6839000000</v>
      </c>
      <c r="V1913" cm="1">
        <f t="array" ref="V1913:AA1913">VLOOKUP(A1913,BUSINESS!$A$1:$J$2692,{5,6,7,8,9,10},0)</f>
        <v>0.44500000000000001</v>
      </c>
      <c r="W1913">
        <v>36</v>
      </c>
      <c r="X1913">
        <v>133</v>
      </c>
      <c r="Y1913">
        <v>193</v>
      </c>
      <c r="Z1913">
        <v>0.36199999999999999</v>
      </c>
      <c r="AA1913">
        <v>1.0549999999999999</v>
      </c>
      <c r="AB1913" s="12">
        <f t="shared" si="59"/>
        <v>2585.1345827268092</v>
      </c>
    </row>
    <row r="1914" spans="1:28" ht="15" x14ac:dyDescent="0.25">
      <c r="A1914" t="str">
        <f t="shared" si="58"/>
        <v>Poland-Europe-2000</v>
      </c>
      <c r="B1914" s="4" t="s">
        <v>212</v>
      </c>
      <c r="C1914" s="10">
        <v>2000</v>
      </c>
      <c r="D1914" s="5" t="s">
        <v>62</v>
      </c>
      <c r="E1914" s="16" cm="1">
        <f t="array" ref="E1914:H1914">VLOOKUP(A1914,GDP!$A$1:$I$2692,{5,6,7,9},0)</f>
        <v>171000000000</v>
      </c>
      <c r="F1914">
        <v>5.5E-2</v>
      </c>
      <c r="G1914">
        <v>247</v>
      </c>
      <c r="H1914">
        <v>0.2</v>
      </c>
      <c r="I1914" cm="1">
        <f t="array" ref="I1914:J1914">VLOOKUP(A1914,ENERGY!$A$1:$F$2692,{5,6},0)</f>
        <v>96543</v>
      </c>
      <c r="J1914">
        <v>0</v>
      </c>
      <c r="K1914" cm="1">
        <f t="array" ref="K1914:S1914">VLOOKUP(A1914,'HUMAN RESOURCES'!$A$1:$M$2692,{5,6,7,8,9,10,11,12,13},0)</f>
        <v>0.01</v>
      </c>
      <c r="L1914">
        <v>8.0000000000000002E-3</v>
      </c>
      <c r="M1914">
        <v>78</v>
      </c>
      <c r="N1914">
        <v>70</v>
      </c>
      <c r="O1914">
        <v>0.19400000000000001</v>
      </c>
      <c r="P1914">
        <v>0.68400000000000005</v>
      </c>
      <c r="Q1914">
        <v>0.123</v>
      </c>
      <c r="R1914">
        <v>38258629</v>
      </c>
      <c r="S1914">
        <v>0.61699999999999999</v>
      </c>
      <c r="T1914" cm="1">
        <f t="array" ref="T1914:U1914">VLOOKUP(A1914,TOURISM!$A$1:$F$2692,{5,6},0)</f>
        <v>6128000000</v>
      </c>
      <c r="U1914">
        <v>3417000000</v>
      </c>
      <c r="V1914" cm="1">
        <f t="array" ref="V1914:AA1914">VLOOKUP(A1914,BUSINESS!$A$1:$J$2692,{5,6,7,8,9,10},0)</f>
        <v>0</v>
      </c>
      <c r="W1914">
        <v>0</v>
      </c>
      <c r="X1914">
        <v>0</v>
      </c>
      <c r="Y1914">
        <v>0</v>
      </c>
      <c r="Z1914">
        <v>7.2999999999999995E-2</v>
      </c>
      <c r="AA1914">
        <v>0.17599999999999999</v>
      </c>
      <c r="AB1914" s="12">
        <f t="shared" si="59"/>
        <v>4469.5799214341951</v>
      </c>
    </row>
    <row r="1915" spans="1:28" ht="15" x14ac:dyDescent="0.25">
      <c r="A1915" t="str">
        <f t="shared" si="58"/>
        <v>Poland-Europe-2001</v>
      </c>
      <c r="B1915" s="4" t="s">
        <v>212</v>
      </c>
      <c r="C1915" s="10">
        <v>2001</v>
      </c>
      <c r="D1915" s="5" t="s">
        <v>62</v>
      </c>
      <c r="E1915" s="16" cm="1">
        <f t="array" ref="E1915:H1915">VLOOKUP(A1915,GDP!$A$1:$I$2692,{5,6,7,9},0)</f>
        <v>190000000000</v>
      </c>
      <c r="F1915">
        <v>5.8999999999999997E-2</v>
      </c>
      <c r="G1915">
        <v>292</v>
      </c>
      <c r="H1915">
        <v>0.184</v>
      </c>
      <c r="I1915" cm="1">
        <f t="array" ref="I1915:J1915">VLOOKUP(A1915,ENERGY!$A$1:$F$2692,{5,6},0)</f>
        <v>101313</v>
      </c>
      <c r="J1915">
        <v>0</v>
      </c>
      <c r="K1915" cm="1">
        <f t="array" ref="K1915:S1915">VLOOKUP(A1915,'HUMAN RESOURCES'!$A$1:$M$2692,{5,6,7,8,9,10,11,12,13},0)</f>
        <v>0.01</v>
      </c>
      <c r="L1915">
        <v>8.0000000000000002E-3</v>
      </c>
      <c r="M1915">
        <v>78</v>
      </c>
      <c r="N1915">
        <v>70</v>
      </c>
      <c r="O1915">
        <v>0.187</v>
      </c>
      <c r="P1915">
        <v>0.68799999999999994</v>
      </c>
      <c r="Q1915">
        <v>0.125</v>
      </c>
      <c r="R1915">
        <v>38248076</v>
      </c>
      <c r="S1915">
        <v>0.61799999999999999</v>
      </c>
      <c r="T1915" cm="1">
        <f t="array" ref="T1915:U1915">VLOOKUP(A1915,TOURISM!$A$1:$F$2692,{5,6},0)</f>
        <v>5121000000</v>
      </c>
      <c r="U1915">
        <v>3595000000</v>
      </c>
      <c r="V1915" cm="1">
        <f t="array" ref="V1915:AA1915">VLOOKUP(A1915,BUSINESS!$A$1:$J$2692,{5,6,7,8,9,10},0)</f>
        <v>0</v>
      </c>
      <c r="W1915">
        <v>0</v>
      </c>
      <c r="X1915">
        <v>0</v>
      </c>
      <c r="Y1915">
        <v>0</v>
      </c>
      <c r="Z1915">
        <v>9.9000000000000005E-2</v>
      </c>
      <c r="AA1915">
        <v>0.26100000000000001</v>
      </c>
      <c r="AB1915" s="12">
        <f t="shared" si="59"/>
        <v>4967.5701334623991</v>
      </c>
    </row>
    <row r="1916" spans="1:28" ht="15" x14ac:dyDescent="0.25">
      <c r="A1916" t="str">
        <f t="shared" si="58"/>
        <v>Poland-Europe-2002</v>
      </c>
      <c r="B1916" s="4" t="s">
        <v>212</v>
      </c>
      <c r="C1916" s="10">
        <v>2002</v>
      </c>
      <c r="D1916" s="5" t="s">
        <v>62</v>
      </c>
      <c r="E1916" s="16" cm="1">
        <f t="array" ref="E1916:H1916">VLOOKUP(A1916,GDP!$A$1:$I$2692,{5,6,7,9},0)</f>
        <v>198000000000</v>
      </c>
      <c r="F1916">
        <v>6.3E-2</v>
      </c>
      <c r="G1916">
        <v>328</v>
      </c>
      <c r="H1916">
        <v>0.12</v>
      </c>
      <c r="I1916" cm="1">
        <f t="array" ref="I1916:J1916">VLOOKUP(A1916,ENERGY!$A$1:$F$2692,{5,6},0)</f>
        <v>101539</v>
      </c>
      <c r="J1916">
        <v>317254</v>
      </c>
      <c r="K1916" cm="1">
        <f t="array" ref="K1916:S1916">VLOOKUP(A1916,'HUMAN RESOURCES'!$A$1:$M$2692,{5,6,7,8,9,10,11,12,13},0)</f>
        <v>8.9999999999999993E-3</v>
      </c>
      <c r="L1916">
        <v>7.0000000000000001E-3</v>
      </c>
      <c r="M1916">
        <v>79</v>
      </c>
      <c r="N1916">
        <v>70</v>
      </c>
      <c r="O1916">
        <v>0.18</v>
      </c>
      <c r="P1916">
        <v>0.69199999999999995</v>
      </c>
      <c r="Q1916">
        <v>0.127</v>
      </c>
      <c r="R1916">
        <v>38230364</v>
      </c>
      <c r="S1916">
        <v>0.61799999999999999</v>
      </c>
      <c r="T1916" cm="1">
        <f t="array" ref="T1916:U1916">VLOOKUP(A1916,TOURISM!$A$1:$F$2692,{5,6},0)</f>
        <v>4971000000</v>
      </c>
      <c r="U1916">
        <v>3440000000</v>
      </c>
      <c r="V1916" cm="1">
        <f t="array" ref="V1916:AA1916">VLOOKUP(A1916,BUSINESS!$A$1:$J$2692,{5,6,7,8,9,10},0)</f>
        <v>0</v>
      </c>
      <c r="W1916">
        <v>0</v>
      </c>
      <c r="X1916">
        <v>0</v>
      </c>
      <c r="Y1916">
        <v>0</v>
      </c>
      <c r="Z1916">
        <v>0.21199999999999999</v>
      </c>
      <c r="AA1916">
        <v>0.36299999999999999</v>
      </c>
      <c r="AB1916" s="12">
        <f t="shared" si="59"/>
        <v>5179.1293433669634</v>
      </c>
    </row>
    <row r="1917" spans="1:28" ht="15" x14ac:dyDescent="0.25">
      <c r="A1917" t="str">
        <f t="shared" si="58"/>
        <v>Poland-Europe-2003</v>
      </c>
      <c r="B1917" s="4" t="s">
        <v>212</v>
      </c>
      <c r="C1917" s="10">
        <v>2003</v>
      </c>
      <c r="D1917" s="5" t="s">
        <v>62</v>
      </c>
      <c r="E1917" s="16" cm="1">
        <f t="array" ref="E1917:H1917">VLOOKUP(A1917,GDP!$A$1:$I$2692,{5,6,7,9},0)</f>
        <v>217000000000</v>
      </c>
      <c r="F1917">
        <v>6.2E-2</v>
      </c>
      <c r="G1917">
        <v>354</v>
      </c>
      <c r="H1917">
        <v>7.2999999999999995E-2</v>
      </c>
      <c r="I1917" cm="1">
        <f t="array" ref="I1917:J1917">VLOOKUP(A1917,ENERGY!$A$1:$F$2692,{5,6},0)</f>
        <v>94002</v>
      </c>
      <c r="J1917">
        <v>298787</v>
      </c>
      <c r="K1917" cm="1">
        <f t="array" ref="K1917:S1917">VLOOKUP(A1917,'HUMAN RESOURCES'!$A$1:$M$2692,{5,6,7,8,9,10,11,12,13},0)</f>
        <v>8.9999999999999993E-3</v>
      </c>
      <c r="L1917">
        <v>7.0000000000000001E-3</v>
      </c>
      <c r="M1917">
        <v>79</v>
      </c>
      <c r="N1917">
        <v>71</v>
      </c>
      <c r="O1917">
        <v>0.17399999999999999</v>
      </c>
      <c r="P1917">
        <v>0.69599999999999995</v>
      </c>
      <c r="Q1917">
        <v>0.13</v>
      </c>
      <c r="R1917">
        <v>38204570</v>
      </c>
      <c r="S1917">
        <v>0.61699999999999999</v>
      </c>
      <c r="T1917" cm="1">
        <f t="array" ref="T1917:U1917">VLOOKUP(A1917,TOURISM!$A$1:$F$2692,{5,6},0)</f>
        <v>4733000000</v>
      </c>
      <c r="U1917">
        <v>3286000000</v>
      </c>
      <c r="V1917" cm="1">
        <f t="array" ref="V1917:AA1917">VLOOKUP(A1917,BUSINESS!$A$1:$J$2692,{5,6,7,8,9,10},0)</f>
        <v>0</v>
      </c>
      <c r="W1917">
        <v>31</v>
      </c>
      <c r="X1917">
        <v>0</v>
      </c>
      <c r="Y1917">
        <v>0</v>
      </c>
      <c r="Z1917">
        <v>0.249</v>
      </c>
      <c r="AA1917">
        <v>0.45500000000000002</v>
      </c>
      <c r="AB1917" s="12">
        <f t="shared" si="59"/>
        <v>5679.9487600567154</v>
      </c>
    </row>
    <row r="1918" spans="1:28" ht="15" x14ac:dyDescent="0.25">
      <c r="A1918" t="str">
        <f t="shared" si="58"/>
        <v>Poland-Europe-2004</v>
      </c>
      <c r="B1918" s="4" t="s">
        <v>212</v>
      </c>
      <c r="C1918" s="10">
        <v>2004</v>
      </c>
      <c r="D1918" s="5" t="s">
        <v>62</v>
      </c>
      <c r="E1918" s="16" cm="1">
        <f t="array" ref="E1918:H1918">VLOOKUP(A1918,GDP!$A$1:$I$2692,{5,6,7,9},0)</f>
        <v>253000000000</v>
      </c>
      <c r="F1918">
        <v>6.2E-2</v>
      </c>
      <c r="G1918">
        <v>410</v>
      </c>
      <c r="H1918">
        <v>7.5999999999999998E-2</v>
      </c>
      <c r="I1918" cm="1">
        <f t="array" ref="I1918:J1918">VLOOKUP(A1918,ENERGY!$A$1:$F$2692,{5,6},0)</f>
        <v>97892</v>
      </c>
      <c r="J1918">
        <v>316125</v>
      </c>
      <c r="K1918" cm="1">
        <f t="array" ref="K1918:S1918">VLOOKUP(A1918,'HUMAN RESOURCES'!$A$1:$M$2692,{5,6,7,8,9,10,11,12,13},0)</f>
        <v>8.9999999999999993E-3</v>
      </c>
      <c r="L1918">
        <v>7.0000000000000001E-3</v>
      </c>
      <c r="M1918">
        <v>79</v>
      </c>
      <c r="N1918">
        <v>71</v>
      </c>
      <c r="O1918">
        <v>0.16900000000000001</v>
      </c>
      <c r="P1918">
        <v>0.7</v>
      </c>
      <c r="Q1918">
        <v>0.13100000000000001</v>
      </c>
      <c r="R1918">
        <v>38182222</v>
      </c>
      <c r="S1918">
        <v>0.61599999999999999</v>
      </c>
      <c r="T1918" cm="1">
        <f t="array" ref="T1918:U1918">VLOOKUP(A1918,TOURISM!$A$1:$F$2692,{5,6},0)</f>
        <v>6499000000</v>
      </c>
      <c r="U1918">
        <v>5092000000</v>
      </c>
      <c r="V1918" cm="1">
        <f t="array" ref="V1918:AA1918">VLOOKUP(A1918,BUSINESS!$A$1:$J$2692,{5,6,7,8,9,10},0)</f>
        <v>0</v>
      </c>
      <c r="W1918">
        <v>31</v>
      </c>
      <c r="X1918">
        <v>0</v>
      </c>
      <c r="Y1918">
        <v>0</v>
      </c>
      <c r="Z1918">
        <v>0.32500000000000001</v>
      </c>
      <c r="AA1918">
        <v>0.60399999999999998</v>
      </c>
      <c r="AB1918" s="12">
        <f t="shared" si="59"/>
        <v>6626.1203970790384</v>
      </c>
    </row>
    <row r="1919" spans="1:28" ht="15" x14ac:dyDescent="0.25">
      <c r="A1919" t="str">
        <f t="shared" si="58"/>
        <v>Poland-Europe-2005</v>
      </c>
      <c r="B1919" s="4" t="s">
        <v>212</v>
      </c>
      <c r="C1919" s="10">
        <v>2005</v>
      </c>
      <c r="D1919" s="5" t="s">
        <v>62</v>
      </c>
      <c r="E1919" s="16" cm="1">
        <f t="array" ref="E1919:H1919">VLOOKUP(A1919,GDP!$A$1:$I$2692,{5,6,7,9},0)</f>
        <v>304000000000</v>
      </c>
      <c r="F1919">
        <v>6.2E-2</v>
      </c>
      <c r="G1919">
        <v>494</v>
      </c>
      <c r="H1919">
        <v>6.8000000000000005E-2</v>
      </c>
      <c r="I1919">
        <v>0</v>
      </c>
      <c r="K1919" cm="1">
        <f t="array" ref="K1919:S1919">VLOOKUP(A1919,'HUMAN RESOURCES'!$A$1:$M$2692,{5,6,7,8,9,10,11,12,13},0)</f>
        <v>0.01</v>
      </c>
      <c r="L1919">
        <v>7.0000000000000001E-3</v>
      </c>
      <c r="M1919">
        <v>79</v>
      </c>
      <c r="N1919">
        <v>71</v>
      </c>
      <c r="O1919">
        <v>0.16400000000000001</v>
      </c>
      <c r="P1919">
        <v>0.70299999999999996</v>
      </c>
      <c r="Q1919">
        <v>0.13300000000000001</v>
      </c>
      <c r="R1919">
        <v>38165445</v>
      </c>
      <c r="S1919">
        <v>0.61499999999999999</v>
      </c>
      <c r="T1919" cm="1">
        <f t="array" ref="T1919:U1919">VLOOKUP(A1919,TOURISM!$A$1:$F$2692,{5,6},0)</f>
        <v>7128000000</v>
      </c>
      <c r="U1919">
        <v>5894000000</v>
      </c>
      <c r="V1919" cm="1">
        <f t="array" ref="V1919:AA1919">VLOOKUP(A1919,BUSINESS!$A$1:$J$2692,{5,6,7,8,9,10},0)</f>
        <v>0.432</v>
      </c>
      <c r="W1919">
        <v>31</v>
      </c>
      <c r="X1919">
        <v>0</v>
      </c>
      <c r="Y1919">
        <v>418</v>
      </c>
      <c r="Z1919">
        <v>0.38800000000000001</v>
      </c>
      <c r="AA1919">
        <v>0.76300000000000001</v>
      </c>
      <c r="AB1919" s="12">
        <f t="shared" si="59"/>
        <v>7965.320462004308</v>
      </c>
    </row>
    <row r="1920" spans="1:28" ht="15" x14ac:dyDescent="0.25">
      <c r="A1920" t="str">
        <f t="shared" si="58"/>
        <v>Poland-Europe-2006</v>
      </c>
      <c r="B1920" s="4" t="s">
        <v>212</v>
      </c>
      <c r="C1920" s="10">
        <v>2006</v>
      </c>
      <c r="D1920" s="5" t="s">
        <v>62</v>
      </c>
      <c r="E1920" s="16" cm="1">
        <f t="array" ref="E1920:H1920">VLOOKUP(A1920,GDP!$A$1:$I$2692,{5,6,7,9},0)</f>
        <v>342000000000</v>
      </c>
      <c r="F1920">
        <v>6.2E-2</v>
      </c>
      <c r="G1920">
        <v>554</v>
      </c>
      <c r="H1920">
        <v>5.5E-2</v>
      </c>
      <c r="I1920" cm="1">
        <f t="array" ref="I1920:J1920">VLOOKUP(A1920,ENERGY!$A$1:$F$2692,{5,6},0)</f>
        <v>89733</v>
      </c>
      <c r="J1920">
        <v>302806</v>
      </c>
      <c r="K1920" cm="1">
        <f t="array" ref="K1920:S1920">VLOOKUP(A1920,'HUMAN RESOURCES'!$A$1:$M$2692,{5,6,7,8,9,10,11,12,13},0)</f>
        <v>0.01</v>
      </c>
      <c r="L1920">
        <v>6.0000000000000001E-3</v>
      </c>
      <c r="M1920">
        <v>80</v>
      </c>
      <c r="N1920">
        <v>71</v>
      </c>
      <c r="O1920">
        <v>0.16</v>
      </c>
      <c r="P1920">
        <v>0.70699999999999996</v>
      </c>
      <c r="Q1920">
        <v>0.13300000000000001</v>
      </c>
      <c r="R1920">
        <v>38141267</v>
      </c>
      <c r="S1920">
        <v>0.61299999999999999</v>
      </c>
      <c r="T1920" cm="1">
        <f t="array" ref="T1920:U1920">VLOOKUP(A1920,TOURISM!$A$1:$F$2692,{5,6},0)</f>
        <v>8122000000</v>
      </c>
      <c r="U1920">
        <v>7654000000</v>
      </c>
      <c r="V1920" cm="1">
        <f t="array" ref="V1920:AA1920">VLOOKUP(A1920,BUSINESS!$A$1:$J$2692,{5,6,7,8,9,10},0)</f>
        <v>0.432</v>
      </c>
      <c r="W1920">
        <v>31</v>
      </c>
      <c r="X1920">
        <v>0</v>
      </c>
      <c r="Y1920">
        <v>418</v>
      </c>
      <c r="Z1920">
        <v>0.44600000000000001</v>
      </c>
      <c r="AA1920">
        <v>0.96199999999999997</v>
      </c>
      <c r="AB1920" s="12">
        <f t="shared" si="59"/>
        <v>8966.6659474107146</v>
      </c>
    </row>
    <row r="1921" spans="1:28" ht="15" x14ac:dyDescent="0.25">
      <c r="A1921" t="str">
        <f t="shared" si="58"/>
        <v>Poland-Europe-2007</v>
      </c>
      <c r="B1921" s="4" t="s">
        <v>212</v>
      </c>
      <c r="C1921" s="10">
        <v>2007</v>
      </c>
      <c r="D1921" s="5" t="s">
        <v>62</v>
      </c>
      <c r="E1921" s="16" cm="1">
        <f t="array" ref="E1921:H1921">VLOOKUP(A1921,GDP!$A$1:$I$2692,{5,6,7,9},0)</f>
        <v>425000000000</v>
      </c>
      <c r="F1921">
        <v>6.3E-2</v>
      </c>
      <c r="G1921">
        <v>706</v>
      </c>
      <c r="H1921">
        <v>5.5E-2</v>
      </c>
      <c r="I1921" cm="1">
        <f t="array" ref="I1921:J1921">VLOOKUP(A1921,ENERGY!$A$1:$F$2692,{5,6},0)</f>
        <v>91371</v>
      </c>
      <c r="J1921">
        <v>304988</v>
      </c>
      <c r="K1921" cm="1">
        <f t="array" ref="K1921:S1921">VLOOKUP(A1921,'HUMAN RESOURCES'!$A$1:$M$2692,{5,6,7,8,9,10,11,12,13},0)</f>
        <v>0.01</v>
      </c>
      <c r="L1921">
        <v>6.0000000000000001E-3</v>
      </c>
      <c r="M1921">
        <v>80</v>
      </c>
      <c r="N1921">
        <v>71</v>
      </c>
      <c r="O1921">
        <v>0.156</v>
      </c>
      <c r="P1921">
        <v>0.71</v>
      </c>
      <c r="Q1921">
        <v>0.13300000000000001</v>
      </c>
      <c r="R1921">
        <v>38120560</v>
      </c>
      <c r="S1921">
        <v>0.61199999999999999</v>
      </c>
      <c r="T1921" cm="1">
        <f t="array" ref="T1921:U1921">VLOOKUP(A1921,TOURISM!$A$1:$F$2692,{5,6},0)</f>
        <v>11686000000</v>
      </c>
      <c r="U1921">
        <v>8342000000</v>
      </c>
      <c r="V1921" cm="1">
        <f t="array" ref="V1921:AA1921">VLOOKUP(A1921,BUSINESS!$A$1:$J$2692,{5,6,7,8,9,10},0)</f>
        <v>0.434</v>
      </c>
      <c r="W1921">
        <v>31</v>
      </c>
      <c r="X1921">
        <v>0</v>
      </c>
      <c r="Y1921">
        <v>418</v>
      </c>
      <c r="Z1921">
        <v>0.48599999999999999</v>
      </c>
      <c r="AA1921">
        <v>1.0840000000000001</v>
      </c>
      <c r="AB1921" s="12">
        <f t="shared" si="59"/>
        <v>11148.839366473105</v>
      </c>
    </row>
    <row r="1922" spans="1:28" ht="15" x14ac:dyDescent="0.25">
      <c r="A1922" t="str">
        <f t="shared" si="58"/>
        <v>Poland-Europe-2008</v>
      </c>
      <c r="B1922" s="4" t="s">
        <v>212</v>
      </c>
      <c r="C1922" s="10">
        <v>2008</v>
      </c>
      <c r="D1922" s="5" t="s">
        <v>62</v>
      </c>
      <c r="E1922" s="16" cm="1">
        <f t="array" ref="E1922:H1922">VLOOKUP(A1922,GDP!$A$1:$I$2692,{5,6,7,9},0)</f>
        <v>529000000000</v>
      </c>
      <c r="F1922">
        <v>6.9000000000000006E-2</v>
      </c>
      <c r="G1922">
        <v>956</v>
      </c>
      <c r="H1922">
        <v>0</v>
      </c>
      <c r="I1922" cm="1">
        <f t="array" ref="I1922:J1922">VLOOKUP(A1922,ENERGY!$A$1:$F$2692,{5,6},0)</f>
        <v>96824</v>
      </c>
      <c r="J1922">
        <v>315637</v>
      </c>
      <c r="K1922" cm="1">
        <f t="array" ref="K1922:S1922">VLOOKUP(A1922,'HUMAN RESOURCES'!$A$1:$M$2692,{5,6,7,8,9,10,11,12,13},0)</f>
        <v>1.0999999999999999E-2</v>
      </c>
      <c r="L1922">
        <v>6.0000000000000001E-3</v>
      </c>
      <c r="M1922">
        <v>80</v>
      </c>
      <c r="N1922">
        <v>71</v>
      </c>
      <c r="O1922">
        <v>0.154</v>
      </c>
      <c r="P1922">
        <v>0.71299999999999997</v>
      </c>
      <c r="Q1922">
        <v>0.13300000000000001</v>
      </c>
      <c r="R1922">
        <v>38125759</v>
      </c>
      <c r="S1922">
        <v>0.61099999999999999</v>
      </c>
      <c r="T1922" cm="1">
        <f t="array" ref="T1922:U1922">VLOOKUP(A1922,TOURISM!$A$1:$F$2692,{5,6},0)</f>
        <v>12837000000</v>
      </c>
      <c r="U1922">
        <v>10689000000</v>
      </c>
      <c r="V1922" cm="1">
        <f t="array" ref="V1922:AA1922">VLOOKUP(A1922,BUSINESS!$A$1:$J$2692,{5,6,7,8,9,10},0)</f>
        <v>0.45100000000000001</v>
      </c>
      <c r="W1922">
        <v>31</v>
      </c>
      <c r="X1922">
        <v>0</v>
      </c>
      <c r="Y1922">
        <v>418</v>
      </c>
      <c r="Z1922">
        <v>0.53100000000000003</v>
      </c>
      <c r="AA1922">
        <v>1.1499999999999999</v>
      </c>
      <c r="AB1922" s="12">
        <f t="shared" si="59"/>
        <v>13875.133607176187</v>
      </c>
    </row>
    <row r="1923" spans="1:28" ht="15" x14ac:dyDescent="0.25">
      <c r="A1923" t="str">
        <f t="shared" ref="A1923:A1986" si="60">B1923&amp;"-"&amp;C1923</f>
        <v>Poland-Europe-2009</v>
      </c>
      <c r="B1923" s="4" t="s">
        <v>212</v>
      </c>
      <c r="C1923" s="10">
        <v>2009</v>
      </c>
      <c r="D1923" s="5" t="s">
        <v>62</v>
      </c>
      <c r="E1923" s="16" cm="1">
        <f t="array" ref="E1923:H1923">VLOOKUP(A1923,GDP!$A$1:$I$2692,{5,6,7,9},0)</f>
        <v>431000000000</v>
      </c>
      <c r="F1923">
        <v>7.1999999999999995E-2</v>
      </c>
      <c r="G1923">
        <v>813</v>
      </c>
      <c r="H1923">
        <v>0</v>
      </c>
      <c r="I1923">
        <v>0</v>
      </c>
      <c r="K1923" cm="1">
        <f t="array" ref="K1923:S1923">VLOOKUP(A1923,'HUMAN RESOURCES'!$A$1:$M$2692,{5,6,7,8,9,10,11,12,13},0)</f>
        <v>1.0999999999999999E-2</v>
      </c>
      <c r="L1923">
        <v>5.0000000000000001E-3</v>
      </c>
      <c r="M1923">
        <v>80</v>
      </c>
      <c r="N1923">
        <v>72</v>
      </c>
      <c r="O1923">
        <v>0.152</v>
      </c>
      <c r="P1923">
        <v>0.71499999999999997</v>
      </c>
      <c r="Q1923">
        <v>0.13400000000000001</v>
      </c>
      <c r="R1923">
        <v>38151603</v>
      </c>
      <c r="S1923">
        <v>0.61</v>
      </c>
      <c r="T1923" cm="1">
        <f t="array" ref="T1923:U1923">VLOOKUP(A1923,TOURISM!$A$1:$F$2692,{5,6},0)</f>
        <v>9843000000</v>
      </c>
      <c r="U1923">
        <v>7888000000</v>
      </c>
      <c r="V1923" cm="1">
        <f t="array" ref="V1923:AA1923">VLOOKUP(A1923,BUSINESS!$A$1:$J$2692,{5,6,7,8,9,10},0)</f>
        <v>0.42199999999999999</v>
      </c>
      <c r="W1923">
        <v>32</v>
      </c>
      <c r="X1923">
        <v>0</v>
      </c>
      <c r="Y1923">
        <v>395</v>
      </c>
      <c r="Z1923">
        <v>0.59</v>
      </c>
      <c r="AA1923">
        <v>1.173</v>
      </c>
      <c r="AB1923" s="12">
        <f t="shared" si="59"/>
        <v>11297.035146858705</v>
      </c>
    </row>
    <row r="1924" spans="1:28" ht="15" x14ac:dyDescent="0.25">
      <c r="A1924" t="str">
        <f t="shared" si="60"/>
        <v>Poland-Europe-2010</v>
      </c>
      <c r="B1924" s="4" t="s">
        <v>212</v>
      </c>
      <c r="C1924" s="10">
        <v>2010</v>
      </c>
      <c r="D1924" s="5" t="s">
        <v>62</v>
      </c>
      <c r="E1924" s="16" cm="1">
        <f t="array" ref="E1924:H1924">VLOOKUP(A1924,GDP!$A$1:$I$2692,{5,6,7,9},0)</f>
        <v>470000000000</v>
      </c>
      <c r="F1924">
        <v>7.0000000000000007E-2</v>
      </c>
      <c r="G1924">
        <v>860</v>
      </c>
      <c r="H1924">
        <v>0</v>
      </c>
      <c r="I1924" cm="1">
        <f t="array" ref="I1924:J1924">VLOOKUP(A1924,ENERGY!$A$1:$F$2692,{5,6},0)</f>
        <v>92377</v>
      </c>
      <c r="J1924">
        <v>303598</v>
      </c>
      <c r="K1924" cm="1">
        <f t="array" ref="K1924:S1924">VLOOKUP(A1924,'HUMAN RESOURCES'!$A$1:$M$2692,{5,6,7,8,9,10,11,12,13},0)</f>
        <v>1.0999999999999999E-2</v>
      </c>
      <c r="L1924">
        <v>5.0000000000000001E-3</v>
      </c>
      <c r="M1924">
        <v>81</v>
      </c>
      <c r="N1924">
        <v>72</v>
      </c>
      <c r="O1924">
        <v>0.15</v>
      </c>
      <c r="P1924">
        <v>0.71499999999999997</v>
      </c>
      <c r="Q1924">
        <v>0.13500000000000001</v>
      </c>
      <c r="R1924">
        <v>38183683</v>
      </c>
      <c r="S1924">
        <v>0.60899999999999999</v>
      </c>
      <c r="T1924" cm="1">
        <f t="array" ref="T1924:U1924">VLOOKUP(A1924,TOURISM!$A$1:$F$2692,{5,6},0)</f>
        <v>9986000000</v>
      </c>
      <c r="U1924">
        <v>9100000000</v>
      </c>
      <c r="V1924" cm="1">
        <f t="array" ref="V1924:AA1924">VLOOKUP(A1924,BUSINESS!$A$1:$J$2692,{5,6,7,8,9,10},0)</f>
        <v>0.40100000000000002</v>
      </c>
      <c r="W1924">
        <v>32</v>
      </c>
      <c r="X1924">
        <v>0</v>
      </c>
      <c r="Y1924">
        <v>325</v>
      </c>
      <c r="Z1924">
        <v>0.623</v>
      </c>
      <c r="AA1924">
        <v>1.2290000000000001</v>
      </c>
      <c r="AB1924" s="12">
        <f t="shared" ref="AB1924:AB1987" si="61">E1924/R1924</f>
        <v>12308.922635880881</v>
      </c>
    </row>
    <row r="1925" spans="1:28" ht="15" x14ac:dyDescent="0.25">
      <c r="A1925" t="str">
        <f t="shared" si="60"/>
        <v>Poland-Europe-2011</v>
      </c>
      <c r="B1925" s="4" t="s">
        <v>212</v>
      </c>
      <c r="C1925" s="10">
        <v>2011</v>
      </c>
      <c r="D1925" s="5" t="s">
        <v>62</v>
      </c>
      <c r="E1925" s="16" cm="1">
        <f t="array" ref="E1925:H1925">VLOOKUP(A1925,GDP!$A$1:$I$2692,{5,6,7,9},0)</f>
        <v>516000000000</v>
      </c>
      <c r="F1925">
        <v>6.8000000000000005E-2</v>
      </c>
      <c r="G1925">
        <v>915</v>
      </c>
      <c r="H1925">
        <v>0</v>
      </c>
      <c r="I1925" cm="1">
        <f t="array" ref="I1925:J1925">VLOOKUP(A1925,ENERGY!$A$1:$F$2692,{5,6},0)</f>
        <v>91105</v>
      </c>
      <c r="J1925">
        <v>304856</v>
      </c>
      <c r="K1925" cm="1">
        <f t="array" ref="K1925:S1925">VLOOKUP(A1925,'HUMAN RESOURCES'!$A$1:$M$2692,{5,6,7,8,9,10,11,12,13},0)</f>
        <v>0.01</v>
      </c>
      <c r="L1925">
        <v>5.0000000000000001E-3</v>
      </c>
      <c r="M1925">
        <v>81</v>
      </c>
      <c r="N1925">
        <v>73</v>
      </c>
      <c r="O1925">
        <v>0.14899999999999999</v>
      </c>
      <c r="P1925">
        <v>0.71299999999999997</v>
      </c>
      <c r="Q1925">
        <v>0.13700000000000001</v>
      </c>
      <c r="R1925">
        <v>38534157</v>
      </c>
      <c r="S1925">
        <v>0.60799999999999998</v>
      </c>
      <c r="T1925" cm="1">
        <f t="array" ref="T1925:U1925">VLOOKUP(A1925,TOURISM!$A$1:$F$2692,{5,6},0)</f>
        <v>11598000000</v>
      </c>
      <c r="U1925">
        <v>8882000000</v>
      </c>
      <c r="V1925" cm="1">
        <f t="array" ref="V1925:AA1925">VLOOKUP(A1925,BUSINESS!$A$1:$J$2692,{5,6,7,8,9,10},0)</f>
        <v>0.39500000000000002</v>
      </c>
      <c r="W1925">
        <v>32</v>
      </c>
      <c r="X1925">
        <v>0</v>
      </c>
      <c r="Y1925">
        <v>296</v>
      </c>
      <c r="Z1925">
        <v>0.61899999999999999</v>
      </c>
      <c r="AA1925">
        <v>1.3129999999999999</v>
      </c>
      <c r="AB1925" s="12">
        <f t="shared" si="61"/>
        <v>13390.717227835035</v>
      </c>
    </row>
    <row r="1926" spans="1:28" ht="15" x14ac:dyDescent="0.25">
      <c r="A1926" t="str">
        <f t="shared" si="60"/>
        <v>Poland-Europe-2012</v>
      </c>
      <c r="B1926" s="4" t="s">
        <v>212</v>
      </c>
      <c r="C1926" s="10">
        <v>2012</v>
      </c>
      <c r="D1926" s="5" t="s">
        <v>62</v>
      </c>
      <c r="E1926" s="16" cm="1">
        <f t="array" ref="E1926:H1926">VLOOKUP(A1926,GDP!$A$1:$I$2692,{5,6,7,9},0)</f>
        <v>490000000000</v>
      </c>
      <c r="F1926">
        <v>6.7000000000000004E-2</v>
      </c>
      <c r="G1926">
        <v>854</v>
      </c>
      <c r="H1926">
        <v>0</v>
      </c>
      <c r="I1926" cm="1">
        <f t="array" ref="I1926:J1926">VLOOKUP(A1926,ENERGY!$A$1:$F$2692,{5,6},0)</f>
        <v>97241</v>
      </c>
      <c r="J1926">
        <v>320004</v>
      </c>
      <c r="K1926" cm="1">
        <f t="array" ref="K1926:S1926">VLOOKUP(A1926,'HUMAN RESOURCES'!$A$1:$M$2692,{5,6,7,8,9,10,11,12,13},0)</f>
        <v>0.01</v>
      </c>
      <c r="L1926">
        <v>5.0000000000000001E-3</v>
      </c>
      <c r="M1926">
        <v>81</v>
      </c>
      <c r="N1926">
        <v>73</v>
      </c>
      <c r="O1926">
        <v>0.14899999999999999</v>
      </c>
      <c r="P1926">
        <v>0.71</v>
      </c>
      <c r="Q1926">
        <v>0.14000000000000001</v>
      </c>
      <c r="R1926">
        <v>38535873</v>
      </c>
      <c r="S1926">
        <v>0.60699999999999998</v>
      </c>
      <c r="T1926" cm="1">
        <f t="array" ref="T1926:U1926">VLOOKUP(A1926,TOURISM!$A$1:$F$2692,{5,6},0)</f>
        <v>11835000000</v>
      </c>
      <c r="U1926">
        <v>9038000000</v>
      </c>
      <c r="V1926" cm="1">
        <f t="array" ref="V1926:AA1926">VLOOKUP(A1926,BUSINESS!$A$1:$J$2692,{5,6,7,8,9,10},0)</f>
        <v>0.39800000000000002</v>
      </c>
      <c r="W1926">
        <v>32</v>
      </c>
      <c r="X1926">
        <v>48</v>
      </c>
      <c r="Y1926">
        <v>286</v>
      </c>
      <c r="Z1926">
        <v>0.623</v>
      </c>
      <c r="AA1926">
        <v>1.415</v>
      </c>
      <c r="AB1926" s="12">
        <f t="shared" si="61"/>
        <v>12715.424923680852</v>
      </c>
    </row>
    <row r="1927" spans="1:28" ht="15" x14ac:dyDescent="0.25">
      <c r="A1927" t="str">
        <f t="shared" si="60"/>
        <v>Portugal-Europe-2000</v>
      </c>
      <c r="B1927" s="4" t="s">
        <v>213</v>
      </c>
      <c r="C1927" s="10">
        <v>2000</v>
      </c>
      <c r="D1927" s="5" t="s">
        <v>62</v>
      </c>
      <c r="E1927" s="16" cm="1">
        <f t="array" ref="E1927:H1927">VLOOKUP(A1927,GDP!$A$1:$I$2692,{5,6,7,9},0)</f>
        <v>117000000000</v>
      </c>
      <c r="F1927">
        <v>9.2999999999999999E-2</v>
      </c>
      <c r="G1927">
        <v>1070</v>
      </c>
      <c r="H1927">
        <v>0</v>
      </c>
      <c r="I1927" cm="1">
        <f t="array" ref="I1927:J1927">VLOOKUP(A1927,ENERGY!$A$1:$F$2692,{5,6},0)</f>
        <v>21949</v>
      </c>
      <c r="J1927">
        <v>0</v>
      </c>
      <c r="K1927" cm="1">
        <f t="array" ref="K1927:S1927">VLOOKUP(A1927,'HUMAN RESOURCES'!$A$1:$M$2692,{5,6,7,8,9,10,11,12,13},0)</f>
        <v>1.2E-2</v>
      </c>
      <c r="L1927">
        <v>6.0000000000000001E-3</v>
      </c>
      <c r="M1927">
        <v>80</v>
      </c>
      <c r="N1927">
        <v>73</v>
      </c>
      <c r="O1927">
        <v>0.16200000000000001</v>
      </c>
      <c r="P1927">
        <v>0.67600000000000005</v>
      </c>
      <c r="Q1927">
        <v>0.16200000000000001</v>
      </c>
      <c r="R1927">
        <v>10289898</v>
      </c>
      <c r="S1927">
        <v>0.54400000000000004</v>
      </c>
      <c r="T1927" cm="1">
        <f t="array" ref="T1927:U1927">VLOOKUP(A1927,TOURISM!$A$1:$F$2692,{5,6},0)</f>
        <v>6027000000</v>
      </c>
      <c r="U1927">
        <v>2754000000</v>
      </c>
      <c r="V1927" cm="1">
        <f t="array" ref="V1927:AA1927">VLOOKUP(A1927,BUSINESS!$A$1:$J$2692,{5,6,7,8,9,10},0)</f>
        <v>0</v>
      </c>
      <c r="W1927">
        <v>0</v>
      </c>
      <c r="X1927">
        <v>0</v>
      </c>
      <c r="Y1927">
        <v>0</v>
      </c>
      <c r="Z1927">
        <v>0.16400000000000001</v>
      </c>
      <c r="AA1927">
        <v>0.64700000000000002</v>
      </c>
      <c r="AB1927" s="12">
        <f t="shared" si="61"/>
        <v>11370.375099928104</v>
      </c>
    </row>
    <row r="1928" spans="1:28" ht="15" x14ac:dyDescent="0.25">
      <c r="A1928" t="str">
        <f t="shared" si="60"/>
        <v>Portugal-Europe-2001</v>
      </c>
      <c r="B1928" s="4" t="s">
        <v>213</v>
      </c>
      <c r="C1928" s="10">
        <v>2001</v>
      </c>
      <c r="D1928" s="5" t="s">
        <v>62</v>
      </c>
      <c r="E1928" s="16" cm="1">
        <f t="array" ref="E1928:H1928">VLOOKUP(A1928,GDP!$A$1:$I$2692,{5,6,7,9},0)</f>
        <v>120000000000</v>
      </c>
      <c r="F1928">
        <v>9.2999999999999999E-2</v>
      </c>
      <c r="G1928">
        <v>1087</v>
      </c>
      <c r="H1928">
        <v>0</v>
      </c>
      <c r="I1928" cm="1">
        <f t="array" ref="I1928:J1928">VLOOKUP(A1928,ENERGY!$A$1:$F$2692,{5,6},0)</f>
        <v>23084</v>
      </c>
      <c r="J1928">
        <v>0</v>
      </c>
      <c r="K1928" cm="1">
        <f t="array" ref="K1928:S1928">VLOOKUP(A1928,'HUMAN RESOURCES'!$A$1:$M$2692,{5,6,7,8,9,10,11,12,13},0)</f>
        <v>1.0999999999999999E-2</v>
      </c>
      <c r="L1928">
        <v>5.0000000000000001E-3</v>
      </c>
      <c r="M1928">
        <v>80</v>
      </c>
      <c r="N1928">
        <v>73</v>
      </c>
      <c r="O1928">
        <v>0.16</v>
      </c>
      <c r="P1928">
        <v>0.67600000000000005</v>
      </c>
      <c r="Q1928">
        <v>0.16400000000000001</v>
      </c>
      <c r="R1928">
        <v>10362722</v>
      </c>
      <c r="S1928">
        <v>0.55000000000000004</v>
      </c>
      <c r="T1928" cm="1">
        <f t="array" ref="T1928:U1928">VLOOKUP(A1928,TOURISM!$A$1:$F$2692,{5,6},0)</f>
        <v>6236000000</v>
      </c>
      <c r="U1928">
        <v>2606000000</v>
      </c>
      <c r="V1928" cm="1">
        <f t="array" ref="V1928:AA1928">VLOOKUP(A1928,BUSINESS!$A$1:$J$2692,{5,6,7,8,9,10},0)</f>
        <v>0</v>
      </c>
      <c r="W1928">
        <v>0</v>
      </c>
      <c r="X1928">
        <v>0</v>
      </c>
      <c r="Y1928">
        <v>0</v>
      </c>
      <c r="Z1928">
        <v>0.18099999999999999</v>
      </c>
      <c r="AA1928">
        <v>0.77100000000000002</v>
      </c>
      <c r="AB1928" s="12">
        <f t="shared" si="61"/>
        <v>11579.969046742737</v>
      </c>
    </row>
    <row r="1929" spans="1:28" ht="15" x14ac:dyDescent="0.25">
      <c r="A1929" t="str">
        <f t="shared" si="60"/>
        <v>Portugal-Europe-2002</v>
      </c>
      <c r="B1929" s="4" t="s">
        <v>213</v>
      </c>
      <c r="C1929" s="10">
        <v>2002</v>
      </c>
      <c r="D1929" s="5" t="s">
        <v>62</v>
      </c>
      <c r="E1929" s="16" cm="1">
        <f t="array" ref="E1929:H1929">VLOOKUP(A1929,GDP!$A$1:$I$2692,{5,6,7,9},0)</f>
        <v>132000000000</v>
      </c>
      <c r="F1929">
        <v>9.2999999999999999E-2</v>
      </c>
      <c r="G1929">
        <v>1190</v>
      </c>
      <c r="H1929">
        <v>0</v>
      </c>
      <c r="I1929" cm="1">
        <f t="array" ref="I1929:J1929">VLOOKUP(A1929,ENERGY!$A$1:$F$2692,{5,6},0)</f>
        <v>23541</v>
      </c>
      <c r="J1929">
        <v>52361</v>
      </c>
      <c r="K1929" cm="1">
        <f t="array" ref="K1929:S1929">VLOOKUP(A1929,'HUMAN RESOURCES'!$A$1:$M$2692,{5,6,7,8,9,10,11,12,13},0)</f>
        <v>1.0999999999999999E-2</v>
      </c>
      <c r="L1929">
        <v>5.0000000000000001E-3</v>
      </c>
      <c r="M1929">
        <v>81</v>
      </c>
      <c r="N1929">
        <v>74</v>
      </c>
      <c r="O1929">
        <v>0.159</v>
      </c>
      <c r="P1929">
        <v>0.67500000000000004</v>
      </c>
      <c r="Q1929">
        <v>0.16600000000000001</v>
      </c>
      <c r="R1929">
        <v>10419631</v>
      </c>
      <c r="S1929">
        <v>0.55700000000000005</v>
      </c>
      <c r="T1929" cm="1">
        <f t="array" ref="T1929:U1929">VLOOKUP(A1929,TOURISM!$A$1:$F$2692,{5,6},0)</f>
        <v>6595000000</v>
      </c>
      <c r="U1929">
        <v>2631000000</v>
      </c>
      <c r="V1929" cm="1">
        <f t="array" ref="V1929:AA1929">VLOOKUP(A1929,BUSINESS!$A$1:$J$2692,{5,6,7,8,9,10},0)</f>
        <v>0</v>
      </c>
      <c r="W1929">
        <v>0</v>
      </c>
      <c r="X1929">
        <v>0</v>
      </c>
      <c r="Y1929">
        <v>0</v>
      </c>
      <c r="Z1929">
        <v>0.19400000000000001</v>
      </c>
      <c r="AA1929">
        <v>0.83399999999999996</v>
      </c>
      <c r="AB1929" s="12">
        <f t="shared" si="61"/>
        <v>12668.394878858953</v>
      </c>
    </row>
    <row r="1930" spans="1:28" ht="15" x14ac:dyDescent="0.25">
      <c r="A1930" t="str">
        <f t="shared" si="60"/>
        <v>Portugal-Europe-2003</v>
      </c>
      <c r="B1930" s="4" t="s">
        <v>213</v>
      </c>
      <c r="C1930" s="10">
        <v>2003</v>
      </c>
      <c r="D1930" s="5" t="s">
        <v>62</v>
      </c>
      <c r="E1930" s="16" cm="1">
        <f t="array" ref="E1930:H1930">VLOOKUP(A1930,GDP!$A$1:$I$2692,{5,6,7,9},0)</f>
        <v>162000000000</v>
      </c>
      <c r="F1930">
        <v>9.7000000000000003E-2</v>
      </c>
      <c r="G1930">
        <v>1514</v>
      </c>
      <c r="H1930">
        <v>0</v>
      </c>
      <c r="I1930" cm="1">
        <f t="array" ref="I1930:J1930">VLOOKUP(A1930,ENERGY!$A$1:$F$2692,{5,6},0)</f>
        <v>24152</v>
      </c>
      <c r="J1930">
        <v>57411</v>
      </c>
      <c r="K1930" cm="1">
        <f t="array" ref="K1930:S1930">VLOOKUP(A1930,'HUMAN RESOURCES'!$A$1:$M$2692,{5,6,7,8,9,10,11,12,13},0)</f>
        <v>1.0999999999999999E-2</v>
      </c>
      <c r="L1930">
        <v>4.0000000000000001E-3</v>
      </c>
      <c r="M1930">
        <v>81</v>
      </c>
      <c r="N1930">
        <v>74</v>
      </c>
      <c r="O1930">
        <v>0.158</v>
      </c>
      <c r="P1930">
        <v>0.67400000000000004</v>
      </c>
      <c r="Q1930">
        <v>0.16800000000000001</v>
      </c>
      <c r="R1930">
        <v>10458821</v>
      </c>
      <c r="S1930">
        <v>0.56299999999999994</v>
      </c>
      <c r="T1930" cm="1">
        <f t="array" ref="T1930:U1930">VLOOKUP(A1930,TOURISM!$A$1:$F$2692,{5,6},0)</f>
        <v>7634000000</v>
      </c>
      <c r="U1930">
        <v>2982000000</v>
      </c>
      <c r="V1930" cm="1">
        <f t="array" ref="V1930:AA1930">VLOOKUP(A1930,BUSINESS!$A$1:$J$2692,{5,6,7,8,9,10},0)</f>
        <v>0</v>
      </c>
      <c r="W1930">
        <v>78</v>
      </c>
      <c r="X1930">
        <v>0</v>
      </c>
      <c r="Y1930">
        <v>0</v>
      </c>
      <c r="Z1930">
        <v>0.29699999999999999</v>
      </c>
      <c r="AA1930">
        <v>0.95799999999999996</v>
      </c>
      <c r="AB1930" s="12">
        <f t="shared" si="61"/>
        <v>15489.317581780968</v>
      </c>
    </row>
    <row r="1931" spans="1:28" ht="15" x14ac:dyDescent="0.25">
      <c r="A1931" t="str">
        <f t="shared" si="60"/>
        <v>Portugal-Europe-2004</v>
      </c>
      <c r="B1931" s="4" t="s">
        <v>213</v>
      </c>
      <c r="C1931" s="10">
        <v>2004</v>
      </c>
      <c r="D1931" s="5" t="s">
        <v>62</v>
      </c>
      <c r="E1931" s="16" cm="1">
        <f t="array" ref="E1931:H1931">VLOOKUP(A1931,GDP!$A$1:$I$2692,{5,6,7,9},0)</f>
        <v>185000000000</v>
      </c>
      <c r="F1931">
        <v>0.1</v>
      </c>
      <c r="G1931">
        <v>1779</v>
      </c>
      <c r="H1931">
        <v>0</v>
      </c>
      <c r="I1931" cm="1">
        <f t="array" ref="I1931:J1931">VLOOKUP(A1931,ENERGY!$A$1:$F$2692,{5,6},0)</f>
        <v>24430</v>
      </c>
      <c r="J1931">
        <v>58357</v>
      </c>
      <c r="K1931" cm="1">
        <f t="array" ref="K1931:S1931">VLOOKUP(A1931,'HUMAN RESOURCES'!$A$1:$M$2692,{5,6,7,8,9,10,11,12,13},0)</f>
        <v>0.01</v>
      </c>
      <c r="L1931">
        <v>4.0000000000000001E-3</v>
      </c>
      <c r="M1931">
        <v>81</v>
      </c>
      <c r="N1931">
        <v>75</v>
      </c>
      <c r="O1931">
        <v>0.157</v>
      </c>
      <c r="P1931">
        <v>0.67400000000000004</v>
      </c>
      <c r="Q1931">
        <v>0.17</v>
      </c>
      <c r="R1931">
        <v>10483861</v>
      </c>
      <c r="S1931">
        <v>0.56899999999999995</v>
      </c>
      <c r="T1931" cm="1">
        <f t="array" ref="T1931:U1931">VLOOKUP(A1931,TOURISM!$A$1:$F$2692,{5,6},0)</f>
        <v>8858000000</v>
      </c>
      <c r="U1931">
        <v>3369000000</v>
      </c>
      <c r="V1931" cm="1">
        <f t="array" ref="V1931:AA1931">VLOOKUP(A1931,BUSINESS!$A$1:$J$2692,{5,6,7,8,9,10},0)</f>
        <v>0</v>
      </c>
      <c r="W1931">
        <v>78</v>
      </c>
      <c r="X1931">
        <v>0</v>
      </c>
      <c r="Y1931">
        <v>0</v>
      </c>
      <c r="Z1931">
        <v>0.318</v>
      </c>
      <c r="AA1931">
        <v>1.0089999999999999</v>
      </c>
      <c r="AB1931" s="12">
        <f t="shared" si="61"/>
        <v>17646.170623589915</v>
      </c>
    </row>
    <row r="1932" spans="1:28" ht="15" x14ac:dyDescent="0.25">
      <c r="A1932" t="str">
        <f t="shared" si="60"/>
        <v>Portugal-Europe-2005</v>
      </c>
      <c r="B1932" s="4" t="s">
        <v>213</v>
      </c>
      <c r="C1932" s="10">
        <v>2005</v>
      </c>
      <c r="D1932" s="5" t="s">
        <v>62</v>
      </c>
      <c r="E1932" s="16" cm="1">
        <f t="array" ref="E1932:H1932">VLOOKUP(A1932,GDP!$A$1:$I$2692,{5,6,7,9},0)</f>
        <v>192000000000</v>
      </c>
      <c r="F1932">
        <v>0.104</v>
      </c>
      <c r="G1932">
        <v>1886</v>
      </c>
      <c r="H1932">
        <v>0</v>
      </c>
      <c r="I1932">
        <v>0</v>
      </c>
      <c r="K1932" cm="1">
        <f t="array" ref="K1932:S1932">VLOOKUP(A1932,'HUMAN RESOURCES'!$A$1:$M$2692,{5,6,7,8,9,10,11,12,13},0)</f>
        <v>0.01</v>
      </c>
      <c r="L1932">
        <v>4.0000000000000001E-3</v>
      </c>
      <c r="M1932">
        <v>81</v>
      </c>
      <c r="N1932">
        <v>75</v>
      </c>
      <c r="O1932">
        <v>0.156</v>
      </c>
      <c r="P1932">
        <v>0.67300000000000004</v>
      </c>
      <c r="Q1932">
        <v>0.17100000000000001</v>
      </c>
      <c r="R1932">
        <v>10503330</v>
      </c>
      <c r="S1932">
        <v>0.57499999999999996</v>
      </c>
      <c r="T1932" cm="1">
        <f t="array" ref="T1932:U1932">VLOOKUP(A1932,TOURISM!$A$1:$F$2692,{5,6},0)</f>
        <v>9008000000</v>
      </c>
      <c r="U1932">
        <v>3743000000</v>
      </c>
      <c r="V1932" cm="1">
        <f t="array" ref="V1932:AA1932">VLOOKUP(A1932,BUSINESS!$A$1:$J$2692,{5,6,7,8,9,10},0)</f>
        <v>0.438</v>
      </c>
      <c r="W1932">
        <v>54</v>
      </c>
      <c r="X1932">
        <v>0</v>
      </c>
      <c r="Y1932">
        <v>328</v>
      </c>
      <c r="Z1932">
        <v>0.35</v>
      </c>
      <c r="AA1932">
        <v>1.089</v>
      </c>
      <c r="AB1932" s="12">
        <f t="shared" si="61"/>
        <v>18279.916940627401</v>
      </c>
    </row>
    <row r="1933" spans="1:28" ht="15" x14ac:dyDescent="0.25">
      <c r="A1933" t="str">
        <f t="shared" si="60"/>
        <v>Portugal-Europe-2006</v>
      </c>
      <c r="B1933" s="4" t="s">
        <v>213</v>
      </c>
      <c r="C1933" s="10">
        <v>2006</v>
      </c>
      <c r="D1933" s="5" t="s">
        <v>62</v>
      </c>
      <c r="E1933" s="16" cm="1">
        <f t="array" ref="E1933:H1933">VLOOKUP(A1933,GDP!$A$1:$I$2692,{5,6,7,9},0)</f>
        <v>202000000000</v>
      </c>
      <c r="F1933">
        <v>0.1</v>
      </c>
      <c r="G1933">
        <v>1915</v>
      </c>
      <c r="H1933">
        <v>0</v>
      </c>
      <c r="I1933" cm="1">
        <f t="array" ref="I1933:J1933">VLOOKUP(A1933,ENERGY!$A$1:$F$2692,{5,6},0)</f>
        <v>24815</v>
      </c>
      <c r="J1933">
        <v>62863</v>
      </c>
      <c r="K1933" cm="1">
        <f t="array" ref="K1933:S1933">VLOOKUP(A1933,'HUMAN RESOURCES'!$A$1:$M$2692,{5,6,7,8,9,10,11,12,13},0)</f>
        <v>0.01</v>
      </c>
      <c r="L1933">
        <v>4.0000000000000001E-3</v>
      </c>
      <c r="M1933">
        <v>82</v>
      </c>
      <c r="N1933">
        <v>75</v>
      </c>
      <c r="O1933">
        <v>0.155</v>
      </c>
      <c r="P1933">
        <v>0.67200000000000004</v>
      </c>
      <c r="Q1933">
        <v>0.17299999999999999</v>
      </c>
      <c r="R1933">
        <v>10522288</v>
      </c>
      <c r="S1933">
        <v>0.58099999999999996</v>
      </c>
      <c r="T1933" cm="1">
        <f t="array" ref="T1933:U1933">VLOOKUP(A1933,TOURISM!$A$1:$F$2692,{5,6},0)</f>
        <v>10438000000</v>
      </c>
      <c r="U1933">
        <v>4142000000</v>
      </c>
      <c r="V1933" cm="1">
        <f t="array" ref="V1933:AA1933">VLOOKUP(A1933,BUSINESS!$A$1:$J$2692,{5,6,7,8,9,10},0)</f>
        <v>0.438</v>
      </c>
      <c r="W1933">
        <v>7</v>
      </c>
      <c r="X1933">
        <v>0</v>
      </c>
      <c r="Y1933">
        <v>328</v>
      </c>
      <c r="Z1933">
        <v>0.38</v>
      </c>
      <c r="AA1933">
        <v>1.1599999999999999</v>
      </c>
      <c r="AB1933" s="12">
        <f t="shared" si="61"/>
        <v>19197.345672348067</v>
      </c>
    </row>
    <row r="1934" spans="1:28" ht="15" x14ac:dyDescent="0.25">
      <c r="A1934" t="str">
        <f t="shared" si="60"/>
        <v>Portugal-Europe-2007</v>
      </c>
      <c r="B1934" s="4" t="s">
        <v>213</v>
      </c>
      <c r="C1934" s="10">
        <v>2007</v>
      </c>
      <c r="D1934" s="5" t="s">
        <v>62</v>
      </c>
      <c r="E1934" s="16" cm="1">
        <f t="array" ref="E1934:H1934">VLOOKUP(A1934,GDP!$A$1:$I$2692,{5,6,7,9},0)</f>
        <v>232000000000</v>
      </c>
      <c r="F1934">
        <v>0.1</v>
      </c>
      <c r="G1934">
        <v>2185</v>
      </c>
      <c r="H1934">
        <v>0</v>
      </c>
      <c r="I1934" cm="1">
        <f t="array" ref="I1934:J1934">VLOOKUP(A1934,ENERGY!$A$1:$F$2692,{5,6},0)</f>
        <v>25831</v>
      </c>
      <c r="J1934">
        <v>63175</v>
      </c>
      <c r="K1934" cm="1">
        <f t="array" ref="K1934:S1934">VLOOKUP(A1934,'HUMAN RESOURCES'!$A$1:$M$2692,{5,6,7,8,9,10,11,12,13},0)</f>
        <v>0.01</v>
      </c>
      <c r="L1934">
        <v>3.0000000000000001E-3</v>
      </c>
      <c r="M1934">
        <v>82</v>
      </c>
      <c r="N1934">
        <v>75</v>
      </c>
      <c r="O1934">
        <v>0.154</v>
      </c>
      <c r="P1934">
        <v>0.67100000000000004</v>
      </c>
      <c r="Q1934">
        <v>0.17499999999999999</v>
      </c>
      <c r="R1934">
        <v>10542964</v>
      </c>
      <c r="S1934">
        <v>0.58699999999999997</v>
      </c>
      <c r="T1934" cm="1">
        <f t="array" ref="T1934:U1934">VLOOKUP(A1934,TOURISM!$A$1:$F$2692,{5,6},0)</f>
        <v>12917000000</v>
      </c>
      <c r="U1934">
        <v>4864000000</v>
      </c>
      <c r="V1934" cm="1">
        <f t="array" ref="V1934:AA1934">VLOOKUP(A1934,BUSINESS!$A$1:$J$2692,{5,6,7,8,9,10},0)</f>
        <v>0.42899999999999999</v>
      </c>
      <c r="W1934">
        <v>6</v>
      </c>
      <c r="X1934">
        <v>0</v>
      </c>
      <c r="Y1934">
        <v>328</v>
      </c>
      <c r="Z1934">
        <v>0.42099999999999999</v>
      </c>
      <c r="AA1934">
        <v>1.2769999999999999</v>
      </c>
      <c r="AB1934" s="12">
        <f t="shared" si="61"/>
        <v>22005.197020496322</v>
      </c>
    </row>
    <row r="1935" spans="1:28" ht="15" x14ac:dyDescent="0.25">
      <c r="A1935" t="str">
        <f t="shared" si="60"/>
        <v>Portugal-Europe-2008</v>
      </c>
      <c r="B1935" s="4" t="s">
        <v>213</v>
      </c>
      <c r="C1935" s="10">
        <v>2008</v>
      </c>
      <c r="D1935" s="5" t="s">
        <v>62</v>
      </c>
      <c r="E1935" s="16" cm="1">
        <f t="array" ref="E1935:H1935">VLOOKUP(A1935,GDP!$A$1:$I$2692,{5,6,7,9},0)</f>
        <v>252000000000</v>
      </c>
      <c r="F1935">
        <v>0.10199999999999999</v>
      </c>
      <c r="G1935">
        <v>2425</v>
      </c>
      <c r="H1935">
        <v>0</v>
      </c>
      <c r="I1935" cm="1">
        <f t="array" ref="I1935:J1935">VLOOKUP(A1935,ENERGY!$A$1:$F$2692,{5,6},0)</f>
        <v>25302</v>
      </c>
      <c r="J1935">
        <v>60865</v>
      </c>
      <c r="K1935" cm="1">
        <f t="array" ref="K1935:S1935">VLOOKUP(A1935,'HUMAN RESOURCES'!$A$1:$M$2692,{5,6,7,8,9,10,11,12,13},0)</f>
        <v>0.01</v>
      </c>
      <c r="L1935">
        <v>3.0000000000000001E-3</v>
      </c>
      <c r="M1935">
        <v>82</v>
      </c>
      <c r="N1935">
        <v>76</v>
      </c>
      <c r="O1935">
        <v>0.153</v>
      </c>
      <c r="P1935">
        <v>0.67</v>
      </c>
      <c r="Q1935">
        <v>0.17599999999999999</v>
      </c>
      <c r="R1935">
        <v>10558177</v>
      </c>
      <c r="S1935">
        <v>0.59399999999999997</v>
      </c>
      <c r="T1935" cm="1">
        <f t="array" ref="T1935:U1935">VLOOKUP(A1935,TOURISM!$A$1:$F$2692,{5,6},0)</f>
        <v>14047000000</v>
      </c>
      <c r="U1935">
        <v>5283000000</v>
      </c>
      <c r="V1935" cm="1">
        <f t="array" ref="V1935:AA1935">VLOOKUP(A1935,BUSINESS!$A$1:$J$2692,{5,6,7,8,9,10},0)</f>
        <v>0.42499999999999999</v>
      </c>
      <c r="W1935">
        <v>5</v>
      </c>
      <c r="X1935">
        <v>0</v>
      </c>
      <c r="Y1935">
        <v>328</v>
      </c>
      <c r="Z1935">
        <v>0.441</v>
      </c>
      <c r="AA1935">
        <v>1.329</v>
      </c>
      <c r="AB1935" s="12">
        <f t="shared" si="61"/>
        <v>23867.756715955795</v>
      </c>
    </row>
    <row r="1936" spans="1:28" ht="15" x14ac:dyDescent="0.25">
      <c r="A1936" t="str">
        <f t="shared" si="60"/>
        <v>Portugal-Europe-2009</v>
      </c>
      <c r="B1936" s="4" t="s">
        <v>213</v>
      </c>
      <c r="C1936" s="10">
        <v>2009</v>
      </c>
      <c r="D1936" s="5" t="s">
        <v>62</v>
      </c>
      <c r="E1936" s="16" cm="1">
        <f t="array" ref="E1936:H1936">VLOOKUP(A1936,GDP!$A$1:$I$2692,{5,6,7,9},0)</f>
        <v>234000000000</v>
      </c>
      <c r="F1936">
        <v>0.108</v>
      </c>
      <c r="G1936">
        <v>2382</v>
      </c>
      <c r="H1936">
        <v>0</v>
      </c>
      <c r="I1936">
        <v>0</v>
      </c>
      <c r="K1936" cm="1">
        <f t="array" ref="K1936:S1936">VLOOKUP(A1936,'HUMAN RESOURCES'!$A$1:$M$2692,{5,6,7,8,9,10,11,12,13},0)</f>
        <v>8.9999999999999993E-3</v>
      </c>
      <c r="L1936">
        <v>3.0000000000000001E-3</v>
      </c>
      <c r="M1936">
        <v>82</v>
      </c>
      <c r="N1936">
        <v>76</v>
      </c>
      <c r="O1936">
        <v>0.153</v>
      </c>
      <c r="P1936">
        <v>0.66900000000000004</v>
      </c>
      <c r="Q1936">
        <v>0.17799999999999999</v>
      </c>
      <c r="R1936">
        <v>10568247</v>
      </c>
      <c r="S1936">
        <v>0.6</v>
      </c>
      <c r="T1936" cm="1">
        <f t="array" ref="T1936:U1936">VLOOKUP(A1936,TOURISM!$A$1:$F$2692,{5,6},0)</f>
        <v>12315000000</v>
      </c>
      <c r="U1936">
        <v>4604000000</v>
      </c>
      <c r="V1936" cm="1">
        <f t="array" ref="V1936:AA1936">VLOOKUP(A1936,BUSINESS!$A$1:$J$2692,{5,6,7,8,9,10},0)</f>
        <v>0.42299999999999999</v>
      </c>
      <c r="W1936">
        <v>5</v>
      </c>
      <c r="X1936">
        <v>0</v>
      </c>
      <c r="Y1936">
        <v>328</v>
      </c>
      <c r="Z1936">
        <v>0.48299999999999998</v>
      </c>
      <c r="AA1936">
        <v>1.115</v>
      </c>
      <c r="AB1936" s="12">
        <f t="shared" si="61"/>
        <v>22141.798918969249</v>
      </c>
    </row>
    <row r="1937" spans="1:28" ht="15" x14ac:dyDescent="0.25">
      <c r="A1937" t="str">
        <f t="shared" si="60"/>
        <v>Portugal-Europe-2010</v>
      </c>
      <c r="B1937" s="4" t="s">
        <v>213</v>
      </c>
      <c r="C1937" s="10">
        <v>2010</v>
      </c>
      <c r="D1937" s="5" t="s">
        <v>62</v>
      </c>
      <c r="E1937" s="16" cm="1">
        <f t="array" ref="E1937:H1937">VLOOKUP(A1937,GDP!$A$1:$I$2692,{5,6,7,9},0)</f>
        <v>229000000000</v>
      </c>
      <c r="F1937">
        <v>0.108</v>
      </c>
      <c r="G1937">
        <v>2324</v>
      </c>
      <c r="H1937">
        <v>0</v>
      </c>
      <c r="I1937" cm="1">
        <f t="array" ref="I1937:J1937">VLOOKUP(A1937,ENERGY!$A$1:$F$2692,{5,6},0)</f>
        <v>26467</v>
      </c>
      <c r="J1937">
        <v>65309</v>
      </c>
      <c r="K1937" cm="1">
        <f t="array" ref="K1937:S1937">VLOOKUP(A1937,'HUMAN RESOURCES'!$A$1:$M$2692,{5,6,7,8,9,10,11,12,13},0)</f>
        <v>0.01</v>
      </c>
      <c r="L1937">
        <v>3.0000000000000001E-3</v>
      </c>
      <c r="M1937">
        <v>82</v>
      </c>
      <c r="N1937">
        <v>76</v>
      </c>
      <c r="O1937">
        <v>0.151</v>
      </c>
      <c r="P1937">
        <v>0.66800000000000004</v>
      </c>
      <c r="Q1937">
        <v>0.18</v>
      </c>
      <c r="R1937">
        <v>10573100</v>
      </c>
      <c r="S1937">
        <v>0.60599999999999998</v>
      </c>
      <c r="T1937" cm="1">
        <f t="array" ref="T1937:U1937">VLOOKUP(A1937,TOURISM!$A$1:$F$2692,{5,6},0)</f>
        <v>12969000000</v>
      </c>
      <c r="U1937">
        <v>4691000000</v>
      </c>
      <c r="V1937" cm="1">
        <f t="array" ref="V1937:AA1937">VLOOKUP(A1937,BUSINESS!$A$1:$J$2692,{5,6,7,8,9,10},0)</f>
        <v>0.42599999999999999</v>
      </c>
      <c r="W1937">
        <v>5</v>
      </c>
      <c r="X1937">
        <v>0</v>
      </c>
      <c r="Y1937">
        <v>298</v>
      </c>
      <c r="Z1937">
        <v>0.53300000000000003</v>
      </c>
      <c r="AA1937">
        <v>1.153</v>
      </c>
      <c r="AB1937" s="12">
        <f t="shared" si="61"/>
        <v>21658.737740114062</v>
      </c>
    </row>
    <row r="1938" spans="1:28" ht="15" x14ac:dyDescent="0.25">
      <c r="A1938" t="str">
        <f t="shared" si="60"/>
        <v>Portugal-Europe-2011</v>
      </c>
      <c r="B1938" s="4" t="s">
        <v>213</v>
      </c>
      <c r="C1938" s="10">
        <v>2011</v>
      </c>
      <c r="D1938" s="5" t="s">
        <v>62</v>
      </c>
      <c r="E1938" s="16" cm="1">
        <f t="array" ref="E1938:H1938">VLOOKUP(A1938,GDP!$A$1:$I$2692,{5,6,7,9},0)</f>
        <v>238000000000</v>
      </c>
      <c r="F1938">
        <v>0.10199999999999999</v>
      </c>
      <c r="G1938">
        <v>2302</v>
      </c>
      <c r="H1938">
        <v>0</v>
      </c>
      <c r="I1938" cm="1">
        <f t="array" ref="I1938:J1938">VLOOKUP(A1938,ENERGY!$A$1:$F$2692,{5,6},0)</f>
        <v>25129</v>
      </c>
      <c r="J1938">
        <v>61276</v>
      </c>
      <c r="K1938" cm="1">
        <f t="array" ref="K1938:S1938">VLOOKUP(A1938,'HUMAN RESOURCES'!$A$1:$M$2692,{5,6,7,8,9,10,11,12,13},0)</f>
        <v>8.9999999999999993E-3</v>
      </c>
      <c r="L1938">
        <v>3.0000000000000001E-3</v>
      </c>
      <c r="M1938">
        <v>84</v>
      </c>
      <c r="N1938">
        <v>77</v>
      </c>
      <c r="O1938">
        <v>0.15</v>
      </c>
      <c r="P1938">
        <v>0.66700000000000004</v>
      </c>
      <c r="Q1938">
        <v>0.182</v>
      </c>
      <c r="R1938">
        <v>10557560</v>
      </c>
      <c r="S1938">
        <v>0.61199999999999999</v>
      </c>
      <c r="T1938" cm="1">
        <f t="array" ref="T1938:U1938">VLOOKUP(A1938,TOURISM!$A$1:$F$2692,{5,6},0)</f>
        <v>14882000000</v>
      </c>
      <c r="U1938">
        <v>4948000000</v>
      </c>
      <c r="V1938" cm="1">
        <f t="array" ref="V1938:AA1938">VLOOKUP(A1938,BUSINESS!$A$1:$J$2692,{5,6,7,8,9,10},0)</f>
        <v>0.42699999999999999</v>
      </c>
      <c r="W1938">
        <v>4</v>
      </c>
      <c r="X1938">
        <v>0</v>
      </c>
      <c r="Y1938">
        <v>275</v>
      </c>
      <c r="Z1938">
        <v>0.55200000000000005</v>
      </c>
      <c r="AA1938">
        <v>1.1639999999999999</v>
      </c>
      <c r="AB1938" s="12">
        <f t="shared" si="61"/>
        <v>22543.087607363821</v>
      </c>
    </row>
    <row r="1939" spans="1:28" ht="15" x14ac:dyDescent="0.25">
      <c r="A1939" t="str">
        <f t="shared" si="60"/>
        <v>Portugal-Europe-2012</v>
      </c>
      <c r="B1939" s="4" t="s">
        <v>213</v>
      </c>
      <c r="C1939" s="10">
        <v>2012</v>
      </c>
      <c r="D1939" s="5" t="s">
        <v>62</v>
      </c>
      <c r="E1939" s="16" cm="1">
        <f t="array" ref="E1939:H1939">VLOOKUP(A1939,GDP!$A$1:$I$2692,{5,6,7,9},0)</f>
        <v>212000000000</v>
      </c>
      <c r="F1939">
        <v>9.4E-2</v>
      </c>
      <c r="G1939">
        <v>1905</v>
      </c>
      <c r="H1939">
        <v>0</v>
      </c>
      <c r="I1939" cm="1">
        <f t="array" ref="I1939:J1939">VLOOKUP(A1939,ENERGY!$A$1:$F$2692,{5,6},0)</f>
        <v>24698</v>
      </c>
      <c r="J1939">
        <v>59108</v>
      </c>
      <c r="K1939" cm="1">
        <f t="array" ref="K1939:S1939">VLOOKUP(A1939,'HUMAN RESOURCES'!$A$1:$M$2692,{5,6,7,8,9,10,11,12,13},0)</f>
        <v>8.9999999999999993E-3</v>
      </c>
      <c r="L1939">
        <v>3.0000000000000001E-3</v>
      </c>
      <c r="M1939">
        <v>84</v>
      </c>
      <c r="N1939">
        <v>77</v>
      </c>
      <c r="O1939">
        <v>0.14899999999999999</v>
      </c>
      <c r="P1939">
        <v>0.66600000000000004</v>
      </c>
      <c r="Q1939">
        <v>0.185</v>
      </c>
      <c r="R1939">
        <v>10514844</v>
      </c>
      <c r="S1939">
        <v>0.61799999999999999</v>
      </c>
      <c r="T1939" cm="1">
        <f t="array" ref="T1939:U1939">VLOOKUP(A1939,TOURISM!$A$1:$F$2692,{5,6},0)</f>
        <v>14559000000</v>
      </c>
      <c r="U1939">
        <v>4490000000</v>
      </c>
      <c r="V1939" cm="1">
        <f t="array" ref="V1939:AA1939">VLOOKUP(A1939,BUSINESS!$A$1:$J$2692,{5,6,7,8,9,10},0)</f>
        <v>0.42</v>
      </c>
      <c r="W1939">
        <v>4</v>
      </c>
      <c r="X1939">
        <v>29</v>
      </c>
      <c r="Y1939">
        <v>275</v>
      </c>
      <c r="Z1939">
        <v>0.60299999999999998</v>
      </c>
      <c r="AA1939">
        <v>1.1399999999999999</v>
      </c>
      <c r="AB1939" s="12">
        <f t="shared" si="61"/>
        <v>20161.972921329121</v>
      </c>
    </row>
    <row r="1940" spans="1:28" ht="15" x14ac:dyDescent="0.25">
      <c r="A1940" t="str">
        <f t="shared" si="60"/>
        <v>Puerto Rico-The Americas-2000</v>
      </c>
      <c r="B1940" s="4" t="s">
        <v>214</v>
      </c>
      <c r="C1940" s="10">
        <v>2000</v>
      </c>
      <c r="D1940" s="5" t="s">
        <v>70</v>
      </c>
      <c r="E1940" s="16" cm="1">
        <f t="array" ref="E1940:H1940">VLOOKUP(A1940,GDP!$A$1:$I$2692,{5,6,7,9},0)</f>
        <v>61701810000</v>
      </c>
      <c r="F1940">
        <v>0</v>
      </c>
      <c r="G1940">
        <v>0</v>
      </c>
      <c r="H1940">
        <v>0</v>
      </c>
      <c r="I1940" cm="1">
        <f t="array" ref="I1940:J1940">VLOOKUP(A1940,ENERGY!$A$1:$F$2692,{5,6},0)</f>
        <v>0</v>
      </c>
      <c r="J1940">
        <v>0</v>
      </c>
      <c r="K1940" cm="1">
        <f t="array" ref="K1940:S1940">VLOOKUP(A1940,'HUMAN RESOURCES'!$A$1:$M$2692,{5,6,7,8,9,10,11,12,13},0)</f>
        <v>1.6E-2</v>
      </c>
      <c r="L1940">
        <v>0</v>
      </c>
      <c r="M1940">
        <v>81</v>
      </c>
      <c r="N1940">
        <v>73</v>
      </c>
      <c r="O1940">
        <v>0.23599999999999999</v>
      </c>
      <c r="P1940">
        <v>0.65100000000000002</v>
      </c>
      <c r="Q1940">
        <v>0.113</v>
      </c>
      <c r="R1940">
        <v>3810605</v>
      </c>
      <c r="S1940">
        <v>0.94399999999999995</v>
      </c>
      <c r="T1940" cm="1">
        <f t="array" ref="T1940:U1940">VLOOKUP(A1940,TOURISM!$A$1:$F$2692,{5,6},0)</f>
        <v>2388000000</v>
      </c>
      <c r="U1940">
        <v>1333000000</v>
      </c>
      <c r="V1940" cm="1">
        <f t="array" ref="V1940:AA1940">VLOOKUP(A1940,BUSINESS!$A$1:$J$2692,{5,6,7,8,9,10},0)</f>
        <v>0</v>
      </c>
      <c r="W1940">
        <v>0</v>
      </c>
      <c r="X1940">
        <v>0</v>
      </c>
      <c r="Y1940">
        <v>0</v>
      </c>
      <c r="Z1940">
        <v>0.105</v>
      </c>
      <c r="AA1940">
        <v>0.34699999999999998</v>
      </c>
      <c r="AB1940" s="12">
        <f t="shared" si="61"/>
        <v>16192.129596218972</v>
      </c>
    </row>
    <row r="1941" spans="1:28" ht="15" x14ac:dyDescent="0.25">
      <c r="A1941" t="str">
        <f t="shared" si="60"/>
        <v>Puerto Rico-The Americas-2001</v>
      </c>
      <c r="B1941" s="4" t="s">
        <v>214</v>
      </c>
      <c r="C1941" s="10">
        <v>2001</v>
      </c>
      <c r="D1941" s="5" t="s">
        <v>70</v>
      </c>
      <c r="E1941" s="16" cm="1">
        <f t="array" ref="E1941:H1941">VLOOKUP(A1941,GDP!$A$1:$I$2692,{5,6,7,9},0)</f>
        <v>69668635000</v>
      </c>
      <c r="F1941">
        <v>0</v>
      </c>
      <c r="G1941">
        <v>0</v>
      </c>
      <c r="H1941">
        <v>0</v>
      </c>
      <c r="I1941" cm="1">
        <f t="array" ref="I1941:J1941">VLOOKUP(A1941,ENERGY!$A$1:$F$2692,{5,6},0)</f>
        <v>0</v>
      </c>
      <c r="J1941">
        <v>0</v>
      </c>
      <c r="K1941" cm="1">
        <f t="array" ref="K1941:S1941">VLOOKUP(A1941,'HUMAN RESOURCES'!$A$1:$M$2692,{5,6,7,8,9,10,11,12,13},0)</f>
        <v>1.4999999999999999E-2</v>
      </c>
      <c r="L1941">
        <v>0</v>
      </c>
      <c r="M1941">
        <v>81</v>
      </c>
      <c r="N1941">
        <v>73</v>
      </c>
      <c r="O1941">
        <v>0.23300000000000001</v>
      </c>
      <c r="P1941">
        <v>0.65200000000000002</v>
      </c>
      <c r="Q1941">
        <v>0.115</v>
      </c>
      <c r="R1941">
        <v>3818774</v>
      </c>
      <c r="S1941">
        <v>0.94299999999999995</v>
      </c>
      <c r="T1941" cm="1">
        <f t="array" ref="T1941:U1941">VLOOKUP(A1941,TOURISM!$A$1:$F$2692,{5,6},0)</f>
        <v>2728000000</v>
      </c>
      <c r="U1941">
        <v>1456000000</v>
      </c>
      <c r="V1941" cm="1">
        <f t="array" ref="V1941:AA1941">VLOOKUP(A1941,BUSINESS!$A$1:$J$2692,{5,6,7,8,9,10},0)</f>
        <v>0</v>
      </c>
      <c r="W1941">
        <v>0</v>
      </c>
      <c r="X1941">
        <v>0</v>
      </c>
      <c r="Y1941">
        <v>0</v>
      </c>
      <c r="Z1941">
        <v>0.156</v>
      </c>
      <c r="AA1941">
        <v>0.42899999999999999</v>
      </c>
      <c r="AB1941" s="12">
        <f t="shared" si="61"/>
        <v>18243.717748156869</v>
      </c>
    </row>
    <row r="1942" spans="1:28" ht="15" x14ac:dyDescent="0.25">
      <c r="A1942" t="str">
        <f t="shared" si="60"/>
        <v>Puerto Rico-The Americas-2002</v>
      </c>
      <c r="B1942" s="4" t="s">
        <v>214</v>
      </c>
      <c r="C1942" s="10">
        <v>2002</v>
      </c>
      <c r="D1942" s="5" t="s">
        <v>70</v>
      </c>
      <c r="E1942" s="16" cm="1">
        <f t="array" ref="E1942:H1942">VLOOKUP(A1942,GDP!$A$1:$I$2692,{5,6,7,9},0)</f>
        <v>72546194000</v>
      </c>
      <c r="F1942">
        <v>0</v>
      </c>
      <c r="G1942">
        <v>0</v>
      </c>
      <c r="H1942">
        <v>0</v>
      </c>
      <c r="I1942" cm="1">
        <f t="array" ref="I1942:J1942">VLOOKUP(A1942,ENERGY!$A$1:$F$2692,{5,6},0)</f>
        <v>0</v>
      </c>
      <c r="J1942">
        <v>0</v>
      </c>
      <c r="K1942" cm="1">
        <f t="array" ref="K1942:S1942">VLOOKUP(A1942,'HUMAN RESOURCES'!$A$1:$M$2692,{5,6,7,8,9,10,11,12,13},0)</f>
        <v>1.4E-2</v>
      </c>
      <c r="L1942">
        <v>0</v>
      </c>
      <c r="M1942">
        <v>82</v>
      </c>
      <c r="N1942">
        <v>74</v>
      </c>
      <c r="O1942">
        <v>0.23</v>
      </c>
      <c r="P1942">
        <v>0.65300000000000002</v>
      </c>
      <c r="Q1942">
        <v>0.11700000000000001</v>
      </c>
      <c r="R1942">
        <v>3823701</v>
      </c>
      <c r="S1942">
        <v>0.94299999999999995</v>
      </c>
      <c r="T1942" cm="1">
        <f t="array" ref="T1942:U1942">VLOOKUP(A1942,TOURISM!$A$1:$F$2692,{5,6},0)</f>
        <v>2486000000</v>
      </c>
      <c r="U1942">
        <v>1319000000</v>
      </c>
      <c r="V1942" cm="1">
        <f t="array" ref="V1942:AA1942">VLOOKUP(A1942,BUSINESS!$A$1:$J$2692,{5,6,7,8,9,10},0)</f>
        <v>0</v>
      </c>
      <c r="W1942">
        <v>0</v>
      </c>
      <c r="X1942">
        <v>0</v>
      </c>
      <c r="Y1942">
        <v>0</v>
      </c>
      <c r="Z1942">
        <v>0.17499999999999999</v>
      </c>
      <c r="AA1942">
        <v>0.434</v>
      </c>
      <c r="AB1942" s="12">
        <f t="shared" si="61"/>
        <v>18972.768529756904</v>
      </c>
    </row>
    <row r="1943" spans="1:28" ht="15" x14ac:dyDescent="0.25">
      <c r="A1943" t="str">
        <f t="shared" si="60"/>
        <v>Puerto Rico-The Americas-2003</v>
      </c>
      <c r="B1943" s="4" t="s">
        <v>214</v>
      </c>
      <c r="C1943" s="10">
        <v>2003</v>
      </c>
      <c r="D1943" s="5" t="s">
        <v>70</v>
      </c>
      <c r="E1943" s="16" cm="1">
        <f t="array" ref="E1943:H1943">VLOOKUP(A1943,GDP!$A$1:$I$2692,{5,6,7,9},0)</f>
        <v>75833996000</v>
      </c>
      <c r="F1943">
        <v>0</v>
      </c>
      <c r="G1943">
        <v>0</v>
      </c>
      <c r="H1943">
        <v>0</v>
      </c>
      <c r="I1943" cm="1">
        <f t="array" ref="I1943:J1943">VLOOKUP(A1943,ENERGY!$A$1:$F$2692,{5,6},0)</f>
        <v>0</v>
      </c>
      <c r="J1943">
        <v>0</v>
      </c>
      <c r="K1943" cm="1">
        <f t="array" ref="K1943:S1943">VLOOKUP(A1943,'HUMAN RESOURCES'!$A$1:$M$2692,{5,6,7,8,9,10,11,12,13},0)</f>
        <v>1.2999999999999999E-2</v>
      </c>
      <c r="L1943">
        <v>0</v>
      </c>
      <c r="M1943">
        <v>82</v>
      </c>
      <c r="N1943">
        <v>74</v>
      </c>
      <c r="O1943">
        <v>0.22700000000000001</v>
      </c>
      <c r="P1943">
        <v>0.65400000000000003</v>
      </c>
      <c r="Q1943">
        <v>0.11799999999999999</v>
      </c>
      <c r="R1943">
        <v>3826095</v>
      </c>
      <c r="S1943">
        <v>0.94199999999999995</v>
      </c>
      <c r="T1943" cm="1">
        <f t="array" ref="T1943:U1943">VLOOKUP(A1943,TOURISM!$A$1:$F$2692,{5,6},0)</f>
        <v>2677000000</v>
      </c>
      <c r="U1943">
        <v>1420000000</v>
      </c>
      <c r="V1943" cm="1">
        <f t="array" ref="V1943:AA1943">VLOOKUP(A1943,BUSINESS!$A$1:$J$2692,{5,6,7,8,9,10},0)</f>
        <v>0</v>
      </c>
      <c r="W1943">
        <v>7</v>
      </c>
      <c r="X1943">
        <v>0</v>
      </c>
      <c r="Y1943">
        <v>0</v>
      </c>
      <c r="Z1943">
        <v>0.19700000000000001</v>
      </c>
      <c r="AA1943">
        <v>0.45200000000000001</v>
      </c>
      <c r="AB1943" s="12">
        <f t="shared" si="61"/>
        <v>19820.207287064226</v>
      </c>
    </row>
    <row r="1944" spans="1:28" ht="15" x14ac:dyDescent="0.25">
      <c r="A1944" t="str">
        <f t="shared" si="60"/>
        <v>Puerto Rico-The Americas-2004</v>
      </c>
      <c r="B1944" s="4" t="s">
        <v>214</v>
      </c>
      <c r="C1944" s="10">
        <v>2004</v>
      </c>
      <c r="D1944" s="5" t="s">
        <v>70</v>
      </c>
      <c r="E1944" s="16" cm="1">
        <f t="array" ref="E1944:H1944">VLOOKUP(A1944,GDP!$A$1:$I$2692,{5,6,7,9},0)</f>
        <v>80322313000</v>
      </c>
      <c r="F1944">
        <v>0</v>
      </c>
      <c r="G1944">
        <v>0</v>
      </c>
      <c r="H1944">
        <v>0</v>
      </c>
      <c r="I1944" cm="1">
        <f t="array" ref="I1944:J1944">VLOOKUP(A1944,ENERGY!$A$1:$F$2692,{5,6},0)</f>
        <v>0</v>
      </c>
      <c r="J1944">
        <v>0</v>
      </c>
      <c r="K1944" cm="1">
        <f t="array" ref="K1944:S1944">VLOOKUP(A1944,'HUMAN RESOURCES'!$A$1:$M$2692,{5,6,7,8,9,10,11,12,13},0)</f>
        <v>1.2999999999999999E-2</v>
      </c>
      <c r="L1944">
        <v>0</v>
      </c>
      <c r="M1944">
        <v>82</v>
      </c>
      <c r="N1944">
        <v>74</v>
      </c>
      <c r="O1944">
        <v>0.22500000000000001</v>
      </c>
      <c r="P1944">
        <v>0.65500000000000003</v>
      </c>
      <c r="Q1944">
        <v>0.12</v>
      </c>
      <c r="R1944">
        <v>3826878</v>
      </c>
      <c r="S1944">
        <v>0.94199999999999995</v>
      </c>
      <c r="T1944" cm="1">
        <f t="array" ref="T1944:U1944">VLOOKUP(A1944,TOURISM!$A$1:$F$2692,{5,6},0)</f>
        <v>3024000000</v>
      </c>
      <c r="U1944">
        <v>1584000000</v>
      </c>
      <c r="V1944" cm="1">
        <f t="array" ref="V1944:AA1944">VLOOKUP(A1944,BUSINESS!$A$1:$J$2692,{5,6,7,8,9,10},0)</f>
        <v>0</v>
      </c>
      <c r="W1944">
        <v>7</v>
      </c>
      <c r="X1944">
        <v>0</v>
      </c>
      <c r="Y1944">
        <v>0</v>
      </c>
      <c r="Z1944">
        <v>0.221</v>
      </c>
      <c r="AA1944">
        <v>0.49</v>
      </c>
      <c r="AB1944" s="12">
        <f t="shared" si="61"/>
        <v>20988.992332653404</v>
      </c>
    </row>
    <row r="1945" spans="1:28" ht="15" x14ac:dyDescent="0.25">
      <c r="A1945" t="str">
        <f t="shared" si="60"/>
        <v>Puerto Rico-The Americas-2005</v>
      </c>
      <c r="B1945" s="4" t="s">
        <v>214</v>
      </c>
      <c r="C1945" s="10">
        <v>2005</v>
      </c>
      <c r="D1945" s="5" t="s">
        <v>70</v>
      </c>
      <c r="E1945" s="16" cm="1">
        <f t="array" ref="E1945:H1945">VLOOKUP(A1945,GDP!$A$1:$I$2692,{5,6,7,9},0)</f>
        <v>83914521341</v>
      </c>
      <c r="F1945">
        <v>0</v>
      </c>
      <c r="G1945">
        <v>0</v>
      </c>
      <c r="H1945">
        <v>0</v>
      </c>
      <c r="I1945">
        <v>0</v>
      </c>
      <c r="K1945" cm="1">
        <f t="array" ref="K1945:S1945">VLOOKUP(A1945,'HUMAN RESOURCES'!$A$1:$M$2692,{5,6,7,8,9,10,11,12,13},0)</f>
        <v>1.2999999999999999E-2</v>
      </c>
      <c r="L1945">
        <v>0</v>
      </c>
      <c r="M1945">
        <v>82</v>
      </c>
      <c r="N1945">
        <v>74</v>
      </c>
      <c r="O1945">
        <v>0.222</v>
      </c>
      <c r="P1945">
        <v>0.65700000000000003</v>
      </c>
      <c r="Q1945">
        <v>0.122</v>
      </c>
      <c r="R1945">
        <v>3821362</v>
      </c>
      <c r="S1945">
        <v>0.94099999999999995</v>
      </c>
      <c r="T1945" cm="1">
        <f t="array" ref="T1945:U1945">VLOOKUP(A1945,TOURISM!$A$1:$F$2692,{5,6},0)</f>
        <v>3239000000</v>
      </c>
      <c r="U1945">
        <v>1663000000</v>
      </c>
      <c r="V1945" cm="1">
        <f t="array" ref="V1945:AA1945">VLOOKUP(A1945,BUSINESS!$A$1:$J$2692,{5,6,7,8,9,10},0)</f>
        <v>0.57599999999999996</v>
      </c>
      <c r="W1945">
        <v>7</v>
      </c>
      <c r="X1945">
        <v>0</v>
      </c>
      <c r="Y1945">
        <v>140</v>
      </c>
      <c r="Z1945">
        <v>0.23400000000000001</v>
      </c>
      <c r="AA1945">
        <v>0.53</v>
      </c>
      <c r="AB1945" s="12">
        <f t="shared" si="61"/>
        <v>21959.322707715208</v>
      </c>
    </row>
    <row r="1946" spans="1:28" ht="15" x14ac:dyDescent="0.25">
      <c r="A1946" t="str">
        <f t="shared" si="60"/>
        <v>Puerto Rico-The Americas-2006</v>
      </c>
      <c r="B1946" s="4" t="s">
        <v>214</v>
      </c>
      <c r="C1946" s="10">
        <v>2006</v>
      </c>
      <c r="D1946" s="5" t="s">
        <v>70</v>
      </c>
      <c r="E1946" s="16" cm="1">
        <f t="array" ref="E1946:H1946">VLOOKUP(A1946,GDP!$A$1:$I$2692,{5,6,7,9},0)</f>
        <v>87276164365</v>
      </c>
      <c r="F1946">
        <v>0</v>
      </c>
      <c r="G1946">
        <v>0</v>
      </c>
      <c r="H1946">
        <v>0</v>
      </c>
      <c r="I1946" cm="1">
        <f t="array" ref="I1946:J1946">VLOOKUP(A1946,ENERGY!$A$1:$F$2692,{5,6},0)</f>
        <v>0</v>
      </c>
      <c r="J1946">
        <v>0</v>
      </c>
      <c r="K1946" cm="1">
        <f t="array" ref="K1946:S1946">VLOOKUP(A1946,'HUMAN RESOURCES'!$A$1:$M$2692,{5,6,7,8,9,10,11,12,13},0)</f>
        <v>1.2E-2</v>
      </c>
      <c r="L1946">
        <v>0</v>
      </c>
      <c r="M1946">
        <v>83</v>
      </c>
      <c r="N1946">
        <v>74</v>
      </c>
      <c r="O1946">
        <v>0.219</v>
      </c>
      <c r="P1946">
        <v>0.65800000000000003</v>
      </c>
      <c r="Q1946">
        <v>0.123</v>
      </c>
      <c r="R1946">
        <v>3805214</v>
      </c>
      <c r="S1946">
        <v>0.94099999999999995</v>
      </c>
      <c r="T1946" cm="1">
        <f t="array" ref="T1946:U1946">VLOOKUP(A1946,TOURISM!$A$1:$F$2692,{5,6},0)</f>
        <v>3369000000</v>
      </c>
      <c r="U1946">
        <v>1752000000</v>
      </c>
      <c r="V1946" cm="1">
        <f t="array" ref="V1946:AA1946">VLOOKUP(A1946,BUSINESS!$A$1:$J$2692,{5,6,7,8,9,10},0)</f>
        <v>0.57599999999999996</v>
      </c>
      <c r="W1946">
        <v>7</v>
      </c>
      <c r="X1946">
        <v>0</v>
      </c>
      <c r="Y1946">
        <v>140</v>
      </c>
      <c r="Z1946">
        <v>0.254</v>
      </c>
      <c r="AA1946">
        <v>0.58599999999999997</v>
      </c>
      <c r="AB1946" s="12">
        <f t="shared" si="61"/>
        <v>22935.941149433384</v>
      </c>
    </row>
    <row r="1947" spans="1:28" ht="15" x14ac:dyDescent="0.25">
      <c r="A1947" t="str">
        <f t="shared" si="60"/>
        <v>Puerto Rico-The Americas-2007</v>
      </c>
      <c r="B1947" s="4" t="s">
        <v>214</v>
      </c>
      <c r="C1947" s="10">
        <v>2007</v>
      </c>
      <c r="D1947" s="5" t="s">
        <v>70</v>
      </c>
      <c r="E1947" s="16" cm="1">
        <f t="array" ref="E1947:H1947">VLOOKUP(A1947,GDP!$A$1:$I$2692,{5,6,7,9},0)</f>
        <v>89524131617</v>
      </c>
      <c r="F1947">
        <v>0</v>
      </c>
      <c r="G1947">
        <v>0</v>
      </c>
      <c r="H1947">
        <v>0</v>
      </c>
      <c r="I1947" cm="1">
        <f t="array" ref="I1947:J1947">VLOOKUP(A1947,ENERGY!$A$1:$F$2692,{5,6},0)</f>
        <v>0</v>
      </c>
      <c r="J1947">
        <v>0</v>
      </c>
      <c r="K1947" cm="1">
        <f t="array" ref="K1947:S1947">VLOOKUP(A1947,'HUMAN RESOURCES'!$A$1:$M$2692,{5,6,7,8,9,10,11,12,13},0)</f>
        <v>1.2E-2</v>
      </c>
      <c r="L1947">
        <v>0</v>
      </c>
      <c r="M1947">
        <v>83</v>
      </c>
      <c r="N1947">
        <v>74</v>
      </c>
      <c r="O1947">
        <v>0.215</v>
      </c>
      <c r="P1947">
        <v>0.66</v>
      </c>
      <c r="Q1947">
        <v>0.125</v>
      </c>
      <c r="R1947">
        <v>3782995</v>
      </c>
      <c r="S1947">
        <v>0.94</v>
      </c>
      <c r="T1947" cm="1">
        <f t="array" ref="T1947:U1947">VLOOKUP(A1947,TOURISM!$A$1:$F$2692,{5,6},0)</f>
        <v>3414000000</v>
      </c>
      <c r="U1947">
        <v>1743000000</v>
      </c>
      <c r="V1947" cm="1">
        <f t="array" ref="V1947:AA1947">VLOOKUP(A1947,BUSINESS!$A$1:$J$2692,{5,6,7,8,9,10},0)</f>
        <v>0.57599999999999996</v>
      </c>
      <c r="W1947">
        <v>7</v>
      </c>
      <c r="X1947">
        <v>0</v>
      </c>
      <c r="Y1947">
        <v>140</v>
      </c>
      <c r="Z1947">
        <v>0.27900000000000003</v>
      </c>
      <c r="AA1947">
        <v>0.65</v>
      </c>
      <c r="AB1947" s="12">
        <f t="shared" si="61"/>
        <v>23664.882353003373</v>
      </c>
    </row>
    <row r="1948" spans="1:28" ht="15" x14ac:dyDescent="0.25">
      <c r="A1948" t="str">
        <f t="shared" si="60"/>
        <v>Puerto Rico-The Americas-2008</v>
      </c>
      <c r="B1948" s="4" t="s">
        <v>214</v>
      </c>
      <c r="C1948" s="10">
        <v>2008</v>
      </c>
      <c r="D1948" s="5" t="s">
        <v>70</v>
      </c>
      <c r="E1948" s="16" cm="1">
        <f t="array" ref="E1948:H1948">VLOOKUP(A1948,GDP!$A$1:$I$2692,{5,6,7,9},0)</f>
        <v>93639316000</v>
      </c>
      <c r="F1948">
        <v>0</v>
      </c>
      <c r="G1948">
        <v>0</v>
      </c>
      <c r="H1948">
        <v>0</v>
      </c>
      <c r="I1948" cm="1">
        <f t="array" ref="I1948:J1948">VLOOKUP(A1948,ENERGY!$A$1:$F$2692,{5,6},0)</f>
        <v>0</v>
      </c>
      <c r="J1948">
        <v>0</v>
      </c>
      <c r="K1948" cm="1">
        <f t="array" ref="K1948:S1948">VLOOKUP(A1948,'HUMAN RESOURCES'!$A$1:$M$2692,{5,6,7,8,9,10,11,12,13},0)</f>
        <v>1.2E-2</v>
      </c>
      <c r="L1948">
        <v>0</v>
      </c>
      <c r="M1948">
        <v>83</v>
      </c>
      <c r="N1948">
        <v>75</v>
      </c>
      <c r="O1948">
        <v>0.21199999999999999</v>
      </c>
      <c r="P1948">
        <v>0.66200000000000003</v>
      </c>
      <c r="Q1948">
        <v>0.126</v>
      </c>
      <c r="R1948">
        <v>3760866</v>
      </c>
      <c r="S1948">
        <v>0.93899999999999995</v>
      </c>
      <c r="T1948" cm="1">
        <f t="array" ref="T1948:U1948">VLOOKUP(A1948,TOURISM!$A$1:$F$2692,{5,6},0)</f>
        <v>3535000000</v>
      </c>
      <c r="U1948">
        <v>1761000000</v>
      </c>
      <c r="V1948" cm="1">
        <f t="array" ref="V1948:AA1948">VLOOKUP(A1948,BUSINESS!$A$1:$J$2692,{5,6,7,8,9,10},0)</f>
        <v>0.60599999999999998</v>
      </c>
      <c r="W1948">
        <v>7</v>
      </c>
      <c r="X1948">
        <v>0</v>
      </c>
      <c r="Y1948">
        <v>218</v>
      </c>
      <c r="Z1948">
        <v>0.38</v>
      </c>
      <c r="AA1948">
        <v>0.68200000000000005</v>
      </c>
      <c r="AB1948" s="12">
        <f t="shared" si="61"/>
        <v>24898.338840043754</v>
      </c>
    </row>
    <row r="1949" spans="1:28" ht="15" x14ac:dyDescent="0.25">
      <c r="A1949" t="str">
        <f t="shared" si="60"/>
        <v>Puerto Rico-The Americas-2009</v>
      </c>
      <c r="B1949" s="4" t="s">
        <v>214</v>
      </c>
      <c r="C1949" s="10">
        <v>2009</v>
      </c>
      <c r="D1949" s="5" t="s">
        <v>70</v>
      </c>
      <c r="E1949" s="16" cm="1">
        <f t="array" ref="E1949:H1949">VLOOKUP(A1949,GDP!$A$1:$I$2692,{5,6,7,9},0)</f>
        <v>96385638000</v>
      </c>
      <c r="F1949">
        <v>0</v>
      </c>
      <c r="G1949">
        <v>0</v>
      </c>
      <c r="H1949">
        <v>0</v>
      </c>
      <c r="I1949">
        <v>0</v>
      </c>
      <c r="K1949" cm="1">
        <f t="array" ref="K1949:S1949">VLOOKUP(A1949,'HUMAN RESOURCES'!$A$1:$M$2692,{5,6,7,8,9,10,11,12,13},0)</f>
        <v>1.2E-2</v>
      </c>
      <c r="L1949">
        <v>0</v>
      </c>
      <c r="M1949">
        <v>82</v>
      </c>
      <c r="N1949">
        <v>74</v>
      </c>
      <c r="O1949">
        <v>0.20799999999999999</v>
      </c>
      <c r="P1949">
        <v>0.66400000000000003</v>
      </c>
      <c r="Q1949">
        <v>0.128</v>
      </c>
      <c r="R1949">
        <v>3740410</v>
      </c>
      <c r="S1949">
        <v>0.93899999999999995</v>
      </c>
      <c r="T1949" cm="1">
        <f t="array" ref="T1949:U1949">VLOOKUP(A1949,TOURISM!$A$1:$F$2692,{5,6},0)</f>
        <v>3176000000</v>
      </c>
      <c r="U1949">
        <v>1386000000</v>
      </c>
      <c r="V1949" cm="1">
        <f t="array" ref="V1949:AA1949">VLOOKUP(A1949,BUSINESS!$A$1:$J$2692,{5,6,7,8,9,10},0)</f>
        <v>0.60599999999999998</v>
      </c>
      <c r="W1949">
        <v>7</v>
      </c>
      <c r="X1949">
        <v>0</v>
      </c>
      <c r="Y1949">
        <v>218</v>
      </c>
      <c r="Z1949">
        <v>0.41499999999999998</v>
      </c>
      <c r="AA1949">
        <v>0.72899999999999998</v>
      </c>
      <c r="AB1949" s="12">
        <f t="shared" si="61"/>
        <v>25768.736047652532</v>
      </c>
    </row>
    <row r="1950" spans="1:28" ht="15" x14ac:dyDescent="0.25">
      <c r="A1950" t="str">
        <f t="shared" si="60"/>
        <v>Puerto Rico-The Americas-2010</v>
      </c>
      <c r="B1950" s="4" t="s">
        <v>214</v>
      </c>
      <c r="C1950" s="10">
        <v>2010</v>
      </c>
      <c r="D1950" s="5" t="s">
        <v>70</v>
      </c>
      <c r="E1950" s="16" cm="1">
        <f t="array" ref="E1950:H1950">VLOOKUP(A1950,GDP!$A$1:$I$2692,{5,6,7,9},0)</f>
        <v>98381268000</v>
      </c>
      <c r="F1950">
        <v>0</v>
      </c>
      <c r="G1950">
        <v>0</v>
      </c>
      <c r="H1950">
        <v>0</v>
      </c>
      <c r="I1950" cm="1">
        <f t="array" ref="I1950:J1950">VLOOKUP(A1950,ENERGY!$A$1:$F$2692,{5,6},0)</f>
        <v>0</v>
      </c>
      <c r="J1950">
        <v>0</v>
      </c>
      <c r="K1950" cm="1">
        <f t="array" ref="K1950:S1950">VLOOKUP(A1950,'HUMAN RESOURCES'!$A$1:$M$2692,{5,6,7,8,9,10,11,12,13},0)</f>
        <v>1.0999999999999999E-2</v>
      </c>
      <c r="L1950">
        <v>0</v>
      </c>
      <c r="M1950">
        <v>82</v>
      </c>
      <c r="N1950">
        <v>74</v>
      </c>
      <c r="O1950">
        <v>0.20499999999999999</v>
      </c>
      <c r="P1950">
        <v>0.66500000000000004</v>
      </c>
      <c r="Q1950">
        <v>0.13</v>
      </c>
      <c r="R1950">
        <v>3721208</v>
      </c>
      <c r="S1950">
        <v>0.93799999999999994</v>
      </c>
      <c r="T1950" cm="1">
        <f t="array" ref="T1950:U1950">VLOOKUP(A1950,TOURISM!$A$1:$F$2692,{5,6},0)</f>
        <v>3211000000</v>
      </c>
      <c r="U1950">
        <v>1180000000</v>
      </c>
      <c r="V1950" cm="1">
        <f t="array" ref="V1950:AA1950">VLOOKUP(A1950,BUSINESS!$A$1:$J$2692,{5,6,7,8,9,10},0)</f>
        <v>0.63600000000000001</v>
      </c>
      <c r="W1950">
        <v>7</v>
      </c>
      <c r="X1950">
        <v>0</v>
      </c>
      <c r="Y1950">
        <v>218</v>
      </c>
      <c r="Z1950">
        <v>0.45300000000000001</v>
      </c>
      <c r="AA1950">
        <v>0.79100000000000004</v>
      </c>
      <c r="AB1950" s="12">
        <f t="shared" si="61"/>
        <v>26437.992178883847</v>
      </c>
    </row>
    <row r="1951" spans="1:28" ht="15" x14ac:dyDescent="0.25">
      <c r="A1951" t="str">
        <f t="shared" si="60"/>
        <v>Puerto Rico-The Americas-2011</v>
      </c>
      <c r="B1951" s="4" t="s">
        <v>214</v>
      </c>
      <c r="C1951" s="10">
        <v>2011</v>
      </c>
      <c r="D1951" s="5" t="s">
        <v>70</v>
      </c>
      <c r="E1951" s="16" cm="1">
        <f t="array" ref="E1951:H1951">VLOOKUP(A1951,GDP!$A$1:$I$2692,{5,6,7,9},0)</f>
        <v>100000000000</v>
      </c>
      <c r="F1951">
        <v>0</v>
      </c>
      <c r="G1951">
        <v>0</v>
      </c>
      <c r="H1951">
        <v>0</v>
      </c>
      <c r="I1951" cm="1">
        <f t="array" ref="I1951:J1951">VLOOKUP(A1951,ENERGY!$A$1:$F$2692,{5,6},0)</f>
        <v>0</v>
      </c>
      <c r="J1951">
        <v>0</v>
      </c>
      <c r="K1951" cm="1">
        <f t="array" ref="K1951:S1951">VLOOKUP(A1951,'HUMAN RESOURCES'!$A$1:$M$2692,{5,6,7,8,9,10,11,12,13},0)</f>
        <v>1.0999999999999999E-2</v>
      </c>
      <c r="L1951">
        <v>0</v>
      </c>
      <c r="M1951">
        <v>82</v>
      </c>
      <c r="N1951">
        <v>75</v>
      </c>
      <c r="O1951">
        <v>0.20100000000000001</v>
      </c>
      <c r="P1951">
        <v>0.66600000000000004</v>
      </c>
      <c r="Q1951">
        <v>0.13200000000000001</v>
      </c>
      <c r="R1951">
        <v>3686580</v>
      </c>
      <c r="S1951">
        <v>0.93799999999999994</v>
      </c>
      <c r="T1951" cm="1">
        <f t="array" ref="T1951:U1951">VLOOKUP(A1951,TOURISM!$A$1:$F$2692,{5,6},0)</f>
        <v>3143000000</v>
      </c>
      <c r="U1951">
        <v>1196000000</v>
      </c>
      <c r="V1951" cm="1">
        <f t="array" ref="V1951:AA1951">VLOOKUP(A1951,BUSINESS!$A$1:$J$2692,{5,6,7,8,9,10},0)</f>
        <v>0.63100000000000001</v>
      </c>
      <c r="W1951">
        <v>6</v>
      </c>
      <c r="X1951">
        <v>0</v>
      </c>
      <c r="Y1951">
        <v>218</v>
      </c>
      <c r="Z1951">
        <v>0.48</v>
      </c>
      <c r="AA1951">
        <v>0.84</v>
      </c>
      <c r="AB1951" s="12">
        <f t="shared" si="61"/>
        <v>27125.411628121456</v>
      </c>
    </row>
    <row r="1952" spans="1:28" ht="15" x14ac:dyDescent="0.25">
      <c r="A1952" t="str">
        <f t="shared" si="60"/>
        <v>Puerto Rico-The Americas-2012</v>
      </c>
      <c r="B1952" s="4" t="s">
        <v>214</v>
      </c>
      <c r="C1952" s="10">
        <v>2012</v>
      </c>
      <c r="D1952" s="5" t="s">
        <v>70</v>
      </c>
      <c r="E1952" s="16" cm="1">
        <f t="array" ref="E1952:H1952">VLOOKUP(A1952,GDP!$A$1:$I$2692,{5,6,7,9},0)</f>
        <v>101000000000</v>
      </c>
      <c r="F1952">
        <v>0</v>
      </c>
      <c r="G1952">
        <v>0</v>
      </c>
      <c r="H1952">
        <v>0</v>
      </c>
      <c r="I1952" cm="1">
        <f t="array" ref="I1952:J1952">VLOOKUP(A1952,ENERGY!$A$1:$F$2692,{5,6},0)</f>
        <v>0</v>
      </c>
      <c r="J1952">
        <v>0</v>
      </c>
      <c r="K1952" cm="1">
        <f t="array" ref="K1952:S1952">VLOOKUP(A1952,'HUMAN RESOURCES'!$A$1:$M$2692,{5,6,7,8,9,10,11,12,13},0)</f>
        <v>1.0999999999999999E-2</v>
      </c>
      <c r="L1952">
        <v>0</v>
      </c>
      <c r="M1952">
        <v>82</v>
      </c>
      <c r="N1952">
        <v>75</v>
      </c>
      <c r="O1952">
        <v>0.19800000000000001</v>
      </c>
      <c r="P1952">
        <v>0.66700000000000004</v>
      </c>
      <c r="Q1952">
        <v>0.13500000000000001</v>
      </c>
      <c r="R1952">
        <v>3651545</v>
      </c>
      <c r="S1952">
        <v>0.93700000000000006</v>
      </c>
      <c r="T1952" cm="1">
        <f t="array" ref="T1952:U1952">VLOOKUP(A1952,TOURISM!$A$1:$F$2692,{5,6},0)</f>
        <v>3193000000</v>
      </c>
      <c r="U1952">
        <v>1156000000</v>
      </c>
      <c r="V1952" cm="1">
        <f t="array" ref="V1952:AA1952">VLOOKUP(A1952,BUSINESS!$A$1:$J$2692,{5,6,7,8,9,10},0)</f>
        <v>0.50700000000000001</v>
      </c>
      <c r="W1952">
        <v>6</v>
      </c>
      <c r="X1952">
        <v>37</v>
      </c>
      <c r="Y1952">
        <v>218</v>
      </c>
      <c r="Z1952">
        <v>0.69</v>
      </c>
      <c r="AA1952">
        <v>0.82599999999999996</v>
      </c>
      <c r="AB1952" s="12">
        <f t="shared" si="61"/>
        <v>27659.524940812724</v>
      </c>
    </row>
    <row r="1953" spans="1:28" ht="15" x14ac:dyDescent="0.25">
      <c r="A1953" t="str">
        <f t="shared" si="60"/>
        <v>Qatar-Middle East-2000</v>
      </c>
      <c r="B1953" s="4" t="s">
        <v>215</v>
      </c>
      <c r="C1953" s="10">
        <v>2000</v>
      </c>
      <c r="D1953" s="5" t="s">
        <v>79</v>
      </c>
      <c r="E1953" s="16" cm="1">
        <f t="array" ref="E1953:H1953">VLOOKUP(A1953,GDP!$A$1:$I$2692,{5,6,7,9},0)</f>
        <v>17759889598</v>
      </c>
      <c r="F1953">
        <v>2.1999999999999999E-2</v>
      </c>
      <c r="G1953">
        <v>652</v>
      </c>
      <c r="H1953">
        <v>0</v>
      </c>
      <c r="I1953" cm="1">
        <f t="array" ref="I1953:J1953">VLOOKUP(A1953,ENERGY!$A$1:$F$2692,{5,6},0)</f>
        <v>0</v>
      </c>
      <c r="J1953">
        <v>0</v>
      </c>
      <c r="K1953" cm="1">
        <f t="array" ref="K1953:S1953">VLOOKUP(A1953,'HUMAN RESOURCES'!$A$1:$M$2692,{5,6,7,8,9,10,11,12,13},0)</f>
        <v>1.9E-2</v>
      </c>
      <c r="L1953">
        <v>1.0999999999999999E-2</v>
      </c>
      <c r="M1953">
        <v>78</v>
      </c>
      <c r="N1953">
        <v>76</v>
      </c>
      <c r="O1953">
        <v>0.25900000000000001</v>
      </c>
      <c r="P1953">
        <v>0.72399999999999998</v>
      </c>
      <c r="Q1953">
        <v>1.7000000000000001E-2</v>
      </c>
      <c r="R1953">
        <v>593693</v>
      </c>
      <c r="S1953">
        <v>0.96299999999999997</v>
      </c>
      <c r="T1953" cm="1">
        <f t="array" ref="T1953:U1953">VLOOKUP(A1953,TOURISM!$A$1:$F$2692,{5,6},0)</f>
        <v>128000000</v>
      </c>
      <c r="U1953">
        <v>307000000</v>
      </c>
      <c r="V1953" cm="1">
        <f t="array" ref="V1953:AA1953">VLOOKUP(A1953,BUSINESS!$A$1:$J$2692,{5,6,7,8,9,10},0)</f>
        <v>0</v>
      </c>
      <c r="W1953">
        <v>0</v>
      </c>
      <c r="X1953">
        <v>0</v>
      </c>
      <c r="Y1953">
        <v>0</v>
      </c>
      <c r="Z1953">
        <v>4.9000000000000002E-2</v>
      </c>
      <c r="AA1953">
        <v>0.20399999999999999</v>
      </c>
      <c r="AB1953" s="12">
        <f t="shared" si="61"/>
        <v>29914.264776576445</v>
      </c>
    </row>
    <row r="1954" spans="1:28" ht="15" x14ac:dyDescent="0.25">
      <c r="A1954" t="str">
        <f t="shared" si="60"/>
        <v>Qatar-Middle East-2001</v>
      </c>
      <c r="B1954" s="4" t="s">
        <v>215</v>
      </c>
      <c r="C1954" s="10">
        <v>2001</v>
      </c>
      <c r="D1954" s="5" t="s">
        <v>79</v>
      </c>
      <c r="E1954" s="16" cm="1">
        <f t="array" ref="E1954:H1954">VLOOKUP(A1954,GDP!$A$1:$I$2692,{5,6,7,9},0)</f>
        <v>17538461033</v>
      </c>
      <c r="F1954">
        <v>2.5999999999999999E-2</v>
      </c>
      <c r="G1954">
        <v>732</v>
      </c>
      <c r="H1954">
        <v>0</v>
      </c>
      <c r="I1954" cm="1">
        <f t="array" ref="I1954:J1954">VLOOKUP(A1954,ENERGY!$A$1:$F$2692,{5,6},0)</f>
        <v>33285</v>
      </c>
      <c r="J1954">
        <v>0</v>
      </c>
      <c r="K1954" cm="1">
        <f t="array" ref="K1954:S1954">VLOOKUP(A1954,'HUMAN RESOURCES'!$A$1:$M$2692,{5,6,7,8,9,10,11,12,13},0)</f>
        <v>1.9E-2</v>
      </c>
      <c r="L1954">
        <v>0.01</v>
      </c>
      <c r="M1954">
        <v>78</v>
      </c>
      <c r="N1954">
        <v>76</v>
      </c>
      <c r="O1954">
        <v>0.26300000000000001</v>
      </c>
      <c r="P1954">
        <v>0.72</v>
      </c>
      <c r="Q1954">
        <v>1.7000000000000001E-2</v>
      </c>
      <c r="R1954">
        <v>611808</v>
      </c>
      <c r="S1954">
        <v>0.96499999999999997</v>
      </c>
      <c r="T1954" cm="1">
        <f t="array" ref="T1954:U1954">VLOOKUP(A1954,TOURISM!$A$1:$F$2692,{5,6},0)</f>
        <v>272000000</v>
      </c>
      <c r="U1954">
        <v>366000000</v>
      </c>
      <c r="V1954" cm="1">
        <f t="array" ref="V1954:AA1954">VLOOKUP(A1954,BUSINESS!$A$1:$J$2692,{5,6,7,8,9,10},0)</f>
        <v>0</v>
      </c>
      <c r="W1954">
        <v>0</v>
      </c>
      <c r="X1954">
        <v>0</v>
      </c>
      <c r="Y1954">
        <v>0</v>
      </c>
      <c r="Z1954">
        <v>6.2E-2</v>
      </c>
      <c r="AA1954">
        <v>0.29099999999999998</v>
      </c>
      <c r="AB1954" s="12">
        <f t="shared" si="61"/>
        <v>28666.609513115225</v>
      </c>
    </row>
    <row r="1955" spans="1:28" ht="15" x14ac:dyDescent="0.25">
      <c r="A1955" t="str">
        <f t="shared" si="60"/>
        <v>Qatar-Middle East-2002</v>
      </c>
      <c r="B1955" s="4" t="s">
        <v>215</v>
      </c>
      <c r="C1955" s="10">
        <v>2002</v>
      </c>
      <c r="D1955" s="5" t="s">
        <v>79</v>
      </c>
      <c r="E1955" s="16" cm="1">
        <f t="array" ref="E1955:H1955">VLOOKUP(A1955,GDP!$A$1:$I$2692,{5,6,7,9},0)</f>
        <v>19363735706</v>
      </c>
      <c r="F1955">
        <v>2.7E-2</v>
      </c>
      <c r="G1955">
        <v>833</v>
      </c>
      <c r="H1955">
        <v>0</v>
      </c>
      <c r="I1955" cm="1">
        <f t="array" ref="I1955:J1955">VLOOKUP(A1955,ENERGY!$A$1:$F$2692,{5,6},0)</f>
        <v>28973</v>
      </c>
      <c r="J1955">
        <v>70531</v>
      </c>
      <c r="K1955" cm="1">
        <f t="array" ref="K1955:S1955">VLOOKUP(A1955,'HUMAN RESOURCES'!$A$1:$M$2692,{5,6,7,8,9,10,11,12,13},0)</f>
        <v>1.7999999999999999E-2</v>
      </c>
      <c r="L1955">
        <v>0.01</v>
      </c>
      <c r="M1955">
        <v>78</v>
      </c>
      <c r="N1955">
        <v>76</v>
      </c>
      <c r="O1955">
        <v>0.26800000000000002</v>
      </c>
      <c r="P1955">
        <v>0.71599999999999997</v>
      </c>
      <c r="Q1955">
        <v>1.6E-2</v>
      </c>
      <c r="R1955">
        <v>629745</v>
      </c>
      <c r="S1955">
        <v>0.96699999999999997</v>
      </c>
      <c r="T1955" cm="1">
        <f t="array" ref="T1955:U1955">VLOOKUP(A1955,TOURISM!$A$1:$F$2692,{5,6},0)</f>
        <v>285000000</v>
      </c>
      <c r="U1955">
        <v>423000000</v>
      </c>
      <c r="V1955" cm="1">
        <f t="array" ref="V1955:AA1955">VLOOKUP(A1955,BUSINESS!$A$1:$J$2692,{5,6,7,8,9,10},0)</f>
        <v>0</v>
      </c>
      <c r="W1955">
        <v>0</v>
      </c>
      <c r="X1955">
        <v>0</v>
      </c>
      <c r="Y1955">
        <v>0</v>
      </c>
      <c r="Z1955">
        <v>0.10199999999999999</v>
      </c>
      <c r="AA1955">
        <v>0.42399999999999999</v>
      </c>
      <c r="AB1955" s="12">
        <f t="shared" si="61"/>
        <v>30748.534257516931</v>
      </c>
    </row>
    <row r="1956" spans="1:28" ht="15" x14ac:dyDescent="0.25">
      <c r="A1956" t="str">
        <f t="shared" si="60"/>
        <v>Qatar-Middle East-2003</v>
      </c>
      <c r="B1956" s="4" t="s">
        <v>215</v>
      </c>
      <c r="C1956" s="10">
        <v>2003</v>
      </c>
      <c r="D1956" s="5" t="s">
        <v>79</v>
      </c>
      <c r="E1956" s="16" cm="1">
        <f t="array" ref="E1956:H1956">VLOOKUP(A1956,GDP!$A$1:$I$2692,{5,6,7,9},0)</f>
        <v>23533790531</v>
      </c>
      <c r="F1956">
        <v>4.1000000000000002E-2</v>
      </c>
      <c r="G1956">
        <v>1476</v>
      </c>
      <c r="H1956">
        <v>0</v>
      </c>
      <c r="I1956" cm="1">
        <f t="array" ref="I1956:J1956">VLOOKUP(A1956,ENERGY!$A$1:$F$2692,{5,6},0)</f>
        <v>24942</v>
      </c>
      <c r="J1956">
        <v>66120</v>
      </c>
      <c r="K1956" cm="1">
        <f t="array" ref="K1956:S1956">VLOOKUP(A1956,'HUMAN RESOURCES'!$A$1:$M$2692,{5,6,7,8,9,10,11,12,13},0)</f>
        <v>1.7000000000000001E-2</v>
      </c>
      <c r="L1956">
        <v>0.01</v>
      </c>
      <c r="M1956">
        <v>78</v>
      </c>
      <c r="N1956">
        <v>76</v>
      </c>
      <c r="O1956">
        <v>0.26900000000000002</v>
      </c>
      <c r="P1956">
        <v>0.71599999999999997</v>
      </c>
      <c r="Q1956">
        <v>1.4999999999999999E-2</v>
      </c>
      <c r="R1956">
        <v>660238</v>
      </c>
      <c r="S1956">
        <v>0.96899999999999997</v>
      </c>
      <c r="T1956" cm="1">
        <f t="array" ref="T1956:U1956">VLOOKUP(A1956,TOURISM!$A$1:$F$2692,{5,6},0)</f>
        <v>369000000</v>
      </c>
      <c r="U1956">
        <v>471000000</v>
      </c>
      <c r="V1956" cm="1">
        <f t="array" ref="V1956:AA1956">VLOOKUP(A1956,BUSINESS!$A$1:$J$2692,{5,6,7,8,9,10},0)</f>
        <v>0</v>
      </c>
      <c r="W1956">
        <v>0</v>
      </c>
      <c r="X1956">
        <v>0</v>
      </c>
      <c r="Y1956">
        <v>0</v>
      </c>
      <c r="Z1956">
        <v>0.192</v>
      </c>
      <c r="AA1956">
        <v>0.56999999999999995</v>
      </c>
      <c r="AB1956" s="12">
        <f t="shared" si="61"/>
        <v>35644.404791908375</v>
      </c>
    </row>
    <row r="1957" spans="1:28" ht="15" x14ac:dyDescent="0.25">
      <c r="A1957" t="str">
        <f t="shared" si="60"/>
        <v>Qatar-Middle East-2004</v>
      </c>
      <c r="B1957" s="4" t="s">
        <v>215</v>
      </c>
      <c r="C1957" s="10">
        <v>2004</v>
      </c>
      <c r="D1957" s="5" t="s">
        <v>79</v>
      </c>
      <c r="E1957" s="16" cm="1">
        <f t="array" ref="E1957:H1957">VLOOKUP(A1957,GDP!$A$1:$I$2692,{5,6,7,9},0)</f>
        <v>31734065019</v>
      </c>
      <c r="F1957">
        <v>3.5999999999999997E-2</v>
      </c>
      <c r="G1957">
        <v>1589</v>
      </c>
      <c r="H1957">
        <v>7.0000000000000007E-2</v>
      </c>
      <c r="I1957" cm="1">
        <f t="array" ref="I1957:J1957">VLOOKUP(A1957,ENERGY!$A$1:$F$2692,{5,6},0)</f>
        <v>23642</v>
      </c>
      <c r="J1957">
        <v>67997</v>
      </c>
      <c r="K1957" cm="1">
        <f t="array" ref="K1957:S1957">VLOOKUP(A1957,'HUMAN RESOURCES'!$A$1:$M$2692,{5,6,7,8,9,10,11,12,13},0)</f>
        <v>1.6E-2</v>
      </c>
      <c r="L1957">
        <v>8.9999999999999993E-3</v>
      </c>
      <c r="M1957">
        <v>78</v>
      </c>
      <c r="N1957">
        <v>76</v>
      </c>
      <c r="O1957">
        <v>0.25900000000000001</v>
      </c>
      <c r="P1957">
        <v>0.72699999999999998</v>
      </c>
      <c r="Q1957">
        <v>1.4E-2</v>
      </c>
      <c r="R1957">
        <v>720383</v>
      </c>
      <c r="S1957">
        <v>0.97099999999999997</v>
      </c>
      <c r="T1957" cm="1">
        <f t="array" ref="T1957:U1957">VLOOKUP(A1957,TOURISM!$A$1:$F$2692,{5,6},0)</f>
        <v>498000000</v>
      </c>
      <c r="U1957">
        <v>691000000</v>
      </c>
      <c r="V1957" cm="1">
        <f t="array" ref="V1957:AA1957">VLOOKUP(A1957,BUSINESS!$A$1:$J$2692,{5,6,7,8,9,10},0)</f>
        <v>0</v>
      </c>
      <c r="W1957">
        <v>0</v>
      </c>
      <c r="X1957">
        <v>0</v>
      </c>
      <c r="Y1957">
        <v>0</v>
      </c>
      <c r="Z1957">
        <v>0.20699999999999999</v>
      </c>
      <c r="AA1957">
        <v>0.68100000000000005</v>
      </c>
      <c r="AB1957" s="12">
        <f t="shared" si="61"/>
        <v>44051.657269813419</v>
      </c>
    </row>
    <row r="1958" spans="1:28" ht="15" x14ac:dyDescent="0.25">
      <c r="A1958" t="str">
        <f t="shared" si="60"/>
        <v>Qatar-Middle East-2005</v>
      </c>
      <c r="B1958" s="4" t="s">
        <v>215</v>
      </c>
      <c r="C1958" s="10">
        <v>2005</v>
      </c>
      <c r="D1958" s="5" t="s">
        <v>79</v>
      </c>
      <c r="E1958" s="16" cm="1">
        <f t="array" ref="E1958:H1958">VLOOKUP(A1958,GDP!$A$1:$I$2692,{5,6,7,9},0)</f>
        <v>44530493222</v>
      </c>
      <c r="F1958">
        <v>0.03</v>
      </c>
      <c r="G1958">
        <v>1634</v>
      </c>
      <c r="H1958">
        <v>6.7000000000000004E-2</v>
      </c>
      <c r="I1958">
        <v>0</v>
      </c>
      <c r="K1958" cm="1">
        <f t="array" ref="K1958:S1958">VLOOKUP(A1958,'HUMAN RESOURCES'!$A$1:$M$2692,{5,6,7,8,9,10,11,12,13},0)</f>
        <v>1.4999999999999999E-2</v>
      </c>
      <c r="L1958">
        <v>8.9999999999999993E-3</v>
      </c>
      <c r="M1958">
        <v>78</v>
      </c>
      <c r="N1958">
        <v>77</v>
      </c>
      <c r="O1958">
        <v>0.23699999999999999</v>
      </c>
      <c r="P1958">
        <v>0.749</v>
      </c>
      <c r="Q1958">
        <v>1.4E-2</v>
      </c>
      <c r="R1958">
        <v>821159</v>
      </c>
      <c r="S1958">
        <v>0.97399999999999998</v>
      </c>
      <c r="T1958" cm="1">
        <f t="array" ref="T1958:U1958">VLOOKUP(A1958,TOURISM!$A$1:$F$2692,{5,6},0)</f>
        <v>760000000</v>
      </c>
      <c r="U1958">
        <v>1759000000</v>
      </c>
      <c r="V1958" cm="1">
        <f t="array" ref="V1958:AA1958">VLOOKUP(A1958,BUSINESS!$A$1:$J$2692,{5,6,7,8,9,10},0)</f>
        <v>0</v>
      </c>
      <c r="W1958">
        <v>0</v>
      </c>
      <c r="X1958">
        <v>0</v>
      </c>
      <c r="Y1958">
        <v>0</v>
      </c>
      <c r="Z1958">
        <v>0.247</v>
      </c>
      <c r="AA1958">
        <v>0.873</v>
      </c>
      <c r="AB1958" s="12">
        <f t="shared" si="61"/>
        <v>54228.831714686195</v>
      </c>
    </row>
    <row r="1959" spans="1:28" ht="15" x14ac:dyDescent="0.25">
      <c r="A1959" t="str">
        <f t="shared" si="60"/>
        <v>Qatar-Middle East-2006</v>
      </c>
      <c r="B1959" s="4" t="s">
        <v>215</v>
      </c>
      <c r="C1959" s="10">
        <v>2006</v>
      </c>
      <c r="D1959" s="5" t="s">
        <v>79</v>
      </c>
      <c r="E1959" s="16" cm="1">
        <f t="array" ref="E1959:H1959">VLOOKUP(A1959,GDP!$A$1:$I$2692,{5,6,7,9},0)</f>
        <v>60882141103</v>
      </c>
      <c r="F1959">
        <v>2.5999999999999999E-2</v>
      </c>
      <c r="G1959">
        <v>1625</v>
      </c>
      <c r="H1959">
        <v>7.1999999999999995E-2</v>
      </c>
      <c r="I1959">
        <v>0</v>
      </c>
      <c r="K1959" cm="1">
        <f t="array" ref="K1959:S1959">VLOOKUP(A1959,'HUMAN RESOURCES'!$A$1:$M$2692,{5,6,7,8,9,10,11,12,13},0)</f>
        <v>1.4E-2</v>
      </c>
      <c r="L1959">
        <v>8.9999999999999993E-3</v>
      </c>
      <c r="M1959">
        <v>78</v>
      </c>
      <c r="N1959">
        <v>77</v>
      </c>
      <c r="O1959">
        <v>0.21</v>
      </c>
      <c r="P1959">
        <v>0.77800000000000002</v>
      </c>
      <c r="Q1959">
        <v>1.2999999999999999E-2</v>
      </c>
      <c r="R1959">
        <v>967602</v>
      </c>
      <c r="S1959">
        <v>0.97799999999999998</v>
      </c>
      <c r="T1959" cm="1">
        <f t="array" ref="T1959:U1959">VLOOKUP(A1959,TOURISM!$A$1:$F$2692,{5,6},0)</f>
        <v>874000000</v>
      </c>
      <c r="U1959">
        <v>3751000000</v>
      </c>
      <c r="V1959" cm="1">
        <f t="array" ref="V1959:AA1959">VLOOKUP(A1959,BUSINESS!$A$1:$J$2692,{5,6,7,8,9,10},0)</f>
        <v>0</v>
      </c>
      <c r="W1959">
        <v>0</v>
      </c>
      <c r="X1959">
        <v>0</v>
      </c>
      <c r="Y1959">
        <v>0</v>
      </c>
      <c r="Z1959">
        <v>0.28999999999999998</v>
      </c>
      <c r="AA1959">
        <v>0.95099999999999996</v>
      </c>
      <c r="AB1959" s="12">
        <f t="shared" si="61"/>
        <v>62920.644131574758</v>
      </c>
    </row>
    <row r="1960" spans="1:28" ht="15" x14ac:dyDescent="0.25">
      <c r="A1960" t="str">
        <f t="shared" si="60"/>
        <v>Qatar-Middle East-2007</v>
      </c>
      <c r="B1960" s="4" t="s">
        <v>215</v>
      </c>
      <c r="C1960" s="10">
        <v>2007</v>
      </c>
      <c r="D1960" s="5" t="s">
        <v>79</v>
      </c>
      <c r="E1960" s="16" cm="1">
        <f t="array" ref="E1960:H1960">VLOOKUP(A1960,GDP!$A$1:$I$2692,{5,6,7,9},0)</f>
        <v>79712085615</v>
      </c>
      <c r="F1960">
        <v>2.3E-2</v>
      </c>
      <c r="G1960">
        <v>1600</v>
      </c>
      <c r="H1960">
        <v>7.3999999999999996E-2</v>
      </c>
      <c r="I1960" cm="1">
        <f t="array" ref="I1960:J1960">VLOOKUP(A1960,ENERGY!$A$1:$F$2692,{5,6},0)</f>
        <v>16648</v>
      </c>
      <c r="J1960">
        <v>44393</v>
      </c>
      <c r="K1960" cm="1">
        <f t="array" ref="K1960:S1960">VLOOKUP(A1960,'HUMAN RESOURCES'!$A$1:$M$2692,{5,6,7,8,9,10,11,12,13},0)</f>
        <v>1.2999999999999999E-2</v>
      </c>
      <c r="L1960">
        <v>8.0000000000000002E-3</v>
      </c>
      <c r="M1960">
        <v>79</v>
      </c>
      <c r="N1960">
        <v>77</v>
      </c>
      <c r="O1960">
        <v>0.183</v>
      </c>
      <c r="P1960">
        <v>0.80500000000000005</v>
      </c>
      <c r="Q1960">
        <v>1.2E-2</v>
      </c>
      <c r="R1960">
        <v>1152459</v>
      </c>
      <c r="S1960">
        <v>0.98</v>
      </c>
      <c r="T1960" cm="1">
        <f t="array" ref="T1960:U1960">VLOOKUP(A1960,TOURISM!$A$1:$F$2692,{5,6},0)</f>
        <v>874000000</v>
      </c>
      <c r="U1960">
        <v>3751000000</v>
      </c>
      <c r="V1960" cm="1">
        <f t="array" ref="V1960:AA1960">VLOOKUP(A1960,BUSINESS!$A$1:$J$2692,{5,6,7,8,9,10},0)</f>
        <v>0.113</v>
      </c>
      <c r="W1960">
        <v>7</v>
      </c>
      <c r="X1960">
        <v>0</v>
      </c>
      <c r="Y1960">
        <v>36</v>
      </c>
      <c r="Z1960">
        <v>0.37</v>
      </c>
      <c r="AA1960">
        <v>1.097</v>
      </c>
      <c r="AB1960" s="12">
        <f t="shared" si="61"/>
        <v>69166.960052374969</v>
      </c>
    </row>
    <row r="1961" spans="1:28" ht="15" x14ac:dyDescent="0.25">
      <c r="A1961" t="str">
        <f t="shared" si="60"/>
        <v>Qatar-Middle East-2008</v>
      </c>
      <c r="B1961" s="4" t="s">
        <v>215</v>
      </c>
      <c r="C1961" s="10">
        <v>2008</v>
      </c>
      <c r="D1961" s="5" t="s">
        <v>79</v>
      </c>
      <c r="E1961" s="16" cm="1">
        <f t="array" ref="E1961:H1961">VLOOKUP(A1961,GDP!$A$1:$I$2692,{5,6,7,9},0)</f>
        <v>115000000000</v>
      </c>
      <c r="F1961">
        <v>1.9E-2</v>
      </c>
      <c r="G1961">
        <v>1590</v>
      </c>
      <c r="H1961">
        <v>6.8000000000000005E-2</v>
      </c>
      <c r="I1961" cm="1">
        <f t="array" ref="I1961:J1961">VLOOKUP(A1961,ENERGY!$A$1:$F$2692,{5,6},0)</f>
        <v>22790</v>
      </c>
      <c r="J1961">
        <v>67242</v>
      </c>
      <c r="K1961" cm="1">
        <f t="array" ref="K1961:S1961">VLOOKUP(A1961,'HUMAN RESOURCES'!$A$1:$M$2692,{5,6,7,8,9,10,11,12,13},0)</f>
        <v>1.2999999999999999E-2</v>
      </c>
      <c r="L1961">
        <v>8.0000000000000002E-3</v>
      </c>
      <c r="M1961">
        <v>79</v>
      </c>
      <c r="N1961">
        <v>77</v>
      </c>
      <c r="O1961">
        <v>0.161</v>
      </c>
      <c r="P1961">
        <v>0.82699999999999996</v>
      </c>
      <c r="Q1961">
        <v>1.2E-2</v>
      </c>
      <c r="R1961">
        <v>1359114</v>
      </c>
      <c r="S1961">
        <v>0.98299999999999998</v>
      </c>
      <c r="T1961" cm="1">
        <f t="array" ref="T1961:U1961">VLOOKUP(A1961,TOURISM!$A$1:$F$2692,{5,6},0)</f>
        <v>0</v>
      </c>
      <c r="U1961">
        <v>0</v>
      </c>
      <c r="V1961" cm="1">
        <f t="array" ref="V1961:AA1961">VLOOKUP(A1961,BUSINESS!$A$1:$J$2692,{5,6,7,8,9,10},0)</f>
        <v>0.113</v>
      </c>
      <c r="W1961">
        <v>7</v>
      </c>
      <c r="X1961">
        <v>0</v>
      </c>
      <c r="Y1961">
        <v>36</v>
      </c>
      <c r="Z1961">
        <v>0.443</v>
      </c>
      <c r="AA1961">
        <v>1.052</v>
      </c>
      <c r="AB1961" s="12">
        <f t="shared" si="61"/>
        <v>84613.947027254515</v>
      </c>
    </row>
    <row r="1962" spans="1:28" ht="15" x14ac:dyDescent="0.25">
      <c r="A1962" t="str">
        <f t="shared" si="60"/>
        <v>Qatar-Middle East-2009</v>
      </c>
      <c r="B1962" s="4" t="s">
        <v>215</v>
      </c>
      <c r="C1962" s="10">
        <v>2009</v>
      </c>
      <c r="D1962" s="5" t="s">
        <v>79</v>
      </c>
      <c r="E1962" s="16" cm="1">
        <f t="array" ref="E1962:H1962">VLOOKUP(A1962,GDP!$A$1:$I$2692,{5,6,7,9},0)</f>
        <v>97798348830</v>
      </c>
      <c r="F1962">
        <v>2.5999999999999999E-2</v>
      </c>
      <c r="G1962">
        <v>1647</v>
      </c>
      <c r="H1962">
        <v>7.0000000000000007E-2</v>
      </c>
      <c r="I1962">
        <v>0</v>
      </c>
      <c r="K1962" cm="1">
        <f t="array" ref="K1962:S1962">VLOOKUP(A1962,'HUMAN RESOURCES'!$A$1:$M$2692,{5,6,7,8,9,10,11,12,13},0)</f>
        <v>1.2E-2</v>
      </c>
      <c r="L1962">
        <v>8.0000000000000002E-3</v>
      </c>
      <c r="M1962">
        <v>79</v>
      </c>
      <c r="N1962">
        <v>77</v>
      </c>
      <c r="O1962">
        <v>0.14599999999999999</v>
      </c>
      <c r="P1962">
        <v>0.84299999999999997</v>
      </c>
      <c r="Q1962">
        <v>1.0999999999999999E-2</v>
      </c>
      <c r="R1962">
        <v>1564082</v>
      </c>
      <c r="S1962">
        <v>0.98499999999999999</v>
      </c>
      <c r="T1962" cm="1">
        <f t="array" ref="T1962:U1962">VLOOKUP(A1962,TOURISM!$A$1:$F$2692,{5,6},0)</f>
        <v>0</v>
      </c>
      <c r="U1962">
        <v>0</v>
      </c>
      <c r="V1962" cm="1">
        <f t="array" ref="V1962:AA1962">VLOOKUP(A1962,BUSINESS!$A$1:$J$2692,{5,6,7,8,9,10},0)</f>
        <v>0.113</v>
      </c>
      <c r="W1962">
        <v>7</v>
      </c>
      <c r="X1962">
        <v>0</v>
      </c>
      <c r="Y1962">
        <v>36</v>
      </c>
      <c r="Z1962">
        <v>0.53100000000000003</v>
      </c>
      <c r="AA1962">
        <v>1.246</v>
      </c>
      <c r="AB1962" s="12">
        <f t="shared" si="61"/>
        <v>62527.635271040774</v>
      </c>
    </row>
    <row r="1963" spans="1:28" ht="15" x14ac:dyDescent="0.25">
      <c r="A1963" t="str">
        <f t="shared" si="60"/>
        <v>Qatar-Middle East-2010</v>
      </c>
      <c r="B1963" s="4" t="s">
        <v>215</v>
      </c>
      <c r="C1963" s="10">
        <v>2010</v>
      </c>
      <c r="D1963" s="5" t="s">
        <v>79</v>
      </c>
      <c r="E1963" s="16" cm="1">
        <f t="array" ref="E1963:H1963">VLOOKUP(A1963,GDP!$A$1:$I$2692,{5,6,7,9},0)</f>
        <v>125000000000</v>
      </c>
      <c r="F1963">
        <v>2.1000000000000001E-2</v>
      </c>
      <c r="G1963">
        <v>1496</v>
      </c>
      <c r="H1963">
        <v>7.2999999999999995E-2</v>
      </c>
      <c r="I1963" cm="1">
        <f t="array" ref="I1963:J1963">VLOOKUP(A1963,ENERGY!$A$1:$F$2692,{5,6},0)</f>
        <v>16638</v>
      </c>
      <c r="J1963">
        <v>51881</v>
      </c>
      <c r="K1963" cm="1">
        <f t="array" ref="K1963:S1963">VLOOKUP(A1963,'HUMAN RESOURCES'!$A$1:$M$2692,{5,6,7,8,9,10,11,12,13},0)</f>
        <v>1.2E-2</v>
      </c>
      <c r="L1963">
        <v>8.0000000000000002E-3</v>
      </c>
      <c r="M1963">
        <v>79</v>
      </c>
      <c r="N1963">
        <v>77</v>
      </c>
      <c r="O1963">
        <v>0.13700000000000001</v>
      </c>
      <c r="P1963">
        <v>0.85199999999999998</v>
      </c>
      <c r="Q1963">
        <v>1.0999999999999999E-2</v>
      </c>
      <c r="R1963">
        <v>1749713</v>
      </c>
      <c r="S1963">
        <v>0.98699999999999999</v>
      </c>
      <c r="T1963" cm="1">
        <f t="array" ref="T1963:U1963">VLOOKUP(A1963,TOURISM!$A$1:$F$2692,{5,6},0)</f>
        <v>0</v>
      </c>
      <c r="U1963">
        <v>0</v>
      </c>
      <c r="V1963" cm="1">
        <f t="array" ref="V1963:AA1963">VLOOKUP(A1963,BUSINESS!$A$1:$J$2692,{5,6,7,8,9,10},0)</f>
        <v>0.113</v>
      </c>
      <c r="W1963">
        <v>10</v>
      </c>
      <c r="X1963">
        <v>0</v>
      </c>
      <c r="Y1963">
        <v>36</v>
      </c>
      <c r="Z1963">
        <v>0.69</v>
      </c>
      <c r="AA1963">
        <v>1.25</v>
      </c>
      <c r="AB1963" s="12">
        <f t="shared" si="61"/>
        <v>71440.287635743691</v>
      </c>
    </row>
    <row r="1964" spans="1:28" ht="15" x14ac:dyDescent="0.25">
      <c r="A1964" t="str">
        <f t="shared" si="60"/>
        <v>Qatar-Middle East-2011</v>
      </c>
      <c r="B1964" s="4" t="s">
        <v>215</v>
      </c>
      <c r="C1964" s="10">
        <v>2011</v>
      </c>
      <c r="D1964" s="5" t="s">
        <v>79</v>
      </c>
      <c r="E1964" s="16" cm="1">
        <f t="array" ref="E1964:H1964">VLOOKUP(A1964,GDP!$A$1:$I$2692,{5,6,7,9},0)</f>
        <v>170000000000</v>
      </c>
      <c r="F1964">
        <v>1.9E-2</v>
      </c>
      <c r="G1964">
        <v>1738</v>
      </c>
      <c r="H1964">
        <v>5.5E-2</v>
      </c>
      <c r="I1964" cm="1">
        <f t="array" ref="I1964:J1964">VLOOKUP(A1964,ENERGY!$A$1:$F$2692,{5,6},0)</f>
        <v>14185</v>
      </c>
      <c r="J1964">
        <v>36157</v>
      </c>
      <c r="K1964" cm="1">
        <f t="array" ref="K1964:S1964">VLOOKUP(A1964,'HUMAN RESOURCES'!$A$1:$M$2692,{5,6,7,8,9,10,11,12,13},0)</f>
        <v>1.0999999999999999E-2</v>
      </c>
      <c r="L1964">
        <v>7.0000000000000001E-3</v>
      </c>
      <c r="M1964">
        <v>79</v>
      </c>
      <c r="N1964">
        <v>77</v>
      </c>
      <c r="O1964">
        <v>0.13400000000000001</v>
      </c>
      <c r="P1964">
        <v>0.85599999999999998</v>
      </c>
      <c r="Q1964">
        <v>0.01</v>
      </c>
      <c r="R1964">
        <v>1910902</v>
      </c>
      <c r="S1964">
        <v>0.98799999999999999</v>
      </c>
      <c r="T1964" cm="1">
        <f t="array" ref="T1964:U1964">VLOOKUP(A1964,TOURISM!$A$1:$F$2692,{5,6},0)</f>
        <v>4463000000</v>
      </c>
      <c r="U1964">
        <v>7813000000</v>
      </c>
      <c r="V1964" cm="1">
        <f t="array" ref="V1964:AA1964">VLOOKUP(A1964,BUSINESS!$A$1:$J$2692,{5,6,7,8,9,10},0)</f>
        <v>0.113</v>
      </c>
      <c r="W1964">
        <v>9</v>
      </c>
      <c r="X1964">
        <v>0</v>
      </c>
      <c r="Y1964">
        <v>36</v>
      </c>
      <c r="Z1964">
        <v>0.69</v>
      </c>
      <c r="AA1964">
        <v>1.2050000000000001</v>
      </c>
      <c r="AB1964" s="12">
        <f t="shared" si="61"/>
        <v>88963.222603775605</v>
      </c>
    </row>
    <row r="1965" spans="1:28" ht="15" x14ac:dyDescent="0.25">
      <c r="A1965" t="str">
        <f t="shared" si="60"/>
        <v>Qatar-Middle East-2012</v>
      </c>
      <c r="B1965" s="4" t="s">
        <v>215</v>
      </c>
      <c r="C1965" s="10">
        <v>2012</v>
      </c>
      <c r="D1965" s="5" t="s">
        <v>79</v>
      </c>
      <c r="E1965" s="16" cm="1">
        <f t="array" ref="E1965:H1965">VLOOKUP(A1965,GDP!$A$1:$I$2692,{5,6,7,9},0)</f>
        <v>190000000000</v>
      </c>
      <c r="F1965">
        <v>2.1999999999999999E-2</v>
      </c>
      <c r="G1965">
        <v>2029</v>
      </c>
      <c r="H1965">
        <v>5.3999999999999999E-2</v>
      </c>
      <c r="I1965" cm="1">
        <f t="array" ref="I1965:J1965">VLOOKUP(A1965,ENERGY!$A$1:$F$2692,{5,6},0)</f>
        <v>19606</v>
      </c>
      <c r="J1965">
        <v>56736</v>
      </c>
      <c r="K1965" cm="1">
        <f t="array" ref="K1965:S1965">VLOOKUP(A1965,'HUMAN RESOURCES'!$A$1:$M$2692,{5,6,7,8,9,10,11,12,13},0)</f>
        <v>1.0999999999999999E-2</v>
      </c>
      <c r="L1965">
        <v>7.0000000000000001E-3</v>
      </c>
      <c r="M1965">
        <v>79</v>
      </c>
      <c r="N1965">
        <v>78</v>
      </c>
      <c r="O1965">
        <v>0.13300000000000001</v>
      </c>
      <c r="P1965">
        <v>0.85699999999999998</v>
      </c>
      <c r="Q1965">
        <v>0.01</v>
      </c>
      <c r="R1965">
        <v>2050514</v>
      </c>
      <c r="S1965">
        <v>0.98899999999999999</v>
      </c>
      <c r="T1965" cm="1">
        <f t="array" ref="T1965:U1965">VLOOKUP(A1965,TOURISM!$A$1:$F$2692,{5,6},0)</f>
        <v>7220000000</v>
      </c>
      <c r="U1965">
        <v>10702000000</v>
      </c>
      <c r="V1965" cm="1">
        <f t="array" ref="V1965:AA1965">VLOOKUP(A1965,BUSINESS!$A$1:$J$2692,{5,6,7,8,9,10},0)</f>
        <v>0.113</v>
      </c>
      <c r="W1965">
        <v>9</v>
      </c>
      <c r="X1965">
        <v>45</v>
      </c>
      <c r="Y1965">
        <v>48</v>
      </c>
      <c r="Z1965">
        <v>0.69299999999999995</v>
      </c>
      <c r="AA1965">
        <v>1.2689999999999999</v>
      </c>
      <c r="AB1965" s="12">
        <f t="shared" si="61"/>
        <v>92659.694105965624</v>
      </c>
    </row>
    <row r="1966" spans="1:28" ht="15" x14ac:dyDescent="0.25">
      <c r="A1966" t="str">
        <f t="shared" si="60"/>
        <v>Romania-Europe-2000</v>
      </c>
      <c r="B1966" s="4" t="s">
        <v>216</v>
      </c>
      <c r="C1966" s="10">
        <v>2000</v>
      </c>
      <c r="D1966" s="5" t="s">
        <v>62</v>
      </c>
      <c r="E1966" s="16" cm="1">
        <f t="array" ref="E1966:H1966">VLOOKUP(A1966,GDP!$A$1:$I$2692,{5,6,7,9},0)</f>
        <v>37305099928</v>
      </c>
      <c r="F1966">
        <v>4.2999999999999997E-2</v>
      </c>
      <c r="G1966">
        <v>72</v>
      </c>
      <c r="H1966">
        <v>0.53900000000000003</v>
      </c>
      <c r="I1966" cm="1">
        <f t="array" ref="I1966:J1966">VLOOKUP(A1966,ENERGY!$A$1:$F$2692,{5,6},0)</f>
        <v>0</v>
      </c>
      <c r="J1966">
        <v>0</v>
      </c>
      <c r="K1966" cm="1">
        <f t="array" ref="K1966:S1966">VLOOKUP(A1966,'HUMAN RESOURCES'!$A$1:$M$2692,{5,6,7,8,9,10,11,12,13},0)</f>
        <v>0.01</v>
      </c>
      <c r="L1966">
        <v>2.3E-2</v>
      </c>
      <c r="M1966">
        <v>75</v>
      </c>
      <c r="N1966">
        <v>68</v>
      </c>
      <c r="O1966">
        <v>0.186</v>
      </c>
      <c r="P1966">
        <v>0.68</v>
      </c>
      <c r="Q1966">
        <v>0.13400000000000001</v>
      </c>
      <c r="R1966">
        <v>22442971</v>
      </c>
      <c r="S1966">
        <v>0.53</v>
      </c>
      <c r="T1966" cm="1">
        <f t="array" ref="T1966:U1966">VLOOKUP(A1966,TOURISM!$A$1:$F$2692,{5,6},0)</f>
        <v>394000000</v>
      </c>
      <c r="U1966">
        <v>447000000</v>
      </c>
      <c r="V1966" cm="1">
        <f t="array" ref="V1966:AA1966">VLOOKUP(A1966,BUSINESS!$A$1:$J$2692,{5,6,7,8,9,10},0)</f>
        <v>0</v>
      </c>
      <c r="W1966">
        <v>0</v>
      </c>
      <c r="X1966">
        <v>0</v>
      </c>
      <c r="Y1966">
        <v>0</v>
      </c>
      <c r="Z1966">
        <v>3.5999999999999997E-2</v>
      </c>
      <c r="AA1966">
        <v>0.112</v>
      </c>
      <c r="AB1966" s="12">
        <f t="shared" si="61"/>
        <v>1662.2175347461796</v>
      </c>
    </row>
    <row r="1967" spans="1:28" ht="15" x14ac:dyDescent="0.25">
      <c r="A1967" t="str">
        <f t="shared" si="60"/>
        <v>Romania-Europe-2001</v>
      </c>
      <c r="B1967" s="4" t="s">
        <v>216</v>
      </c>
      <c r="C1967" s="10">
        <v>2001</v>
      </c>
      <c r="D1967" s="5" t="s">
        <v>62</v>
      </c>
      <c r="E1967" s="16" cm="1">
        <f t="array" ref="E1967:H1967">VLOOKUP(A1967,GDP!$A$1:$I$2692,{5,6,7,9},0)</f>
        <v>40585886769</v>
      </c>
      <c r="F1967">
        <v>4.3999999999999997E-2</v>
      </c>
      <c r="G1967">
        <v>79</v>
      </c>
      <c r="H1967">
        <v>0.45400000000000001</v>
      </c>
      <c r="I1967" cm="1">
        <f t="array" ref="I1967:J1967">VLOOKUP(A1967,ENERGY!$A$1:$F$2692,{5,6},0)</f>
        <v>35830</v>
      </c>
      <c r="J1967">
        <v>0</v>
      </c>
      <c r="K1967" cm="1">
        <f t="array" ref="K1967:S1967">VLOOKUP(A1967,'HUMAN RESOURCES'!$A$1:$M$2692,{5,6,7,8,9,10,11,12,13},0)</f>
        <v>0.01</v>
      </c>
      <c r="L1967">
        <v>2.1999999999999999E-2</v>
      </c>
      <c r="M1967">
        <v>75</v>
      </c>
      <c r="N1967">
        <v>68</v>
      </c>
      <c r="O1967">
        <v>0.18099999999999999</v>
      </c>
      <c r="P1967">
        <v>0.68300000000000005</v>
      </c>
      <c r="Q1967">
        <v>0.13700000000000001</v>
      </c>
      <c r="R1967">
        <v>22131970</v>
      </c>
      <c r="S1967">
        <v>0.52900000000000003</v>
      </c>
      <c r="T1967" cm="1">
        <f t="array" ref="T1967:U1967">VLOOKUP(A1967,TOURISM!$A$1:$F$2692,{5,6},0)</f>
        <v>419000000</v>
      </c>
      <c r="U1967">
        <v>475000000</v>
      </c>
      <c r="V1967" cm="1">
        <f t="array" ref="V1967:AA1967">VLOOKUP(A1967,BUSINESS!$A$1:$J$2692,{5,6,7,8,9,10},0)</f>
        <v>0</v>
      </c>
      <c r="W1967">
        <v>0</v>
      </c>
      <c r="X1967">
        <v>0</v>
      </c>
      <c r="Y1967">
        <v>0</v>
      </c>
      <c r="Z1967">
        <v>4.4999999999999998E-2</v>
      </c>
      <c r="AA1967">
        <v>0.17199999999999999</v>
      </c>
      <c r="AB1967" s="12">
        <f t="shared" si="61"/>
        <v>1833.8126596502707</v>
      </c>
    </row>
    <row r="1968" spans="1:28" ht="15" x14ac:dyDescent="0.25">
      <c r="A1968" t="str">
        <f t="shared" si="60"/>
        <v>Romania-Europe-2002</v>
      </c>
      <c r="B1968" s="4" t="s">
        <v>216</v>
      </c>
      <c r="C1968" s="10">
        <v>2002</v>
      </c>
      <c r="D1968" s="5" t="s">
        <v>62</v>
      </c>
      <c r="E1968" s="16" cm="1">
        <f t="array" ref="E1968:H1968">VLOOKUP(A1968,GDP!$A$1:$I$2692,{5,6,7,9},0)</f>
        <v>45988510814</v>
      </c>
      <c r="F1968">
        <v>4.5999999999999999E-2</v>
      </c>
      <c r="G1968">
        <v>97</v>
      </c>
      <c r="H1968">
        <v>0.35399999999999998</v>
      </c>
      <c r="I1968" cm="1">
        <f t="array" ref="I1968:J1968">VLOOKUP(A1968,ENERGY!$A$1:$F$2692,{5,6},0)</f>
        <v>35031</v>
      </c>
      <c r="J1968">
        <v>78745</v>
      </c>
      <c r="K1968" cm="1">
        <f t="array" ref="K1968:S1968">VLOOKUP(A1968,'HUMAN RESOURCES'!$A$1:$M$2692,{5,6,7,8,9,10,11,12,13},0)</f>
        <v>0.01</v>
      </c>
      <c r="L1968">
        <v>2.1999999999999999E-2</v>
      </c>
      <c r="M1968">
        <v>75</v>
      </c>
      <c r="N1968">
        <v>67</v>
      </c>
      <c r="O1968">
        <v>0.17399999999999999</v>
      </c>
      <c r="P1968">
        <v>0.68600000000000005</v>
      </c>
      <c r="Q1968">
        <v>0.14000000000000001</v>
      </c>
      <c r="R1968">
        <v>21730496</v>
      </c>
      <c r="S1968">
        <v>0.52800000000000002</v>
      </c>
      <c r="T1968" cm="1">
        <f t="array" ref="T1968:U1968">VLOOKUP(A1968,TOURISM!$A$1:$F$2692,{5,6},0)</f>
        <v>400000000</v>
      </c>
      <c r="U1968">
        <v>448000000</v>
      </c>
      <c r="V1968" cm="1">
        <f t="array" ref="V1968:AA1968">VLOOKUP(A1968,BUSINESS!$A$1:$J$2692,{5,6,7,8,9,10},0)</f>
        <v>0</v>
      </c>
      <c r="W1968">
        <v>0</v>
      </c>
      <c r="X1968">
        <v>0</v>
      </c>
      <c r="Y1968">
        <v>0</v>
      </c>
      <c r="Z1968">
        <v>6.6000000000000003E-2</v>
      </c>
      <c r="AA1968">
        <v>0.23</v>
      </c>
      <c r="AB1968" s="12">
        <f t="shared" si="61"/>
        <v>2116.3120627343251</v>
      </c>
    </row>
    <row r="1969" spans="1:28" ht="15" x14ac:dyDescent="0.25">
      <c r="A1969" t="str">
        <f t="shared" si="60"/>
        <v>Romania-Europe-2003</v>
      </c>
      <c r="B1969" s="4" t="s">
        <v>216</v>
      </c>
      <c r="C1969" s="10">
        <v>2003</v>
      </c>
      <c r="D1969" s="5" t="s">
        <v>62</v>
      </c>
      <c r="E1969" s="16" cm="1">
        <f t="array" ref="E1969:H1969">VLOOKUP(A1969,GDP!$A$1:$I$2692,{5,6,7,9},0)</f>
        <v>59466017706</v>
      </c>
      <c r="F1969">
        <v>5.2999999999999999E-2</v>
      </c>
      <c r="G1969">
        <v>146</v>
      </c>
      <c r="H1969">
        <v>0.254</v>
      </c>
      <c r="I1969" cm="1">
        <f t="array" ref="I1969:J1969">VLOOKUP(A1969,ENERGY!$A$1:$F$2692,{5,6},0)</f>
        <v>34882</v>
      </c>
      <c r="J1969">
        <v>80307</v>
      </c>
      <c r="K1969" cm="1">
        <f t="array" ref="K1969:S1969">VLOOKUP(A1969,'HUMAN RESOURCES'!$A$1:$M$2692,{5,6,7,8,9,10,11,12,13},0)</f>
        <v>0.01</v>
      </c>
      <c r="L1969">
        <v>2.1000000000000001E-2</v>
      </c>
      <c r="M1969">
        <v>75</v>
      </c>
      <c r="N1969">
        <v>68</v>
      </c>
      <c r="O1969">
        <v>0.16600000000000001</v>
      </c>
      <c r="P1969">
        <v>0.69099999999999995</v>
      </c>
      <c r="Q1969">
        <v>0.14299999999999999</v>
      </c>
      <c r="R1969">
        <v>21574326</v>
      </c>
      <c r="S1969">
        <v>0.52900000000000003</v>
      </c>
      <c r="T1969" cm="1">
        <f t="array" ref="T1969:U1969">VLOOKUP(A1969,TOURISM!$A$1:$F$2692,{5,6},0)</f>
        <v>523000000</v>
      </c>
      <c r="U1969">
        <v>572000000</v>
      </c>
      <c r="V1969" cm="1">
        <f t="array" ref="V1969:AA1969">VLOOKUP(A1969,BUSINESS!$A$1:$J$2692,{5,6,7,8,9,10},0)</f>
        <v>0</v>
      </c>
      <c r="W1969">
        <v>29</v>
      </c>
      <c r="X1969">
        <v>0</v>
      </c>
      <c r="Y1969">
        <v>0</v>
      </c>
      <c r="Z1969">
        <v>8.8999999999999996E-2</v>
      </c>
      <c r="AA1969">
        <v>0.317</v>
      </c>
      <c r="AB1969" s="12">
        <f t="shared" si="61"/>
        <v>2756.3325828116253</v>
      </c>
    </row>
    <row r="1970" spans="1:28" ht="15" x14ac:dyDescent="0.25">
      <c r="A1970" t="str">
        <f t="shared" si="60"/>
        <v>Romania-Europe-2004</v>
      </c>
      <c r="B1970" s="4" t="s">
        <v>216</v>
      </c>
      <c r="C1970" s="10">
        <v>2004</v>
      </c>
      <c r="D1970" s="5" t="s">
        <v>62</v>
      </c>
      <c r="E1970" s="16" cm="1">
        <f t="array" ref="E1970:H1970">VLOOKUP(A1970,GDP!$A$1:$I$2692,{5,6,7,9},0)</f>
        <v>75794733525</v>
      </c>
      <c r="F1970">
        <v>5.3999999999999999E-2</v>
      </c>
      <c r="G1970">
        <v>190</v>
      </c>
      <c r="H1970">
        <v>0.25600000000000001</v>
      </c>
      <c r="I1970" cm="1">
        <f t="array" ref="I1970:J1970">VLOOKUP(A1970,ENERGY!$A$1:$F$2692,{5,6},0)</f>
        <v>39617</v>
      </c>
      <c r="J1970">
        <v>94645</v>
      </c>
      <c r="K1970" cm="1">
        <f t="array" ref="K1970:S1970">VLOOKUP(A1970,'HUMAN RESOURCES'!$A$1:$M$2692,{5,6,7,8,9,10,11,12,13},0)</f>
        <v>0.01</v>
      </c>
      <c r="L1970">
        <v>0.02</v>
      </c>
      <c r="M1970">
        <v>75</v>
      </c>
      <c r="N1970">
        <v>68</v>
      </c>
      <c r="O1970">
        <v>0.16</v>
      </c>
      <c r="P1970">
        <v>0.69399999999999995</v>
      </c>
      <c r="Q1970">
        <v>0.14599999999999999</v>
      </c>
      <c r="R1970">
        <v>21451748</v>
      </c>
      <c r="S1970">
        <v>0.53</v>
      </c>
      <c r="T1970" cm="1">
        <f t="array" ref="T1970:U1970">VLOOKUP(A1970,TOURISM!$A$1:$F$2692,{5,6},0)</f>
        <v>607000000</v>
      </c>
      <c r="U1970">
        <v>672000000</v>
      </c>
      <c r="V1970" cm="1">
        <f t="array" ref="V1970:AA1970">VLOOKUP(A1970,BUSINESS!$A$1:$J$2692,{5,6,7,8,9,10},0)</f>
        <v>0</v>
      </c>
      <c r="W1970">
        <v>28</v>
      </c>
      <c r="X1970">
        <v>0</v>
      </c>
      <c r="Y1970">
        <v>0</v>
      </c>
      <c r="Z1970">
        <v>0.15</v>
      </c>
      <c r="AA1970">
        <v>0.46100000000000002</v>
      </c>
      <c r="AB1970" s="12">
        <f t="shared" si="61"/>
        <v>3533.266078130323</v>
      </c>
    </row>
    <row r="1971" spans="1:28" ht="15" x14ac:dyDescent="0.25">
      <c r="A1971" t="str">
        <f t="shared" si="60"/>
        <v>Romania-Europe-2005</v>
      </c>
      <c r="B1971" s="4" t="s">
        <v>216</v>
      </c>
      <c r="C1971" s="10">
        <v>2005</v>
      </c>
      <c r="D1971" s="5" t="s">
        <v>62</v>
      </c>
      <c r="E1971" s="16" cm="1">
        <f t="array" ref="E1971:H1971">VLOOKUP(A1971,GDP!$A$1:$I$2692,{5,6,7,9},0)</f>
        <v>99172613716</v>
      </c>
      <c r="F1971">
        <v>5.5E-2</v>
      </c>
      <c r="G1971">
        <v>251</v>
      </c>
      <c r="H1971">
        <v>0.19600000000000001</v>
      </c>
      <c r="I1971">
        <v>0</v>
      </c>
      <c r="K1971" cm="1">
        <f t="array" ref="K1971:S1971">VLOOKUP(A1971,'HUMAN RESOURCES'!$A$1:$M$2692,{5,6,7,8,9,10,11,12,13},0)</f>
        <v>0.01</v>
      </c>
      <c r="L1971">
        <v>1.7999999999999999E-2</v>
      </c>
      <c r="M1971">
        <v>76</v>
      </c>
      <c r="N1971">
        <v>68</v>
      </c>
      <c r="O1971">
        <v>0.155</v>
      </c>
      <c r="P1971">
        <v>0.69699999999999995</v>
      </c>
      <c r="Q1971">
        <v>0.14799999999999999</v>
      </c>
      <c r="R1971">
        <v>21319685</v>
      </c>
      <c r="S1971">
        <v>0.53200000000000003</v>
      </c>
      <c r="T1971" cm="1">
        <f t="array" ref="T1971:U1971">VLOOKUP(A1971,TOURISM!$A$1:$F$2692,{5,6},0)</f>
        <v>1325000000</v>
      </c>
      <c r="U1971">
        <v>1073000000</v>
      </c>
      <c r="V1971" cm="1">
        <f t="array" ref="V1971:AA1971">VLOOKUP(A1971,BUSINESS!$A$1:$J$2692,{5,6,7,8,9,10},0)</f>
        <v>0.55800000000000005</v>
      </c>
      <c r="W1971">
        <v>11</v>
      </c>
      <c r="X1971">
        <v>0</v>
      </c>
      <c r="Y1971">
        <v>190</v>
      </c>
      <c r="Z1971">
        <v>0.215</v>
      </c>
      <c r="AA1971">
        <v>0.60399999999999998</v>
      </c>
      <c r="AB1971" s="12">
        <f t="shared" si="61"/>
        <v>4651.6922607440029</v>
      </c>
    </row>
    <row r="1972" spans="1:28" ht="15" x14ac:dyDescent="0.25">
      <c r="A1972" t="str">
        <f t="shared" si="60"/>
        <v>Romania-Europe-2006</v>
      </c>
      <c r="B1972" s="4" t="s">
        <v>216</v>
      </c>
      <c r="C1972" s="10">
        <v>2006</v>
      </c>
      <c r="D1972" s="5" t="s">
        <v>62</v>
      </c>
      <c r="E1972" s="16" cm="1">
        <f t="array" ref="E1972:H1972">VLOOKUP(A1972,GDP!$A$1:$I$2692,{5,6,7,9},0)</f>
        <v>123000000000</v>
      </c>
      <c r="F1972">
        <v>5.0999999999999997E-2</v>
      </c>
      <c r="G1972">
        <v>289</v>
      </c>
      <c r="H1972">
        <v>0.14000000000000001</v>
      </c>
      <c r="I1972">
        <v>0</v>
      </c>
      <c r="K1972" cm="1">
        <f t="array" ref="K1972:S1972">VLOOKUP(A1972,'HUMAN RESOURCES'!$A$1:$M$2692,{5,6,7,8,9,10,11,12,13},0)</f>
        <v>0.01</v>
      </c>
      <c r="L1972">
        <v>1.7000000000000001E-2</v>
      </c>
      <c r="M1972">
        <v>76</v>
      </c>
      <c r="N1972">
        <v>69</v>
      </c>
      <c r="O1972">
        <v>0.152</v>
      </c>
      <c r="P1972">
        <v>0.7</v>
      </c>
      <c r="Q1972">
        <v>0.14899999999999999</v>
      </c>
      <c r="R1972">
        <v>21193760</v>
      </c>
      <c r="S1972">
        <v>0.53300000000000003</v>
      </c>
      <c r="T1972" cm="1">
        <f t="array" ref="T1972:U1972">VLOOKUP(A1972,TOURISM!$A$1:$F$2692,{5,6},0)</f>
        <v>1676000000</v>
      </c>
      <c r="U1972">
        <v>1459000000</v>
      </c>
      <c r="V1972" cm="1">
        <f t="array" ref="V1972:AA1972">VLOOKUP(A1972,BUSINESS!$A$1:$J$2692,{5,6,7,8,9,10},0)</f>
        <v>0.48199999999999998</v>
      </c>
      <c r="W1972">
        <v>11</v>
      </c>
      <c r="X1972">
        <v>0</v>
      </c>
      <c r="Y1972">
        <v>193</v>
      </c>
      <c r="Z1972">
        <v>0.247</v>
      </c>
      <c r="AA1972">
        <v>0.72499999999999998</v>
      </c>
      <c r="AB1972" s="12">
        <f t="shared" si="61"/>
        <v>5803.5950204211049</v>
      </c>
    </row>
    <row r="1973" spans="1:28" ht="15" x14ac:dyDescent="0.25">
      <c r="A1973" t="str">
        <f t="shared" si="60"/>
        <v>Romania-Europe-2007</v>
      </c>
      <c r="B1973" s="4" t="s">
        <v>216</v>
      </c>
      <c r="C1973" s="10">
        <v>2007</v>
      </c>
      <c r="D1973" s="5" t="s">
        <v>62</v>
      </c>
      <c r="E1973" s="16" cm="1">
        <f t="array" ref="E1973:H1973">VLOOKUP(A1973,GDP!$A$1:$I$2692,{5,6,7,9},0)</f>
        <v>171000000000</v>
      </c>
      <c r="F1973">
        <v>5.1999999999999998E-2</v>
      </c>
      <c r="G1973">
        <v>414</v>
      </c>
      <c r="H1973">
        <v>0.13300000000000001</v>
      </c>
      <c r="I1973" cm="1">
        <f t="array" ref="I1973:J1973">VLOOKUP(A1973,ENERGY!$A$1:$F$2692,{5,6},0)</f>
        <v>38683</v>
      </c>
      <c r="J1973">
        <v>95401</v>
      </c>
      <c r="K1973" cm="1">
        <f t="array" ref="K1973:S1973">VLOOKUP(A1973,'HUMAN RESOURCES'!$A$1:$M$2692,{5,6,7,8,9,10,11,12,13},0)</f>
        <v>0.01</v>
      </c>
      <c r="L1973">
        <v>1.4999999999999999E-2</v>
      </c>
      <c r="M1973">
        <v>76</v>
      </c>
      <c r="N1973">
        <v>69</v>
      </c>
      <c r="O1973">
        <v>0.15</v>
      </c>
      <c r="P1973">
        <v>0.70099999999999996</v>
      </c>
      <c r="Q1973">
        <v>0.14899999999999999</v>
      </c>
      <c r="R1973">
        <v>20882982</v>
      </c>
      <c r="S1973">
        <v>0.53400000000000003</v>
      </c>
      <c r="T1973" cm="1">
        <f t="array" ref="T1973:U1973">VLOOKUP(A1973,TOURISM!$A$1:$F$2692,{5,6},0)</f>
        <v>2073000000</v>
      </c>
      <c r="U1973">
        <v>1725000000</v>
      </c>
      <c r="V1973" cm="1">
        <f t="array" ref="V1973:AA1973">VLOOKUP(A1973,BUSINESS!$A$1:$J$2692,{5,6,7,8,9,10},0)</f>
        <v>0.45600000000000002</v>
      </c>
      <c r="W1973">
        <v>9</v>
      </c>
      <c r="X1973">
        <v>0</v>
      </c>
      <c r="Y1973">
        <v>202</v>
      </c>
      <c r="Z1973">
        <v>0.28299999999999997</v>
      </c>
      <c r="AA1973">
        <v>0.92700000000000005</v>
      </c>
      <c r="AB1973" s="12">
        <f t="shared" si="61"/>
        <v>8188.4857248835442</v>
      </c>
    </row>
    <row r="1974" spans="1:28" ht="15" x14ac:dyDescent="0.25">
      <c r="A1974" t="str">
        <f t="shared" si="60"/>
        <v>Romania-Europe-2008</v>
      </c>
      <c r="B1974" s="4" t="s">
        <v>216</v>
      </c>
      <c r="C1974" s="10">
        <v>2008</v>
      </c>
      <c r="D1974" s="5" t="s">
        <v>62</v>
      </c>
      <c r="E1974" s="16" cm="1">
        <f t="array" ref="E1974:H1974">VLOOKUP(A1974,GDP!$A$1:$I$2692,{5,6,7,9},0)</f>
        <v>204000000000</v>
      </c>
      <c r="F1974">
        <v>5.3999999999999999E-2</v>
      </c>
      <c r="G1974">
        <v>516</v>
      </c>
      <c r="H1974">
        <v>0.15</v>
      </c>
      <c r="I1974" cm="1">
        <f t="array" ref="I1974:J1974">VLOOKUP(A1974,ENERGY!$A$1:$F$2692,{5,6},0)</f>
        <v>39757</v>
      </c>
      <c r="J1974">
        <v>100960</v>
      </c>
      <c r="K1974" cm="1">
        <f t="array" ref="K1974:S1974">VLOOKUP(A1974,'HUMAN RESOURCES'!$A$1:$M$2692,{5,6,7,8,9,10,11,12,13},0)</f>
        <v>1.0999999999999999E-2</v>
      </c>
      <c r="L1974">
        <v>1.4E-2</v>
      </c>
      <c r="M1974">
        <v>76</v>
      </c>
      <c r="N1974">
        <v>69</v>
      </c>
      <c r="O1974">
        <v>0.15</v>
      </c>
      <c r="P1974">
        <v>0.70199999999999996</v>
      </c>
      <c r="Q1974">
        <v>0.14899999999999999</v>
      </c>
      <c r="R1974">
        <v>20537875</v>
      </c>
      <c r="S1974">
        <v>0.53600000000000003</v>
      </c>
      <c r="T1974" cm="1">
        <f t="array" ref="T1974:U1974">VLOOKUP(A1974,TOURISM!$A$1:$F$2692,{5,6},0)</f>
        <v>2625000000</v>
      </c>
      <c r="U1974">
        <v>2409000000</v>
      </c>
      <c r="V1974" cm="1">
        <f t="array" ref="V1974:AA1974">VLOOKUP(A1974,BUSINESS!$A$1:$J$2692,{5,6,7,8,9,10},0)</f>
        <v>0.45400000000000001</v>
      </c>
      <c r="W1974">
        <v>9</v>
      </c>
      <c r="X1974">
        <v>0</v>
      </c>
      <c r="Y1974">
        <v>202</v>
      </c>
      <c r="Z1974">
        <v>0.32400000000000001</v>
      </c>
      <c r="AA1974">
        <v>1.1140000000000001</v>
      </c>
      <c r="AB1974" s="12">
        <f t="shared" si="61"/>
        <v>9932.8679330261766</v>
      </c>
    </row>
    <row r="1975" spans="1:28" ht="15" x14ac:dyDescent="0.25">
      <c r="A1975" t="str">
        <f t="shared" si="60"/>
        <v>Romania-Europe-2009</v>
      </c>
      <c r="B1975" s="4" t="s">
        <v>216</v>
      </c>
      <c r="C1975" s="10">
        <v>2009</v>
      </c>
      <c r="D1975" s="5" t="s">
        <v>62</v>
      </c>
      <c r="E1975" s="16" cm="1">
        <f t="array" ref="E1975:H1975">VLOOKUP(A1975,GDP!$A$1:$I$2692,{5,6,7,9},0)</f>
        <v>164000000000</v>
      </c>
      <c r="F1975">
        <v>5.6000000000000001E-2</v>
      </c>
      <c r="G1975">
        <v>431</v>
      </c>
      <c r="H1975">
        <v>0.17299999999999999</v>
      </c>
      <c r="I1975">
        <v>0</v>
      </c>
      <c r="K1975" cm="1">
        <f t="array" ref="K1975:S1975">VLOOKUP(A1975,'HUMAN RESOURCES'!$A$1:$M$2692,{5,6,7,8,9,10,11,12,13},0)</f>
        <v>1.0999999999999999E-2</v>
      </c>
      <c r="L1975">
        <v>1.2999999999999999E-2</v>
      </c>
      <c r="M1975">
        <v>77</v>
      </c>
      <c r="N1975">
        <v>70</v>
      </c>
      <c r="O1975">
        <v>0.15</v>
      </c>
      <c r="P1975">
        <v>0.70199999999999996</v>
      </c>
      <c r="Q1975">
        <v>0.14799999999999999</v>
      </c>
      <c r="R1975">
        <v>20367487</v>
      </c>
      <c r="S1975">
        <v>0.53700000000000003</v>
      </c>
      <c r="T1975" cm="1">
        <f t="array" ref="T1975:U1975">VLOOKUP(A1975,TOURISM!$A$1:$F$2692,{5,6},0)</f>
        <v>1687000000</v>
      </c>
      <c r="U1975">
        <v>1769000000</v>
      </c>
      <c r="V1975" cm="1">
        <f t="array" ref="V1975:AA1975">VLOOKUP(A1975,BUSINESS!$A$1:$J$2692,{5,6,7,8,9,10},0)</f>
        <v>0.45100000000000001</v>
      </c>
      <c r="W1975">
        <v>9</v>
      </c>
      <c r="X1975">
        <v>0</v>
      </c>
      <c r="Y1975">
        <v>202</v>
      </c>
      <c r="Z1975">
        <v>0.36599999999999999</v>
      </c>
      <c r="AA1975">
        <v>1.145</v>
      </c>
      <c r="AB1975" s="12">
        <f t="shared" si="61"/>
        <v>8052.0488364617586</v>
      </c>
    </row>
    <row r="1976" spans="1:28" ht="15" x14ac:dyDescent="0.25">
      <c r="A1976" t="str">
        <f t="shared" si="60"/>
        <v>Romania-Europe-2010</v>
      </c>
      <c r="B1976" s="4" t="s">
        <v>216</v>
      </c>
      <c r="C1976" s="10">
        <v>2010</v>
      </c>
      <c r="D1976" s="5" t="s">
        <v>62</v>
      </c>
      <c r="E1976" s="16" cm="1">
        <f t="array" ref="E1976:H1976">VLOOKUP(A1976,GDP!$A$1:$I$2692,{5,6,7,9},0)</f>
        <v>165000000000</v>
      </c>
      <c r="F1976">
        <v>5.8999999999999997E-2</v>
      </c>
      <c r="G1976">
        <v>457</v>
      </c>
      <c r="H1976">
        <v>0.14099999999999999</v>
      </c>
      <c r="I1976" cm="1">
        <f t="array" ref="I1976:J1976">VLOOKUP(A1976,ENERGY!$A$1:$F$2692,{5,6},0)</f>
        <v>38693</v>
      </c>
      <c r="J1976">
        <v>95676</v>
      </c>
      <c r="K1976" cm="1">
        <f t="array" ref="K1976:S1976">VLOOKUP(A1976,'HUMAN RESOURCES'!$A$1:$M$2692,{5,6,7,8,9,10,11,12,13},0)</f>
        <v>1.0999999999999999E-2</v>
      </c>
      <c r="L1976">
        <v>1.2E-2</v>
      </c>
      <c r="M1976">
        <v>77</v>
      </c>
      <c r="N1976">
        <v>70</v>
      </c>
      <c r="O1976">
        <v>0.15</v>
      </c>
      <c r="P1976">
        <v>0.70099999999999996</v>
      </c>
      <c r="Q1976">
        <v>0.14799999999999999</v>
      </c>
      <c r="R1976">
        <v>20246871</v>
      </c>
      <c r="S1976">
        <v>0.53800000000000003</v>
      </c>
      <c r="T1976" cm="1">
        <f t="array" ref="T1976:U1976">VLOOKUP(A1976,TOURISM!$A$1:$F$2692,{5,6},0)</f>
        <v>1631000000</v>
      </c>
      <c r="U1976">
        <v>1896000000</v>
      </c>
      <c r="V1976" cm="1">
        <f t="array" ref="V1976:AA1976">VLOOKUP(A1976,BUSINESS!$A$1:$J$2692,{5,6,7,8,9,10},0)</f>
        <v>0.435</v>
      </c>
      <c r="W1976">
        <v>9</v>
      </c>
      <c r="X1976">
        <v>0</v>
      </c>
      <c r="Y1976">
        <v>222</v>
      </c>
      <c r="Z1976">
        <v>0.39900000000000002</v>
      </c>
      <c r="AA1976">
        <v>1.1140000000000001</v>
      </c>
      <c r="AB1976" s="12">
        <f t="shared" si="61"/>
        <v>8149.4073825036967</v>
      </c>
    </row>
    <row r="1977" spans="1:28" ht="15" x14ac:dyDescent="0.25">
      <c r="A1977" t="str">
        <f t="shared" si="60"/>
        <v>Romania-Europe-2011</v>
      </c>
      <c r="B1977" s="4" t="s">
        <v>216</v>
      </c>
      <c r="C1977" s="10">
        <v>2011</v>
      </c>
      <c r="D1977" s="5" t="s">
        <v>62</v>
      </c>
      <c r="E1977" s="16" cm="1">
        <f t="array" ref="E1977:H1977">VLOOKUP(A1977,GDP!$A$1:$I$2692,{5,6,7,9},0)</f>
        <v>183000000000</v>
      </c>
      <c r="F1977">
        <v>5.6000000000000001E-2</v>
      </c>
      <c r="G1977">
        <v>480</v>
      </c>
      <c r="H1977">
        <v>0.121</v>
      </c>
      <c r="I1977" cm="1">
        <f t="array" ref="I1977:J1977">VLOOKUP(A1977,ENERGY!$A$1:$F$2692,{5,6},0)</f>
        <v>39525</v>
      </c>
      <c r="J1977">
        <v>95940</v>
      </c>
      <c r="K1977" cm="1">
        <f t="array" ref="K1977:S1977">VLOOKUP(A1977,'HUMAN RESOURCES'!$A$1:$M$2692,{5,6,7,8,9,10,11,12,13},0)</f>
        <v>0.01</v>
      </c>
      <c r="L1977">
        <v>1.2E-2</v>
      </c>
      <c r="M1977">
        <v>78</v>
      </c>
      <c r="N1977">
        <v>71</v>
      </c>
      <c r="O1977">
        <v>0.15</v>
      </c>
      <c r="P1977">
        <v>0.70099999999999996</v>
      </c>
      <c r="Q1977">
        <v>0.14899999999999999</v>
      </c>
      <c r="R1977">
        <v>20147528</v>
      </c>
      <c r="S1977">
        <v>0.54</v>
      </c>
      <c r="T1977" cm="1">
        <f t="array" ref="T1977:U1977">VLOOKUP(A1977,TOURISM!$A$1:$F$2692,{5,6},0)</f>
        <v>2018000000</v>
      </c>
      <c r="U1977">
        <v>2295000000</v>
      </c>
      <c r="V1977" cm="1">
        <f t="array" ref="V1977:AA1977">VLOOKUP(A1977,BUSINESS!$A$1:$J$2692,{5,6,7,8,9,10},0)</f>
        <v>0.43099999999999999</v>
      </c>
      <c r="W1977">
        <v>14</v>
      </c>
      <c r="X1977">
        <v>0</v>
      </c>
      <c r="Y1977">
        <v>222</v>
      </c>
      <c r="Z1977">
        <v>0.4</v>
      </c>
      <c r="AA1977">
        <v>1.0740000000000001</v>
      </c>
      <c r="AB1977" s="12">
        <f t="shared" si="61"/>
        <v>9083.0001576372051</v>
      </c>
    </row>
    <row r="1978" spans="1:28" ht="15" x14ac:dyDescent="0.25">
      <c r="A1978" t="str">
        <f t="shared" si="60"/>
        <v>Romania-Europe-2012</v>
      </c>
      <c r="B1978" s="4" t="s">
        <v>216</v>
      </c>
      <c r="C1978" s="10">
        <v>2012</v>
      </c>
      <c r="D1978" s="5" t="s">
        <v>62</v>
      </c>
      <c r="E1978" s="16" cm="1">
        <f t="array" ref="E1978:H1978">VLOOKUP(A1978,GDP!$A$1:$I$2692,{5,6,7,9},0)</f>
        <v>169000000000</v>
      </c>
      <c r="F1978">
        <v>5.0999999999999997E-2</v>
      </c>
      <c r="G1978">
        <v>420</v>
      </c>
      <c r="H1978">
        <v>0.113</v>
      </c>
      <c r="I1978" cm="1">
        <f t="array" ref="I1978:J1978">VLOOKUP(A1978,ENERGY!$A$1:$F$2692,{5,6},0)</f>
        <v>39936</v>
      </c>
      <c r="J1978">
        <v>102595</v>
      </c>
      <c r="K1978" cm="1">
        <f t="array" ref="K1978:S1978">VLOOKUP(A1978,'HUMAN RESOURCES'!$A$1:$M$2692,{5,6,7,8,9,10,11,12,13},0)</f>
        <v>0.01</v>
      </c>
      <c r="L1978">
        <v>1.0999999999999999E-2</v>
      </c>
      <c r="M1978">
        <v>78</v>
      </c>
      <c r="N1978">
        <v>71</v>
      </c>
      <c r="O1978">
        <v>0.15</v>
      </c>
      <c r="P1978">
        <v>0.7</v>
      </c>
      <c r="Q1978">
        <v>0.15</v>
      </c>
      <c r="R1978">
        <v>20076727</v>
      </c>
      <c r="S1978">
        <v>0.54100000000000004</v>
      </c>
      <c r="T1978" cm="1">
        <f t="array" ref="T1978:U1978">VLOOKUP(A1978,TOURISM!$A$1:$F$2692,{5,6},0)</f>
        <v>1919000000</v>
      </c>
      <c r="U1978">
        <v>2112000000</v>
      </c>
      <c r="V1978" cm="1">
        <f t="array" ref="V1978:AA1978">VLOOKUP(A1978,BUSINESS!$A$1:$J$2692,{5,6,7,8,9,10},0)</f>
        <v>0.42899999999999999</v>
      </c>
      <c r="W1978">
        <v>10</v>
      </c>
      <c r="X1978">
        <v>73</v>
      </c>
      <c r="Y1978">
        <v>216</v>
      </c>
      <c r="Z1978">
        <v>0.45900000000000002</v>
      </c>
      <c r="AA1978">
        <v>1.05</v>
      </c>
      <c r="AB1978" s="12">
        <f t="shared" si="61"/>
        <v>8417.7067307833586</v>
      </c>
    </row>
    <row r="1979" spans="1:28" ht="15" x14ac:dyDescent="0.25">
      <c r="A1979" t="str">
        <f t="shared" si="60"/>
        <v>Russia-Europe-2000</v>
      </c>
      <c r="B1979" s="4" t="s">
        <v>217</v>
      </c>
      <c r="C1979" s="10">
        <v>2000</v>
      </c>
      <c r="D1979" s="5" t="s">
        <v>62</v>
      </c>
      <c r="E1979" s="16" cm="1">
        <f t="array" ref="E1979:H1979">VLOOKUP(A1979,GDP!$A$1:$I$2692,{5,6,7,9},0)</f>
        <v>260000000000</v>
      </c>
      <c r="F1979">
        <v>5.3999999999999999E-2</v>
      </c>
      <c r="G1979">
        <v>96</v>
      </c>
      <c r="H1979">
        <v>0.24399999999999999</v>
      </c>
      <c r="I1979" cm="1">
        <f t="array" ref="I1979:J1979">VLOOKUP(A1979,ENERGY!$A$1:$F$2692,{5,6},0)</f>
        <v>0</v>
      </c>
      <c r="J1979">
        <v>0</v>
      </c>
      <c r="K1979" cm="1">
        <f t="array" ref="K1979:S1979">VLOOKUP(A1979,'HUMAN RESOURCES'!$A$1:$M$2692,{5,6,7,8,9,10,11,12,13},0)</f>
        <v>8.9999999999999993E-3</v>
      </c>
      <c r="L1979">
        <v>0.02</v>
      </c>
      <c r="M1979">
        <v>72</v>
      </c>
      <c r="N1979">
        <v>59</v>
      </c>
      <c r="O1979">
        <v>0.182</v>
      </c>
      <c r="P1979">
        <v>0.69399999999999995</v>
      </c>
      <c r="Q1979">
        <v>0.124</v>
      </c>
      <c r="R1979">
        <v>146596870</v>
      </c>
      <c r="S1979">
        <v>0.73399999999999999</v>
      </c>
      <c r="T1979" cm="1">
        <f t="array" ref="T1979:U1979">VLOOKUP(A1979,TOURISM!$A$1:$F$2692,{5,6},0)</f>
        <v>3429000000</v>
      </c>
      <c r="U1979">
        <v>8848000000</v>
      </c>
      <c r="V1979" cm="1">
        <f t="array" ref="V1979:AA1979">VLOOKUP(A1979,BUSINESS!$A$1:$J$2692,{5,6,7,8,9,10},0)</f>
        <v>0</v>
      </c>
      <c r="W1979">
        <v>0</v>
      </c>
      <c r="X1979">
        <v>0</v>
      </c>
      <c r="Y1979">
        <v>0</v>
      </c>
      <c r="Z1979">
        <v>0.02</v>
      </c>
      <c r="AA1979">
        <v>2.1999999999999999E-2</v>
      </c>
      <c r="AB1979" s="12">
        <f t="shared" si="61"/>
        <v>1773.5712911196536</v>
      </c>
    </row>
    <row r="1980" spans="1:28" ht="15" x14ac:dyDescent="0.25">
      <c r="A1980" t="str">
        <f t="shared" si="60"/>
        <v>Russia-Europe-2001</v>
      </c>
      <c r="B1980" s="4" t="s">
        <v>217</v>
      </c>
      <c r="C1980" s="10">
        <v>2001</v>
      </c>
      <c r="D1980" s="5" t="s">
        <v>62</v>
      </c>
      <c r="E1980" s="16" cm="1">
        <f t="array" ref="E1980:H1980">VLOOKUP(A1980,GDP!$A$1:$I$2692,{5,6,7,9},0)</f>
        <v>307000000000</v>
      </c>
      <c r="F1980">
        <v>5.7000000000000002E-2</v>
      </c>
      <c r="G1980">
        <v>119</v>
      </c>
      <c r="H1980">
        <v>0.17899999999999999</v>
      </c>
      <c r="I1980" cm="1">
        <f t="array" ref="I1980:J1980">VLOOKUP(A1980,ENERGY!$A$1:$F$2692,{5,6},0)</f>
        <v>730970</v>
      </c>
      <c r="J1980">
        <v>0</v>
      </c>
      <c r="K1980" cm="1">
        <f t="array" ref="K1980:S1980">VLOOKUP(A1980,'HUMAN RESOURCES'!$A$1:$M$2692,{5,6,7,8,9,10,11,12,13},0)</f>
        <v>8.9999999999999993E-3</v>
      </c>
      <c r="L1980">
        <v>1.9E-2</v>
      </c>
      <c r="M1980">
        <v>72</v>
      </c>
      <c r="N1980">
        <v>59</v>
      </c>
      <c r="O1980">
        <v>0.17499999999999999</v>
      </c>
      <c r="P1980">
        <v>0.69799999999999995</v>
      </c>
      <c r="Q1980">
        <v>0.127</v>
      </c>
      <c r="R1980">
        <v>145976473</v>
      </c>
      <c r="S1980">
        <v>0.73299999999999998</v>
      </c>
      <c r="T1980" cm="1">
        <f t="array" ref="T1980:U1980">VLOOKUP(A1980,TOURISM!$A$1:$F$2692,{5,6},0)</f>
        <v>4726000000</v>
      </c>
      <c r="U1980">
        <v>9760000000</v>
      </c>
      <c r="V1980" cm="1">
        <f t="array" ref="V1980:AA1980">VLOOKUP(A1980,BUSINESS!$A$1:$J$2692,{5,6,7,8,9,10},0)</f>
        <v>0</v>
      </c>
      <c r="W1980">
        <v>0</v>
      </c>
      <c r="X1980">
        <v>0</v>
      </c>
      <c r="Y1980">
        <v>0</v>
      </c>
      <c r="Z1980">
        <v>2.9000000000000001E-2</v>
      </c>
      <c r="AA1980">
        <v>5.2999999999999999E-2</v>
      </c>
      <c r="AB1980" s="12">
        <f t="shared" si="61"/>
        <v>2103.0786241835012</v>
      </c>
    </row>
    <row r="1981" spans="1:28" ht="15" x14ac:dyDescent="0.25">
      <c r="A1981" t="str">
        <f t="shared" si="60"/>
        <v>Russia-Europe-2002</v>
      </c>
      <c r="B1981" s="4" t="s">
        <v>217</v>
      </c>
      <c r="C1981" s="10">
        <v>2002</v>
      </c>
      <c r="D1981" s="5" t="s">
        <v>62</v>
      </c>
      <c r="E1981" s="16" cm="1">
        <f t="array" ref="E1981:H1981">VLOOKUP(A1981,GDP!$A$1:$I$2692,{5,6,7,9},0)</f>
        <v>345000000000</v>
      </c>
      <c r="F1981">
        <v>0.06</v>
      </c>
      <c r="G1981">
        <v>142</v>
      </c>
      <c r="H1981">
        <v>0.157</v>
      </c>
      <c r="I1981" cm="1">
        <f t="array" ref="I1981:J1981">VLOOKUP(A1981,ENERGY!$A$1:$F$2692,{5,6},0)</f>
        <v>702292</v>
      </c>
      <c r="J1981">
        <v>1740776</v>
      </c>
      <c r="K1981" cm="1">
        <f t="array" ref="K1981:S1981">VLOOKUP(A1981,'HUMAN RESOURCES'!$A$1:$M$2692,{5,6,7,8,9,10,11,12,13},0)</f>
        <v>0.01</v>
      </c>
      <c r="L1981">
        <v>1.7999999999999999E-2</v>
      </c>
      <c r="M1981">
        <v>72</v>
      </c>
      <c r="N1981">
        <v>59</v>
      </c>
      <c r="O1981">
        <v>0.16800000000000001</v>
      </c>
      <c r="P1981">
        <v>0.70199999999999996</v>
      </c>
      <c r="Q1981">
        <v>0.13</v>
      </c>
      <c r="R1981">
        <v>145408033</v>
      </c>
      <c r="S1981">
        <v>0.73299999999999998</v>
      </c>
      <c r="T1981" cm="1">
        <f t="array" ref="T1981:U1981">VLOOKUP(A1981,TOURISM!$A$1:$F$2692,{5,6},0)</f>
        <v>5278000000</v>
      </c>
      <c r="U1981">
        <v>11362000000</v>
      </c>
      <c r="V1981" cm="1">
        <f t="array" ref="V1981:AA1981">VLOOKUP(A1981,BUSINESS!$A$1:$J$2692,{5,6,7,8,9,10},0)</f>
        <v>0</v>
      </c>
      <c r="W1981">
        <v>0</v>
      </c>
      <c r="X1981">
        <v>0</v>
      </c>
      <c r="Y1981">
        <v>0</v>
      </c>
      <c r="Z1981">
        <v>4.1000000000000002E-2</v>
      </c>
      <c r="AA1981">
        <v>0.121</v>
      </c>
      <c r="AB1981" s="12">
        <f t="shared" si="61"/>
        <v>2372.6337044941665</v>
      </c>
    </row>
    <row r="1982" spans="1:28" ht="15" x14ac:dyDescent="0.25">
      <c r="A1982" t="str">
        <f t="shared" si="60"/>
        <v>Russia-Europe-2003</v>
      </c>
      <c r="B1982" s="4" t="s">
        <v>217</v>
      </c>
      <c r="C1982" s="10">
        <v>2003</v>
      </c>
      <c r="D1982" s="5" t="s">
        <v>62</v>
      </c>
      <c r="E1982" s="16" cm="1">
        <f t="array" ref="E1982:H1982">VLOOKUP(A1982,GDP!$A$1:$I$2692,{5,6,7,9},0)</f>
        <v>430000000000</v>
      </c>
      <c r="F1982">
        <v>5.6000000000000001E-2</v>
      </c>
      <c r="G1982">
        <v>167</v>
      </c>
      <c r="H1982">
        <v>0.13</v>
      </c>
      <c r="I1982" cm="1">
        <f t="array" ref="I1982:J1982">VLOOKUP(A1982,ENERGY!$A$1:$F$2692,{5,6},0)</f>
        <v>646915</v>
      </c>
      <c r="J1982">
        <v>1574368</v>
      </c>
      <c r="K1982" cm="1">
        <f t="array" ref="K1982:S1982">VLOOKUP(A1982,'HUMAN RESOURCES'!$A$1:$M$2692,{5,6,7,8,9,10,11,12,13},0)</f>
        <v>0.01</v>
      </c>
      <c r="L1982">
        <v>1.7000000000000001E-2</v>
      </c>
      <c r="M1982">
        <v>72</v>
      </c>
      <c r="N1982">
        <v>59</v>
      </c>
      <c r="O1982">
        <v>0.16200000000000001</v>
      </c>
      <c r="P1982">
        <v>0.70499999999999996</v>
      </c>
      <c r="Q1982">
        <v>0.13400000000000001</v>
      </c>
      <c r="R1982">
        <v>144667468</v>
      </c>
      <c r="S1982">
        <v>0.73399999999999999</v>
      </c>
      <c r="T1982" cm="1">
        <f t="array" ref="T1982:U1982">VLOOKUP(A1982,TOURISM!$A$1:$F$2692,{5,6},0)</f>
        <v>5879000000</v>
      </c>
      <c r="U1982">
        <v>13427000000</v>
      </c>
      <c r="V1982" cm="1">
        <f t="array" ref="V1982:AA1982">VLOOKUP(A1982,BUSINESS!$A$1:$J$2692,{5,6,7,8,9,10},0)</f>
        <v>0</v>
      </c>
      <c r="W1982">
        <v>43</v>
      </c>
      <c r="X1982">
        <v>0</v>
      </c>
      <c r="Y1982">
        <v>0</v>
      </c>
      <c r="Z1982">
        <v>8.3000000000000004E-2</v>
      </c>
      <c r="AA1982">
        <v>0.249</v>
      </c>
      <c r="AB1982" s="12">
        <f t="shared" si="61"/>
        <v>2972.3337661512123</v>
      </c>
    </row>
    <row r="1983" spans="1:28" ht="15" x14ac:dyDescent="0.25">
      <c r="A1983" t="str">
        <f t="shared" si="60"/>
        <v>Russia-Europe-2004</v>
      </c>
      <c r="B1983" s="4" t="s">
        <v>217</v>
      </c>
      <c r="C1983" s="10">
        <v>2004</v>
      </c>
      <c r="D1983" s="5" t="s">
        <v>62</v>
      </c>
      <c r="E1983" s="16" cm="1">
        <f t="array" ref="E1983:H1983">VLOOKUP(A1983,GDP!$A$1:$I$2692,{5,6,7,9},0)</f>
        <v>591000000000</v>
      </c>
      <c r="F1983">
        <v>5.1999999999999998E-2</v>
      </c>
      <c r="G1983">
        <v>212</v>
      </c>
      <c r="H1983">
        <v>0.114</v>
      </c>
      <c r="I1983" cm="1">
        <f t="array" ref="I1983:J1983">VLOOKUP(A1983,ENERGY!$A$1:$F$2692,{5,6},0)</f>
        <v>688483</v>
      </c>
      <c r="J1983">
        <v>1715639</v>
      </c>
      <c r="K1983" cm="1">
        <f t="array" ref="K1983:S1983">VLOOKUP(A1983,'HUMAN RESOURCES'!$A$1:$M$2692,{5,6,7,8,9,10,11,12,13},0)</f>
        <v>0.01</v>
      </c>
      <c r="L1983">
        <v>1.4999999999999999E-2</v>
      </c>
      <c r="M1983">
        <v>72</v>
      </c>
      <c r="N1983">
        <v>59</v>
      </c>
      <c r="O1983">
        <v>0.156</v>
      </c>
      <c r="P1983">
        <v>0.70699999999999996</v>
      </c>
      <c r="Q1983">
        <v>0.13600000000000001</v>
      </c>
      <c r="R1983">
        <v>143821212</v>
      </c>
      <c r="S1983">
        <v>0.73399999999999999</v>
      </c>
      <c r="T1983" cm="1">
        <f t="array" ref="T1983:U1983">VLOOKUP(A1983,TOURISM!$A$1:$F$2692,{5,6},0)</f>
        <v>7262000000</v>
      </c>
      <c r="U1983">
        <v>16082000000</v>
      </c>
      <c r="V1983" cm="1">
        <f t="array" ref="V1983:AA1983">VLOOKUP(A1983,BUSINESS!$A$1:$J$2692,{5,6,7,8,9,10},0)</f>
        <v>0</v>
      </c>
      <c r="W1983">
        <v>30</v>
      </c>
      <c r="X1983">
        <v>0</v>
      </c>
      <c r="Y1983">
        <v>0</v>
      </c>
      <c r="Z1983">
        <v>0.129</v>
      </c>
      <c r="AA1983">
        <v>0.51100000000000001</v>
      </c>
      <c r="AB1983" s="12">
        <f t="shared" si="61"/>
        <v>4109.2686661547532</v>
      </c>
    </row>
    <row r="1984" spans="1:28" ht="15" x14ac:dyDescent="0.25">
      <c r="A1984" t="str">
        <f t="shared" si="60"/>
        <v>Russia-Europe-2005</v>
      </c>
      <c r="B1984" s="4" t="s">
        <v>217</v>
      </c>
      <c r="C1984" s="10">
        <v>2005</v>
      </c>
      <c r="D1984" s="5" t="s">
        <v>62</v>
      </c>
      <c r="E1984" s="16" cm="1">
        <f t="array" ref="E1984:H1984">VLOOKUP(A1984,GDP!$A$1:$I$2692,{5,6,7,9},0)</f>
        <v>764000000000</v>
      </c>
      <c r="F1984">
        <v>5.1999999999999998E-2</v>
      </c>
      <c r="G1984">
        <v>277</v>
      </c>
      <c r="H1984">
        <v>0.107</v>
      </c>
      <c r="I1984">
        <v>0</v>
      </c>
      <c r="K1984" cm="1">
        <f t="array" ref="K1984:S1984">VLOOKUP(A1984,'HUMAN RESOURCES'!$A$1:$M$2692,{5,6,7,8,9,10,11,12,13},0)</f>
        <v>0.01</v>
      </c>
      <c r="L1984">
        <v>1.4E-2</v>
      </c>
      <c r="M1984">
        <v>72</v>
      </c>
      <c r="N1984">
        <v>59</v>
      </c>
      <c r="O1984">
        <v>0.152</v>
      </c>
      <c r="P1984">
        <v>0.71</v>
      </c>
      <c r="Q1984">
        <v>0.13800000000000001</v>
      </c>
      <c r="R1984">
        <v>143113885</v>
      </c>
      <c r="S1984">
        <v>0.73499999999999999</v>
      </c>
      <c r="T1984" cm="1">
        <f t="array" ref="T1984:U1984">VLOOKUP(A1984,TOURISM!$A$1:$F$2692,{5,6},0)</f>
        <v>7806000000</v>
      </c>
      <c r="U1984">
        <v>18305000000</v>
      </c>
      <c r="V1984" cm="1">
        <f t="array" ref="V1984:AA1984">VLOOKUP(A1984,BUSINESS!$A$1:$J$2692,{5,6,7,8,9,10},0)</f>
        <v>0.6</v>
      </c>
      <c r="W1984">
        <v>29</v>
      </c>
      <c r="X1984">
        <v>0</v>
      </c>
      <c r="Y1984">
        <v>448</v>
      </c>
      <c r="Z1984">
        <v>0.152</v>
      </c>
      <c r="AA1984">
        <v>0.83399999999999996</v>
      </c>
      <c r="AB1984" s="12">
        <f t="shared" si="61"/>
        <v>5338.4058437097137</v>
      </c>
    </row>
    <row r="1985" spans="1:28" ht="15" x14ac:dyDescent="0.25">
      <c r="A1985" t="str">
        <f t="shared" si="60"/>
        <v>Russia-Europe-2006</v>
      </c>
      <c r="B1985" s="4" t="s">
        <v>217</v>
      </c>
      <c r="C1985" s="10">
        <v>2006</v>
      </c>
      <c r="D1985" s="5" t="s">
        <v>62</v>
      </c>
      <c r="E1985" s="16" cm="1">
        <f t="array" ref="E1985:H1985">VLOOKUP(A1985,GDP!$A$1:$I$2692,{5,6,7,9},0)</f>
        <v>990000000000</v>
      </c>
      <c r="F1985">
        <v>5.2999999999999999E-2</v>
      </c>
      <c r="G1985">
        <v>365</v>
      </c>
      <c r="H1985">
        <v>0.104</v>
      </c>
      <c r="I1985">
        <v>0</v>
      </c>
      <c r="K1985" cm="1">
        <f t="array" ref="K1985:S1985">VLOOKUP(A1985,'HUMAN RESOURCES'!$A$1:$M$2692,{5,6,7,8,9,10,11,12,13},0)</f>
        <v>0.01</v>
      </c>
      <c r="L1985">
        <v>1.2999999999999999E-2</v>
      </c>
      <c r="M1985">
        <v>73</v>
      </c>
      <c r="N1985">
        <v>60</v>
      </c>
      <c r="O1985">
        <v>0.14899999999999999</v>
      </c>
      <c r="P1985">
        <v>0.71299999999999997</v>
      </c>
      <c r="Q1985">
        <v>0.13800000000000001</v>
      </c>
      <c r="R1985">
        <v>142487260</v>
      </c>
      <c r="S1985">
        <v>0.73499999999999999</v>
      </c>
      <c r="T1985" cm="1">
        <f t="array" ref="T1985:U1985">VLOOKUP(A1985,TOURISM!$A$1:$F$2692,{5,6},0)</f>
        <v>9720000000</v>
      </c>
      <c r="U1985">
        <v>19478000000</v>
      </c>
      <c r="V1985" cm="1">
        <f t="array" ref="V1985:AA1985">VLOOKUP(A1985,BUSINESS!$A$1:$J$2692,{5,6,7,8,9,10},0)</f>
        <v>0.51200000000000001</v>
      </c>
      <c r="W1985">
        <v>29</v>
      </c>
      <c r="X1985">
        <v>0</v>
      </c>
      <c r="Y1985">
        <v>448</v>
      </c>
      <c r="Z1985">
        <v>0.18</v>
      </c>
      <c r="AA1985">
        <v>1.048</v>
      </c>
      <c r="AB1985" s="12">
        <f t="shared" si="61"/>
        <v>6947.9895957013978</v>
      </c>
    </row>
    <row r="1986" spans="1:28" ht="15" x14ac:dyDescent="0.25">
      <c r="A1986" t="str">
        <f t="shared" si="60"/>
        <v>Russia-Europe-2007</v>
      </c>
      <c r="B1986" s="4" t="s">
        <v>217</v>
      </c>
      <c r="C1986" s="10">
        <v>2007</v>
      </c>
      <c r="D1986" s="5" t="s">
        <v>62</v>
      </c>
      <c r="E1986" s="16" cm="1">
        <f t="array" ref="E1986:H1986">VLOOKUP(A1986,GDP!$A$1:$I$2692,{5,6,7,9},0)</f>
        <v>1300000000000</v>
      </c>
      <c r="F1986">
        <v>5.3999999999999999E-2</v>
      </c>
      <c r="G1986">
        <v>487</v>
      </c>
      <c r="H1986">
        <v>0.1</v>
      </c>
      <c r="I1986" cm="1">
        <f t="array" ref="I1986:J1986">VLOOKUP(A1986,ENERGY!$A$1:$F$2692,{5,6},0)</f>
        <v>647392</v>
      </c>
      <c r="J1986">
        <v>1602963</v>
      </c>
      <c r="K1986" cm="1">
        <f t="array" ref="K1986:S1986">VLOOKUP(A1986,'HUMAN RESOURCES'!$A$1:$M$2692,{5,6,7,8,9,10,11,12,13},0)</f>
        <v>1.0999999999999999E-2</v>
      </c>
      <c r="L1986">
        <v>1.2E-2</v>
      </c>
      <c r="M1986">
        <v>74</v>
      </c>
      <c r="N1986">
        <v>61</v>
      </c>
      <c r="O1986">
        <v>0.14699999999999999</v>
      </c>
      <c r="P1986">
        <v>0.71599999999999997</v>
      </c>
      <c r="Q1986">
        <v>0.13700000000000001</v>
      </c>
      <c r="R1986">
        <v>142114903</v>
      </c>
      <c r="S1986">
        <v>0.73599999999999999</v>
      </c>
      <c r="T1986" cm="1">
        <f t="array" ref="T1986:U1986">VLOOKUP(A1986,TOURISM!$A$1:$F$2692,{5,6},0)</f>
        <v>12427000000</v>
      </c>
      <c r="U1986">
        <v>23248000000</v>
      </c>
      <c r="V1986" cm="1">
        <f t="array" ref="V1986:AA1986">VLOOKUP(A1986,BUSINESS!$A$1:$J$2692,{5,6,7,8,9,10},0)</f>
        <v>0.51200000000000001</v>
      </c>
      <c r="W1986">
        <v>29</v>
      </c>
      <c r="X1986">
        <v>0</v>
      </c>
      <c r="Y1986">
        <v>448</v>
      </c>
      <c r="Z1986">
        <v>0.247</v>
      </c>
      <c r="AA1986">
        <v>1.1919999999999999</v>
      </c>
      <c r="AB1986" s="12">
        <f t="shared" si="61"/>
        <v>9147.5276171423066</v>
      </c>
    </row>
    <row r="1987" spans="1:28" ht="15" x14ac:dyDescent="0.25">
      <c r="A1987" t="str">
        <f t="shared" ref="A1987:A2050" si="62">B1987&amp;"-"&amp;C1987</f>
        <v>Russia-Europe-2008</v>
      </c>
      <c r="B1987" s="4" t="s">
        <v>217</v>
      </c>
      <c r="C1987" s="10">
        <v>2008</v>
      </c>
      <c r="D1987" s="5" t="s">
        <v>62</v>
      </c>
      <c r="E1987" s="16" cm="1">
        <f t="array" ref="E1987:H1987">VLOOKUP(A1987,GDP!$A$1:$I$2692,{5,6,7,9},0)</f>
        <v>1660000000000</v>
      </c>
      <c r="F1987">
        <v>5.0999999999999997E-2</v>
      </c>
      <c r="G1987">
        <v>594</v>
      </c>
      <c r="H1987">
        <v>0.122</v>
      </c>
      <c r="I1987" cm="1">
        <f t="array" ref="I1987:J1987">VLOOKUP(A1987,ENERGY!$A$1:$F$2692,{5,6},0)</f>
        <v>672591</v>
      </c>
      <c r="J1987">
        <v>1667598</v>
      </c>
      <c r="K1987" cm="1">
        <f t="array" ref="K1987:S1987">VLOOKUP(A1987,'HUMAN RESOURCES'!$A$1:$M$2692,{5,6,7,8,9,10,11,12,13},0)</f>
        <v>1.2E-2</v>
      </c>
      <c r="L1987">
        <v>1.2E-2</v>
      </c>
      <c r="M1987">
        <v>74</v>
      </c>
      <c r="N1987">
        <v>62</v>
      </c>
      <c r="O1987">
        <v>0.14699999999999999</v>
      </c>
      <c r="P1987">
        <v>0.71799999999999997</v>
      </c>
      <c r="Q1987">
        <v>0.13500000000000001</v>
      </c>
      <c r="R1987">
        <v>141956409</v>
      </c>
      <c r="S1987">
        <v>0.73599999999999999</v>
      </c>
      <c r="T1987" cm="1">
        <f t="array" ref="T1987:U1987">VLOOKUP(A1987,TOURISM!$A$1:$F$2692,{5,6},0)</f>
        <v>15821000000</v>
      </c>
      <c r="U1987">
        <v>26401000000</v>
      </c>
      <c r="V1987" cm="1">
        <f t="array" ref="V1987:AA1987">VLOOKUP(A1987,BUSINESS!$A$1:$J$2692,{5,6,7,8,9,10},0)</f>
        <v>0.48299999999999998</v>
      </c>
      <c r="W1987">
        <v>29</v>
      </c>
      <c r="X1987">
        <v>0</v>
      </c>
      <c r="Y1987">
        <v>448</v>
      </c>
      <c r="Z1987">
        <v>0.26800000000000002</v>
      </c>
      <c r="AA1987">
        <v>1.389</v>
      </c>
      <c r="AB1987" s="12">
        <f t="shared" si="61"/>
        <v>11693.730573305782</v>
      </c>
    </row>
    <row r="1988" spans="1:28" ht="15" x14ac:dyDescent="0.25">
      <c r="A1988" t="str">
        <f t="shared" si="62"/>
        <v>Russia-Europe-2009</v>
      </c>
      <c r="B1988" s="4" t="s">
        <v>217</v>
      </c>
      <c r="C1988" s="10">
        <v>2009</v>
      </c>
      <c r="D1988" s="5" t="s">
        <v>62</v>
      </c>
      <c r="E1988" s="16" cm="1">
        <f t="array" ref="E1988:H1988">VLOOKUP(A1988,GDP!$A$1:$I$2692,{5,6,7,9},0)</f>
        <v>1220000000000</v>
      </c>
      <c r="F1988">
        <v>6.2E-2</v>
      </c>
      <c r="G1988">
        <v>525</v>
      </c>
      <c r="H1988">
        <v>0.153</v>
      </c>
      <c r="I1988">
        <v>0</v>
      </c>
      <c r="K1988" cm="1">
        <f t="array" ref="K1988:S1988">VLOOKUP(A1988,'HUMAN RESOURCES'!$A$1:$M$2692,{5,6,7,8,9,10,11,12,13},0)</f>
        <v>1.2E-2</v>
      </c>
      <c r="L1988">
        <v>1.0999999999999999E-2</v>
      </c>
      <c r="M1988">
        <v>75</v>
      </c>
      <c r="N1988">
        <v>63</v>
      </c>
      <c r="O1988">
        <v>0.14799999999999999</v>
      </c>
      <c r="P1988">
        <v>0.72</v>
      </c>
      <c r="Q1988">
        <v>0.13300000000000001</v>
      </c>
      <c r="R1988">
        <v>141909244</v>
      </c>
      <c r="S1988">
        <v>0.73599999999999999</v>
      </c>
      <c r="T1988" cm="1">
        <f t="array" ref="T1988:U1988">VLOOKUP(A1988,TOURISM!$A$1:$F$2692,{5,6},0)</f>
        <v>12369000000</v>
      </c>
      <c r="U1988">
        <v>23785000000</v>
      </c>
      <c r="V1988" cm="1">
        <f t="array" ref="V1988:AA1988">VLOOKUP(A1988,BUSINESS!$A$1:$J$2692,{5,6,7,8,9,10},0)</f>
        <v>0.48299999999999998</v>
      </c>
      <c r="W1988">
        <v>29</v>
      </c>
      <c r="X1988">
        <v>0</v>
      </c>
      <c r="Y1988">
        <v>320</v>
      </c>
      <c r="Z1988">
        <v>0.28999999999999998</v>
      </c>
      <c r="AA1988">
        <v>1.601</v>
      </c>
      <c r="AB1988" s="12">
        <f t="shared" ref="AB1988:AB2051" si="63">E1988/R1988</f>
        <v>8597.0438965906978</v>
      </c>
    </row>
    <row r="1989" spans="1:28" ht="15" x14ac:dyDescent="0.25">
      <c r="A1989" t="str">
        <f t="shared" si="62"/>
        <v>Russia-Europe-2010</v>
      </c>
      <c r="B1989" s="4" t="s">
        <v>217</v>
      </c>
      <c r="C1989" s="10">
        <v>2010</v>
      </c>
      <c r="D1989" s="5" t="s">
        <v>62</v>
      </c>
      <c r="E1989" s="16" cm="1">
        <f t="array" ref="E1989:H1989">VLOOKUP(A1989,GDP!$A$1:$I$2692,{5,6,7,9},0)</f>
        <v>1520000000000</v>
      </c>
      <c r="F1989">
        <v>6.3E-2</v>
      </c>
      <c r="G1989">
        <v>669</v>
      </c>
      <c r="H1989">
        <v>0.108</v>
      </c>
      <c r="I1989" cm="1">
        <f t="array" ref="I1989:J1989">VLOOKUP(A1989,ENERGY!$A$1:$F$2692,{5,6},0)</f>
        <v>651712</v>
      </c>
      <c r="J1989">
        <v>1615688</v>
      </c>
      <c r="K1989" cm="1">
        <f t="array" ref="K1989:S1989">VLOOKUP(A1989,'HUMAN RESOURCES'!$A$1:$M$2692,{5,6,7,8,9,10,11,12,13},0)</f>
        <v>1.2999999999999999E-2</v>
      </c>
      <c r="L1989">
        <v>0.01</v>
      </c>
      <c r="M1989">
        <v>75</v>
      </c>
      <c r="N1989">
        <v>63</v>
      </c>
      <c r="O1989">
        <v>0.14899999999999999</v>
      </c>
      <c r="P1989">
        <v>0.72</v>
      </c>
      <c r="Q1989">
        <v>0.13100000000000001</v>
      </c>
      <c r="R1989">
        <v>142385523</v>
      </c>
      <c r="S1989">
        <v>0.73699999999999999</v>
      </c>
      <c r="T1989" cm="1">
        <f t="array" ref="T1989:U1989">VLOOKUP(A1989,TOURISM!$A$1:$F$2692,{5,6},0)</f>
        <v>13239000000</v>
      </c>
      <c r="U1989">
        <v>30169000000</v>
      </c>
      <c r="V1989" cm="1">
        <f t="array" ref="V1989:AA1989">VLOOKUP(A1989,BUSINESS!$A$1:$J$2692,{5,6,7,8,9,10},0)</f>
        <v>0.46500000000000002</v>
      </c>
      <c r="W1989">
        <v>29</v>
      </c>
      <c r="X1989">
        <v>0</v>
      </c>
      <c r="Y1989">
        <v>320</v>
      </c>
      <c r="Z1989">
        <v>0.43</v>
      </c>
      <c r="AA1989">
        <v>1.655</v>
      </c>
      <c r="AB1989" s="12">
        <f t="shared" si="63"/>
        <v>10675.242594712385</v>
      </c>
    </row>
    <row r="1990" spans="1:28" ht="15" x14ac:dyDescent="0.25">
      <c r="A1990" t="str">
        <f t="shared" si="62"/>
        <v>Russia-Europe-2011</v>
      </c>
      <c r="B1990" s="4" t="s">
        <v>217</v>
      </c>
      <c r="C1990" s="10">
        <v>2011</v>
      </c>
      <c r="D1990" s="5" t="s">
        <v>62</v>
      </c>
      <c r="E1990" s="16" cm="1">
        <f t="array" ref="E1990:H1990">VLOOKUP(A1990,GDP!$A$1:$I$2692,{5,6,7,9},0)</f>
        <v>1900000000000</v>
      </c>
      <c r="F1990">
        <v>6.0999999999999999E-2</v>
      </c>
      <c r="G1990">
        <v>803</v>
      </c>
      <c r="H1990">
        <v>8.5000000000000006E-2</v>
      </c>
      <c r="I1990" cm="1">
        <f t="array" ref="I1990:J1990">VLOOKUP(A1990,ENERGY!$A$1:$F$2692,{5,6},0)</f>
        <v>645323</v>
      </c>
      <c r="J1990">
        <v>1604973</v>
      </c>
      <c r="K1990" cm="1">
        <f t="array" ref="K1990:S1990">VLOOKUP(A1990,'HUMAN RESOURCES'!$A$1:$M$2692,{5,6,7,8,9,10,11,12,13},0)</f>
        <v>1.2999999999999999E-2</v>
      </c>
      <c r="L1990">
        <v>0.01</v>
      </c>
      <c r="M1990">
        <v>76</v>
      </c>
      <c r="N1990">
        <v>64</v>
      </c>
      <c r="O1990">
        <v>0.151</v>
      </c>
      <c r="P1990">
        <v>0.71799999999999997</v>
      </c>
      <c r="Q1990">
        <v>0.13</v>
      </c>
      <c r="R1990">
        <v>142956460</v>
      </c>
      <c r="S1990">
        <v>0.73699999999999999</v>
      </c>
      <c r="T1990" cm="1">
        <f t="array" ref="T1990:U1990">VLOOKUP(A1990,TOURISM!$A$1:$F$2692,{5,6},0)</f>
        <v>16961000000</v>
      </c>
      <c r="U1990">
        <v>37343000000</v>
      </c>
      <c r="V1990" cm="1">
        <f t="array" ref="V1990:AA1990">VLOOKUP(A1990,BUSINESS!$A$1:$J$2692,{5,6,7,8,9,10},0)</f>
        <v>0.46899999999999997</v>
      </c>
      <c r="W1990">
        <v>29</v>
      </c>
      <c r="X1990">
        <v>0</v>
      </c>
      <c r="Y1990">
        <v>290</v>
      </c>
      <c r="Z1990">
        <v>0.49</v>
      </c>
      <c r="AA1990">
        <v>1.42</v>
      </c>
      <c r="AB1990" s="12">
        <f t="shared" si="63"/>
        <v>13290.759997834306</v>
      </c>
    </row>
    <row r="1991" spans="1:28" ht="15" x14ac:dyDescent="0.25">
      <c r="A1991" t="str">
        <f t="shared" si="62"/>
        <v>Russia-Europe-2012</v>
      </c>
      <c r="B1991" s="4" t="s">
        <v>217</v>
      </c>
      <c r="C1991" s="10">
        <v>2012</v>
      </c>
      <c r="D1991" s="5" t="s">
        <v>62</v>
      </c>
      <c r="E1991" s="16" cm="1">
        <f t="array" ref="E1991:H1991">VLOOKUP(A1991,GDP!$A$1:$I$2692,{5,6,7,9},0)</f>
        <v>2020000000000</v>
      </c>
      <c r="F1991">
        <v>6.3E-2</v>
      </c>
      <c r="G1991">
        <v>887</v>
      </c>
      <c r="H1991">
        <v>9.0999999999999998E-2</v>
      </c>
      <c r="I1991" cm="1">
        <f t="array" ref="I1991:J1991">VLOOKUP(A1991,ENERGY!$A$1:$F$2692,{5,6},0)</f>
        <v>670673</v>
      </c>
      <c r="J1991">
        <v>1669618</v>
      </c>
      <c r="K1991" cm="1">
        <f t="array" ref="K1991:S1991">VLOOKUP(A1991,'HUMAN RESOURCES'!$A$1:$M$2692,{5,6,7,8,9,10,11,12,13},0)</f>
        <v>1.2999999999999999E-2</v>
      </c>
      <c r="L1991">
        <v>8.9999999999999993E-3</v>
      </c>
      <c r="M1991">
        <v>76</v>
      </c>
      <c r="N1991">
        <v>65</v>
      </c>
      <c r="O1991">
        <v>0.154</v>
      </c>
      <c r="P1991">
        <v>0.71599999999999997</v>
      </c>
      <c r="Q1991">
        <v>0.13</v>
      </c>
      <c r="R1991">
        <v>143178000</v>
      </c>
      <c r="S1991">
        <v>0.73799999999999999</v>
      </c>
      <c r="T1991" cm="1">
        <f t="array" ref="T1991:U1991">VLOOKUP(A1991,TOURISM!$A$1:$F$2692,{5,6},0)</f>
        <v>17876000000</v>
      </c>
      <c r="U1991">
        <v>48096000000</v>
      </c>
      <c r="V1991" cm="1">
        <f t="array" ref="V1991:AA1991">VLOOKUP(A1991,BUSINESS!$A$1:$J$2692,{5,6,7,8,9,10},0)</f>
        <v>0.54100000000000004</v>
      </c>
      <c r="W1991">
        <v>18</v>
      </c>
      <c r="X1991">
        <v>111</v>
      </c>
      <c r="Y1991">
        <v>177</v>
      </c>
      <c r="Z1991">
        <v>0.63800000000000001</v>
      </c>
      <c r="AA1991">
        <v>1.4530000000000001</v>
      </c>
      <c r="AB1991" s="12">
        <f t="shared" si="63"/>
        <v>14108.312729609297</v>
      </c>
    </row>
    <row r="1992" spans="1:28" ht="15" x14ac:dyDescent="0.25">
      <c r="A1992" t="str">
        <f t="shared" si="62"/>
        <v>Rwanda-Africa-2000</v>
      </c>
      <c r="B1992" s="4" t="s">
        <v>218</v>
      </c>
      <c r="C1992" s="10">
        <v>2000</v>
      </c>
      <c r="D1992" s="5" t="s">
        <v>64</v>
      </c>
      <c r="E1992" s="16" cm="1">
        <f t="array" ref="E1992:H1992">VLOOKUP(A1992,GDP!$A$1:$I$2692,{5,6,7,9},0)</f>
        <v>1734938190</v>
      </c>
      <c r="F1992">
        <v>4.2000000000000003E-2</v>
      </c>
      <c r="G1992">
        <v>9</v>
      </c>
      <c r="H1992">
        <v>0.17</v>
      </c>
      <c r="I1992" cm="1">
        <f t="array" ref="I1992:J1992">VLOOKUP(A1992,ENERGY!$A$1:$F$2692,{5,6},0)</f>
        <v>0</v>
      </c>
      <c r="J1992">
        <v>0</v>
      </c>
      <c r="K1992" cm="1">
        <f t="array" ref="K1992:S1992">VLOOKUP(A1992,'HUMAN RESOURCES'!$A$1:$M$2692,{5,6,7,8,9,10,11,12,13},0)</f>
        <v>4.1000000000000002E-2</v>
      </c>
      <c r="L1992">
        <v>0.108</v>
      </c>
      <c r="M1992">
        <v>49</v>
      </c>
      <c r="N1992">
        <v>47</v>
      </c>
      <c r="O1992">
        <v>0.46600000000000003</v>
      </c>
      <c r="P1992">
        <v>0.505</v>
      </c>
      <c r="Q1992">
        <v>0.03</v>
      </c>
      <c r="R1992">
        <v>8395577</v>
      </c>
      <c r="S1992">
        <v>0.14899999999999999</v>
      </c>
      <c r="T1992" cm="1">
        <f t="array" ref="T1992:U1992">VLOOKUP(A1992,TOURISM!$A$1:$F$2692,{5,6},0)</f>
        <v>27000000</v>
      </c>
      <c r="U1992">
        <v>35000000</v>
      </c>
      <c r="V1992" cm="1">
        <f t="array" ref="V1992:AA1992">VLOOKUP(A1992,BUSINESS!$A$1:$J$2692,{5,6,7,8,9,10},0)</f>
        <v>0</v>
      </c>
      <c r="W1992">
        <v>0</v>
      </c>
      <c r="X1992">
        <v>0</v>
      </c>
      <c r="Y1992">
        <v>0</v>
      </c>
      <c r="Z1992">
        <v>1E-3</v>
      </c>
      <c r="AA1992">
        <v>5.0000000000000001E-3</v>
      </c>
      <c r="AB1992" s="12">
        <f t="shared" si="63"/>
        <v>206.64907129075226</v>
      </c>
    </row>
    <row r="1993" spans="1:28" ht="15" x14ac:dyDescent="0.25">
      <c r="A1993" t="str">
        <f t="shared" si="62"/>
        <v>Rwanda-Africa-2001</v>
      </c>
      <c r="B1993" s="4" t="s">
        <v>218</v>
      </c>
      <c r="C1993" s="10">
        <v>2001</v>
      </c>
      <c r="D1993" s="5" t="s">
        <v>64</v>
      </c>
      <c r="E1993" s="16" cm="1">
        <f t="array" ref="E1993:H1993">VLOOKUP(A1993,GDP!$A$1:$I$2692,{5,6,7,9},0)</f>
        <v>1674685126</v>
      </c>
      <c r="F1993">
        <v>4.3999999999999997E-2</v>
      </c>
      <c r="G1993">
        <v>8</v>
      </c>
      <c r="H1993">
        <v>0.17299999999999999</v>
      </c>
      <c r="I1993" cm="1">
        <f t="array" ref="I1993:J1993">VLOOKUP(A1993,ENERGY!$A$1:$F$2692,{5,6},0)</f>
        <v>0</v>
      </c>
      <c r="J1993">
        <v>0</v>
      </c>
      <c r="K1993" cm="1">
        <f t="array" ref="K1993:S1993">VLOOKUP(A1993,'HUMAN RESOURCES'!$A$1:$M$2692,{5,6,7,8,9,10,11,12,13},0)</f>
        <v>0.04</v>
      </c>
      <c r="L1993">
        <v>0.10100000000000001</v>
      </c>
      <c r="M1993">
        <v>50</v>
      </c>
      <c r="N1993">
        <v>48</v>
      </c>
      <c r="O1993">
        <v>0.46400000000000002</v>
      </c>
      <c r="P1993">
        <v>0.50700000000000001</v>
      </c>
      <c r="Q1993">
        <v>2.9000000000000001E-2</v>
      </c>
      <c r="R1993">
        <v>8760003</v>
      </c>
      <c r="S1993">
        <v>0.158</v>
      </c>
      <c r="T1993" cm="1">
        <f t="array" ref="T1993:U1993">VLOOKUP(A1993,TOURISM!$A$1:$F$2692,{5,6},0)</f>
        <v>29000000</v>
      </c>
      <c r="U1993">
        <v>33000000</v>
      </c>
      <c r="V1993" cm="1">
        <f t="array" ref="V1993:AA1993">VLOOKUP(A1993,BUSINESS!$A$1:$J$2692,{5,6,7,8,9,10},0)</f>
        <v>0</v>
      </c>
      <c r="W1993">
        <v>0</v>
      </c>
      <c r="X1993">
        <v>0</v>
      </c>
      <c r="Y1993">
        <v>0</v>
      </c>
      <c r="Z1993">
        <v>2E-3</v>
      </c>
      <c r="AA1993">
        <v>7.0000000000000001E-3</v>
      </c>
      <c r="AB1993" s="12">
        <f t="shared" si="63"/>
        <v>191.17403567099234</v>
      </c>
    </row>
    <row r="1994" spans="1:28" ht="15" x14ac:dyDescent="0.25">
      <c r="A1994" t="str">
        <f t="shared" si="62"/>
        <v>Rwanda-Africa-2002</v>
      </c>
      <c r="B1994" s="4" t="s">
        <v>218</v>
      </c>
      <c r="C1994" s="10">
        <v>2002</v>
      </c>
      <c r="D1994" s="5" t="s">
        <v>64</v>
      </c>
      <c r="E1994" s="16" cm="1">
        <f t="array" ref="E1994:H1994">VLOOKUP(A1994,GDP!$A$1:$I$2692,{5,6,7,9},0)</f>
        <v>1677447003</v>
      </c>
      <c r="F1994">
        <v>4.2000000000000003E-2</v>
      </c>
      <c r="G1994">
        <v>8</v>
      </c>
      <c r="H1994">
        <v>0.16400000000000001</v>
      </c>
      <c r="I1994" cm="1">
        <f t="array" ref="I1994:J1994">VLOOKUP(A1994,ENERGY!$A$1:$F$2692,{5,6},0)</f>
        <v>0</v>
      </c>
      <c r="J1994">
        <v>594</v>
      </c>
      <c r="K1994" cm="1">
        <f t="array" ref="K1994:S1994">VLOOKUP(A1994,'HUMAN RESOURCES'!$A$1:$M$2692,{5,6,7,8,9,10,11,12,13},0)</f>
        <v>0.04</v>
      </c>
      <c r="L1994">
        <v>9.1999999999999998E-2</v>
      </c>
      <c r="M1994">
        <v>51</v>
      </c>
      <c r="N1994">
        <v>50</v>
      </c>
      <c r="O1994">
        <v>0.45900000000000002</v>
      </c>
      <c r="P1994">
        <v>0.51300000000000001</v>
      </c>
      <c r="Q1994">
        <v>2.9000000000000001E-2</v>
      </c>
      <c r="R1994">
        <v>8987523</v>
      </c>
      <c r="S1994">
        <v>0.16800000000000001</v>
      </c>
      <c r="T1994" cm="1">
        <f t="array" ref="T1994:U1994">VLOOKUP(A1994,TOURISM!$A$1:$F$2692,{5,6},0)</f>
        <v>31000000</v>
      </c>
      <c r="U1994">
        <v>24000000</v>
      </c>
      <c r="V1994" cm="1">
        <f t="array" ref="V1994:AA1994">VLOOKUP(A1994,BUSINESS!$A$1:$J$2692,{5,6,7,8,9,10},0)</f>
        <v>0</v>
      </c>
      <c r="W1994">
        <v>0</v>
      </c>
      <c r="X1994">
        <v>0</v>
      </c>
      <c r="Y1994">
        <v>0</v>
      </c>
      <c r="Z1994">
        <v>3.0000000000000001E-3</v>
      </c>
      <c r="AA1994">
        <v>8.9999999999999993E-3</v>
      </c>
      <c r="AB1994" s="12">
        <f t="shared" si="63"/>
        <v>186.64174800999118</v>
      </c>
    </row>
    <row r="1995" spans="1:28" ht="15" x14ac:dyDescent="0.25">
      <c r="A1995" t="str">
        <f t="shared" si="62"/>
        <v>Rwanda-Africa-2003</v>
      </c>
      <c r="B1995" s="4" t="s">
        <v>218</v>
      </c>
      <c r="C1995" s="10">
        <v>2003</v>
      </c>
      <c r="D1995" s="5" t="s">
        <v>64</v>
      </c>
      <c r="E1995" s="16" cm="1">
        <f t="array" ref="E1995:H1995">VLOOKUP(A1995,GDP!$A$1:$I$2692,{5,6,7,9},0)</f>
        <v>1845979351</v>
      </c>
      <c r="F1995">
        <v>6.3E-2</v>
      </c>
      <c r="G1995">
        <v>13</v>
      </c>
      <c r="H1995">
        <v>0.17100000000000001</v>
      </c>
      <c r="I1995" cm="1">
        <f t="array" ref="I1995:J1995">VLOOKUP(A1995,ENERGY!$A$1:$F$2692,{5,6},0)</f>
        <v>0</v>
      </c>
      <c r="J1995">
        <v>576</v>
      </c>
      <c r="K1995" cm="1">
        <f t="array" ref="K1995:S1995">VLOOKUP(A1995,'HUMAN RESOURCES'!$A$1:$M$2692,{5,6,7,8,9,10,11,12,13},0)</f>
        <v>3.9E-2</v>
      </c>
      <c r="L1995">
        <v>8.3000000000000004E-2</v>
      </c>
      <c r="M1995">
        <v>53</v>
      </c>
      <c r="N1995">
        <v>51</v>
      </c>
      <c r="O1995">
        <v>0.45200000000000001</v>
      </c>
      <c r="P1995">
        <v>0.52100000000000002</v>
      </c>
      <c r="Q1995">
        <v>2.7E-2</v>
      </c>
      <c r="R1995">
        <v>9126167</v>
      </c>
      <c r="S1995">
        <v>0.17599999999999999</v>
      </c>
      <c r="T1995" cm="1">
        <f t="array" ref="T1995:U1995">VLOOKUP(A1995,TOURISM!$A$1:$F$2692,{5,6},0)</f>
        <v>30000000</v>
      </c>
      <c r="U1995">
        <v>26000000</v>
      </c>
      <c r="V1995" cm="1">
        <f t="array" ref="V1995:AA1995">VLOOKUP(A1995,BUSINESS!$A$1:$J$2692,{5,6,7,8,9,10},0)</f>
        <v>0</v>
      </c>
      <c r="W1995">
        <v>18</v>
      </c>
      <c r="X1995">
        <v>0</v>
      </c>
      <c r="Y1995">
        <v>0</v>
      </c>
      <c r="Z1995">
        <v>4.0000000000000001E-3</v>
      </c>
      <c r="AA1995">
        <v>1.4E-2</v>
      </c>
      <c r="AB1995" s="12">
        <f t="shared" si="63"/>
        <v>202.27323815135094</v>
      </c>
    </row>
    <row r="1996" spans="1:28" ht="15" x14ac:dyDescent="0.25">
      <c r="A1996" t="str">
        <f t="shared" si="62"/>
        <v>Rwanda-Africa-2004</v>
      </c>
      <c r="B1996" s="4" t="s">
        <v>218</v>
      </c>
      <c r="C1996" s="10">
        <v>2004</v>
      </c>
      <c r="D1996" s="5" t="s">
        <v>64</v>
      </c>
      <c r="E1996" s="16" cm="1">
        <f t="array" ref="E1996:H1996">VLOOKUP(A1996,GDP!$A$1:$I$2692,{5,6,7,9},0)</f>
        <v>2089188921</v>
      </c>
      <c r="F1996">
        <v>5.8000000000000003E-2</v>
      </c>
      <c r="G1996">
        <v>13</v>
      </c>
      <c r="H1996">
        <v>0.16500000000000001</v>
      </c>
      <c r="I1996" cm="1">
        <f t="array" ref="I1996:J1996">VLOOKUP(A1996,ENERGY!$A$1:$F$2692,{5,6},0)</f>
        <v>0</v>
      </c>
      <c r="J1996">
        <v>543</v>
      </c>
      <c r="K1996" cm="1">
        <f t="array" ref="K1996:S1996">VLOOKUP(A1996,'HUMAN RESOURCES'!$A$1:$M$2692,{5,6,7,8,9,10,11,12,13},0)</f>
        <v>3.9E-2</v>
      </c>
      <c r="L1996">
        <v>7.4999999999999997E-2</v>
      </c>
      <c r="M1996">
        <v>55</v>
      </c>
      <c r="N1996">
        <v>52</v>
      </c>
      <c r="O1996">
        <v>0.44600000000000001</v>
      </c>
      <c r="P1996">
        <v>0.52800000000000002</v>
      </c>
      <c r="Q1996">
        <v>2.5999999999999999E-2</v>
      </c>
      <c r="R1996">
        <v>9254379</v>
      </c>
      <c r="S1996">
        <v>0.184</v>
      </c>
      <c r="T1996" cm="1">
        <f t="array" ref="T1996:U1996">VLOOKUP(A1996,TOURISM!$A$1:$F$2692,{5,6},0)</f>
        <v>44000000</v>
      </c>
      <c r="U1996">
        <v>31000000</v>
      </c>
      <c r="V1996" cm="1">
        <f t="array" ref="V1996:AA1996">VLOOKUP(A1996,BUSINESS!$A$1:$J$2692,{5,6,7,8,9,10},0)</f>
        <v>0</v>
      </c>
      <c r="W1996">
        <v>18</v>
      </c>
      <c r="X1996">
        <v>0</v>
      </c>
      <c r="Y1996">
        <v>0</v>
      </c>
      <c r="Z1996">
        <v>4.0000000000000001E-3</v>
      </c>
      <c r="AA1996">
        <v>1.4999999999999999E-2</v>
      </c>
      <c r="AB1996" s="12">
        <f t="shared" si="63"/>
        <v>225.75138980151991</v>
      </c>
    </row>
    <row r="1997" spans="1:28" ht="15" x14ac:dyDescent="0.25">
      <c r="A1997" t="str">
        <f t="shared" si="62"/>
        <v>Rwanda-Africa-2005</v>
      </c>
      <c r="B1997" s="4" t="s">
        <v>218</v>
      </c>
      <c r="C1997" s="10">
        <v>2005</v>
      </c>
      <c r="D1997" s="5" t="s">
        <v>64</v>
      </c>
      <c r="E1997" s="16" cm="1">
        <f t="array" ref="E1997:H1997">VLOOKUP(A1997,GDP!$A$1:$I$2692,{5,6,7,9},0)</f>
        <v>2581286407</v>
      </c>
      <c r="F1997">
        <v>6.0999999999999999E-2</v>
      </c>
      <c r="G1997">
        <v>17</v>
      </c>
      <c r="H1997">
        <v>0.161</v>
      </c>
      <c r="I1997">
        <v>0</v>
      </c>
      <c r="K1997" cm="1">
        <f t="array" ref="K1997:S1997">VLOOKUP(A1997,'HUMAN RESOURCES'!$A$1:$M$2692,{5,6,7,8,9,10,11,12,13},0)</f>
        <v>3.7999999999999999E-2</v>
      </c>
      <c r="L1997">
        <v>6.7000000000000004E-2</v>
      </c>
      <c r="M1997">
        <v>56</v>
      </c>
      <c r="N1997">
        <v>54</v>
      </c>
      <c r="O1997">
        <v>0.442</v>
      </c>
      <c r="P1997">
        <v>0.53200000000000003</v>
      </c>
      <c r="Q1997">
        <v>2.5000000000000001E-2</v>
      </c>
      <c r="R1997">
        <v>9429457</v>
      </c>
      <c r="S1997">
        <v>0.193</v>
      </c>
      <c r="T1997" cm="1">
        <f t="array" ref="T1997:U1997">VLOOKUP(A1997,TOURISM!$A$1:$F$2692,{5,6},0)</f>
        <v>67000000</v>
      </c>
      <c r="U1997">
        <v>75000000</v>
      </c>
      <c r="V1997" cm="1">
        <f t="array" ref="V1997:AA1997">VLOOKUP(A1997,BUSINESS!$A$1:$J$2692,{5,6,7,8,9,10},0)</f>
        <v>0.46800000000000003</v>
      </c>
      <c r="W1997">
        <v>18</v>
      </c>
      <c r="X1997">
        <v>0</v>
      </c>
      <c r="Y1997">
        <v>168</v>
      </c>
      <c r="Z1997">
        <v>6.0000000000000001E-3</v>
      </c>
      <c r="AA1997">
        <v>2.4E-2</v>
      </c>
      <c r="AB1997" s="12">
        <f t="shared" si="63"/>
        <v>273.7470892544502</v>
      </c>
    </row>
    <row r="1998" spans="1:28" ht="15" x14ac:dyDescent="0.25">
      <c r="A1998" t="str">
        <f t="shared" si="62"/>
        <v>Rwanda-Africa-2006</v>
      </c>
      <c r="B1998" s="4" t="s">
        <v>218</v>
      </c>
      <c r="C1998" s="10">
        <v>2006</v>
      </c>
      <c r="D1998" s="5" t="s">
        <v>64</v>
      </c>
      <c r="E1998" s="16" cm="1">
        <f t="array" ref="E1998:H1998">VLOOKUP(A1998,GDP!$A$1:$I$2692,{5,6,7,9},0)</f>
        <v>3110327823</v>
      </c>
      <c r="F1998">
        <v>0.1</v>
      </c>
      <c r="G1998">
        <v>32</v>
      </c>
      <c r="H1998">
        <v>0.161</v>
      </c>
      <c r="I1998">
        <v>0</v>
      </c>
      <c r="K1998" cm="1">
        <f t="array" ref="K1998:S1998">VLOOKUP(A1998,'HUMAN RESOURCES'!$A$1:$M$2692,{5,6,7,8,9,10,11,12,13},0)</f>
        <v>3.7999999999999999E-2</v>
      </c>
      <c r="L1998">
        <v>6.0999999999999999E-2</v>
      </c>
      <c r="M1998">
        <v>58</v>
      </c>
      <c r="N1998">
        <v>56</v>
      </c>
      <c r="O1998">
        <v>0.442</v>
      </c>
      <c r="P1998">
        <v>0.53300000000000003</v>
      </c>
      <c r="Q1998">
        <v>2.4E-2</v>
      </c>
      <c r="R1998">
        <v>9660946</v>
      </c>
      <c r="S1998">
        <v>0.20200000000000001</v>
      </c>
      <c r="T1998" cm="1">
        <f t="array" ref="T1998:U1998">VLOOKUP(A1998,TOURISM!$A$1:$F$2692,{5,6},0)</f>
        <v>148000000</v>
      </c>
      <c r="U1998">
        <v>84000000</v>
      </c>
      <c r="V1998" cm="1">
        <f t="array" ref="V1998:AA1998">VLOOKUP(A1998,BUSINESS!$A$1:$J$2692,{5,6,7,8,9,10},0)</f>
        <v>0.36899999999999999</v>
      </c>
      <c r="W1998">
        <v>16</v>
      </c>
      <c r="X1998">
        <v>0</v>
      </c>
      <c r="Y1998">
        <v>168</v>
      </c>
      <c r="Z1998">
        <v>6.0000000000000001E-3</v>
      </c>
      <c r="AA1998">
        <v>3.3000000000000002E-2</v>
      </c>
      <c r="AB1998" s="12">
        <f t="shared" si="63"/>
        <v>321.94857760306292</v>
      </c>
    </row>
    <row r="1999" spans="1:28" ht="15" x14ac:dyDescent="0.25">
      <c r="A1999" t="str">
        <f t="shared" si="62"/>
        <v>Rwanda-Africa-2007</v>
      </c>
      <c r="B1999" s="4" t="s">
        <v>218</v>
      </c>
      <c r="C1999" s="10">
        <v>2007</v>
      </c>
      <c r="D1999" s="5" t="s">
        <v>64</v>
      </c>
      <c r="E1999" s="16" cm="1">
        <f t="array" ref="E1999:H1999">VLOOKUP(A1999,GDP!$A$1:$I$2692,{5,6,7,9},0)</f>
        <v>3707800459</v>
      </c>
      <c r="F1999">
        <v>0.1</v>
      </c>
      <c r="G1999">
        <v>38</v>
      </c>
      <c r="H1999">
        <v>0.161</v>
      </c>
      <c r="I1999" cm="1">
        <f t="array" ref="I1999:J1999">VLOOKUP(A1999,ENERGY!$A$1:$F$2692,{5,6},0)</f>
        <v>0</v>
      </c>
      <c r="J1999">
        <v>689</v>
      </c>
      <c r="K1999" cm="1">
        <f t="array" ref="K1999:S1999">VLOOKUP(A1999,'HUMAN RESOURCES'!$A$1:$M$2692,{5,6,7,8,9,10,11,12,13},0)</f>
        <v>3.7999999999999999E-2</v>
      </c>
      <c r="L1999">
        <v>5.5E-2</v>
      </c>
      <c r="M1999">
        <v>60</v>
      </c>
      <c r="N1999">
        <v>57</v>
      </c>
      <c r="O1999">
        <v>0.44500000000000001</v>
      </c>
      <c r="P1999">
        <v>0.53200000000000003</v>
      </c>
      <c r="Q1999">
        <v>2.4E-2</v>
      </c>
      <c r="R1999">
        <v>9928143</v>
      </c>
      <c r="S1999">
        <v>0.21099999999999999</v>
      </c>
      <c r="T1999" cm="1">
        <f t="array" ref="T1999:U1999">VLOOKUP(A1999,TOURISM!$A$1:$F$2692,{5,6},0)</f>
        <v>177000000</v>
      </c>
      <c r="U1999">
        <v>98000000</v>
      </c>
      <c r="V1999" cm="1">
        <f t="array" ref="V1999:AA1999">VLOOKUP(A1999,BUSINESS!$A$1:$J$2692,{5,6,7,8,9,10},0)</f>
        <v>0.33500000000000002</v>
      </c>
      <c r="W1999">
        <v>16</v>
      </c>
      <c r="X1999">
        <v>0</v>
      </c>
      <c r="Y1999">
        <v>168</v>
      </c>
      <c r="Z1999">
        <v>2.1000000000000001E-2</v>
      </c>
      <c r="AA1999">
        <v>6.4000000000000001E-2</v>
      </c>
      <c r="AB1999" s="12">
        <f t="shared" si="63"/>
        <v>373.46364360384416</v>
      </c>
    </row>
    <row r="2000" spans="1:28" ht="15" x14ac:dyDescent="0.25">
      <c r="A2000" t="str">
        <f t="shared" si="62"/>
        <v>Rwanda-Africa-2008</v>
      </c>
      <c r="B2000" s="4" t="s">
        <v>218</v>
      </c>
      <c r="C2000" s="10">
        <v>2008</v>
      </c>
      <c r="D2000" s="5" t="s">
        <v>64</v>
      </c>
      <c r="E2000" s="16" cm="1">
        <f t="array" ref="E2000:H2000">VLOOKUP(A2000,GDP!$A$1:$I$2692,{5,6,7,9},0)</f>
        <v>4674053754</v>
      </c>
      <c r="F2000">
        <v>0.10100000000000001</v>
      </c>
      <c r="G2000">
        <v>47</v>
      </c>
      <c r="H2000">
        <v>0.16500000000000001</v>
      </c>
      <c r="I2000" cm="1">
        <f t="array" ref="I2000:J2000">VLOOKUP(A2000,ENERGY!$A$1:$F$2692,{5,6},0)</f>
        <v>0</v>
      </c>
      <c r="J2000">
        <v>557</v>
      </c>
      <c r="K2000" cm="1">
        <f t="array" ref="K2000:S2000">VLOOKUP(A2000,'HUMAN RESOURCES'!$A$1:$M$2692,{5,6,7,8,9,10,11,12,13},0)</f>
        <v>3.7999999999999999E-2</v>
      </c>
      <c r="L2000">
        <v>0.05</v>
      </c>
      <c r="M2000">
        <v>61</v>
      </c>
      <c r="N2000">
        <v>59</v>
      </c>
      <c r="O2000">
        <v>0.44700000000000001</v>
      </c>
      <c r="P2000">
        <v>0.53</v>
      </c>
      <c r="Q2000">
        <v>2.3E-2</v>
      </c>
      <c r="R2000">
        <v>10222961</v>
      </c>
      <c r="S2000">
        <v>0.22</v>
      </c>
      <c r="T2000" cm="1">
        <f t="array" ref="T2000:U2000">VLOOKUP(A2000,TOURISM!$A$1:$F$2692,{5,6},0)</f>
        <v>224000000</v>
      </c>
      <c r="U2000">
        <v>146000000</v>
      </c>
      <c r="V2000" cm="1">
        <f t="array" ref="V2000:AA2000">VLOOKUP(A2000,BUSINESS!$A$1:$J$2692,{5,6,7,8,9,10},0)</f>
        <v>0.33400000000000002</v>
      </c>
      <c r="W2000">
        <v>14</v>
      </c>
      <c r="X2000">
        <v>0</v>
      </c>
      <c r="Y2000">
        <v>160</v>
      </c>
      <c r="Z2000">
        <v>4.4999999999999998E-2</v>
      </c>
      <c r="AA2000">
        <v>0.129</v>
      </c>
      <c r="AB2000" s="12">
        <f t="shared" si="63"/>
        <v>457.21134551917004</v>
      </c>
    </row>
    <row r="2001" spans="1:28" ht="15" x14ac:dyDescent="0.25">
      <c r="A2001" t="str">
        <f t="shared" si="62"/>
        <v>Rwanda-Africa-2009</v>
      </c>
      <c r="B2001" s="4" t="s">
        <v>218</v>
      </c>
      <c r="C2001" s="10">
        <v>2009</v>
      </c>
      <c r="D2001" s="5" t="s">
        <v>64</v>
      </c>
      <c r="E2001" s="16" cm="1">
        <f t="array" ref="E2001:H2001">VLOOKUP(A2001,GDP!$A$1:$I$2692,{5,6,7,9},0)</f>
        <v>5208687775</v>
      </c>
      <c r="F2001">
        <v>0.1</v>
      </c>
      <c r="G2001">
        <v>50</v>
      </c>
      <c r="H2001">
        <v>0.161</v>
      </c>
      <c r="I2001">
        <v>0</v>
      </c>
      <c r="K2001" cm="1">
        <f t="array" ref="K2001:S2001">VLOOKUP(A2001,'HUMAN RESOURCES'!$A$1:$M$2692,{5,6,7,8,9,10,11,12,13},0)</f>
        <v>3.6999999999999998E-2</v>
      </c>
      <c r="L2001">
        <v>4.7E-2</v>
      </c>
      <c r="M2001">
        <v>63</v>
      </c>
      <c r="N2001">
        <v>60</v>
      </c>
      <c r="O2001">
        <v>0.44800000000000001</v>
      </c>
      <c r="P2001">
        <v>0.52900000000000003</v>
      </c>
      <c r="Q2001">
        <v>2.3E-2</v>
      </c>
      <c r="R2001">
        <v>10529668</v>
      </c>
      <c r="S2001">
        <v>0.23</v>
      </c>
      <c r="T2001" cm="1">
        <f t="array" ref="T2001:U2001">VLOOKUP(A2001,TOURISM!$A$1:$F$2692,{5,6},0)</f>
        <v>223000000</v>
      </c>
      <c r="U2001">
        <v>148000000</v>
      </c>
      <c r="V2001" cm="1">
        <f t="array" ref="V2001:AA2001">VLOOKUP(A2001,BUSINESS!$A$1:$J$2692,{5,6,7,8,9,10},0)</f>
        <v>0.31</v>
      </c>
      <c r="W2001">
        <v>3</v>
      </c>
      <c r="X2001">
        <v>0</v>
      </c>
      <c r="Y2001">
        <v>160</v>
      </c>
      <c r="Z2001">
        <v>7.6999999999999999E-2</v>
      </c>
      <c r="AA2001">
        <v>0.23100000000000001</v>
      </c>
      <c r="AB2001" s="12">
        <f t="shared" si="63"/>
        <v>494.66780671527346</v>
      </c>
    </row>
    <row r="2002" spans="1:28" ht="15" x14ac:dyDescent="0.25">
      <c r="A2002" t="str">
        <f t="shared" si="62"/>
        <v>Rwanda-Africa-2010</v>
      </c>
      <c r="B2002" s="4" t="s">
        <v>218</v>
      </c>
      <c r="C2002" s="10">
        <v>2010</v>
      </c>
      <c r="D2002" s="5" t="s">
        <v>64</v>
      </c>
      <c r="E2002" s="16" cm="1">
        <f t="array" ref="E2002:H2002">VLOOKUP(A2002,GDP!$A$1:$I$2692,{5,6,7,9},0)</f>
        <v>5624809049</v>
      </c>
      <c r="F2002">
        <v>0.108</v>
      </c>
      <c r="G2002">
        <v>56</v>
      </c>
      <c r="H2002">
        <v>0.16700000000000001</v>
      </c>
      <c r="I2002" cm="1">
        <f t="array" ref="I2002:J2002">VLOOKUP(A2002,ENERGY!$A$1:$F$2692,{5,6},0)</f>
        <v>0</v>
      </c>
      <c r="J2002">
        <v>528</v>
      </c>
      <c r="K2002" cm="1">
        <f t="array" ref="K2002:S2002">VLOOKUP(A2002,'HUMAN RESOURCES'!$A$1:$M$2692,{5,6,7,8,9,10,11,12,13},0)</f>
        <v>3.6999999999999998E-2</v>
      </c>
      <c r="L2002">
        <v>4.3999999999999997E-2</v>
      </c>
      <c r="M2002">
        <v>64</v>
      </c>
      <c r="N2002">
        <v>61</v>
      </c>
      <c r="O2002">
        <v>0.44700000000000001</v>
      </c>
      <c r="P2002">
        <v>0.53</v>
      </c>
      <c r="Q2002">
        <v>2.3E-2</v>
      </c>
      <c r="R2002">
        <v>10836732</v>
      </c>
      <c r="S2002">
        <v>0.24</v>
      </c>
      <c r="T2002" cm="1">
        <f t="array" ref="T2002:U2002">VLOOKUP(A2002,TOURISM!$A$1:$F$2692,{5,6},0)</f>
        <v>224000000</v>
      </c>
      <c r="U2002">
        <v>120000000</v>
      </c>
      <c r="V2002" cm="1">
        <f t="array" ref="V2002:AA2002">VLOOKUP(A2002,BUSINESS!$A$1:$J$2692,{5,6,7,8,9,10},0)</f>
        <v>0.31</v>
      </c>
      <c r="W2002">
        <v>3</v>
      </c>
      <c r="X2002">
        <v>0</v>
      </c>
      <c r="Y2002">
        <v>148</v>
      </c>
      <c r="Z2002">
        <v>0.08</v>
      </c>
      <c r="AA2002">
        <v>0.32700000000000001</v>
      </c>
      <c r="AB2002" s="12">
        <f t="shared" si="63"/>
        <v>519.05030492587616</v>
      </c>
    </row>
    <row r="2003" spans="1:28" ht="15" x14ac:dyDescent="0.25">
      <c r="A2003" t="str">
        <f t="shared" si="62"/>
        <v>Rwanda-Africa-2011</v>
      </c>
      <c r="B2003" s="4" t="s">
        <v>218</v>
      </c>
      <c r="C2003" s="10">
        <v>2011</v>
      </c>
      <c r="D2003" s="5" t="s">
        <v>64</v>
      </c>
      <c r="E2003" s="16" cm="1">
        <f t="array" ref="E2003:H2003">VLOOKUP(A2003,GDP!$A$1:$I$2692,{5,6,7,9},0)</f>
        <v>6406727020</v>
      </c>
      <c r="F2003">
        <v>0.11</v>
      </c>
      <c r="G2003">
        <v>62</v>
      </c>
      <c r="H2003">
        <v>0.16700000000000001</v>
      </c>
      <c r="I2003" cm="1">
        <f t="array" ref="I2003:J2003">VLOOKUP(A2003,ENERGY!$A$1:$F$2692,{5,6},0)</f>
        <v>0</v>
      </c>
      <c r="J2003">
        <v>682</v>
      </c>
      <c r="K2003" cm="1">
        <f t="array" ref="K2003:S2003">VLOOKUP(A2003,'HUMAN RESOURCES'!$A$1:$M$2692,{5,6,7,8,9,10,11,12,13},0)</f>
        <v>3.5999999999999997E-2</v>
      </c>
      <c r="L2003">
        <v>4.1000000000000002E-2</v>
      </c>
      <c r="M2003">
        <v>65</v>
      </c>
      <c r="N2003">
        <v>61</v>
      </c>
      <c r="O2003">
        <v>0.442</v>
      </c>
      <c r="P2003">
        <v>0.53500000000000003</v>
      </c>
      <c r="Q2003">
        <v>2.3E-2</v>
      </c>
      <c r="R2003">
        <v>11144315</v>
      </c>
      <c r="S2003">
        <v>0.249</v>
      </c>
      <c r="T2003" cm="1">
        <f t="array" ref="T2003:U2003">VLOOKUP(A2003,TOURISM!$A$1:$F$2692,{5,6},0)</f>
        <v>298000000</v>
      </c>
      <c r="U2003">
        <v>147000000</v>
      </c>
      <c r="V2003" cm="1">
        <f t="array" ref="V2003:AA2003">VLOOKUP(A2003,BUSINESS!$A$1:$J$2692,{5,6,7,8,9,10},0)</f>
        <v>0.31</v>
      </c>
      <c r="W2003">
        <v>3</v>
      </c>
      <c r="X2003">
        <v>0</v>
      </c>
      <c r="Y2003">
        <v>148</v>
      </c>
      <c r="Z2003">
        <v>7.0000000000000007E-2</v>
      </c>
      <c r="AA2003">
        <v>0.39900000000000002</v>
      </c>
      <c r="AB2003" s="12">
        <f t="shared" si="63"/>
        <v>574.8874668384733</v>
      </c>
    </row>
    <row r="2004" spans="1:28" ht="15" x14ac:dyDescent="0.25">
      <c r="A2004" t="str">
        <f t="shared" si="62"/>
        <v>Rwanda-Africa-2012</v>
      </c>
      <c r="B2004" s="4" t="s">
        <v>218</v>
      </c>
      <c r="C2004" s="10">
        <v>2012</v>
      </c>
      <c r="D2004" s="5" t="s">
        <v>64</v>
      </c>
      <c r="E2004" s="16" cm="1">
        <f t="array" ref="E2004:H2004">VLOOKUP(A2004,GDP!$A$1:$I$2692,{5,6,7,9},0)</f>
        <v>7133378888</v>
      </c>
      <c r="F2004">
        <v>0.107</v>
      </c>
      <c r="G2004">
        <v>66</v>
      </c>
      <c r="H2004">
        <v>0</v>
      </c>
      <c r="I2004" cm="1">
        <f t="array" ref="I2004:J2004">VLOOKUP(A2004,ENERGY!$A$1:$F$2692,{5,6},0)</f>
        <v>0</v>
      </c>
      <c r="J2004">
        <v>528</v>
      </c>
      <c r="K2004" cm="1">
        <f t="array" ref="K2004:S2004">VLOOKUP(A2004,'HUMAN RESOURCES'!$A$1:$M$2692,{5,6,7,8,9,10,11,12,13},0)</f>
        <v>3.5999999999999997E-2</v>
      </c>
      <c r="L2004">
        <v>3.9E-2</v>
      </c>
      <c r="M2004">
        <v>65</v>
      </c>
      <c r="N2004">
        <v>62</v>
      </c>
      <c r="O2004">
        <v>0.436</v>
      </c>
      <c r="P2004">
        <v>0.54100000000000004</v>
      </c>
      <c r="Q2004">
        <v>2.3E-2</v>
      </c>
      <c r="R2004">
        <v>11457801</v>
      </c>
      <c r="S2004">
        <v>0.25900000000000001</v>
      </c>
      <c r="T2004" cm="1">
        <f t="array" ref="T2004:U2004">VLOOKUP(A2004,TOURISM!$A$1:$F$2692,{5,6},0)</f>
        <v>337000000</v>
      </c>
      <c r="U2004">
        <v>133000000</v>
      </c>
      <c r="V2004" cm="1">
        <f t="array" ref="V2004:AA2004">VLOOKUP(A2004,BUSINESS!$A$1:$J$2692,{5,6,7,8,9,10},0)</f>
        <v>0.308</v>
      </c>
      <c r="W2004">
        <v>3</v>
      </c>
      <c r="X2004">
        <v>54</v>
      </c>
      <c r="Y2004">
        <v>134</v>
      </c>
      <c r="Z2004">
        <v>0.08</v>
      </c>
      <c r="AA2004">
        <v>0.497</v>
      </c>
      <c r="AB2004" s="12">
        <f t="shared" si="63"/>
        <v>622.57835408382459</v>
      </c>
    </row>
    <row r="2005" spans="1:28" ht="15" x14ac:dyDescent="0.25">
      <c r="A2005" t="str">
        <f t="shared" si="62"/>
        <v>Samoa-Oceania-2000</v>
      </c>
      <c r="B2005" s="4" t="s">
        <v>219</v>
      </c>
      <c r="C2005" s="10">
        <v>2000</v>
      </c>
      <c r="D2005" s="5" t="s">
        <v>66</v>
      </c>
      <c r="E2005" s="16" cm="1">
        <f t="array" ref="E2005:H2005">VLOOKUP(A2005,GDP!$A$1:$I$2692,{5,6,7,9},0)</f>
        <v>239698992</v>
      </c>
      <c r="F2005">
        <v>0.06</v>
      </c>
      <c r="G2005">
        <v>80</v>
      </c>
      <c r="H2005">
        <v>0</v>
      </c>
      <c r="I2005" cm="1">
        <f t="array" ref="I2005:J2005">VLOOKUP(A2005,ENERGY!$A$1:$F$2692,{5,6},0)</f>
        <v>0</v>
      </c>
      <c r="J2005">
        <v>0</v>
      </c>
      <c r="K2005" cm="1">
        <f t="array" ref="K2005:S2005">VLOOKUP(A2005,'HUMAN RESOURCES'!$A$1:$M$2692,{5,6,7,8,9,10,11,12,13},0)</f>
        <v>3.1E-2</v>
      </c>
      <c r="L2005">
        <v>1.9E-2</v>
      </c>
      <c r="M2005">
        <v>73</v>
      </c>
      <c r="N2005">
        <v>66</v>
      </c>
      <c r="O2005">
        <v>0.40699999999999997</v>
      </c>
      <c r="P2005">
        <v>0.54800000000000004</v>
      </c>
      <c r="Q2005">
        <v>4.4999999999999998E-2</v>
      </c>
      <c r="R2005">
        <v>174614</v>
      </c>
      <c r="S2005">
        <v>0.22</v>
      </c>
      <c r="T2005" cm="1">
        <f t="array" ref="T2005:U2005">VLOOKUP(A2005,TOURISM!$A$1:$F$2692,{5,6},0)</f>
        <v>41000000</v>
      </c>
      <c r="U2005">
        <v>0</v>
      </c>
      <c r="V2005" cm="1">
        <f t="array" ref="V2005:AA2005">VLOOKUP(A2005,BUSINESS!$A$1:$J$2692,{5,6,7,8,9,10},0)</f>
        <v>0</v>
      </c>
      <c r="W2005">
        <v>0</v>
      </c>
      <c r="X2005">
        <v>0</v>
      </c>
      <c r="Y2005">
        <v>0</v>
      </c>
      <c r="Z2005">
        <v>6.0000000000000001E-3</v>
      </c>
      <c r="AA2005">
        <v>1.4E-2</v>
      </c>
      <c r="AB2005" s="12">
        <f t="shared" si="63"/>
        <v>1372.7363899801849</v>
      </c>
    </row>
    <row r="2006" spans="1:28" ht="15" x14ac:dyDescent="0.25">
      <c r="A2006" t="str">
        <f t="shared" si="62"/>
        <v>Samoa-Oceania-2001</v>
      </c>
      <c r="B2006" s="4" t="s">
        <v>219</v>
      </c>
      <c r="C2006" s="10">
        <v>2001</v>
      </c>
      <c r="D2006" s="5" t="s">
        <v>66</v>
      </c>
      <c r="E2006" s="16" cm="1">
        <f t="array" ref="E2006:H2006">VLOOKUP(A2006,GDP!$A$1:$I$2692,{5,6,7,9},0)</f>
        <v>243324190</v>
      </c>
      <c r="F2006">
        <v>5.8000000000000003E-2</v>
      </c>
      <c r="G2006">
        <v>79</v>
      </c>
      <c r="H2006">
        <v>0</v>
      </c>
      <c r="I2006" cm="1">
        <f t="array" ref="I2006:J2006">VLOOKUP(A2006,ENERGY!$A$1:$F$2692,{5,6},0)</f>
        <v>0</v>
      </c>
      <c r="J2006">
        <v>0</v>
      </c>
      <c r="K2006" cm="1">
        <f t="array" ref="K2006:S2006">VLOOKUP(A2006,'HUMAN RESOURCES'!$A$1:$M$2692,{5,6,7,8,9,10,11,12,13},0)</f>
        <v>0.03</v>
      </c>
      <c r="L2006">
        <v>1.7999999999999999E-2</v>
      </c>
      <c r="M2006">
        <v>73</v>
      </c>
      <c r="N2006">
        <v>67</v>
      </c>
      <c r="O2006">
        <v>0.40600000000000003</v>
      </c>
      <c r="P2006">
        <v>0.54900000000000004</v>
      </c>
      <c r="Q2006">
        <v>4.4999999999999998E-2</v>
      </c>
      <c r="R2006">
        <v>175567</v>
      </c>
      <c r="S2006">
        <v>0.221</v>
      </c>
      <c r="T2006" cm="1">
        <f t="array" ref="T2006:U2006">VLOOKUP(A2006,TOURISM!$A$1:$F$2692,{5,6},0)</f>
        <v>39000000</v>
      </c>
      <c r="U2006">
        <v>0</v>
      </c>
      <c r="V2006" cm="1">
        <f t="array" ref="V2006:AA2006">VLOOKUP(A2006,BUSINESS!$A$1:$J$2692,{5,6,7,8,9,10},0)</f>
        <v>0</v>
      </c>
      <c r="W2006">
        <v>0</v>
      </c>
      <c r="X2006">
        <v>0</v>
      </c>
      <c r="Y2006">
        <v>0</v>
      </c>
      <c r="Z2006">
        <v>1.7000000000000001E-2</v>
      </c>
      <c r="AA2006">
        <v>1.4E-2</v>
      </c>
      <c r="AB2006" s="12">
        <f t="shared" si="63"/>
        <v>1385.9335182579871</v>
      </c>
    </row>
    <row r="2007" spans="1:28" ht="15" x14ac:dyDescent="0.25">
      <c r="A2007" t="str">
        <f t="shared" si="62"/>
        <v>Samoa-Oceania-2002</v>
      </c>
      <c r="B2007" s="4" t="s">
        <v>219</v>
      </c>
      <c r="C2007" s="10">
        <v>2002</v>
      </c>
      <c r="D2007" s="5" t="s">
        <v>66</v>
      </c>
      <c r="E2007" s="16" cm="1">
        <f t="array" ref="E2007:H2007">VLOOKUP(A2007,GDP!$A$1:$I$2692,{5,6,7,9},0)</f>
        <v>256677700</v>
      </c>
      <c r="F2007">
        <v>5.5E-2</v>
      </c>
      <c r="G2007">
        <v>83</v>
      </c>
      <c r="H2007">
        <v>0.114</v>
      </c>
      <c r="I2007" cm="1">
        <f t="array" ref="I2007:J2007">VLOOKUP(A2007,ENERGY!$A$1:$F$2692,{5,6},0)</f>
        <v>0</v>
      </c>
      <c r="J2007">
        <v>161</v>
      </c>
      <c r="K2007" cm="1">
        <f t="array" ref="K2007:S2007">VLOOKUP(A2007,'HUMAN RESOURCES'!$A$1:$M$2692,{5,6,7,8,9,10,11,12,13},0)</f>
        <v>0.03</v>
      </c>
      <c r="L2007">
        <v>1.7999999999999999E-2</v>
      </c>
      <c r="M2007">
        <v>73</v>
      </c>
      <c r="N2007">
        <v>67</v>
      </c>
      <c r="O2007">
        <v>0.40400000000000003</v>
      </c>
      <c r="P2007">
        <v>0.55000000000000004</v>
      </c>
      <c r="Q2007">
        <v>4.5999999999999999E-2</v>
      </c>
      <c r="R2007">
        <v>176592</v>
      </c>
      <c r="S2007">
        <v>0.219</v>
      </c>
      <c r="T2007" cm="1">
        <f t="array" ref="T2007:U2007">VLOOKUP(A2007,TOURISM!$A$1:$F$2692,{5,6},0)</f>
        <v>45000000</v>
      </c>
      <c r="U2007">
        <v>0</v>
      </c>
      <c r="V2007" cm="1">
        <f t="array" ref="V2007:AA2007">VLOOKUP(A2007,BUSINESS!$A$1:$J$2692,{5,6,7,8,9,10},0)</f>
        <v>0</v>
      </c>
      <c r="W2007">
        <v>0</v>
      </c>
      <c r="X2007">
        <v>0</v>
      </c>
      <c r="Y2007">
        <v>0</v>
      </c>
      <c r="Z2007">
        <v>2.1999999999999999E-2</v>
      </c>
      <c r="AA2007">
        <v>1.4999999999999999E-2</v>
      </c>
      <c r="AB2007" s="12">
        <f t="shared" si="63"/>
        <v>1453.5069538823957</v>
      </c>
    </row>
    <row r="2008" spans="1:28" ht="15" x14ac:dyDescent="0.25">
      <c r="A2008" t="str">
        <f t="shared" si="62"/>
        <v>Samoa-Oceania-2003</v>
      </c>
      <c r="B2008" s="4" t="s">
        <v>219</v>
      </c>
      <c r="C2008" s="10">
        <v>2003</v>
      </c>
      <c r="D2008" s="5" t="s">
        <v>66</v>
      </c>
      <c r="E2008" s="16" cm="1">
        <f t="array" ref="E2008:H2008">VLOOKUP(A2008,GDP!$A$1:$I$2692,{5,6,7,9},0)</f>
        <v>301905953</v>
      </c>
      <c r="F2008">
        <v>5.0999999999999997E-2</v>
      </c>
      <c r="G2008">
        <v>93</v>
      </c>
      <c r="H2008">
        <v>0.113</v>
      </c>
      <c r="I2008" cm="1">
        <f t="array" ref="I2008:J2008">VLOOKUP(A2008,ENERGY!$A$1:$F$2692,{5,6},0)</f>
        <v>0</v>
      </c>
      <c r="J2008">
        <v>161</v>
      </c>
      <c r="K2008" cm="1">
        <f t="array" ref="K2008:S2008">VLOOKUP(A2008,'HUMAN RESOURCES'!$A$1:$M$2692,{5,6,7,8,9,10,11,12,13},0)</f>
        <v>0.03</v>
      </c>
      <c r="L2008">
        <v>1.7000000000000001E-2</v>
      </c>
      <c r="M2008">
        <v>74</v>
      </c>
      <c r="N2008">
        <v>67</v>
      </c>
      <c r="O2008">
        <v>0.40100000000000002</v>
      </c>
      <c r="P2008">
        <v>0.55200000000000005</v>
      </c>
      <c r="Q2008">
        <v>4.7E-2</v>
      </c>
      <c r="R2008">
        <v>177677</v>
      </c>
      <c r="S2008">
        <v>0.217</v>
      </c>
      <c r="T2008" cm="1">
        <f t="array" ref="T2008:U2008">VLOOKUP(A2008,TOURISM!$A$1:$F$2692,{5,6},0)</f>
        <v>54000000</v>
      </c>
      <c r="U2008">
        <v>0</v>
      </c>
      <c r="V2008" cm="1">
        <f t="array" ref="V2008:AA2008">VLOOKUP(A2008,BUSINESS!$A$1:$J$2692,{5,6,7,8,9,10},0)</f>
        <v>0</v>
      </c>
      <c r="W2008">
        <v>42</v>
      </c>
      <c r="X2008">
        <v>0</v>
      </c>
      <c r="Y2008">
        <v>0</v>
      </c>
      <c r="Z2008">
        <v>2.8000000000000001E-2</v>
      </c>
      <c r="AA2008">
        <v>5.8999999999999997E-2</v>
      </c>
      <c r="AB2008" s="12">
        <f t="shared" si="63"/>
        <v>1699.1842106744261</v>
      </c>
    </row>
    <row r="2009" spans="1:28" ht="15" x14ac:dyDescent="0.25">
      <c r="A2009" t="str">
        <f t="shared" si="62"/>
        <v>Samoa-Oceania-2004</v>
      </c>
      <c r="B2009" s="4" t="s">
        <v>219</v>
      </c>
      <c r="C2009" s="10">
        <v>2004</v>
      </c>
      <c r="D2009" s="5" t="s">
        <v>66</v>
      </c>
      <c r="E2009" s="16" cm="1">
        <f t="array" ref="E2009:H2009">VLOOKUP(A2009,GDP!$A$1:$I$2692,{5,6,7,9},0)</f>
        <v>374507188</v>
      </c>
      <c r="F2009">
        <v>4.9000000000000002E-2</v>
      </c>
      <c r="G2009">
        <v>106</v>
      </c>
      <c r="H2009">
        <v>0.112</v>
      </c>
      <c r="I2009" cm="1">
        <f t="array" ref="I2009:J2009">VLOOKUP(A2009,ENERGY!$A$1:$F$2692,{5,6},0)</f>
        <v>0</v>
      </c>
      <c r="J2009">
        <v>161</v>
      </c>
      <c r="K2009" cm="1">
        <f t="array" ref="K2009:S2009">VLOOKUP(A2009,'HUMAN RESOURCES'!$A$1:$M$2692,{5,6,7,8,9,10,11,12,13},0)</f>
        <v>0.03</v>
      </c>
      <c r="L2009">
        <v>1.7000000000000001E-2</v>
      </c>
      <c r="M2009">
        <v>74</v>
      </c>
      <c r="N2009">
        <v>68</v>
      </c>
      <c r="O2009">
        <v>0.39800000000000002</v>
      </c>
      <c r="P2009">
        <v>0.55400000000000005</v>
      </c>
      <c r="Q2009">
        <v>4.8000000000000001E-2</v>
      </c>
      <c r="R2009">
        <v>178794</v>
      </c>
      <c r="S2009">
        <v>0.215</v>
      </c>
      <c r="T2009" cm="1">
        <f t="array" ref="T2009:U2009">VLOOKUP(A2009,TOURISM!$A$1:$F$2692,{5,6},0)</f>
        <v>70000000</v>
      </c>
      <c r="U2009">
        <v>12000000</v>
      </c>
      <c r="V2009" cm="1">
        <f t="array" ref="V2009:AA2009">VLOOKUP(A2009,BUSINESS!$A$1:$J$2692,{5,6,7,8,9,10},0)</f>
        <v>0</v>
      </c>
      <c r="W2009">
        <v>42</v>
      </c>
      <c r="X2009">
        <v>0</v>
      </c>
      <c r="Y2009">
        <v>0</v>
      </c>
      <c r="Z2009">
        <v>3.1E-2</v>
      </c>
      <c r="AA2009">
        <v>8.8999999999999996E-2</v>
      </c>
      <c r="AB2009" s="12">
        <f t="shared" si="63"/>
        <v>2094.629506582995</v>
      </c>
    </row>
    <row r="2010" spans="1:28" ht="15" x14ac:dyDescent="0.25">
      <c r="A2010" t="str">
        <f t="shared" si="62"/>
        <v>Samoa-Oceania-2005</v>
      </c>
      <c r="B2010" s="4" t="s">
        <v>219</v>
      </c>
      <c r="C2010" s="10">
        <v>2005</v>
      </c>
      <c r="D2010" s="5" t="s">
        <v>66</v>
      </c>
      <c r="E2010" s="16" cm="1">
        <f t="array" ref="E2010:H2010">VLOOKUP(A2010,GDP!$A$1:$I$2692,{5,6,7,9},0)</f>
        <v>412220560</v>
      </c>
      <c r="F2010">
        <v>0.05</v>
      </c>
      <c r="G2010">
        <v>114</v>
      </c>
      <c r="H2010">
        <v>0.114</v>
      </c>
      <c r="I2010">
        <v>0</v>
      </c>
      <c r="K2010" cm="1">
        <f t="array" ref="K2010:S2010">VLOOKUP(A2010,'HUMAN RESOURCES'!$A$1:$M$2692,{5,6,7,8,9,10,11,12,13},0)</f>
        <v>2.9000000000000001E-2</v>
      </c>
      <c r="L2010">
        <v>1.7000000000000001E-2</v>
      </c>
      <c r="M2010">
        <v>74</v>
      </c>
      <c r="N2010">
        <v>68</v>
      </c>
      <c r="O2010">
        <v>0.39600000000000002</v>
      </c>
      <c r="P2010">
        <v>0.55600000000000005</v>
      </c>
      <c r="Q2010">
        <v>4.8000000000000001E-2</v>
      </c>
      <c r="R2010">
        <v>179928</v>
      </c>
      <c r="S2010">
        <v>0.21199999999999999</v>
      </c>
      <c r="T2010" cm="1">
        <f t="array" ref="T2010:U2010">VLOOKUP(A2010,TOURISM!$A$1:$F$2692,{5,6},0)</f>
        <v>74000000</v>
      </c>
      <c r="U2010">
        <v>20300000</v>
      </c>
      <c r="V2010" cm="1">
        <f t="array" ref="V2010:AA2010">VLOOKUP(A2010,BUSINESS!$A$1:$J$2692,{5,6,7,8,9,10},0)</f>
        <v>0.20200000000000001</v>
      </c>
      <c r="W2010">
        <v>35</v>
      </c>
      <c r="X2010">
        <v>0</v>
      </c>
      <c r="Y2010">
        <v>224</v>
      </c>
      <c r="Z2010">
        <v>3.4000000000000002E-2</v>
      </c>
      <c r="AA2010">
        <v>0.13300000000000001</v>
      </c>
      <c r="AB2010" s="12">
        <f t="shared" si="63"/>
        <v>2291.0306344760124</v>
      </c>
    </row>
    <row r="2011" spans="1:28" ht="15" x14ac:dyDescent="0.25">
      <c r="A2011" t="str">
        <f t="shared" si="62"/>
        <v>Samoa-Oceania-2006</v>
      </c>
      <c r="B2011" s="4" t="s">
        <v>219</v>
      </c>
      <c r="C2011" s="10">
        <v>2006</v>
      </c>
      <c r="D2011" s="5" t="s">
        <v>66</v>
      </c>
      <c r="E2011" s="16" cm="1">
        <f t="array" ref="E2011:H2011">VLOOKUP(A2011,GDP!$A$1:$I$2692,{5,6,7,9},0)</f>
        <v>453082900</v>
      </c>
      <c r="F2011">
        <v>5.1999999999999998E-2</v>
      </c>
      <c r="G2011">
        <v>129</v>
      </c>
      <c r="H2011">
        <v>0.11700000000000001</v>
      </c>
      <c r="I2011">
        <v>0</v>
      </c>
      <c r="K2011" cm="1">
        <f t="array" ref="K2011:S2011">VLOOKUP(A2011,'HUMAN RESOURCES'!$A$1:$M$2692,{5,6,7,8,9,10,11,12,13},0)</f>
        <v>2.9000000000000001E-2</v>
      </c>
      <c r="L2011">
        <v>1.6E-2</v>
      </c>
      <c r="M2011">
        <v>75</v>
      </c>
      <c r="N2011">
        <v>68</v>
      </c>
      <c r="O2011">
        <v>0.39300000000000002</v>
      </c>
      <c r="P2011">
        <v>0.55800000000000005</v>
      </c>
      <c r="Q2011">
        <v>4.9000000000000002E-2</v>
      </c>
      <c r="R2011">
        <v>181073</v>
      </c>
      <c r="S2011">
        <v>0.21</v>
      </c>
      <c r="T2011" cm="1">
        <f t="array" ref="T2011:U2011">VLOOKUP(A2011,TOURISM!$A$1:$F$2692,{5,6},0)</f>
        <v>87000000</v>
      </c>
      <c r="U2011">
        <v>21200000</v>
      </c>
      <c r="V2011" cm="1">
        <f t="array" ref="V2011:AA2011">VLOOKUP(A2011,BUSINESS!$A$1:$J$2692,{5,6,7,8,9,10},0)</f>
        <v>0.20200000000000001</v>
      </c>
      <c r="W2011">
        <v>35</v>
      </c>
      <c r="X2011">
        <v>0</v>
      </c>
      <c r="Y2011">
        <v>224</v>
      </c>
      <c r="Z2011">
        <v>4.4999999999999998E-2</v>
      </c>
      <c r="AA2011">
        <v>0.251</v>
      </c>
      <c r="AB2011" s="12">
        <f t="shared" si="63"/>
        <v>2502.2112628608352</v>
      </c>
    </row>
    <row r="2012" spans="1:28" ht="15" x14ac:dyDescent="0.25">
      <c r="A2012" t="str">
        <f t="shared" si="62"/>
        <v>Samoa-Oceania-2007</v>
      </c>
      <c r="B2012" s="4" t="s">
        <v>219</v>
      </c>
      <c r="C2012" s="10">
        <v>2007</v>
      </c>
      <c r="D2012" s="5" t="s">
        <v>66</v>
      </c>
      <c r="E2012" s="16" cm="1">
        <f t="array" ref="E2012:H2012">VLOOKUP(A2012,GDP!$A$1:$I$2692,{5,6,7,9},0)</f>
        <v>490916835</v>
      </c>
      <c r="F2012">
        <v>5.8999999999999997E-2</v>
      </c>
      <c r="G2012">
        <v>164</v>
      </c>
      <c r="H2012">
        <v>0.127</v>
      </c>
      <c r="I2012" cm="1">
        <f t="array" ref="I2012:J2012">VLOOKUP(A2012,ENERGY!$A$1:$F$2692,{5,6},0)</f>
        <v>56</v>
      </c>
      <c r="J2012">
        <v>154</v>
      </c>
      <c r="K2012" cm="1">
        <f t="array" ref="K2012:S2012">VLOOKUP(A2012,'HUMAN RESOURCES'!$A$1:$M$2692,{5,6,7,8,9,10,11,12,13},0)</f>
        <v>2.9000000000000001E-2</v>
      </c>
      <c r="L2012">
        <v>1.6E-2</v>
      </c>
      <c r="M2012">
        <v>75</v>
      </c>
      <c r="N2012">
        <v>68</v>
      </c>
      <c r="O2012">
        <v>0.39</v>
      </c>
      <c r="P2012">
        <v>0.56000000000000005</v>
      </c>
      <c r="Q2012">
        <v>4.9000000000000002E-2</v>
      </c>
      <c r="R2012">
        <v>182240</v>
      </c>
      <c r="S2012">
        <v>0.20799999999999999</v>
      </c>
      <c r="T2012" cm="1">
        <f t="array" ref="T2012:U2012">VLOOKUP(A2012,TOURISM!$A$1:$F$2692,{5,6},0)</f>
        <v>102000000</v>
      </c>
      <c r="U2012">
        <v>19800000</v>
      </c>
      <c r="V2012" cm="1">
        <f t="array" ref="V2012:AA2012">VLOOKUP(A2012,BUSINESS!$A$1:$J$2692,{5,6,7,8,9,10},0)</f>
        <v>0.19800000000000001</v>
      </c>
      <c r="W2012">
        <v>35</v>
      </c>
      <c r="X2012">
        <v>0</v>
      </c>
      <c r="Y2012">
        <v>224</v>
      </c>
      <c r="Z2012">
        <v>4.7E-2</v>
      </c>
      <c r="AA2012">
        <v>0.47199999999999998</v>
      </c>
      <c r="AB2012" s="12">
        <f t="shared" si="63"/>
        <v>2693.7929927568043</v>
      </c>
    </row>
    <row r="2013" spans="1:28" ht="15" x14ac:dyDescent="0.25">
      <c r="A2013" t="str">
        <f t="shared" si="62"/>
        <v>Samoa-Oceania-2008</v>
      </c>
      <c r="B2013" s="4" t="s">
        <v>219</v>
      </c>
      <c r="C2013" s="10">
        <v>2008</v>
      </c>
      <c r="D2013" s="5" t="s">
        <v>66</v>
      </c>
      <c r="E2013" s="16" cm="1">
        <f t="array" ref="E2013:H2013">VLOOKUP(A2013,GDP!$A$1:$I$2692,{5,6,7,9},0)</f>
        <v>573939144</v>
      </c>
      <c r="F2013">
        <v>5.0999999999999997E-2</v>
      </c>
      <c r="G2013">
        <v>153</v>
      </c>
      <c r="H2013">
        <v>0.127</v>
      </c>
      <c r="I2013" cm="1">
        <f t="array" ref="I2013:J2013">VLOOKUP(A2013,ENERGY!$A$1:$F$2692,{5,6},0)</f>
        <v>58</v>
      </c>
      <c r="J2013">
        <v>161</v>
      </c>
      <c r="K2013" cm="1">
        <f t="array" ref="K2013:S2013">VLOOKUP(A2013,'HUMAN RESOURCES'!$A$1:$M$2692,{5,6,7,8,9,10,11,12,13},0)</f>
        <v>2.9000000000000001E-2</v>
      </c>
      <c r="L2013">
        <v>1.6E-2</v>
      </c>
      <c r="M2013">
        <v>75</v>
      </c>
      <c r="N2013">
        <v>69</v>
      </c>
      <c r="O2013">
        <v>0.38800000000000001</v>
      </c>
      <c r="P2013">
        <v>0.56299999999999994</v>
      </c>
      <c r="Q2013">
        <v>0.05</v>
      </c>
      <c r="R2013">
        <v>183444</v>
      </c>
      <c r="S2013">
        <v>0.20499999999999999</v>
      </c>
      <c r="T2013" cm="1">
        <f t="array" ref="T2013:U2013">VLOOKUP(A2013,TOURISM!$A$1:$F$2692,{5,6},0)</f>
        <v>112000000</v>
      </c>
      <c r="U2013">
        <v>21600000</v>
      </c>
      <c r="V2013" cm="1">
        <f t="array" ref="V2013:AA2013">VLOOKUP(A2013,BUSINESS!$A$1:$J$2692,{5,6,7,8,9,10},0)</f>
        <v>0.189</v>
      </c>
      <c r="W2013">
        <v>35</v>
      </c>
      <c r="X2013">
        <v>0</v>
      </c>
      <c r="Y2013">
        <v>224</v>
      </c>
      <c r="Z2013">
        <v>0.05</v>
      </c>
      <c r="AA2013">
        <v>0.47199999999999998</v>
      </c>
      <c r="AB2013" s="12">
        <f t="shared" si="63"/>
        <v>3128.6885589062604</v>
      </c>
    </row>
    <row r="2014" spans="1:28" ht="15" x14ac:dyDescent="0.25">
      <c r="A2014" t="str">
        <f t="shared" si="62"/>
        <v>Samoa-Oceania-2009</v>
      </c>
      <c r="B2014" s="4" t="s">
        <v>219</v>
      </c>
      <c r="C2014" s="10">
        <v>2009</v>
      </c>
      <c r="D2014" s="5" t="s">
        <v>66</v>
      </c>
      <c r="E2014" s="16" cm="1">
        <f t="array" ref="E2014:H2014">VLOOKUP(A2014,GDP!$A$1:$I$2692,{5,6,7,9},0)</f>
        <v>501065927</v>
      </c>
      <c r="F2014">
        <v>5.7000000000000002E-2</v>
      </c>
      <c r="G2014">
        <v>160</v>
      </c>
      <c r="H2014">
        <v>0.121</v>
      </c>
      <c r="I2014">
        <v>0</v>
      </c>
      <c r="K2014" cm="1">
        <f t="array" ref="K2014:S2014">VLOOKUP(A2014,'HUMAN RESOURCES'!$A$1:$M$2692,{5,6,7,8,9,10,11,12,13},0)</f>
        <v>2.8000000000000001E-2</v>
      </c>
      <c r="L2014">
        <v>1.6E-2</v>
      </c>
      <c r="M2014">
        <v>75</v>
      </c>
      <c r="N2014">
        <v>69</v>
      </c>
      <c r="O2014">
        <v>0.38500000000000001</v>
      </c>
      <c r="P2014">
        <v>0.56499999999999995</v>
      </c>
      <c r="Q2014">
        <v>0.05</v>
      </c>
      <c r="R2014">
        <v>184704</v>
      </c>
      <c r="S2014">
        <v>0.20300000000000001</v>
      </c>
      <c r="T2014" cm="1">
        <f t="array" ref="T2014:U2014">VLOOKUP(A2014,TOURISM!$A$1:$F$2692,{5,6},0)</f>
        <v>115000000</v>
      </c>
      <c r="U2014">
        <v>20000000</v>
      </c>
      <c r="V2014" cm="1">
        <f t="array" ref="V2014:AA2014">VLOOKUP(A2014,BUSINESS!$A$1:$J$2692,{5,6,7,8,9,10},0)</f>
        <v>0.189</v>
      </c>
      <c r="W2014">
        <v>9</v>
      </c>
      <c r="X2014">
        <v>0</v>
      </c>
      <c r="Y2014">
        <v>224</v>
      </c>
      <c r="Z2014">
        <v>0.06</v>
      </c>
      <c r="AA2014">
        <v>0</v>
      </c>
      <c r="AB2014" s="12">
        <f t="shared" si="63"/>
        <v>2712.8049582033959</v>
      </c>
    </row>
    <row r="2015" spans="1:28" ht="15" x14ac:dyDescent="0.25">
      <c r="A2015" t="str">
        <f t="shared" si="62"/>
        <v>Samoa-Oceania-2010</v>
      </c>
      <c r="B2015" s="4" t="s">
        <v>219</v>
      </c>
      <c r="C2015" s="10">
        <v>2010</v>
      </c>
      <c r="D2015" s="5" t="s">
        <v>66</v>
      </c>
      <c r="E2015" s="16" cm="1">
        <f t="array" ref="E2015:H2015">VLOOKUP(A2015,GDP!$A$1:$I$2692,{5,6,7,9},0)</f>
        <v>572971727</v>
      </c>
      <c r="F2015">
        <v>6.4000000000000001E-2</v>
      </c>
      <c r="G2015">
        <v>201</v>
      </c>
      <c r="H2015">
        <v>0.107</v>
      </c>
      <c r="I2015" cm="1">
        <f t="array" ref="I2015:J2015">VLOOKUP(A2015,ENERGY!$A$1:$F$2692,{5,6},0)</f>
        <v>57</v>
      </c>
      <c r="J2015">
        <v>158</v>
      </c>
      <c r="K2015" cm="1">
        <f t="array" ref="K2015:S2015">VLOOKUP(A2015,'HUMAN RESOURCES'!$A$1:$M$2692,{5,6,7,8,9,10,11,12,13},0)</f>
        <v>2.8000000000000001E-2</v>
      </c>
      <c r="L2015">
        <v>1.6E-2</v>
      </c>
      <c r="M2015">
        <v>76</v>
      </c>
      <c r="N2015">
        <v>69</v>
      </c>
      <c r="O2015">
        <v>0.38300000000000001</v>
      </c>
      <c r="P2015">
        <v>0.56699999999999995</v>
      </c>
      <c r="Q2015">
        <v>5.0999999999999997E-2</v>
      </c>
      <c r="R2015">
        <v>186029</v>
      </c>
      <c r="S2015">
        <v>0.20100000000000001</v>
      </c>
      <c r="T2015" cm="1">
        <f t="array" ref="T2015:U2015">VLOOKUP(A2015,TOURISM!$A$1:$F$2692,{5,6},0)</f>
        <v>124000000</v>
      </c>
      <c r="U2015">
        <v>25200000</v>
      </c>
      <c r="V2015" cm="1">
        <f t="array" ref="V2015:AA2015">VLOOKUP(A2015,BUSINESS!$A$1:$J$2692,{5,6,7,8,9,10},0)</f>
        <v>0.189</v>
      </c>
      <c r="W2015">
        <v>9</v>
      </c>
      <c r="X2015">
        <v>0</v>
      </c>
      <c r="Y2015">
        <v>224</v>
      </c>
      <c r="Z2015">
        <v>7.0000000000000007E-2</v>
      </c>
      <c r="AA2015">
        <v>0</v>
      </c>
      <c r="AB2015" s="12">
        <f t="shared" si="63"/>
        <v>3080.0129388428686</v>
      </c>
    </row>
    <row r="2016" spans="1:28" ht="15" x14ac:dyDescent="0.25">
      <c r="A2016" t="str">
        <f t="shared" si="62"/>
        <v>Samoa-Oceania-2011</v>
      </c>
      <c r="B2016" s="4" t="s">
        <v>219</v>
      </c>
      <c r="C2016" s="10">
        <v>2011</v>
      </c>
      <c r="D2016" s="5" t="s">
        <v>66</v>
      </c>
      <c r="E2016" s="16" cm="1">
        <f t="array" ref="E2016:H2016">VLOOKUP(A2016,GDP!$A$1:$I$2692,{5,6,7,9},0)</f>
        <v>631791993</v>
      </c>
      <c r="F2016">
        <v>7.0000000000000007E-2</v>
      </c>
      <c r="G2016">
        <v>245</v>
      </c>
      <c r="H2016">
        <v>0.1</v>
      </c>
      <c r="I2016" cm="1">
        <f t="array" ref="I2016:J2016">VLOOKUP(A2016,ENERGY!$A$1:$F$2692,{5,6},0)</f>
        <v>57</v>
      </c>
      <c r="J2016">
        <v>150</v>
      </c>
      <c r="K2016" cm="1">
        <f t="array" ref="K2016:S2016">VLOOKUP(A2016,'HUMAN RESOURCES'!$A$1:$M$2692,{5,6,7,8,9,10,11,12,13},0)</f>
        <v>2.7E-2</v>
      </c>
      <c r="L2016">
        <v>1.6E-2</v>
      </c>
      <c r="M2016">
        <v>76</v>
      </c>
      <c r="N2016">
        <v>70</v>
      </c>
      <c r="O2016">
        <v>0.38100000000000001</v>
      </c>
      <c r="P2016">
        <v>0.56899999999999995</v>
      </c>
      <c r="Q2016">
        <v>5.0999999999999997E-2</v>
      </c>
      <c r="R2016">
        <v>187429</v>
      </c>
      <c r="S2016">
        <v>0.19900000000000001</v>
      </c>
      <c r="T2016" cm="1">
        <f t="array" ref="T2016:U2016">VLOOKUP(A2016,TOURISM!$A$1:$F$2692,{5,6},0)</f>
        <v>135000000</v>
      </c>
      <c r="U2016">
        <v>22200000</v>
      </c>
      <c r="V2016" cm="1">
        <f t="array" ref="V2016:AA2016">VLOOKUP(A2016,BUSINESS!$A$1:$J$2692,{5,6,7,8,9,10},0)</f>
        <v>0.189</v>
      </c>
      <c r="W2016">
        <v>9</v>
      </c>
      <c r="X2016">
        <v>0</v>
      </c>
      <c r="Y2016">
        <v>224</v>
      </c>
      <c r="Z2016">
        <v>0.11</v>
      </c>
      <c r="AA2016">
        <v>0</v>
      </c>
      <c r="AB2016" s="12">
        <f t="shared" si="63"/>
        <v>3370.8337183680219</v>
      </c>
    </row>
    <row r="2017" spans="1:28" ht="15" x14ac:dyDescent="0.25">
      <c r="A2017" t="str">
        <f t="shared" si="62"/>
        <v>Samoa-Oceania-2012</v>
      </c>
      <c r="B2017" s="4" t="s">
        <v>219</v>
      </c>
      <c r="C2017" s="10">
        <v>2012</v>
      </c>
      <c r="D2017" s="5" t="s">
        <v>66</v>
      </c>
      <c r="E2017" s="16" cm="1">
        <f t="array" ref="E2017:H2017">VLOOKUP(A2017,GDP!$A$1:$I$2692,{5,6,7,9},0)</f>
        <v>684273267</v>
      </c>
      <c r="F2017">
        <v>6.8000000000000005E-2</v>
      </c>
      <c r="G2017">
        <v>245</v>
      </c>
      <c r="H2017">
        <v>9.9000000000000005E-2</v>
      </c>
      <c r="I2017" cm="1">
        <f t="array" ref="I2017:J2017">VLOOKUP(A2017,ENERGY!$A$1:$F$2692,{5,6},0)</f>
        <v>57</v>
      </c>
      <c r="J2017">
        <v>158</v>
      </c>
      <c r="K2017" cm="1">
        <f t="array" ref="K2017:S2017">VLOOKUP(A2017,'HUMAN RESOURCES'!$A$1:$M$2692,{5,6,7,8,9,10,11,12,13},0)</f>
        <v>2.7E-2</v>
      </c>
      <c r="L2017">
        <v>1.6E-2</v>
      </c>
      <c r="M2017">
        <v>76</v>
      </c>
      <c r="N2017">
        <v>70</v>
      </c>
      <c r="O2017">
        <v>0.379</v>
      </c>
      <c r="P2017">
        <v>0.56999999999999995</v>
      </c>
      <c r="Q2017">
        <v>5.0999999999999997E-2</v>
      </c>
      <c r="R2017">
        <v>188889</v>
      </c>
      <c r="S2017">
        <v>0.19600000000000001</v>
      </c>
      <c r="T2017" cm="1">
        <f t="array" ref="T2017:U2017">VLOOKUP(A2017,TOURISM!$A$1:$F$2692,{5,6},0)</f>
        <v>148000000</v>
      </c>
      <c r="U2017">
        <v>22300000</v>
      </c>
      <c r="V2017" cm="1">
        <f t="array" ref="V2017:AA2017">VLOOKUP(A2017,BUSINESS!$A$1:$J$2692,{5,6,7,8,9,10},0)</f>
        <v>0.189</v>
      </c>
      <c r="W2017">
        <v>9</v>
      </c>
      <c r="X2017">
        <v>55</v>
      </c>
      <c r="Y2017">
        <v>224</v>
      </c>
      <c r="Z2017">
        <v>0.129</v>
      </c>
      <c r="AA2017">
        <v>0</v>
      </c>
      <c r="AB2017" s="12">
        <f t="shared" si="63"/>
        <v>3622.621047281737</v>
      </c>
    </row>
    <row r="2018" spans="1:28" ht="15" x14ac:dyDescent="0.25">
      <c r="A2018" t="str">
        <f t="shared" si="62"/>
        <v>San Marino-Europe-2000</v>
      </c>
      <c r="B2018" s="4" t="s">
        <v>220</v>
      </c>
      <c r="C2018" s="10">
        <v>2000</v>
      </c>
      <c r="D2018" s="5" t="s">
        <v>62</v>
      </c>
      <c r="E2018" s="16" cm="1">
        <f t="array" ref="E2018:H2018">VLOOKUP(A2018,GDP!$A$1:$I$2692,{5,6,7,9},0)</f>
        <v>773907642</v>
      </c>
      <c r="F2018">
        <v>5.2999999999999999E-2</v>
      </c>
      <c r="G2018">
        <v>2161</v>
      </c>
      <c r="H2018">
        <v>9.1999999999999998E-2</v>
      </c>
      <c r="I2018" cm="1">
        <f t="array" ref="I2018:J2018">VLOOKUP(A2018,ENERGY!$A$1:$F$2692,{5,6},0)</f>
        <v>0</v>
      </c>
      <c r="J2018">
        <v>0</v>
      </c>
      <c r="K2018" cm="1">
        <f t="array" ref="K2018:S2018">VLOOKUP(A2018,'HUMAN RESOURCES'!$A$1:$M$2692,{5,6,7,8,9,10,11,12,13},0)</f>
        <v>0</v>
      </c>
      <c r="L2018">
        <v>5.0000000000000001E-3</v>
      </c>
      <c r="M2018">
        <v>84</v>
      </c>
      <c r="N2018">
        <v>77</v>
      </c>
      <c r="O2018">
        <v>0</v>
      </c>
      <c r="P2018">
        <v>0</v>
      </c>
      <c r="Q2018">
        <v>0</v>
      </c>
      <c r="R2018">
        <v>26969</v>
      </c>
      <c r="S2018">
        <v>0.93400000000000005</v>
      </c>
      <c r="T2018" cm="1">
        <f t="array" ref="T2018:U2018">VLOOKUP(A2018,TOURISM!$A$1:$F$2692,{5,6},0)</f>
        <v>0</v>
      </c>
      <c r="U2018">
        <v>0</v>
      </c>
      <c r="V2018" cm="1">
        <f t="array" ref="V2018:AA2018">VLOOKUP(A2018,BUSINESS!$A$1:$J$2692,{5,6,7,8,9,10},0)</f>
        <v>0</v>
      </c>
      <c r="W2018">
        <v>0</v>
      </c>
      <c r="X2018">
        <v>0</v>
      </c>
      <c r="Y2018">
        <v>0</v>
      </c>
      <c r="Z2018">
        <v>0.48799999999999999</v>
      </c>
      <c r="AA2018">
        <v>0.53800000000000003</v>
      </c>
      <c r="AB2018" s="12">
        <f t="shared" si="63"/>
        <v>28696.193481404574</v>
      </c>
    </row>
    <row r="2019" spans="1:28" ht="15" x14ac:dyDescent="0.25">
      <c r="A2019" t="str">
        <f t="shared" si="62"/>
        <v>San Marino-Europe-2001</v>
      </c>
      <c r="B2019" s="4" t="s">
        <v>220</v>
      </c>
      <c r="C2019" s="10">
        <v>2001</v>
      </c>
      <c r="D2019" s="5" t="s">
        <v>62</v>
      </c>
      <c r="E2019" s="16" cm="1">
        <f t="array" ref="E2019:H2019">VLOOKUP(A2019,GDP!$A$1:$I$2692,{5,6,7,9},0)</f>
        <v>815205233</v>
      </c>
      <c r="F2019">
        <v>5.1999999999999998E-2</v>
      </c>
      <c r="G2019">
        <v>2183</v>
      </c>
      <c r="H2019">
        <v>8.7999999999999995E-2</v>
      </c>
      <c r="I2019" cm="1">
        <f t="array" ref="I2019:J2019">VLOOKUP(A2019,ENERGY!$A$1:$F$2692,{5,6},0)</f>
        <v>0</v>
      </c>
      <c r="J2019">
        <v>0</v>
      </c>
      <c r="K2019" cm="1">
        <f t="array" ref="K2019:S2019">VLOOKUP(A2019,'HUMAN RESOURCES'!$A$1:$M$2692,{5,6,7,8,9,10,11,12,13},0)</f>
        <v>0</v>
      </c>
      <c r="L2019">
        <v>5.0000000000000001E-3</v>
      </c>
      <c r="M2019">
        <v>84</v>
      </c>
      <c r="N2019">
        <v>78</v>
      </c>
      <c r="O2019">
        <v>0</v>
      </c>
      <c r="P2019">
        <v>0</v>
      </c>
      <c r="Q2019">
        <v>0</v>
      </c>
      <c r="R2019">
        <v>27467</v>
      </c>
      <c r="S2019">
        <v>0.93799999999999994</v>
      </c>
      <c r="T2019" cm="1">
        <f t="array" ref="T2019:U2019">VLOOKUP(A2019,TOURISM!$A$1:$F$2692,{5,6},0)</f>
        <v>0</v>
      </c>
      <c r="U2019">
        <v>0</v>
      </c>
      <c r="V2019" cm="1">
        <f t="array" ref="V2019:AA2019">VLOOKUP(A2019,BUSINESS!$A$1:$J$2692,{5,6,7,8,9,10},0)</f>
        <v>0</v>
      </c>
      <c r="W2019">
        <v>0</v>
      </c>
      <c r="X2019">
        <v>0</v>
      </c>
      <c r="Y2019">
        <v>0</v>
      </c>
      <c r="Z2019">
        <v>0.503</v>
      </c>
      <c r="AA2019">
        <v>0.57699999999999996</v>
      </c>
      <c r="AB2019" s="12">
        <f t="shared" si="63"/>
        <v>29679.441984927369</v>
      </c>
    </row>
    <row r="2020" spans="1:28" ht="15" x14ac:dyDescent="0.25">
      <c r="A2020" t="str">
        <f t="shared" si="62"/>
        <v>San Marino-Europe-2002</v>
      </c>
      <c r="B2020" s="4" t="s">
        <v>220</v>
      </c>
      <c r="C2020" s="10">
        <v>2002</v>
      </c>
      <c r="D2020" s="5" t="s">
        <v>62</v>
      </c>
      <c r="E2020" s="16" cm="1">
        <f t="array" ref="E2020:H2020">VLOOKUP(A2020,GDP!$A$1:$I$2692,{5,6,7,9},0)</f>
        <v>879957210</v>
      </c>
      <c r="F2020">
        <v>6.5000000000000002E-2</v>
      </c>
      <c r="G2020">
        <v>2894</v>
      </c>
      <c r="H2020">
        <v>0.08</v>
      </c>
      <c r="I2020" cm="1">
        <f t="array" ref="I2020:J2020">VLOOKUP(A2020,ENERGY!$A$1:$F$2692,{5,6},0)</f>
        <v>0</v>
      </c>
      <c r="J2020">
        <v>0</v>
      </c>
      <c r="K2020" cm="1">
        <f t="array" ref="K2020:S2020">VLOOKUP(A2020,'HUMAN RESOURCES'!$A$1:$M$2692,{5,6,7,8,9,10,11,12,13},0)</f>
        <v>0</v>
      </c>
      <c r="L2020">
        <v>4.0000000000000001E-3</v>
      </c>
      <c r="M2020">
        <v>85</v>
      </c>
      <c r="N2020">
        <v>78</v>
      </c>
      <c r="O2020">
        <v>0</v>
      </c>
      <c r="P2020">
        <v>0</v>
      </c>
      <c r="Q2020">
        <v>0</v>
      </c>
      <c r="R2020">
        <v>28064</v>
      </c>
      <c r="S2020">
        <v>0.93899999999999995</v>
      </c>
      <c r="T2020" cm="1">
        <f t="array" ref="T2020:U2020">VLOOKUP(A2020,TOURISM!$A$1:$F$2692,{5,6},0)</f>
        <v>0</v>
      </c>
      <c r="U2020">
        <v>0</v>
      </c>
      <c r="V2020" cm="1">
        <f t="array" ref="V2020:AA2020">VLOOKUP(A2020,BUSINESS!$A$1:$J$2692,{5,6,7,8,9,10},0)</f>
        <v>0</v>
      </c>
      <c r="W2020">
        <v>0</v>
      </c>
      <c r="X2020">
        <v>0</v>
      </c>
      <c r="Y2020">
        <v>0</v>
      </c>
      <c r="Z2020">
        <v>0.50800000000000001</v>
      </c>
      <c r="AA2020">
        <v>0.59699999999999998</v>
      </c>
      <c r="AB2020" s="12">
        <f t="shared" si="63"/>
        <v>31355.373788483466</v>
      </c>
    </row>
    <row r="2021" spans="1:28" ht="15" x14ac:dyDescent="0.25">
      <c r="A2021" t="str">
        <f t="shared" si="62"/>
        <v>San Marino-Europe-2003</v>
      </c>
      <c r="B2021" s="4" t="s">
        <v>220</v>
      </c>
      <c r="C2021" s="10">
        <v>2003</v>
      </c>
      <c r="D2021" s="5" t="s">
        <v>62</v>
      </c>
      <c r="E2021" s="16" cm="1">
        <f t="array" ref="E2021:H2021">VLOOKUP(A2021,GDP!$A$1:$I$2692,{5,6,7,9},0)</f>
        <v>1122981525</v>
      </c>
      <c r="F2021">
        <v>5.0999999999999997E-2</v>
      </c>
      <c r="G2021">
        <v>2837</v>
      </c>
      <c r="H2021">
        <v>7.4999999999999997E-2</v>
      </c>
      <c r="I2021" cm="1">
        <f t="array" ref="I2021:J2021">VLOOKUP(A2021,ENERGY!$A$1:$F$2692,{5,6},0)</f>
        <v>0</v>
      </c>
      <c r="J2021">
        <v>0</v>
      </c>
      <c r="K2021" cm="1">
        <f t="array" ref="K2021:S2021">VLOOKUP(A2021,'HUMAN RESOURCES'!$A$1:$M$2692,{5,6,7,8,9,10,11,12,13},0)</f>
        <v>0</v>
      </c>
      <c r="L2021">
        <v>4.0000000000000001E-3</v>
      </c>
      <c r="M2021">
        <v>85</v>
      </c>
      <c r="N2021">
        <v>78</v>
      </c>
      <c r="O2021">
        <v>0</v>
      </c>
      <c r="P2021">
        <v>0</v>
      </c>
      <c r="Q2021">
        <v>0</v>
      </c>
      <c r="R2021">
        <v>28700</v>
      </c>
      <c r="S2021">
        <v>0.94</v>
      </c>
      <c r="T2021" cm="1">
        <f t="array" ref="T2021:U2021">VLOOKUP(A2021,TOURISM!$A$1:$F$2692,{5,6},0)</f>
        <v>0</v>
      </c>
      <c r="U2021">
        <v>0</v>
      </c>
      <c r="V2021" cm="1">
        <f t="array" ref="V2021:AA2021">VLOOKUP(A2021,BUSINESS!$A$1:$J$2692,{5,6,7,8,9,10},0)</f>
        <v>0</v>
      </c>
      <c r="W2021">
        <v>0</v>
      </c>
      <c r="X2021">
        <v>0</v>
      </c>
      <c r="Y2021">
        <v>0</v>
      </c>
      <c r="Z2021">
        <v>0.5</v>
      </c>
      <c r="AA2021">
        <v>0.58899999999999997</v>
      </c>
      <c r="AB2021" s="12">
        <f t="shared" si="63"/>
        <v>39128.276132404178</v>
      </c>
    </row>
    <row r="2022" spans="1:28" ht="15" x14ac:dyDescent="0.25">
      <c r="A2022" t="str">
        <f t="shared" si="62"/>
        <v>San Marino-Europe-2004</v>
      </c>
      <c r="B2022" s="4" t="s">
        <v>220</v>
      </c>
      <c r="C2022" s="10">
        <v>2004</v>
      </c>
      <c r="D2022" s="5" t="s">
        <v>62</v>
      </c>
      <c r="E2022" s="16" cm="1">
        <f t="array" ref="E2022:H2022">VLOOKUP(A2022,GDP!$A$1:$I$2692,{5,6,7,9},0)</f>
        <v>1317357835</v>
      </c>
      <c r="F2022">
        <v>5.2999999999999999E-2</v>
      </c>
      <c r="G2022">
        <v>3359</v>
      </c>
      <c r="H2022">
        <v>7.0999999999999994E-2</v>
      </c>
      <c r="I2022" cm="1">
        <f t="array" ref="I2022:J2022">VLOOKUP(A2022,ENERGY!$A$1:$F$2692,{5,6},0)</f>
        <v>0</v>
      </c>
      <c r="J2022">
        <v>0</v>
      </c>
      <c r="K2022" cm="1">
        <f t="array" ref="K2022:S2022">VLOOKUP(A2022,'HUMAN RESOURCES'!$A$1:$M$2692,{5,6,7,8,9,10,11,12,13},0)</f>
        <v>0.01</v>
      </c>
      <c r="L2022">
        <v>4.0000000000000001E-3</v>
      </c>
      <c r="M2022">
        <v>85</v>
      </c>
      <c r="N2022">
        <v>79</v>
      </c>
      <c r="O2022">
        <v>0</v>
      </c>
      <c r="P2022">
        <v>0</v>
      </c>
      <c r="Q2022">
        <v>0</v>
      </c>
      <c r="R2022">
        <v>29290</v>
      </c>
      <c r="S2022">
        <v>0.94</v>
      </c>
      <c r="T2022" cm="1">
        <f t="array" ref="T2022:U2022">VLOOKUP(A2022,TOURISM!$A$1:$F$2692,{5,6},0)</f>
        <v>0</v>
      </c>
      <c r="U2022">
        <v>0</v>
      </c>
      <c r="V2022" cm="1">
        <f t="array" ref="V2022:AA2022">VLOOKUP(A2022,BUSINESS!$A$1:$J$2692,{5,6,7,8,9,10},0)</f>
        <v>0</v>
      </c>
      <c r="W2022">
        <v>0</v>
      </c>
      <c r="X2022">
        <v>0</v>
      </c>
      <c r="Y2022">
        <v>0</v>
      </c>
      <c r="Z2022">
        <v>0.50600000000000001</v>
      </c>
      <c r="AA2022">
        <v>0.58299999999999996</v>
      </c>
      <c r="AB2022" s="12">
        <f t="shared" si="63"/>
        <v>44976.3685558211</v>
      </c>
    </row>
    <row r="2023" spans="1:28" ht="15" x14ac:dyDescent="0.25">
      <c r="A2023" t="str">
        <f t="shared" si="62"/>
        <v>San Marino-Europe-2005</v>
      </c>
      <c r="B2023" s="4" t="s">
        <v>220</v>
      </c>
      <c r="C2023" s="10">
        <v>2005</v>
      </c>
      <c r="D2023" s="5" t="s">
        <v>62</v>
      </c>
      <c r="E2023" s="16" cm="1">
        <f t="array" ref="E2023:H2023">VLOOKUP(A2023,GDP!$A$1:$I$2692,{5,6,7,9},0)</f>
        <v>1375416604</v>
      </c>
      <c r="F2023">
        <v>5.2999999999999999E-2</v>
      </c>
      <c r="G2023">
        <v>3399</v>
      </c>
      <c r="H2023">
        <v>7.1999999999999995E-2</v>
      </c>
      <c r="I2023">
        <v>0</v>
      </c>
      <c r="K2023" cm="1">
        <f t="array" ref="K2023:S2023">VLOOKUP(A2023,'HUMAN RESOURCES'!$A$1:$M$2692,{5,6,7,8,9,10,11,12,13},0)</f>
        <v>0.01</v>
      </c>
      <c r="L2023">
        <v>4.0000000000000001E-3</v>
      </c>
      <c r="M2023">
        <v>85</v>
      </c>
      <c r="N2023">
        <v>79</v>
      </c>
      <c r="O2023">
        <v>0</v>
      </c>
      <c r="P2023">
        <v>0</v>
      </c>
      <c r="Q2023">
        <v>0</v>
      </c>
      <c r="R2023">
        <v>29775</v>
      </c>
      <c r="S2023">
        <v>0.94</v>
      </c>
      <c r="T2023" cm="1">
        <f t="array" ref="T2023:U2023">VLOOKUP(A2023,TOURISM!$A$1:$F$2692,{5,6},0)</f>
        <v>0</v>
      </c>
      <c r="U2023">
        <v>0</v>
      </c>
      <c r="V2023" cm="1">
        <f t="array" ref="V2023:AA2023">VLOOKUP(A2023,BUSINESS!$A$1:$J$2692,{5,6,7,8,9,10},0)</f>
        <v>0</v>
      </c>
      <c r="W2023">
        <v>0</v>
      </c>
      <c r="X2023">
        <v>0</v>
      </c>
      <c r="Y2023">
        <v>0</v>
      </c>
      <c r="Z2023">
        <v>0.503</v>
      </c>
      <c r="AA2023">
        <v>0.57599999999999996</v>
      </c>
      <c r="AB2023" s="12">
        <f t="shared" si="63"/>
        <v>46193.672678421492</v>
      </c>
    </row>
    <row r="2024" spans="1:28" ht="15" x14ac:dyDescent="0.25">
      <c r="A2024" t="str">
        <f t="shared" si="62"/>
        <v>San Marino-Europe-2006</v>
      </c>
      <c r="B2024" s="4" t="s">
        <v>220</v>
      </c>
      <c r="C2024" s="10">
        <v>2006</v>
      </c>
      <c r="D2024" s="5" t="s">
        <v>62</v>
      </c>
      <c r="E2024" s="16" cm="1">
        <f t="array" ref="E2024:H2024">VLOOKUP(A2024,GDP!$A$1:$I$2692,{5,6,7,9},0)</f>
        <v>1469075398</v>
      </c>
      <c r="F2024">
        <v>5.0999999999999997E-2</v>
      </c>
      <c r="G2024">
        <v>3444</v>
      </c>
      <c r="H2024">
        <v>6.7000000000000004E-2</v>
      </c>
      <c r="I2024">
        <v>0</v>
      </c>
      <c r="K2024" cm="1">
        <f t="array" ref="K2024:S2024">VLOOKUP(A2024,'HUMAN RESOURCES'!$A$1:$M$2692,{5,6,7,8,9,10,11,12,13},0)</f>
        <v>0.01</v>
      </c>
      <c r="L2024">
        <v>4.0000000000000001E-3</v>
      </c>
      <c r="M2024">
        <v>85</v>
      </c>
      <c r="N2024">
        <v>79</v>
      </c>
      <c r="O2024">
        <v>0</v>
      </c>
      <c r="P2024">
        <v>0</v>
      </c>
      <c r="Q2024">
        <v>0</v>
      </c>
      <c r="R2024">
        <v>30130</v>
      </c>
      <c r="S2024">
        <v>0.94</v>
      </c>
      <c r="T2024" cm="1">
        <f t="array" ref="T2024:U2024">VLOOKUP(A2024,TOURISM!$A$1:$F$2692,{5,6},0)</f>
        <v>0</v>
      </c>
      <c r="U2024">
        <v>0</v>
      </c>
      <c r="V2024" cm="1">
        <f t="array" ref="V2024:AA2024">VLOOKUP(A2024,BUSINESS!$A$1:$J$2692,{5,6,7,8,9,10},0)</f>
        <v>0</v>
      </c>
      <c r="W2024">
        <v>0</v>
      </c>
      <c r="X2024">
        <v>0</v>
      </c>
      <c r="Y2024">
        <v>0</v>
      </c>
      <c r="Z2024">
        <v>0.502</v>
      </c>
      <c r="AA2024">
        <v>0.57699999999999996</v>
      </c>
      <c r="AB2024" s="12">
        <f t="shared" si="63"/>
        <v>48757.895718552936</v>
      </c>
    </row>
    <row r="2025" spans="1:28" ht="15" x14ac:dyDescent="0.25">
      <c r="A2025" t="str">
        <f t="shared" si="62"/>
        <v>San Marino-Europe-2007</v>
      </c>
      <c r="B2025" s="4" t="s">
        <v>220</v>
      </c>
      <c r="C2025" s="10">
        <v>2007</v>
      </c>
      <c r="D2025" s="5" t="s">
        <v>62</v>
      </c>
      <c r="E2025" s="16" cm="1">
        <f t="array" ref="E2025:H2025">VLOOKUP(A2025,GDP!$A$1:$I$2692,{5,6,7,9},0)</f>
        <v>1687653983</v>
      </c>
      <c r="F2025">
        <v>0.05</v>
      </c>
      <c r="G2025">
        <v>3872</v>
      </c>
      <c r="H2025">
        <v>7.5999999999999998E-2</v>
      </c>
      <c r="I2025" cm="1">
        <f t="array" ref="I2025:J2025">VLOOKUP(A2025,ENERGY!$A$1:$F$2692,{5,6},0)</f>
        <v>0</v>
      </c>
      <c r="J2025">
        <v>0</v>
      </c>
      <c r="K2025" cm="1">
        <f t="array" ref="K2025:S2025">VLOOKUP(A2025,'HUMAN RESOURCES'!$A$1:$M$2692,{5,6,7,8,9,10,11,12,13},0)</f>
        <v>8.9999999999999993E-3</v>
      </c>
      <c r="L2025">
        <v>3.0000000000000001E-3</v>
      </c>
      <c r="M2025">
        <v>85</v>
      </c>
      <c r="N2025">
        <v>80</v>
      </c>
      <c r="O2025">
        <v>0</v>
      </c>
      <c r="P2025">
        <v>0</v>
      </c>
      <c r="Q2025">
        <v>0</v>
      </c>
      <c r="R2025">
        <v>30377</v>
      </c>
      <c r="S2025">
        <v>0.94</v>
      </c>
      <c r="T2025" cm="1">
        <f t="array" ref="T2025:U2025">VLOOKUP(A2025,TOURISM!$A$1:$F$2692,{5,6},0)</f>
        <v>0</v>
      </c>
      <c r="U2025">
        <v>0</v>
      </c>
      <c r="V2025" cm="1">
        <f t="array" ref="V2025:AA2025">VLOOKUP(A2025,BUSINESS!$A$1:$J$2692,{5,6,7,8,9,10},0)</f>
        <v>0</v>
      </c>
      <c r="W2025">
        <v>0</v>
      </c>
      <c r="X2025">
        <v>0</v>
      </c>
      <c r="Y2025">
        <v>0</v>
      </c>
      <c r="Z2025">
        <v>0.504</v>
      </c>
      <c r="AA2025">
        <v>0.57599999999999996</v>
      </c>
      <c r="AB2025" s="12">
        <f t="shared" si="63"/>
        <v>55556.966882838991</v>
      </c>
    </row>
    <row r="2026" spans="1:28" ht="15" x14ac:dyDescent="0.25">
      <c r="A2026" t="str">
        <f t="shared" si="62"/>
        <v>San Marino-Europe-2008</v>
      </c>
      <c r="B2026" s="4" t="s">
        <v>220</v>
      </c>
      <c r="C2026" s="10">
        <v>2008</v>
      </c>
      <c r="D2026" s="5" t="s">
        <v>62</v>
      </c>
      <c r="E2026" s="16" cm="1">
        <f t="array" ref="E2026:H2026">VLOOKUP(A2026,GDP!$A$1:$I$2692,{5,6,7,9},0)</f>
        <v>1899809580</v>
      </c>
      <c r="F2026">
        <v>0.05</v>
      </c>
      <c r="G2026">
        <v>4069</v>
      </c>
      <c r="H2026">
        <v>7.9000000000000001E-2</v>
      </c>
      <c r="I2026" cm="1">
        <f t="array" ref="I2026:J2026">VLOOKUP(A2026,ENERGY!$A$1:$F$2692,{5,6},0)</f>
        <v>0</v>
      </c>
      <c r="J2026">
        <v>0</v>
      </c>
      <c r="K2026" cm="1">
        <f t="array" ref="K2026:S2026">VLOOKUP(A2026,'HUMAN RESOURCES'!$A$1:$M$2692,{5,6,7,8,9,10,11,12,13},0)</f>
        <v>1.0999999999999999E-2</v>
      </c>
      <c r="L2026">
        <v>3.0000000000000001E-3</v>
      </c>
      <c r="M2026">
        <v>86</v>
      </c>
      <c r="N2026">
        <v>80</v>
      </c>
      <c r="O2026">
        <v>0</v>
      </c>
      <c r="P2026">
        <v>0</v>
      </c>
      <c r="Q2026">
        <v>0</v>
      </c>
      <c r="R2026">
        <v>30549</v>
      </c>
      <c r="S2026">
        <v>0.94099999999999995</v>
      </c>
      <c r="T2026" cm="1">
        <f t="array" ref="T2026:U2026">VLOOKUP(A2026,TOURISM!$A$1:$F$2692,{5,6},0)</f>
        <v>0</v>
      </c>
      <c r="U2026">
        <v>0</v>
      </c>
      <c r="V2026" cm="1">
        <f t="array" ref="V2026:AA2026">VLOOKUP(A2026,BUSINESS!$A$1:$J$2692,{5,6,7,8,9,10},0)</f>
        <v>0</v>
      </c>
      <c r="W2026">
        <v>0</v>
      </c>
      <c r="X2026">
        <v>0</v>
      </c>
      <c r="Y2026">
        <v>0</v>
      </c>
      <c r="Z2026">
        <v>0.54500000000000004</v>
      </c>
      <c r="AA2026">
        <v>0.79900000000000004</v>
      </c>
      <c r="AB2026" s="12">
        <f t="shared" si="63"/>
        <v>62188.928606501031</v>
      </c>
    </row>
    <row r="2027" spans="1:28" ht="15" x14ac:dyDescent="0.25">
      <c r="A2027" t="str">
        <f t="shared" si="62"/>
        <v>San Marino-Europe-2009</v>
      </c>
      <c r="B2027" s="4" t="s">
        <v>220</v>
      </c>
      <c r="C2027" s="10">
        <v>2009</v>
      </c>
      <c r="D2027" s="5" t="s">
        <v>62</v>
      </c>
      <c r="E2027" s="16" cm="1">
        <f t="array" ref="E2027:H2027">VLOOKUP(A2027,GDP!$A$1:$I$2692,{5,6,7,9},0)</f>
        <v>1899809580</v>
      </c>
      <c r="F2027">
        <v>5.0999999999999997E-2</v>
      </c>
      <c r="G2027">
        <v>3548</v>
      </c>
      <c r="H2027">
        <v>5.7000000000000002E-2</v>
      </c>
      <c r="I2027">
        <v>0</v>
      </c>
      <c r="K2027" cm="1">
        <f t="array" ref="K2027:S2027">VLOOKUP(A2027,'HUMAN RESOURCES'!$A$1:$M$2692,{5,6,7,8,9,10,11,12,13},0)</f>
        <v>1.0999999999999999E-2</v>
      </c>
      <c r="L2027">
        <v>3.0000000000000001E-3</v>
      </c>
      <c r="M2027">
        <v>86</v>
      </c>
      <c r="N2027">
        <v>80</v>
      </c>
      <c r="O2027">
        <v>0</v>
      </c>
      <c r="P2027">
        <v>0</v>
      </c>
      <c r="Q2027">
        <v>0</v>
      </c>
      <c r="R2027">
        <v>30698</v>
      </c>
      <c r="S2027">
        <v>0.94099999999999995</v>
      </c>
      <c r="T2027" cm="1">
        <f t="array" ref="T2027:U2027">VLOOKUP(A2027,TOURISM!$A$1:$F$2692,{5,6},0)</f>
        <v>0</v>
      </c>
      <c r="U2027">
        <v>0</v>
      </c>
      <c r="V2027" cm="1">
        <f t="array" ref="V2027:AA2027">VLOOKUP(A2027,BUSINESS!$A$1:$J$2692,{5,6,7,8,9,10},0)</f>
        <v>0</v>
      </c>
      <c r="W2027">
        <v>0</v>
      </c>
      <c r="X2027">
        <v>0</v>
      </c>
      <c r="Y2027">
        <v>0</v>
      </c>
      <c r="Z2027">
        <v>0.54200000000000004</v>
      </c>
      <c r="AA2027">
        <v>0.97599999999999998</v>
      </c>
      <c r="AB2027" s="12">
        <f t="shared" si="63"/>
        <v>61887.079940061245</v>
      </c>
    </row>
    <row r="2028" spans="1:28" ht="15" x14ac:dyDescent="0.25">
      <c r="A2028" t="str">
        <f t="shared" si="62"/>
        <v>San Marino-Europe-2010</v>
      </c>
      <c r="B2028" s="4" t="s">
        <v>220</v>
      </c>
      <c r="C2028" s="10">
        <v>2010</v>
      </c>
      <c r="D2028" s="5" t="s">
        <v>62</v>
      </c>
      <c r="E2028" s="16" cm="1">
        <f t="array" ref="E2028:H2028">VLOOKUP(A2028,GDP!$A$1:$I$2692,{5,6,7,9},0)</f>
        <v>0</v>
      </c>
      <c r="F2028">
        <v>5.2999999999999999E-2</v>
      </c>
      <c r="G2028">
        <v>3319</v>
      </c>
      <c r="H2028">
        <v>5.3999999999999999E-2</v>
      </c>
      <c r="I2028" cm="1">
        <f t="array" ref="I2028:J2028">VLOOKUP(A2028,ENERGY!$A$1:$F$2692,{5,6},0)</f>
        <v>0</v>
      </c>
      <c r="J2028">
        <v>0</v>
      </c>
      <c r="K2028" cm="1">
        <f t="array" ref="K2028:S2028">VLOOKUP(A2028,'HUMAN RESOURCES'!$A$1:$M$2692,{5,6,7,8,9,10,11,12,13},0)</f>
        <v>1.0999999999999999E-2</v>
      </c>
      <c r="L2028">
        <v>3.0000000000000001E-3</v>
      </c>
      <c r="M2028">
        <v>86</v>
      </c>
      <c r="N2028">
        <v>80</v>
      </c>
      <c r="O2028">
        <v>0</v>
      </c>
      <c r="P2028">
        <v>0</v>
      </c>
      <c r="Q2028">
        <v>0</v>
      </c>
      <c r="R2028">
        <v>30861</v>
      </c>
      <c r="S2028">
        <v>0.94099999999999995</v>
      </c>
      <c r="T2028" cm="1">
        <f t="array" ref="T2028:U2028">VLOOKUP(A2028,TOURISM!$A$1:$F$2692,{5,6},0)</f>
        <v>0</v>
      </c>
      <c r="U2028">
        <v>0</v>
      </c>
      <c r="V2028" cm="1">
        <f t="array" ref="V2028:AA2028">VLOOKUP(A2028,BUSINESS!$A$1:$J$2692,{5,6,7,8,9,10},0)</f>
        <v>0</v>
      </c>
      <c r="W2028">
        <v>0</v>
      </c>
      <c r="X2028">
        <v>0</v>
      </c>
      <c r="Y2028">
        <v>0</v>
      </c>
      <c r="Z2028">
        <v>0.54200000000000004</v>
      </c>
      <c r="AA2028">
        <v>0.99099999999999999</v>
      </c>
      <c r="AB2028" s="12">
        <f t="shared" si="63"/>
        <v>0</v>
      </c>
    </row>
    <row r="2029" spans="1:28" ht="15" x14ac:dyDescent="0.25">
      <c r="A2029" t="str">
        <f t="shared" si="62"/>
        <v>San Marino-Europe-2011</v>
      </c>
      <c r="B2029" s="4" t="s">
        <v>220</v>
      </c>
      <c r="C2029" s="10">
        <v>2011</v>
      </c>
      <c r="D2029" s="5" t="s">
        <v>62</v>
      </c>
      <c r="E2029" s="16" cm="1">
        <f t="array" ref="E2029:H2029">VLOOKUP(A2029,GDP!$A$1:$I$2692,{5,6,7,9},0)</f>
        <v>0</v>
      </c>
      <c r="F2029">
        <v>5.5E-2</v>
      </c>
      <c r="G2029">
        <v>3553</v>
      </c>
      <c r="H2029">
        <v>5.8999999999999997E-2</v>
      </c>
      <c r="I2029" cm="1">
        <f t="array" ref="I2029:J2029">VLOOKUP(A2029,ENERGY!$A$1:$F$2692,{5,6},0)</f>
        <v>0</v>
      </c>
      <c r="J2029">
        <v>0</v>
      </c>
      <c r="K2029" cm="1">
        <f t="array" ref="K2029:S2029">VLOOKUP(A2029,'HUMAN RESOURCES'!$A$1:$M$2692,{5,6,7,8,9,10,11,12,13},0)</f>
        <v>0.01</v>
      </c>
      <c r="L2029">
        <v>3.0000000000000001E-3</v>
      </c>
      <c r="M2029">
        <v>86</v>
      </c>
      <c r="N2029">
        <v>80</v>
      </c>
      <c r="O2029">
        <v>0</v>
      </c>
      <c r="P2029">
        <v>0</v>
      </c>
      <c r="Q2029">
        <v>0</v>
      </c>
      <c r="R2029">
        <v>31048</v>
      </c>
      <c r="S2029">
        <v>0.94099999999999995</v>
      </c>
      <c r="T2029" cm="1">
        <f t="array" ref="T2029:U2029">VLOOKUP(A2029,TOURISM!$A$1:$F$2692,{5,6},0)</f>
        <v>0</v>
      </c>
      <c r="U2029">
        <v>0</v>
      </c>
      <c r="V2029" cm="1">
        <f t="array" ref="V2029:AA2029">VLOOKUP(A2029,BUSINESS!$A$1:$J$2692,{5,6,7,8,9,10},0)</f>
        <v>0</v>
      </c>
      <c r="W2029">
        <v>0</v>
      </c>
      <c r="X2029">
        <v>0</v>
      </c>
      <c r="Y2029">
        <v>0</v>
      </c>
      <c r="Z2029">
        <v>0.496</v>
      </c>
      <c r="AA2029">
        <v>1.1419999999999999</v>
      </c>
      <c r="AB2029" s="12">
        <f t="shared" si="63"/>
        <v>0</v>
      </c>
    </row>
    <row r="2030" spans="1:28" ht="15" x14ac:dyDescent="0.25">
      <c r="A2030" t="str">
        <f t="shared" si="62"/>
        <v>San Marino-Europe-2012</v>
      </c>
      <c r="B2030" s="4" t="s">
        <v>220</v>
      </c>
      <c r="C2030" s="10">
        <v>2012</v>
      </c>
      <c r="D2030" s="5" t="s">
        <v>62</v>
      </c>
      <c r="E2030" s="16" cm="1">
        <f t="array" ref="E2030:H2030">VLOOKUP(A2030,GDP!$A$1:$I$2692,{5,6,7,9},0)</f>
        <v>0</v>
      </c>
      <c r="F2030">
        <v>6.5000000000000002E-2</v>
      </c>
      <c r="G2030">
        <v>3792</v>
      </c>
      <c r="H2030">
        <v>5.8999999999999997E-2</v>
      </c>
      <c r="I2030" cm="1">
        <f t="array" ref="I2030:J2030">VLOOKUP(A2030,ENERGY!$A$1:$F$2692,{5,6},0)</f>
        <v>0</v>
      </c>
      <c r="J2030">
        <v>0</v>
      </c>
      <c r="K2030" cm="1">
        <f t="array" ref="K2030:S2030">VLOOKUP(A2030,'HUMAN RESOURCES'!$A$1:$M$2692,{5,6,7,8,9,10,11,12,13},0)</f>
        <v>0.01</v>
      </c>
      <c r="L2030">
        <v>3.0000000000000001E-3</v>
      </c>
      <c r="M2030">
        <v>86</v>
      </c>
      <c r="N2030">
        <v>80</v>
      </c>
      <c r="O2030">
        <v>0</v>
      </c>
      <c r="P2030">
        <v>0</v>
      </c>
      <c r="Q2030">
        <v>0</v>
      </c>
      <c r="R2030">
        <v>31247</v>
      </c>
      <c r="S2030">
        <v>0.94099999999999995</v>
      </c>
      <c r="T2030" cm="1">
        <f t="array" ref="T2030:U2030">VLOOKUP(A2030,TOURISM!$A$1:$F$2692,{5,6},0)</f>
        <v>0</v>
      </c>
      <c r="U2030">
        <v>0</v>
      </c>
      <c r="V2030" cm="1">
        <f t="array" ref="V2030:AA2030">VLOOKUP(A2030,BUSINESS!$A$1:$J$2692,{5,6,7,8,9,10},0)</f>
        <v>0.42199999999999999</v>
      </c>
      <c r="W2030">
        <v>40</v>
      </c>
      <c r="X2030">
        <v>74</v>
      </c>
      <c r="Y2030">
        <v>52</v>
      </c>
      <c r="Z2030">
        <v>0.50900000000000001</v>
      </c>
      <c r="AA2030">
        <v>1.1519999999999999</v>
      </c>
      <c r="AB2030" s="12">
        <f t="shared" si="63"/>
        <v>0</v>
      </c>
    </row>
    <row r="2031" spans="1:28" ht="15" x14ac:dyDescent="0.25">
      <c r="A2031" t="str">
        <f t="shared" si="62"/>
        <v>Sao Tome and Principe-Africa-2000</v>
      </c>
      <c r="B2031" s="4" t="s">
        <v>221</v>
      </c>
      <c r="C2031" s="10">
        <v>2000</v>
      </c>
      <c r="D2031" s="5" t="s">
        <v>64</v>
      </c>
      <c r="E2031" s="16" cm="1">
        <f t="array" ref="E2031:H2031">VLOOKUP(A2031,GDP!$A$1:$I$2692,{5,6,7,9},0)</f>
        <v>76709305</v>
      </c>
      <c r="F2031">
        <v>8.8999999999999996E-2</v>
      </c>
      <c r="G2031">
        <v>46</v>
      </c>
      <c r="H2031">
        <v>0.39700000000000002</v>
      </c>
      <c r="I2031" cm="1">
        <f t="array" ref="I2031:J2031">VLOOKUP(A2031,ENERGY!$A$1:$F$2692,{5,6},0)</f>
        <v>0</v>
      </c>
      <c r="J2031">
        <v>0</v>
      </c>
      <c r="K2031" cm="1">
        <f t="array" ref="K2031:S2031">VLOOKUP(A2031,'HUMAN RESOURCES'!$A$1:$M$2692,{5,6,7,8,9,10,11,12,13},0)</f>
        <v>3.5999999999999997E-2</v>
      </c>
      <c r="L2031">
        <v>5.8000000000000003E-2</v>
      </c>
      <c r="M2031">
        <v>65</v>
      </c>
      <c r="N2031">
        <v>62</v>
      </c>
      <c r="O2031">
        <v>0.44</v>
      </c>
      <c r="P2031">
        <v>0.52</v>
      </c>
      <c r="Q2031">
        <v>0.04</v>
      </c>
      <c r="R2031">
        <v>139428</v>
      </c>
      <c r="S2031">
        <v>0.53400000000000003</v>
      </c>
      <c r="T2031" cm="1">
        <f t="array" ref="T2031:U2031">VLOOKUP(A2031,TOURISM!$A$1:$F$2692,{5,6},0)</f>
        <v>9900000</v>
      </c>
      <c r="U2031">
        <v>2200000</v>
      </c>
      <c r="V2031" cm="1">
        <f t="array" ref="V2031:AA2031">VLOOKUP(A2031,BUSINESS!$A$1:$J$2692,{5,6,7,8,9,10},0)</f>
        <v>0</v>
      </c>
      <c r="W2031">
        <v>0</v>
      </c>
      <c r="X2031">
        <v>0</v>
      </c>
      <c r="Y2031">
        <v>0</v>
      </c>
      <c r="Z2031">
        <v>4.5999999999999999E-2</v>
      </c>
      <c r="AA2031">
        <v>0</v>
      </c>
      <c r="AB2031" s="12">
        <f t="shared" si="63"/>
        <v>550.17145049774797</v>
      </c>
    </row>
    <row r="2032" spans="1:28" ht="15" x14ac:dyDescent="0.25">
      <c r="A2032" t="str">
        <f t="shared" si="62"/>
        <v>Sao Tome and Principe-Africa-2001</v>
      </c>
      <c r="B2032" s="4" t="s">
        <v>221</v>
      </c>
      <c r="C2032" s="10">
        <v>2001</v>
      </c>
      <c r="D2032" s="5" t="s">
        <v>64</v>
      </c>
      <c r="E2032" s="16" cm="1">
        <f t="array" ref="E2032:H2032">VLOOKUP(A2032,GDP!$A$1:$I$2692,{5,6,7,9},0)</f>
        <v>76553443</v>
      </c>
      <c r="F2032">
        <v>0.10299999999999999</v>
      </c>
      <c r="G2032">
        <v>52</v>
      </c>
      <c r="H2032">
        <v>0.37</v>
      </c>
      <c r="I2032" cm="1">
        <f t="array" ref="I2032:J2032">VLOOKUP(A2032,ENERGY!$A$1:$F$2692,{5,6},0)</f>
        <v>0</v>
      </c>
      <c r="J2032">
        <v>0</v>
      </c>
      <c r="K2032" cm="1">
        <f t="array" ref="K2032:S2032">VLOOKUP(A2032,'HUMAN RESOURCES'!$A$1:$M$2692,{5,6,7,8,9,10,11,12,13},0)</f>
        <v>3.6999999999999998E-2</v>
      </c>
      <c r="L2032">
        <v>5.6000000000000001E-2</v>
      </c>
      <c r="M2032">
        <v>65</v>
      </c>
      <c r="N2032">
        <v>62</v>
      </c>
      <c r="O2032">
        <v>0.434</v>
      </c>
      <c r="P2032">
        <v>0.52600000000000002</v>
      </c>
      <c r="Q2032">
        <v>0.04</v>
      </c>
      <c r="R2032">
        <v>141783</v>
      </c>
      <c r="S2032">
        <v>0.54400000000000004</v>
      </c>
      <c r="T2032" cm="1">
        <f t="array" ref="T2032:U2032">VLOOKUP(A2032,TOURISM!$A$1:$F$2692,{5,6},0)</f>
        <v>6200000</v>
      </c>
      <c r="U2032">
        <v>2000000</v>
      </c>
      <c r="V2032" cm="1">
        <f t="array" ref="V2032:AA2032">VLOOKUP(A2032,BUSINESS!$A$1:$J$2692,{5,6,7,8,9,10},0)</f>
        <v>0</v>
      </c>
      <c r="W2032">
        <v>0</v>
      </c>
      <c r="X2032">
        <v>0</v>
      </c>
      <c r="Y2032">
        <v>0</v>
      </c>
      <c r="Z2032">
        <v>6.3E-2</v>
      </c>
      <c r="AA2032">
        <v>0</v>
      </c>
      <c r="AB2032" s="12">
        <f t="shared" si="63"/>
        <v>539.93386372132056</v>
      </c>
    </row>
    <row r="2033" spans="1:28" ht="15" x14ac:dyDescent="0.25">
      <c r="A2033" t="str">
        <f t="shared" si="62"/>
        <v>Sao Tome and Principe-Africa-2002</v>
      </c>
      <c r="B2033" s="4" t="s">
        <v>221</v>
      </c>
      <c r="C2033" s="10">
        <v>2002</v>
      </c>
      <c r="D2033" s="5" t="s">
        <v>64</v>
      </c>
      <c r="E2033" s="16" cm="1">
        <f t="array" ref="E2033:H2033">VLOOKUP(A2033,GDP!$A$1:$I$2692,{5,6,7,9},0)</f>
        <v>84617971</v>
      </c>
      <c r="F2033">
        <v>0.106</v>
      </c>
      <c r="G2033">
        <v>59</v>
      </c>
      <c r="H2033">
        <v>0.374</v>
      </c>
      <c r="I2033" cm="1">
        <f t="array" ref="I2033:J2033">VLOOKUP(A2033,ENERGY!$A$1:$F$2692,{5,6},0)</f>
        <v>0</v>
      </c>
      <c r="J2033">
        <v>99</v>
      </c>
      <c r="K2033" cm="1">
        <f t="array" ref="K2033:S2033">VLOOKUP(A2033,'HUMAN RESOURCES'!$A$1:$M$2692,{5,6,7,8,9,10,11,12,13},0)</f>
        <v>3.6999999999999998E-2</v>
      </c>
      <c r="L2033">
        <v>5.3999999999999999E-2</v>
      </c>
      <c r="M2033">
        <v>66</v>
      </c>
      <c r="N2033">
        <v>62</v>
      </c>
      <c r="O2033">
        <v>0.42899999999999999</v>
      </c>
      <c r="P2033">
        <v>0.53</v>
      </c>
      <c r="Q2033">
        <v>0.04</v>
      </c>
      <c r="R2033">
        <v>144447</v>
      </c>
      <c r="S2033">
        <v>0.55300000000000005</v>
      </c>
      <c r="T2033" cm="1">
        <f t="array" ref="T2033:U2033">VLOOKUP(A2033,TOURISM!$A$1:$F$2692,{5,6},0)</f>
        <v>6900000</v>
      </c>
      <c r="U2033">
        <v>1800000</v>
      </c>
      <c r="V2033" cm="1">
        <f t="array" ref="V2033:AA2033">VLOOKUP(A2033,BUSINESS!$A$1:$J$2692,{5,6,7,8,9,10},0)</f>
        <v>0</v>
      </c>
      <c r="W2033">
        <v>0</v>
      </c>
      <c r="X2033">
        <v>0</v>
      </c>
      <c r="Y2033">
        <v>0</v>
      </c>
      <c r="Z2033">
        <v>7.5999999999999998E-2</v>
      </c>
      <c r="AA2033">
        <v>1.4E-2</v>
      </c>
      <c r="AB2033" s="12">
        <f t="shared" si="63"/>
        <v>585.80635804135773</v>
      </c>
    </row>
    <row r="2034" spans="1:28" ht="15" x14ac:dyDescent="0.25">
      <c r="A2034" t="str">
        <f t="shared" si="62"/>
        <v>Sao Tome and Principe-Africa-2003</v>
      </c>
      <c r="B2034" s="4" t="s">
        <v>221</v>
      </c>
      <c r="C2034" s="10">
        <v>2003</v>
      </c>
      <c r="D2034" s="5" t="s">
        <v>64</v>
      </c>
      <c r="E2034" s="16" cm="1">
        <f t="array" ref="E2034:H2034">VLOOKUP(A2034,GDP!$A$1:$I$2692,{5,6,7,9},0)</f>
        <v>101315400</v>
      </c>
      <c r="F2034">
        <v>0.11799999999999999</v>
      </c>
      <c r="G2034">
        <v>78</v>
      </c>
      <c r="H2034">
        <v>0.29599999999999999</v>
      </c>
      <c r="I2034" cm="1">
        <f t="array" ref="I2034:J2034">VLOOKUP(A2034,ENERGY!$A$1:$F$2692,{5,6},0)</f>
        <v>0</v>
      </c>
      <c r="J2034">
        <v>92</v>
      </c>
      <c r="K2034" cm="1">
        <f t="array" ref="K2034:S2034">VLOOKUP(A2034,'HUMAN RESOURCES'!$A$1:$M$2692,{5,6,7,8,9,10,11,12,13},0)</f>
        <v>3.6999999999999998E-2</v>
      </c>
      <c r="L2034">
        <v>5.1999999999999998E-2</v>
      </c>
      <c r="M2034">
        <v>66</v>
      </c>
      <c r="N2034">
        <v>62</v>
      </c>
      <c r="O2034">
        <v>0.42599999999999999</v>
      </c>
      <c r="P2034">
        <v>0.53400000000000003</v>
      </c>
      <c r="Q2034">
        <v>0.04</v>
      </c>
      <c r="R2034">
        <v>147455</v>
      </c>
      <c r="S2034">
        <v>0.56299999999999994</v>
      </c>
      <c r="T2034" cm="1">
        <f t="array" ref="T2034:U2034">VLOOKUP(A2034,TOURISM!$A$1:$F$2692,{5,6},0)</f>
        <v>7400000</v>
      </c>
      <c r="U2034">
        <v>1800000</v>
      </c>
      <c r="V2034" cm="1">
        <f t="array" ref="V2034:AA2034">VLOOKUP(A2034,BUSINESS!$A$1:$J$2692,{5,6,7,8,9,10},0)</f>
        <v>0</v>
      </c>
      <c r="W2034">
        <v>0</v>
      </c>
      <c r="X2034">
        <v>0</v>
      </c>
      <c r="Y2034">
        <v>0</v>
      </c>
      <c r="Z2034">
        <v>0.10199999999999999</v>
      </c>
      <c r="AA2034">
        <v>3.3000000000000002E-2</v>
      </c>
      <c r="AB2034" s="12">
        <f t="shared" si="63"/>
        <v>687.09368960021698</v>
      </c>
    </row>
    <row r="2035" spans="1:28" ht="15" x14ac:dyDescent="0.25">
      <c r="A2035" t="str">
        <f t="shared" si="62"/>
        <v>Sao Tome and Principe-Africa-2004</v>
      </c>
      <c r="B2035" s="4" t="s">
        <v>221</v>
      </c>
      <c r="C2035" s="10">
        <v>2004</v>
      </c>
      <c r="D2035" s="5" t="s">
        <v>64</v>
      </c>
      <c r="E2035" s="16" cm="1">
        <f t="array" ref="E2035:H2035">VLOOKUP(A2035,GDP!$A$1:$I$2692,{5,6,7,9},0)</f>
        <v>110723362</v>
      </c>
      <c r="F2035">
        <v>0.11</v>
      </c>
      <c r="G2035">
        <v>79</v>
      </c>
      <c r="H2035">
        <v>0.29799999999999999</v>
      </c>
      <c r="I2035" cm="1">
        <f t="array" ref="I2035:J2035">VLOOKUP(A2035,ENERGY!$A$1:$F$2692,{5,6},0)</f>
        <v>0</v>
      </c>
      <c r="J2035">
        <v>84</v>
      </c>
      <c r="K2035" cm="1">
        <f t="array" ref="K2035:S2035">VLOOKUP(A2035,'HUMAN RESOURCES'!$A$1:$M$2692,{5,6,7,8,9,10,11,12,13},0)</f>
        <v>3.7999999999999999E-2</v>
      </c>
      <c r="L2035">
        <v>0.05</v>
      </c>
      <c r="M2035">
        <v>66</v>
      </c>
      <c r="N2035">
        <v>62</v>
      </c>
      <c r="O2035">
        <v>0.42199999999999999</v>
      </c>
      <c r="P2035">
        <v>0.53700000000000003</v>
      </c>
      <c r="Q2035">
        <v>0.04</v>
      </c>
      <c r="R2035">
        <v>150842</v>
      </c>
      <c r="S2035">
        <v>0.57099999999999995</v>
      </c>
      <c r="T2035" cm="1">
        <f t="array" ref="T2035:U2035">VLOOKUP(A2035,TOURISM!$A$1:$F$2692,{5,6},0)</f>
        <v>7700000</v>
      </c>
      <c r="U2035">
        <v>2100000</v>
      </c>
      <c r="V2035" cm="1">
        <f t="array" ref="V2035:AA2035">VLOOKUP(A2035,BUSINESS!$A$1:$J$2692,{5,6,7,8,9,10},0)</f>
        <v>0</v>
      </c>
      <c r="W2035">
        <v>192</v>
      </c>
      <c r="X2035">
        <v>0</v>
      </c>
      <c r="Y2035">
        <v>0</v>
      </c>
      <c r="Z2035">
        <v>0.13300000000000001</v>
      </c>
      <c r="AA2035">
        <v>5.0999999999999997E-2</v>
      </c>
      <c r="AB2035" s="12">
        <f t="shared" si="63"/>
        <v>734.03536150409036</v>
      </c>
    </row>
    <row r="2036" spans="1:28" ht="15" x14ac:dyDescent="0.25">
      <c r="A2036" t="str">
        <f t="shared" si="62"/>
        <v>Sao Tome and Principe-Africa-2005</v>
      </c>
      <c r="B2036" s="4" t="s">
        <v>221</v>
      </c>
      <c r="C2036" s="10">
        <v>2005</v>
      </c>
      <c r="D2036" s="5" t="s">
        <v>64</v>
      </c>
      <c r="E2036" s="16" cm="1">
        <f t="array" ref="E2036:H2036">VLOOKUP(A2036,GDP!$A$1:$I$2692,{5,6,7,9},0)</f>
        <v>123258507</v>
      </c>
      <c r="F2036">
        <v>0.1</v>
      </c>
      <c r="G2036">
        <v>81</v>
      </c>
      <c r="H2036">
        <v>0.312</v>
      </c>
      <c r="I2036">
        <v>0</v>
      </c>
      <c r="K2036" cm="1">
        <f t="array" ref="K2036:S2036">VLOOKUP(A2036,'HUMAN RESOURCES'!$A$1:$M$2692,{5,6,7,8,9,10,11,12,13},0)</f>
        <v>3.7999999999999999E-2</v>
      </c>
      <c r="L2036">
        <v>4.8000000000000001E-2</v>
      </c>
      <c r="M2036">
        <v>66</v>
      </c>
      <c r="N2036">
        <v>63</v>
      </c>
      <c r="O2036">
        <v>0.42</v>
      </c>
      <c r="P2036">
        <v>0.54</v>
      </c>
      <c r="Q2036">
        <v>0.04</v>
      </c>
      <c r="R2036">
        <v>154615</v>
      </c>
      <c r="S2036">
        <v>0.57999999999999996</v>
      </c>
      <c r="T2036" cm="1">
        <f t="array" ref="T2036:U2036">VLOOKUP(A2036,TOURISM!$A$1:$F$2692,{5,6},0)</f>
        <v>7300000</v>
      </c>
      <c r="U2036">
        <v>500000</v>
      </c>
      <c r="V2036" cm="1">
        <f t="array" ref="V2036:AA2036">VLOOKUP(A2036,BUSINESS!$A$1:$J$2692,{5,6,7,8,9,10},0)</f>
        <v>0.46899999999999997</v>
      </c>
      <c r="W2036">
        <v>144</v>
      </c>
      <c r="X2036">
        <v>0</v>
      </c>
      <c r="Y2036">
        <v>424</v>
      </c>
      <c r="Z2036">
        <v>0.13800000000000001</v>
      </c>
      <c r="AA2036">
        <v>7.6999999999999999E-2</v>
      </c>
      <c r="AB2036" s="12">
        <f t="shared" si="63"/>
        <v>797.19630695598744</v>
      </c>
    </row>
    <row r="2037" spans="1:28" ht="15" x14ac:dyDescent="0.25">
      <c r="A2037" t="str">
        <f t="shared" si="62"/>
        <v>Sao Tome and Principe-Africa-2006</v>
      </c>
      <c r="B2037" s="4" t="s">
        <v>221</v>
      </c>
      <c r="C2037" s="10">
        <v>2006</v>
      </c>
      <c r="D2037" s="5" t="s">
        <v>64</v>
      </c>
      <c r="E2037" s="16" cm="1">
        <f t="array" ref="E2037:H2037">VLOOKUP(A2037,GDP!$A$1:$I$2692,{5,6,7,9},0)</f>
        <v>135181862</v>
      </c>
      <c r="F2037">
        <v>7.8E-2</v>
      </c>
      <c r="G2037">
        <v>68</v>
      </c>
      <c r="H2037">
        <v>0.29299999999999998</v>
      </c>
      <c r="I2037">
        <v>0</v>
      </c>
      <c r="K2037" cm="1">
        <f t="array" ref="K2037:S2037">VLOOKUP(A2037,'HUMAN RESOURCES'!$A$1:$M$2692,{5,6,7,8,9,10,11,12,13},0)</f>
        <v>3.7999999999999999E-2</v>
      </c>
      <c r="L2037">
        <v>4.5999999999999999E-2</v>
      </c>
      <c r="M2037">
        <v>67</v>
      </c>
      <c r="N2037">
        <v>63</v>
      </c>
      <c r="O2037">
        <v>0.41799999999999998</v>
      </c>
      <c r="P2037">
        <v>0.54200000000000004</v>
      </c>
      <c r="Q2037">
        <v>3.9E-2</v>
      </c>
      <c r="R2037">
        <v>158806</v>
      </c>
      <c r="S2037">
        <v>0.58799999999999997</v>
      </c>
      <c r="T2037" cm="1">
        <f t="array" ref="T2037:U2037">VLOOKUP(A2037,TOURISM!$A$1:$F$2692,{5,6},0)</f>
        <v>6700000</v>
      </c>
      <c r="U2037">
        <v>1100000</v>
      </c>
      <c r="V2037" cm="1">
        <f t="array" ref="V2037:AA2037">VLOOKUP(A2037,BUSINESS!$A$1:$J$2692,{5,6,7,8,9,10},0)</f>
        <v>0.48699999999999999</v>
      </c>
      <c r="W2037">
        <v>144</v>
      </c>
      <c r="X2037">
        <v>0</v>
      </c>
      <c r="Y2037">
        <v>424</v>
      </c>
      <c r="Z2037">
        <v>0.14199999999999999</v>
      </c>
      <c r="AA2037">
        <v>0.11600000000000001</v>
      </c>
      <c r="AB2037" s="12">
        <f t="shared" si="63"/>
        <v>851.2390086016901</v>
      </c>
    </row>
    <row r="2038" spans="1:28" ht="15" x14ac:dyDescent="0.25">
      <c r="A2038" t="str">
        <f t="shared" si="62"/>
        <v>Sao Tome and Principe-Africa-2007</v>
      </c>
      <c r="B2038" s="4" t="s">
        <v>221</v>
      </c>
      <c r="C2038" s="10">
        <v>2007</v>
      </c>
      <c r="D2038" s="5" t="s">
        <v>64</v>
      </c>
      <c r="E2038" s="16" cm="1">
        <f t="array" ref="E2038:H2038">VLOOKUP(A2038,GDP!$A$1:$I$2692,{5,6,7,9},0)</f>
        <v>144259257</v>
      </c>
      <c r="F2038">
        <v>7.0999999999999994E-2</v>
      </c>
      <c r="G2038">
        <v>66</v>
      </c>
      <c r="H2038">
        <v>0.32400000000000001</v>
      </c>
      <c r="I2038" cm="1">
        <f t="array" ref="I2038:J2038">VLOOKUP(A2038,ENERGY!$A$1:$F$2692,{5,6},0)</f>
        <v>38</v>
      </c>
      <c r="J2038">
        <v>73</v>
      </c>
      <c r="K2038" cm="1">
        <f t="array" ref="K2038:S2038">VLOOKUP(A2038,'HUMAN RESOURCES'!$A$1:$M$2692,{5,6,7,8,9,10,11,12,13},0)</f>
        <v>3.7999999999999999E-2</v>
      </c>
      <c r="L2038">
        <v>4.3999999999999997E-2</v>
      </c>
      <c r="M2038">
        <v>67</v>
      </c>
      <c r="N2038">
        <v>63</v>
      </c>
      <c r="O2038">
        <v>0.41699999999999998</v>
      </c>
      <c r="P2038">
        <v>0.54400000000000004</v>
      </c>
      <c r="Q2038">
        <v>3.9E-2</v>
      </c>
      <c r="R2038">
        <v>163390</v>
      </c>
      <c r="S2038">
        <v>0.59699999999999998</v>
      </c>
      <c r="T2038" cm="1">
        <f t="array" ref="T2038:U2038">VLOOKUP(A2038,TOURISM!$A$1:$F$2692,{5,6},0)</f>
        <v>5000000</v>
      </c>
      <c r="U2038">
        <v>700000</v>
      </c>
      <c r="V2038" cm="1">
        <f t="array" ref="V2038:AA2038">VLOOKUP(A2038,BUSINESS!$A$1:$J$2692,{5,6,7,8,9,10},0)</f>
        <v>0.48699999999999999</v>
      </c>
      <c r="W2038">
        <v>144</v>
      </c>
      <c r="X2038">
        <v>0</v>
      </c>
      <c r="Y2038">
        <v>424</v>
      </c>
      <c r="Z2038">
        <v>0.14599999999999999</v>
      </c>
      <c r="AA2038">
        <v>0.184</v>
      </c>
      <c r="AB2038" s="12">
        <f t="shared" si="63"/>
        <v>882.9136238447885</v>
      </c>
    </row>
    <row r="2039" spans="1:28" ht="15" x14ac:dyDescent="0.25">
      <c r="A2039" t="str">
        <f t="shared" si="62"/>
        <v>Sao Tome and Principe-Africa-2008</v>
      </c>
      <c r="B2039" s="4" t="s">
        <v>221</v>
      </c>
      <c r="C2039" s="10">
        <v>2008</v>
      </c>
      <c r="D2039" s="5" t="s">
        <v>64</v>
      </c>
      <c r="E2039" s="16" cm="1">
        <f t="array" ref="E2039:H2039">VLOOKUP(A2039,GDP!$A$1:$I$2692,{5,6,7,9},0)</f>
        <v>183464986</v>
      </c>
      <c r="F2039">
        <v>6.3E-2</v>
      </c>
      <c r="G2039">
        <v>75</v>
      </c>
      <c r="H2039">
        <v>0.32400000000000001</v>
      </c>
      <c r="I2039" cm="1">
        <f t="array" ref="I2039:J2039">VLOOKUP(A2039,ENERGY!$A$1:$F$2692,{5,6},0)</f>
        <v>44</v>
      </c>
      <c r="J2039">
        <v>84</v>
      </c>
      <c r="K2039" cm="1">
        <f t="array" ref="K2039:S2039">VLOOKUP(A2039,'HUMAN RESOURCES'!$A$1:$M$2692,{5,6,7,8,9,10,11,12,13},0)</f>
        <v>3.6999999999999998E-2</v>
      </c>
      <c r="L2039">
        <v>4.2999999999999997E-2</v>
      </c>
      <c r="M2039">
        <v>67</v>
      </c>
      <c r="N2039">
        <v>64</v>
      </c>
      <c r="O2039">
        <v>0.41599999999999998</v>
      </c>
      <c r="P2039">
        <v>0.54600000000000004</v>
      </c>
      <c r="Q2039">
        <v>3.7999999999999999E-2</v>
      </c>
      <c r="R2039">
        <v>168253</v>
      </c>
      <c r="S2039">
        <v>0.60399999999999998</v>
      </c>
      <c r="T2039" cm="1">
        <f t="array" ref="T2039:U2039">VLOOKUP(A2039,TOURISM!$A$1:$F$2692,{5,6},0)</f>
        <v>7700000</v>
      </c>
      <c r="U2039">
        <v>300000</v>
      </c>
      <c r="V2039" cm="1">
        <f t="array" ref="V2039:AA2039">VLOOKUP(A2039,BUSINESS!$A$1:$J$2692,{5,6,7,8,9,10},0)</f>
        <v>0.47199999999999998</v>
      </c>
      <c r="W2039">
        <v>144</v>
      </c>
      <c r="X2039">
        <v>0</v>
      </c>
      <c r="Y2039">
        <v>424</v>
      </c>
      <c r="Z2039">
        <v>0.155</v>
      </c>
      <c r="AA2039">
        <v>0.3</v>
      </c>
      <c r="AB2039" s="12">
        <f t="shared" si="63"/>
        <v>1090.4113804805859</v>
      </c>
    </row>
    <row r="2040" spans="1:28" ht="15" x14ac:dyDescent="0.25">
      <c r="A2040" t="str">
        <f t="shared" si="62"/>
        <v>Sao Tome and Principe-Africa-2009</v>
      </c>
      <c r="B2040" s="4" t="s">
        <v>221</v>
      </c>
      <c r="C2040" s="10">
        <v>2009</v>
      </c>
      <c r="D2040" s="5" t="s">
        <v>64</v>
      </c>
      <c r="E2040" s="16" cm="1">
        <f t="array" ref="E2040:H2040">VLOOKUP(A2040,GDP!$A$1:$I$2692,{5,6,7,9},0)</f>
        <v>196473839</v>
      </c>
      <c r="F2040">
        <v>7.4999999999999997E-2</v>
      </c>
      <c r="G2040">
        <v>94</v>
      </c>
      <c r="H2040">
        <v>0.311</v>
      </c>
      <c r="I2040">
        <v>0</v>
      </c>
      <c r="K2040" cm="1">
        <f t="array" ref="K2040:S2040">VLOOKUP(A2040,'HUMAN RESOURCES'!$A$1:$M$2692,{5,6,7,8,9,10,11,12,13},0)</f>
        <v>3.6999999999999998E-2</v>
      </c>
      <c r="L2040">
        <v>4.1000000000000002E-2</v>
      </c>
      <c r="M2040">
        <v>68</v>
      </c>
      <c r="N2040">
        <v>64</v>
      </c>
      <c r="O2040">
        <v>0.41599999999999998</v>
      </c>
      <c r="P2040">
        <v>0.54700000000000004</v>
      </c>
      <c r="Q2040">
        <v>3.6999999999999998E-2</v>
      </c>
      <c r="R2040">
        <v>173240</v>
      </c>
      <c r="S2040">
        <v>0.61199999999999999</v>
      </c>
      <c r="T2040" cm="1">
        <f t="array" ref="T2040:U2040">VLOOKUP(A2040,TOURISM!$A$1:$F$2692,{5,6},0)</f>
        <v>8300000</v>
      </c>
      <c r="U2040">
        <v>400000</v>
      </c>
      <c r="V2040" cm="1">
        <f t="array" ref="V2040:AA2040">VLOOKUP(A2040,BUSINESS!$A$1:$J$2692,{5,6,7,8,9,10},0)</f>
        <v>0.47199999999999998</v>
      </c>
      <c r="W2040">
        <v>144</v>
      </c>
      <c r="X2040">
        <v>0</v>
      </c>
      <c r="Y2040">
        <v>424</v>
      </c>
      <c r="Z2040">
        <v>0.16400000000000001</v>
      </c>
      <c r="AA2040">
        <v>0.46700000000000003</v>
      </c>
      <c r="AB2040" s="12">
        <f t="shared" si="63"/>
        <v>1134.1135938582313</v>
      </c>
    </row>
    <row r="2041" spans="1:28" ht="15" x14ac:dyDescent="0.25">
      <c r="A2041" t="str">
        <f t="shared" si="62"/>
        <v>Sao Tome and Principe-Africa-2010</v>
      </c>
      <c r="B2041" s="4" t="s">
        <v>221</v>
      </c>
      <c r="C2041" s="10">
        <v>2010</v>
      </c>
      <c r="D2041" s="5" t="s">
        <v>64</v>
      </c>
      <c r="E2041" s="16" cm="1">
        <f t="array" ref="E2041:H2041">VLOOKUP(A2041,GDP!$A$1:$I$2692,{5,6,7,9},0)</f>
        <v>201037917</v>
      </c>
      <c r="F2041">
        <v>7.0999999999999994E-2</v>
      </c>
      <c r="G2041">
        <v>86</v>
      </c>
      <c r="H2041">
        <v>0.28899999999999998</v>
      </c>
      <c r="I2041" cm="1">
        <f t="array" ref="I2041:J2041">VLOOKUP(A2041,ENERGY!$A$1:$F$2692,{5,6},0)</f>
        <v>43</v>
      </c>
      <c r="J2041">
        <v>77</v>
      </c>
      <c r="K2041" cm="1">
        <f t="array" ref="K2041:S2041">VLOOKUP(A2041,'HUMAN RESOURCES'!$A$1:$M$2692,{5,6,7,8,9,10,11,12,13},0)</f>
        <v>3.5999999999999997E-2</v>
      </c>
      <c r="L2041">
        <v>0.04</v>
      </c>
      <c r="M2041">
        <v>68</v>
      </c>
      <c r="N2041">
        <v>64</v>
      </c>
      <c r="O2041">
        <v>0.41599999999999998</v>
      </c>
      <c r="P2041">
        <v>0.54800000000000004</v>
      </c>
      <c r="Q2041">
        <v>3.5999999999999997E-2</v>
      </c>
      <c r="R2041">
        <v>178228</v>
      </c>
      <c r="S2041">
        <v>0.61899999999999999</v>
      </c>
      <c r="T2041" cm="1">
        <f t="array" ref="T2041:U2041">VLOOKUP(A2041,TOURISM!$A$1:$F$2692,{5,6},0)</f>
        <v>11100000</v>
      </c>
      <c r="U2041">
        <v>600000</v>
      </c>
      <c r="V2041" cm="1">
        <f t="array" ref="V2041:AA2041">VLOOKUP(A2041,BUSINESS!$A$1:$J$2692,{5,6,7,8,9,10},0)</f>
        <v>0.33300000000000002</v>
      </c>
      <c r="W2041">
        <v>144</v>
      </c>
      <c r="X2041">
        <v>0</v>
      </c>
      <c r="Y2041">
        <v>424</v>
      </c>
      <c r="Z2041">
        <v>0.188</v>
      </c>
      <c r="AA2041">
        <v>0.57599999999999996</v>
      </c>
      <c r="AB2041" s="12">
        <f t="shared" si="63"/>
        <v>1127.9816695468726</v>
      </c>
    </row>
    <row r="2042" spans="1:28" ht="15" x14ac:dyDescent="0.25">
      <c r="A2042" t="str">
        <f t="shared" si="62"/>
        <v>Sao Tome and Principe-Africa-2011</v>
      </c>
      <c r="B2042" s="4" t="s">
        <v>221</v>
      </c>
      <c r="C2042" s="10">
        <v>2011</v>
      </c>
      <c r="D2042" s="5" t="s">
        <v>64</v>
      </c>
      <c r="E2042" s="16" cm="1">
        <f t="array" ref="E2042:H2042">VLOOKUP(A2042,GDP!$A$1:$I$2692,{5,6,7,9},0)</f>
        <v>248286778</v>
      </c>
      <c r="F2042">
        <v>7.5999999999999998E-2</v>
      </c>
      <c r="G2042">
        <v>108</v>
      </c>
      <c r="H2042">
        <v>0.27</v>
      </c>
      <c r="I2042" cm="1">
        <f t="array" ref="I2042:J2042">VLOOKUP(A2042,ENERGY!$A$1:$F$2692,{5,6},0)</f>
        <v>43</v>
      </c>
      <c r="J2042">
        <v>66</v>
      </c>
      <c r="K2042" cm="1">
        <f t="array" ref="K2042:S2042">VLOOKUP(A2042,'HUMAN RESOURCES'!$A$1:$M$2692,{5,6,7,8,9,10,11,12,13},0)</f>
        <v>3.5999999999999997E-2</v>
      </c>
      <c r="L2042">
        <v>3.9E-2</v>
      </c>
      <c r="M2042">
        <v>68</v>
      </c>
      <c r="N2042">
        <v>64</v>
      </c>
      <c r="O2042">
        <v>0.41599999999999998</v>
      </c>
      <c r="P2042">
        <v>0.54900000000000004</v>
      </c>
      <c r="Q2042">
        <v>3.5000000000000003E-2</v>
      </c>
      <c r="R2042">
        <v>183177</v>
      </c>
      <c r="S2042">
        <v>0.626</v>
      </c>
      <c r="T2042" cm="1">
        <f t="array" ref="T2042:U2042">VLOOKUP(A2042,TOURISM!$A$1:$F$2692,{5,6},0)</f>
        <v>15900000</v>
      </c>
      <c r="U2042">
        <v>1400000</v>
      </c>
      <c r="V2042" cm="1">
        <f t="array" ref="V2042:AA2042">VLOOKUP(A2042,BUSINESS!$A$1:$J$2692,{5,6,7,8,9,10},0)</f>
        <v>0.32500000000000001</v>
      </c>
      <c r="W2042">
        <v>10</v>
      </c>
      <c r="X2042">
        <v>0</v>
      </c>
      <c r="Y2042">
        <v>424</v>
      </c>
      <c r="Z2042">
        <v>0.20200000000000001</v>
      </c>
      <c r="AA2042">
        <v>0.628</v>
      </c>
      <c r="AB2042" s="12">
        <f t="shared" si="63"/>
        <v>1355.4473432799969</v>
      </c>
    </row>
    <row r="2043" spans="1:28" ht="15" x14ac:dyDescent="0.25">
      <c r="A2043" t="str">
        <f t="shared" si="62"/>
        <v>Sao Tome and Principe-Africa-2012</v>
      </c>
      <c r="B2043" s="4" t="s">
        <v>221</v>
      </c>
      <c r="C2043" s="10">
        <v>2012</v>
      </c>
      <c r="D2043" s="5" t="s">
        <v>64</v>
      </c>
      <c r="E2043" s="16" cm="1">
        <f t="array" ref="E2043:H2043">VLOOKUP(A2043,GDP!$A$1:$I$2692,{5,6,7,9},0)</f>
        <v>263328450</v>
      </c>
      <c r="F2043">
        <v>7.9000000000000001E-2</v>
      </c>
      <c r="G2043">
        <v>109</v>
      </c>
      <c r="H2043">
        <v>0.26200000000000001</v>
      </c>
      <c r="I2043" cm="1">
        <f t="array" ref="I2043:J2043">VLOOKUP(A2043,ENERGY!$A$1:$F$2692,{5,6},0)</f>
        <v>44</v>
      </c>
      <c r="J2043">
        <v>84</v>
      </c>
      <c r="K2043" cm="1">
        <f t="array" ref="K2043:S2043">VLOOKUP(A2043,'HUMAN RESOURCES'!$A$1:$M$2692,{5,6,7,8,9,10,11,12,13},0)</f>
        <v>3.5000000000000003E-2</v>
      </c>
      <c r="L2043">
        <v>3.7999999999999999E-2</v>
      </c>
      <c r="M2043">
        <v>68</v>
      </c>
      <c r="N2043">
        <v>64</v>
      </c>
      <c r="O2043">
        <v>0.41599999999999998</v>
      </c>
      <c r="P2043">
        <v>0.55000000000000004</v>
      </c>
      <c r="Q2043">
        <v>3.4000000000000002E-2</v>
      </c>
      <c r="R2043">
        <v>188098</v>
      </c>
      <c r="S2043">
        <v>0.63300000000000001</v>
      </c>
      <c r="T2043" cm="1">
        <f t="array" ref="T2043:U2043">VLOOKUP(A2043,TOURISM!$A$1:$F$2692,{5,6},0)</f>
        <v>15000000</v>
      </c>
      <c r="U2043">
        <v>1300000</v>
      </c>
      <c r="V2043" cm="1">
        <f t="array" ref="V2043:AA2043">VLOOKUP(A2043,BUSINESS!$A$1:$J$2692,{5,6,7,8,9,10},0)</f>
        <v>0.32500000000000001</v>
      </c>
      <c r="W2043">
        <v>5</v>
      </c>
      <c r="X2043">
        <v>166</v>
      </c>
      <c r="Y2043">
        <v>424</v>
      </c>
      <c r="Z2043">
        <v>0.216</v>
      </c>
      <c r="AA2043">
        <v>0.65</v>
      </c>
      <c r="AB2043" s="12">
        <f t="shared" si="63"/>
        <v>1399.9534816957118</v>
      </c>
    </row>
    <row r="2044" spans="1:28" ht="15" x14ac:dyDescent="0.25">
      <c r="A2044" t="str">
        <f t="shared" si="62"/>
        <v>Saudi Arabia-Middle East-2000</v>
      </c>
      <c r="B2044" s="4" t="s">
        <v>222</v>
      </c>
      <c r="C2044" s="10">
        <v>2000</v>
      </c>
      <c r="D2044" s="5" t="s">
        <v>79</v>
      </c>
      <c r="E2044" s="16" cm="1">
        <f t="array" ref="E2044:H2044">VLOOKUP(A2044,GDP!$A$1:$I$2692,{5,6,7,9},0)</f>
        <v>188000000000</v>
      </c>
      <c r="F2044">
        <v>4.2000000000000003E-2</v>
      </c>
      <c r="G2044">
        <v>398</v>
      </c>
      <c r="H2044">
        <v>0</v>
      </c>
      <c r="I2044" cm="1">
        <f t="array" ref="I2044:J2044">VLOOKUP(A2044,ENERGY!$A$1:$F$2692,{5,6},0)</f>
        <v>0</v>
      </c>
      <c r="J2044">
        <v>0</v>
      </c>
      <c r="K2044" cm="1">
        <f t="array" ref="K2044:S2044">VLOOKUP(A2044,'HUMAN RESOURCES'!$A$1:$M$2692,{5,6,7,8,9,10,11,12,13},0)</f>
        <v>2.7E-2</v>
      </c>
      <c r="L2044">
        <v>1.9E-2</v>
      </c>
      <c r="M2044">
        <v>74</v>
      </c>
      <c r="N2044">
        <v>71</v>
      </c>
      <c r="O2044">
        <v>0.38400000000000001</v>
      </c>
      <c r="P2044">
        <v>0.58099999999999996</v>
      </c>
      <c r="Q2044">
        <v>3.5000000000000003E-2</v>
      </c>
      <c r="R2044">
        <v>20144584</v>
      </c>
      <c r="S2044">
        <v>0.79800000000000004</v>
      </c>
      <c r="T2044" cm="1">
        <f t="array" ref="T2044:U2044">VLOOKUP(A2044,TOURISM!$A$1:$F$2692,{5,6},0)</f>
        <v>0</v>
      </c>
      <c r="U2044">
        <v>0</v>
      </c>
      <c r="V2044" cm="1">
        <f t="array" ref="V2044:AA2044">VLOOKUP(A2044,BUSINESS!$A$1:$J$2692,{5,6,7,8,9,10},0)</f>
        <v>0</v>
      </c>
      <c r="W2044">
        <v>0</v>
      </c>
      <c r="X2044">
        <v>0</v>
      </c>
      <c r="Y2044">
        <v>0</v>
      </c>
      <c r="Z2044">
        <v>2.1999999999999999E-2</v>
      </c>
      <c r="AA2044">
        <v>6.8000000000000005E-2</v>
      </c>
      <c r="AB2044" s="12">
        <f t="shared" si="63"/>
        <v>9332.533250624585</v>
      </c>
    </row>
    <row r="2045" spans="1:28" ht="15" x14ac:dyDescent="0.25">
      <c r="A2045" t="str">
        <f t="shared" si="62"/>
        <v>Saudi Arabia-Middle East-2001</v>
      </c>
      <c r="B2045" s="4" t="s">
        <v>222</v>
      </c>
      <c r="C2045" s="10">
        <v>2001</v>
      </c>
      <c r="D2045" s="5" t="s">
        <v>79</v>
      </c>
      <c r="E2045" s="16" cm="1">
        <f t="array" ref="E2045:H2045">VLOOKUP(A2045,GDP!$A$1:$I$2692,{5,6,7,9},0)</f>
        <v>183000000000</v>
      </c>
      <c r="F2045">
        <v>4.4999999999999998E-2</v>
      </c>
      <c r="G2045">
        <v>397</v>
      </c>
      <c r="H2045">
        <v>0</v>
      </c>
      <c r="I2045" cm="1">
        <f t="array" ref="I2045:J2045">VLOOKUP(A2045,ENERGY!$A$1:$F$2692,{5,6},0)</f>
        <v>187070</v>
      </c>
      <c r="J2045">
        <v>0</v>
      </c>
      <c r="K2045" cm="1">
        <f t="array" ref="K2045:S2045">VLOOKUP(A2045,'HUMAN RESOURCES'!$A$1:$M$2692,{5,6,7,8,9,10,11,12,13},0)</f>
        <v>2.5999999999999999E-2</v>
      </c>
      <c r="L2045">
        <v>1.9E-2</v>
      </c>
      <c r="M2045">
        <v>75</v>
      </c>
      <c r="N2045">
        <v>71</v>
      </c>
      <c r="O2045">
        <v>0.376</v>
      </c>
      <c r="P2045">
        <v>0.58899999999999997</v>
      </c>
      <c r="Q2045">
        <v>3.5000000000000003E-2</v>
      </c>
      <c r="R2045">
        <v>20891594</v>
      </c>
      <c r="S2045">
        <v>0.80100000000000005</v>
      </c>
      <c r="T2045" cm="1">
        <f t="array" ref="T2045:U2045">VLOOKUP(A2045,TOURISM!$A$1:$F$2692,{5,6},0)</f>
        <v>0</v>
      </c>
      <c r="U2045">
        <v>0</v>
      </c>
      <c r="V2045" cm="1">
        <f t="array" ref="V2045:AA2045">VLOOKUP(A2045,BUSINESS!$A$1:$J$2692,{5,6,7,8,9,10},0)</f>
        <v>0</v>
      </c>
      <c r="W2045">
        <v>0</v>
      </c>
      <c r="X2045">
        <v>0</v>
      </c>
      <c r="Y2045">
        <v>0</v>
      </c>
      <c r="Z2045">
        <v>4.7E-2</v>
      </c>
      <c r="AA2045">
        <v>0.121</v>
      </c>
      <c r="AB2045" s="12">
        <f t="shared" si="63"/>
        <v>8759.5039421118363</v>
      </c>
    </row>
    <row r="2046" spans="1:28" ht="15" x14ac:dyDescent="0.25">
      <c r="A2046" t="str">
        <f t="shared" si="62"/>
        <v>Saudi Arabia-Middle East-2002</v>
      </c>
      <c r="B2046" s="4" t="s">
        <v>222</v>
      </c>
      <c r="C2046" s="10">
        <v>2002</v>
      </c>
      <c r="D2046" s="5" t="s">
        <v>79</v>
      </c>
      <c r="E2046" s="16" cm="1">
        <f t="array" ref="E2046:H2046">VLOOKUP(A2046,GDP!$A$1:$I$2692,{5,6,7,9},0)</f>
        <v>189000000000</v>
      </c>
      <c r="F2046">
        <v>4.2999999999999997E-2</v>
      </c>
      <c r="G2046">
        <v>375</v>
      </c>
      <c r="H2046">
        <v>0</v>
      </c>
      <c r="I2046" cm="1">
        <f t="array" ref="I2046:J2046">VLOOKUP(A2046,ENERGY!$A$1:$F$2692,{5,6},0)</f>
        <v>192004</v>
      </c>
      <c r="J2046">
        <v>464481</v>
      </c>
      <c r="K2046" cm="1">
        <f t="array" ref="K2046:S2046">VLOOKUP(A2046,'HUMAN RESOURCES'!$A$1:$M$2692,{5,6,7,8,9,10,11,12,13},0)</f>
        <v>2.5000000000000001E-2</v>
      </c>
      <c r="L2046">
        <v>1.7999999999999999E-2</v>
      </c>
      <c r="M2046">
        <v>75</v>
      </c>
      <c r="N2046">
        <v>71</v>
      </c>
      <c r="O2046">
        <v>0.36799999999999999</v>
      </c>
      <c r="P2046">
        <v>0.59799999999999998</v>
      </c>
      <c r="Q2046">
        <v>3.4000000000000002E-2</v>
      </c>
      <c r="R2046">
        <v>21825217</v>
      </c>
      <c r="S2046">
        <v>0.80300000000000005</v>
      </c>
      <c r="T2046" cm="1">
        <f t="array" ref="T2046:U2046">VLOOKUP(A2046,TOURISM!$A$1:$F$2692,{5,6},0)</f>
        <v>0</v>
      </c>
      <c r="U2046">
        <v>7370000000</v>
      </c>
      <c r="V2046" cm="1">
        <f t="array" ref="V2046:AA2046">VLOOKUP(A2046,BUSINESS!$A$1:$J$2692,{5,6,7,8,9,10},0)</f>
        <v>0</v>
      </c>
      <c r="W2046">
        <v>0</v>
      </c>
      <c r="X2046">
        <v>0</v>
      </c>
      <c r="Y2046">
        <v>0</v>
      </c>
      <c r="Z2046">
        <v>6.4000000000000001E-2</v>
      </c>
      <c r="AA2046">
        <v>0.22900000000000001</v>
      </c>
      <c r="AB2046" s="12">
        <f t="shared" si="63"/>
        <v>8659.7077133299517</v>
      </c>
    </row>
    <row r="2047" spans="1:28" ht="15" x14ac:dyDescent="0.25">
      <c r="A2047" t="str">
        <f t="shared" si="62"/>
        <v>Saudi Arabia-Middle East-2003</v>
      </c>
      <c r="B2047" s="4" t="s">
        <v>222</v>
      </c>
      <c r="C2047" s="10">
        <v>2003</v>
      </c>
      <c r="D2047" s="5" t="s">
        <v>79</v>
      </c>
      <c r="E2047" s="16" cm="1">
        <f t="array" ref="E2047:H2047">VLOOKUP(A2047,GDP!$A$1:$I$2692,{5,6,7,9},0)</f>
        <v>215000000000</v>
      </c>
      <c r="F2047">
        <v>0.04</v>
      </c>
      <c r="G2047">
        <v>384</v>
      </c>
      <c r="H2047">
        <v>0</v>
      </c>
      <c r="I2047" cm="1">
        <f t="array" ref="I2047:J2047">VLOOKUP(A2047,ENERGY!$A$1:$F$2692,{5,6},0)</f>
        <v>175675</v>
      </c>
      <c r="J2047">
        <v>431027</v>
      </c>
      <c r="K2047" cm="1">
        <f t="array" ref="K2047:S2047">VLOOKUP(A2047,'HUMAN RESOURCES'!$A$1:$M$2692,{5,6,7,8,9,10,11,12,13},0)</f>
        <v>2.4E-2</v>
      </c>
      <c r="L2047">
        <v>1.7999999999999999E-2</v>
      </c>
      <c r="M2047">
        <v>75</v>
      </c>
      <c r="N2047">
        <v>72</v>
      </c>
      <c r="O2047">
        <v>0.35899999999999999</v>
      </c>
      <c r="P2047">
        <v>0.60799999999999998</v>
      </c>
      <c r="Q2047">
        <v>3.3000000000000002E-2</v>
      </c>
      <c r="R2047">
        <v>22852333</v>
      </c>
      <c r="S2047">
        <v>0.80500000000000005</v>
      </c>
      <c r="T2047" cm="1">
        <f t="array" ref="T2047:U2047">VLOOKUP(A2047,TOURISM!$A$1:$F$2692,{5,6},0)</f>
        <v>3418000000</v>
      </c>
      <c r="U2047">
        <v>4165000000</v>
      </c>
      <c r="V2047" cm="1">
        <f t="array" ref="V2047:AA2047">VLOOKUP(A2047,BUSINESS!$A$1:$J$2692,{5,6,7,8,9,10},0)</f>
        <v>0</v>
      </c>
      <c r="W2047">
        <v>74</v>
      </c>
      <c r="X2047">
        <v>0</v>
      </c>
      <c r="Y2047">
        <v>0</v>
      </c>
      <c r="Z2047">
        <v>0.08</v>
      </c>
      <c r="AA2047">
        <v>0.317</v>
      </c>
      <c r="AB2047" s="12">
        <f t="shared" si="63"/>
        <v>9408.2297855540619</v>
      </c>
    </row>
    <row r="2048" spans="1:28" ht="15" x14ac:dyDescent="0.25">
      <c r="A2048" t="str">
        <f t="shared" si="62"/>
        <v>Saudi Arabia-Middle East-2004</v>
      </c>
      <c r="B2048" s="4" t="s">
        <v>222</v>
      </c>
      <c r="C2048" s="10">
        <v>2004</v>
      </c>
      <c r="D2048" s="5" t="s">
        <v>79</v>
      </c>
      <c r="E2048" s="16" cm="1">
        <f t="array" ref="E2048:H2048">VLOOKUP(A2048,GDP!$A$1:$I$2692,{5,6,7,9},0)</f>
        <v>259000000000</v>
      </c>
      <c r="F2048">
        <v>3.6999999999999998E-2</v>
      </c>
      <c r="G2048">
        <v>399</v>
      </c>
      <c r="H2048">
        <v>0</v>
      </c>
      <c r="I2048" cm="1">
        <f t="array" ref="I2048:J2048">VLOOKUP(A2048,ENERGY!$A$1:$F$2692,{5,6},0)</f>
        <v>154076</v>
      </c>
      <c r="J2048">
        <v>418240</v>
      </c>
      <c r="K2048" cm="1">
        <f t="array" ref="K2048:S2048">VLOOKUP(A2048,'HUMAN RESOURCES'!$A$1:$M$2692,{5,6,7,8,9,10,11,12,13},0)</f>
        <v>2.4E-2</v>
      </c>
      <c r="L2048">
        <v>1.7000000000000001E-2</v>
      </c>
      <c r="M2048">
        <v>76</v>
      </c>
      <c r="N2048">
        <v>72</v>
      </c>
      <c r="O2048">
        <v>0.35099999999999998</v>
      </c>
      <c r="P2048">
        <v>0.61699999999999999</v>
      </c>
      <c r="Q2048">
        <v>3.2000000000000001E-2</v>
      </c>
      <c r="R2048">
        <v>23839231</v>
      </c>
      <c r="S2048">
        <v>0.80800000000000005</v>
      </c>
      <c r="T2048" cm="1">
        <f t="array" ref="T2048:U2048">VLOOKUP(A2048,TOURISM!$A$1:$F$2692,{5,6},0)</f>
        <v>6486000000</v>
      </c>
      <c r="U2048">
        <v>4428000000</v>
      </c>
      <c r="V2048" cm="1">
        <f t="array" ref="V2048:AA2048">VLOOKUP(A2048,BUSINESS!$A$1:$J$2692,{5,6,7,8,9,10},0)</f>
        <v>0</v>
      </c>
      <c r="W2048">
        <v>74</v>
      </c>
      <c r="X2048">
        <v>0</v>
      </c>
      <c r="Y2048">
        <v>0</v>
      </c>
      <c r="Z2048">
        <v>0.10199999999999999</v>
      </c>
      <c r="AA2048">
        <v>0.38500000000000001</v>
      </c>
      <c r="AB2048" s="12">
        <f t="shared" si="63"/>
        <v>10864.444410979531</v>
      </c>
    </row>
    <row r="2049" spans="1:28" ht="15" x14ac:dyDescent="0.25">
      <c r="A2049" t="str">
        <f t="shared" si="62"/>
        <v>Saudi Arabia-Middle East-2005</v>
      </c>
      <c r="B2049" s="4" t="s">
        <v>222</v>
      </c>
      <c r="C2049" s="10">
        <v>2005</v>
      </c>
      <c r="D2049" s="5" t="s">
        <v>79</v>
      </c>
      <c r="E2049" s="16" cm="1">
        <f t="array" ref="E2049:H2049">VLOOKUP(A2049,GDP!$A$1:$I$2692,{5,6,7,9},0)</f>
        <v>328000000000</v>
      </c>
      <c r="F2049">
        <v>3.5000000000000003E-2</v>
      </c>
      <c r="G2049">
        <v>466</v>
      </c>
      <c r="H2049">
        <v>0</v>
      </c>
      <c r="I2049">
        <v>0</v>
      </c>
      <c r="K2049" cm="1">
        <f t="array" ref="K2049:S2049">VLOOKUP(A2049,'HUMAN RESOURCES'!$A$1:$M$2692,{5,6,7,8,9,10,11,12,13},0)</f>
        <v>2.3E-2</v>
      </c>
      <c r="L2049">
        <v>1.7000000000000001E-2</v>
      </c>
      <c r="M2049">
        <v>76</v>
      </c>
      <c r="N2049">
        <v>72</v>
      </c>
      <c r="O2049">
        <v>0.34300000000000003</v>
      </c>
      <c r="P2049">
        <v>0.626</v>
      </c>
      <c r="Q2049">
        <v>3.1E-2</v>
      </c>
      <c r="R2049">
        <v>24690067</v>
      </c>
      <c r="S2049">
        <v>0.81</v>
      </c>
      <c r="T2049" cm="1">
        <f t="array" ref="T2049:U2049">VLOOKUP(A2049,TOURISM!$A$1:$F$2692,{5,6},0)</f>
        <v>4626000000</v>
      </c>
      <c r="U2049">
        <v>9087000000</v>
      </c>
      <c r="V2049" cm="1">
        <f t="array" ref="V2049:AA2049">VLOOKUP(A2049,BUSINESS!$A$1:$J$2692,{5,6,7,8,9,10},0)</f>
        <v>0.14499999999999999</v>
      </c>
      <c r="W2049">
        <v>67</v>
      </c>
      <c r="X2049">
        <v>0</v>
      </c>
      <c r="Y2049">
        <v>69</v>
      </c>
      <c r="Z2049">
        <v>0.127</v>
      </c>
      <c r="AA2049">
        <v>0.57399999999999995</v>
      </c>
      <c r="AB2049" s="12">
        <f t="shared" si="63"/>
        <v>13284.694610184735</v>
      </c>
    </row>
    <row r="2050" spans="1:28" ht="15" x14ac:dyDescent="0.25">
      <c r="A2050" t="str">
        <f t="shared" si="62"/>
        <v>Saudi Arabia-Middle East-2006</v>
      </c>
      <c r="B2050" s="4" t="s">
        <v>222</v>
      </c>
      <c r="C2050" s="10">
        <v>2006</v>
      </c>
      <c r="D2050" s="5" t="s">
        <v>79</v>
      </c>
      <c r="E2050" s="16" cm="1">
        <f t="array" ref="E2050:H2050">VLOOKUP(A2050,GDP!$A$1:$I$2692,{5,6,7,9},0)</f>
        <v>377000000000</v>
      </c>
      <c r="F2050">
        <v>3.6999999999999998E-2</v>
      </c>
      <c r="G2050">
        <v>537</v>
      </c>
      <c r="H2050">
        <v>0</v>
      </c>
      <c r="I2050">
        <v>0</v>
      </c>
      <c r="K2050" cm="1">
        <f t="array" ref="K2050:S2050">VLOOKUP(A2050,'HUMAN RESOURCES'!$A$1:$M$2692,{5,6,7,8,9,10,11,12,13},0)</f>
        <v>2.3E-2</v>
      </c>
      <c r="L2050">
        <v>1.6E-2</v>
      </c>
      <c r="M2050">
        <v>76</v>
      </c>
      <c r="N2050">
        <v>72</v>
      </c>
      <c r="O2050">
        <v>0.33500000000000002</v>
      </c>
      <c r="P2050">
        <v>0.63400000000000001</v>
      </c>
      <c r="Q2050">
        <v>0.03</v>
      </c>
      <c r="R2050">
        <v>25371936</v>
      </c>
      <c r="S2050">
        <v>0.81200000000000006</v>
      </c>
      <c r="T2050" cm="1">
        <f t="array" ref="T2050:U2050">VLOOKUP(A2050,TOURISM!$A$1:$F$2692,{5,6},0)</f>
        <v>4769000000</v>
      </c>
      <c r="U2050">
        <v>12979000000</v>
      </c>
      <c r="V2050" cm="1">
        <f t="array" ref="V2050:AA2050">VLOOKUP(A2050,BUSINESS!$A$1:$J$2692,{5,6,7,8,9,10},0)</f>
        <v>0.14499999999999999</v>
      </c>
      <c r="W2050">
        <v>42</v>
      </c>
      <c r="X2050">
        <v>0</v>
      </c>
      <c r="Y2050">
        <v>79</v>
      </c>
      <c r="Z2050">
        <v>0.19500000000000001</v>
      </c>
      <c r="AA2050">
        <v>0.77600000000000002</v>
      </c>
      <c r="AB2050" s="12">
        <f t="shared" si="63"/>
        <v>14858.937055493125</v>
      </c>
    </row>
    <row r="2051" spans="1:28" ht="15" x14ac:dyDescent="0.25">
      <c r="A2051" t="str">
        <f t="shared" ref="A2051:A2114" si="64">B2051&amp;"-"&amp;C2051</f>
        <v>Saudi Arabia-Middle East-2007</v>
      </c>
      <c r="B2051" s="4" t="s">
        <v>222</v>
      </c>
      <c r="C2051" s="10">
        <v>2007</v>
      </c>
      <c r="D2051" s="5" t="s">
        <v>79</v>
      </c>
      <c r="E2051" s="16" cm="1">
        <f t="array" ref="E2051:H2051">VLOOKUP(A2051,GDP!$A$1:$I$2692,{5,6,7,9},0)</f>
        <v>416000000000</v>
      </c>
      <c r="F2051">
        <v>3.6999999999999998E-2</v>
      </c>
      <c r="G2051">
        <v>566</v>
      </c>
      <c r="H2051">
        <v>0</v>
      </c>
      <c r="I2051" cm="1">
        <f t="array" ref="I2051:J2051">VLOOKUP(A2051,ENERGY!$A$1:$F$2692,{5,6},0)</f>
        <v>143706</v>
      </c>
      <c r="J2051">
        <v>395834</v>
      </c>
      <c r="K2051" cm="1">
        <f t="array" ref="K2051:S2051">VLOOKUP(A2051,'HUMAN RESOURCES'!$A$1:$M$2692,{5,6,7,8,9,10,11,12,13},0)</f>
        <v>2.1999999999999999E-2</v>
      </c>
      <c r="L2051">
        <v>1.6E-2</v>
      </c>
      <c r="M2051">
        <v>76</v>
      </c>
      <c r="N2051">
        <v>73</v>
      </c>
      <c r="O2051">
        <v>0.32800000000000001</v>
      </c>
      <c r="P2051">
        <v>0.64200000000000002</v>
      </c>
      <c r="Q2051">
        <v>0.03</v>
      </c>
      <c r="R2051">
        <v>25915624</v>
      </c>
      <c r="S2051">
        <v>0.81399999999999995</v>
      </c>
      <c r="T2051" cm="1">
        <f t="array" ref="T2051:U2051">VLOOKUP(A2051,TOURISM!$A$1:$F$2692,{5,6},0)</f>
        <v>6907000000</v>
      </c>
      <c r="U2051">
        <v>21031000000</v>
      </c>
      <c r="V2051" cm="1">
        <f t="array" ref="V2051:AA2051">VLOOKUP(A2051,BUSINESS!$A$1:$J$2692,{5,6,7,8,9,10},0)</f>
        <v>0.14499999999999999</v>
      </c>
      <c r="W2051">
        <v>20</v>
      </c>
      <c r="X2051">
        <v>0</v>
      </c>
      <c r="Y2051">
        <v>79</v>
      </c>
      <c r="Z2051">
        <v>0.3</v>
      </c>
      <c r="AA2051">
        <v>1.0960000000000001</v>
      </c>
      <c r="AB2051" s="12">
        <f t="shared" si="63"/>
        <v>16052.092745287553</v>
      </c>
    </row>
    <row r="2052" spans="1:28" ht="15" x14ac:dyDescent="0.25">
      <c r="A2052" t="str">
        <f t="shared" si="64"/>
        <v>Saudi Arabia-Middle East-2008</v>
      </c>
      <c r="B2052" s="4" t="s">
        <v>222</v>
      </c>
      <c r="C2052" s="10">
        <v>2008</v>
      </c>
      <c r="D2052" s="5" t="s">
        <v>79</v>
      </c>
      <c r="E2052" s="16" cm="1">
        <f t="array" ref="E2052:H2052">VLOOKUP(A2052,GDP!$A$1:$I$2692,{5,6,7,9},0)</f>
        <v>520000000000</v>
      </c>
      <c r="F2052">
        <v>3.1E-2</v>
      </c>
      <c r="G2052">
        <v>566</v>
      </c>
      <c r="H2052">
        <v>0</v>
      </c>
      <c r="I2052" cm="1">
        <f t="array" ref="I2052:J2052">VLOOKUP(A2052,ENERGY!$A$1:$F$2692,{5,6},0)</f>
        <v>144109</v>
      </c>
      <c r="J2052">
        <v>393535</v>
      </c>
      <c r="K2052" cm="1">
        <f t="array" ref="K2052:S2052">VLOOKUP(A2052,'HUMAN RESOURCES'!$A$1:$M$2692,{5,6,7,8,9,10,11,12,13},0)</f>
        <v>2.1999999999999999E-2</v>
      </c>
      <c r="L2052">
        <v>1.6E-2</v>
      </c>
      <c r="M2052">
        <v>76</v>
      </c>
      <c r="N2052">
        <v>73</v>
      </c>
      <c r="O2052">
        <v>0.32</v>
      </c>
      <c r="P2052">
        <v>0.65</v>
      </c>
      <c r="Q2052">
        <v>0.03</v>
      </c>
      <c r="R2052">
        <v>26366358</v>
      </c>
      <c r="S2052">
        <v>0.81599999999999995</v>
      </c>
      <c r="T2052" cm="1">
        <f t="array" ref="T2052:U2052">VLOOKUP(A2052,TOURISM!$A$1:$F$2692,{5,6},0)</f>
        <v>6775000000</v>
      </c>
      <c r="U2052">
        <v>16005000000</v>
      </c>
      <c r="V2052" cm="1">
        <f t="array" ref="V2052:AA2052">VLOOKUP(A2052,BUSINESS!$A$1:$J$2692,{5,6,7,8,9,10},0)</f>
        <v>0.14499999999999999</v>
      </c>
      <c r="W2052">
        <v>20</v>
      </c>
      <c r="X2052">
        <v>0</v>
      </c>
      <c r="Y2052">
        <v>79</v>
      </c>
      <c r="Z2052">
        <v>0.36</v>
      </c>
      <c r="AA2052">
        <v>1.365</v>
      </c>
      <c r="AB2052" s="12">
        <f t="shared" ref="AB2052:AB2115" si="65">E2052/R2052</f>
        <v>19722.101930042823</v>
      </c>
    </row>
    <row r="2053" spans="1:28" ht="15" x14ac:dyDescent="0.25">
      <c r="A2053" t="str">
        <f t="shared" si="64"/>
        <v>Saudi Arabia-Middle East-2009</v>
      </c>
      <c r="B2053" s="4" t="s">
        <v>222</v>
      </c>
      <c r="C2053" s="10">
        <v>2009</v>
      </c>
      <c r="D2053" s="5" t="s">
        <v>79</v>
      </c>
      <c r="E2053" s="16" cm="1">
        <f t="array" ref="E2053:H2053">VLOOKUP(A2053,GDP!$A$1:$I$2692,{5,6,7,9},0)</f>
        <v>429000000000</v>
      </c>
      <c r="F2053">
        <v>4.1000000000000002E-2</v>
      </c>
      <c r="G2053">
        <v>582</v>
      </c>
      <c r="H2053">
        <v>0</v>
      </c>
      <c r="I2053">
        <v>0</v>
      </c>
      <c r="K2053" cm="1">
        <f t="array" ref="K2053:S2053">VLOOKUP(A2053,'HUMAN RESOURCES'!$A$1:$M$2692,{5,6,7,8,9,10,11,12,13},0)</f>
        <v>2.1000000000000001E-2</v>
      </c>
      <c r="L2053">
        <v>1.4999999999999999E-2</v>
      </c>
      <c r="M2053">
        <v>77</v>
      </c>
      <c r="N2053">
        <v>73</v>
      </c>
      <c r="O2053">
        <v>0.313</v>
      </c>
      <c r="P2053">
        <v>0.65700000000000003</v>
      </c>
      <c r="Q2053">
        <v>0.03</v>
      </c>
      <c r="R2053">
        <v>26796375</v>
      </c>
      <c r="S2053">
        <v>0.81899999999999995</v>
      </c>
      <c r="T2053" cm="1">
        <f t="array" ref="T2053:U2053">VLOOKUP(A2053,TOURISM!$A$1:$F$2692,{5,6},0)</f>
        <v>6744000000</v>
      </c>
      <c r="U2053">
        <v>21312000000</v>
      </c>
      <c r="V2053" cm="1">
        <f t="array" ref="V2053:AA2053">VLOOKUP(A2053,BUSINESS!$A$1:$J$2692,{5,6,7,8,9,10},0)</f>
        <v>0.14499999999999999</v>
      </c>
      <c r="W2053">
        <v>21</v>
      </c>
      <c r="X2053">
        <v>0</v>
      </c>
      <c r="Y2053">
        <v>79</v>
      </c>
      <c r="Z2053">
        <v>0.38</v>
      </c>
      <c r="AA2053">
        <v>1.6739999999999999</v>
      </c>
      <c r="AB2053" s="12">
        <f t="shared" si="65"/>
        <v>16009.62816798914</v>
      </c>
    </row>
    <row r="2054" spans="1:28" ht="15" x14ac:dyDescent="0.25">
      <c r="A2054" t="str">
        <f t="shared" si="64"/>
        <v>Saudi Arabia-Middle East-2010</v>
      </c>
      <c r="B2054" s="4" t="s">
        <v>222</v>
      </c>
      <c r="C2054" s="10">
        <v>2010</v>
      </c>
      <c r="D2054" s="5" t="s">
        <v>79</v>
      </c>
      <c r="E2054" s="16" cm="1">
        <f t="array" ref="E2054:H2054">VLOOKUP(A2054,GDP!$A$1:$I$2692,{5,6,7,9},0)</f>
        <v>527000000000</v>
      </c>
      <c r="F2054">
        <v>0.04</v>
      </c>
      <c r="G2054">
        <v>663</v>
      </c>
      <c r="H2054">
        <v>0</v>
      </c>
      <c r="I2054" cm="1">
        <f t="array" ref="I2054:J2054">VLOOKUP(A2054,ENERGY!$A$1:$F$2692,{5,6},0)</f>
        <v>145540</v>
      </c>
      <c r="J2054">
        <v>397642</v>
      </c>
      <c r="K2054" cm="1">
        <f t="array" ref="K2054:S2054">VLOOKUP(A2054,'HUMAN RESOURCES'!$A$1:$M$2692,{5,6,7,8,9,10,11,12,13},0)</f>
        <v>2.1000000000000001E-2</v>
      </c>
      <c r="L2054">
        <v>1.4999999999999999E-2</v>
      </c>
      <c r="M2054">
        <v>77</v>
      </c>
      <c r="N2054">
        <v>73</v>
      </c>
      <c r="O2054">
        <v>0.307</v>
      </c>
      <c r="P2054">
        <v>0.66300000000000003</v>
      </c>
      <c r="Q2054">
        <v>0.03</v>
      </c>
      <c r="R2054">
        <v>27258387</v>
      </c>
      <c r="S2054">
        <v>0.82099999999999995</v>
      </c>
      <c r="T2054" cm="1">
        <f t="array" ref="T2054:U2054">VLOOKUP(A2054,TOURISM!$A$1:$F$2692,{5,6},0)</f>
        <v>7536000000</v>
      </c>
      <c r="U2054">
        <v>22076000000</v>
      </c>
      <c r="V2054" cm="1">
        <f t="array" ref="V2054:AA2054">VLOOKUP(A2054,BUSINESS!$A$1:$J$2692,{5,6,7,8,9,10},0)</f>
        <v>0.14499999999999999</v>
      </c>
      <c r="W2054">
        <v>21</v>
      </c>
      <c r="X2054">
        <v>0</v>
      </c>
      <c r="Y2054">
        <v>79</v>
      </c>
      <c r="Z2054">
        <v>0.41</v>
      </c>
      <c r="AA2054">
        <v>1.8919999999999999</v>
      </c>
      <c r="AB2054" s="12">
        <f t="shared" si="65"/>
        <v>19333.499080484842</v>
      </c>
    </row>
    <row r="2055" spans="1:28" ht="15" x14ac:dyDescent="0.25">
      <c r="A2055" t="str">
        <f t="shared" si="64"/>
        <v>Saudi Arabia-Middle East-2011</v>
      </c>
      <c r="B2055" s="4" t="s">
        <v>222</v>
      </c>
      <c r="C2055" s="10">
        <v>2011</v>
      </c>
      <c r="D2055" s="5" t="s">
        <v>79</v>
      </c>
      <c r="E2055" s="16" cm="1">
        <f t="array" ref="E2055:H2055">VLOOKUP(A2055,GDP!$A$1:$I$2692,{5,6,7,9},0)</f>
        <v>670000000000</v>
      </c>
      <c r="F2055">
        <v>3.5000000000000003E-2</v>
      </c>
      <c r="G2055">
        <v>721</v>
      </c>
      <c r="H2055">
        <v>0</v>
      </c>
      <c r="I2055" cm="1">
        <f t="array" ref="I2055:J2055">VLOOKUP(A2055,ENERGY!$A$1:$F$2692,{5,6},0)</f>
        <v>121382</v>
      </c>
      <c r="J2055">
        <v>327272</v>
      </c>
      <c r="K2055" cm="1">
        <f t="array" ref="K2055:S2055">VLOOKUP(A2055,'HUMAN RESOURCES'!$A$1:$M$2692,{5,6,7,8,9,10,11,12,13},0)</f>
        <v>0.02</v>
      </c>
      <c r="L2055">
        <v>1.4E-2</v>
      </c>
      <c r="M2055">
        <v>77</v>
      </c>
      <c r="N2055">
        <v>74</v>
      </c>
      <c r="O2055">
        <v>0.30199999999999999</v>
      </c>
      <c r="P2055">
        <v>0.66900000000000004</v>
      </c>
      <c r="Q2055">
        <v>2.9000000000000001E-2</v>
      </c>
      <c r="R2055">
        <v>27761728</v>
      </c>
      <c r="S2055">
        <v>0.82299999999999995</v>
      </c>
      <c r="T2055" cm="1">
        <f t="array" ref="T2055:U2055">VLOOKUP(A2055,TOURISM!$A$1:$F$2692,{5,6},0)</f>
        <v>9317000000</v>
      </c>
      <c r="U2055">
        <v>18202000000</v>
      </c>
      <c r="V2055" cm="1">
        <f t="array" ref="V2055:AA2055">VLOOKUP(A2055,BUSINESS!$A$1:$J$2692,{5,6,7,8,9,10},0)</f>
        <v>0.14499999999999999</v>
      </c>
      <c r="W2055">
        <v>21</v>
      </c>
      <c r="X2055">
        <v>0</v>
      </c>
      <c r="Y2055">
        <v>79</v>
      </c>
      <c r="Z2055">
        <v>0.47499999999999998</v>
      </c>
      <c r="AA2055">
        <v>1.9350000000000001</v>
      </c>
      <c r="AB2055" s="12">
        <f t="shared" si="65"/>
        <v>24133.944400002765</v>
      </c>
    </row>
    <row r="2056" spans="1:28" ht="15" x14ac:dyDescent="0.25">
      <c r="A2056" t="str">
        <f t="shared" si="64"/>
        <v>Saudi Arabia-Middle East-2012</v>
      </c>
      <c r="B2056" s="4" t="s">
        <v>222</v>
      </c>
      <c r="C2056" s="10">
        <v>2012</v>
      </c>
      <c r="D2056" s="5" t="s">
        <v>79</v>
      </c>
      <c r="E2056" s="16" cm="1">
        <f t="array" ref="E2056:H2056">VLOOKUP(A2056,GDP!$A$1:$I$2692,{5,6,7,9},0)</f>
        <v>734000000000</v>
      </c>
      <c r="F2056">
        <v>3.2000000000000001E-2</v>
      </c>
      <c r="G2056">
        <v>795</v>
      </c>
      <c r="H2056">
        <v>0</v>
      </c>
      <c r="I2056" cm="1">
        <f t="array" ref="I2056:J2056">VLOOKUP(A2056,ENERGY!$A$1:$F$2692,{5,6},0)</f>
        <v>158214</v>
      </c>
      <c r="J2056">
        <v>432739</v>
      </c>
      <c r="K2056" cm="1">
        <f t="array" ref="K2056:S2056">VLOOKUP(A2056,'HUMAN RESOURCES'!$A$1:$M$2692,{5,6,7,8,9,10,11,12,13},0)</f>
        <v>0.02</v>
      </c>
      <c r="L2056">
        <v>1.4E-2</v>
      </c>
      <c r="M2056">
        <v>77</v>
      </c>
      <c r="N2056">
        <v>74</v>
      </c>
      <c r="O2056">
        <v>0.29699999999999999</v>
      </c>
      <c r="P2056">
        <v>0.67400000000000004</v>
      </c>
      <c r="Q2056">
        <v>2.9000000000000001E-2</v>
      </c>
      <c r="R2056">
        <v>28287855</v>
      </c>
      <c r="S2056">
        <v>0.82499999999999996</v>
      </c>
      <c r="T2056" cm="1">
        <f t="array" ref="T2056:U2056">VLOOKUP(A2056,TOURISM!$A$1:$F$2692,{5,6},0)</f>
        <v>8400000000</v>
      </c>
      <c r="U2056">
        <v>17986000000</v>
      </c>
      <c r="V2056" cm="1">
        <f t="array" ref="V2056:AA2056">VLOOKUP(A2056,BUSINESS!$A$1:$J$2692,{5,6,7,8,9,10},0)</f>
        <v>0.14499999999999999</v>
      </c>
      <c r="W2056">
        <v>21</v>
      </c>
      <c r="X2056">
        <v>22</v>
      </c>
      <c r="Y2056">
        <v>72</v>
      </c>
      <c r="Z2056">
        <v>0.54</v>
      </c>
      <c r="AA2056">
        <v>1.8740000000000001</v>
      </c>
      <c r="AB2056" s="12">
        <f t="shared" si="65"/>
        <v>25947.531193156923</v>
      </c>
    </row>
    <row r="2057" spans="1:28" ht="15" x14ac:dyDescent="0.25">
      <c r="A2057" t="str">
        <f t="shared" si="64"/>
        <v>Senegal-Africa-2000</v>
      </c>
      <c r="B2057" s="4" t="s">
        <v>223</v>
      </c>
      <c r="C2057" s="10">
        <v>2000</v>
      </c>
      <c r="D2057" s="5" t="s">
        <v>64</v>
      </c>
      <c r="E2057" s="16" cm="1">
        <f t="array" ref="E2057:H2057">VLOOKUP(A2057,GDP!$A$1:$I$2692,{5,6,7,9},0)</f>
        <v>4679604922</v>
      </c>
      <c r="F2057">
        <v>4.5999999999999999E-2</v>
      </c>
      <c r="G2057">
        <v>22</v>
      </c>
      <c r="H2057">
        <v>0</v>
      </c>
      <c r="I2057" cm="1">
        <f t="array" ref="I2057:J2057">VLOOKUP(A2057,ENERGY!$A$1:$F$2692,{5,6},0)</f>
        <v>0</v>
      </c>
      <c r="J2057">
        <v>0</v>
      </c>
      <c r="K2057" cm="1">
        <f t="array" ref="K2057:S2057">VLOOKUP(A2057,'HUMAN RESOURCES'!$A$1:$M$2692,{5,6,7,8,9,10,11,12,13},0)</f>
        <v>0.04</v>
      </c>
      <c r="L2057">
        <v>6.9000000000000006E-2</v>
      </c>
      <c r="M2057">
        <v>59</v>
      </c>
      <c r="N2057">
        <v>56</v>
      </c>
      <c r="O2057">
        <v>0.45100000000000001</v>
      </c>
      <c r="P2057">
        <v>0.51700000000000002</v>
      </c>
      <c r="Q2057">
        <v>3.2000000000000001E-2</v>
      </c>
      <c r="R2057">
        <v>9861679</v>
      </c>
      <c r="S2057">
        <v>0.40300000000000002</v>
      </c>
      <c r="T2057" cm="1">
        <f t="array" ref="T2057:U2057">VLOOKUP(A2057,TOURISM!$A$1:$F$2692,{5,6},0)</f>
        <v>152000000</v>
      </c>
      <c r="U2057">
        <v>125000000</v>
      </c>
      <c r="V2057" cm="1">
        <f t="array" ref="V2057:AA2057">VLOOKUP(A2057,BUSINESS!$A$1:$J$2692,{5,6,7,8,9,10},0)</f>
        <v>0</v>
      </c>
      <c r="W2057">
        <v>0</v>
      </c>
      <c r="X2057">
        <v>0</v>
      </c>
      <c r="Y2057">
        <v>0</v>
      </c>
      <c r="Z2057">
        <v>4.0000000000000001E-3</v>
      </c>
      <c r="AA2057">
        <v>2.5000000000000001E-2</v>
      </c>
      <c r="AB2057" s="12">
        <f t="shared" si="65"/>
        <v>474.52415780314891</v>
      </c>
    </row>
    <row r="2058" spans="1:28" ht="15" x14ac:dyDescent="0.25">
      <c r="A2058" t="str">
        <f t="shared" si="64"/>
        <v>Senegal-Africa-2001</v>
      </c>
      <c r="B2058" s="4" t="s">
        <v>223</v>
      </c>
      <c r="C2058" s="10">
        <v>2001</v>
      </c>
      <c r="D2058" s="5" t="s">
        <v>64</v>
      </c>
      <c r="E2058" s="16" cm="1">
        <f t="array" ref="E2058:H2058">VLOOKUP(A2058,GDP!$A$1:$I$2692,{5,6,7,9},0)</f>
        <v>4877602012</v>
      </c>
      <c r="F2058">
        <v>0.05</v>
      </c>
      <c r="G2058">
        <v>24</v>
      </c>
      <c r="H2058">
        <v>0</v>
      </c>
      <c r="I2058" cm="1">
        <f t="array" ref="I2058:J2058">VLOOKUP(A2058,ENERGY!$A$1:$F$2692,{5,6},0)</f>
        <v>3515</v>
      </c>
      <c r="J2058">
        <v>0</v>
      </c>
      <c r="K2058" cm="1">
        <f t="array" ref="K2058:S2058">VLOOKUP(A2058,'HUMAN RESOURCES'!$A$1:$M$2692,{5,6,7,8,9,10,11,12,13},0)</f>
        <v>0.04</v>
      </c>
      <c r="L2058">
        <v>6.7000000000000004E-2</v>
      </c>
      <c r="M2058">
        <v>60</v>
      </c>
      <c r="N2058">
        <v>57</v>
      </c>
      <c r="O2058">
        <v>0.44900000000000001</v>
      </c>
      <c r="P2058">
        <v>0.51900000000000002</v>
      </c>
      <c r="Q2058">
        <v>3.2000000000000001E-2</v>
      </c>
      <c r="R2058">
        <v>10119118</v>
      </c>
      <c r="S2058">
        <v>0.40500000000000003</v>
      </c>
      <c r="T2058" cm="1">
        <f t="array" ref="T2058:U2058">VLOOKUP(A2058,TOURISM!$A$1:$F$2692,{5,6},0)</f>
        <v>175000000</v>
      </c>
      <c r="U2058">
        <v>112000000</v>
      </c>
      <c r="V2058" cm="1">
        <f t="array" ref="V2058:AA2058">VLOOKUP(A2058,BUSINESS!$A$1:$J$2692,{5,6,7,8,9,10},0)</f>
        <v>0</v>
      </c>
      <c r="W2058">
        <v>0</v>
      </c>
      <c r="X2058">
        <v>0</v>
      </c>
      <c r="Y2058">
        <v>0</v>
      </c>
      <c r="Z2058">
        <v>0.01</v>
      </c>
      <c r="AA2058">
        <v>0.03</v>
      </c>
      <c r="AB2058" s="12">
        <f t="shared" si="65"/>
        <v>482.01849331137356</v>
      </c>
    </row>
    <row r="2059" spans="1:28" ht="15" x14ac:dyDescent="0.25">
      <c r="A2059" t="str">
        <f t="shared" si="64"/>
        <v>Senegal-Africa-2002</v>
      </c>
      <c r="B2059" s="4" t="s">
        <v>223</v>
      </c>
      <c r="C2059" s="10">
        <v>2002</v>
      </c>
      <c r="D2059" s="5" t="s">
        <v>64</v>
      </c>
      <c r="E2059" s="16" cm="1">
        <f t="array" ref="E2059:H2059">VLOOKUP(A2059,GDP!$A$1:$I$2692,{5,6,7,9},0)</f>
        <v>5333862344</v>
      </c>
      <c r="F2059">
        <v>5.0999999999999997E-2</v>
      </c>
      <c r="G2059">
        <v>26</v>
      </c>
      <c r="H2059">
        <v>0</v>
      </c>
      <c r="I2059" cm="1">
        <f t="array" ref="I2059:J2059">VLOOKUP(A2059,ENERGY!$A$1:$F$2692,{5,6},0)</f>
        <v>3426</v>
      </c>
      <c r="J2059">
        <v>7059</v>
      </c>
      <c r="K2059" cm="1">
        <f t="array" ref="K2059:S2059">VLOOKUP(A2059,'HUMAN RESOURCES'!$A$1:$M$2692,{5,6,7,8,9,10,11,12,13},0)</f>
        <v>0.04</v>
      </c>
      <c r="L2059">
        <v>6.5000000000000002E-2</v>
      </c>
      <c r="M2059">
        <v>60</v>
      </c>
      <c r="N2059">
        <v>57</v>
      </c>
      <c r="O2059">
        <v>0.44700000000000001</v>
      </c>
      <c r="P2059">
        <v>0.52100000000000002</v>
      </c>
      <c r="Q2059">
        <v>3.2000000000000001E-2</v>
      </c>
      <c r="R2059">
        <v>10390050</v>
      </c>
      <c r="S2059">
        <v>0.40600000000000003</v>
      </c>
      <c r="T2059" cm="1">
        <f t="array" ref="T2059:U2059">VLOOKUP(A2059,TOURISM!$A$1:$F$2692,{5,6},0)</f>
        <v>210000000</v>
      </c>
      <c r="U2059">
        <v>112000000</v>
      </c>
      <c r="V2059" cm="1">
        <f t="array" ref="V2059:AA2059">VLOOKUP(A2059,BUSINESS!$A$1:$J$2692,{5,6,7,8,9,10},0)</f>
        <v>0</v>
      </c>
      <c r="W2059">
        <v>0</v>
      </c>
      <c r="X2059">
        <v>0</v>
      </c>
      <c r="Y2059">
        <v>0</v>
      </c>
      <c r="Z2059">
        <v>0.01</v>
      </c>
      <c r="AA2059">
        <v>5.2999999999999999E-2</v>
      </c>
      <c r="AB2059" s="12">
        <f t="shared" si="65"/>
        <v>513.3625289579935</v>
      </c>
    </row>
    <row r="2060" spans="1:28" ht="15" x14ac:dyDescent="0.25">
      <c r="A2060" t="str">
        <f t="shared" si="64"/>
        <v>Senegal-Africa-2003</v>
      </c>
      <c r="B2060" s="4" t="s">
        <v>223</v>
      </c>
      <c r="C2060" s="10">
        <v>2003</v>
      </c>
      <c r="D2060" s="5" t="s">
        <v>64</v>
      </c>
      <c r="E2060" s="16" cm="1">
        <f t="array" ref="E2060:H2060">VLOOKUP(A2060,GDP!$A$1:$I$2692,{5,6,7,9},0)</f>
        <v>6858952717</v>
      </c>
      <c r="F2060">
        <v>5.3999999999999999E-2</v>
      </c>
      <c r="G2060">
        <v>35</v>
      </c>
      <c r="H2060">
        <v>0</v>
      </c>
      <c r="I2060" cm="1">
        <f t="array" ref="I2060:J2060">VLOOKUP(A2060,ENERGY!$A$1:$F$2692,{5,6},0)</f>
        <v>3270</v>
      </c>
      <c r="J2060">
        <v>5849</v>
      </c>
      <c r="K2060" cm="1">
        <f t="array" ref="K2060:S2060">VLOOKUP(A2060,'HUMAN RESOURCES'!$A$1:$M$2692,{5,6,7,8,9,10,11,12,13},0)</f>
        <v>3.9E-2</v>
      </c>
      <c r="L2060">
        <v>6.2E-2</v>
      </c>
      <c r="M2060">
        <v>61</v>
      </c>
      <c r="N2060">
        <v>58</v>
      </c>
      <c r="O2060">
        <v>0.44500000000000001</v>
      </c>
      <c r="P2060">
        <v>0.52400000000000002</v>
      </c>
      <c r="Q2060">
        <v>3.2000000000000001E-2</v>
      </c>
      <c r="R2060">
        <v>10673535</v>
      </c>
      <c r="S2060">
        <v>0.40799999999999997</v>
      </c>
      <c r="T2060" cm="1">
        <f t="array" ref="T2060:U2060">VLOOKUP(A2060,TOURISM!$A$1:$F$2692,{5,6},0)</f>
        <v>269000000</v>
      </c>
      <c r="U2060">
        <v>129000000</v>
      </c>
      <c r="V2060" cm="1">
        <f t="array" ref="V2060:AA2060">VLOOKUP(A2060,BUSINESS!$A$1:$J$2692,{5,6,7,8,9,10},0)</f>
        <v>0</v>
      </c>
      <c r="W2060">
        <v>59</v>
      </c>
      <c r="X2060">
        <v>0</v>
      </c>
      <c r="Y2060">
        <v>0</v>
      </c>
      <c r="Z2060">
        <v>2.1000000000000001E-2</v>
      </c>
      <c r="AA2060">
        <v>7.2999999999999995E-2</v>
      </c>
      <c r="AB2060" s="12">
        <f t="shared" si="65"/>
        <v>642.61303466939489</v>
      </c>
    </row>
    <row r="2061" spans="1:28" ht="15" x14ac:dyDescent="0.25">
      <c r="A2061" t="str">
        <f t="shared" si="64"/>
        <v>Senegal-Africa-2004</v>
      </c>
      <c r="B2061" s="4" t="s">
        <v>223</v>
      </c>
      <c r="C2061" s="10">
        <v>2004</v>
      </c>
      <c r="D2061" s="5" t="s">
        <v>64</v>
      </c>
      <c r="E2061" s="16" cm="1">
        <f t="array" ref="E2061:H2061">VLOOKUP(A2061,GDP!$A$1:$I$2692,{5,6,7,9},0)</f>
        <v>8031344240</v>
      </c>
      <c r="F2061">
        <v>5.7000000000000002E-2</v>
      </c>
      <c r="G2061">
        <v>42</v>
      </c>
      <c r="H2061">
        <v>0</v>
      </c>
      <c r="I2061" cm="1">
        <f t="array" ref="I2061:J2061">VLOOKUP(A2061,ENERGY!$A$1:$F$2692,{5,6},0)</f>
        <v>3036</v>
      </c>
      <c r="J2061">
        <v>5442</v>
      </c>
      <c r="K2061" cm="1">
        <f t="array" ref="K2061:S2061">VLOOKUP(A2061,'HUMAN RESOURCES'!$A$1:$M$2692,{5,6,7,8,9,10,11,12,13},0)</f>
        <v>3.9E-2</v>
      </c>
      <c r="L2061">
        <v>5.8999999999999997E-2</v>
      </c>
      <c r="M2061">
        <v>62</v>
      </c>
      <c r="N2061">
        <v>58</v>
      </c>
      <c r="O2061">
        <v>0.443</v>
      </c>
      <c r="P2061">
        <v>0.52600000000000002</v>
      </c>
      <c r="Q2061">
        <v>3.2000000000000001E-2</v>
      </c>
      <c r="R2061">
        <v>10967568</v>
      </c>
      <c r="S2061">
        <v>0.40899999999999997</v>
      </c>
      <c r="T2061" cm="1">
        <f t="array" ref="T2061:U2061">VLOOKUP(A2061,TOURISM!$A$1:$F$2692,{5,6},0)</f>
        <v>286000000</v>
      </c>
      <c r="U2061">
        <v>138000000</v>
      </c>
      <c r="V2061" cm="1">
        <f t="array" ref="V2061:AA2061">VLOOKUP(A2061,BUSINESS!$A$1:$J$2692,{5,6,7,8,9,10},0)</f>
        <v>0</v>
      </c>
      <c r="W2061">
        <v>59</v>
      </c>
      <c r="X2061">
        <v>0</v>
      </c>
      <c r="Y2061">
        <v>0</v>
      </c>
      <c r="Z2061">
        <v>4.3999999999999997E-2</v>
      </c>
      <c r="AA2061">
        <v>0.10199999999999999</v>
      </c>
      <c r="AB2061" s="12">
        <f t="shared" si="65"/>
        <v>732.28123500123274</v>
      </c>
    </row>
    <row r="2062" spans="1:28" ht="15" x14ac:dyDescent="0.25">
      <c r="A2062" t="str">
        <f t="shared" si="64"/>
        <v>Senegal-Africa-2005</v>
      </c>
      <c r="B2062" s="4" t="s">
        <v>223</v>
      </c>
      <c r="C2062" s="10">
        <v>2005</v>
      </c>
      <c r="D2062" s="5" t="s">
        <v>64</v>
      </c>
      <c r="E2062" s="16" cm="1">
        <f t="array" ref="E2062:H2062">VLOOKUP(A2062,GDP!$A$1:$I$2692,{5,6,7,9},0)</f>
        <v>8707015064</v>
      </c>
      <c r="F2062">
        <v>5.3999999999999999E-2</v>
      </c>
      <c r="G2062">
        <v>41</v>
      </c>
      <c r="H2062">
        <v>0</v>
      </c>
      <c r="I2062">
        <v>0</v>
      </c>
      <c r="K2062" cm="1">
        <f t="array" ref="K2062:S2062">VLOOKUP(A2062,'HUMAN RESOURCES'!$A$1:$M$2692,{5,6,7,8,9,10,11,12,13},0)</f>
        <v>3.9E-2</v>
      </c>
      <c r="L2062">
        <v>5.7000000000000002E-2</v>
      </c>
      <c r="M2062">
        <v>62</v>
      </c>
      <c r="N2062">
        <v>59</v>
      </c>
      <c r="O2062">
        <v>0.441</v>
      </c>
      <c r="P2062">
        <v>0.52700000000000002</v>
      </c>
      <c r="Q2062">
        <v>3.2000000000000001E-2</v>
      </c>
      <c r="R2062">
        <v>11270826</v>
      </c>
      <c r="S2062">
        <v>0.41099999999999998</v>
      </c>
      <c r="T2062" cm="1">
        <f t="array" ref="T2062:U2062">VLOOKUP(A2062,TOURISM!$A$1:$F$2692,{5,6},0)</f>
        <v>334000000</v>
      </c>
      <c r="U2062">
        <v>144000000</v>
      </c>
      <c r="V2062" cm="1">
        <f t="array" ref="V2062:AA2062">VLOOKUP(A2062,BUSINESS!$A$1:$J$2692,{5,6,7,8,9,10},0)</f>
        <v>0.503</v>
      </c>
      <c r="W2062">
        <v>59</v>
      </c>
      <c r="X2062">
        <v>0</v>
      </c>
      <c r="Y2062">
        <v>696</v>
      </c>
      <c r="Z2062">
        <v>4.8000000000000001E-2</v>
      </c>
      <c r="AA2062">
        <v>0.154</v>
      </c>
      <c r="AB2062" s="12">
        <f t="shared" si="65"/>
        <v>772.52679297861573</v>
      </c>
    </row>
    <row r="2063" spans="1:28" ht="15" x14ac:dyDescent="0.25">
      <c r="A2063" t="str">
        <f t="shared" si="64"/>
        <v>Senegal-Africa-2006</v>
      </c>
      <c r="B2063" s="4" t="s">
        <v>223</v>
      </c>
      <c r="C2063" s="10">
        <v>2006</v>
      </c>
      <c r="D2063" s="5" t="s">
        <v>64</v>
      </c>
      <c r="E2063" s="16" cm="1">
        <f t="array" ref="E2063:H2063">VLOOKUP(A2063,GDP!$A$1:$I$2692,{5,6,7,9},0)</f>
        <v>9358710763</v>
      </c>
      <c r="F2063">
        <v>5.3999999999999999E-2</v>
      </c>
      <c r="G2063">
        <v>44</v>
      </c>
      <c r="H2063">
        <v>0</v>
      </c>
      <c r="I2063">
        <v>0</v>
      </c>
      <c r="K2063" cm="1">
        <f t="array" ref="K2063:S2063">VLOOKUP(A2063,'HUMAN RESOURCES'!$A$1:$M$2692,{5,6,7,8,9,10,11,12,13},0)</f>
        <v>3.9E-2</v>
      </c>
      <c r="L2063">
        <v>5.5E-2</v>
      </c>
      <c r="M2063">
        <v>63</v>
      </c>
      <c r="N2063">
        <v>60</v>
      </c>
      <c r="O2063">
        <v>0.44</v>
      </c>
      <c r="P2063">
        <v>0.52900000000000003</v>
      </c>
      <c r="Q2063">
        <v>3.2000000000000001E-2</v>
      </c>
      <c r="R2063">
        <v>11582925</v>
      </c>
      <c r="S2063">
        <v>0.41299999999999998</v>
      </c>
      <c r="T2063" cm="1">
        <f t="array" ref="T2063:U2063">VLOOKUP(A2063,TOURISM!$A$1:$F$2692,{5,6},0)</f>
        <v>329000000</v>
      </c>
      <c r="U2063">
        <v>139000000</v>
      </c>
      <c r="V2063" cm="1">
        <f t="array" ref="V2063:AA2063">VLOOKUP(A2063,BUSINESS!$A$1:$J$2692,{5,6,7,8,9,10},0)</f>
        <v>0.45500000000000002</v>
      </c>
      <c r="W2063">
        <v>59</v>
      </c>
      <c r="X2063">
        <v>0</v>
      </c>
      <c r="Y2063">
        <v>696</v>
      </c>
      <c r="Z2063">
        <v>5.6000000000000001E-2</v>
      </c>
      <c r="AA2063">
        <v>0.25800000000000001</v>
      </c>
      <c r="AB2063" s="12">
        <f t="shared" si="65"/>
        <v>807.97473548348103</v>
      </c>
    </row>
    <row r="2064" spans="1:28" ht="15" x14ac:dyDescent="0.25">
      <c r="A2064" t="str">
        <f t="shared" si="64"/>
        <v>Senegal-Africa-2007</v>
      </c>
      <c r="B2064" s="4" t="s">
        <v>223</v>
      </c>
      <c r="C2064" s="10">
        <v>2007</v>
      </c>
      <c r="D2064" s="5" t="s">
        <v>64</v>
      </c>
      <c r="E2064" s="16" cm="1">
        <f t="array" ref="E2064:H2064">VLOOKUP(A2064,GDP!$A$1:$I$2692,{5,6,7,9},0)</f>
        <v>11284603481</v>
      </c>
      <c r="F2064">
        <v>4.7E-2</v>
      </c>
      <c r="G2064">
        <v>45</v>
      </c>
      <c r="H2064">
        <v>0</v>
      </c>
      <c r="I2064" cm="1">
        <f t="array" ref="I2064:J2064">VLOOKUP(A2064,ENERGY!$A$1:$F$2692,{5,6},0)</f>
        <v>2736</v>
      </c>
      <c r="J2064">
        <v>5280</v>
      </c>
      <c r="K2064" cm="1">
        <f t="array" ref="K2064:S2064">VLOOKUP(A2064,'HUMAN RESOURCES'!$A$1:$M$2692,{5,6,7,8,9,10,11,12,13},0)</f>
        <v>3.9E-2</v>
      </c>
      <c r="L2064">
        <v>5.1999999999999998E-2</v>
      </c>
      <c r="M2064">
        <v>63</v>
      </c>
      <c r="N2064">
        <v>60</v>
      </c>
      <c r="O2064">
        <v>0.439</v>
      </c>
      <c r="P2064">
        <v>0.53</v>
      </c>
      <c r="Q2064">
        <v>3.1E-2</v>
      </c>
      <c r="R2064">
        <v>11904974</v>
      </c>
      <c r="S2064">
        <v>0.41499999999999998</v>
      </c>
      <c r="T2064" cm="1">
        <f t="array" ref="T2064:U2064">VLOOKUP(A2064,TOURISM!$A$1:$F$2692,{5,6},0)</f>
        <v>622000000</v>
      </c>
      <c r="U2064">
        <v>352000000</v>
      </c>
      <c r="V2064" cm="1">
        <f t="array" ref="V2064:AA2064">VLOOKUP(A2064,BUSINESS!$A$1:$J$2692,{5,6,7,8,9,10},0)</f>
        <v>0.45500000000000002</v>
      </c>
      <c r="W2064">
        <v>59</v>
      </c>
      <c r="X2064">
        <v>0</v>
      </c>
      <c r="Y2064">
        <v>696</v>
      </c>
      <c r="Z2064">
        <v>7.6999999999999999E-2</v>
      </c>
      <c r="AA2064">
        <v>0.30499999999999999</v>
      </c>
      <c r="AB2064" s="12">
        <f t="shared" si="65"/>
        <v>947.88980479923771</v>
      </c>
    </row>
    <row r="2065" spans="1:28" ht="15" x14ac:dyDescent="0.25">
      <c r="A2065" t="str">
        <f t="shared" si="64"/>
        <v>Senegal-Africa-2008</v>
      </c>
      <c r="B2065" s="4" t="s">
        <v>223</v>
      </c>
      <c r="C2065" s="10">
        <v>2008</v>
      </c>
      <c r="D2065" s="5" t="s">
        <v>64</v>
      </c>
      <c r="E2065" s="16" cm="1">
        <f t="array" ref="E2065:H2065">VLOOKUP(A2065,GDP!$A$1:$I$2692,{5,6,7,9},0)</f>
        <v>13386346543</v>
      </c>
      <c r="F2065">
        <v>4.9000000000000002E-2</v>
      </c>
      <c r="G2065">
        <v>54</v>
      </c>
      <c r="H2065">
        <v>0</v>
      </c>
      <c r="I2065" cm="1">
        <f t="array" ref="I2065:J2065">VLOOKUP(A2065,ENERGY!$A$1:$F$2692,{5,6},0)</f>
        <v>3000</v>
      </c>
      <c r="J2065">
        <v>5335</v>
      </c>
      <c r="K2065" cm="1">
        <f t="array" ref="K2065:S2065">VLOOKUP(A2065,'HUMAN RESOURCES'!$A$1:$M$2692,{5,6,7,8,9,10,11,12,13},0)</f>
        <v>3.9E-2</v>
      </c>
      <c r="L2065">
        <v>5.0999999999999997E-2</v>
      </c>
      <c r="M2065">
        <v>64</v>
      </c>
      <c r="N2065">
        <v>61</v>
      </c>
      <c r="O2065">
        <v>0.438</v>
      </c>
      <c r="P2065">
        <v>0.53100000000000003</v>
      </c>
      <c r="Q2065">
        <v>3.1E-2</v>
      </c>
      <c r="R2065">
        <v>12238791</v>
      </c>
      <c r="S2065">
        <v>0.41699999999999998</v>
      </c>
      <c r="T2065" cm="1">
        <f t="array" ref="T2065:U2065">VLOOKUP(A2065,TOURISM!$A$1:$F$2692,{5,6},0)</f>
        <v>637000000</v>
      </c>
      <c r="U2065">
        <v>276000000</v>
      </c>
      <c r="V2065" cm="1">
        <f t="array" ref="V2065:AA2065">VLOOKUP(A2065,BUSINESS!$A$1:$J$2692,{5,6,7,8,9,10},0)</f>
        <v>0.45500000000000002</v>
      </c>
      <c r="W2065">
        <v>9</v>
      </c>
      <c r="X2065">
        <v>0</v>
      </c>
      <c r="Y2065">
        <v>666</v>
      </c>
      <c r="Z2065">
        <v>0.106</v>
      </c>
      <c r="AA2065">
        <v>0.44</v>
      </c>
      <c r="AB2065" s="12">
        <f t="shared" si="65"/>
        <v>1093.7637993001106</v>
      </c>
    </row>
    <row r="2066" spans="1:28" ht="15" x14ac:dyDescent="0.25">
      <c r="A2066" t="str">
        <f t="shared" si="64"/>
        <v>Senegal-Africa-2009</v>
      </c>
      <c r="B2066" s="4" t="s">
        <v>223</v>
      </c>
      <c r="C2066" s="10">
        <v>2009</v>
      </c>
      <c r="D2066" s="5" t="s">
        <v>64</v>
      </c>
      <c r="E2066" s="16" cm="1">
        <f t="array" ref="E2066:H2066">VLOOKUP(A2066,GDP!$A$1:$I$2692,{5,6,7,9},0)</f>
        <v>12812994670</v>
      </c>
      <c r="F2066">
        <v>4.8000000000000001E-2</v>
      </c>
      <c r="G2066">
        <v>49</v>
      </c>
      <c r="H2066">
        <v>0</v>
      </c>
      <c r="I2066">
        <v>0</v>
      </c>
      <c r="K2066" cm="1">
        <f t="array" ref="K2066:S2066">VLOOKUP(A2066,'HUMAN RESOURCES'!$A$1:$M$2692,{5,6,7,8,9,10,11,12,13},0)</f>
        <v>3.9E-2</v>
      </c>
      <c r="L2066">
        <v>4.9000000000000002E-2</v>
      </c>
      <c r="M2066">
        <v>64</v>
      </c>
      <c r="N2066">
        <v>61</v>
      </c>
      <c r="O2066">
        <v>0.437</v>
      </c>
      <c r="P2066">
        <v>0.53200000000000003</v>
      </c>
      <c r="Q2066">
        <v>3.1E-2</v>
      </c>
      <c r="R2066">
        <v>12586827</v>
      </c>
      <c r="S2066">
        <v>0.42</v>
      </c>
      <c r="T2066" cm="1">
        <f t="array" ref="T2066:U2066">VLOOKUP(A2066,TOURISM!$A$1:$F$2692,{5,6},0)</f>
        <v>474000000</v>
      </c>
      <c r="U2066">
        <v>258000000</v>
      </c>
      <c r="V2066" cm="1">
        <f t="array" ref="V2066:AA2066">VLOOKUP(A2066,BUSINESS!$A$1:$J$2692,{5,6,7,8,9,10},0)</f>
        <v>0.45500000000000002</v>
      </c>
      <c r="W2066">
        <v>9</v>
      </c>
      <c r="X2066">
        <v>0</v>
      </c>
      <c r="Y2066">
        <v>666</v>
      </c>
      <c r="Z2066">
        <v>0.14499999999999999</v>
      </c>
      <c r="AA2066">
        <v>0.54800000000000004</v>
      </c>
      <c r="AB2066" s="12">
        <f t="shared" si="65"/>
        <v>1017.9686008237024</v>
      </c>
    </row>
    <row r="2067" spans="1:28" ht="15" x14ac:dyDescent="0.25">
      <c r="A2067" t="str">
        <f t="shared" si="64"/>
        <v>Senegal-Africa-2010</v>
      </c>
      <c r="B2067" s="4" t="s">
        <v>223</v>
      </c>
      <c r="C2067" s="10">
        <v>2010</v>
      </c>
      <c r="D2067" s="5" t="s">
        <v>64</v>
      </c>
      <c r="E2067" s="16" cm="1">
        <f t="array" ref="E2067:H2067">VLOOKUP(A2067,GDP!$A$1:$I$2692,{5,6,7,9},0)</f>
        <v>12932427724</v>
      </c>
      <c r="F2067">
        <v>4.8000000000000001E-2</v>
      </c>
      <c r="G2067">
        <v>48</v>
      </c>
      <c r="H2067">
        <v>0</v>
      </c>
      <c r="I2067" cm="1">
        <f t="array" ref="I2067:J2067">VLOOKUP(A2067,ENERGY!$A$1:$F$2692,{5,6},0)</f>
        <v>2791</v>
      </c>
      <c r="J2067">
        <v>5860</v>
      </c>
      <c r="K2067" cm="1">
        <f t="array" ref="K2067:S2067">VLOOKUP(A2067,'HUMAN RESOURCES'!$A$1:$M$2692,{5,6,7,8,9,10,11,12,13},0)</f>
        <v>3.9E-2</v>
      </c>
      <c r="L2067">
        <v>4.7E-2</v>
      </c>
      <c r="M2067">
        <v>64</v>
      </c>
      <c r="N2067">
        <v>61</v>
      </c>
      <c r="O2067">
        <v>0.436</v>
      </c>
      <c r="P2067">
        <v>0.53300000000000003</v>
      </c>
      <c r="Q2067">
        <v>3.1E-2</v>
      </c>
      <c r="R2067">
        <v>12950564</v>
      </c>
      <c r="S2067">
        <v>0.42199999999999999</v>
      </c>
      <c r="T2067" cm="1">
        <f t="array" ref="T2067:U2067">VLOOKUP(A2067,TOURISM!$A$1:$F$2692,{5,6},0)</f>
        <v>464000000</v>
      </c>
      <c r="U2067">
        <v>217000000</v>
      </c>
      <c r="V2067" cm="1">
        <f t="array" ref="V2067:AA2067">VLOOKUP(A2067,BUSINESS!$A$1:$J$2692,{5,6,7,8,9,10},0)</f>
        <v>0.45500000000000002</v>
      </c>
      <c r="W2067">
        <v>9</v>
      </c>
      <c r="X2067">
        <v>0</v>
      </c>
      <c r="Y2067">
        <v>666</v>
      </c>
      <c r="Z2067">
        <v>0.16</v>
      </c>
      <c r="AA2067">
        <v>0.64400000000000002</v>
      </c>
      <c r="AB2067" s="12">
        <f t="shared" si="65"/>
        <v>998.59957635821888</v>
      </c>
    </row>
    <row r="2068" spans="1:28" ht="15" x14ac:dyDescent="0.25">
      <c r="A2068" t="str">
        <f t="shared" si="64"/>
        <v>Senegal-Africa-2011</v>
      </c>
      <c r="B2068" s="4" t="s">
        <v>223</v>
      </c>
      <c r="C2068" s="10">
        <v>2011</v>
      </c>
      <c r="D2068" s="5" t="s">
        <v>64</v>
      </c>
      <c r="E2068" s="16" cm="1">
        <f t="array" ref="E2068:H2068">VLOOKUP(A2068,GDP!$A$1:$I$2692,{5,6,7,9},0)</f>
        <v>14440676498</v>
      </c>
      <c r="F2068">
        <v>0.05</v>
      </c>
      <c r="G2068">
        <v>54</v>
      </c>
      <c r="H2068">
        <v>0</v>
      </c>
      <c r="I2068" cm="1">
        <f t="array" ref="I2068:J2068">VLOOKUP(A2068,ENERGY!$A$1:$F$2692,{5,6},0)</f>
        <v>2556</v>
      </c>
      <c r="J2068">
        <v>5013</v>
      </c>
      <c r="K2068" cm="1">
        <f t="array" ref="K2068:S2068">VLOOKUP(A2068,'HUMAN RESOURCES'!$A$1:$M$2692,{5,6,7,8,9,10,11,12,13},0)</f>
        <v>3.7999999999999999E-2</v>
      </c>
      <c r="L2068">
        <v>4.5999999999999999E-2</v>
      </c>
      <c r="M2068">
        <v>65</v>
      </c>
      <c r="N2068">
        <v>62</v>
      </c>
      <c r="O2068">
        <v>0.436</v>
      </c>
      <c r="P2068">
        <v>0.53400000000000003</v>
      </c>
      <c r="Q2068">
        <v>3.1E-2</v>
      </c>
      <c r="R2068">
        <v>13330737</v>
      </c>
      <c r="S2068">
        <v>0.42499999999999999</v>
      </c>
      <c r="T2068" cm="1">
        <f t="array" ref="T2068:U2068">VLOOKUP(A2068,TOURISM!$A$1:$F$2692,{5,6},0)</f>
        <v>464000000</v>
      </c>
      <c r="U2068">
        <v>217000000</v>
      </c>
      <c r="V2068" cm="1">
        <f t="array" ref="V2068:AA2068">VLOOKUP(A2068,BUSINESS!$A$1:$J$2692,{5,6,7,8,9,10},0)</f>
        <v>0.45500000000000002</v>
      </c>
      <c r="W2068">
        <v>6</v>
      </c>
      <c r="X2068">
        <v>0</v>
      </c>
      <c r="Y2068">
        <v>666</v>
      </c>
      <c r="Z2068">
        <v>0.17499999999999999</v>
      </c>
      <c r="AA2068">
        <v>0.70199999999999996</v>
      </c>
      <c r="AB2068" s="12">
        <f t="shared" si="65"/>
        <v>1083.2616754797577</v>
      </c>
    </row>
    <row r="2069" spans="1:28" ht="15" x14ac:dyDescent="0.25">
      <c r="A2069" t="str">
        <f t="shared" si="64"/>
        <v>Senegal-Africa-2012</v>
      </c>
      <c r="B2069" s="4" t="s">
        <v>223</v>
      </c>
      <c r="C2069" s="10">
        <v>2012</v>
      </c>
      <c r="D2069" s="5" t="s">
        <v>64</v>
      </c>
      <c r="E2069" s="16" cm="1">
        <f t="array" ref="E2069:H2069">VLOOKUP(A2069,GDP!$A$1:$I$2692,{5,6,7,9},0)</f>
        <v>14045680427</v>
      </c>
      <c r="F2069">
        <v>0.05</v>
      </c>
      <c r="G2069">
        <v>51</v>
      </c>
      <c r="H2069">
        <v>0</v>
      </c>
      <c r="I2069" cm="1">
        <f t="array" ref="I2069:J2069">VLOOKUP(A2069,ENERGY!$A$1:$F$2692,{5,6},0)</f>
        <v>2798</v>
      </c>
      <c r="J2069">
        <v>4789</v>
      </c>
      <c r="K2069" cm="1">
        <f t="array" ref="K2069:S2069">VLOOKUP(A2069,'HUMAN RESOURCES'!$A$1:$M$2692,{5,6,7,8,9,10,11,12,13},0)</f>
        <v>3.7999999999999999E-2</v>
      </c>
      <c r="L2069">
        <v>4.4999999999999998E-2</v>
      </c>
      <c r="M2069">
        <v>65</v>
      </c>
      <c r="N2069">
        <v>62</v>
      </c>
      <c r="O2069">
        <v>0.435</v>
      </c>
      <c r="P2069">
        <v>0.53400000000000003</v>
      </c>
      <c r="Q2069">
        <v>0.03</v>
      </c>
      <c r="R2069">
        <v>13726021</v>
      </c>
      <c r="S2069">
        <v>0.42799999999999999</v>
      </c>
      <c r="T2069" cm="1">
        <f t="array" ref="T2069:U2069">VLOOKUP(A2069,TOURISM!$A$1:$F$2692,{5,6},0)</f>
        <v>0</v>
      </c>
      <c r="U2069">
        <v>0</v>
      </c>
      <c r="V2069" cm="1">
        <f t="array" ref="V2069:AA2069">VLOOKUP(A2069,BUSINESS!$A$1:$J$2692,{5,6,7,8,9,10},0)</f>
        <v>0.45500000000000002</v>
      </c>
      <c r="W2069">
        <v>6</v>
      </c>
      <c r="X2069">
        <v>176</v>
      </c>
      <c r="Y2069">
        <v>666</v>
      </c>
      <c r="Z2069">
        <v>0.192</v>
      </c>
      <c r="AA2069">
        <v>0.83599999999999997</v>
      </c>
      <c r="AB2069" s="12">
        <f t="shared" si="65"/>
        <v>1023.2885719029572</v>
      </c>
    </row>
    <row r="2070" spans="1:28" ht="15" x14ac:dyDescent="0.25">
      <c r="A2070" t="str">
        <f t="shared" si="64"/>
        <v>Serbia-Europe-2000</v>
      </c>
      <c r="B2070" s="4" t="s">
        <v>224</v>
      </c>
      <c r="C2070" s="10">
        <v>2000</v>
      </c>
      <c r="D2070" s="5" t="s">
        <v>62</v>
      </c>
      <c r="E2070" s="16" cm="1">
        <f t="array" ref="E2070:H2070">VLOOKUP(A2070,GDP!$A$1:$I$2692,{5,6,7,9},0)</f>
        <v>6082791506</v>
      </c>
      <c r="F2070">
        <v>7.3999999999999996E-2</v>
      </c>
      <c r="G2070">
        <v>51</v>
      </c>
      <c r="H2070">
        <v>6.3E-2</v>
      </c>
      <c r="I2070" cm="1">
        <f t="array" ref="I2070:J2070">VLOOKUP(A2070,ENERGY!$A$1:$F$2692,{5,6},0)</f>
        <v>0</v>
      </c>
      <c r="J2070">
        <v>0</v>
      </c>
      <c r="K2070" cm="1">
        <f t="array" ref="K2070:S2070">VLOOKUP(A2070,'HUMAN RESOURCES'!$A$1:$M$2692,{5,6,7,8,9,10,11,12,13},0)</f>
        <v>0.01</v>
      </c>
      <c r="L2070">
        <v>1.0999999999999999E-2</v>
      </c>
      <c r="M2070">
        <v>75</v>
      </c>
      <c r="N2070">
        <v>70</v>
      </c>
      <c r="O2070">
        <v>0.20200000000000001</v>
      </c>
      <c r="P2070">
        <v>0.66900000000000004</v>
      </c>
      <c r="Q2070">
        <v>0.129</v>
      </c>
      <c r="R2070">
        <v>7516346</v>
      </c>
      <c r="S2070">
        <v>0.53200000000000003</v>
      </c>
      <c r="T2070" cm="1">
        <f t="array" ref="T2070:U2070">VLOOKUP(A2070,TOURISM!$A$1:$F$2692,{5,6},0)</f>
        <v>0</v>
      </c>
      <c r="U2070">
        <v>0</v>
      </c>
      <c r="V2070" cm="1">
        <f t="array" ref="V2070:AA2070">VLOOKUP(A2070,BUSINESS!$A$1:$J$2692,{5,6,7,8,9,10},0)</f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 s="12">
        <f t="shared" si="65"/>
        <v>809.27507940693522</v>
      </c>
    </row>
    <row r="2071" spans="1:28" ht="15" x14ac:dyDescent="0.25">
      <c r="A2071" t="str">
        <f t="shared" si="64"/>
        <v>Serbia-Europe-2001</v>
      </c>
      <c r="B2071" s="4" t="s">
        <v>224</v>
      </c>
      <c r="C2071" s="10">
        <v>2001</v>
      </c>
      <c r="D2071" s="5" t="s">
        <v>62</v>
      </c>
      <c r="E2071" s="16" cm="1">
        <f t="array" ref="E2071:H2071">VLOOKUP(A2071,GDP!$A$1:$I$2692,{5,6,7,9},0)</f>
        <v>11390468619</v>
      </c>
      <c r="F2071">
        <v>7.5999999999999998E-2</v>
      </c>
      <c r="G2071">
        <v>84</v>
      </c>
      <c r="H2071">
        <v>0.34499999999999997</v>
      </c>
      <c r="I2071" cm="1">
        <f t="array" ref="I2071:J2071">VLOOKUP(A2071,ENERGY!$A$1:$F$2692,{5,6},0)</f>
        <v>16185</v>
      </c>
      <c r="J2071">
        <v>0</v>
      </c>
      <c r="K2071" cm="1">
        <f t="array" ref="K2071:S2071">VLOOKUP(A2071,'HUMAN RESOURCES'!$A$1:$M$2692,{5,6,7,8,9,10,11,12,13},0)</f>
        <v>1.0999999999999999E-2</v>
      </c>
      <c r="L2071">
        <v>1.0999999999999999E-2</v>
      </c>
      <c r="M2071">
        <v>75</v>
      </c>
      <c r="N2071">
        <v>70</v>
      </c>
      <c r="O2071">
        <v>0.19700000000000001</v>
      </c>
      <c r="P2071">
        <v>0.67</v>
      </c>
      <c r="Q2071">
        <v>0.13200000000000001</v>
      </c>
      <c r="R2071">
        <v>7503433</v>
      </c>
      <c r="S2071">
        <v>0.53500000000000003</v>
      </c>
      <c r="T2071" cm="1">
        <f t="array" ref="T2071:U2071">VLOOKUP(A2071,TOURISM!$A$1:$F$2692,{5,6},0)</f>
        <v>0</v>
      </c>
      <c r="U2071">
        <v>0</v>
      </c>
      <c r="V2071" cm="1">
        <f t="array" ref="V2071:AA2071">VLOOKUP(A2071,BUSINESS!$A$1:$J$2692,{5,6,7,8,9,10},0)</f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s="12">
        <f t="shared" si="65"/>
        <v>1518.0342943023547</v>
      </c>
    </row>
    <row r="2072" spans="1:28" ht="15" x14ac:dyDescent="0.25">
      <c r="A2072" t="str">
        <f t="shared" si="64"/>
        <v>Serbia-Europe-2002</v>
      </c>
      <c r="B2072" s="4" t="s">
        <v>224</v>
      </c>
      <c r="C2072" s="10">
        <v>2002</v>
      </c>
      <c r="D2072" s="5" t="s">
        <v>62</v>
      </c>
      <c r="E2072" s="16" cm="1">
        <f t="array" ref="E2072:H2072">VLOOKUP(A2072,GDP!$A$1:$I$2692,{5,6,7,9},0)</f>
        <v>15102567925</v>
      </c>
      <c r="F2072">
        <v>8.8999999999999996E-2</v>
      </c>
      <c r="G2072">
        <v>179</v>
      </c>
      <c r="H2072">
        <v>0.19700000000000001</v>
      </c>
      <c r="I2072" cm="1">
        <f t="array" ref="I2072:J2072">VLOOKUP(A2072,ENERGY!$A$1:$F$2692,{5,6},0)</f>
        <v>15536</v>
      </c>
      <c r="J2072">
        <v>45962</v>
      </c>
      <c r="K2072" cm="1">
        <f t="array" ref="K2072:S2072">VLOOKUP(A2072,'HUMAN RESOURCES'!$A$1:$M$2692,{5,6,7,8,9,10,11,12,13},0)</f>
        <v>0.01</v>
      </c>
      <c r="L2072">
        <v>0.01</v>
      </c>
      <c r="M2072">
        <v>75</v>
      </c>
      <c r="N2072">
        <v>70</v>
      </c>
      <c r="O2072">
        <v>0.193</v>
      </c>
      <c r="P2072">
        <v>0.67200000000000004</v>
      </c>
      <c r="Q2072">
        <v>0.13500000000000001</v>
      </c>
      <c r="R2072">
        <v>7500031</v>
      </c>
      <c r="S2072">
        <v>0.53700000000000003</v>
      </c>
      <c r="T2072" cm="1">
        <f t="array" ref="T2072:U2072">VLOOKUP(A2072,TOURISM!$A$1:$F$2692,{5,6},0)</f>
        <v>77000000</v>
      </c>
      <c r="U2072">
        <v>105000000</v>
      </c>
      <c r="V2072" cm="1">
        <f t="array" ref="V2072:AA2072">VLOOKUP(A2072,BUSINESS!$A$1:$J$2692,{5,6,7,8,9,10},0)</f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 s="12">
        <f t="shared" si="65"/>
        <v>2013.667400174746</v>
      </c>
    </row>
    <row r="2073" spans="1:28" ht="15" x14ac:dyDescent="0.25">
      <c r="A2073" t="str">
        <f t="shared" si="64"/>
        <v>Serbia-Europe-2003</v>
      </c>
      <c r="B2073" s="4" t="s">
        <v>224</v>
      </c>
      <c r="C2073" s="10">
        <v>2003</v>
      </c>
      <c r="D2073" s="5" t="s">
        <v>62</v>
      </c>
      <c r="E2073" s="16" cm="1">
        <f t="array" ref="E2073:H2073">VLOOKUP(A2073,GDP!$A$1:$I$2692,{5,6,7,9},0)</f>
        <v>19550781969</v>
      </c>
      <c r="F2073">
        <v>8.7999999999999995E-2</v>
      </c>
      <c r="G2073">
        <v>171</v>
      </c>
      <c r="H2073">
        <v>0.155</v>
      </c>
      <c r="I2073" cm="1">
        <f t="array" ref="I2073:J2073">VLOOKUP(A2073,ENERGY!$A$1:$F$2692,{5,6},0)</f>
        <v>15177</v>
      </c>
      <c r="J2073">
        <v>46127</v>
      </c>
      <c r="K2073" cm="1">
        <f t="array" ref="K2073:S2073">VLOOKUP(A2073,'HUMAN RESOURCES'!$A$1:$M$2692,{5,6,7,8,9,10,11,12,13},0)</f>
        <v>1.0999999999999999E-2</v>
      </c>
      <c r="L2073">
        <v>8.9999999999999993E-3</v>
      </c>
      <c r="M2073">
        <v>75</v>
      </c>
      <c r="N2073">
        <v>70</v>
      </c>
      <c r="O2073">
        <v>0.189</v>
      </c>
      <c r="P2073">
        <v>0.67400000000000004</v>
      </c>
      <c r="Q2073">
        <v>0.13700000000000001</v>
      </c>
      <c r="R2073">
        <v>7480591</v>
      </c>
      <c r="S2073">
        <v>0.54</v>
      </c>
      <c r="T2073" cm="1">
        <f t="array" ref="T2073:U2073">VLOOKUP(A2073,TOURISM!$A$1:$F$2692,{5,6},0)</f>
        <v>159000000</v>
      </c>
      <c r="U2073">
        <v>144000000</v>
      </c>
      <c r="V2073" cm="1">
        <f t="array" ref="V2073:AA2073">VLOOKUP(A2073,BUSINESS!$A$1:$J$2692,{5,6,7,8,9,10},0)</f>
        <v>0</v>
      </c>
      <c r="W2073">
        <v>56</v>
      </c>
      <c r="X2073">
        <v>0</v>
      </c>
      <c r="Y2073">
        <v>0</v>
      </c>
      <c r="Z2073">
        <v>0</v>
      </c>
      <c r="AA2073">
        <v>0</v>
      </c>
      <c r="AB2073" s="12">
        <f t="shared" si="65"/>
        <v>2613.5344077760701</v>
      </c>
    </row>
    <row r="2074" spans="1:28" ht="15" x14ac:dyDescent="0.25">
      <c r="A2074" t="str">
        <f t="shared" si="64"/>
        <v>Serbia-Europe-2004</v>
      </c>
      <c r="B2074" s="4" t="s">
        <v>224</v>
      </c>
      <c r="C2074" s="10">
        <v>2004</v>
      </c>
      <c r="D2074" s="5" t="s">
        <v>62</v>
      </c>
      <c r="E2074" s="16" cm="1">
        <f t="array" ref="E2074:H2074">VLOOKUP(A2074,GDP!$A$1:$I$2692,{5,6,7,9},0)</f>
        <v>23649854234</v>
      </c>
      <c r="F2074">
        <v>8.6999999999999994E-2</v>
      </c>
      <c r="G2074">
        <v>204</v>
      </c>
      <c r="H2074">
        <v>0.155</v>
      </c>
      <c r="I2074" cm="1">
        <f t="array" ref="I2074:J2074">VLOOKUP(A2074,ENERGY!$A$1:$F$2692,{5,6},0)</f>
        <v>16808</v>
      </c>
      <c r="J2074">
        <v>51881</v>
      </c>
      <c r="K2074" cm="1">
        <f t="array" ref="K2074:S2074">VLOOKUP(A2074,'HUMAN RESOURCES'!$A$1:$M$2692,{5,6,7,8,9,10,11,12,13},0)</f>
        <v>1.0999999999999999E-2</v>
      </c>
      <c r="L2074">
        <v>8.0000000000000002E-3</v>
      </c>
      <c r="M2074">
        <v>75</v>
      </c>
      <c r="N2074">
        <v>70</v>
      </c>
      <c r="O2074">
        <v>0.185</v>
      </c>
      <c r="P2074">
        <v>0.67600000000000005</v>
      </c>
      <c r="Q2074">
        <v>0.13900000000000001</v>
      </c>
      <c r="R2074">
        <v>7463157</v>
      </c>
      <c r="S2074">
        <v>0.54300000000000004</v>
      </c>
      <c r="T2074" cm="1">
        <f t="array" ref="T2074:U2074">VLOOKUP(A2074,TOURISM!$A$1:$F$2692,{5,6},0)</f>
        <v>220000000</v>
      </c>
      <c r="U2074">
        <v>208000000</v>
      </c>
      <c r="V2074" cm="1">
        <f t="array" ref="V2074:AA2074">VLOOKUP(A2074,BUSINESS!$A$1:$J$2692,{5,6,7,8,9,10},0)</f>
        <v>0</v>
      </c>
      <c r="W2074">
        <v>56</v>
      </c>
      <c r="X2074">
        <v>0</v>
      </c>
      <c r="Y2074">
        <v>0</v>
      </c>
      <c r="Z2074">
        <v>0.23499999999999999</v>
      </c>
      <c r="AA2074">
        <v>0.47199999999999998</v>
      </c>
      <c r="AB2074" s="12">
        <f t="shared" si="65"/>
        <v>3168.8807074539636</v>
      </c>
    </row>
    <row r="2075" spans="1:28" ht="15" x14ac:dyDescent="0.25">
      <c r="A2075" t="str">
        <f t="shared" si="64"/>
        <v>Serbia-Europe-2005</v>
      </c>
      <c r="B2075" s="4" t="s">
        <v>224</v>
      </c>
      <c r="C2075" s="10">
        <v>2005</v>
      </c>
      <c r="D2075" s="5" t="s">
        <v>62</v>
      </c>
      <c r="E2075" s="16" cm="1">
        <f t="array" ref="E2075:H2075">VLOOKUP(A2075,GDP!$A$1:$I$2692,{5,6,7,9},0)</f>
        <v>25234408773</v>
      </c>
      <c r="F2075">
        <v>9.0999999999999998E-2</v>
      </c>
      <c r="G2075">
        <v>307</v>
      </c>
      <c r="H2075">
        <v>0.16800000000000001</v>
      </c>
      <c r="I2075">
        <v>0</v>
      </c>
      <c r="K2075" cm="1">
        <f t="array" ref="K2075:S2075">VLOOKUP(A2075,'HUMAN RESOURCES'!$A$1:$M$2692,{5,6,7,8,9,10,11,12,13},0)</f>
        <v>0.01</v>
      </c>
      <c r="L2075">
        <v>8.0000000000000002E-3</v>
      </c>
      <c r="M2075">
        <v>75</v>
      </c>
      <c r="N2075">
        <v>70</v>
      </c>
      <c r="O2075">
        <v>0.18099999999999999</v>
      </c>
      <c r="P2075">
        <v>0.67900000000000005</v>
      </c>
      <c r="Q2075">
        <v>0.14000000000000001</v>
      </c>
      <c r="R2075">
        <v>7440769</v>
      </c>
      <c r="S2075">
        <v>0.54500000000000004</v>
      </c>
      <c r="T2075" cm="1">
        <f t="array" ref="T2075:U2075">VLOOKUP(A2075,TOURISM!$A$1:$F$2692,{5,6},0)</f>
        <v>308000000</v>
      </c>
      <c r="U2075">
        <v>260000000</v>
      </c>
      <c r="V2075" cm="1">
        <f t="array" ref="V2075:AA2075">VLOOKUP(A2075,BUSINESS!$A$1:$J$2692,{5,6,7,8,9,10},0)</f>
        <v>0.35799999999999998</v>
      </c>
      <c r="W2075">
        <v>23</v>
      </c>
      <c r="X2075">
        <v>0</v>
      </c>
      <c r="Y2075">
        <v>279</v>
      </c>
      <c r="Z2075">
        <v>0.26300000000000001</v>
      </c>
      <c r="AA2075">
        <v>0.67</v>
      </c>
      <c r="AB2075" s="12">
        <f t="shared" si="65"/>
        <v>3391.3710764304064</v>
      </c>
    </row>
    <row r="2076" spans="1:28" ht="15" x14ac:dyDescent="0.25">
      <c r="A2076" t="str">
        <f t="shared" si="64"/>
        <v>Serbia-Europe-2006</v>
      </c>
      <c r="B2076" s="4" t="s">
        <v>224</v>
      </c>
      <c r="C2076" s="10">
        <v>2006</v>
      </c>
      <c r="D2076" s="5" t="s">
        <v>62</v>
      </c>
      <c r="E2076" s="16" cm="1">
        <f t="array" ref="E2076:H2076">VLOOKUP(A2076,GDP!$A$1:$I$2692,{5,6,7,9},0)</f>
        <v>29221081587</v>
      </c>
      <c r="F2076">
        <v>9.4E-2</v>
      </c>
      <c r="G2076">
        <v>371</v>
      </c>
      <c r="H2076">
        <v>0.16600000000000001</v>
      </c>
      <c r="I2076">
        <v>0</v>
      </c>
      <c r="K2076" cm="1">
        <f t="array" ref="K2076:S2076">VLOOKUP(A2076,'HUMAN RESOURCES'!$A$1:$M$2692,{5,6,7,8,9,10,11,12,13},0)</f>
        <v>0.01</v>
      </c>
      <c r="L2076">
        <v>7.0000000000000001E-3</v>
      </c>
      <c r="M2076">
        <v>76</v>
      </c>
      <c r="N2076">
        <v>71</v>
      </c>
      <c r="O2076">
        <v>0.17799999999999999</v>
      </c>
      <c r="P2076">
        <v>0.68200000000000005</v>
      </c>
      <c r="Q2076">
        <v>0.14000000000000001</v>
      </c>
      <c r="R2076">
        <v>7411569</v>
      </c>
      <c r="S2076">
        <v>0.54800000000000004</v>
      </c>
      <c r="T2076" cm="1">
        <f t="array" ref="T2076:U2076">VLOOKUP(A2076,TOURISM!$A$1:$F$2692,{5,6},0)</f>
        <v>416000000</v>
      </c>
      <c r="U2076">
        <v>322000000</v>
      </c>
      <c r="V2076" cm="1">
        <f t="array" ref="V2076:AA2076">VLOOKUP(A2076,BUSINESS!$A$1:$J$2692,{5,6,7,8,9,10},0)</f>
        <v>0.35799999999999998</v>
      </c>
      <c r="W2076">
        <v>23</v>
      </c>
      <c r="X2076">
        <v>0</v>
      </c>
      <c r="Y2076">
        <v>279</v>
      </c>
      <c r="Z2076">
        <v>0.27200000000000002</v>
      </c>
      <c r="AA2076">
        <v>0.81499999999999995</v>
      </c>
      <c r="AB2076" s="12">
        <f t="shared" si="65"/>
        <v>3942.6309850181519</v>
      </c>
    </row>
    <row r="2077" spans="1:28" ht="15" x14ac:dyDescent="0.25">
      <c r="A2077" t="str">
        <f t="shared" si="64"/>
        <v>Serbia-Europe-2007</v>
      </c>
      <c r="B2077" s="4" t="s">
        <v>224</v>
      </c>
      <c r="C2077" s="10">
        <v>2007</v>
      </c>
      <c r="D2077" s="5" t="s">
        <v>62</v>
      </c>
      <c r="E2077" s="16" cm="1">
        <f t="array" ref="E2077:H2077">VLOOKUP(A2077,GDP!$A$1:$I$2692,{5,6,7,9},0)</f>
        <v>38952093544</v>
      </c>
      <c r="F2077">
        <v>0.104</v>
      </c>
      <c r="G2077">
        <v>547</v>
      </c>
      <c r="H2077">
        <v>0.111</v>
      </c>
      <c r="I2077" cm="1">
        <f t="array" ref="I2077:J2077">VLOOKUP(A2077,ENERGY!$A$1:$F$2692,{5,6},0)</f>
        <v>18094</v>
      </c>
      <c r="J2077">
        <v>51881</v>
      </c>
      <c r="K2077" cm="1">
        <f t="array" ref="K2077:S2077">VLOOKUP(A2077,'HUMAN RESOURCES'!$A$1:$M$2692,{5,6,7,8,9,10,11,12,13},0)</f>
        <v>8.9999999999999993E-3</v>
      </c>
      <c r="L2077">
        <v>7.0000000000000001E-3</v>
      </c>
      <c r="M2077">
        <v>76</v>
      </c>
      <c r="N2077">
        <v>71</v>
      </c>
      <c r="O2077">
        <v>0.17599999999999999</v>
      </c>
      <c r="P2077">
        <v>0.68600000000000005</v>
      </c>
      <c r="Q2077">
        <v>0.13900000000000001</v>
      </c>
      <c r="R2077">
        <v>7381579</v>
      </c>
      <c r="S2077">
        <v>0.55100000000000005</v>
      </c>
      <c r="T2077" cm="1">
        <f t="array" ref="T2077:U2077">VLOOKUP(A2077,TOURISM!$A$1:$F$2692,{5,6},0)</f>
        <v>1016000000</v>
      </c>
      <c r="U2077">
        <v>1202000000</v>
      </c>
      <c r="V2077" cm="1">
        <f t="array" ref="V2077:AA2077">VLOOKUP(A2077,BUSINESS!$A$1:$J$2692,{5,6,7,8,9,10},0)</f>
        <v>0.35799999999999998</v>
      </c>
      <c r="W2077">
        <v>23</v>
      </c>
      <c r="X2077">
        <v>0</v>
      </c>
      <c r="Y2077">
        <v>279</v>
      </c>
      <c r="Z2077">
        <v>0.33200000000000002</v>
      </c>
      <c r="AA2077">
        <v>1.0449999999999999</v>
      </c>
      <c r="AB2077" s="12">
        <f t="shared" si="65"/>
        <v>5276.9324210985214</v>
      </c>
    </row>
    <row r="2078" spans="1:28" ht="15" x14ac:dyDescent="0.25">
      <c r="A2078" t="str">
        <f t="shared" si="64"/>
        <v>Serbia-Europe-2008</v>
      </c>
      <c r="B2078" s="4" t="s">
        <v>224</v>
      </c>
      <c r="C2078" s="10">
        <v>2008</v>
      </c>
      <c r="D2078" s="5" t="s">
        <v>62</v>
      </c>
      <c r="E2078" s="16" cm="1">
        <f t="array" ref="E2078:H2078">VLOOKUP(A2078,GDP!$A$1:$I$2692,{5,6,7,9},0)</f>
        <v>47760580366</v>
      </c>
      <c r="F2078">
        <v>0.104</v>
      </c>
      <c r="G2078">
        <v>673</v>
      </c>
      <c r="H2078">
        <v>0.161</v>
      </c>
      <c r="I2078" cm="1">
        <f t="array" ref="I2078:J2078">VLOOKUP(A2078,ENERGY!$A$1:$F$2692,{5,6},0)</f>
        <v>16602</v>
      </c>
      <c r="J2078">
        <v>52251</v>
      </c>
      <c r="K2078" cm="1">
        <f t="array" ref="K2078:S2078">VLOOKUP(A2078,'HUMAN RESOURCES'!$A$1:$M$2692,{5,6,7,8,9,10,11,12,13},0)</f>
        <v>8.9999999999999993E-3</v>
      </c>
      <c r="L2078">
        <v>7.0000000000000001E-3</v>
      </c>
      <c r="M2078">
        <v>76</v>
      </c>
      <c r="N2078">
        <v>71</v>
      </c>
      <c r="O2078">
        <v>0.17299999999999999</v>
      </c>
      <c r="P2078">
        <v>0.68899999999999995</v>
      </c>
      <c r="Q2078">
        <v>0.13800000000000001</v>
      </c>
      <c r="R2078">
        <v>7350221</v>
      </c>
      <c r="S2078">
        <v>0.55100000000000005</v>
      </c>
      <c r="T2078" cm="1">
        <f t="array" ref="T2078:U2078">VLOOKUP(A2078,TOURISM!$A$1:$F$2692,{5,6},0)</f>
        <v>1133000000</v>
      </c>
      <c r="U2078">
        <v>1468000000</v>
      </c>
      <c r="V2078" cm="1">
        <f t="array" ref="V2078:AA2078">VLOOKUP(A2078,BUSINESS!$A$1:$J$2692,{5,6,7,8,9,10},0)</f>
        <v>0.34</v>
      </c>
      <c r="W2078">
        <v>23</v>
      </c>
      <c r="X2078">
        <v>0</v>
      </c>
      <c r="Y2078">
        <v>279</v>
      </c>
      <c r="Z2078">
        <v>0.35599999999999998</v>
      </c>
      <c r="AA2078">
        <v>1.198</v>
      </c>
      <c r="AB2078" s="12">
        <f t="shared" si="65"/>
        <v>6497.842767720862</v>
      </c>
    </row>
    <row r="2079" spans="1:28" ht="15" x14ac:dyDescent="0.25">
      <c r="A2079" t="str">
        <f t="shared" si="64"/>
        <v>Serbia-Europe-2009</v>
      </c>
      <c r="B2079" s="4" t="s">
        <v>224</v>
      </c>
      <c r="C2079" s="10">
        <v>2009</v>
      </c>
      <c r="D2079" s="5" t="s">
        <v>62</v>
      </c>
      <c r="E2079" s="16" cm="1">
        <f t="array" ref="E2079:H2079">VLOOKUP(A2079,GDP!$A$1:$I$2692,{5,6,7,9},0)</f>
        <v>40249472482</v>
      </c>
      <c r="F2079">
        <v>0.105</v>
      </c>
      <c r="G2079">
        <v>577</v>
      </c>
      <c r="H2079">
        <v>0.11799999999999999</v>
      </c>
      <c r="I2079">
        <v>0</v>
      </c>
      <c r="K2079" cm="1">
        <f t="array" ref="K2079:S2079">VLOOKUP(A2079,'HUMAN RESOURCES'!$A$1:$M$2692,{5,6,7,8,9,10,11,12,13},0)</f>
        <v>0.01</v>
      </c>
      <c r="L2079">
        <v>7.0000000000000001E-3</v>
      </c>
      <c r="M2079">
        <v>76</v>
      </c>
      <c r="N2079">
        <v>71</v>
      </c>
      <c r="O2079">
        <v>0.17100000000000001</v>
      </c>
      <c r="P2079">
        <v>0.69199999999999995</v>
      </c>
      <c r="Q2079">
        <v>0.13700000000000001</v>
      </c>
      <c r="R2079">
        <v>7320807</v>
      </c>
      <c r="S2079">
        <v>0.55200000000000005</v>
      </c>
      <c r="T2079" cm="1">
        <f t="array" ref="T2079:U2079">VLOOKUP(A2079,TOURISM!$A$1:$F$2692,{5,6},0)</f>
        <v>989000000</v>
      </c>
      <c r="U2079">
        <v>1107000000</v>
      </c>
      <c r="V2079" cm="1">
        <f t="array" ref="V2079:AA2079">VLOOKUP(A2079,BUSINESS!$A$1:$J$2692,{5,6,7,8,9,10},0)</f>
        <v>0.34</v>
      </c>
      <c r="W2079">
        <v>13</v>
      </c>
      <c r="X2079">
        <v>0</v>
      </c>
      <c r="Y2079">
        <v>279</v>
      </c>
      <c r="Z2079">
        <v>0.38100000000000001</v>
      </c>
      <c r="AA2079">
        <v>1.244</v>
      </c>
      <c r="AB2079" s="12">
        <f t="shared" si="65"/>
        <v>5497.9556873989441</v>
      </c>
    </row>
    <row r="2080" spans="1:28" ht="15" x14ac:dyDescent="0.25">
      <c r="A2080" t="str">
        <f t="shared" si="64"/>
        <v>Serbia-Europe-2010</v>
      </c>
      <c r="B2080" s="4" t="s">
        <v>224</v>
      </c>
      <c r="C2080" s="10">
        <v>2010</v>
      </c>
      <c r="D2080" s="5" t="s">
        <v>62</v>
      </c>
      <c r="E2080" s="16" cm="1">
        <f t="array" ref="E2080:H2080">VLOOKUP(A2080,GDP!$A$1:$I$2692,{5,6,7,9},0)</f>
        <v>36990001284</v>
      </c>
      <c r="F2080">
        <v>0.107</v>
      </c>
      <c r="G2080">
        <v>546</v>
      </c>
      <c r="H2080">
        <v>0.17299999999999999</v>
      </c>
      <c r="I2080" cm="1">
        <f t="array" ref="I2080:J2080">VLOOKUP(A2080,ENERGY!$A$1:$F$2692,{5,6},0)</f>
        <v>16051</v>
      </c>
      <c r="J2080">
        <v>0</v>
      </c>
      <c r="K2080" cm="1">
        <f t="array" ref="K2080:S2080">VLOOKUP(A2080,'HUMAN RESOURCES'!$A$1:$M$2692,{5,6,7,8,9,10,11,12,13},0)</f>
        <v>8.9999999999999993E-3</v>
      </c>
      <c r="L2080">
        <v>7.0000000000000001E-3</v>
      </c>
      <c r="M2080">
        <v>77</v>
      </c>
      <c r="N2080">
        <v>71</v>
      </c>
      <c r="O2080">
        <v>0.16900000000000001</v>
      </c>
      <c r="P2080">
        <v>0.69399999999999995</v>
      </c>
      <c r="Q2080">
        <v>0.13700000000000001</v>
      </c>
      <c r="R2080">
        <v>7291436</v>
      </c>
      <c r="S2080">
        <v>0.55200000000000005</v>
      </c>
      <c r="T2080" cm="1">
        <f t="array" ref="T2080:U2080">VLOOKUP(A2080,TOURISM!$A$1:$F$2692,{5,6},0)</f>
        <v>951000000</v>
      </c>
      <c r="U2080">
        <v>1106000000</v>
      </c>
      <c r="V2080" cm="1">
        <f t="array" ref="V2080:AA2080">VLOOKUP(A2080,BUSINESS!$A$1:$J$2692,{5,6,7,8,9,10},0)</f>
        <v>0.34</v>
      </c>
      <c r="W2080">
        <v>13</v>
      </c>
      <c r="X2080">
        <v>0</v>
      </c>
      <c r="Y2080">
        <v>279</v>
      </c>
      <c r="Z2080">
        <v>0.40899999999999997</v>
      </c>
      <c r="AA2080">
        <v>1.2529999999999999</v>
      </c>
      <c r="AB2080" s="12">
        <f t="shared" si="65"/>
        <v>5073.0749449079713</v>
      </c>
    </row>
    <row r="2081" spans="1:28" ht="15" x14ac:dyDescent="0.25">
      <c r="A2081" t="str">
        <f t="shared" si="64"/>
        <v>Serbia-Europe-2011</v>
      </c>
      <c r="B2081" s="4" t="s">
        <v>224</v>
      </c>
      <c r="C2081" s="10">
        <v>2011</v>
      </c>
      <c r="D2081" s="5" t="s">
        <v>62</v>
      </c>
      <c r="E2081" s="16" cm="1">
        <f t="array" ref="E2081:H2081">VLOOKUP(A2081,GDP!$A$1:$I$2692,{5,6,7,9},0)</f>
        <v>43749934551</v>
      </c>
      <c r="F2081">
        <v>0.10299999999999999</v>
      </c>
      <c r="G2081">
        <v>622</v>
      </c>
      <c r="H2081">
        <v>0.17199999999999999</v>
      </c>
      <c r="I2081" cm="1">
        <f t="array" ref="I2081:J2081">VLOOKUP(A2081,ENERGY!$A$1:$F$2692,{5,6},0)</f>
        <v>16635</v>
      </c>
      <c r="J2081">
        <v>0</v>
      </c>
      <c r="K2081" cm="1">
        <f t="array" ref="K2081:S2081">VLOOKUP(A2081,'HUMAN RESOURCES'!$A$1:$M$2692,{5,6,7,8,9,10,11,12,13},0)</f>
        <v>8.9999999999999993E-3</v>
      </c>
      <c r="L2081">
        <v>6.0000000000000001E-3</v>
      </c>
      <c r="M2081">
        <v>77</v>
      </c>
      <c r="N2081">
        <v>72</v>
      </c>
      <c r="O2081">
        <v>0.16700000000000001</v>
      </c>
      <c r="P2081">
        <v>0.69499999999999995</v>
      </c>
      <c r="Q2081">
        <v>0.13800000000000001</v>
      </c>
      <c r="R2081">
        <v>7234099</v>
      </c>
      <c r="S2081">
        <v>0.55300000000000005</v>
      </c>
      <c r="T2081" cm="1">
        <f t="array" ref="T2081:U2081">VLOOKUP(A2081,TOURISM!$A$1:$F$2692,{5,6},0)</f>
        <v>1149000000</v>
      </c>
      <c r="U2081">
        <v>1263000000</v>
      </c>
      <c r="V2081" cm="1">
        <f t="array" ref="V2081:AA2081">VLOOKUP(A2081,BUSINESS!$A$1:$J$2692,{5,6,7,8,9,10},0)</f>
        <v>0.34</v>
      </c>
      <c r="W2081">
        <v>13</v>
      </c>
      <c r="X2081">
        <v>0</v>
      </c>
      <c r="Y2081">
        <v>279</v>
      </c>
      <c r="Z2081">
        <v>0.42199999999999999</v>
      </c>
      <c r="AA2081">
        <v>1.302</v>
      </c>
      <c r="AB2081" s="12">
        <f t="shared" si="65"/>
        <v>6047.7378801423647</v>
      </c>
    </row>
    <row r="2082" spans="1:28" ht="15" x14ac:dyDescent="0.25">
      <c r="A2082" t="str">
        <f t="shared" si="64"/>
        <v>Serbia-Europe-2012</v>
      </c>
      <c r="B2082" s="4" t="s">
        <v>224</v>
      </c>
      <c r="C2082" s="10">
        <v>2012</v>
      </c>
      <c r="D2082" s="5" t="s">
        <v>62</v>
      </c>
      <c r="E2082" s="16" cm="1">
        <f t="array" ref="E2082:H2082">VLOOKUP(A2082,GDP!$A$1:$I$2692,{5,6,7,9},0)</f>
        <v>38110737579</v>
      </c>
      <c r="F2082">
        <v>0.105</v>
      </c>
      <c r="G2082">
        <v>561</v>
      </c>
      <c r="H2082">
        <v>0.182</v>
      </c>
      <c r="I2082" cm="1">
        <f t="array" ref="I2082:J2082">VLOOKUP(A2082,ENERGY!$A$1:$F$2692,{5,6},0)</f>
        <v>17064</v>
      </c>
      <c r="J2082">
        <v>53766</v>
      </c>
      <c r="K2082" cm="1">
        <f t="array" ref="K2082:S2082">VLOOKUP(A2082,'HUMAN RESOURCES'!$A$1:$M$2692,{5,6,7,8,9,10,11,12,13},0)</f>
        <v>8.9999999999999993E-3</v>
      </c>
      <c r="L2082">
        <v>6.0000000000000001E-3</v>
      </c>
      <c r="M2082">
        <v>78</v>
      </c>
      <c r="N2082">
        <v>73</v>
      </c>
      <c r="O2082">
        <v>0.16500000000000001</v>
      </c>
      <c r="P2082">
        <v>0.69499999999999995</v>
      </c>
      <c r="Q2082">
        <v>0.14000000000000001</v>
      </c>
      <c r="R2082">
        <v>7199077</v>
      </c>
      <c r="S2082">
        <v>0.55300000000000005</v>
      </c>
      <c r="T2082" cm="1">
        <f t="array" ref="T2082:U2082">VLOOKUP(A2082,TOURISM!$A$1:$F$2692,{5,6},0)</f>
        <v>1066000000</v>
      </c>
      <c r="U2082">
        <v>1176000000</v>
      </c>
      <c r="V2082" cm="1">
        <f t="array" ref="V2082:AA2082">VLOOKUP(A2082,BUSINESS!$A$1:$J$2692,{5,6,7,8,9,10},0)</f>
        <v>0.34</v>
      </c>
      <c r="W2082">
        <v>12</v>
      </c>
      <c r="X2082">
        <v>87</v>
      </c>
      <c r="Y2082">
        <v>279</v>
      </c>
      <c r="Z2082">
        <v>0.48099999999999998</v>
      </c>
      <c r="AA2082">
        <v>1.1779999999999999</v>
      </c>
      <c r="AB2082" s="12">
        <f t="shared" si="65"/>
        <v>5293.8366375300611</v>
      </c>
    </row>
    <row r="2083" spans="1:28" ht="15" x14ac:dyDescent="0.25">
      <c r="A2083" t="str">
        <f t="shared" si="64"/>
        <v>Seychelles-Africa-2000</v>
      </c>
      <c r="B2083" s="4" t="s">
        <v>225</v>
      </c>
      <c r="C2083" s="10">
        <v>2000</v>
      </c>
      <c r="D2083" s="5" t="s">
        <v>64</v>
      </c>
      <c r="E2083" s="16" cm="1">
        <f t="array" ref="E2083:H2083">VLOOKUP(A2083,GDP!$A$1:$I$2692,{5,6,7,9},0)</f>
        <v>614877971</v>
      </c>
      <c r="F2083">
        <v>4.8000000000000001E-2</v>
      </c>
      <c r="G2083">
        <v>371</v>
      </c>
      <c r="H2083">
        <v>0.107</v>
      </c>
      <c r="I2083" cm="1">
        <f t="array" ref="I2083:J2083">VLOOKUP(A2083,ENERGY!$A$1:$F$2692,{5,6},0)</f>
        <v>0</v>
      </c>
      <c r="J2083">
        <v>0</v>
      </c>
      <c r="K2083" cm="1">
        <f t="array" ref="K2083:S2083">VLOOKUP(A2083,'HUMAN RESOURCES'!$A$1:$M$2692,{5,6,7,8,9,10,11,12,13},0)</f>
        <v>1.9E-2</v>
      </c>
      <c r="L2083">
        <v>1.2E-2</v>
      </c>
      <c r="M2083">
        <v>0</v>
      </c>
      <c r="N2083">
        <v>0</v>
      </c>
      <c r="O2083">
        <v>0.28199999999999997</v>
      </c>
      <c r="P2083">
        <v>0.63700000000000001</v>
      </c>
      <c r="Q2083">
        <v>8.1000000000000003E-2</v>
      </c>
      <c r="R2083">
        <v>81131</v>
      </c>
      <c r="S2083">
        <v>0.501</v>
      </c>
      <c r="T2083" cm="1">
        <f t="array" ref="T2083:U2083">VLOOKUP(A2083,TOURISM!$A$1:$F$2692,{5,6},0)</f>
        <v>225000000</v>
      </c>
      <c r="U2083">
        <v>44000000</v>
      </c>
      <c r="V2083" cm="1">
        <f t="array" ref="V2083:AA2083">VLOOKUP(A2083,BUSINESS!$A$1:$J$2692,{5,6,7,8,9,10},0)</f>
        <v>0</v>
      </c>
      <c r="W2083">
        <v>0</v>
      </c>
      <c r="X2083">
        <v>0</v>
      </c>
      <c r="Y2083">
        <v>0</v>
      </c>
      <c r="Z2083">
        <v>7.3999999999999996E-2</v>
      </c>
      <c r="AA2083">
        <v>0.32500000000000001</v>
      </c>
      <c r="AB2083" s="12">
        <f t="shared" si="65"/>
        <v>7578.8289433138998</v>
      </c>
    </row>
    <row r="2084" spans="1:28" ht="15" x14ac:dyDescent="0.25">
      <c r="A2084" t="str">
        <f t="shared" si="64"/>
        <v>Seychelles-Africa-2001</v>
      </c>
      <c r="B2084" s="4" t="s">
        <v>225</v>
      </c>
      <c r="C2084" s="10">
        <v>2001</v>
      </c>
      <c r="D2084" s="5" t="s">
        <v>64</v>
      </c>
      <c r="E2084" s="16" cm="1">
        <f t="array" ref="E2084:H2084">VLOOKUP(A2084,GDP!$A$1:$I$2692,{5,6,7,9},0)</f>
        <v>618433501</v>
      </c>
      <c r="F2084">
        <v>4.7E-2</v>
      </c>
      <c r="G2084">
        <v>356</v>
      </c>
      <c r="H2084">
        <v>0.106</v>
      </c>
      <c r="I2084" cm="1">
        <f t="array" ref="I2084:J2084">VLOOKUP(A2084,ENERGY!$A$1:$F$2692,{5,6},0)</f>
        <v>0</v>
      </c>
      <c r="J2084">
        <v>0</v>
      </c>
      <c r="K2084" cm="1">
        <f t="array" ref="K2084:S2084">VLOOKUP(A2084,'HUMAN RESOURCES'!$A$1:$M$2692,{5,6,7,8,9,10,11,12,13},0)</f>
        <v>1.7999999999999999E-2</v>
      </c>
      <c r="L2084">
        <v>1.2E-2</v>
      </c>
      <c r="M2084">
        <v>0</v>
      </c>
      <c r="N2084">
        <v>0</v>
      </c>
      <c r="O2084">
        <v>0.27500000000000002</v>
      </c>
      <c r="P2084">
        <v>0.64500000000000002</v>
      </c>
      <c r="Q2084">
        <v>0.08</v>
      </c>
      <c r="R2084">
        <v>81202</v>
      </c>
      <c r="S2084">
        <v>0.503</v>
      </c>
      <c r="T2084" cm="1">
        <f t="array" ref="T2084:U2084">VLOOKUP(A2084,TOURISM!$A$1:$F$2692,{5,6},0)</f>
        <v>221000000</v>
      </c>
      <c r="U2084">
        <v>41000000</v>
      </c>
      <c r="V2084" cm="1">
        <f t="array" ref="V2084:AA2084">VLOOKUP(A2084,BUSINESS!$A$1:$J$2692,{5,6,7,8,9,10},0)</f>
        <v>0</v>
      </c>
      <c r="W2084">
        <v>0</v>
      </c>
      <c r="X2084">
        <v>0</v>
      </c>
      <c r="Y2084">
        <v>0</v>
      </c>
      <c r="Z2084">
        <v>0.11</v>
      </c>
      <c r="AA2084">
        <v>0.45200000000000001</v>
      </c>
      <c r="AB2084" s="12">
        <f t="shared" si="65"/>
        <v>7615.9885347651534</v>
      </c>
    </row>
    <row r="2085" spans="1:28" ht="15" x14ac:dyDescent="0.25">
      <c r="A2085" t="str">
        <f t="shared" si="64"/>
        <v>Seychelles-Africa-2002</v>
      </c>
      <c r="B2085" s="4" t="s">
        <v>225</v>
      </c>
      <c r="C2085" s="10">
        <v>2002</v>
      </c>
      <c r="D2085" s="5" t="s">
        <v>64</v>
      </c>
      <c r="E2085" s="16" cm="1">
        <f t="array" ref="E2085:H2085">VLOOKUP(A2085,GDP!$A$1:$I$2692,{5,6,7,9},0)</f>
        <v>698083345</v>
      </c>
      <c r="F2085">
        <v>4.3999999999999997E-2</v>
      </c>
      <c r="G2085">
        <v>371</v>
      </c>
      <c r="H2085">
        <v>0.106</v>
      </c>
      <c r="I2085" cm="1">
        <f t="array" ref="I2085:J2085">VLOOKUP(A2085,ENERGY!$A$1:$F$2692,{5,6},0)</f>
        <v>0</v>
      </c>
      <c r="J2085">
        <v>704</v>
      </c>
      <c r="K2085" cm="1">
        <f t="array" ref="K2085:S2085">VLOOKUP(A2085,'HUMAN RESOURCES'!$A$1:$M$2692,{5,6,7,8,9,10,11,12,13},0)</f>
        <v>1.7999999999999999E-2</v>
      </c>
      <c r="L2085">
        <v>1.2E-2</v>
      </c>
      <c r="M2085">
        <v>77</v>
      </c>
      <c r="N2085">
        <v>69</v>
      </c>
      <c r="O2085">
        <v>0.26700000000000002</v>
      </c>
      <c r="P2085">
        <v>0.65400000000000003</v>
      </c>
      <c r="Q2085">
        <v>7.9000000000000001E-2</v>
      </c>
      <c r="R2085">
        <v>83700</v>
      </c>
      <c r="S2085">
        <v>0.505</v>
      </c>
      <c r="T2085" cm="1">
        <f t="array" ref="T2085:U2085">VLOOKUP(A2085,TOURISM!$A$1:$F$2692,{5,6},0)</f>
        <v>247000000</v>
      </c>
      <c r="U2085">
        <v>53000000</v>
      </c>
      <c r="V2085" cm="1">
        <f t="array" ref="V2085:AA2085">VLOOKUP(A2085,BUSINESS!$A$1:$J$2692,{5,6,7,8,9,10},0)</f>
        <v>0</v>
      </c>
      <c r="W2085">
        <v>0</v>
      </c>
      <c r="X2085">
        <v>0</v>
      </c>
      <c r="Y2085">
        <v>0</v>
      </c>
      <c r="Z2085">
        <v>0.14299999999999999</v>
      </c>
      <c r="AA2085">
        <v>0.54100000000000004</v>
      </c>
      <c r="AB2085" s="12">
        <f t="shared" si="65"/>
        <v>8340.3028076463561</v>
      </c>
    </row>
    <row r="2086" spans="1:28" ht="15" x14ac:dyDescent="0.25">
      <c r="A2086" t="str">
        <f t="shared" si="64"/>
        <v>Seychelles-Africa-2003</v>
      </c>
      <c r="B2086" s="4" t="s">
        <v>225</v>
      </c>
      <c r="C2086" s="10">
        <v>2003</v>
      </c>
      <c r="D2086" s="5" t="s">
        <v>64</v>
      </c>
      <c r="E2086" s="16" cm="1">
        <f t="array" ref="E2086:H2086">VLOOKUP(A2086,GDP!$A$1:$I$2692,{5,6,7,9},0)</f>
        <v>703096503</v>
      </c>
      <c r="F2086">
        <v>4.8000000000000001E-2</v>
      </c>
      <c r="G2086">
        <v>403</v>
      </c>
      <c r="H2086">
        <v>0.106</v>
      </c>
      <c r="I2086" cm="1">
        <f t="array" ref="I2086:J2086">VLOOKUP(A2086,ENERGY!$A$1:$F$2692,{5,6},0)</f>
        <v>0</v>
      </c>
      <c r="J2086">
        <v>755</v>
      </c>
      <c r="K2086" cm="1">
        <f t="array" ref="K2086:S2086">VLOOKUP(A2086,'HUMAN RESOURCES'!$A$1:$M$2692,{5,6,7,8,9,10,11,12,13},0)</f>
        <v>1.7999999999999999E-2</v>
      </c>
      <c r="L2086">
        <v>1.2E-2</v>
      </c>
      <c r="M2086">
        <v>76</v>
      </c>
      <c r="N2086">
        <v>66</v>
      </c>
      <c r="O2086">
        <v>0.25800000000000001</v>
      </c>
      <c r="P2086">
        <v>0.66400000000000003</v>
      </c>
      <c r="Q2086">
        <v>7.8E-2</v>
      </c>
      <c r="R2086">
        <v>82800</v>
      </c>
      <c r="S2086">
        <v>0.50600000000000001</v>
      </c>
      <c r="T2086" cm="1">
        <f t="array" ref="T2086:U2086">VLOOKUP(A2086,TOURISM!$A$1:$F$2692,{5,6},0)</f>
        <v>258000000</v>
      </c>
      <c r="U2086">
        <v>54000000</v>
      </c>
      <c r="V2086" cm="1">
        <f t="array" ref="V2086:AA2086">VLOOKUP(A2086,BUSINESS!$A$1:$J$2692,{5,6,7,8,9,10},0)</f>
        <v>0</v>
      </c>
      <c r="W2086">
        <v>0</v>
      </c>
      <c r="X2086">
        <v>0</v>
      </c>
      <c r="Y2086">
        <v>0</v>
      </c>
      <c r="Z2086">
        <v>0.14599999999999999</v>
      </c>
      <c r="AA2086">
        <v>0.58499999999999996</v>
      </c>
      <c r="AB2086" s="12">
        <f t="shared" si="65"/>
        <v>8491.5036594202902</v>
      </c>
    </row>
    <row r="2087" spans="1:28" ht="15" x14ac:dyDescent="0.25">
      <c r="A2087" t="str">
        <f t="shared" si="64"/>
        <v>Seychelles-Africa-2004</v>
      </c>
      <c r="B2087" s="4" t="s">
        <v>225</v>
      </c>
      <c r="C2087" s="10">
        <v>2004</v>
      </c>
      <c r="D2087" s="5" t="s">
        <v>64</v>
      </c>
      <c r="E2087" s="16" cm="1">
        <f t="array" ref="E2087:H2087">VLOOKUP(A2087,GDP!$A$1:$I$2692,{5,6,7,9},0)</f>
        <v>839319935</v>
      </c>
      <c r="F2087">
        <v>4.2999999999999997E-2</v>
      </c>
      <c r="G2087">
        <v>421</v>
      </c>
      <c r="H2087">
        <v>0.1</v>
      </c>
      <c r="I2087" cm="1">
        <f t="array" ref="I2087:J2087">VLOOKUP(A2087,ENERGY!$A$1:$F$2692,{5,6},0)</f>
        <v>0</v>
      </c>
      <c r="J2087">
        <v>708</v>
      </c>
      <c r="K2087" cm="1">
        <f t="array" ref="K2087:S2087">VLOOKUP(A2087,'HUMAN RESOURCES'!$A$1:$M$2692,{5,6,7,8,9,10,11,12,13},0)</f>
        <v>1.7000000000000001E-2</v>
      </c>
      <c r="L2087">
        <v>1.2E-2</v>
      </c>
      <c r="M2087">
        <v>76</v>
      </c>
      <c r="N2087">
        <v>69</v>
      </c>
      <c r="O2087">
        <v>0.25</v>
      </c>
      <c r="P2087">
        <v>0.67300000000000004</v>
      </c>
      <c r="Q2087">
        <v>7.5999999999999998E-2</v>
      </c>
      <c r="R2087">
        <v>82500</v>
      </c>
      <c r="S2087">
        <v>0.50800000000000001</v>
      </c>
      <c r="T2087" cm="1">
        <f t="array" ref="T2087:U2087">VLOOKUP(A2087,TOURISM!$A$1:$F$2692,{5,6},0)</f>
        <v>256000000</v>
      </c>
      <c r="U2087">
        <v>53000000</v>
      </c>
      <c r="V2087" cm="1">
        <f t="array" ref="V2087:AA2087">VLOOKUP(A2087,BUSINESS!$A$1:$J$2692,{5,6,7,8,9,10},0)</f>
        <v>0</v>
      </c>
      <c r="W2087">
        <v>0</v>
      </c>
      <c r="X2087">
        <v>0</v>
      </c>
      <c r="Y2087">
        <v>0</v>
      </c>
      <c r="Z2087">
        <v>0.24299999999999999</v>
      </c>
      <c r="AA2087">
        <v>0.63400000000000001</v>
      </c>
      <c r="AB2087" s="12">
        <f t="shared" si="65"/>
        <v>10173.574969696971</v>
      </c>
    </row>
    <row r="2088" spans="1:28" ht="15" x14ac:dyDescent="0.25">
      <c r="A2088" t="str">
        <f t="shared" si="64"/>
        <v>Seychelles-Africa-2005</v>
      </c>
      <c r="B2088" s="4" t="s">
        <v>225</v>
      </c>
      <c r="C2088" s="10">
        <v>2005</v>
      </c>
      <c r="D2088" s="5" t="s">
        <v>64</v>
      </c>
      <c r="E2088" s="16" cm="1">
        <f t="array" ref="E2088:H2088">VLOOKUP(A2088,GDP!$A$1:$I$2692,{5,6,7,9},0)</f>
        <v>919103262</v>
      </c>
      <c r="F2088">
        <v>0.04</v>
      </c>
      <c r="G2088">
        <v>423</v>
      </c>
      <c r="H2088">
        <v>9.8000000000000004E-2</v>
      </c>
      <c r="I2088">
        <v>0</v>
      </c>
      <c r="K2088" cm="1">
        <f t="array" ref="K2088:S2088">VLOOKUP(A2088,'HUMAN RESOURCES'!$A$1:$M$2692,{5,6,7,8,9,10,11,12,13},0)</f>
        <v>1.9E-2</v>
      </c>
      <c r="L2088">
        <v>1.2E-2</v>
      </c>
      <c r="M2088">
        <v>77</v>
      </c>
      <c r="N2088">
        <v>67</v>
      </c>
      <c r="O2088">
        <v>0.24299999999999999</v>
      </c>
      <c r="P2088">
        <v>0.68100000000000005</v>
      </c>
      <c r="Q2088">
        <v>7.4999999999999997E-2</v>
      </c>
      <c r="R2088">
        <v>82900</v>
      </c>
      <c r="S2088">
        <v>0.51100000000000001</v>
      </c>
      <c r="T2088" cm="1">
        <f t="array" ref="T2088:U2088">VLOOKUP(A2088,TOURISM!$A$1:$F$2692,{5,6},0)</f>
        <v>269000000</v>
      </c>
      <c r="U2088">
        <v>59000000</v>
      </c>
      <c r="V2088" cm="1">
        <f t="array" ref="V2088:AA2088">VLOOKUP(A2088,BUSINESS!$A$1:$J$2692,{5,6,7,8,9,10},0)</f>
        <v>0.48399999999999999</v>
      </c>
      <c r="W2088">
        <v>39</v>
      </c>
      <c r="X2088">
        <v>0</v>
      </c>
      <c r="Y2088">
        <v>76</v>
      </c>
      <c r="Z2088">
        <v>0.254</v>
      </c>
      <c r="AA2088">
        <v>0.67500000000000004</v>
      </c>
      <c r="AB2088" s="12">
        <f t="shared" si="65"/>
        <v>11086.89097708082</v>
      </c>
    </row>
    <row r="2089" spans="1:28" ht="15" x14ac:dyDescent="0.25">
      <c r="A2089" t="str">
        <f t="shared" si="64"/>
        <v>Seychelles-Africa-2006</v>
      </c>
      <c r="B2089" s="4" t="s">
        <v>225</v>
      </c>
      <c r="C2089" s="10">
        <v>2006</v>
      </c>
      <c r="D2089" s="5" t="s">
        <v>64</v>
      </c>
      <c r="E2089" s="16" cm="1">
        <f t="array" ref="E2089:H2089">VLOOKUP(A2089,GDP!$A$1:$I$2692,{5,6,7,9},0)</f>
        <v>1016419769</v>
      </c>
      <c r="F2089">
        <v>3.7999999999999999E-2</v>
      </c>
      <c r="G2089">
        <v>438</v>
      </c>
      <c r="H2089">
        <v>0.1</v>
      </c>
      <c r="I2089">
        <v>0</v>
      </c>
      <c r="K2089" cm="1">
        <f t="array" ref="K2089:S2089">VLOOKUP(A2089,'HUMAN RESOURCES'!$A$1:$M$2692,{5,6,7,8,9,10,11,12,13},0)</f>
        <v>1.7000000000000001E-2</v>
      </c>
      <c r="L2089">
        <v>1.2E-2</v>
      </c>
      <c r="M2089">
        <v>76</v>
      </c>
      <c r="N2089">
        <v>69</v>
      </c>
      <c r="O2089">
        <v>0.23799999999999999</v>
      </c>
      <c r="P2089">
        <v>0.68799999999999994</v>
      </c>
      <c r="Q2089">
        <v>7.4999999999999997E-2</v>
      </c>
      <c r="R2089">
        <v>84600</v>
      </c>
      <c r="S2089">
        <v>0.51300000000000001</v>
      </c>
      <c r="T2089" cm="1">
        <f t="array" ref="T2089:U2089">VLOOKUP(A2089,TOURISM!$A$1:$F$2692,{5,6},0)</f>
        <v>323000000</v>
      </c>
      <c r="U2089">
        <v>56000000</v>
      </c>
      <c r="V2089" cm="1">
        <f t="array" ref="V2089:AA2089">VLOOKUP(A2089,BUSINESS!$A$1:$J$2692,{5,6,7,8,9,10},0)</f>
        <v>0.48399999999999999</v>
      </c>
      <c r="W2089">
        <v>39</v>
      </c>
      <c r="X2089">
        <v>0</v>
      </c>
      <c r="Y2089">
        <v>76</v>
      </c>
      <c r="Z2089">
        <v>0.35</v>
      </c>
      <c r="AA2089">
        <v>0.79700000000000004</v>
      </c>
      <c r="AB2089" s="12">
        <f t="shared" si="65"/>
        <v>12014.418073286051</v>
      </c>
    </row>
    <row r="2090" spans="1:28" ht="15" x14ac:dyDescent="0.25">
      <c r="A2090" t="str">
        <f t="shared" si="64"/>
        <v>Seychelles-Africa-2007</v>
      </c>
      <c r="B2090" s="4" t="s">
        <v>225</v>
      </c>
      <c r="C2090" s="10">
        <v>2007</v>
      </c>
      <c r="D2090" s="5" t="s">
        <v>64</v>
      </c>
      <c r="E2090" s="16" cm="1">
        <f t="array" ref="E2090:H2090">VLOOKUP(A2090,GDP!$A$1:$I$2692,{5,6,7,9},0)</f>
        <v>1033635773</v>
      </c>
      <c r="F2090">
        <v>3.4000000000000002E-2</v>
      </c>
      <c r="G2090">
        <v>393</v>
      </c>
      <c r="H2090">
        <v>0.109</v>
      </c>
      <c r="I2090" cm="1">
        <f t="array" ref="I2090:J2090">VLOOKUP(A2090,ENERGY!$A$1:$F$2692,{5,6},0)</f>
        <v>256</v>
      </c>
      <c r="J2090">
        <v>744</v>
      </c>
      <c r="K2090" cm="1">
        <f t="array" ref="K2090:S2090">VLOOKUP(A2090,'HUMAN RESOURCES'!$A$1:$M$2692,{5,6,7,8,9,10,11,12,13},0)</f>
        <v>1.7999999999999999E-2</v>
      </c>
      <c r="L2090">
        <v>1.2E-2</v>
      </c>
      <c r="M2090">
        <v>78</v>
      </c>
      <c r="N2090">
        <v>69</v>
      </c>
      <c r="O2090">
        <v>0.23300000000000001</v>
      </c>
      <c r="P2090">
        <v>0.69299999999999995</v>
      </c>
      <c r="Q2090">
        <v>7.4999999999999997E-2</v>
      </c>
      <c r="R2090">
        <v>85033</v>
      </c>
      <c r="S2090">
        <v>0.51500000000000001</v>
      </c>
      <c r="T2090" cm="1">
        <f t="array" ref="T2090:U2090">VLOOKUP(A2090,TOURISM!$A$1:$F$2692,{5,6},0)</f>
        <v>60000000</v>
      </c>
      <c r="U2090">
        <v>11000000</v>
      </c>
      <c r="V2090" cm="1">
        <f t="array" ref="V2090:AA2090">VLOOKUP(A2090,BUSINESS!$A$1:$J$2692,{5,6,7,8,9,10},0)</f>
        <v>0.48399999999999999</v>
      </c>
      <c r="W2090">
        <v>39</v>
      </c>
      <c r="X2090">
        <v>0</v>
      </c>
      <c r="Y2090">
        <v>76</v>
      </c>
      <c r="Z2090">
        <v>0.38400000000000001</v>
      </c>
      <c r="AA2090">
        <v>0.86699999999999999</v>
      </c>
      <c r="AB2090" s="12">
        <f t="shared" si="65"/>
        <v>12155.70158644291</v>
      </c>
    </row>
    <row r="2091" spans="1:28" ht="15" x14ac:dyDescent="0.25">
      <c r="A2091" t="str">
        <f t="shared" si="64"/>
        <v>Seychelles-Africa-2008</v>
      </c>
      <c r="B2091" s="4" t="s">
        <v>225</v>
      </c>
      <c r="C2091" s="10">
        <v>2008</v>
      </c>
      <c r="D2091" s="5" t="s">
        <v>64</v>
      </c>
      <c r="E2091" s="16" cm="1">
        <f t="array" ref="E2091:H2091">VLOOKUP(A2091,GDP!$A$1:$I$2692,{5,6,7,9},0)</f>
        <v>967211975</v>
      </c>
      <c r="F2091">
        <v>2.7E-2</v>
      </c>
      <c r="G2091">
        <v>289</v>
      </c>
      <c r="H2091">
        <v>0.11799999999999999</v>
      </c>
      <c r="I2091" cm="1">
        <f t="array" ref="I2091:J2091">VLOOKUP(A2091,ENERGY!$A$1:$F$2692,{5,6},0)</f>
        <v>205</v>
      </c>
      <c r="J2091">
        <v>653</v>
      </c>
      <c r="K2091" cm="1">
        <f t="array" ref="K2091:S2091">VLOOKUP(A2091,'HUMAN RESOURCES'!$A$1:$M$2692,{5,6,7,8,9,10,11,12,13},0)</f>
        <v>1.7999999999999999E-2</v>
      </c>
      <c r="L2091">
        <v>1.2E-2</v>
      </c>
      <c r="M2091">
        <v>79</v>
      </c>
      <c r="N2091">
        <v>68</v>
      </c>
      <c r="O2091">
        <v>0.22900000000000001</v>
      </c>
      <c r="P2091">
        <v>0.69599999999999995</v>
      </c>
      <c r="Q2091">
        <v>7.4999999999999997E-2</v>
      </c>
      <c r="R2091">
        <v>86956</v>
      </c>
      <c r="S2091">
        <v>0.51800000000000002</v>
      </c>
      <c r="T2091" cm="1">
        <f t="array" ref="T2091:U2091">VLOOKUP(A2091,TOURISM!$A$1:$F$2692,{5,6},0)</f>
        <v>46000000</v>
      </c>
      <c r="U2091">
        <v>7000000</v>
      </c>
      <c r="V2091" cm="1">
        <f t="array" ref="V2091:AA2091">VLOOKUP(A2091,BUSINESS!$A$1:$J$2692,{5,6,7,8,9,10},0)</f>
        <v>0.46600000000000003</v>
      </c>
      <c r="W2091">
        <v>39</v>
      </c>
      <c r="X2091">
        <v>0</v>
      </c>
      <c r="Y2091">
        <v>76</v>
      </c>
      <c r="Z2091">
        <v>0.40400000000000003</v>
      </c>
      <c r="AA2091">
        <v>1.04</v>
      </c>
      <c r="AB2091" s="12">
        <f t="shared" si="65"/>
        <v>11123.004450526703</v>
      </c>
    </row>
    <row r="2092" spans="1:28" ht="15" x14ac:dyDescent="0.25">
      <c r="A2092" t="str">
        <f t="shared" si="64"/>
        <v>Seychelles-Africa-2009</v>
      </c>
      <c r="B2092" s="4" t="s">
        <v>225</v>
      </c>
      <c r="C2092" s="10">
        <v>2009</v>
      </c>
      <c r="D2092" s="5" t="s">
        <v>64</v>
      </c>
      <c r="E2092" s="16" cm="1">
        <f t="array" ref="E2092:H2092">VLOOKUP(A2092,GDP!$A$1:$I$2692,{5,6,7,9},0)</f>
        <v>847424852</v>
      </c>
      <c r="F2092">
        <v>2.7E-2</v>
      </c>
      <c r="G2092">
        <v>250</v>
      </c>
      <c r="H2092">
        <v>0.153</v>
      </c>
      <c r="I2092">
        <v>0</v>
      </c>
      <c r="K2092" cm="1">
        <f t="array" ref="K2092:S2092">VLOOKUP(A2092,'HUMAN RESOURCES'!$A$1:$M$2692,{5,6,7,8,9,10,11,12,13},0)</f>
        <v>1.7999999999999999E-2</v>
      </c>
      <c r="L2092">
        <v>1.2E-2</v>
      </c>
      <c r="M2092">
        <v>78</v>
      </c>
      <c r="N2092">
        <v>68</v>
      </c>
      <c r="O2092">
        <v>0.22500000000000001</v>
      </c>
      <c r="P2092">
        <v>0.69899999999999995</v>
      </c>
      <c r="Q2092">
        <v>7.5999999999999998E-2</v>
      </c>
      <c r="R2092">
        <v>87298</v>
      </c>
      <c r="S2092">
        <v>0.52</v>
      </c>
      <c r="T2092" cm="1">
        <f t="array" ref="T2092:U2092">VLOOKUP(A2092,TOURISM!$A$1:$F$2692,{5,6},0)</f>
        <v>27000000</v>
      </c>
      <c r="U2092">
        <v>5000000</v>
      </c>
      <c r="V2092" cm="1">
        <f t="array" ref="V2092:AA2092">VLOOKUP(A2092,BUSINESS!$A$1:$J$2692,{5,6,7,8,9,10},0)</f>
        <v>0.441</v>
      </c>
      <c r="W2092">
        <v>39</v>
      </c>
      <c r="X2092">
        <v>0</v>
      </c>
      <c r="Y2092">
        <v>76</v>
      </c>
      <c r="Z2092">
        <v>0.40400000000000003</v>
      </c>
      <c r="AA2092">
        <v>1.222</v>
      </c>
      <c r="AB2092" s="12">
        <f t="shared" si="65"/>
        <v>9707.2653669041665</v>
      </c>
    </row>
    <row r="2093" spans="1:28" ht="15" x14ac:dyDescent="0.25">
      <c r="A2093" t="str">
        <f t="shared" si="64"/>
        <v>Seychelles-Africa-2010</v>
      </c>
      <c r="B2093" s="4" t="s">
        <v>225</v>
      </c>
      <c r="C2093" s="10">
        <v>2010</v>
      </c>
      <c r="D2093" s="5" t="s">
        <v>64</v>
      </c>
      <c r="E2093" s="16" cm="1">
        <f t="array" ref="E2093:H2093">VLOOKUP(A2093,GDP!$A$1:$I$2692,{5,6,7,9},0)</f>
        <v>973355738</v>
      </c>
      <c r="F2093">
        <v>3.6999999999999998E-2</v>
      </c>
      <c r="G2093">
        <v>394</v>
      </c>
      <c r="H2093">
        <v>0.127</v>
      </c>
      <c r="I2093" cm="1">
        <f t="array" ref="I2093:J2093">VLOOKUP(A2093,ENERGY!$A$1:$F$2692,{5,6},0)</f>
        <v>228</v>
      </c>
      <c r="J2093">
        <v>697</v>
      </c>
      <c r="K2093" cm="1">
        <f t="array" ref="K2093:S2093">VLOOKUP(A2093,'HUMAN RESOURCES'!$A$1:$M$2692,{5,6,7,8,9,10,11,12,13},0)</f>
        <v>1.7000000000000001E-2</v>
      </c>
      <c r="L2093">
        <v>1.2E-2</v>
      </c>
      <c r="M2093">
        <v>78</v>
      </c>
      <c r="N2093">
        <v>69</v>
      </c>
      <c r="O2093">
        <v>0.223</v>
      </c>
      <c r="P2093">
        <v>0.70099999999999996</v>
      </c>
      <c r="Q2093">
        <v>7.5999999999999998E-2</v>
      </c>
      <c r="R2093">
        <v>89770</v>
      </c>
      <c r="S2093">
        <v>0.52300000000000002</v>
      </c>
      <c r="T2093" cm="1">
        <f t="array" ref="T2093:U2093">VLOOKUP(A2093,TOURISM!$A$1:$F$2692,{5,6},0)</f>
        <v>29000000</v>
      </c>
      <c r="U2093">
        <v>5000000</v>
      </c>
      <c r="V2093" cm="1">
        <f t="array" ref="V2093:AA2093">VLOOKUP(A2093,BUSINESS!$A$1:$J$2692,{5,6,7,8,9,10},0)</f>
        <v>0.441</v>
      </c>
      <c r="W2093">
        <v>39</v>
      </c>
      <c r="X2093">
        <v>0</v>
      </c>
      <c r="Y2093">
        <v>76</v>
      </c>
      <c r="Z2093">
        <v>0.41</v>
      </c>
      <c r="AA2093">
        <v>1.2889999999999999</v>
      </c>
      <c r="AB2093" s="12">
        <f t="shared" si="65"/>
        <v>10842.773064498162</v>
      </c>
    </row>
    <row r="2094" spans="1:28" ht="15" x14ac:dyDescent="0.25">
      <c r="A2094" t="str">
        <f t="shared" si="64"/>
        <v>Seychelles-Africa-2011</v>
      </c>
      <c r="B2094" s="4" t="s">
        <v>225</v>
      </c>
      <c r="C2094" s="10">
        <v>2011</v>
      </c>
      <c r="D2094" s="5" t="s">
        <v>64</v>
      </c>
      <c r="E2094" s="16" cm="1">
        <f t="array" ref="E2094:H2094">VLOOKUP(A2094,GDP!$A$1:$I$2692,{5,6,7,9},0)</f>
        <v>1059593023</v>
      </c>
      <c r="F2094">
        <v>3.5999999999999997E-2</v>
      </c>
      <c r="G2094">
        <v>413</v>
      </c>
      <c r="H2094">
        <v>0.112</v>
      </c>
      <c r="I2094" cm="1">
        <f t="array" ref="I2094:J2094">VLOOKUP(A2094,ENERGY!$A$1:$F$2692,{5,6},0)</f>
        <v>228</v>
      </c>
      <c r="J2094">
        <v>557</v>
      </c>
      <c r="K2094" cm="1">
        <f t="array" ref="K2094:S2094">VLOOKUP(A2094,'HUMAN RESOURCES'!$A$1:$M$2692,{5,6,7,8,9,10,11,12,13},0)</f>
        <v>1.9E-2</v>
      </c>
      <c r="L2094">
        <v>1.2E-2</v>
      </c>
      <c r="M2094">
        <v>78</v>
      </c>
      <c r="N2094">
        <v>68</v>
      </c>
      <c r="O2094">
        <v>0.222</v>
      </c>
      <c r="P2094">
        <v>0.70199999999999996</v>
      </c>
      <c r="Q2094">
        <v>7.5999999999999998E-2</v>
      </c>
      <c r="R2094">
        <v>87441</v>
      </c>
      <c r="S2094">
        <v>0.52600000000000002</v>
      </c>
      <c r="T2094" cm="1">
        <f t="array" ref="T2094:U2094">VLOOKUP(A2094,TOURISM!$A$1:$F$2692,{5,6},0)</f>
        <v>31000000</v>
      </c>
      <c r="U2094">
        <v>5000000</v>
      </c>
      <c r="V2094" cm="1">
        <f t="array" ref="V2094:AA2094">VLOOKUP(A2094,BUSINESS!$A$1:$J$2692,{5,6,7,8,9,10},0)</f>
        <v>0.32200000000000001</v>
      </c>
      <c r="W2094">
        <v>39</v>
      </c>
      <c r="X2094">
        <v>0</v>
      </c>
      <c r="Y2094">
        <v>76</v>
      </c>
      <c r="Z2094">
        <v>0.432</v>
      </c>
      <c r="AA2094">
        <v>1.379</v>
      </c>
      <c r="AB2094" s="12">
        <f t="shared" si="65"/>
        <v>12117.805411648998</v>
      </c>
    </row>
    <row r="2095" spans="1:28" ht="15" x14ac:dyDescent="0.25">
      <c r="A2095" t="str">
        <f t="shared" si="64"/>
        <v>Seychelles-Africa-2012</v>
      </c>
      <c r="B2095" s="4" t="s">
        <v>225</v>
      </c>
      <c r="C2095" s="10">
        <v>2012</v>
      </c>
      <c r="D2095" s="5" t="s">
        <v>64</v>
      </c>
      <c r="E2095" s="16" cm="1">
        <f t="array" ref="E2095:H2095">VLOOKUP(A2095,GDP!$A$1:$I$2692,{5,6,7,9},0)</f>
        <v>1032199341</v>
      </c>
      <c r="F2095">
        <v>4.7E-2</v>
      </c>
      <c r="G2095">
        <v>521</v>
      </c>
      <c r="H2095">
        <v>0.122</v>
      </c>
      <c r="I2095" cm="1">
        <f t="array" ref="I2095:J2095">VLOOKUP(A2095,ENERGY!$A$1:$F$2692,{5,6},0)</f>
        <v>243</v>
      </c>
      <c r="J2095">
        <v>744</v>
      </c>
      <c r="K2095" cm="1">
        <f t="array" ref="K2095:S2095">VLOOKUP(A2095,'HUMAN RESOURCES'!$A$1:$M$2692,{5,6,7,8,9,10,11,12,13},0)</f>
        <v>1.9E-2</v>
      </c>
      <c r="L2095">
        <v>1.2E-2</v>
      </c>
      <c r="M2095">
        <v>78</v>
      </c>
      <c r="N2095">
        <v>68</v>
      </c>
      <c r="O2095">
        <v>0.221</v>
      </c>
      <c r="P2095">
        <v>0.70199999999999996</v>
      </c>
      <c r="Q2095">
        <v>7.6999999999999999E-2</v>
      </c>
      <c r="R2095">
        <v>88303</v>
      </c>
      <c r="S2095">
        <v>0.52900000000000003</v>
      </c>
      <c r="T2095" cm="1">
        <f t="array" ref="T2095:U2095">VLOOKUP(A2095,TOURISM!$A$1:$F$2692,{5,6},0)</f>
        <v>26000000</v>
      </c>
      <c r="U2095">
        <v>4000000</v>
      </c>
      <c r="V2095" cm="1">
        <f t="array" ref="V2095:AA2095">VLOOKUP(A2095,BUSINESS!$A$1:$J$2692,{5,6,7,8,9,10},0)</f>
        <v>0.25700000000000001</v>
      </c>
      <c r="W2095">
        <v>39</v>
      </c>
      <c r="X2095">
        <v>77</v>
      </c>
      <c r="Y2095">
        <v>76</v>
      </c>
      <c r="Z2095">
        <v>0.47099999999999997</v>
      </c>
      <c r="AA2095">
        <v>1.478</v>
      </c>
      <c r="AB2095" s="12">
        <f t="shared" si="65"/>
        <v>11689.289616434322</v>
      </c>
    </row>
    <row r="2096" spans="1:28" ht="15" x14ac:dyDescent="0.25">
      <c r="A2096" t="str">
        <f t="shared" si="64"/>
        <v>Sierra Leone-Africa-2000</v>
      </c>
      <c r="B2096" s="4" t="s">
        <v>226</v>
      </c>
      <c r="C2096" s="10">
        <v>2000</v>
      </c>
      <c r="D2096" s="5" t="s">
        <v>64</v>
      </c>
      <c r="E2096" s="16" cm="1">
        <f t="array" ref="E2096:H2096">VLOOKUP(A2096,GDP!$A$1:$I$2692,{5,6,7,9},0)</f>
        <v>635874002</v>
      </c>
      <c r="F2096">
        <v>0.184</v>
      </c>
      <c r="G2096">
        <v>28</v>
      </c>
      <c r="H2096">
        <v>0.26300000000000001</v>
      </c>
      <c r="I2096" cm="1">
        <f t="array" ref="I2096:J2096">VLOOKUP(A2096,ENERGY!$A$1:$F$2692,{5,6},0)</f>
        <v>0</v>
      </c>
      <c r="J2096">
        <v>0</v>
      </c>
      <c r="K2096" cm="1">
        <f t="array" ref="K2096:S2096">VLOOKUP(A2096,'HUMAN RESOURCES'!$A$1:$M$2692,{5,6,7,8,9,10,11,12,13},0)</f>
        <v>4.3999999999999997E-2</v>
      </c>
      <c r="L2096">
        <v>0.14099999999999999</v>
      </c>
      <c r="M2096">
        <v>39</v>
      </c>
      <c r="N2096">
        <v>37</v>
      </c>
      <c r="O2096">
        <v>0.43</v>
      </c>
      <c r="P2096">
        <v>0.54600000000000004</v>
      </c>
      <c r="Q2096">
        <v>2.5000000000000001E-2</v>
      </c>
      <c r="R2096">
        <v>4139757</v>
      </c>
      <c r="S2096">
        <v>0.35599999999999998</v>
      </c>
      <c r="T2096" cm="1">
        <f t="array" ref="T2096:U2096">VLOOKUP(A2096,TOURISM!$A$1:$F$2692,{5,6},0)</f>
        <v>10000000</v>
      </c>
      <c r="U2096">
        <v>35000000</v>
      </c>
      <c r="V2096" cm="1">
        <f t="array" ref="V2096:AA2096">VLOOKUP(A2096,BUSINESS!$A$1:$J$2692,{5,6,7,8,9,10},0)</f>
        <v>0</v>
      </c>
      <c r="W2096">
        <v>0</v>
      </c>
      <c r="X2096">
        <v>0</v>
      </c>
      <c r="Y2096">
        <v>0</v>
      </c>
      <c r="Z2096">
        <v>1E-3</v>
      </c>
      <c r="AA2096">
        <v>3.0000000000000001E-3</v>
      </c>
      <c r="AB2096" s="12">
        <f t="shared" si="65"/>
        <v>153.60176986233733</v>
      </c>
    </row>
    <row r="2097" spans="1:28" ht="15" x14ac:dyDescent="0.25">
      <c r="A2097" t="str">
        <f t="shared" si="64"/>
        <v>Sierra Leone-Africa-2001</v>
      </c>
      <c r="B2097" s="4" t="s">
        <v>226</v>
      </c>
      <c r="C2097" s="10">
        <v>2001</v>
      </c>
      <c r="D2097" s="5" t="s">
        <v>64</v>
      </c>
      <c r="E2097" s="16" cm="1">
        <f t="array" ref="E2097:H2097">VLOOKUP(A2097,GDP!$A$1:$I$2692,{5,6,7,9},0)</f>
        <v>1079478388</v>
      </c>
      <c r="F2097">
        <v>0.16</v>
      </c>
      <c r="G2097">
        <v>40</v>
      </c>
      <c r="H2097">
        <v>0.24299999999999999</v>
      </c>
      <c r="I2097" cm="1">
        <f t="array" ref="I2097:J2097">VLOOKUP(A2097,ENERGY!$A$1:$F$2692,{5,6},0)</f>
        <v>0</v>
      </c>
      <c r="J2097">
        <v>0</v>
      </c>
      <c r="K2097" cm="1">
        <f t="array" ref="K2097:S2097">VLOOKUP(A2097,'HUMAN RESOURCES'!$A$1:$M$2692,{5,6,7,8,9,10,11,12,13},0)</f>
        <v>4.3999999999999997E-2</v>
      </c>
      <c r="L2097">
        <v>0.13900000000000001</v>
      </c>
      <c r="M2097">
        <v>40</v>
      </c>
      <c r="N2097">
        <v>38</v>
      </c>
      <c r="O2097">
        <v>0.42899999999999999</v>
      </c>
      <c r="P2097">
        <v>0.54700000000000004</v>
      </c>
      <c r="Q2097">
        <v>2.4E-2</v>
      </c>
      <c r="R2097">
        <v>4295667</v>
      </c>
      <c r="S2097">
        <v>0.35899999999999999</v>
      </c>
      <c r="T2097" cm="1">
        <f t="array" ref="T2097:U2097">VLOOKUP(A2097,TOURISM!$A$1:$F$2692,{5,6},0)</f>
        <v>14000000</v>
      </c>
      <c r="U2097">
        <v>42000000</v>
      </c>
      <c r="V2097" cm="1">
        <f t="array" ref="V2097:AA2097">VLOOKUP(A2097,BUSINESS!$A$1:$J$2692,{5,6,7,8,9,10},0)</f>
        <v>0</v>
      </c>
      <c r="W2097">
        <v>0</v>
      </c>
      <c r="X2097">
        <v>0</v>
      </c>
      <c r="Y2097">
        <v>0</v>
      </c>
      <c r="Z2097">
        <v>2E-3</v>
      </c>
      <c r="AA2097">
        <v>6.0000000000000001E-3</v>
      </c>
      <c r="AB2097" s="12">
        <f t="shared" si="65"/>
        <v>251.29470883101507</v>
      </c>
    </row>
    <row r="2098" spans="1:28" ht="15" x14ac:dyDescent="0.25">
      <c r="A2098" t="str">
        <f t="shared" si="64"/>
        <v>Sierra Leone-Africa-2002</v>
      </c>
      <c r="B2098" s="4" t="s">
        <v>226</v>
      </c>
      <c r="C2098" s="10">
        <v>2002</v>
      </c>
      <c r="D2098" s="5" t="s">
        <v>64</v>
      </c>
      <c r="E2098" s="16" cm="1">
        <f t="array" ref="E2098:H2098">VLOOKUP(A2098,GDP!$A$1:$I$2692,{5,6,7,9},0)</f>
        <v>1239004288</v>
      </c>
      <c r="F2098">
        <v>0.16</v>
      </c>
      <c r="G2098">
        <v>44</v>
      </c>
      <c r="H2098">
        <v>0.222</v>
      </c>
      <c r="I2098" cm="1">
        <f t="array" ref="I2098:J2098">VLOOKUP(A2098,ENERGY!$A$1:$F$2692,{5,6},0)</f>
        <v>0</v>
      </c>
      <c r="J2098">
        <v>689</v>
      </c>
      <c r="K2098" cm="1">
        <f t="array" ref="K2098:S2098">VLOOKUP(A2098,'HUMAN RESOURCES'!$A$1:$M$2692,{5,6,7,8,9,10,11,12,13},0)</f>
        <v>4.2999999999999997E-2</v>
      </c>
      <c r="L2098">
        <v>0.13600000000000001</v>
      </c>
      <c r="M2098">
        <v>40</v>
      </c>
      <c r="N2098">
        <v>39</v>
      </c>
      <c r="O2098">
        <v>0.42799999999999999</v>
      </c>
      <c r="P2098">
        <v>0.54800000000000004</v>
      </c>
      <c r="Q2098">
        <v>2.4E-2</v>
      </c>
      <c r="R2098">
        <v>4493047</v>
      </c>
      <c r="S2098">
        <v>0.36099999999999999</v>
      </c>
      <c r="T2098" cm="1">
        <f t="array" ref="T2098:U2098">VLOOKUP(A2098,TOURISM!$A$1:$F$2692,{5,6},0)</f>
        <v>38000000</v>
      </c>
      <c r="U2098">
        <v>39000000</v>
      </c>
      <c r="V2098" cm="1">
        <f t="array" ref="V2098:AA2098">VLOOKUP(A2098,BUSINESS!$A$1:$J$2692,{5,6,7,8,9,10},0)</f>
        <v>0</v>
      </c>
      <c r="W2098">
        <v>0</v>
      </c>
      <c r="X2098">
        <v>0</v>
      </c>
      <c r="Y2098">
        <v>0</v>
      </c>
      <c r="Z2098">
        <v>2E-3</v>
      </c>
      <c r="AA2098">
        <v>1.4999999999999999E-2</v>
      </c>
      <c r="AB2098" s="12">
        <f t="shared" si="65"/>
        <v>275.76036662870433</v>
      </c>
    </row>
    <row r="2099" spans="1:28" ht="15" x14ac:dyDescent="0.25">
      <c r="A2099" t="str">
        <f t="shared" si="64"/>
        <v>Sierra Leone-Africa-2003</v>
      </c>
      <c r="B2099" s="4" t="s">
        <v>226</v>
      </c>
      <c r="C2099" s="10">
        <v>2003</v>
      </c>
      <c r="D2099" s="5" t="s">
        <v>64</v>
      </c>
      <c r="E2099" s="16" cm="1">
        <f t="array" ref="E2099:H2099">VLOOKUP(A2099,GDP!$A$1:$I$2692,{5,6,7,9},0)</f>
        <v>1371442566</v>
      </c>
      <c r="F2099">
        <v>0.155</v>
      </c>
      <c r="G2099">
        <v>45</v>
      </c>
      <c r="H2099">
        <v>0.2</v>
      </c>
      <c r="I2099" cm="1">
        <f t="array" ref="I2099:J2099">VLOOKUP(A2099,ENERGY!$A$1:$F$2692,{5,6},0)</f>
        <v>0</v>
      </c>
      <c r="J2099">
        <v>653</v>
      </c>
      <c r="K2099" cm="1">
        <f t="array" ref="K2099:S2099">VLOOKUP(A2099,'HUMAN RESOURCES'!$A$1:$M$2692,{5,6,7,8,9,10,11,12,13},0)</f>
        <v>4.2999999999999997E-2</v>
      </c>
      <c r="L2099">
        <v>0.13300000000000001</v>
      </c>
      <c r="M2099">
        <v>41</v>
      </c>
      <c r="N2099">
        <v>40</v>
      </c>
      <c r="O2099">
        <v>0.42799999999999999</v>
      </c>
      <c r="P2099">
        <v>0.54800000000000004</v>
      </c>
      <c r="Q2099">
        <v>2.4E-2</v>
      </c>
      <c r="R2099">
        <v>4712763</v>
      </c>
      <c r="S2099">
        <v>0.36399999999999999</v>
      </c>
      <c r="T2099" cm="1">
        <f t="array" ref="T2099:U2099">VLOOKUP(A2099,TOURISM!$A$1:$F$2692,{5,6},0)</f>
        <v>60000000</v>
      </c>
      <c r="U2099">
        <v>38000000</v>
      </c>
      <c r="V2099" cm="1">
        <f t="array" ref="V2099:AA2099">VLOOKUP(A2099,BUSINESS!$A$1:$J$2692,{5,6,7,8,9,10},0)</f>
        <v>0</v>
      </c>
      <c r="W2099">
        <v>26</v>
      </c>
      <c r="X2099">
        <v>0</v>
      </c>
      <c r="Y2099">
        <v>0</v>
      </c>
      <c r="Z2099">
        <v>2E-3</v>
      </c>
      <c r="AA2099">
        <v>2.4E-2</v>
      </c>
      <c r="AB2099" s="12">
        <f t="shared" si="65"/>
        <v>291.00605441011993</v>
      </c>
    </row>
    <row r="2100" spans="1:28" ht="15" x14ac:dyDescent="0.25">
      <c r="A2100" t="str">
        <f t="shared" si="64"/>
        <v>Sierra Leone-Africa-2004</v>
      </c>
      <c r="B2100" s="4" t="s">
        <v>226</v>
      </c>
      <c r="C2100" s="10">
        <v>2004</v>
      </c>
      <c r="D2100" s="5" t="s">
        <v>64</v>
      </c>
      <c r="E2100" s="16" cm="1">
        <f t="array" ref="E2100:H2100">VLOOKUP(A2100,GDP!$A$1:$I$2692,{5,6,7,9},0)</f>
        <v>1431208677</v>
      </c>
      <c r="F2100">
        <v>0.154</v>
      </c>
      <c r="G2100">
        <v>45</v>
      </c>
      <c r="H2100">
        <v>0.221</v>
      </c>
      <c r="I2100" cm="1">
        <f t="array" ref="I2100:J2100">VLOOKUP(A2100,ENERGY!$A$1:$F$2692,{5,6},0)</f>
        <v>0</v>
      </c>
      <c r="J2100">
        <v>664</v>
      </c>
      <c r="K2100" cm="1">
        <f t="array" ref="K2100:S2100">VLOOKUP(A2100,'HUMAN RESOURCES'!$A$1:$M$2692,{5,6,7,8,9,10,11,12,13},0)</f>
        <v>4.2000000000000003E-2</v>
      </c>
      <c r="L2100">
        <v>0.13</v>
      </c>
      <c r="M2100">
        <v>42</v>
      </c>
      <c r="N2100">
        <v>41</v>
      </c>
      <c r="O2100">
        <v>0.42699999999999999</v>
      </c>
      <c r="P2100">
        <v>0.54900000000000004</v>
      </c>
      <c r="Q2100">
        <v>2.4E-2</v>
      </c>
      <c r="R2100">
        <v>4928175</v>
      </c>
      <c r="S2100">
        <v>0.36599999999999999</v>
      </c>
      <c r="T2100" cm="1">
        <f t="array" ref="T2100:U2100">VLOOKUP(A2100,TOURISM!$A$1:$F$2692,{5,6},0)</f>
        <v>58000000</v>
      </c>
      <c r="U2100">
        <v>30000000</v>
      </c>
      <c r="V2100" cm="1">
        <f t="array" ref="V2100:AA2100">VLOOKUP(A2100,BUSINESS!$A$1:$J$2692,{5,6,7,8,9,10},0)</f>
        <v>0</v>
      </c>
      <c r="W2100">
        <v>26</v>
      </c>
      <c r="X2100">
        <v>0</v>
      </c>
      <c r="Y2100">
        <v>0</v>
      </c>
      <c r="Z2100">
        <v>2E-3</v>
      </c>
      <c r="AA2100">
        <v>2.4E-2</v>
      </c>
      <c r="AB2100" s="12">
        <f t="shared" si="65"/>
        <v>290.41352569663212</v>
      </c>
    </row>
    <row r="2101" spans="1:28" ht="15" x14ac:dyDescent="0.25">
      <c r="A2101" t="str">
        <f t="shared" si="64"/>
        <v>Sierra Leone-Africa-2005</v>
      </c>
      <c r="B2101" s="4" t="s">
        <v>226</v>
      </c>
      <c r="C2101" s="10">
        <v>2005</v>
      </c>
      <c r="D2101" s="5" t="s">
        <v>64</v>
      </c>
      <c r="E2101" s="16" cm="1">
        <f t="array" ref="E2101:H2101">VLOOKUP(A2101,GDP!$A$1:$I$2692,{5,6,7,9},0)</f>
        <v>1627853086</v>
      </c>
      <c r="F2101">
        <v>0.159</v>
      </c>
      <c r="G2101">
        <v>51</v>
      </c>
      <c r="H2101">
        <v>0.246</v>
      </c>
      <c r="I2101">
        <v>0</v>
      </c>
      <c r="K2101" cm="1">
        <f t="array" ref="K2101:S2101">VLOOKUP(A2101,'HUMAN RESOURCES'!$A$1:$M$2692,{5,6,7,8,9,10,11,12,13},0)</f>
        <v>4.2000000000000003E-2</v>
      </c>
      <c r="L2101">
        <v>0.128</v>
      </c>
      <c r="M2101">
        <v>42</v>
      </c>
      <c r="N2101">
        <v>42</v>
      </c>
      <c r="O2101">
        <v>0.42699999999999999</v>
      </c>
      <c r="P2101">
        <v>0.54900000000000004</v>
      </c>
      <c r="Q2101">
        <v>2.4E-2</v>
      </c>
      <c r="R2101">
        <v>5119895</v>
      </c>
      <c r="S2101">
        <v>0.36799999999999999</v>
      </c>
      <c r="T2101" cm="1">
        <f t="array" ref="T2101:U2101">VLOOKUP(A2101,TOURISM!$A$1:$F$2692,{5,6},0)</f>
        <v>64000000</v>
      </c>
      <c r="U2101">
        <v>34000000</v>
      </c>
      <c r="V2101" cm="1">
        <f t="array" ref="V2101:AA2101">VLOOKUP(A2101,BUSINESS!$A$1:$J$2692,{5,6,7,8,9,10},0)</f>
        <v>2.72</v>
      </c>
      <c r="W2101">
        <v>26</v>
      </c>
      <c r="X2101">
        <v>0</v>
      </c>
      <c r="Y2101">
        <v>399</v>
      </c>
      <c r="Z2101">
        <v>2E-3</v>
      </c>
      <c r="AA2101">
        <v>0</v>
      </c>
      <c r="AB2101" s="12">
        <f t="shared" si="65"/>
        <v>317.94657624814573</v>
      </c>
    </row>
    <row r="2102" spans="1:28" ht="15" x14ac:dyDescent="0.25">
      <c r="A2102" t="str">
        <f t="shared" si="64"/>
        <v>Sierra Leone-Africa-2006</v>
      </c>
      <c r="B2102" s="4" t="s">
        <v>226</v>
      </c>
      <c r="C2102" s="10">
        <v>2006</v>
      </c>
      <c r="D2102" s="5" t="s">
        <v>64</v>
      </c>
      <c r="E2102" s="16" cm="1">
        <f t="array" ref="E2102:H2102">VLOOKUP(A2102,GDP!$A$1:$I$2692,{5,6,7,9},0)</f>
        <v>1887429109</v>
      </c>
      <c r="F2102">
        <v>0.14199999999999999</v>
      </c>
      <c r="G2102">
        <v>51</v>
      </c>
      <c r="H2102">
        <v>0.24</v>
      </c>
      <c r="I2102">
        <v>0</v>
      </c>
      <c r="K2102" cm="1">
        <f t="array" ref="K2102:S2102">VLOOKUP(A2102,'HUMAN RESOURCES'!$A$1:$M$2692,{5,6,7,8,9,10,11,12,13},0)</f>
        <v>4.1000000000000002E-2</v>
      </c>
      <c r="L2102">
        <v>0.125</v>
      </c>
      <c r="M2102">
        <v>43</v>
      </c>
      <c r="N2102">
        <v>43</v>
      </c>
      <c r="O2102">
        <v>0.42599999999999999</v>
      </c>
      <c r="P2102">
        <v>0.54900000000000004</v>
      </c>
      <c r="Q2102">
        <v>2.5000000000000001E-2</v>
      </c>
      <c r="R2102">
        <v>5280909</v>
      </c>
      <c r="S2102">
        <v>0.371</v>
      </c>
      <c r="T2102" cm="1">
        <f t="array" ref="T2102:U2102">VLOOKUP(A2102,TOURISM!$A$1:$F$2692,{5,6},0)</f>
        <v>23000000</v>
      </c>
      <c r="U2102">
        <v>15000000</v>
      </c>
      <c r="V2102" cm="1">
        <f t="array" ref="V2102:AA2102">VLOOKUP(A2102,BUSINESS!$A$1:$J$2692,{5,6,7,8,9,10},0)</f>
        <v>2.72</v>
      </c>
      <c r="W2102">
        <v>26</v>
      </c>
      <c r="X2102">
        <v>0</v>
      </c>
      <c r="Y2102">
        <v>399</v>
      </c>
      <c r="Z2102">
        <v>2E-3</v>
      </c>
      <c r="AA2102">
        <v>0</v>
      </c>
      <c r="AB2102" s="12">
        <f t="shared" si="65"/>
        <v>357.40610357042698</v>
      </c>
    </row>
    <row r="2103" spans="1:28" ht="15" x14ac:dyDescent="0.25">
      <c r="A2103" t="str">
        <f t="shared" si="64"/>
        <v>Sierra Leone-Africa-2007</v>
      </c>
      <c r="B2103" s="4" t="s">
        <v>226</v>
      </c>
      <c r="C2103" s="10">
        <v>2007</v>
      </c>
      <c r="D2103" s="5" t="s">
        <v>64</v>
      </c>
      <c r="E2103" s="16" cm="1">
        <f t="array" ref="E2103:H2103">VLOOKUP(A2103,GDP!$A$1:$I$2692,{5,6,7,9},0)</f>
        <v>2158653216</v>
      </c>
      <c r="F2103">
        <v>0.14000000000000001</v>
      </c>
      <c r="G2103">
        <v>56</v>
      </c>
      <c r="H2103">
        <v>0.25</v>
      </c>
      <c r="I2103" cm="1">
        <f t="array" ref="I2103:J2103">VLOOKUP(A2103,ENERGY!$A$1:$F$2692,{5,6},0)</f>
        <v>0</v>
      </c>
      <c r="J2103">
        <v>642</v>
      </c>
      <c r="K2103" cm="1">
        <f t="array" ref="K2103:S2103">VLOOKUP(A2103,'HUMAN RESOURCES'!$A$1:$M$2692,{5,6,7,8,9,10,11,12,13},0)</f>
        <v>0.04</v>
      </c>
      <c r="L2103">
        <v>0.122</v>
      </c>
      <c r="M2103">
        <v>44</v>
      </c>
      <c r="N2103">
        <v>43</v>
      </c>
      <c r="O2103">
        <v>0.42499999999999999</v>
      </c>
      <c r="P2103">
        <v>0.55000000000000004</v>
      </c>
      <c r="Q2103">
        <v>2.5000000000000001E-2</v>
      </c>
      <c r="R2103">
        <v>5416015</v>
      </c>
      <c r="S2103">
        <v>0.374</v>
      </c>
      <c r="T2103" cm="1">
        <f t="array" ref="T2103:U2103">VLOOKUP(A2103,TOURISM!$A$1:$F$2692,{5,6},0)</f>
        <v>22000000</v>
      </c>
      <c r="U2103">
        <v>17000000</v>
      </c>
      <c r="V2103" cm="1">
        <f t="array" ref="V2103:AA2103">VLOOKUP(A2103,BUSINESS!$A$1:$J$2692,{5,6,7,8,9,10},0)</f>
        <v>2.3519999999999999</v>
      </c>
      <c r="W2103">
        <v>26</v>
      </c>
      <c r="X2103">
        <v>0</v>
      </c>
      <c r="Y2103">
        <v>399</v>
      </c>
      <c r="Z2103">
        <v>2E-3</v>
      </c>
      <c r="AA2103">
        <v>0.14299999999999999</v>
      </c>
      <c r="AB2103" s="12">
        <f t="shared" si="65"/>
        <v>398.56854458490238</v>
      </c>
    </row>
    <row r="2104" spans="1:28" ht="15" x14ac:dyDescent="0.25">
      <c r="A2104" t="str">
        <f t="shared" si="64"/>
        <v>Sierra Leone-Africa-2008</v>
      </c>
      <c r="B2104" s="4" t="s">
        <v>226</v>
      </c>
      <c r="C2104" s="10">
        <v>2008</v>
      </c>
      <c r="D2104" s="5" t="s">
        <v>64</v>
      </c>
      <c r="E2104" s="16" cm="1">
        <f t="array" ref="E2104:H2104">VLOOKUP(A2104,GDP!$A$1:$I$2692,{5,6,7,9},0)</f>
        <v>2505620416</v>
      </c>
      <c r="F2104">
        <v>0.14199999999999999</v>
      </c>
      <c r="G2104">
        <v>64</v>
      </c>
      <c r="H2104">
        <v>0.245</v>
      </c>
      <c r="I2104" cm="1">
        <f t="array" ref="I2104:J2104">VLOOKUP(A2104,ENERGY!$A$1:$F$2692,{5,6},0)</f>
        <v>0</v>
      </c>
      <c r="J2104">
        <v>634</v>
      </c>
      <c r="K2104" cm="1">
        <f t="array" ref="K2104:S2104">VLOOKUP(A2104,'HUMAN RESOURCES'!$A$1:$M$2692,{5,6,7,8,9,10,11,12,13},0)</f>
        <v>0.04</v>
      </c>
      <c r="L2104">
        <v>0.12</v>
      </c>
      <c r="M2104">
        <v>44</v>
      </c>
      <c r="N2104">
        <v>44</v>
      </c>
      <c r="O2104">
        <v>0.42399999999999999</v>
      </c>
      <c r="P2104">
        <v>0.55100000000000005</v>
      </c>
      <c r="Q2104">
        <v>2.5000000000000001E-2</v>
      </c>
      <c r="R2104">
        <v>5532139</v>
      </c>
      <c r="S2104">
        <v>0.376</v>
      </c>
      <c r="T2104" cm="1">
        <f t="array" ref="T2104:U2104">VLOOKUP(A2104,TOURISM!$A$1:$F$2692,{5,6},0)</f>
        <v>34000000</v>
      </c>
      <c r="U2104">
        <v>24000000</v>
      </c>
      <c r="V2104" cm="1">
        <f t="array" ref="V2104:AA2104">VLOOKUP(A2104,BUSINESS!$A$1:$J$2692,{5,6,7,8,9,10},0)</f>
        <v>2.3519999999999999</v>
      </c>
      <c r="W2104">
        <v>17</v>
      </c>
      <c r="X2104">
        <v>0</v>
      </c>
      <c r="Y2104">
        <v>399</v>
      </c>
      <c r="Z2104">
        <v>3.0000000000000001E-3</v>
      </c>
      <c r="AA2104">
        <v>0.182</v>
      </c>
      <c r="AB2104" s="12">
        <f t="shared" si="65"/>
        <v>452.92072668456092</v>
      </c>
    </row>
    <row r="2105" spans="1:28" ht="15" x14ac:dyDescent="0.25">
      <c r="A2105" t="str">
        <f t="shared" si="64"/>
        <v>Sierra Leone-Africa-2009</v>
      </c>
      <c r="B2105" s="4" t="s">
        <v>226</v>
      </c>
      <c r="C2105" s="10">
        <v>2009</v>
      </c>
      <c r="D2105" s="5" t="s">
        <v>64</v>
      </c>
      <c r="E2105" s="16" cm="1">
        <f t="array" ref="E2105:H2105">VLOOKUP(A2105,GDP!$A$1:$I$2692,{5,6,7,9},0)</f>
        <v>2453972797</v>
      </c>
      <c r="F2105">
        <v>0.16900000000000001</v>
      </c>
      <c r="G2105">
        <v>74</v>
      </c>
      <c r="H2105">
        <v>0.222</v>
      </c>
      <c r="I2105">
        <v>0</v>
      </c>
      <c r="K2105" cm="1">
        <f t="array" ref="K2105:S2105">VLOOKUP(A2105,'HUMAN RESOURCES'!$A$1:$M$2692,{5,6,7,8,9,10,11,12,13},0)</f>
        <v>3.9E-2</v>
      </c>
      <c r="L2105">
        <v>0.11700000000000001</v>
      </c>
      <c r="M2105">
        <v>45</v>
      </c>
      <c r="N2105">
        <v>44</v>
      </c>
      <c r="O2105">
        <v>0.42299999999999999</v>
      </c>
      <c r="P2105">
        <v>0.55100000000000005</v>
      </c>
      <c r="Q2105">
        <v>2.5000000000000001E-2</v>
      </c>
      <c r="R2105">
        <v>5641182</v>
      </c>
      <c r="S2105">
        <v>0.379</v>
      </c>
      <c r="T2105" cm="1">
        <f t="array" ref="T2105:U2105">VLOOKUP(A2105,TOURISM!$A$1:$F$2692,{5,6},0)</f>
        <v>25000000</v>
      </c>
      <c r="U2105">
        <v>22000000</v>
      </c>
      <c r="V2105" cm="1">
        <f t="array" ref="V2105:AA2105">VLOOKUP(A2105,BUSINESS!$A$1:$J$2692,{5,6,7,8,9,10},0)</f>
        <v>2.3519999999999999</v>
      </c>
      <c r="W2105">
        <v>12</v>
      </c>
      <c r="X2105">
        <v>0</v>
      </c>
      <c r="Y2105">
        <v>357</v>
      </c>
      <c r="Z2105">
        <v>3.0000000000000001E-3</v>
      </c>
      <c r="AA2105">
        <v>0.20599999999999999</v>
      </c>
      <c r="AB2105" s="12">
        <f t="shared" si="65"/>
        <v>435.01039268011561</v>
      </c>
    </row>
    <row r="2106" spans="1:28" ht="15" x14ac:dyDescent="0.25">
      <c r="A2106" t="str">
        <f t="shared" si="64"/>
        <v>Sierra Leone-Africa-2010</v>
      </c>
      <c r="B2106" s="4" t="s">
        <v>226</v>
      </c>
      <c r="C2106" s="10">
        <v>2010</v>
      </c>
      <c r="D2106" s="5" t="s">
        <v>64</v>
      </c>
      <c r="E2106" s="16" cm="1">
        <f t="array" ref="E2106:H2106">VLOOKUP(A2106,GDP!$A$1:$I$2692,{5,6,7,9},0)</f>
        <v>2578159463</v>
      </c>
      <c r="F2106">
        <v>0.154</v>
      </c>
      <c r="G2106">
        <v>69</v>
      </c>
      <c r="H2106">
        <v>0.21299999999999999</v>
      </c>
      <c r="I2106" cm="1">
        <f t="array" ref="I2106:J2106">VLOOKUP(A2106,ENERGY!$A$1:$F$2692,{5,6},0)</f>
        <v>0</v>
      </c>
      <c r="J2106">
        <v>546</v>
      </c>
      <c r="K2106" cm="1">
        <f t="array" ref="K2106:S2106">VLOOKUP(A2106,'HUMAN RESOURCES'!$A$1:$M$2692,{5,6,7,8,9,10,11,12,13},0)</f>
        <v>3.7999999999999999E-2</v>
      </c>
      <c r="L2106">
        <v>0.114</v>
      </c>
      <c r="M2106">
        <v>45</v>
      </c>
      <c r="N2106">
        <v>45</v>
      </c>
      <c r="O2106">
        <v>0.42199999999999999</v>
      </c>
      <c r="P2106">
        <v>0.55300000000000005</v>
      </c>
      <c r="Q2106">
        <v>2.5999999999999999E-2</v>
      </c>
      <c r="R2106">
        <v>5751976</v>
      </c>
      <c r="S2106">
        <v>0.38200000000000001</v>
      </c>
      <c r="T2106" cm="1">
        <f t="array" ref="T2106:U2106">VLOOKUP(A2106,TOURISM!$A$1:$F$2692,{5,6},0)</f>
        <v>26000000</v>
      </c>
      <c r="U2106">
        <v>22000000</v>
      </c>
      <c r="V2106" cm="1">
        <f t="array" ref="V2106:AA2106">VLOOKUP(A2106,BUSINESS!$A$1:$J$2692,{5,6,7,8,9,10},0)</f>
        <v>2.3519999999999999</v>
      </c>
      <c r="W2106">
        <v>12</v>
      </c>
      <c r="X2106">
        <v>0</v>
      </c>
      <c r="Y2106">
        <v>357</v>
      </c>
      <c r="Z2106">
        <v>6.0000000000000001E-3</v>
      </c>
      <c r="AA2106">
        <v>0.34799999999999998</v>
      </c>
      <c r="AB2106" s="12">
        <f t="shared" si="65"/>
        <v>448.221526480639</v>
      </c>
    </row>
    <row r="2107" spans="1:28" ht="15" x14ac:dyDescent="0.25">
      <c r="A2107" t="str">
        <f t="shared" si="64"/>
        <v>Sierra Leone-Africa-2011</v>
      </c>
      <c r="B2107" s="4" t="s">
        <v>226</v>
      </c>
      <c r="C2107" s="10">
        <v>2011</v>
      </c>
      <c r="D2107" s="5" t="s">
        <v>64</v>
      </c>
      <c r="E2107" s="16" cm="1">
        <f t="array" ref="E2107:H2107">VLOOKUP(A2107,GDP!$A$1:$I$2692,{5,6,7,9},0)</f>
        <v>2932273988</v>
      </c>
      <c r="F2107">
        <v>0.16300000000000001</v>
      </c>
      <c r="G2107">
        <v>82</v>
      </c>
      <c r="H2107">
        <v>0.21</v>
      </c>
      <c r="I2107" cm="1">
        <f t="array" ref="I2107:J2107">VLOOKUP(A2107,ENERGY!$A$1:$F$2692,{5,6},0)</f>
        <v>0</v>
      </c>
      <c r="J2107">
        <v>653</v>
      </c>
      <c r="K2107" cm="1">
        <f t="array" ref="K2107:S2107">VLOOKUP(A2107,'HUMAN RESOURCES'!$A$1:$M$2692,{5,6,7,8,9,10,11,12,13},0)</f>
        <v>3.7999999999999999E-2</v>
      </c>
      <c r="L2107">
        <v>0.112</v>
      </c>
      <c r="M2107">
        <v>45</v>
      </c>
      <c r="N2107">
        <v>45</v>
      </c>
      <c r="O2107">
        <v>0.42</v>
      </c>
      <c r="P2107">
        <v>0.55400000000000005</v>
      </c>
      <c r="Q2107">
        <v>2.5999999999999999E-2</v>
      </c>
      <c r="R2107">
        <v>5865491</v>
      </c>
      <c r="S2107">
        <v>0.38600000000000001</v>
      </c>
      <c r="T2107" cm="1">
        <f t="array" ref="T2107:U2107">VLOOKUP(A2107,TOURISM!$A$1:$F$2692,{5,6},0)</f>
        <v>44000000</v>
      </c>
      <c r="U2107">
        <v>29000000</v>
      </c>
      <c r="V2107" cm="1">
        <f t="array" ref="V2107:AA2107">VLOOKUP(A2107,BUSINESS!$A$1:$J$2692,{5,6,7,8,9,10},0)</f>
        <v>0.32400000000000001</v>
      </c>
      <c r="W2107">
        <v>12</v>
      </c>
      <c r="X2107">
        <v>0</v>
      </c>
      <c r="Y2107">
        <v>357</v>
      </c>
      <c r="Z2107">
        <v>8.9999999999999993E-3</v>
      </c>
      <c r="AA2107">
        <v>0.36399999999999999</v>
      </c>
      <c r="AB2107" s="12">
        <f t="shared" si="65"/>
        <v>499.91961252689674</v>
      </c>
    </row>
    <row r="2108" spans="1:28" ht="15" x14ac:dyDescent="0.25">
      <c r="A2108" t="str">
        <f t="shared" si="64"/>
        <v>Sierra Leone-Africa-2012</v>
      </c>
      <c r="B2108" s="4" t="s">
        <v>226</v>
      </c>
      <c r="C2108" s="10">
        <v>2012</v>
      </c>
      <c r="D2108" s="5" t="s">
        <v>64</v>
      </c>
      <c r="E2108" s="16" cm="1">
        <f t="array" ref="E2108:H2108">VLOOKUP(A2108,GDP!$A$1:$I$2692,{5,6,7,9},0)</f>
        <v>3787392596</v>
      </c>
      <c r="F2108">
        <v>0.151</v>
      </c>
      <c r="G2108">
        <v>96</v>
      </c>
      <c r="H2108">
        <v>0.21</v>
      </c>
      <c r="I2108" cm="1">
        <f t="array" ref="I2108:J2108">VLOOKUP(A2108,ENERGY!$A$1:$F$2692,{5,6},0)</f>
        <v>0</v>
      </c>
      <c r="J2108">
        <v>733</v>
      </c>
      <c r="K2108" cm="1">
        <f t="array" ref="K2108:S2108">VLOOKUP(A2108,'HUMAN RESOURCES'!$A$1:$M$2692,{5,6,7,8,9,10,11,12,13},0)</f>
        <v>3.6999999999999998E-2</v>
      </c>
      <c r="L2108">
        <v>0.11</v>
      </c>
      <c r="M2108">
        <v>46</v>
      </c>
      <c r="N2108">
        <v>45</v>
      </c>
      <c r="O2108">
        <v>0.41699999999999998</v>
      </c>
      <c r="P2108">
        <v>0.55600000000000005</v>
      </c>
      <c r="Q2108">
        <v>2.5999999999999999E-2</v>
      </c>
      <c r="R2108">
        <v>5978727</v>
      </c>
      <c r="S2108">
        <v>0.38900000000000001</v>
      </c>
      <c r="T2108" cm="1">
        <f t="array" ref="T2108:U2108">VLOOKUP(A2108,TOURISM!$A$1:$F$2692,{5,6},0)</f>
        <v>41000000</v>
      </c>
      <c r="U2108">
        <v>25000000</v>
      </c>
      <c r="V2108" cm="1">
        <f t="array" ref="V2108:AA2108">VLOOKUP(A2108,BUSINESS!$A$1:$J$2692,{5,6,7,8,9,10},0)</f>
        <v>0.32400000000000001</v>
      </c>
      <c r="W2108">
        <v>12</v>
      </c>
      <c r="X2108">
        <v>137</v>
      </c>
      <c r="Y2108">
        <v>357</v>
      </c>
      <c r="Z2108">
        <v>1.2999999999999999E-2</v>
      </c>
      <c r="AA2108">
        <v>0.37</v>
      </c>
      <c r="AB2108" s="12">
        <f t="shared" si="65"/>
        <v>633.47809592242629</v>
      </c>
    </row>
    <row r="2109" spans="1:28" ht="15" x14ac:dyDescent="0.25">
      <c r="A2109" t="str">
        <f t="shared" si="64"/>
        <v>Singapore-Asia-2000</v>
      </c>
      <c r="B2109" s="4" t="s">
        <v>227</v>
      </c>
      <c r="C2109" s="10">
        <v>2000</v>
      </c>
      <c r="D2109" s="5" t="s">
        <v>60</v>
      </c>
      <c r="E2109" s="16" cm="1">
        <f t="array" ref="E2109:H2109">VLOOKUP(A2109,GDP!$A$1:$I$2692,{5,6,7,9},0)</f>
        <v>95835970989</v>
      </c>
      <c r="F2109">
        <v>2.7E-2</v>
      </c>
      <c r="G2109">
        <v>662</v>
      </c>
      <c r="H2109">
        <v>5.8000000000000003E-2</v>
      </c>
      <c r="I2109" cm="1">
        <f t="array" ref="I2109:J2109">VLOOKUP(A2109,ENERGY!$A$1:$F$2692,{5,6},0)</f>
        <v>0</v>
      </c>
      <c r="J2109">
        <v>0</v>
      </c>
      <c r="K2109" cm="1">
        <f t="array" ref="K2109:S2109">VLOOKUP(A2109,'HUMAN RESOURCES'!$A$1:$M$2692,{5,6,7,8,9,10,11,12,13},0)</f>
        <v>1.2E-2</v>
      </c>
      <c r="L2109">
        <v>3.0000000000000001E-3</v>
      </c>
      <c r="M2109">
        <v>80</v>
      </c>
      <c r="N2109">
        <v>76</v>
      </c>
      <c r="O2109">
        <v>0.215</v>
      </c>
      <c r="P2109">
        <v>0.71199999999999997</v>
      </c>
      <c r="Q2109">
        <v>7.2999999999999995E-2</v>
      </c>
      <c r="R2109">
        <v>4027900</v>
      </c>
      <c r="S2109">
        <v>1</v>
      </c>
      <c r="T2109" cm="1">
        <f t="array" ref="T2109:U2109">VLOOKUP(A2109,TOURISM!$A$1:$F$2692,{5,6},0)</f>
        <v>5142000000</v>
      </c>
      <c r="U2109">
        <v>4535000000</v>
      </c>
      <c r="V2109" cm="1">
        <f t="array" ref="V2109:AA2109">VLOOKUP(A2109,BUSINESS!$A$1:$J$2692,{5,6,7,8,9,10},0)</f>
        <v>0</v>
      </c>
      <c r="W2109">
        <v>0</v>
      </c>
      <c r="X2109">
        <v>0</v>
      </c>
      <c r="Y2109">
        <v>0</v>
      </c>
      <c r="Z2109">
        <v>0.36</v>
      </c>
      <c r="AA2109">
        <v>0.70099999999999996</v>
      </c>
      <c r="AB2109" s="12">
        <f t="shared" si="65"/>
        <v>23793.036318925493</v>
      </c>
    </row>
    <row r="2110" spans="1:28" ht="15" x14ac:dyDescent="0.25">
      <c r="A2110" t="str">
        <f t="shared" si="64"/>
        <v>Singapore-Asia-2001</v>
      </c>
      <c r="B2110" s="4" t="s">
        <v>227</v>
      </c>
      <c r="C2110" s="10">
        <v>2001</v>
      </c>
      <c r="D2110" s="5" t="s">
        <v>60</v>
      </c>
      <c r="E2110" s="16" cm="1">
        <f t="array" ref="E2110:H2110">VLOOKUP(A2110,GDP!$A$1:$I$2692,{5,6,7,9},0)</f>
        <v>89285087395</v>
      </c>
      <c r="F2110">
        <v>2.4E-2</v>
      </c>
      <c r="G2110">
        <v>526</v>
      </c>
      <c r="H2110">
        <v>5.6000000000000001E-2</v>
      </c>
      <c r="I2110" cm="1">
        <f t="array" ref="I2110:J2110">VLOOKUP(A2110,ENERGY!$A$1:$F$2692,{5,6},0)</f>
        <v>33447</v>
      </c>
      <c r="J2110">
        <v>0</v>
      </c>
      <c r="K2110" cm="1">
        <f t="array" ref="K2110:S2110">VLOOKUP(A2110,'HUMAN RESOURCES'!$A$1:$M$2692,{5,6,7,8,9,10,11,12,13},0)</f>
        <v>1.2E-2</v>
      </c>
      <c r="L2110">
        <v>3.0000000000000001E-3</v>
      </c>
      <c r="M2110">
        <v>80</v>
      </c>
      <c r="N2110">
        <v>76</v>
      </c>
      <c r="O2110">
        <v>0.21099999999999999</v>
      </c>
      <c r="P2110">
        <v>0.71399999999999997</v>
      </c>
      <c r="Q2110">
        <v>7.4999999999999997E-2</v>
      </c>
      <c r="R2110">
        <v>4138000</v>
      </c>
      <c r="S2110">
        <v>1</v>
      </c>
      <c r="T2110" cm="1">
        <f t="array" ref="T2110:U2110">VLOOKUP(A2110,TOURISM!$A$1:$F$2692,{5,6},0)</f>
        <v>4641000000</v>
      </c>
      <c r="U2110">
        <v>6600000000</v>
      </c>
      <c r="V2110" cm="1">
        <f t="array" ref="V2110:AA2110">VLOOKUP(A2110,BUSINESS!$A$1:$J$2692,{5,6,7,8,9,10},0)</f>
        <v>0</v>
      </c>
      <c r="W2110">
        <v>0</v>
      </c>
      <c r="X2110">
        <v>0</v>
      </c>
      <c r="Y2110">
        <v>0</v>
      </c>
      <c r="Z2110">
        <v>0.41699999999999998</v>
      </c>
      <c r="AA2110">
        <v>0.74399999999999999</v>
      </c>
      <c r="AB2110" s="12">
        <f t="shared" si="65"/>
        <v>21576.869839294344</v>
      </c>
    </row>
    <row r="2111" spans="1:28" ht="15" x14ac:dyDescent="0.25">
      <c r="A2111" t="str">
        <f t="shared" si="64"/>
        <v>Singapore-Asia-2002</v>
      </c>
      <c r="B2111" s="4" t="s">
        <v>227</v>
      </c>
      <c r="C2111" s="10">
        <v>2002</v>
      </c>
      <c r="D2111" s="5" t="s">
        <v>60</v>
      </c>
      <c r="E2111" s="16" cm="1">
        <f t="array" ref="E2111:H2111">VLOOKUP(A2111,GDP!$A$1:$I$2692,{5,6,7,9},0)</f>
        <v>91941791944</v>
      </c>
      <c r="F2111">
        <v>2.9000000000000001E-2</v>
      </c>
      <c r="G2111">
        <v>632</v>
      </c>
      <c r="H2111">
        <v>5.2999999999999999E-2</v>
      </c>
      <c r="I2111" cm="1">
        <f t="array" ref="I2111:J2111">VLOOKUP(A2111,ENERGY!$A$1:$F$2692,{5,6},0)</f>
        <v>34280</v>
      </c>
      <c r="J2111">
        <v>13520</v>
      </c>
      <c r="K2111" cm="1">
        <f t="array" ref="K2111:S2111">VLOOKUP(A2111,'HUMAN RESOURCES'!$A$1:$M$2692,{5,6,7,8,9,10,11,12,13},0)</f>
        <v>1.0999999999999999E-2</v>
      </c>
      <c r="L2111">
        <v>3.0000000000000001E-3</v>
      </c>
      <c r="M2111">
        <v>81</v>
      </c>
      <c r="N2111">
        <v>77</v>
      </c>
      <c r="O2111">
        <v>0.20599999999999999</v>
      </c>
      <c r="P2111">
        <v>0.71699999999999997</v>
      </c>
      <c r="Q2111">
        <v>7.6999999999999999E-2</v>
      </c>
      <c r="R2111">
        <v>4176000</v>
      </c>
      <c r="S2111">
        <v>1</v>
      </c>
      <c r="T2111" cm="1">
        <f t="array" ref="T2111:U2111">VLOOKUP(A2111,TOURISM!$A$1:$F$2692,{5,6},0)</f>
        <v>4458000000</v>
      </c>
      <c r="U2111">
        <v>8212000000</v>
      </c>
      <c r="V2111" cm="1">
        <f t="array" ref="V2111:AA2111">VLOOKUP(A2111,BUSINESS!$A$1:$J$2692,{5,6,7,8,9,10},0)</f>
        <v>0</v>
      </c>
      <c r="W2111">
        <v>0</v>
      </c>
      <c r="X2111">
        <v>0</v>
      </c>
      <c r="Y2111">
        <v>0</v>
      </c>
      <c r="Z2111">
        <v>0.47</v>
      </c>
      <c r="AA2111">
        <v>0.80100000000000005</v>
      </c>
      <c r="AB2111" s="12">
        <f t="shared" si="65"/>
        <v>22016.712630268201</v>
      </c>
    </row>
    <row r="2112" spans="1:28" ht="15" x14ac:dyDescent="0.25">
      <c r="A2112" t="str">
        <f t="shared" si="64"/>
        <v>Singapore-Asia-2003</v>
      </c>
      <c r="B2112" s="4" t="s">
        <v>227</v>
      </c>
      <c r="C2112" s="10">
        <v>2003</v>
      </c>
      <c r="D2112" s="5" t="s">
        <v>60</v>
      </c>
      <c r="E2112" s="16" cm="1">
        <f t="array" ref="E2112:H2112">VLOOKUP(A2112,GDP!$A$1:$I$2692,{5,6,7,9},0)</f>
        <v>97002305536</v>
      </c>
      <c r="F2112">
        <v>3.5999999999999997E-2</v>
      </c>
      <c r="G2112">
        <v>823</v>
      </c>
      <c r="H2112">
        <v>5.2999999999999999E-2</v>
      </c>
      <c r="I2112" cm="1">
        <f t="array" ref="I2112:J2112">VLOOKUP(A2112,ENERGY!$A$1:$F$2692,{5,6},0)</f>
        <v>28262</v>
      </c>
      <c r="J2112">
        <v>24767</v>
      </c>
      <c r="K2112" cm="1">
        <f t="array" ref="K2112:S2112">VLOOKUP(A2112,'HUMAN RESOURCES'!$A$1:$M$2692,{5,6,7,8,9,10,11,12,13},0)</f>
        <v>1.0999999999999999E-2</v>
      </c>
      <c r="L2112">
        <v>3.0000000000000001E-3</v>
      </c>
      <c r="M2112">
        <v>82</v>
      </c>
      <c r="N2112">
        <v>77</v>
      </c>
      <c r="O2112">
        <v>0.20100000000000001</v>
      </c>
      <c r="P2112">
        <v>0.72</v>
      </c>
      <c r="Q2112">
        <v>7.9000000000000001E-2</v>
      </c>
      <c r="R2112">
        <v>4114800</v>
      </c>
      <c r="S2112">
        <v>1</v>
      </c>
      <c r="T2112" cm="1">
        <f t="array" ref="T2112:U2112">VLOOKUP(A2112,TOURISM!$A$1:$F$2692,{5,6},0)</f>
        <v>3842000000</v>
      </c>
      <c r="U2112">
        <v>8382000000</v>
      </c>
      <c r="V2112" cm="1">
        <f t="array" ref="V2112:AA2112">VLOOKUP(A2112,BUSINESS!$A$1:$J$2692,{5,6,7,8,9,10},0)</f>
        <v>0</v>
      </c>
      <c r="W2112">
        <v>8</v>
      </c>
      <c r="X2112">
        <v>0</v>
      </c>
      <c r="Y2112">
        <v>0</v>
      </c>
      <c r="Z2112">
        <v>0.53800000000000003</v>
      </c>
      <c r="AA2112">
        <v>0.84099999999999997</v>
      </c>
      <c r="AB2112" s="12">
        <f t="shared" si="65"/>
        <v>23574.002511908235</v>
      </c>
    </row>
    <row r="2113" spans="1:28" ht="15" x14ac:dyDescent="0.25">
      <c r="A2113" t="str">
        <f t="shared" si="64"/>
        <v>Singapore-Asia-2004</v>
      </c>
      <c r="B2113" s="4" t="s">
        <v>227</v>
      </c>
      <c r="C2113" s="10">
        <v>2004</v>
      </c>
      <c r="D2113" s="5" t="s">
        <v>60</v>
      </c>
      <c r="E2113" s="16" cm="1">
        <f t="array" ref="E2113:H2113">VLOOKUP(A2113,GDP!$A$1:$I$2692,{5,6,7,9},0)</f>
        <v>114000000000</v>
      </c>
      <c r="F2113">
        <v>3.2000000000000001E-2</v>
      </c>
      <c r="G2113">
        <v>826</v>
      </c>
      <c r="H2113">
        <v>5.2999999999999999E-2</v>
      </c>
      <c r="I2113" cm="1">
        <f t="array" ref="I2113:J2113">VLOOKUP(A2113,ENERGY!$A$1:$F$2692,{5,6},0)</f>
        <v>25162</v>
      </c>
      <c r="J2113">
        <v>19637</v>
      </c>
      <c r="K2113" cm="1">
        <f t="array" ref="K2113:S2113">VLOOKUP(A2113,'HUMAN RESOURCES'!$A$1:$M$2692,{5,6,7,8,9,10,11,12,13},0)</f>
        <v>0.01</v>
      </c>
      <c r="L2113">
        <v>2E-3</v>
      </c>
      <c r="M2113">
        <v>82</v>
      </c>
      <c r="N2113">
        <v>77</v>
      </c>
      <c r="O2113">
        <v>0.19600000000000001</v>
      </c>
      <c r="P2113">
        <v>0.72299999999999998</v>
      </c>
      <c r="Q2113">
        <v>8.1000000000000003E-2</v>
      </c>
      <c r="R2113">
        <v>4166700</v>
      </c>
      <c r="S2113">
        <v>1</v>
      </c>
      <c r="T2113" cm="1">
        <f t="array" ref="T2113:U2113">VLOOKUP(A2113,TOURISM!$A$1:$F$2692,{5,6},0)</f>
        <v>5327000000</v>
      </c>
      <c r="U2113">
        <v>9291000000</v>
      </c>
      <c r="V2113" cm="1">
        <f t="array" ref="V2113:AA2113">VLOOKUP(A2113,BUSINESS!$A$1:$J$2692,{5,6,7,8,9,10},0)</f>
        <v>0</v>
      </c>
      <c r="W2113">
        <v>8</v>
      </c>
      <c r="X2113">
        <v>0</v>
      </c>
      <c r="Y2113">
        <v>0</v>
      </c>
      <c r="Z2113">
        <v>0.62</v>
      </c>
      <c r="AA2113">
        <v>0.91200000000000003</v>
      </c>
      <c r="AB2113" s="12">
        <f t="shared" si="65"/>
        <v>27359.781121751024</v>
      </c>
    </row>
    <row r="2114" spans="1:28" ht="15" x14ac:dyDescent="0.25">
      <c r="A2114" t="str">
        <f t="shared" si="64"/>
        <v>Singapore-Asia-2005</v>
      </c>
      <c r="B2114" s="4" t="s">
        <v>227</v>
      </c>
      <c r="C2114" s="10">
        <v>2005</v>
      </c>
      <c r="D2114" s="5" t="s">
        <v>60</v>
      </c>
      <c r="E2114" s="16" cm="1">
        <f t="array" ref="E2114:H2114">VLOOKUP(A2114,GDP!$A$1:$I$2692,{5,6,7,9},0)</f>
        <v>127000000000</v>
      </c>
      <c r="F2114">
        <v>3.7999999999999999E-2</v>
      </c>
      <c r="G2114">
        <v>1058</v>
      </c>
      <c r="H2114">
        <v>5.2999999999999999E-2</v>
      </c>
      <c r="I2114">
        <v>0</v>
      </c>
      <c r="K2114" cm="1">
        <f t="array" ref="K2114:S2114">VLOOKUP(A2114,'HUMAN RESOURCES'!$A$1:$M$2692,{5,6,7,8,9,10,11,12,13},0)</f>
        <v>0.01</v>
      </c>
      <c r="L2114">
        <v>2E-3</v>
      </c>
      <c r="M2114">
        <v>83</v>
      </c>
      <c r="N2114">
        <v>78</v>
      </c>
      <c r="O2114">
        <v>0.191</v>
      </c>
      <c r="P2114">
        <v>0.72599999999999998</v>
      </c>
      <c r="Q2114">
        <v>8.2000000000000003E-2</v>
      </c>
      <c r="R2114">
        <v>4265800</v>
      </c>
      <c r="S2114">
        <v>1</v>
      </c>
      <c r="T2114" cm="1">
        <f t="array" ref="T2114:U2114">VLOOKUP(A2114,TOURISM!$A$1:$F$2692,{5,6},0)</f>
        <v>6209000000</v>
      </c>
      <c r="U2114">
        <v>10071000000</v>
      </c>
      <c r="V2114" cm="1">
        <f t="array" ref="V2114:AA2114">VLOOKUP(A2114,BUSINESS!$A$1:$J$2692,{5,6,7,8,9,10},0)</f>
        <v>0.27700000000000002</v>
      </c>
      <c r="W2114">
        <v>6</v>
      </c>
      <c r="X2114">
        <v>0</v>
      </c>
      <c r="Y2114">
        <v>80</v>
      </c>
      <c r="Z2114">
        <v>0.61</v>
      </c>
      <c r="AA2114">
        <v>0.97499999999999998</v>
      </c>
      <c r="AB2114" s="12">
        <f t="shared" si="65"/>
        <v>29771.672370950349</v>
      </c>
    </row>
    <row r="2115" spans="1:28" ht="15" x14ac:dyDescent="0.25">
      <c r="A2115" t="str">
        <f t="shared" ref="A2115:A2178" si="66">B2115&amp;"-"&amp;C2115</f>
        <v>Singapore-Asia-2006</v>
      </c>
      <c r="B2115" s="4" t="s">
        <v>227</v>
      </c>
      <c r="C2115" s="10">
        <v>2006</v>
      </c>
      <c r="D2115" s="5" t="s">
        <v>60</v>
      </c>
      <c r="E2115" s="16" cm="1">
        <f t="array" ref="E2115:H2115">VLOOKUP(A2115,GDP!$A$1:$I$2692,{5,6,7,9},0)</f>
        <v>148000000000</v>
      </c>
      <c r="F2115">
        <v>3.6999999999999998E-2</v>
      </c>
      <c r="G2115">
        <v>1167</v>
      </c>
      <c r="H2115">
        <v>5.2999999999999999E-2</v>
      </c>
      <c r="I2115">
        <v>0</v>
      </c>
      <c r="K2115" cm="1">
        <f t="array" ref="K2115:S2115">VLOOKUP(A2115,'HUMAN RESOURCES'!$A$1:$M$2692,{5,6,7,8,9,10,11,12,13},0)</f>
        <v>0.01</v>
      </c>
      <c r="L2115">
        <v>2E-3</v>
      </c>
      <c r="M2115">
        <v>83</v>
      </c>
      <c r="N2115">
        <v>78</v>
      </c>
      <c r="O2115">
        <v>0.188</v>
      </c>
      <c r="P2115">
        <v>0.72899999999999998</v>
      </c>
      <c r="Q2115">
        <v>8.3000000000000004E-2</v>
      </c>
      <c r="R2115">
        <v>4401400</v>
      </c>
      <c r="S2115">
        <v>1</v>
      </c>
      <c r="T2115" cm="1">
        <f t="array" ref="T2115:U2115">VLOOKUP(A2115,TOURISM!$A$1:$F$2692,{5,6},0)</f>
        <v>7536000000</v>
      </c>
      <c r="U2115">
        <v>11268000000</v>
      </c>
      <c r="V2115" cm="1">
        <f t="array" ref="V2115:AA2115">VLOOKUP(A2115,BUSINESS!$A$1:$J$2692,{5,6,7,8,9,10},0)</f>
        <v>0.23799999999999999</v>
      </c>
      <c r="W2115">
        <v>6</v>
      </c>
      <c r="X2115">
        <v>0</v>
      </c>
      <c r="Y2115">
        <v>80</v>
      </c>
      <c r="Z2115">
        <v>0.59</v>
      </c>
      <c r="AA2115">
        <v>1.038</v>
      </c>
      <c r="AB2115" s="12">
        <f t="shared" si="65"/>
        <v>33625.66456127596</v>
      </c>
    </row>
    <row r="2116" spans="1:28" ht="15" x14ac:dyDescent="0.25">
      <c r="A2116" t="str">
        <f t="shared" si="66"/>
        <v>Singapore-Asia-2007</v>
      </c>
      <c r="B2116" s="4" t="s">
        <v>227</v>
      </c>
      <c r="C2116" s="10">
        <v>2007</v>
      </c>
      <c r="D2116" s="5" t="s">
        <v>60</v>
      </c>
      <c r="E2116" s="16" cm="1">
        <f t="array" ref="E2116:H2116">VLOOKUP(A2116,GDP!$A$1:$I$2692,{5,6,7,9},0)</f>
        <v>180000000000</v>
      </c>
      <c r="F2116">
        <v>3.5000000000000003E-2</v>
      </c>
      <c r="G2116">
        <v>1333</v>
      </c>
      <c r="H2116">
        <v>5.2999999999999999E-2</v>
      </c>
      <c r="I2116" cm="1">
        <f t="array" ref="I2116:J2116">VLOOKUP(A2116,ENERGY!$A$1:$F$2692,{5,6},0)</f>
        <v>30845</v>
      </c>
      <c r="J2116">
        <v>28474</v>
      </c>
      <c r="K2116" cm="1">
        <f t="array" ref="K2116:S2116">VLOOKUP(A2116,'HUMAN RESOURCES'!$A$1:$M$2692,{5,6,7,8,9,10,11,12,13},0)</f>
        <v>0.01</v>
      </c>
      <c r="L2116">
        <v>2E-3</v>
      </c>
      <c r="M2116">
        <v>83</v>
      </c>
      <c r="N2116">
        <v>78</v>
      </c>
      <c r="O2116">
        <v>0.184</v>
      </c>
      <c r="P2116">
        <v>0.73099999999999998</v>
      </c>
      <c r="Q2116">
        <v>8.5000000000000006E-2</v>
      </c>
      <c r="R2116">
        <v>4588600</v>
      </c>
      <c r="S2116">
        <v>1</v>
      </c>
      <c r="T2116" cm="1">
        <f t="array" ref="T2116:U2116">VLOOKUP(A2116,TOURISM!$A$1:$F$2692,{5,6},0)</f>
        <v>9066000000</v>
      </c>
      <c r="U2116">
        <v>13409000000</v>
      </c>
      <c r="V2116" cm="1">
        <f t="array" ref="V2116:AA2116">VLOOKUP(A2116,BUSINESS!$A$1:$J$2692,{5,6,7,8,9,10},0)</f>
        <v>0.23200000000000001</v>
      </c>
      <c r="W2116">
        <v>5</v>
      </c>
      <c r="X2116">
        <v>0</v>
      </c>
      <c r="Y2116">
        <v>80</v>
      </c>
      <c r="Z2116">
        <v>0.69899999999999995</v>
      </c>
      <c r="AA2116">
        <v>1.252</v>
      </c>
      <c r="AB2116" s="12">
        <f t="shared" ref="AB2116:AB2179" si="67">E2116/R2116</f>
        <v>39227.651135422566</v>
      </c>
    </row>
    <row r="2117" spans="1:28" ht="15" x14ac:dyDescent="0.25">
      <c r="A2117" t="str">
        <f t="shared" si="66"/>
        <v>Singapore-Asia-2008</v>
      </c>
      <c r="B2117" s="4" t="s">
        <v>227</v>
      </c>
      <c r="C2117" s="10">
        <v>2008</v>
      </c>
      <c r="D2117" s="5" t="s">
        <v>60</v>
      </c>
      <c r="E2117" s="16" cm="1">
        <f t="array" ref="E2117:H2117">VLOOKUP(A2117,GDP!$A$1:$I$2692,{5,6,7,9},0)</f>
        <v>192000000000</v>
      </c>
      <c r="F2117">
        <v>0.04</v>
      </c>
      <c r="G2117">
        <v>1577</v>
      </c>
      <c r="H2117">
        <v>5.3999999999999999E-2</v>
      </c>
      <c r="I2117" cm="1">
        <f t="array" ref="I2117:J2117">VLOOKUP(A2117,ENERGY!$A$1:$F$2692,{5,6},0)</f>
        <v>21819</v>
      </c>
      <c r="J2117">
        <v>17866</v>
      </c>
      <c r="K2117" cm="1">
        <f t="array" ref="K2117:S2117">VLOOKUP(A2117,'HUMAN RESOURCES'!$A$1:$M$2692,{5,6,7,8,9,10,11,12,13},0)</f>
        <v>0.01</v>
      </c>
      <c r="L2117">
        <v>2E-3</v>
      </c>
      <c r="M2117">
        <v>83</v>
      </c>
      <c r="N2117">
        <v>78</v>
      </c>
      <c r="O2117">
        <v>0.18099999999999999</v>
      </c>
      <c r="P2117">
        <v>0.73299999999999998</v>
      </c>
      <c r="Q2117">
        <v>8.5999999999999993E-2</v>
      </c>
      <c r="R2117">
        <v>4839400</v>
      </c>
      <c r="S2117">
        <v>1</v>
      </c>
      <c r="T2117" cm="1">
        <f t="array" ref="T2117:U2117">VLOOKUP(A2117,TOURISM!$A$1:$F$2692,{5,6},0)</f>
        <v>10714000000</v>
      </c>
      <c r="U2117">
        <v>16340000000</v>
      </c>
      <c r="V2117" cm="1">
        <f t="array" ref="V2117:AA2117">VLOOKUP(A2117,BUSINESS!$A$1:$J$2692,{5,6,7,8,9,10},0)</f>
        <v>0.27900000000000003</v>
      </c>
      <c r="W2117">
        <v>4</v>
      </c>
      <c r="X2117">
        <v>0</v>
      </c>
      <c r="Y2117">
        <v>84</v>
      </c>
      <c r="Z2117">
        <v>0.69</v>
      </c>
      <c r="AA2117">
        <v>1.323</v>
      </c>
      <c r="AB2117" s="12">
        <f t="shared" si="67"/>
        <v>39674.339794189364</v>
      </c>
    </row>
    <row r="2118" spans="1:28" ht="15" x14ac:dyDescent="0.25">
      <c r="A2118" t="str">
        <f t="shared" si="66"/>
        <v>Singapore-Asia-2009</v>
      </c>
      <c r="B2118" s="4" t="s">
        <v>227</v>
      </c>
      <c r="C2118" s="10">
        <v>2009</v>
      </c>
      <c r="D2118" s="5" t="s">
        <v>60</v>
      </c>
      <c r="E2118" s="16" cm="1">
        <f t="array" ref="E2118:H2118">VLOOKUP(A2118,GDP!$A$1:$I$2692,{5,6,7,9},0)</f>
        <v>192000000000</v>
      </c>
      <c r="F2118">
        <v>4.4999999999999998E-2</v>
      </c>
      <c r="G2118">
        <v>1704</v>
      </c>
      <c r="H2118">
        <v>5.3999999999999999E-2</v>
      </c>
      <c r="I2118">
        <v>0</v>
      </c>
      <c r="K2118" cm="1">
        <f t="array" ref="K2118:S2118">VLOOKUP(A2118,'HUMAN RESOURCES'!$A$1:$M$2692,{5,6,7,8,9,10,11,12,13},0)</f>
        <v>0.01</v>
      </c>
      <c r="L2118">
        <v>2E-3</v>
      </c>
      <c r="M2118">
        <v>84</v>
      </c>
      <c r="N2118">
        <v>79</v>
      </c>
      <c r="O2118">
        <v>0.17699999999999999</v>
      </c>
      <c r="P2118">
        <v>0.73499999999999999</v>
      </c>
      <c r="Q2118">
        <v>8.7999999999999995E-2</v>
      </c>
      <c r="R2118">
        <v>4987600</v>
      </c>
      <c r="S2118">
        <v>1</v>
      </c>
      <c r="T2118" cm="1">
        <f t="array" ref="T2118:U2118">VLOOKUP(A2118,TOURISM!$A$1:$F$2692,{5,6},0)</f>
        <v>9403000000</v>
      </c>
      <c r="U2118">
        <v>15685000000</v>
      </c>
      <c r="V2118" cm="1">
        <f t="array" ref="V2118:AA2118">VLOOKUP(A2118,BUSINESS!$A$1:$J$2692,{5,6,7,8,9,10},0)</f>
        <v>0.27800000000000002</v>
      </c>
      <c r="W2118">
        <v>3</v>
      </c>
      <c r="X2118">
        <v>0</v>
      </c>
      <c r="Y2118">
        <v>84</v>
      </c>
      <c r="Z2118">
        <v>0.69</v>
      </c>
      <c r="AA2118">
        <v>1.387</v>
      </c>
      <c r="AB2118" s="12">
        <f t="shared" si="67"/>
        <v>38495.468762531076</v>
      </c>
    </row>
    <row r="2119" spans="1:28" ht="15" x14ac:dyDescent="0.25">
      <c r="A2119" t="str">
        <f t="shared" si="66"/>
        <v>Singapore-Asia-2010</v>
      </c>
      <c r="B2119" s="4" t="s">
        <v>227</v>
      </c>
      <c r="C2119" s="10">
        <v>2010</v>
      </c>
      <c r="D2119" s="5" t="s">
        <v>60</v>
      </c>
      <c r="E2119" s="16" cm="1">
        <f t="array" ref="E2119:H2119">VLOOKUP(A2119,GDP!$A$1:$I$2692,{5,6,7,9},0)</f>
        <v>236000000000</v>
      </c>
      <c r="F2119">
        <v>4.1000000000000002E-2</v>
      </c>
      <c r="G2119">
        <v>1893</v>
      </c>
      <c r="H2119">
        <v>5.3999999999999999E-2</v>
      </c>
      <c r="I2119" cm="1">
        <f t="array" ref="I2119:J2119">VLOOKUP(A2119,ENERGY!$A$1:$F$2692,{5,6},0)</f>
        <v>21947</v>
      </c>
      <c r="J2119">
        <v>30359</v>
      </c>
      <c r="K2119" cm="1">
        <f t="array" ref="K2119:S2119">VLOOKUP(A2119,'HUMAN RESOURCES'!$A$1:$M$2692,{5,6,7,8,9,10,11,12,13},0)</f>
        <v>8.9999999999999993E-3</v>
      </c>
      <c r="L2119">
        <v>2E-3</v>
      </c>
      <c r="M2119">
        <v>84</v>
      </c>
      <c r="N2119">
        <v>79</v>
      </c>
      <c r="O2119">
        <v>0.17299999999999999</v>
      </c>
      <c r="P2119">
        <v>0.73599999999999999</v>
      </c>
      <c r="Q2119">
        <v>0.09</v>
      </c>
      <c r="R2119">
        <v>5076700</v>
      </c>
      <c r="S2119">
        <v>1</v>
      </c>
      <c r="T2119" cm="1">
        <f t="array" ref="T2119:U2119">VLOOKUP(A2119,TOURISM!$A$1:$F$2692,{5,6},0)</f>
        <v>14178000000</v>
      </c>
      <c r="U2119">
        <v>18700000000</v>
      </c>
      <c r="V2119" cm="1">
        <f t="array" ref="V2119:AA2119">VLOOKUP(A2119,BUSINESS!$A$1:$J$2692,{5,6,7,8,9,10},0)</f>
        <v>0.254</v>
      </c>
      <c r="W2119">
        <v>3</v>
      </c>
      <c r="X2119">
        <v>0</v>
      </c>
      <c r="Y2119">
        <v>84</v>
      </c>
      <c r="Z2119">
        <v>0.71</v>
      </c>
      <c r="AA2119">
        <v>1.454</v>
      </c>
      <c r="AB2119" s="12">
        <f t="shared" si="67"/>
        <v>46486.891090669138</v>
      </c>
    </row>
    <row r="2120" spans="1:28" ht="15" x14ac:dyDescent="0.25">
      <c r="A2120" t="str">
        <f t="shared" si="66"/>
        <v>Singapore-Asia-2011</v>
      </c>
      <c r="B2120" s="4" t="s">
        <v>227</v>
      </c>
      <c r="C2120" s="10">
        <v>2011</v>
      </c>
      <c r="D2120" s="5" t="s">
        <v>60</v>
      </c>
      <c r="E2120" s="16" cm="1">
        <f t="array" ref="E2120:H2120">VLOOKUP(A2120,GDP!$A$1:$I$2692,{5,6,7,9},0)</f>
        <v>274000000000</v>
      </c>
      <c r="F2120">
        <v>4.2000000000000003E-2</v>
      </c>
      <c r="G2120">
        <v>2144</v>
      </c>
      <c r="H2120">
        <v>5.3999999999999999E-2</v>
      </c>
      <c r="I2120" cm="1">
        <f t="array" ref="I2120:J2120">VLOOKUP(A2120,ENERGY!$A$1:$F$2692,{5,6},0)</f>
        <v>25634</v>
      </c>
      <c r="J2120">
        <v>31133</v>
      </c>
      <c r="K2120" cm="1">
        <f t="array" ref="K2120:S2120">VLOOKUP(A2120,'HUMAN RESOURCES'!$A$1:$M$2692,{5,6,7,8,9,10,11,12,13},0)</f>
        <v>0.01</v>
      </c>
      <c r="L2120">
        <v>2E-3</v>
      </c>
      <c r="M2120">
        <v>84</v>
      </c>
      <c r="N2120">
        <v>80</v>
      </c>
      <c r="O2120">
        <v>0.16900000000000001</v>
      </c>
      <c r="P2120">
        <v>0.73699999999999999</v>
      </c>
      <c r="Q2120">
        <v>9.2999999999999999E-2</v>
      </c>
      <c r="R2120">
        <v>5183700</v>
      </c>
      <c r="S2120">
        <v>1</v>
      </c>
      <c r="T2120" cm="1">
        <f t="array" ref="T2120:U2120">VLOOKUP(A2120,TOURISM!$A$1:$F$2692,{5,6},0)</f>
        <v>18082000000</v>
      </c>
      <c r="U2120">
        <v>21437000000</v>
      </c>
      <c r="V2120" cm="1">
        <f t="array" ref="V2120:AA2120">VLOOKUP(A2120,BUSINESS!$A$1:$J$2692,{5,6,7,8,9,10},0)</f>
        <v>0.27100000000000002</v>
      </c>
      <c r="W2120">
        <v>3</v>
      </c>
      <c r="X2120">
        <v>0</v>
      </c>
      <c r="Y2120">
        <v>84</v>
      </c>
      <c r="Z2120">
        <v>0.71</v>
      </c>
      <c r="AA2120">
        <v>1.5009999999999999</v>
      </c>
      <c r="AB2120" s="12">
        <f t="shared" si="67"/>
        <v>52857.997183478983</v>
      </c>
    </row>
    <row r="2121" spans="1:28" ht="15" x14ac:dyDescent="0.25">
      <c r="A2121" t="str">
        <f t="shared" si="66"/>
        <v>Singapore-Asia-2012</v>
      </c>
      <c r="B2121" s="4" t="s">
        <v>227</v>
      </c>
      <c r="C2121" s="10">
        <v>2012</v>
      </c>
      <c r="D2121" s="5" t="s">
        <v>60</v>
      </c>
      <c r="E2121" s="16" cm="1">
        <f t="array" ref="E2121:H2121">VLOOKUP(A2121,GDP!$A$1:$I$2692,{5,6,7,9},0)</f>
        <v>287000000000</v>
      </c>
      <c r="F2121">
        <v>4.7E-2</v>
      </c>
      <c r="G2121">
        <v>2426</v>
      </c>
      <c r="H2121">
        <v>5.3999999999999999E-2</v>
      </c>
      <c r="I2121" cm="1">
        <f t="array" ref="I2121:J2121">VLOOKUP(A2121,ENERGY!$A$1:$F$2692,{5,6},0)</f>
        <v>23509</v>
      </c>
      <c r="J2121">
        <v>30799</v>
      </c>
      <c r="K2121" cm="1">
        <f t="array" ref="K2121:S2121">VLOOKUP(A2121,'HUMAN RESOURCES'!$A$1:$M$2692,{5,6,7,8,9,10,11,12,13},0)</f>
        <v>0.01</v>
      </c>
      <c r="L2121">
        <v>2E-3</v>
      </c>
      <c r="M2121">
        <v>85</v>
      </c>
      <c r="N2121">
        <v>80</v>
      </c>
      <c r="O2121">
        <v>0.16500000000000001</v>
      </c>
      <c r="P2121">
        <v>0.73799999999999999</v>
      </c>
      <c r="Q2121">
        <v>9.7000000000000003E-2</v>
      </c>
      <c r="R2121">
        <v>5312400</v>
      </c>
      <c r="S2121">
        <v>1</v>
      </c>
      <c r="T2121" cm="1">
        <f t="array" ref="T2121:U2121">VLOOKUP(A2121,TOURISM!$A$1:$F$2692,{5,6},0)</f>
        <v>19261000000</v>
      </c>
      <c r="U2121">
        <v>22412000000</v>
      </c>
      <c r="V2121" cm="1">
        <f t="array" ref="V2121:AA2121">VLOOKUP(A2121,BUSINESS!$A$1:$J$2692,{5,6,7,8,9,10},0)</f>
        <v>0.27600000000000002</v>
      </c>
      <c r="W2121">
        <v>3</v>
      </c>
      <c r="X2121">
        <v>1</v>
      </c>
      <c r="Y2121">
        <v>82</v>
      </c>
      <c r="Z2121">
        <v>0.72</v>
      </c>
      <c r="AA2121">
        <v>1.5209999999999999</v>
      </c>
      <c r="AB2121" s="12">
        <f t="shared" si="67"/>
        <v>54024.546344401781</v>
      </c>
    </row>
    <row r="2122" spans="1:28" ht="15" x14ac:dyDescent="0.25">
      <c r="A2122" t="str">
        <f t="shared" si="66"/>
        <v>Sint Maarten (Dutch part)-The Americas-2000</v>
      </c>
      <c r="B2122" s="4" t="s">
        <v>228</v>
      </c>
      <c r="C2122" s="10">
        <v>2000</v>
      </c>
      <c r="D2122" s="5" t="s">
        <v>70</v>
      </c>
      <c r="E2122" s="16" cm="1">
        <f t="array" ref="E2122:H2122">VLOOKUP(A2122,GDP!$A$1:$I$2692,{5,6,7,9},0)</f>
        <v>0</v>
      </c>
      <c r="F2122">
        <v>0</v>
      </c>
      <c r="G2122">
        <v>0</v>
      </c>
      <c r="H2122">
        <v>0</v>
      </c>
      <c r="I2122" cm="1">
        <f t="array" ref="I2122:J2122">VLOOKUP(A2122,ENERGY!$A$1:$F$2692,{5,6},0)</f>
        <v>0</v>
      </c>
      <c r="J2122">
        <v>0</v>
      </c>
      <c r="K2122" cm="1">
        <f t="array" ref="K2122:S2122">VLOOKUP(A2122,'HUMAN RESOURCES'!$A$1:$M$2692,{5,6,7,8,9,10,11,12,13},0)</f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30519</v>
      </c>
      <c r="S2122">
        <v>1</v>
      </c>
      <c r="T2122" cm="1">
        <f t="array" ref="T2122:U2122">VLOOKUP(A2122,TOURISM!$A$1:$F$2692,{5,6},0)</f>
        <v>511000000</v>
      </c>
      <c r="U2122">
        <v>127000000</v>
      </c>
      <c r="V2122" cm="1">
        <f t="array" ref="V2122:AA2122">VLOOKUP(A2122,BUSINESS!$A$1:$J$2692,{5,6,7,8,9,10},0)</f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s="12">
        <f t="shared" si="67"/>
        <v>0</v>
      </c>
    </row>
    <row r="2123" spans="1:28" ht="15" x14ac:dyDescent="0.25">
      <c r="A2123" t="str">
        <f t="shared" si="66"/>
        <v>Sint Maarten (Dutch part)-The Americas-2001</v>
      </c>
      <c r="B2123" s="4" t="s">
        <v>228</v>
      </c>
      <c r="C2123" s="10">
        <v>2001</v>
      </c>
      <c r="D2123" s="5" t="s">
        <v>70</v>
      </c>
      <c r="E2123" s="16" cm="1">
        <f t="array" ref="E2123:H2123">VLOOKUP(A2123,GDP!$A$1:$I$2692,{5,6,7,9},0)</f>
        <v>0</v>
      </c>
      <c r="F2123">
        <v>0</v>
      </c>
      <c r="G2123">
        <v>0</v>
      </c>
      <c r="H2123">
        <v>0</v>
      </c>
      <c r="I2123" cm="1">
        <f t="array" ref="I2123:J2123">VLOOKUP(A2123,ENERGY!$A$1:$F$2692,{5,6},0)</f>
        <v>0</v>
      </c>
      <c r="J2123">
        <v>0</v>
      </c>
      <c r="K2123" cm="1">
        <f t="array" ref="K2123:S2123">VLOOKUP(A2123,'HUMAN RESOURCES'!$A$1:$M$2692,{5,6,7,8,9,10,11,12,13},0)</f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31189</v>
      </c>
      <c r="S2123">
        <v>1</v>
      </c>
      <c r="T2123" cm="1">
        <f t="array" ref="T2123:U2123">VLOOKUP(A2123,TOURISM!$A$1:$F$2692,{5,6},0)</f>
        <v>484000000</v>
      </c>
      <c r="U2123">
        <v>137000000</v>
      </c>
      <c r="V2123" cm="1">
        <f t="array" ref="V2123:AA2123">VLOOKUP(A2123,BUSINESS!$A$1:$J$2692,{5,6,7,8,9,10},0)</f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s="12">
        <f t="shared" si="67"/>
        <v>0</v>
      </c>
    </row>
    <row r="2124" spans="1:28" ht="15" x14ac:dyDescent="0.25">
      <c r="A2124" t="str">
        <f t="shared" si="66"/>
        <v>Sint Maarten (Dutch part)-The Americas-2002</v>
      </c>
      <c r="B2124" s="4" t="s">
        <v>228</v>
      </c>
      <c r="C2124" s="10">
        <v>2002</v>
      </c>
      <c r="D2124" s="5" t="s">
        <v>70</v>
      </c>
      <c r="E2124" s="16" cm="1">
        <f t="array" ref="E2124:H2124">VLOOKUP(A2124,GDP!$A$1:$I$2692,{5,6,7,9},0)</f>
        <v>0</v>
      </c>
      <c r="F2124">
        <v>0</v>
      </c>
      <c r="G2124">
        <v>0</v>
      </c>
      <c r="H2124">
        <v>0</v>
      </c>
      <c r="I2124" cm="1">
        <f t="array" ref="I2124:J2124">VLOOKUP(A2124,ENERGY!$A$1:$F$2692,{5,6},0)</f>
        <v>0</v>
      </c>
      <c r="J2124">
        <v>0</v>
      </c>
      <c r="K2124" cm="1">
        <f t="array" ref="K2124:S2124">VLOOKUP(A2124,'HUMAN RESOURCES'!$A$1:$M$2692,{5,6,7,8,9,10,11,12,13},0)</f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32566</v>
      </c>
      <c r="S2124">
        <v>1</v>
      </c>
      <c r="T2124" cm="1">
        <f t="array" ref="T2124:U2124">VLOOKUP(A2124,TOURISM!$A$1:$F$2692,{5,6},0)</f>
        <v>489000000</v>
      </c>
      <c r="U2124">
        <v>140000000</v>
      </c>
      <c r="V2124" cm="1">
        <f t="array" ref="V2124:AA2124">VLOOKUP(A2124,BUSINESS!$A$1:$J$2692,{5,6,7,8,9,10},0)</f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 s="12">
        <f t="shared" si="67"/>
        <v>0</v>
      </c>
    </row>
    <row r="2125" spans="1:28" ht="15" x14ac:dyDescent="0.25">
      <c r="A2125" t="str">
        <f t="shared" si="66"/>
        <v>Sint Maarten (Dutch part)-The Americas-2003</v>
      </c>
      <c r="B2125" s="4" t="s">
        <v>228</v>
      </c>
      <c r="C2125" s="10">
        <v>2003</v>
      </c>
      <c r="D2125" s="5" t="s">
        <v>70</v>
      </c>
      <c r="E2125" s="16" cm="1">
        <f t="array" ref="E2125:H2125">VLOOKUP(A2125,GDP!$A$1:$I$2692,{5,6,7,9},0)</f>
        <v>0</v>
      </c>
      <c r="F2125">
        <v>0</v>
      </c>
      <c r="G2125">
        <v>0</v>
      </c>
      <c r="H2125">
        <v>0</v>
      </c>
      <c r="I2125" cm="1">
        <f t="array" ref="I2125:J2125">VLOOKUP(A2125,ENERGY!$A$1:$F$2692,{5,6},0)</f>
        <v>0</v>
      </c>
      <c r="J2125">
        <v>0</v>
      </c>
      <c r="K2125" cm="1">
        <f t="array" ref="K2125:S2125">VLOOKUP(A2125,'HUMAN RESOURCES'!$A$1:$M$2692,{5,6,7,8,9,10,11,12,13},0)</f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33791</v>
      </c>
      <c r="S2125">
        <v>1</v>
      </c>
      <c r="T2125" cm="1">
        <f t="array" ref="T2125:U2125">VLOOKUP(A2125,TOURISM!$A$1:$F$2692,{5,6},0)</f>
        <v>538000000</v>
      </c>
      <c r="U2125">
        <v>144000000</v>
      </c>
      <c r="V2125" cm="1">
        <f t="array" ref="V2125:AA2125">VLOOKUP(A2125,BUSINESS!$A$1:$J$2692,{5,6,7,8,9,10},0)</f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 s="12">
        <f t="shared" si="67"/>
        <v>0</v>
      </c>
    </row>
    <row r="2126" spans="1:28" ht="15" x14ac:dyDescent="0.25">
      <c r="A2126" t="str">
        <f t="shared" si="66"/>
        <v>Sint Maarten (Dutch part)-The Americas-2004</v>
      </c>
      <c r="B2126" s="4" t="s">
        <v>228</v>
      </c>
      <c r="C2126" s="10">
        <v>2004</v>
      </c>
      <c r="D2126" s="5" t="s">
        <v>70</v>
      </c>
      <c r="E2126" s="16" cm="1">
        <f t="array" ref="E2126:H2126">VLOOKUP(A2126,GDP!$A$1:$I$2692,{5,6,7,9},0)</f>
        <v>0</v>
      </c>
      <c r="F2126">
        <v>0</v>
      </c>
      <c r="G2126">
        <v>0</v>
      </c>
      <c r="H2126">
        <v>0</v>
      </c>
      <c r="I2126" cm="1">
        <f t="array" ref="I2126:J2126">VLOOKUP(A2126,ENERGY!$A$1:$F$2692,{5,6},0)</f>
        <v>0</v>
      </c>
      <c r="J2126">
        <v>0</v>
      </c>
      <c r="K2126" cm="1">
        <f t="array" ref="K2126:S2126">VLOOKUP(A2126,'HUMAN RESOURCES'!$A$1:$M$2692,{5,6,7,8,9,10,11,12,13},0)</f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35318</v>
      </c>
      <c r="S2126">
        <v>1</v>
      </c>
      <c r="T2126" cm="1">
        <f t="array" ref="T2126:U2126">VLOOKUP(A2126,TOURISM!$A$1:$F$2692,{5,6},0)</f>
        <v>626000000</v>
      </c>
      <c r="U2126">
        <v>80000000</v>
      </c>
      <c r="V2126" cm="1">
        <f t="array" ref="V2126:AA2126">VLOOKUP(A2126,BUSINESS!$A$1:$J$2692,{5,6,7,8,9,10},0)</f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 s="12">
        <f t="shared" si="67"/>
        <v>0</v>
      </c>
    </row>
    <row r="2127" spans="1:28" ht="15" x14ac:dyDescent="0.25">
      <c r="A2127" t="str">
        <f t="shared" si="66"/>
        <v>Sint Maarten (Dutch part)-The Americas-2005</v>
      </c>
      <c r="B2127" s="4" t="s">
        <v>228</v>
      </c>
      <c r="C2127" s="10">
        <v>2005</v>
      </c>
      <c r="D2127" s="5" t="s">
        <v>70</v>
      </c>
      <c r="E2127" s="16" cm="1">
        <f t="array" ref="E2127:H2127">VLOOKUP(A2127,GDP!$A$1:$I$2692,{5,6,7,9},0)</f>
        <v>0</v>
      </c>
      <c r="F2127">
        <v>0</v>
      </c>
      <c r="G2127">
        <v>0</v>
      </c>
      <c r="H2127">
        <v>0</v>
      </c>
      <c r="I2127">
        <v>0</v>
      </c>
      <c r="K2127" cm="1">
        <f t="array" ref="K2127:S2127">VLOOKUP(A2127,'HUMAN RESOURCES'!$A$1:$M$2692,{5,6,7,8,9,10,11,12,13},0)</f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36936</v>
      </c>
      <c r="S2127">
        <v>1</v>
      </c>
      <c r="T2127" cm="1">
        <f t="array" ref="T2127:U2127">VLOOKUP(A2127,TOURISM!$A$1:$F$2692,{5,6},0)</f>
        <v>659000000</v>
      </c>
      <c r="U2127">
        <v>94000000</v>
      </c>
      <c r="V2127" cm="1">
        <f t="array" ref="V2127:AA2127">VLOOKUP(A2127,BUSINESS!$A$1:$J$2692,{5,6,7,8,9,10},0)</f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 s="12">
        <f t="shared" si="67"/>
        <v>0</v>
      </c>
    </row>
    <row r="2128" spans="1:28" ht="15" x14ac:dyDescent="0.25">
      <c r="A2128" t="str">
        <f t="shared" si="66"/>
        <v>Sint Maarten (Dutch part)-The Americas-2006</v>
      </c>
      <c r="B2128" s="4" t="s">
        <v>228</v>
      </c>
      <c r="C2128" s="10">
        <v>2006</v>
      </c>
      <c r="D2128" s="5" t="s">
        <v>70</v>
      </c>
      <c r="E2128" s="16" cm="1">
        <f t="array" ref="E2128:H2128">VLOOKUP(A2128,GDP!$A$1:$I$2692,{5,6,7,9},0)</f>
        <v>0</v>
      </c>
      <c r="F2128">
        <v>0</v>
      </c>
      <c r="G2128">
        <v>0</v>
      </c>
      <c r="H2128">
        <v>0</v>
      </c>
      <c r="I2128">
        <v>0</v>
      </c>
      <c r="K2128" cm="1">
        <f t="array" ref="K2128:S2128">VLOOKUP(A2128,'HUMAN RESOURCES'!$A$1:$M$2692,{5,6,7,8,9,10,11,12,13},0)</f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38272</v>
      </c>
      <c r="S2128">
        <v>1</v>
      </c>
      <c r="T2128" cm="1">
        <f t="array" ref="T2128:U2128">VLOOKUP(A2128,TOURISM!$A$1:$F$2692,{5,6},0)</f>
        <v>651000000</v>
      </c>
      <c r="U2128">
        <v>86000000</v>
      </c>
      <c r="V2128" cm="1">
        <f t="array" ref="V2128:AA2128">VLOOKUP(A2128,BUSINESS!$A$1:$J$2692,{5,6,7,8,9,10},0)</f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 s="12">
        <f t="shared" si="67"/>
        <v>0</v>
      </c>
    </row>
    <row r="2129" spans="1:28" ht="15" x14ac:dyDescent="0.25">
      <c r="A2129" t="str">
        <f t="shared" si="66"/>
        <v>Sint Maarten (Dutch part)-The Americas-2007</v>
      </c>
      <c r="B2129" s="4" t="s">
        <v>228</v>
      </c>
      <c r="C2129" s="10">
        <v>2007</v>
      </c>
      <c r="D2129" s="5" t="s">
        <v>70</v>
      </c>
      <c r="E2129" s="16" cm="1">
        <f t="array" ref="E2129:H2129">VLOOKUP(A2129,GDP!$A$1:$I$2692,{5,6,7,9},0)</f>
        <v>0</v>
      </c>
      <c r="F2129">
        <v>0</v>
      </c>
      <c r="G2129">
        <v>0</v>
      </c>
      <c r="H2129">
        <v>0</v>
      </c>
      <c r="I2129" cm="1">
        <f t="array" ref="I2129:J2129">VLOOKUP(A2129,ENERGY!$A$1:$F$2692,{5,6},0)</f>
        <v>0</v>
      </c>
      <c r="J2129">
        <v>0</v>
      </c>
      <c r="K2129" cm="1">
        <f t="array" ref="K2129:S2129">VLOOKUP(A2129,'HUMAN RESOURCES'!$A$1:$M$2692,{5,6,7,8,9,10,11,12,13},0)</f>
        <v>0</v>
      </c>
      <c r="L2129">
        <v>0</v>
      </c>
      <c r="M2129">
        <v>77</v>
      </c>
      <c r="N2129">
        <v>72</v>
      </c>
      <c r="O2129">
        <v>0</v>
      </c>
      <c r="P2129">
        <v>0</v>
      </c>
      <c r="Q2129">
        <v>0</v>
      </c>
      <c r="R2129">
        <v>39464</v>
      </c>
      <c r="S2129">
        <v>1</v>
      </c>
      <c r="T2129" cm="1">
        <f t="array" ref="T2129:U2129">VLOOKUP(A2129,TOURISM!$A$1:$F$2692,{5,6},0)</f>
        <v>665000000</v>
      </c>
      <c r="U2129">
        <v>83000000</v>
      </c>
      <c r="V2129" cm="1">
        <f t="array" ref="V2129:AA2129">VLOOKUP(A2129,BUSINESS!$A$1:$J$2692,{5,6,7,8,9,10},0)</f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 s="12">
        <f t="shared" si="67"/>
        <v>0</v>
      </c>
    </row>
    <row r="2130" spans="1:28" ht="15" x14ac:dyDescent="0.25">
      <c r="A2130" t="str">
        <f t="shared" si="66"/>
        <v>Sint Maarten (Dutch part)-The Americas-2008</v>
      </c>
      <c r="B2130" s="4" t="s">
        <v>228</v>
      </c>
      <c r="C2130" s="10">
        <v>2008</v>
      </c>
      <c r="D2130" s="5" t="s">
        <v>70</v>
      </c>
      <c r="E2130" s="16" cm="1">
        <f t="array" ref="E2130:H2130">VLOOKUP(A2130,GDP!$A$1:$I$2692,{5,6,7,9},0)</f>
        <v>0</v>
      </c>
      <c r="F2130">
        <v>0</v>
      </c>
      <c r="G2130">
        <v>0</v>
      </c>
      <c r="H2130">
        <v>0</v>
      </c>
      <c r="I2130" cm="1">
        <f t="array" ref="I2130:J2130">VLOOKUP(A2130,ENERGY!$A$1:$F$2692,{5,6},0)</f>
        <v>0</v>
      </c>
      <c r="J2130">
        <v>0</v>
      </c>
      <c r="K2130" cm="1">
        <f t="array" ref="K2130:S2130">VLOOKUP(A2130,'HUMAN RESOURCES'!$A$1:$M$2692,{5,6,7,8,9,10,11,12,13},0)</f>
        <v>1.2999999999999999E-2</v>
      </c>
      <c r="L2130">
        <v>0</v>
      </c>
      <c r="M2130">
        <v>77</v>
      </c>
      <c r="N2130">
        <v>72</v>
      </c>
      <c r="O2130">
        <v>0</v>
      </c>
      <c r="P2130">
        <v>0</v>
      </c>
      <c r="Q2130">
        <v>0</v>
      </c>
      <c r="R2130">
        <v>40459</v>
      </c>
      <c r="S2130">
        <v>1</v>
      </c>
      <c r="T2130" cm="1">
        <f t="array" ref="T2130:U2130">VLOOKUP(A2130,TOURISM!$A$1:$F$2692,{5,6},0)</f>
        <v>667000000</v>
      </c>
      <c r="U2130">
        <v>88000000</v>
      </c>
      <c r="V2130" cm="1">
        <f t="array" ref="V2130:AA2130">VLOOKUP(A2130,BUSINESS!$A$1:$J$2692,{5,6,7,8,9,10},0)</f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 s="12">
        <f t="shared" si="67"/>
        <v>0</v>
      </c>
    </row>
    <row r="2131" spans="1:28" ht="15" x14ac:dyDescent="0.25">
      <c r="A2131" t="str">
        <f t="shared" si="66"/>
        <v>Sint Maarten (Dutch part)-The Americas-2009</v>
      </c>
      <c r="B2131" s="4" t="s">
        <v>228</v>
      </c>
      <c r="C2131" s="10">
        <v>2009</v>
      </c>
      <c r="D2131" s="5" t="s">
        <v>70</v>
      </c>
      <c r="E2131" s="16" cm="1">
        <f t="array" ref="E2131:H2131">VLOOKUP(A2131,GDP!$A$1:$I$2692,{5,6,7,9},0)</f>
        <v>0</v>
      </c>
      <c r="F2131">
        <v>0</v>
      </c>
      <c r="G2131">
        <v>0</v>
      </c>
      <c r="H2131">
        <v>0</v>
      </c>
      <c r="I2131">
        <v>0</v>
      </c>
      <c r="K2131" cm="1">
        <f t="array" ref="K2131:S2131">VLOOKUP(A2131,'HUMAN RESOURCES'!$A$1:$M$2692,{5,6,7,8,9,10,11,12,13},0)</f>
        <v>1.2999999999999999E-2</v>
      </c>
      <c r="L2131">
        <v>0</v>
      </c>
      <c r="M2131">
        <v>78</v>
      </c>
      <c r="N2131">
        <v>73</v>
      </c>
      <c r="O2131">
        <v>0</v>
      </c>
      <c r="P2131">
        <v>0</v>
      </c>
      <c r="Q2131">
        <v>0</v>
      </c>
      <c r="R2131">
        <v>39133</v>
      </c>
      <c r="S2131">
        <v>1</v>
      </c>
      <c r="T2131" cm="1">
        <f t="array" ref="T2131:U2131">VLOOKUP(A2131,TOURISM!$A$1:$F$2692,{5,6},0)</f>
        <v>619000000</v>
      </c>
      <c r="U2131">
        <v>104000000</v>
      </c>
      <c r="V2131" cm="1">
        <f t="array" ref="V2131:AA2131">VLOOKUP(A2131,BUSINESS!$A$1:$J$2692,{5,6,7,8,9,10},0)</f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 s="12">
        <f t="shared" si="67"/>
        <v>0</v>
      </c>
    </row>
    <row r="2132" spans="1:28" ht="15" x14ac:dyDescent="0.25">
      <c r="A2132" t="str">
        <f t="shared" si="66"/>
        <v>Sint Maarten (Dutch part)-The Americas-2010</v>
      </c>
      <c r="B2132" s="4" t="s">
        <v>228</v>
      </c>
      <c r="C2132" s="10">
        <v>2010</v>
      </c>
      <c r="D2132" s="5" t="s">
        <v>70</v>
      </c>
      <c r="E2132" s="16" cm="1">
        <f t="array" ref="E2132:H2132">VLOOKUP(A2132,GDP!$A$1:$I$2692,{5,6,7,9},0)</f>
        <v>0</v>
      </c>
      <c r="F2132">
        <v>0</v>
      </c>
      <c r="G2132">
        <v>0</v>
      </c>
      <c r="H2132">
        <v>0</v>
      </c>
      <c r="I2132" cm="1">
        <f t="array" ref="I2132:J2132">VLOOKUP(A2132,ENERGY!$A$1:$F$2692,{5,6},0)</f>
        <v>0</v>
      </c>
      <c r="J2132">
        <v>0</v>
      </c>
      <c r="K2132" cm="1">
        <f t="array" ref="K2132:S2132">VLOOKUP(A2132,'HUMAN RESOURCES'!$A$1:$M$2692,{5,6,7,8,9,10,11,12,13},0)</f>
        <v>0</v>
      </c>
      <c r="L2132">
        <v>0</v>
      </c>
      <c r="M2132">
        <v>78</v>
      </c>
      <c r="N2132">
        <v>73</v>
      </c>
      <c r="O2132">
        <v>0</v>
      </c>
      <c r="P2132">
        <v>0</v>
      </c>
      <c r="Q2132">
        <v>0</v>
      </c>
      <c r="R2132">
        <v>37850</v>
      </c>
      <c r="S2132">
        <v>1</v>
      </c>
      <c r="T2132" cm="1">
        <f t="array" ref="T2132:U2132">VLOOKUP(A2132,TOURISM!$A$1:$F$2692,{5,6},0)</f>
        <v>681000000</v>
      </c>
      <c r="U2132">
        <v>105000000</v>
      </c>
      <c r="V2132" cm="1">
        <f t="array" ref="V2132:AA2132">VLOOKUP(A2132,BUSINESS!$A$1:$J$2692,{5,6,7,8,9,10},0)</f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 s="12">
        <f t="shared" si="67"/>
        <v>0</v>
      </c>
    </row>
    <row r="2133" spans="1:28" ht="15" x14ac:dyDescent="0.25">
      <c r="A2133" t="str">
        <f t="shared" si="66"/>
        <v>Sint Maarten (Dutch part)-The Americas-2011</v>
      </c>
      <c r="B2133" s="4" t="s">
        <v>228</v>
      </c>
      <c r="C2133" s="10">
        <v>2011</v>
      </c>
      <c r="D2133" s="5" t="s">
        <v>70</v>
      </c>
      <c r="E2133" s="16" cm="1">
        <f t="array" ref="E2133:H2133">VLOOKUP(A2133,GDP!$A$1:$I$2692,{5,6,7,9},0)</f>
        <v>0</v>
      </c>
      <c r="F2133">
        <v>0</v>
      </c>
      <c r="G2133">
        <v>0</v>
      </c>
      <c r="H2133">
        <v>0</v>
      </c>
      <c r="I2133" cm="1">
        <f t="array" ref="I2133:J2133">VLOOKUP(A2133,ENERGY!$A$1:$F$2692,{5,6},0)</f>
        <v>0</v>
      </c>
      <c r="J2133">
        <v>0</v>
      </c>
      <c r="K2133" cm="1">
        <f t="array" ref="K2133:S2133">VLOOKUP(A2133,'HUMAN RESOURCES'!$A$1:$M$2692,{5,6,7,8,9,10,11,12,13},0)</f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38486</v>
      </c>
      <c r="S2133">
        <v>1</v>
      </c>
      <c r="T2133" cm="1">
        <f t="array" ref="T2133:U2133">VLOOKUP(A2133,TOURISM!$A$1:$F$2692,{5,6},0)</f>
        <v>729000000</v>
      </c>
      <c r="U2133">
        <v>112000000</v>
      </c>
      <c r="V2133" cm="1">
        <f t="array" ref="V2133:AA2133">VLOOKUP(A2133,BUSINESS!$A$1:$J$2692,{5,6,7,8,9,10},0)</f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 s="12">
        <f t="shared" si="67"/>
        <v>0</v>
      </c>
    </row>
    <row r="2134" spans="1:28" ht="15" x14ac:dyDescent="0.25">
      <c r="A2134" t="str">
        <f t="shared" si="66"/>
        <v>Sint Maarten (Dutch part)-The Americas-2012</v>
      </c>
      <c r="B2134" s="4" t="s">
        <v>228</v>
      </c>
      <c r="C2134" s="10">
        <v>2012</v>
      </c>
      <c r="D2134" s="5" t="s">
        <v>70</v>
      </c>
      <c r="E2134" s="16" cm="1">
        <f t="array" ref="E2134:H2134">VLOOKUP(A2134,GDP!$A$1:$I$2692,{5,6,7,9},0)</f>
        <v>0</v>
      </c>
      <c r="F2134">
        <v>0</v>
      </c>
      <c r="G2134">
        <v>0</v>
      </c>
      <c r="H2134">
        <v>0</v>
      </c>
      <c r="I2134" cm="1">
        <f t="array" ref="I2134:J2134">VLOOKUP(A2134,ENERGY!$A$1:$F$2692,{5,6},0)</f>
        <v>0</v>
      </c>
      <c r="J2134">
        <v>0</v>
      </c>
      <c r="K2134" cm="1">
        <f t="array" ref="K2134:S2134">VLOOKUP(A2134,'HUMAN RESOURCES'!$A$1:$M$2692,{5,6,7,8,9,10,11,12,13},0)</f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39088</v>
      </c>
      <c r="S2134">
        <v>1</v>
      </c>
      <c r="T2134" cm="1">
        <f t="array" ref="T2134:U2134">VLOOKUP(A2134,TOURISM!$A$1:$F$2692,{5,6},0)</f>
        <v>854000000</v>
      </c>
      <c r="U2134">
        <v>120000000</v>
      </c>
      <c r="V2134" cm="1">
        <f t="array" ref="V2134:AA2134">VLOOKUP(A2134,BUSINESS!$A$1:$J$2692,{5,6,7,8,9,10},0)</f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s="12">
        <f t="shared" si="67"/>
        <v>0</v>
      </c>
    </row>
    <row r="2135" spans="1:28" ht="15" x14ac:dyDescent="0.25">
      <c r="A2135" t="str">
        <f t="shared" si="66"/>
        <v>Slovakia-Europe-2000</v>
      </c>
      <c r="B2135" s="4" t="s">
        <v>229</v>
      </c>
      <c r="C2135" s="10">
        <v>2000</v>
      </c>
      <c r="D2135" s="5" t="s">
        <v>62</v>
      </c>
      <c r="E2135" s="16" cm="1">
        <f t="array" ref="E2135:H2135">VLOOKUP(A2135,GDP!$A$1:$I$2692,{5,6,7,9},0)</f>
        <v>28724041828</v>
      </c>
      <c r="F2135">
        <v>5.5E-2</v>
      </c>
      <c r="G2135">
        <v>208</v>
      </c>
      <c r="H2135">
        <v>0.14899999999999999</v>
      </c>
      <c r="I2135" cm="1">
        <f t="array" ref="I2135:J2135">VLOOKUP(A2135,ENERGY!$A$1:$F$2692,{5,6},0)</f>
        <v>16676</v>
      </c>
      <c r="J2135">
        <v>0</v>
      </c>
      <c r="K2135" cm="1">
        <f t="array" ref="K2135:S2135">VLOOKUP(A2135,'HUMAN RESOURCES'!$A$1:$M$2692,{5,6,7,8,9,10,11,12,13},0)</f>
        <v>0.01</v>
      </c>
      <c r="L2135">
        <v>0.01</v>
      </c>
      <c r="M2135">
        <v>77</v>
      </c>
      <c r="N2135">
        <v>69</v>
      </c>
      <c r="O2135">
        <v>0.19700000000000001</v>
      </c>
      <c r="P2135">
        <v>0.68899999999999995</v>
      </c>
      <c r="Q2135">
        <v>0.114</v>
      </c>
      <c r="R2135">
        <v>5388720</v>
      </c>
      <c r="S2135">
        <v>0.56200000000000006</v>
      </c>
      <c r="T2135" cm="1">
        <f t="array" ref="T2135:U2135">VLOOKUP(A2135,TOURISM!$A$1:$F$2692,{5,6},0)</f>
        <v>441000000</v>
      </c>
      <c r="U2135">
        <v>341000000</v>
      </c>
      <c r="V2135" cm="1">
        <f t="array" ref="V2135:AA2135">VLOOKUP(A2135,BUSINESS!$A$1:$J$2692,{5,6,7,8,9,10},0)</f>
        <v>0</v>
      </c>
      <c r="W2135">
        <v>0</v>
      </c>
      <c r="X2135">
        <v>0</v>
      </c>
      <c r="Y2135">
        <v>0</v>
      </c>
      <c r="Z2135">
        <v>9.4E-2</v>
      </c>
      <c r="AA2135">
        <v>0.23100000000000001</v>
      </c>
      <c r="AB2135" s="12">
        <f t="shared" si="67"/>
        <v>5330.4016219065006</v>
      </c>
    </row>
    <row r="2136" spans="1:28" ht="15" x14ac:dyDescent="0.25">
      <c r="A2136" t="str">
        <f t="shared" si="66"/>
        <v>Slovakia-Europe-2001</v>
      </c>
      <c r="B2136" s="4" t="s">
        <v>229</v>
      </c>
      <c r="C2136" s="10">
        <v>2001</v>
      </c>
      <c r="D2136" s="5" t="s">
        <v>62</v>
      </c>
      <c r="E2136" s="16" cm="1">
        <f t="array" ref="E2136:H2136">VLOOKUP(A2136,GDP!$A$1:$I$2692,{5,6,7,9},0)</f>
        <v>30318731991</v>
      </c>
      <c r="F2136">
        <v>5.5E-2</v>
      </c>
      <c r="G2136">
        <v>216</v>
      </c>
      <c r="H2136">
        <v>0.112</v>
      </c>
      <c r="I2136" cm="1">
        <f t="array" ref="I2136:J2136">VLOOKUP(A2136,ENERGY!$A$1:$F$2692,{5,6},0)</f>
        <v>17349</v>
      </c>
      <c r="J2136">
        <v>0</v>
      </c>
      <c r="K2136" cm="1">
        <f t="array" ref="K2136:S2136">VLOOKUP(A2136,'HUMAN RESOURCES'!$A$1:$M$2692,{5,6,7,8,9,10,11,12,13},0)</f>
        <v>0.01</v>
      </c>
      <c r="L2136">
        <v>0.01</v>
      </c>
      <c r="M2136">
        <v>78</v>
      </c>
      <c r="N2136">
        <v>70</v>
      </c>
      <c r="O2136">
        <v>0.191</v>
      </c>
      <c r="P2136">
        <v>0.69499999999999995</v>
      </c>
      <c r="Q2136">
        <v>0.114</v>
      </c>
      <c r="R2136">
        <v>5378867</v>
      </c>
      <c r="S2136">
        <v>0.56200000000000006</v>
      </c>
      <c r="T2136" cm="1">
        <f t="array" ref="T2136:U2136">VLOOKUP(A2136,TOURISM!$A$1:$F$2692,{5,6},0)</f>
        <v>649000000</v>
      </c>
      <c r="U2136">
        <v>340000000</v>
      </c>
      <c r="V2136" cm="1">
        <f t="array" ref="V2136:AA2136">VLOOKUP(A2136,BUSINESS!$A$1:$J$2692,{5,6,7,8,9,10},0)</f>
        <v>0</v>
      </c>
      <c r="W2136">
        <v>0</v>
      </c>
      <c r="X2136">
        <v>0</v>
      </c>
      <c r="Y2136">
        <v>0</v>
      </c>
      <c r="Z2136">
        <v>0.125</v>
      </c>
      <c r="AA2136">
        <v>0.39900000000000002</v>
      </c>
      <c r="AB2136" s="12">
        <f t="shared" si="67"/>
        <v>5636.6390897934452</v>
      </c>
    </row>
    <row r="2137" spans="1:28" ht="15" x14ac:dyDescent="0.25">
      <c r="A2137" t="str">
        <f t="shared" si="66"/>
        <v>Slovakia-Europe-2002</v>
      </c>
      <c r="B2137" s="4" t="s">
        <v>229</v>
      </c>
      <c r="C2137" s="10">
        <v>2002</v>
      </c>
      <c r="D2137" s="5" t="s">
        <v>62</v>
      </c>
      <c r="E2137" s="16" cm="1">
        <f t="array" ref="E2137:H2137">VLOOKUP(A2137,GDP!$A$1:$I$2692,{5,6,7,9},0)</f>
        <v>34638306042</v>
      </c>
      <c r="F2137">
        <v>5.6000000000000001E-2</v>
      </c>
      <c r="G2137">
        <v>256</v>
      </c>
      <c r="H2137">
        <v>0.10299999999999999</v>
      </c>
      <c r="I2137" cm="1">
        <f t="array" ref="I2137:J2137">VLOOKUP(A2137,ENERGY!$A$1:$F$2692,{5,6},0)</f>
        <v>17828</v>
      </c>
      <c r="J2137">
        <v>36094</v>
      </c>
      <c r="K2137" cm="1">
        <f t="array" ref="K2137:S2137">VLOOKUP(A2137,'HUMAN RESOURCES'!$A$1:$M$2692,{5,6,7,8,9,10,11,12,13},0)</f>
        <v>0.01</v>
      </c>
      <c r="L2137">
        <v>8.9999999999999993E-3</v>
      </c>
      <c r="M2137">
        <v>78</v>
      </c>
      <c r="N2137">
        <v>70</v>
      </c>
      <c r="O2137">
        <v>0.185</v>
      </c>
      <c r="P2137">
        <v>0.7</v>
      </c>
      <c r="Q2137">
        <v>0.115</v>
      </c>
      <c r="R2137">
        <v>5376912</v>
      </c>
      <c r="S2137">
        <v>0.56000000000000005</v>
      </c>
      <c r="T2137" cm="1">
        <f t="array" ref="T2137:U2137">VLOOKUP(A2137,TOURISM!$A$1:$F$2692,{5,6},0)</f>
        <v>742000000</v>
      </c>
      <c r="U2137">
        <v>506000000</v>
      </c>
      <c r="V2137" cm="1">
        <f t="array" ref="V2137:AA2137">VLOOKUP(A2137,BUSINESS!$A$1:$J$2692,{5,6,7,8,9,10},0)</f>
        <v>0</v>
      </c>
      <c r="W2137">
        <v>0</v>
      </c>
      <c r="X2137">
        <v>0</v>
      </c>
      <c r="Y2137">
        <v>0</v>
      </c>
      <c r="Z2137">
        <v>0.40100000000000002</v>
      </c>
      <c r="AA2137">
        <v>0.54300000000000004</v>
      </c>
      <c r="AB2137" s="12">
        <f t="shared" si="67"/>
        <v>6442.0444377739486</v>
      </c>
    </row>
    <row r="2138" spans="1:28" ht="15" x14ac:dyDescent="0.25">
      <c r="A2138" t="str">
        <f t="shared" si="66"/>
        <v>Slovakia-Europe-2003</v>
      </c>
      <c r="B2138" s="4" t="s">
        <v>229</v>
      </c>
      <c r="C2138" s="10">
        <v>2003</v>
      </c>
      <c r="D2138" s="5" t="s">
        <v>62</v>
      </c>
      <c r="E2138" s="16" cm="1">
        <f t="array" ref="E2138:H2138">VLOOKUP(A2138,GDP!$A$1:$I$2692,{5,6,7,9},0)</f>
        <v>45837416479</v>
      </c>
      <c r="F2138">
        <v>5.8000000000000003E-2</v>
      </c>
      <c r="G2138">
        <v>360</v>
      </c>
      <c r="H2138">
        <v>8.5000000000000006E-2</v>
      </c>
      <c r="I2138" cm="1">
        <f t="array" ref="I2138:J2138">VLOOKUP(A2138,ENERGY!$A$1:$F$2692,{5,6},0)</f>
        <v>16735</v>
      </c>
      <c r="J2138">
        <v>33890</v>
      </c>
      <c r="K2138" cm="1">
        <f t="array" ref="K2138:S2138">VLOOKUP(A2138,'HUMAN RESOURCES'!$A$1:$M$2692,{5,6,7,8,9,10,11,12,13},0)</f>
        <v>0.01</v>
      </c>
      <c r="L2138">
        <v>8.9999999999999993E-3</v>
      </c>
      <c r="M2138">
        <v>78</v>
      </c>
      <c r="N2138">
        <v>70</v>
      </c>
      <c r="O2138">
        <v>0.17899999999999999</v>
      </c>
      <c r="P2138">
        <v>0.70599999999999996</v>
      </c>
      <c r="Q2138">
        <v>0.11600000000000001</v>
      </c>
      <c r="R2138">
        <v>5373374</v>
      </c>
      <c r="S2138">
        <v>0.55900000000000005</v>
      </c>
      <c r="T2138" cm="1">
        <f t="array" ref="T2138:U2138">VLOOKUP(A2138,TOURISM!$A$1:$F$2692,{5,6},0)</f>
        <v>876000000</v>
      </c>
      <c r="U2138">
        <v>662000000</v>
      </c>
      <c r="V2138" cm="1">
        <f t="array" ref="V2138:AA2138">VLOOKUP(A2138,BUSINESS!$A$1:$J$2692,{5,6,7,8,9,10},0)</f>
        <v>0</v>
      </c>
      <c r="W2138">
        <v>103</v>
      </c>
      <c r="X2138">
        <v>0</v>
      </c>
      <c r="Y2138">
        <v>0</v>
      </c>
      <c r="Z2138">
        <v>0.43</v>
      </c>
      <c r="AA2138">
        <v>0.68300000000000005</v>
      </c>
      <c r="AB2138" s="12">
        <f t="shared" si="67"/>
        <v>8530.4720049265143</v>
      </c>
    </row>
    <row r="2139" spans="1:28" ht="15" x14ac:dyDescent="0.25">
      <c r="A2139" t="str">
        <f t="shared" si="66"/>
        <v>Slovakia-Europe-2004</v>
      </c>
      <c r="B2139" s="4" t="s">
        <v>229</v>
      </c>
      <c r="C2139" s="10">
        <v>2004</v>
      </c>
      <c r="D2139" s="5" t="s">
        <v>62</v>
      </c>
      <c r="E2139" s="16" cm="1">
        <f t="array" ref="E2139:H2139">VLOOKUP(A2139,GDP!$A$1:$I$2692,{5,6,7,9},0)</f>
        <v>56073225726</v>
      </c>
      <c r="F2139">
        <v>7.1999999999999995E-2</v>
      </c>
      <c r="G2139">
        <v>565</v>
      </c>
      <c r="H2139">
        <v>9.0999999999999998E-2</v>
      </c>
      <c r="I2139" cm="1">
        <f t="array" ref="I2139:J2139">VLOOKUP(A2139,ENERGY!$A$1:$F$2692,{5,6},0)</f>
        <v>18321</v>
      </c>
      <c r="J2139">
        <v>37557</v>
      </c>
      <c r="K2139" cm="1">
        <f t="array" ref="K2139:S2139">VLOOKUP(A2139,'HUMAN RESOURCES'!$A$1:$M$2692,{5,6,7,8,9,10,11,12,13},0)</f>
        <v>0.01</v>
      </c>
      <c r="L2139">
        <v>8.9999999999999993E-3</v>
      </c>
      <c r="M2139">
        <v>78</v>
      </c>
      <c r="N2139">
        <v>70</v>
      </c>
      <c r="O2139">
        <v>0.17299999999999999</v>
      </c>
      <c r="P2139">
        <v>0.71099999999999997</v>
      </c>
      <c r="Q2139">
        <v>0.11600000000000001</v>
      </c>
      <c r="R2139">
        <v>5372280</v>
      </c>
      <c r="S2139">
        <v>0.55700000000000005</v>
      </c>
      <c r="T2139" cm="1">
        <f t="array" ref="T2139:U2139">VLOOKUP(A2139,TOURISM!$A$1:$F$2692,{5,6},0)</f>
        <v>931000000</v>
      </c>
      <c r="U2139">
        <v>900000000</v>
      </c>
      <c r="V2139" cm="1">
        <f t="array" ref="V2139:AA2139">VLOOKUP(A2139,BUSINESS!$A$1:$J$2692,{5,6,7,8,9,10},0)</f>
        <v>0</v>
      </c>
      <c r="W2139">
        <v>52</v>
      </c>
      <c r="X2139">
        <v>0</v>
      </c>
      <c r="Y2139">
        <v>0</v>
      </c>
      <c r="Z2139">
        <v>0.52900000000000003</v>
      </c>
      <c r="AA2139">
        <v>0.79300000000000004</v>
      </c>
      <c r="AB2139" s="12">
        <f t="shared" si="67"/>
        <v>10437.509907525297</v>
      </c>
    </row>
    <row r="2140" spans="1:28" ht="15" x14ac:dyDescent="0.25">
      <c r="A2140" t="str">
        <f t="shared" si="66"/>
        <v>Slovakia-Europe-2005</v>
      </c>
      <c r="B2140" s="4" t="s">
        <v>229</v>
      </c>
      <c r="C2140" s="10">
        <v>2005</v>
      </c>
      <c r="D2140" s="5" t="s">
        <v>62</v>
      </c>
      <c r="E2140" s="16" cm="1">
        <f t="array" ref="E2140:H2140">VLOOKUP(A2140,GDP!$A$1:$I$2692,{5,6,7,9},0)</f>
        <v>61328471583</v>
      </c>
      <c r="F2140">
        <v>7.0000000000000007E-2</v>
      </c>
      <c r="G2140">
        <v>627</v>
      </c>
      <c r="H2140">
        <v>6.7000000000000004E-2</v>
      </c>
      <c r="I2140">
        <v>0</v>
      </c>
      <c r="K2140" cm="1">
        <f t="array" ref="K2140:S2140">VLOOKUP(A2140,'HUMAN RESOURCES'!$A$1:$M$2692,{5,6,7,8,9,10,11,12,13},0)</f>
        <v>0.01</v>
      </c>
      <c r="L2140">
        <v>8.0000000000000002E-3</v>
      </c>
      <c r="M2140">
        <v>78</v>
      </c>
      <c r="N2140">
        <v>70</v>
      </c>
      <c r="O2140">
        <v>0.16800000000000001</v>
      </c>
      <c r="P2140">
        <v>0.71599999999999997</v>
      </c>
      <c r="Q2140">
        <v>0.11700000000000001</v>
      </c>
      <c r="R2140">
        <v>5372807</v>
      </c>
      <c r="S2140">
        <v>0.55600000000000005</v>
      </c>
      <c r="T2140" cm="1">
        <f t="array" ref="T2140:U2140">VLOOKUP(A2140,TOURISM!$A$1:$F$2692,{5,6},0)</f>
        <v>1282000000</v>
      </c>
      <c r="U2140">
        <v>1122000000</v>
      </c>
      <c r="V2140" cm="1">
        <f t="array" ref="V2140:AA2140">VLOOKUP(A2140,BUSINESS!$A$1:$J$2692,{5,6,7,8,9,10},0)</f>
        <v>0.48699999999999999</v>
      </c>
      <c r="W2140">
        <v>27</v>
      </c>
      <c r="X2140">
        <v>0</v>
      </c>
      <c r="Y2140">
        <v>325</v>
      </c>
      <c r="Z2140">
        <v>0.55200000000000005</v>
      </c>
      <c r="AA2140">
        <v>0.84199999999999997</v>
      </c>
      <c r="AB2140" s="12">
        <f t="shared" si="67"/>
        <v>11414.605360475445</v>
      </c>
    </row>
    <row r="2141" spans="1:28" ht="15" x14ac:dyDescent="0.25">
      <c r="A2141" t="str">
        <f t="shared" si="66"/>
        <v>Slovakia-Europe-2006</v>
      </c>
      <c r="B2141" s="4" t="s">
        <v>229</v>
      </c>
      <c r="C2141" s="10">
        <v>2006</v>
      </c>
      <c r="D2141" s="5" t="s">
        <v>62</v>
      </c>
      <c r="E2141" s="16" cm="1">
        <f t="array" ref="E2141:H2141">VLOOKUP(A2141,GDP!$A$1:$I$2692,{5,6,7,9},0)</f>
        <v>69002095095</v>
      </c>
      <c r="F2141">
        <v>7.2999999999999995E-2</v>
      </c>
      <c r="G2141">
        <v>761</v>
      </c>
      <c r="H2141">
        <v>7.6999999999999999E-2</v>
      </c>
      <c r="I2141">
        <v>0</v>
      </c>
      <c r="K2141" cm="1">
        <f t="array" ref="K2141:S2141">VLOOKUP(A2141,'HUMAN RESOURCES'!$A$1:$M$2692,{5,6,7,8,9,10,11,12,13},0)</f>
        <v>0.01</v>
      </c>
      <c r="L2141">
        <v>8.0000000000000002E-3</v>
      </c>
      <c r="M2141">
        <v>78</v>
      </c>
      <c r="N2141">
        <v>70</v>
      </c>
      <c r="O2141">
        <v>0.16300000000000001</v>
      </c>
      <c r="P2141">
        <v>0.71899999999999997</v>
      </c>
      <c r="Q2141">
        <v>0.11799999999999999</v>
      </c>
      <c r="R2141">
        <v>5373054</v>
      </c>
      <c r="S2141">
        <v>0.55400000000000005</v>
      </c>
      <c r="T2141" cm="1">
        <f t="array" ref="T2141:U2141">VLOOKUP(A2141,TOURISM!$A$1:$F$2692,{5,6},0)</f>
        <v>1655000000</v>
      </c>
      <c r="U2141">
        <v>1230000000</v>
      </c>
      <c r="V2141" cm="1">
        <f t="array" ref="V2141:AA2141">VLOOKUP(A2141,BUSINESS!$A$1:$J$2692,{5,6,7,8,9,10},0)</f>
        <v>0.47299999999999998</v>
      </c>
      <c r="W2141">
        <v>27</v>
      </c>
      <c r="X2141">
        <v>0</v>
      </c>
      <c r="Y2141">
        <v>325</v>
      </c>
      <c r="Z2141">
        <v>0.56100000000000005</v>
      </c>
      <c r="AA2141">
        <v>0.90700000000000003</v>
      </c>
      <c r="AB2141" s="12">
        <f t="shared" si="67"/>
        <v>12842.248578741252</v>
      </c>
    </row>
    <row r="2142" spans="1:28" ht="15" x14ac:dyDescent="0.25">
      <c r="A2142" t="str">
        <f t="shared" si="66"/>
        <v>Slovakia-Europe-2007</v>
      </c>
      <c r="B2142" s="4" t="s">
        <v>229</v>
      </c>
      <c r="C2142" s="10">
        <v>2007</v>
      </c>
      <c r="D2142" s="5" t="s">
        <v>62</v>
      </c>
      <c r="E2142" s="16" cm="1">
        <f t="array" ref="E2142:H2142">VLOOKUP(A2142,GDP!$A$1:$I$2692,{5,6,7,9},0)</f>
        <v>84108560088</v>
      </c>
      <c r="F2142">
        <v>7.8E-2</v>
      </c>
      <c r="G2142">
        <v>1078</v>
      </c>
      <c r="H2142">
        <v>0.08</v>
      </c>
      <c r="I2142" cm="1">
        <f t="array" ref="I2142:J2142">VLOOKUP(A2142,ENERGY!$A$1:$F$2692,{5,6},0)</f>
        <v>18353</v>
      </c>
      <c r="J2142">
        <v>38749</v>
      </c>
      <c r="K2142" cm="1">
        <f t="array" ref="K2142:S2142">VLOOKUP(A2142,'HUMAN RESOURCES'!$A$1:$M$2692,{5,6,7,8,9,10,11,12,13},0)</f>
        <v>0.01</v>
      </c>
      <c r="L2142">
        <v>8.0000000000000002E-3</v>
      </c>
      <c r="M2142">
        <v>78</v>
      </c>
      <c r="N2142">
        <v>71</v>
      </c>
      <c r="O2142">
        <v>0.159</v>
      </c>
      <c r="P2142">
        <v>0.72199999999999998</v>
      </c>
      <c r="Q2142">
        <v>0.11899999999999999</v>
      </c>
      <c r="R2142">
        <v>5374622</v>
      </c>
      <c r="S2142">
        <v>0.55300000000000005</v>
      </c>
      <c r="T2142" cm="1">
        <f t="array" ref="T2142:U2142">VLOOKUP(A2142,TOURISM!$A$1:$F$2692,{5,6},0)</f>
        <v>2352000000</v>
      </c>
      <c r="U2142">
        <v>1825000000</v>
      </c>
      <c r="V2142" cm="1">
        <f t="array" ref="V2142:AA2142">VLOOKUP(A2142,BUSINESS!$A$1:$J$2692,{5,6,7,8,9,10},0)</f>
        <v>0.47299999999999998</v>
      </c>
      <c r="W2142">
        <v>27</v>
      </c>
      <c r="X2142">
        <v>0</v>
      </c>
      <c r="Y2142">
        <v>325</v>
      </c>
      <c r="Z2142">
        <v>0.61799999999999999</v>
      </c>
      <c r="AA2142">
        <v>1.123</v>
      </c>
      <c r="AB2142" s="12">
        <f t="shared" si="67"/>
        <v>15649.204741840449</v>
      </c>
    </row>
    <row r="2143" spans="1:28" ht="15" x14ac:dyDescent="0.25">
      <c r="A2143" t="str">
        <f t="shared" si="66"/>
        <v>Slovakia-Europe-2008</v>
      </c>
      <c r="B2143" s="4" t="s">
        <v>229</v>
      </c>
      <c r="C2143" s="10">
        <v>2008</v>
      </c>
      <c r="D2143" s="5" t="s">
        <v>62</v>
      </c>
      <c r="E2143" s="16" cm="1">
        <f t="array" ref="E2143:H2143">VLOOKUP(A2143,GDP!$A$1:$I$2692,{5,6,7,9},0)</f>
        <v>97908891167</v>
      </c>
      <c r="F2143">
        <v>0.08</v>
      </c>
      <c r="G2143">
        <v>1400</v>
      </c>
      <c r="H2143">
        <v>5.8000000000000003E-2</v>
      </c>
      <c r="I2143" cm="1">
        <f t="array" ref="I2143:J2143">VLOOKUP(A2143,ENERGY!$A$1:$F$2692,{5,6},0)</f>
        <v>17850</v>
      </c>
      <c r="J2143">
        <v>36600</v>
      </c>
      <c r="K2143" cm="1">
        <f t="array" ref="K2143:S2143">VLOOKUP(A2143,'HUMAN RESOURCES'!$A$1:$M$2692,{5,6,7,8,9,10,11,12,13},0)</f>
        <v>1.0999999999999999E-2</v>
      </c>
      <c r="L2143">
        <v>7.0000000000000001E-3</v>
      </c>
      <c r="M2143">
        <v>79</v>
      </c>
      <c r="N2143">
        <v>71</v>
      </c>
      <c r="O2143">
        <v>0.156</v>
      </c>
      <c r="P2143">
        <v>0.72399999999999998</v>
      </c>
      <c r="Q2143">
        <v>0.12</v>
      </c>
      <c r="R2143">
        <v>5379233</v>
      </c>
      <c r="S2143">
        <v>0.55100000000000005</v>
      </c>
      <c r="T2143" cm="1">
        <f t="array" ref="T2143:U2143">VLOOKUP(A2143,TOURISM!$A$1:$F$2692,{5,6},0)</f>
        <v>3004000000</v>
      </c>
      <c r="U2143">
        <v>2596000000</v>
      </c>
      <c r="V2143" cm="1">
        <f t="array" ref="V2143:AA2143">VLOOKUP(A2143,BUSINESS!$A$1:$J$2692,{5,6,7,8,9,10},0)</f>
        <v>0.46500000000000002</v>
      </c>
      <c r="W2143">
        <v>18</v>
      </c>
      <c r="X2143">
        <v>0</v>
      </c>
      <c r="Y2143">
        <v>325</v>
      </c>
      <c r="Z2143">
        <v>0.66100000000000003</v>
      </c>
      <c r="AA2143">
        <v>1.0189999999999999</v>
      </c>
      <c r="AB2143" s="12">
        <f t="shared" si="67"/>
        <v>18201.273521150692</v>
      </c>
    </row>
    <row r="2144" spans="1:28" ht="15" x14ac:dyDescent="0.25">
      <c r="A2144" t="str">
        <f t="shared" si="66"/>
        <v>Slovakia-Europe-2009</v>
      </c>
      <c r="B2144" s="4" t="s">
        <v>229</v>
      </c>
      <c r="C2144" s="10">
        <v>2009</v>
      </c>
      <c r="D2144" s="5" t="s">
        <v>62</v>
      </c>
      <c r="E2144" s="16" cm="1">
        <f t="array" ref="E2144:H2144">VLOOKUP(A2144,GDP!$A$1:$I$2692,{5,6,7,9},0)</f>
        <v>87239747152</v>
      </c>
      <c r="F2144">
        <v>9.1999999999999998E-2</v>
      </c>
      <c r="G2144">
        <v>1475</v>
      </c>
      <c r="H2144">
        <v>5.8000000000000003E-2</v>
      </c>
      <c r="I2144">
        <v>0</v>
      </c>
      <c r="K2144" cm="1">
        <f t="array" ref="K2144:S2144">VLOOKUP(A2144,'HUMAN RESOURCES'!$A$1:$M$2692,{5,6,7,8,9,10,11,12,13},0)</f>
        <v>1.0999999999999999E-2</v>
      </c>
      <c r="L2144">
        <v>7.0000000000000001E-3</v>
      </c>
      <c r="M2144">
        <v>79</v>
      </c>
      <c r="N2144">
        <v>71</v>
      </c>
      <c r="O2144">
        <v>0.153</v>
      </c>
      <c r="P2144">
        <v>0.72599999999999998</v>
      </c>
      <c r="Q2144">
        <v>0.121</v>
      </c>
      <c r="R2144">
        <v>5386406</v>
      </c>
      <c r="S2144">
        <v>0.55000000000000004</v>
      </c>
      <c r="T2144" cm="1">
        <f t="array" ref="T2144:U2144">VLOOKUP(A2144,TOURISM!$A$1:$F$2692,{5,6},0)</f>
        <v>2539000000</v>
      </c>
      <c r="U2144">
        <v>2249000000</v>
      </c>
      <c r="V2144" cm="1">
        <f t="array" ref="V2144:AA2144">VLOOKUP(A2144,BUSINESS!$A$1:$J$2692,{5,6,7,8,9,10},0)</f>
        <v>0.47499999999999998</v>
      </c>
      <c r="W2144">
        <v>18</v>
      </c>
      <c r="X2144">
        <v>0</v>
      </c>
      <c r="Y2144">
        <v>257</v>
      </c>
      <c r="Z2144">
        <v>0.7</v>
      </c>
      <c r="AA2144">
        <v>1.0129999999999999</v>
      </c>
      <c r="AB2144" s="12">
        <f t="shared" si="67"/>
        <v>16196.28137054652</v>
      </c>
    </row>
    <row r="2145" spans="1:28" ht="15" x14ac:dyDescent="0.25">
      <c r="A2145" t="str">
        <f t="shared" si="66"/>
        <v>Slovakia-Europe-2010</v>
      </c>
      <c r="B2145" s="4" t="s">
        <v>229</v>
      </c>
      <c r="C2145" s="10">
        <v>2010</v>
      </c>
      <c r="D2145" s="5" t="s">
        <v>62</v>
      </c>
      <c r="E2145" s="16" cm="1">
        <f t="array" ref="E2145:H2145">VLOOKUP(A2145,GDP!$A$1:$I$2692,{5,6,7,9},0)</f>
        <v>87077443709</v>
      </c>
      <c r="F2145">
        <v>0.09</v>
      </c>
      <c r="G2145">
        <v>1446</v>
      </c>
      <c r="H2145">
        <v>0</v>
      </c>
      <c r="I2145" cm="1">
        <f t="array" ref="I2145:J2145">VLOOKUP(A2145,ENERGY!$A$1:$F$2692,{5,6},0)</f>
        <v>18830</v>
      </c>
      <c r="J2145">
        <v>39175</v>
      </c>
      <c r="K2145" cm="1">
        <f t="array" ref="K2145:S2145">VLOOKUP(A2145,'HUMAN RESOURCES'!$A$1:$M$2692,{5,6,7,8,9,10,11,12,13},0)</f>
        <v>1.0999999999999999E-2</v>
      </c>
      <c r="L2145">
        <v>7.0000000000000001E-3</v>
      </c>
      <c r="M2145">
        <v>79</v>
      </c>
      <c r="N2145">
        <v>72</v>
      </c>
      <c r="O2145">
        <v>0.151</v>
      </c>
      <c r="P2145">
        <v>0.72599999999999998</v>
      </c>
      <c r="Q2145">
        <v>0.123</v>
      </c>
      <c r="R2145">
        <v>5391428</v>
      </c>
      <c r="S2145">
        <v>0.54700000000000004</v>
      </c>
      <c r="T2145" cm="1">
        <f t="array" ref="T2145:U2145">VLOOKUP(A2145,TOURISM!$A$1:$F$2692,{5,6},0)</f>
        <v>2335000000</v>
      </c>
      <c r="U2145">
        <v>2146000000</v>
      </c>
      <c r="V2145" cm="1">
        <f t="array" ref="V2145:AA2145">VLOOKUP(A2145,BUSINESS!$A$1:$J$2692,{5,6,7,8,9,10},0)</f>
        <v>0.47399999999999998</v>
      </c>
      <c r="W2145">
        <v>18</v>
      </c>
      <c r="X2145">
        <v>0</v>
      </c>
      <c r="Y2145">
        <v>257</v>
      </c>
      <c r="Z2145">
        <v>0.75700000000000001</v>
      </c>
      <c r="AA2145">
        <v>1.0900000000000001</v>
      </c>
      <c r="AB2145" s="12">
        <f t="shared" si="67"/>
        <v>16151.090900036132</v>
      </c>
    </row>
    <row r="2146" spans="1:28" ht="15" x14ac:dyDescent="0.25">
      <c r="A2146" t="str">
        <f t="shared" si="66"/>
        <v>Slovakia-Europe-2011</v>
      </c>
      <c r="B2146" s="4" t="s">
        <v>229</v>
      </c>
      <c r="C2146" s="10">
        <v>2011</v>
      </c>
      <c r="D2146" s="5" t="s">
        <v>62</v>
      </c>
      <c r="E2146" s="16" cm="1">
        <f t="array" ref="E2146:H2146">VLOOKUP(A2146,GDP!$A$1:$I$2692,{5,6,7,9},0)</f>
        <v>95877536836</v>
      </c>
      <c r="F2146">
        <v>7.9000000000000001E-2</v>
      </c>
      <c r="G2146">
        <v>1415</v>
      </c>
      <c r="H2146">
        <v>0</v>
      </c>
      <c r="I2146" cm="1">
        <f t="array" ref="I2146:J2146">VLOOKUP(A2146,ENERGY!$A$1:$F$2692,{5,6},0)</f>
        <v>18639</v>
      </c>
      <c r="J2146">
        <v>39494</v>
      </c>
      <c r="K2146" cm="1">
        <f t="array" ref="K2146:S2146">VLOOKUP(A2146,'HUMAN RESOURCES'!$A$1:$M$2692,{5,6,7,8,9,10,11,12,13},0)</f>
        <v>1.0999999999999999E-2</v>
      </c>
      <c r="L2146">
        <v>7.0000000000000001E-3</v>
      </c>
      <c r="M2146">
        <v>80</v>
      </c>
      <c r="N2146">
        <v>72</v>
      </c>
      <c r="O2146">
        <v>0.15</v>
      </c>
      <c r="P2146">
        <v>0.72499999999999998</v>
      </c>
      <c r="Q2146">
        <v>0.125</v>
      </c>
      <c r="R2146">
        <v>5398384</v>
      </c>
      <c r="S2146">
        <v>0.54400000000000004</v>
      </c>
      <c r="T2146" cm="1">
        <f t="array" ref="T2146:U2146">VLOOKUP(A2146,TOURISM!$A$1:$F$2692,{5,6},0)</f>
        <v>2514000000</v>
      </c>
      <c r="U2146">
        <v>2449000000</v>
      </c>
      <c r="V2146" cm="1">
        <f t="array" ref="V2146:AA2146">VLOOKUP(A2146,BUSINESS!$A$1:$J$2692,{5,6,7,8,9,10},0)</f>
        <v>0.47599999999999998</v>
      </c>
      <c r="W2146">
        <v>18</v>
      </c>
      <c r="X2146">
        <v>0</v>
      </c>
      <c r="Y2146">
        <v>231</v>
      </c>
      <c r="Z2146">
        <v>0.74399999999999999</v>
      </c>
      <c r="AA2146">
        <v>1.1000000000000001</v>
      </c>
      <c r="AB2146" s="12">
        <f t="shared" si="67"/>
        <v>17760.414382526327</v>
      </c>
    </row>
    <row r="2147" spans="1:28" ht="15" x14ac:dyDescent="0.25">
      <c r="A2147" t="str">
        <f t="shared" si="66"/>
        <v>Slovakia-Europe-2012</v>
      </c>
      <c r="B2147" s="4" t="s">
        <v>229</v>
      </c>
      <c r="C2147" s="10">
        <v>2012</v>
      </c>
      <c r="D2147" s="5" t="s">
        <v>62</v>
      </c>
      <c r="E2147" s="16" cm="1">
        <f t="array" ref="E2147:H2147">VLOOKUP(A2147,GDP!$A$1:$I$2692,{5,6,7,9},0)</f>
        <v>91347809328</v>
      </c>
      <c r="F2147">
        <v>7.8E-2</v>
      </c>
      <c r="G2147">
        <v>1326</v>
      </c>
      <c r="H2147">
        <v>0</v>
      </c>
      <c r="I2147" cm="1">
        <f t="array" ref="I2147:J2147">VLOOKUP(A2147,ENERGY!$A$1:$F$2692,{5,6},0)</f>
        <v>18640</v>
      </c>
      <c r="J2147">
        <v>38929</v>
      </c>
      <c r="K2147" cm="1">
        <f t="array" ref="K2147:S2147">VLOOKUP(A2147,'HUMAN RESOURCES'!$A$1:$M$2692,{5,6,7,8,9,10,11,12,13},0)</f>
        <v>0.01</v>
      </c>
      <c r="L2147">
        <v>6.0000000000000001E-3</v>
      </c>
      <c r="M2147">
        <v>80</v>
      </c>
      <c r="N2147">
        <v>73</v>
      </c>
      <c r="O2147">
        <v>0.15</v>
      </c>
      <c r="P2147">
        <v>0.72299999999999998</v>
      </c>
      <c r="Q2147">
        <v>0.127</v>
      </c>
      <c r="R2147">
        <v>5407579</v>
      </c>
      <c r="S2147">
        <v>0.54200000000000004</v>
      </c>
      <c r="T2147" cm="1">
        <f t="array" ref="T2147:U2147">VLOOKUP(A2147,TOURISM!$A$1:$F$2692,{5,6},0)</f>
        <v>2365000000</v>
      </c>
      <c r="U2147">
        <v>2307000000</v>
      </c>
      <c r="V2147" cm="1">
        <f t="array" ref="V2147:AA2147">VLOOKUP(A2147,BUSINESS!$A$1:$J$2692,{5,6,7,8,9,10},0)</f>
        <v>0.47099999999999997</v>
      </c>
      <c r="W2147">
        <v>14</v>
      </c>
      <c r="X2147">
        <v>43</v>
      </c>
      <c r="Y2147">
        <v>207</v>
      </c>
      <c r="Z2147">
        <v>0.76700000000000002</v>
      </c>
      <c r="AA2147">
        <v>1.119</v>
      </c>
      <c r="AB2147" s="12">
        <f t="shared" si="67"/>
        <v>16892.551977141713</v>
      </c>
    </row>
    <row r="2148" spans="1:28" ht="15" x14ac:dyDescent="0.25">
      <c r="A2148" t="str">
        <f t="shared" si="66"/>
        <v>Slovenia-Europe-2000</v>
      </c>
      <c r="B2148" s="4" t="s">
        <v>230</v>
      </c>
      <c r="C2148" s="10">
        <v>2000</v>
      </c>
      <c r="D2148" s="5" t="s">
        <v>62</v>
      </c>
      <c r="E2148" s="16" cm="1">
        <f t="array" ref="E2148:H2148">VLOOKUP(A2148,GDP!$A$1:$I$2692,{5,6,7,9},0)</f>
        <v>19979467790</v>
      </c>
      <c r="F2148">
        <v>8.3000000000000004E-2</v>
      </c>
      <c r="G2148">
        <v>831</v>
      </c>
      <c r="H2148">
        <v>0.158</v>
      </c>
      <c r="I2148" cm="1">
        <f t="array" ref="I2148:J2148">VLOOKUP(A2148,ENERGY!$A$1:$F$2692,{5,6},0)</f>
        <v>7143</v>
      </c>
      <c r="J2148">
        <v>0</v>
      </c>
      <c r="K2148" cm="1">
        <f t="array" ref="K2148:S2148">VLOOKUP(A2148,'HUMAN RESOURCES'!$A$1:$M$2692,{5,6,7,8,9,10,11,12,13},0)</f>
        <v>8.9999999999999993E-3</v>
      </c>
      <c r="L2148">
        <v>5.0000000000000001E-3</v>
      </c>
      <c r="M2148">
        <v>79</v>
      </c>
      <c r="N2148">
        <v>72</v>
      </c>
      <c r="O2148">
        <v>0.159</v>
      </c>
      <c r="P2148">
        <v>0.7</v>
      </c>
      <c r="Q2148">
        <v>0.14099999999999999</v>
      </c>
      <c r="R2148">
        <v>1988925</v>
      </c>
      <c r="S2148">
        <v>0.50800000000000001</v>
      </c>
      <c r="T2148" cm="1">
        <f t="array" ref="T2148:U2148">VLOOKUP(A2148,TOURISM!$A$1:$F$2692,{5,6},0)</f>
        <v>1016000000</v>
      </c>
      <c r="U2148">
        <v>544000000</v>
      </c>
      <c r="V2148" cm="1">
        <f t="array" ref="V2148:AA2148">VLOOKUP(A2148,BUSINESS!$A$1:$J$2692,{5,6,7,8,9,10},0)</f>
        <v>0</v>
      </c>
      <c r="W2148">
        <v>0</v>
      </c>
      <c r="X2148">
        <v>0</v>
      </c>
      <c r="Y2148">
        <v>0</v>
      </c>
      <c r="Z2148">
        <v>0.151</v>
      </c>
      <c r="AA2148">
        <v>0.61099999999999999</v>
      </c>
      <c r="AB2148" s="12">
        <f t="shared" si="67"/>
        <v>10045.360076423194</v>
      </c>
    </row>
    <row r="2149" spans="1:28" ht="15" x14ac:dyDescent="0.25">
      <c r="A2149" t="str">
        <f t="shared" si="66"/>
        <v>Slovenia-Europe-2001</v>
      </c>
      <c r="B2149" s="4" t="s">
        <v>230</v>
      </c>
      <c r="C2149" s="10">
        <v>2001</v>
      </c>
      <c r="D2149" s="5" t="s">
        <v>62</v>
      </c>
      <c r="E2149" s="16" cm="1">
        <f t="array" ref="E2149:H2149">VLOOKUP(A2149,GDP!$A$1:$I$2692,{5,6,7,9},0)</f>
        <v>20498926981</v>
      </c>
      <c r="F2149">
        <v>8.5999999999999993E-2</v>
      </c>
      <c r="G2149">
        <v>883</v>
      </c>
      <c r="H2149">
        <v>0.151</v>
      </c>
      <c r="I2149" cm="1">
        <f t="array" ref="I2149:J2149">VLOOKUP(A2149,ENERGY!$A$1:$F$2692,{5,6},0)</f>
        <v>7249</v>
      </c>
      <c r="J2149">
        <v>0</v>
      </c>
      <c r="K2149" cm="1">
        <f t="array" ref="K2149:S2149">VLOOKUP(A2149,'HUMAN RESOURCES'!$A$1:$M$2692,{5,6,7,8,9,10,11,12,13},0)</f>
        <v>8.9999999999999993E-3</v>
      </c>
      <c r="L2149">
        <v>4.0000000000000001E-3</v>
      </c>
      <c r="M2149">
        <v>80</v>
      </c>
      <c r="N2149">
        <v>72</v>
      </c>
      <c r="O2149">
        <v>0.155</v>
      </c>
      <c r="P2149">
        <v>0.70099999999999996</v>
      </c>
      <c r="Q2149">
        <v>0.14399999999999999</v>
      </c>
      <c r="R2149">
        <v>1992060</v>
      </c>
      <c r="S2149">
        <v>0.50800000000000001</v>
      </c>
      <c r="T2149" cm="1">
        <f t="array" ref="T2149:U2149">VLOOKUP(A2149,TOURISM!$A$1:$F$2692,{5,6},0)</f>
        <v>1059000000</v>
      </c>
      <c r="U2149">
        <v>560000000</v>
      </c>
      <c r="V2149" cm="1">
        <f t="array" ref="V2149:AA2149">VLOOKUP(A2149,BUSINESS!$A$1:$J$2692,{5,6,7,8,9,10},0)</f>
        <v>0</v>
      </c>
      <c r="W2149">
        <v>0</v>
      </c>
      <c r="X2149">
        <v>0</v>
      </c>
      <c r="Y2149">
        <v>0</v>
      </c>
      <c r="Z2149">
        <v>0.30199999999999999</v>
      </c>
      <c r="AA2149">
        <v>0.73899999999999999</v>
      </c>
      <c r="AB2149" s="12">
        <f t="shared" si="67"/>
        <v>10290.316045199443</v>
      </c>
    </row>
    <row r="2150" spans="1:28" ht="15" x14ac:dyDescent="0.25">
      <c r="A2150" t="str">
        <f t="shared" si="66"/>
        <v>Slovenia-Europe-2002</v>
      </c>
      <c r="B2150" s="4" t="s">
        <v>230</v>
      </c>
      <c r="C2150" s="10">
        <v>2002</v>
      </c>
      <c r="D2150" s="5" t="s">
        <v>62</v>
      </c>
      <c r="E2150" s="16" cm="1">
        <f t="array" ref="E2150:H2150">VLOOKUP(A2150,GDP!$A$1:$I$2692,{5,6,7,9},0)</f>
        <v>23136352386</v>
      </c>
      <c r="F2150">
        <v>8.5999999999999993E-2</v>
      </c>
      <c r="G2150">
        <v>1000</v>
      </c>
      <c r="H2150">
        <v>0.13200000000000001</v>
      </c>
      <c r="I2150" cm="1">
        <f t="array" ref="I2150:J2150">VLOOKUP(A2150,ENERGY!$A$1:$F$2692,{5,6},0)</f>
        <v>7230</v>
      </c>
      <c r="J2150">
        <v>15328</v>
      </c>
      <c r="K2150" cm="1">
        <f t="array" ref="K2150:S2150">VLOOKUP(A2150,'HUMAN RESOURCES'!$A$1:$M$2692,{5,6,7,8,9,10,11,12,13},0)</f>
        <v>8.9999999999999993E-3</v>
      </c>
      <c r="L2150">
        <v>4.0000000000000001E-3</v>
      </c>
      <c r="M2150">
        <v>80</v>
      </c>
      <c r="N2150">
        <v>72</v>
      </c>
      <c r="O2150">
        <v>0.151</v>
      </c>
      <c r="P2150">
        <v>0.70199999999999996</v>
      </c>
      <c r="Q2150">
        <v>0.14699999999999999</v>
      </c>
      <c r="R2150">
        <v>1994530</v>
      </c>
      <c r="S2150">
        <v>0.50800000000000001</v>
      </c>
      <c r="T2150" cm="1">
        <f t="array" ref="T2150:U2150">VLOOKUP(A2150,TOURISM!$A$1:$F$2692,{5,6},0)</f>
        <v>1152000000</v>
      </c>
      <c r="U2150">
        <v>647000000</v>
      </c>
      <c r="V2150" cm="1">
        <f t="array" ref="V2150:AA2150">VLOOKUP(A2150,BUSINESS!$A$1:$J$2692,{5,6,7,8,9,10},0)</f>
        <v>0</v>
      </c>
      <c r="W2150">
        <v>0</v>
      </c>
      <c r="X2150">
        <v>0</v>
      </c>
      <c r="Y2150">
        <v>0</v>
      </c>
      <c r="Z2150">
        <v>0.27800000000000002</v>
      </c>
      <c r="AA2150">
        <v>0.83799999999999997</v>
      </c>
      <c r="AB2150" s="12">
        <f t="shared" si="67"/>
        <v>11599.90192476423</v>
      </c>
    </row>
    <row r="2151" spans="1:28" ht="15" x14ac:dyDescent="0.25">
      <c r="A2151" t="str">
        <f t="shared" si="66"/>
        <v>Slovenia-Europe-2003</v>
      </c>
      <c r="B2151" s="4" t="s">
        <v>230</v>
      </c>
      <c r="C2151" s="10">
        <v>2003</v>
      </c>
      <c r="D2151" s="5" t="s">
        <v>62</v>
      </c>
      <c r="E2151" s="16" cm="1">
        <f t="array" ref="E2151:H2151">VLOOKUP(A2151,GDP!$A$1:$I$2692,{5,6,7,9},0)</f>
        <v>29152072068</v>
      </c>
      <c r="F2151">
        <v>8.5999999999999993E-2</v>
      </c>
      <c r="G2151">
        <v>1263</v>
      </c>
      <c r="H2151">
        <v>0.108</v>
      </c>
      <c r="I2151" cm="1">
        <f t="array" ref="I2151:J2151">VLOOKUP(A2151,ENERGY!$A$1:$F$2692,{5,6},0)</f>
        <v>7097</v>
      </c>
      <c r="J2151">
        <v>15310</v>
      </c>
      <c r="K2151" cm="1">
        <f t="array" ref="K2151:S2151">VLOOKUP(A2151,'HUMAN RESOURCES'!$A$1:$M$2692,{5,6,7,8,9,10,11,12,13},0)</f>
        <v>8.9999999999999993E-3</v>
      </c>
      <c r="L2151">
        <v>4.0000000000000001E-3</v>
      </c>
      <c r="M2151">
        <v>81</v>
      </c>
      <c r="N2151">
        <v>73</v>
      </c>
      <c r="O2151">
        <v>0.14699999999999999</v>
      </c>
      <c r="P2151">
        <v>0.70299999999999996</v>
      </c>
      <c r="Q2151">
        <v>0.15</v>
      </c>
      <c r="R2151">
        <v>1995733</v>
      </c>
      <c r="S2151">
        <v>0.50700000000000001</v>
      </c>
      <c r="T2151" cm="1">
        <f t="array" ref="T2151:U2151">VLOOKUP(A2151,TOURISM!$A$1:$F$2692,{5,6},0)</f>
        <v>1427000000</v>
      </c>
      <c r="U2151">
        <v>805000000</v>
      </c>
      <c r="V2151" cm="1">
        <f t="array" ref="V2151:AA2151">VLOOKUP(A2151,BUSINESS!$A$1:$J$2692,{5,6,7,8,9,10},0)</f>
        <v>0</v>
      </c>
      <c r="W2151">
        <v>60</v>
      </c>
      <c r="X2151">
        <v>0</v>
      </c>
      <c r="Y2151">
        <v>0</v>
      </c>
      <c r="Z2151">
        <v>0.31900000000000001</v>
      </c>
      <c r="AA2151">
        <v>0.873</v>
      </c>
      <c r="AB2151" s="12">
        <f t="shared" si="67"/>
        <v>14607.200496258769</v>
      </c>
    </row>
    <row r="2152" spans="1:28" ht="15" x14ac:dyDescent="0.25">
      <c r="A2152" t="str">
        <f t="shared" si="66"/>
        <v>Slovenia-Europe-2004</v>
      </c>
      <c r="B2152" s="4" t="s">
        <v>230</v>
      </c>
      <c r="C2152" s="10">
        <v>2004</v>
      </c>
      <c r="D2152" s="5" t="s">
        <v>62</v>
      </c>
      <c r="E2152" s="16" cm="1">
        <f t="array" ref="E2152:H2152">VLOOKUP(A2152,GDP!$A$1:$I$2692,{5,6,7,9},0)</f>
        <v>33837749815</v>
      </c>
      <c r="F2152">
        <v>8.3000000000000004E-2</v>
      </c>
      <c r="G2152">
        <v>1415</v>
      </c>
      <c r="H2152">
        <v>8.6999999999999994E-2</v>
      </c>
      <c r="I2152" cm="1">
        <f t="array" ref="I2152:J2152">VLOOKUP(A2152,ENERGY!$A$1:$F$2692,{5,6},0)</f>
        <v>7740</v>
      </c>
      <c r="J2152">
        <v>17180</v>
      </c>
      <c r="K2152" cm="1">
        <f t="array" ref="K2152:S2152">VLOOKUP(A2152,'HUMAN RESOURCES'!$A$1:$M$2692,{5,6,7,8,9,10,11,12,13},0)</f>
        <v>8.9999999999999993E-3</v>
      </c>
      <c r="L2152">
        <v>4.0000000000000001E-3</v>
      </c>
      <c r="M2152">
        <v>81</v>
      </c>
      <c r="N2152">
        <v>74</v>
      </c>
      <c r="O2152">
        <v>0.14399999999999999</v>
      </c>
      <c r="P2152">
        <v>0.70299999999999996</v>
      </c>
      <c r="Q2152">
        <v>0.153</v>
      </c>
      <c r="R2152">
        <v>1997012</v>
      </c>
      <c r="S2152">
        <v>0.50600000000000001</v>
      </c>
      <c r="T2152" cm="1">
        <f t="array" ref="T2152:U2152">VLOOKUP(A2152,TOURISM!$A$1:$F$2692,{5,6},0)</f>
        <v>1725000000</v>
      </c>
      <c r="U2152">
        <v>937000000</v>
      </c>
      <c r="V2152" cm="1">
        <f t="array" ref="V2152:AA2152">VLOOKUP(A2152,BUSINESS!$A$1:$J$2692,{5,6,7,8,9,10},0)</f>
        <v>0</v>
      </c>
      <c r="W2152">
        <v>60</v>
      </c>
      <c r="X2152">
        <v>0</v>
      </c>
      <c r="Y2152">
        <v>0</v>
      </c>
      <c r="Z2152">
        <v>0.40799999999999997</v>
      </c>
      <c r="AA2152">
        <v>0.92700000000000005</v>
      </c>
      <c r="AB2152" s="12">
        <f t="shared" si="67"/>
        <v>16944.189526652819</v>
      </c>
    </row>
    <row r="2153" spans="1:28" ht="15" x14ac:dyDescent="0.25">
      <c r="A2153" t="str">
        <f t="shared" si="66"/>
        <v>Slovenia-Europe-2005</v>
      </c>
      <c r="B2153" s="4" t="s">
        <v>230</v>
      </c>
      <c r="C2153" s="10">
        <v>2005</v>
      </c>
      <c r="D2153" s="5" t="s">
        <v>62</v>
      </c>
      <c r="E2153" s="16" cm="1">
        <f t="array" ref="E2153:H2153">VLOOKUP(A2153,GDP!$A$1:$I$2692,{5,6,7,9},0)</f>
        <v>35717733757</v>
      </c>
      <c r="F2153">
        <v>8.4000000000000005E-2</v>
      </c>
      <c r="G2153">
        <v>1494</v>
      </c>
      <c r="H2153">
        <v>7.8E-2</v>
      </c>
      <c r="I2153">
        <v>0</v>
      </c>
      <c r="K2153" cm="1">
        <f t="array" ref="K2153:S2153">VLOOKUP(A2153,'HUMAN RESOURCES'!$A$1:$M$2692,{5,6,7,8,9,10,11,12,13},0)</f>
        <v>8.9999999999999993E-3</v>
      </c>
      <c r="L2153">
        <v>4.0000000000000001E-3</v>
      </c>
      <c r="M2153">
        <v>81</v>
      </c>
      <c r="N2153">
        <v>74</v>
      </c>
      <c r="O2153">
        <v>0.14199999999999999</v>
      </c>
      <c r="P2153">
        <v>0.70299999999999996</v>
      </c>
      <c r="Q2153">
        <v>0.155</v>
      </c>
      <c r="R2153">
        <v>2000474</v>
      </c>
      <c r="S2153">
        <v>0.505</v>
      </c>
      <c r="T2153" cm="1">
        <f t="array" ref="T2153:U2153">VLOOKUP(A2153,TOURISM!$A$1:$F$2692,{5,6},0)</f>
        <v>1894000000</v>
      </c>
      <c r="U2153">
        <v>1019000000</v>
      </c>
      <c r="V2153" cm="1">
        <f t="array" ref="V2153:AA2153">VLOOKUP(A2153,BUSINESS!$A$1:$J$2692,{5,6,7,8,9,10},0)</f>
        <v>0.39200000000000002</v>
      </c>
      <c r="W2153">
        <v>60</v>
      </c>
      <c r="X2153">
        <v>0</v>
      </c>
      <c r="Y2153">
        <v>260</v>
      </c>
      <c r="Z2153">
        <v>0.46800000000000003</v>
      </c>
      <c r="AA2153">
        <v>0.879</v>
      </c>
      <c r="AB2153" s="12">
        <f t="shared" si="67"/>
        <v>17854.635329926808</v>
      </c>
    </row>
    <row r="2154" spans="1:28" ht="15" x14ac:dyDescent="0.25">
      <c r="A2154" t="str">
        <f t="shared" si="66"/>
        <v>Slovenia-Europe-2006</v>
      </c>
      <c r="B2154" s="4" t="s">
        <v>230</v>
      </c>
      <c r="C2154" s="10">
        <v>2006</v>
      </c>
      <c r="D2154" s="5" t="s">
        <v>62</v>
      </c>
      <c r="E2154" s="16" cm="1">
        <f t="array" ref="E2154:H2154">VLOOKUP(A2154,GDP!$A$1:$I$2692,{5,6,7,9},0)</f>
        <v>38945146500</v>
      </c>
      <c r="F2154">
        <v>8.3000000000000004E-2</v>
      </c>
      <c r="G2154">
        <v>1610</v>
      </c>
      <c r="H2154">
        <v>7.3999999999999996E-2</v>
      </c>
      <c r="I2154">
        <v>0</v>
      </c>
      <c r="K2154" cm="1">
        <f t="array" ref="K2154:S2154">VLOOKUP(A2154,'HUMAN RESOURCES'!$A$1:$M$2692,{5,6,7,8,9,10,11,12,13},0)</f>
        <v>8.9999999999999993E-3</v>
      </c>
      <c r="L2154">
        <v>3.0000000000000001E-3</v>
      </c>
      <c r="M2154">
        <v>82</v>
      </c>
      <c r="N2154">
        <v>75</v>
      </c>
      <c r="O2154">
        <v>0.14000000000000001</v>
      </c>
      <c r="P2154">
        <v>0.70199999999999996</v>
      </c>
      <c r="Q2154">
        <v>0.158</v>
      </c>
      <c r="R2154">
        <v>2006868</v>
      </c>
      <c r="S2154">
        <v>0.504</v>
      </c>
      <c r="T2154" cm="1">
        <f t="array" ref="T2154:U2154">VLOOKUP(A2154,TOURISM!$A$1:$F$2692,{5,6},0)</f>
        <v>2074000000</v>
      </c>
      <c r="U2154">
        <v>1058000000</v>
      </c>
      <c r="V2154" cm="1">
        <f t="array" ref="V2154:AA2154">VLOOKUP(A2154,BUSINESS!$A$1:$J$2692,{5,6,7,8,9,10},0)</f>
        <v>0.39200000000000002</v>
      </c>
      <c r="W2154">
        <v>60</v>
      </c>
      <c r="X2154">
        <v>0</v>
      </c>
      <c r="Y2154">
        <v>260</v>
      </c>
      <c r="Z2154">
        <v>0.54</v>
      </c>
      <c r="AA2154">
        <v>0.90600000000000003</v>
      </c>
      <c r="AB2154" s="12">
        <f t="shared" si="67"/>
        <v>19405.933275133193</v>
      </c>
    </row>
    <row r="2155" spans="1:28" ht="15" x14ac:dyDescent="0.25">
      <c r="A2155" t="str">
        <f t="shared" si="66"/>
        <v>Slovenia-Europe-2007</v>
      </c>
      <c r="B2155" s="4" t="s">
        <v>230</v>
      </c>
      <c r="C2155" s="10">
        <v>2007</v>
      </c>
      <c r="D2155" s="5" t="s">
        <v>62</v>
      </c>
      <c r="E2155" s="16" cm="1">
        <f t="array" ref="E2155:H2155">VLOOKUP(A2155,GDP!$A$1:$I$2692,{5,6,7,9},0)</f>
        <v>47349639895</v>
      </c>
      <c r="F2155">
        <v>7.9000000000000001E-2</v>
      </c>
      <c r="G2155">
        <v>1850</v>
      </c>
      <c r="H2155">
        <v>5.8999999999999997E-2</v>
      </c>
      <c r="I2155" cm="1">
        <f t="array" ref="I2155:J2155">VLOOKUP(A2155,ENERGY!$A$1:$F$2692,{5,6},0)</f>
        <v>7131</v>
      </c>
      <c r="J2155">
        <v>15746</v>
      </c>
      <c r="K2155" cm="1">
        <f t="array" ref="K2155:S2155">VLOOKUP(A2155,'HUMAN RESOURCES'!$A$1:$M$2692,{5,6,7,8,9,10,11,12,13},0)</f>
        <v>0.01</v>
      </c>
      <c r="L2155">
        <v>3.0000000000000001E-3</v>
      </c>
      <c r="M2155">
        <v>82</v>
      </c>
      <c r="N2155">
        <v>75</v>
      </c>
      <c r="O2155">
        <v>0.14000000000000001</v>
      </c>
      <c r="P2155">
        <v>0.7</v>
      </c>
      <c r="Q2155">
        <v>0.16</v>
      </c>
      <c r="R2155">
        <v>2018122</v>
      </c>
      <c r="S2155">
        <v>0.503</v>
      </c>
      <c r="T2155" cm="1">
        <f t="array" ref="T2155:U2155">VLOOKUP(A2155,TOURISM!$A$1:$F$2692,{5,6},0)</f>
        <v>2465000000</v>
      </c>
      <c r="U2155">
        <v>1260000000</v>
      </c>
      <c r="V2155" cm="1">
        <f t="array" ref="V2155:AA2155">VLOOKUP(A2155,BUSINESS!$A$1:$J$2692,{5,6,7,8,9,10},0)</f>
        <v>0.38400000000000001</v>
      </c>
      <c r="W2155">
        <v>60</v>
      </c>
      <c r="X2155">
        <v>0</v>
      </c>
      <c r="Y2155">
        <v>260</v>
      </c>
      <c r="Z2155">
        <v>0.56699999999999995</v>
      </c>
      <c r="AA2155">
        <v>0.95499999999999996</v>
      </c>
      <c r="AB2155" s="12">
        <f t="shared" si="67"/>
        <v>23462.22869330992</v>
      </c>
    </row>
    <row r="2156" spans="1:28" ht="15" x14ac:dyDescent="0.25">
      <c r="A2156" t="str">
        <f t="shared" si="66"/>
        <v>Slovenia-Europe-2008</v>
      </c>
      <c r="B2156" s="4" t="s">
        <v>230</v>
      </c>
      <c r="C2156" s="10">
        <v>2008</v>
      </c>
      <c r="D2156" s="5" t="s">
        <v>62</v>
      </c>
      <c r="E2156" s="16" cm="1">
        <f t="array" ref="E2156:H2156">VLOOKUP(A2156,GDP!$A$1:$I$2692,{5,6,7,9},0)</f>
        <v>54554616826</v>
      </c>
      <c r="F2156">
        <v>8.3000000000000004E-2</v>
      </c>
      <c r="G2156">
        <v>2265</v>
      </c>
      <c r="H2156">
        <v>6.7000000000000004E-2</v>
      </c>
      <c r="I2156" cm="1">
        <f t="array" ref="I2156:J2156">VLOOKUP(A2156,ENERGY!$A$1:$F$2692,{5,6},0)</f>
        <v>7321</v>
      </c>
      <c r="J2156">
        <v>16212</v>
      </c>
      <c r="K2156" cm="1">
        <f t="array" ref="K2156:S2156">VLOOKUP(A2156,'HUMAN RESOURCES'!$A$1:$M$2692,{5,6,7,8,9,10,11,12,13},0)</f>
        <v>1.0999999999999999E-2</v>
      </c>
      <c r="L2156">
        <v>3.0000000000000001E-3</v>
      </c>
      <c r="M2156">
        <v>82</v>
      </c>
      <c r="N2156">
        <v>75</v>
      </c>
      <c r="O2156">
        <v>0.13900000000000001</v>
      </c>
      <c r="P2156">
        <v>0.69799999999999995</v>
      </c>
      <c r="Q2156">
        <v>0.16200000000000001</v>
      </c>
      <c r="R2156">
        <v>2021316</v>
      </c>
      <c r="S2156">
        <v>0.502</v>
      </c>
      <c r="T2156" cm="1">
        <f t="array" ref="T2156:U2156">VLOOKUP(A2156,TOURISM!$A$1:$F$2692,{5,6},0)</f>
        <v>2954000000</v>
      </c>
      <c r="U2156">
        <v>1610000000</v>
      </c>
      <c r="V2156" cm="1">
        <f t="array" ref="V2156:AA2156">VLOOKUP(A2156,BUSINESS!$A$1:$J$2692,{5,6,7,8,9,10},0)</f>
        <v>0.35799999999999998</v>
      </c>
      <c r="W2156">
        <v>19</v>
      </c>
      <c r="X2156">
        <v>0</v>
      </c>
      <c r="Y2156">
        <v>260</v>
      </c>
      <c r="Z2156">
        <v>0.57999999999999996</v>
      </c>
      <c r="AA2156">
        <v>1.0109999999999999</v>
      </c>
      <c r="AB2156" s="12">
        <f t="shared" si="67"/>
        <v>26989.652694581153</v>
      </c>
    </row>
    <row r="2157" spans="1:28" ht="15" x14ac:dyDescent="0.25">
      <c r="A2157" t="str">
        <f t="shared" si="66"/>
        <v>Slovenia-Europe-2009</v>
      </c>
      <c r="B2157" s="4" t="s">
        <v>230</v>
      </c>
      <c r="C2157" s="10">
        <v>2009</v>
      </c>
      <c r="D2157" s="5" t="s">
        <v>62</v>
      </c>
      <c r="E2157" s="16" cm="1">
        <f t="array" ref="E2157:H2157">VLOOKUP(A2157,GDP!$A$1:$I$2692,{5,6,7,9},0)</f>
        <v>49208375314</v>
      </c>
      <c r="F2157">
        <v>9.1999999999999998E-2</v>
      </c>
      <c r="G2157">
        <v>2235</v>
      </c>
      <c r="H2157">
        <v>5.8999999999999997E-2</v>
      </c>
      <c r="I2157">
        <v>0</v>
      </c>
      <c r="K2157" cm="1">
        <f t="array" ref="K2157:S2157">VLOOKUP(A2157,'HUMAN RESOURCES'!$A$1:$M$2692,{5,6,7,8,9,10,11,12,13},0)</f>
        <v>1.0999999999999999E-2</v>
      </c>
      <c r="L2157">
        <v>3.0000000000000001E-3</v>
      </c>
      <c r="M2157">
        <v>82</v>
      </c>
      <c r="N2157">
        <v>76</v>
      </c>
      <c r="O2157">
        <v>0.14000000000000001</v>
      </c>
      <c r="P2157">
        <v>0.69599999999999995</v>
      </c>
      <c r="Q2157">
        <v>0.16500000000000001</v>
      </c>
      <c r="R2157">
        <v>2039669</v>
      </c>
      <c r="S2157">
        <v>0.501</v>
      </c>
      <c r="T2157" cm="1">
        <f t="array" ref="T2157:U2157">VLOOKUP(A2157,TOURISM!$A$1:$F$2692,{5,6},0)</f>
        <v>2735000000</v>
      </c>
      <c r="U2157">
        <v>1456000000</v>
      </c>
      <c r="V2157" cm="1">
        <f t="array" ref="V2157:AA2157">VLOOKUP(A2157,BUSINESS!$A$1:$J$2692,{5,6,7,8,9,10},0)</f>
        <v>0.36699999999999999</v>
      </c>
      <c r="W2157">
        <v>6</v>
      </c>
      <c r="X2157">
        <v>0</v>
      </c>
      <c r="Y2157">
        <v>260</v>
      </c>
      <c r="Z2157">
        <v>0.64</v>
      </c>
      <c r="AA2157">
        <v>1.0269999999999999</v>
      </c>
      <c r="AB2157" s="12">
        <f t="shared" si="67"/>
        <v>24125.667112654064</v>
      </c>
    </row>
    <row r="2158" spans="1:28" ht="15" x14ac:dyDescent="0.25">
      <c r="A2158" t="str">
        <f t="shared" si="66"/>
        <v>Slovenia-Europe-2010</v>
      </c>
      <c r="B2158" s="4" t="s">
        <v>230</v>
      </c>
      <c r="C2158" s="10">
        <v>2010</v>
      </c>
      <c r="D2158" s="5" t="s">
        <v>62</v>
      </c>
      <c r="E2158" s="16" cm="1">
        <f t="array" ref="E2158:H2158">VLOOKUP(A2158,GDP!$A$1:$I$2692,{5,6,7,9},0)</f>
        <v>46999407184</v>
      </c>
      <c r="F2158">
        <v>8.8999999999999996E-2</v>
      </c>
      <c r="G2158">
        <v>2044</v>
      </c>
      <c r="H2158">
        <v>5.8999999999999997E-2</v>
      </c>
      <c r="I2158" cm="1">
        <f t="array" ref="I2158:J2158">VLOOKUP(A2158,ENERGY!$A$1:$F$2692,{5,6},0)</f>
        <v>7293</v>
      </c>
      <c r="J2158">
        <v>15867</v>
      </c>
      <c r="K2158" cm="1">
        <f t="array" ref="K2158:S2158">VLOOKUP(A2158,'HUMAN RESOURCES'!$A$1:$M$2692,{5,6,7,8,9,10,11,12,13},0)</f>
        <v>1.0999999999999999E-2</v>
      </c>
      <c r="L2158">
        <v>3.0000000000000001E-3</v>
      </c>
      <c r="M2158">
        <v>83</v>
      </c>
      <c r="N2158">
        <v>76</v>
      </c>
      <c r="O2158">
        <v>0.14000000000000001</v>
      </c>
      <c r="P2158">
        <v>0.69299999999999995</v>
      </c>
      <c r="Q2158">
        <v>0.16700000000000001</v>
      </c>
      <c r="R2158">
        <v>2048583</v>
      </c>
      <c r="S2158">
        <v>0.5</v>
      </c>
      <c r="T2158" cm="1">
        <f t="array" ref="T2158:U2158">VLOOKUP(A2158,TOURISM!$A$1:$F$2692,{5,6},0)</f>
        <v>2721000000</v>
      </c>
      <c r="U2158">
        <v>1377000000</v>
      </c>
      <c r="V2158" cm="1">
        <f t="array" ref="V2158:AA2158">VLOOKUP(A2158,BUSINESS!$A$1:$J$2692,{5,6,7,8,9,10},0)</f>
        <v>0.34599999999999997</v>
      </c>
      <c r="W2158">
        <v>6</v>
      </c>
      <c r="X2158">
        <v>0</v>
      </c>
      <c r="Y2158">
        <v>260</v>
      </c>
      <c r="Z2158">
        <v>0.7</v>
      </c>
      <c r="AA2158">
        <v>1.0329999999999999</v>
      </c>
      <c r="AB2158" s="12">
        <f t="shared" si="67"/>
        <v>22942.398323133599</v>
      </c>
    </row>
    <row r="2159" spans="1:28" ht="15" x14ac:dyDescent="0.25">
      <c r="A2159" t="str">
        <f t="shared" si="66"/>
        <v>Slovenia-Europe-2011</v>
      </c>
      <c r="B2159" s="4" t="s">
        <v>230</v>
      </c>
      <c r="C2159" s="10">
        <v>2011</v>
      </c>
      <c r="D2159" s="5" t="s">
        <v>62</v>
      </c>
      <c r="E2159" s="16" cm="1">
        <f t="array" ref="E2159:H2159">VLOOKUP(A2159,GDP!$A$1:$I$2692,{5,6,7,9},0)</f>
        <v>50250147802</v>
      </c>
      <c r="F2159">
        <v>8.8999999999999996E-2</v>
      </c>
      <c r="G2159">
        <v>2171</v>
      </c>
      <c r="H2159">
        <v>0</v>
      </c>
      <c r="I2159" cm="1">
        <f t="array" ref="I2159:J2159">VLOOKUP(A2159,ENERGY!$A$1:$F$2692,{5,6},0)</f>
        <v>6912</v>
      </c>
      <c r="J2159">
        <v>15500</v>
      </c>
      <c r="K2159" cm="1">
        <f t="array" ref="K2159:S2159">VLOOKUP(A2159,'HUMAN RESOURCES'!$A$1:$M$2692,{5,6,7,8,9,10,11,12,13},0)</f>
        <v>1.0999999999999999E-2</v>
      </c>
      <c r="L2159">
        <v>3.0000000000000001E-3</v>
      </c>
      <c r="M2159">
        <v>83</v>
      </c>
      <c r="N2159">
        <v>77</v>
      </c>
      <c r="O2159">
        <v>0.14099999999999999</v>
      </c>
      <c r="P2159">
        <v>0.69099999999999995</v>
      </c>
      <c r="Q2159">
        <v>0.16900000000000001</v>
      </c>
      <c r="R2159">
        <v>2052843</v>
      </c>
      <c r="S2159">
        <v>0.499</v>
      </c>
      <c r="T2159" cm="1">
        <f t="array" ref="T2159:U2159">VLOOKUP(A2159,TOURISM!$A$1:$F$2692,{5,6},0)</f>
        <v>2953000000</v>
      </c>
      <c r="U2159">
        <v>1315000000</v>
      </c>
      <c r="V2159" cm="1">
        <f t="array" ref="V2159:AA2159">VLOOKUP(A2159,BUSINESS!$A$1:$J$2692,{5,6,7,8,9,10},0)</f>
        <v>0.33900000000000002</v>
      </c>
      <c r="W2159">
        <v>6</v>
      </c>
      <c r="X2159">
        <v>0</v>
      </c>
      <c r="Y2159">
        <v>260</v>
      </c>
      <c r="Z2159">
        <v>0.67300000000000004</v>
      </c>
      <c r="AA2159">
        <v>1.052</v>
      </c>
      <c r="AB2159" s="12">
        <f t="shared" si="67"/>
        <v>24478.319969914894</v>
      </c>
    </row>
    <row r="2160" spans="1:28" ht="15" x14ac:dyDescent="0.25">
      <c r="A2160" t="str">
        <f t="shared" si="66"/>
        <v>Slovenia-Europe-2012</v>
      </c>
      <c r="B2160" s="4" t="s">
        <v>230</v>
      </c>
      <c r="C2160" s="10">
        <v>2012</v>
      </c>
      <c r="D2160" s="5" t="s">
        <v>62</v>
      </c>
      <c r="E2160" s="16" cm="1">
        <f t="array" ref="E2160:H2160">VLOOKUP(A2160,GDP!$A$1:$I$2692,{5,6,7,9},0)</f>
        <v>45379174408</v>
      </c>
      <c r="F2160">
        <v>8.7999999999999995E-2</v>
      </c>
      <c r="G2160">
        <v>1942</v>
      </c>
      <c r="H2160">
        <v>0</v>
      </c>
      <c r="I2160" cm="1">
        <f t="array" ref="I2160:J2160">VLOOKUP(A2160,ENERGY!$A$1:$F$2692,{5,6},0)</f>
        <v>7321</v>
      </c>
      <c r="J2160">
        <v>16245</v>
      </c>
      <c r="K2160" cm="1">
        <f t="array" ref="K2160:S2160">VLOOKUP(A2160,'HUMAN RESOURCES'!$A$1:$M$2692,{5,6,7,8,9,10,11,12,13},0)</f>
        <v>1.0999999999999999E-2</v>
      </c>
      <c r="L2160">
        <v>2E-3</v>
      </c>
      <c r="M2160">
        <v>83</v>
      </c>
      <c r="N2160">
        <v>77</v>
      </c>
      <c r="O2160">
        <v>0.14199999999999999</v>
      </c>
      <c r="P2160">
        <v>0.68799999999999994</v>
      </c>
      <c r="Q2160">
        <v>0.17100000000000001</v>
      </c>
      <c r="R2160">
        <v>2057159</v>
      </c>
      <c r="S2160">
        <v>0.499</v>
      </c>
      <c r="T2160" cm="1">
        <f t="array" ref="T2160:U2160">VLOOKUP(A2160,TOURISM!$A$1:$F$2692,{5,6},0)</f>
        <v>2841000000</v>
      </c>
      <c r="U2160">
        <v>1085000000</v>
      </c>
      <c r="V2160" cm="1">
        <f t="array" ref="V2160:AA2160">VLOOKUP(A2160,BUSINESS!$A$1:$J$2692,{5,6,7,8,9,10},0)</f>
        <v>0.33900000000000002</v>
      </c>
      <c r="W2160">
        <v>6</v>
      </c>
      <c r="X2160">
        <v>31</v>
      </c>
      <c r="Y2160">
        <v>260</v>
      </c>
      <c r="Z2160">
        <v>0.68300000000000005</v>
      </c>
      <c r="AA2160">
        <v>1.0840000000000001</v>
      </c>
      <c r="AB2160" s="12">
        <f t="shared" si="67"/>
        <v>22059.147789743038</v>
      </c>
    </row>
    <row r="2161" spans="1:28" ht="15" x14ac:dyDescent="0.25">
      <c r="A2161" t="str">
        <f t="shared" si="66"/>
        <v>Solomon Islands-Oceania-2000</v>
      </c>
      <c r="B2161" s="4" t="s">
        <v>231</v>
      </c>
      <c r="C2161" s="10">
        <v>2000</v>
      </c>
      <c r="D2161" s="5" t="s">
        <v>66</v>
      </c>
      <c r="E2161" s="16" cm="1">
        <f t="array" ref="E2161:H2161">VLOOKUP(A2161,GDP!$A$1:$I$2692,{5,6,7,9},0)</f>
        <v>435101217</v>
      </c>
      <c r="F2161">
        <v>4.5999999999999999E-2</v>
      </c>
      <c r="G2161">
        <v>48</v>
      </c>
      <c r="H2161">
        <v>0.14599999999999999</v>
      </c>
      <c r="I2161" cm="1">
        <f t="array" ref="I2161:J2161">VLOOKUP(A2161,ENERGY!$A$1:$F$2692,{5,6},0)</f>
        <v>0</v>
      </c>
      <c r="J2161">
        <v>0</v>
      </c>
      <c r="K2161" cm="1">
        <f t="array" ref="K2161:S2161">VLOOKUP(A2161,'HUMAN RESOURCES'!$A$1:$M$2692,{5,6,7,8,9,10,11,12,13},0)</f>
        <v>3.5999999999999997E-2</v>
      </c>
      <c r="L2161">
        <v>2.8000000000000001E-2</v>
      </c>
      <c r="M2161">
        <v>64</v>
      </c>
      <c r="N2161">
        <v>62</v>
      </c>
      <c r="O2161">
        <v>0.41899999999999998</v>
      </c>
      <c r="P2161">
        <v>0.55300000000000005</v>
      </c>
      <c r="Q2161">
        <v>2.8000000000000001E-2</v>
      </c>
      <c r="R2161">
        <v>412336</v>
      </c>
      <c r="S2161">
        <v>0.158</v>
      </c>
      <c r="T2161" cm="1">
        <f t="array" ref="T2161:U2161">VLOOKUP(A2161,TOURISM!$A$1:$F$2692,{5,6},0)</f>
        <v>4000000</v>
      </c>
      <c r="U2161">
        <v>12200000</v>
      </c>
      <c r="V2161" cm="1">
        <f t="array" ref="V2161:AA2161">VLOOKUP(A2161,BUSINESS!$A$1:$J$2692,{5,6,7,8,9,10},0)</f>
        <v>0</v>
      </c>
      <c r="W2161">
        <v>0</v>
      </c>
      <c r="X2161">
        <v>0</v>
      </c>
      <c r="Y2161">
        <v>0</v>
      </c>
      <c r="Z2161">
        <v>5.0000000000000001E-3</v>
      </c>
      <c r="AA2161">
        <v>3.0000000000000001E-3</v>
      </c>
      <c r="AB2161" s="12">
        <f t="shared" si="67"/>
        <v>1055.2103551472585</v>
      </c>
    </row>
    <row r="2162" spans="1:28" ht="15" x14ac:dyDescent="0.25">
      <c r="A2162" t="str">
        <f t="shared" si="66"/>
        <v>Solomon Islands-Oceania-2001</v>
      </c>
      <c r="B2162" s="4" t="s">
        <v>231</v>
      </c>
      <c r="C2162" s="10">
        <v>2001</v>
      </c>
      <c r="D2162" s="5" t="s">
        <v>66</v>
      </c>
      <c r="E2162" s="16" cm="1">
        <f t="array" ref="E2162:H2162">VLOOKUP(A2162,GDP!$A$1:$I$2692,{5,6,7,9},0)</f>
        <v>400464593</v>
      </c>
      <c r="F2162">
        <v>6.4000000000000001E-2</v>
      </c>
      <c r="G2162">
        <v>61</v>
      </c>
      <c r="H2162">
        <v>0.14599999999999999</v>
      </c>
      <c r="I2162" cm="1">
        <f t="array" ref="I2162:J2162">VLOOKUP(A2162,ENERGY!$A$1:$F$2692,{5,6},0)</f>
        <v>0</v>
      </c>
      <c r="J2162">
        <v>0</v>
      </c>
      <c r="K2162" cm="1">
        <f t="array" ref="K2162:S2162">VLOOKUP(A2162,'HUMAN RESOURCES'!$A$1:$M$2692,{5,6,7,8,9,10,11,12,13},0)</f>
        <v>3.5000000000000003E-2</v>
      </c>
      <c r="L2162">
        <v>2.9000000000000001E-2</v>
      </c>
      <c r="M2162">
        <v>65</v>
      </c>
      <c r="N2162">
        <v>62</v>
      </c>
      <c r="O2162">
        <v>0.41799999999999998</v>
      </c>
      <c r="P2162">
        <v>0.55400000000000005</v>
      </c>
      <c r="Q2162">
        <v>2.9000000000000001E-2</v>
      </c>
      <c r="R2162">
        <v>423529</v>
      </c>
      <c r="S2162">
        <v>0.16200000000000001</v>
      </c>
      <c r="T2162" cm="1">
        <f t="array" ref="T2162:U2162">VLOOKUP(A2162,TOURISM!$A$1:$F$2692,{5,6},0)</f>
        <v>8800000</v>
      </c>
      <c r="U2162">
        <v>10500000</v>
      </c>
      <c r="V2162" cm="1">
        <f t="array" ref="V2162:AA2162">VLOOKUP(A2162,BUSINESS!$A$1:$J$2692,{5,6,7,8,9,10},0)</f>
        <v>0</v>
      </c>
      <c r="W2162">
        <v>0</v>
      </c>
      <c r="X2162">
        <v>0</v>
      </c>
      <c r="Y2162">
        <v>0</v>
      </c>
      <c r="Z2162">
        <v>5.0000000000000001E-3</v>
      </c>
      <c r="AA2162">
        <v>2E-3</v>
      </c>
      <c r="AB2162" s="12">
        <f t="shared" si="67"/>
        <v>945.54231941614387</v>
      </c>
    </row>
    <row r="2163" spans="1:28" ht="15" x14ac:dyDescent="0.25">
      <c r="A2163" t="str">
        <f t="shared" si="66"/>
        <v>Solomon Islands-Oceania-2002</v>
      </c>
      <c r="B2163" s="4" t="s">
        <v>231</v>
      </c>
      <c r="C2163" s="10">
        <v>2002</v>
      </c>
      <c r="D2163" s="5" t="s">
        <v>66</v>
      </c>
      <c r="E2163" s="16" cm="1">
        <f t="array" ref="E2163:H2163">VLOOKUP(A2163,GDP!$A$1:$I$2692,{5,6,7,9},0)</f>
        <v>341663054</v>
      </c>
      <c r="F2163">
        <v>6.0999999999999999E-2</v>
      </c>
      <c r="G2163">
        <v>48</v>
      </c>
      <c r="H2163">
        <v>0.14599999999999999</v>
      </c>
      <c r="I2163" cm="1">
        <f t="array" ref="I2163:J2163">VLOOKUP(A2163,ENERGY!$A$1:$F$2692,{5,6},0)</f>
        <v>0</v>
      </c>
      <c r="J2163">
        <v>202</v>
      </c>
      <c r="K2163" cm="1">
        <f t="array" ref="K2163:S2163">VLOOKUP(A2163,'HUMAN RESOURCES'!$A$1:$M$2692,{5,6,7,8,9,10,11,12,13},0)</f>
        <v>3.5000000000000003E-2</v>
      </c>
      <c r="L2163">
        <v>2.9000000000000001E-2</v>
      </c>
      <c r="M2163">
        <v>66</v>
      </c>
      <c r="N2163">
        <v>63</v>
      </c>
      <c r="O2163">
        <v>0.41599999999999998</v>
      </c>
      <c r="P2163">
        <v>0.55500000000000005</v>
      </c>
      <c r="Q2163">
        <v>2.9000000000000001E-2</v>
      </c>
      <c r="R2163">
        <v>434880</v>
      </c>
      <c r="S2163">
        <v>0.16600000000000001</v>
      </c>
      <c r="T2163" cm="1">
        <f t="array" ref="T2163:U2163">VLOOKUP(A2163,TOURISM!$A$1:$F$2692,{5,6},0)</f>
        <v>800000</v>
      </c>
      <c r="U2163">
        <v>8500000</v>
      </c>
      <c r="V2163" cm="1">
        <f t="array" ref="V2163:AA2163">VLOOKUP(A2163,BUSINESS!$A$1:$J$2692,{5,6,7,8,9,10},0)</f>
        <v>0</v>
      </c>
      <c r="W2163">
        <v>0</v>
      </c>
      <c r="X2163">
        <v>0</v>
      </c>
      <c r="Y2163">
        <v>0</v>
      </c>
      <c r="Z2163">
        <v>5.0000000000000001E-3</v>
      </c>
      <c r="AA2163">
        <v>2E-3</v>
      </c>
      <c r="AB2163" s="12">
        <f t="shared" si="67"/>
        <v>785.6490388153054</v>
      </c>
    </row>
    <row r="2164" spans="1:28" ht="15" x14ac:dyDescent="0.25">
      <c r="A2164" t="str">
        <f t="shared" si="66"/>
        <v>Solomon Islands-Oceania-2003</v>
      </c>
      <c r="B2164" s="4" t="s">
        <v>231</v>
      </c>
      <c r="C2164" s="10">
        <v>2003</v>
      </c>
      <c r="D2164" s="5" t="s">
        <v>66</v>
      </c>
      <c r="E2164" s="16" cm="1">
        <f t="array" ref="E2164:H2164">VLOOKUP(A2164,GDP!$A$1:$I$2692,{5,6,7,9},0)</f>
        <v>332736307</v>
      </c>
      <c r="F2164">
        <v>0.06</v>
      </c>
      <c r="G2164">
        <v>45</v>
      </c>
      <c r="H2164">
        <v>0.14699999999999999</v>
      </c>
      <c r="I2164" cm="1">
        <f t="array" ref="I2164:J2164">VLOOKUP(A2164,ENERGY!$A$1:$F$2692,{5,6},0)</f>
        <v>0</v>
      </c>
      <c r="J2164">
        <v>198</v>
      </c>
      <c r="K2164" cm="1">
        <f t="array" ref="K2164:S2164">VLOOKUP(A2164,'HUMAN RESOURCES'!$A$1:$M$2692,{5,6,7,8,9,10,11,12,13},0)</f>
        <v>3.5000000000000003E-2</v>
      </c>
      <c r="L2164">
        <v>2.9000000000000001E-2</v>
      </c>
      <c r="M2164">
        <v>66</v>
      </c>
      <c r="N2164">
        <v>63</v>
      </c>
      <c r="O2164">
        <v>0.41499999999999998</v>
      </c>
      <c r="P2164">
        <v>0.55600000000000005</v>
      </c>
      <c r="Q2164">
        <v>2.9000000000000001E-2</v>
      </c>
      <c r="R2164">
        <v>446335</v>
      </c>
      <c r="S2164">
        <v>0.17</v>
      </c>
      <c r="T2164" cm="1">
        <f t="array" ref="T2164:U2164">VLOOKUP(A2164,TOURISM!$A$1:$F$2692,{5,6},0)</f>
        <v>1600000</v>
      </c>
      <c r="U2164">
        <v>6400000</v>
      </c>
      <c r="V2164" cm="1">
        <f t="array" ref="V2164:AA2164">VLOOKUP(A2164,BUSINESS!$A$1:$J$2692,{5,6,7,8,9,10},0)</f>
        <v>0</v>
      </c>
      <c r="W2164">
        <v>56</v>
      </c>
      <c r="X2164">
        <v>0</v>
      </c>
      <c r="Y2164">
        <v>0</v>
      </c>
      <c r="Z2164">
        <v>6.0000000000000001E-3</v>
      </c>
      <c r="AA2164">
        <v>2E-3</v>
      </c>
      <c r="AB2164" s="12">
        <f t="shared" si="67"/>
        <v>745.48558145787354</v>
      </c>
    </row>
    <row r="2165" spans="1:28" ht="15" x14ac:dyDescent="0.25">
      <c r="A2165" t="str">
        <f t="shared" si="66"/>
        <v>Solomon Islands-Oceania-2004</v>
      </c>
      <c r="B2165" s="4" t="s">
        <v>231</v>
      </c>
      <c r="C2165" s="10">
        <v>2004</v>
      </c>
      <c r="D2165" s="5" t="s">
        <v>66</v>
      </c>
      <c r="E2165" s="16" cm="1">
        <f t="array" ref="E2165:H2165">VLOOKUP(A2165,GDP!$A$1:$I$2692,{5,6,7,9},0)</f>
        <v>375109695</v>
      </c>
      <c r="F2165">
        <v>5.6000000000000001E-2</v>
      </c>
      <c r="G2165">
        <v>46</v>
      </c>
      <c r="H2165">
        <v>0.14299999999999999</v>
      </c>
      <c r="I2165" cm="1">
        <f t="array" ref="I2165:J2165">VLOOKUP(A2165,ENERGY!$A$1:$F$2692,{5,6},0)</f>
        <v>0</v>
      </c>
      <c r="J2165">
        <v>198</v>
      </c>
      <c r="K2165" cm="1">
        <f t="array" ref="K2165:S2165">VLOOKUP(A2165,'HUMAN RESOURCES'!$A$1:$M$2692,{5,6,7,8,9,10,11,12,13},0)</f>
        <v>3.5000000000000003E-2</v>
      </c>
      <c r="L2165">
        <v>2.9000000000000001E-2</v>
      </c>
      <c r="M2165">
        <v>67</v>
      </c>
      <c r="N2165">
        <v>64</v>
      </c>
      <c r="O2165">
        <v>0.41399999999999998</v>
      </c>
      <c r="P2165">
        <v>0.55700000000000005</v>
      </c>
      <c r="Q2165">
        <v>2.9000000000000001E-2</v>
      </c>
      <c r="R2165">
        <v>457827</v>
      </c>
      <c r="S2165">
        <v>0.17399999999999999</v>
      </c>
      <c r="T2165" cm="1">
        <f t="array" ref="T2165:U2165">VLOOKUP(A2165,TOURISM!$A$1:$F$2692,{5,6},0)</f>
        <v>3500000</v>
      </c>
      <c r="U2165">
        <v>12300000</v>
      </c>
      <c r="V2165" cm="1">
        <f t="array" ref="V2165:AA2165">VLOOKUP(A2165,BUSINESS!$A$1:$J$2692,{5,6,7,8,9,10},0)</f>
        <v>0</v>
      </c>
      <c r="W2165">
        <v>56</v>
      </c>
      <c r="X2165">
        <v>0</v>
      </c>
      <c r="Y2165">
        <v>0</v>
      </c>
      <c r="Z2165">
        <v>6.0000000000000001E-3</v>
      </c>
      <c r="AA2165">
        <v>7.0000000000000001E-3</v>
      </c>
      <c r="AB2165" s="12">
        <f t="shared" si="67"/>
        <v>819.32628481937502</v>
      </c>
    </row>
    <row r="2166" spans="1:28" ht="15" x14ac:dyDescent="0.25">
      <c r="A2166" t="str">
        <f t="shared" si="66"/>
        <v>Solomon Islands-Oceania-2005</v>
      </c>
      <c r="B2166" s="4" t="s">
        <v>231</v>
      </c>
      <c r="C2166" s="10">
        <v>2005</v>
      </c>
      <c r="D2166" s="5" t="s">
        <v>66</v>
      </c>
      <c r="E2166" s="16" cm="1">
        <f t="array" ref="E2166:H2166">VLOOKUP(A2166,GDP!$A$1:$I$2692,{5,6,7,9},0)</f>
        <v>413909879</v>
      </c>
      <c r="F2166">
        <v>7.8E-2</v>
      </c>
      <c r="G2166">
        <v>69</v>
      </c>
      <c r="H2166">
        <v>0.14099999999999999</v>
      </c>
      <c r="I2166">
        <v>0</v>
      </c>
      <c r="K2166" cm="1">
        <f t="array" ref="K2166:S2166">VLOOKUP(A2166,'HUMAN RESOURCES'!$A$1:$M$2692,{5,6,7,8,9,10,11,12,13},0)</f>
        <v>3.5000000000000003E-2</v>
      </c>
      <c r="L2166">
        <v>2.9000000000000001E-2</v>
      </c>
      <c r="M2166">
        <v>67</v>
      </c>
      <c r="N2166">
        <v>64</v>
      </c>
      <c r="O2166">
        <v>0.41299999999999998</v>
      </c>
      <c r="P2166">
        <v>0.55700000000000005</v>
      </c>
      <c r="Q2166">
        <v>0.03</v>
      </c>
      <c r="R2166">
        <v>469306</v>
      </c>
      <c r="S2166">
        <v>0.17799999999999999</v>
      </c>
      <c r="T2166" cm="1">
        <f t="array" ref="T2166:U2166">VLOOKUP(A2166,TOURISM!$A$1:$F$2692,{5,6},0)</f>
        <v>6400000</v>
      </c>
      <c r="U2166">
        <v>11200000</v>
      </c>
      <c r="V2166" cm="1">
        <f t="array" ref="V2166:AA2166">VLOOKUP(A2166,BUSINESS!$A$1:$J$2692,{5,6,7,8,9,10},0)</f>
        <v>0.26100000000000001</v>
      </c>
      <c r="W2166">
        <v>56</v>
      </c>
      <c r="X2166">
        <v>0</v>
      </c>
      <c r="Y2166">
        <v>80</v>
      </c>
      <c r="Z2166">
        <v>8.0000000000000002E-3</v>
      </c>
      <c r="AA2166">
        <v>1.2999999999999999E-2</v>
      </c>
      <c r="AB2166" s="12">
        <f t="shared" si="67"/>
        <v>881.9616177930817</v>
      </c>
    </row>
    <row r="2167" spans="1:28" ht="15" x14ac:dyDescent="0.25">
      <c r="A2167" t="str">
        <f t="shared" si="66"/>
        <v>Solomon Islands-Oceania-2006</v>
      </c>
      <c r="B2167" s="4" t="s">
        <v>231</v>
      </c>
      <c r="C2167" s="10">
        <v>2006</v>
      </c>
      <c r="D2167" s="5" t="s">
        <v>66</v>
      </c>
      <c r="E2167" s="16" cm="1">
        <f t="array" ref="E2167:H2167">VLOOKUP(A2167,GDP!$A$1:$I$2692,{5,6,7,9},0)</f>
        <v>456735445</v>
      </c>
      <c r="F2167">
        <v>6.7000000000000004E-2</v>
      </c>
      <c r="G2167">
        <v>63</v>
      </c>
      <c r="H2167">
        <v>0.13900000000000001</v>
      </c>
      <c r="I2167">
        <v>0</v>
      </c>
      <c r="K2167" cm="1">
        <f t="array" ref="K2167:S2167">VLOOKUP(A2167,'HUMAN RESOURCES'!$A$1:$M$2692,{5,6,7,8,9,10,11,12,13},0)</f>
        <v>3.4000000000000002E-2</v>
      </c>
      <c r="L2167">
        <v>2.9000000000000001E-2</v>
      </c>
      <c r="M2167">
        <v>67</v>
      </c>
      <c r="N2167">
        <v>65</v>
      </c>
      <c r="O2167">
        <v>0.41199999999999998</v>
      </c>
      <c r="P2167">
        <v>0.55700000000000005</v>
      </c>
      <c r="Q2167">
        <v>0.03</v>
      </c>
      <c r="R2167">
        <v>480745</v>
      </c>
      <c r="S2167">
        <v>0.183</v>
      </c>
      <c r="T2167" cm="1">
        <f t="array" ref="T2167:U2167">VLOOKUP(A2167,TOURISM!$A$1:$F$2692,{5,6},0)</f>
        <v>35300000</v>
      </c>
      <c r="U2167">
        <v>26500000</v>
      </c>
      <c r="V2167" cm="1">
        <f t="array" ref="V2167:AA2167">VLOOKUP(A2167,BUSINESS!$A$1:$J$2692,{5,6,7,8,9,10},0)</f>
        <v>0.26100000000000001</v>
      </c>
      <c r="W2167">
        <v>56</v>
      </c>
      <c r="X2167">
        <v>0</v>
      </c>
      <c r="Y2167">
        <v>80</v>
      </c>
      <c r="Z2167">
        <v>1.6E-2</v>
      </c>
      <c r="AA2167">
        <v>1.4999999999999999E-2</v>
      </c>
      <c r="AB2167" s="12">
        <f t="shared" si="67"/>
        <v>950.0576085034686</v>
      </c>
    </row>
    <row r="2168" spans="1:28" ht="15" x14ac:dyDescent="0.25">
      <c r="A2168" t="str">
        <f t="shared" si="66"/>
        <v>Solomon Islands-Oceania-2007</v>
      </c>
      <c r="B2168" s="4" t="s">
        <v>231</v>
      </c>
      <c r="C2168" s="10">
        <v>2007</v>
      </c>
      <c r="D2168" s="5" t="s">
        <v>66</v>
      </c>
      <c r="E2168" s="16" cm="1">
        <f t="array" ref="E2168:H2168">VLOOKUP(A2168,GDP!$A$1:$I$2692,{5,6,7,9},0)</f>
        <v>516209150</v>
      </c>
      <c r="F2168">
        <v>5.6000000000000001E-2</v>
      </c>
      <c r="G2168">
        <v>67</v>
      </c>
      <c r="H2168">
        <v>0.14099999999999999</v>
      </c>
      <c r="I2168" cm="1">
        <f t="array" ref="I2168:J2168">VLOOKUP(A2168,ENERGY!$A$1:$F$2692,{5,6},0)</f>
        <v>58</v>
      </c>
      <c r="J2168">
        <v>180</v>
      </c>
      <c r="K2168" cm="1">
        <f t="array" ref="K2168:S2168">VLOOKUP(A2168,'HUMAN RESOURCES'!$A$1:$M$2692,{5,6,7,8,9,10,11,12,13},0)</f>
        <v>3.4000000000000002E-2</v>
      </c>
      <c r="L2168">
        <v>2.9000000000000001E-2</v>
      </c>
      <c r="M2168">
        <v>68</v>
      </c>
      <c r="N2168">
        <v>65</v>
      </c>
      <c r="O2168">
        <v>0.41099999999999998</v>
      </c>
      <c r="P2168">
        <v>0.55800000000000005</v>
      </c>
      <c r="Q2168">
        <v>3.1E-2</v>
      </c>
      <c r="R2168">
        <v>492148</v>
      </c>
      <c r="S2168">
        <v>0.187</v>
      </c>
      <c r="T2168" cm="1">
        <f t="array" ref="T2168:U2168">VLOOKUP(A2168,TOURISM!$A$1:$F$2692,{5,6},0)</f>
        <v>37800000</v>
      </c>
      <c r="U2168">
        <v>35600000</v>
      </c>
      <c r="V2168" cm="1">
        <f t="array" ref="V2168:AA2168">VLOOKUP(A2168,BUSINESS!$A$1:$J$2692,{5,6,7,8,9,10},0)</f>
        <v>0.26100000000000001</v>
      </c>
      <c r="W2168">
        <v>56</v>
      </c>
      <c r="X2168">
        <v>0</v>
      </c>
      <c r="Y2168">
        <v>80</v>
      </c>
      <c r="Z2168">
        <v>0.02</v>
      </c>
      <c r="AA2168">
        <v>2.1999999999999999E-2</v>
      </c>
      <c r="AB2168" s="12">
        <f t="shared" si="67"/>
        <v>1048.890069653844</v>
      </c>
    </row>
    <row r="2169" spans="1:28" ht="15" x14ac:dyDescent="0.25">
      <c r="A2169" t="str">
        <f t="shared" si="66"/>
        <v>Solomon Islands-Oceania-2008</v>
      </c>
      <c r="B2169" s="4" t="s">
        <v>231</v>
      </c>
      <c r="C2169" s="10">
        <v>2008</v>
      </c>
      <c r="D2169" s="5" t="s">
        <v>66</v>
      </c>
      <c r="E2169" s="16" cm="1">
        <f t="array" ref="E2169:H2169">VLOOKUP(A2169,GDP!$A$1:$I$2692,{5,6,7,9},0)</f>
        <v>608292552</v>
      </c>
      <c r="F2169">
        <v>5.6000000000000001E-2</v>
      </c>
      <c r="G2169">
        <v>72</v>
      </c>
      <c r="H2169">
        <v>0.14399999999999999</v>
      </c>
      <c r="I2169" cm="1">
        <f t="array" ref="I2169:J2169">VLOOKUP(A2169,ENERGY!$A$1:$F$2692,{5,6},0)</f>
        <v>64</v>
      </c>
      <c r="J2169">
        <v>198</v>
      </c>
      <c r="K2169" cm="1">
        <f t="array" ref="K2169:S2169">VLOOKUP(A2169,'HUMAN RESOURCES'!$A$1:$M$2692,{5,6,7,8,9,10,11,12,13},0)</f>
        <v>3.4000000000000002E-2</v>
      </c>
      <c r="L2169">
        <v>2.8000000000000001E-2</v>
      </c>
      <c r="M2169">
        <v>68</v>
      </c>
      <c r="N2169">
        <v>65</v>
      </c>
      <c r="O2169">
        <v>0.41</v>
      </c>
      <c r="P2169">
        <v>0.55800000000000005</v>
      </c>
      <c r="Q2169">
        <v>3.2000000000000001E-2</v>
      </c>
      <c r="R2169">
        <v>503541</v>
      </c>
      <c r="S2169">
        <v>0.191</v>
      </c>
      <c r="T2169" cm="1">
        <f t="array" ref="T2169:U2169">VLOOKUP(A2169,TOURISM!$A$1:$F$2692,{5,6},0)</f>
        <v>40600000</v>
      </c>
      <c r="U2169">
        <v>40500000</v>
      </c>
      <c r="V2169" cm="1">
        <f t="array" ref="V2169:AA2169">VLOOKUP(A2169,BUSINESS!$A$1:$J$2692,{5,6,7,8,9,10},0)</f>
        <v>0.26100000000000001</v>
      </c>
      <c r="W2169">
        <v>56</v>
      </c>
      <c r="X2169">
        <v>0</v>
      </c>
      <c r="Y2169">
        <v>80</v>
      </c>
      <c r="Z2169">
        <v>0.03</v>
      </c>
      <c r="AA2169">
        <v>0.06</v>
      </c>
      <c r="AB2169" s="12">
        <f t="shared" si="67"/>
        <v>1208.0298366965153</v>
      </c>
    </row>
    <row r="2170" spans="1:28" ht="15" x14ac:dyDescent="0.25">
      <c r="A2170" t="str">
        <f t="shared" si="66"/>
        <v>Solomon Islands-Oceania-2009</v>
      </c>
      <c r="B2170" s="4" t="s">
        <v>231</v>
      </c>
      <c r="C2170" s="10">
        <v>2009</v>
      </c>
      <c r="D2170" s="5" t="s">
        <v>66</v>
      </c>
      <c r="E2170" s="16" cm="1">
        <f t="array" ref="E2170:H2170">VLOOKUP(A2170,GDP!$A$1:$I$2692,{5,6,7,9},0)</f>
        <v>597765363</v>
      </c>
      <c r="F2170">
        <v>7.8E-2</v>
      </c>
      <c r="G2170">
        <v>91</v>
      </c>
      <c r="H2170">
        <v>0.153</v>
      </c>
      <c r="I2170">
        <v>0</v>
      </c>
      <c r="K2170" cm="1">
        <f t="array" ref="K2170:S2170">VLOOKUP(A2170,'HUMAN RESOURCES'!$A$1:$M$2692,{5,6,7,8,9,10,11,12,13},0)</f>
        <v>3.3000000000000002E-2</v>
      </c>
      <c r="L2170">
        <v>2.8000000000000001E-2</v>
      </c>
      <c r="M2170">
        <v>68</v>
      </c>
      <c r="N2170">
        <v>66</v>
      </c>
      <c r="O2170">
        <v>0.40899999999999997</v>
      </c>
      <c r="P2170">
        <v>0.55900000000000005</v>
      </c>
      <c r="Q2170">
        <v>3.2000000000000001E-2</v>
      </c>
      <c r="R2170">
        <v>514964</v>
      </c>
      <c r="S2170">
        <v>0.19600000000000001</v>
      </c>
      <c r="T2170" cm="1">
        <f t="array" ref="T2170:U2170">VLOOKUP(A2170,TOURISM!$A$1:$F$2692,{5,6},0)</f>
        <v>50000000</v>
      </c>
      <c r="U2170">
        <v>37700000</v>
      </c>
      <c r="V2170" cm="1">
        <f t="array" ref="V2170:AA2170">VLOOKUP(A2170,BUSINESS!$A$1:$J$2692,{5,6,7,8,9,10},0)</f>
        <v>0.26100000000000001</v>
      </c>
      <c r="W2170">
        <v>56</v>
      </c>
      <c r="X2170">
        <v>0</v>
      </c>
      <c r="Y2170">
        <v>80</v>
      </c>
      <c r="Z2170">
        <v>0.04</v>
      </c>
      <c r="AA2170">
        <v>9.7000000000000003E-2</v>
      </c>
      <c r="AB2170" s="12">
        <f t="shared" si="67"/>
        <v>1160.7905853613067</v>
      </c>
    </row>
    <row r="2171" spans="1:28" ht="15" x14ac:dyDescent="0.25">
      <c r="A2171" t="str">
        <f t="shared" si="66"/>
        <v>Solomon Islands-Oceania-2010</v>
      </c>
      <c r="B2171" s="4" t="s">
        <v>231</v>
      </c>
      <c r="C2171" s="10">
        <v>2010</v>
      </c>
      <c r="D2171" s="5" t="s">
        <v>66</v>
      </c>
      <c r="E2171" s="16" cm="1">
        <f t="array" ref="E2171:H2171">VLOOKUP(A2171,GDP!$A$1:$I$2692,{5,6,7,9},0)</f>
        <v>681587105</v>
      </c>
      <c r="F2171">
        <v>7.3999999999999996E-2</v>
      </c>
      <c r="G2171">
        <v>95</v>
      </c>
      <c r="H2171">
        <v>0.14399999999999999</v>
      </c>
      <c r="I2171" cm="1">
        <f t="array" ref="I2171:J2171">VLOOKUP(A2171,ENERGY!$A$1:$F$2692,{5,6},0)</f>
        <v>58</v>
      </c>
      <c r="J2171">
        <v>180</v>
      </c>
      <c r="K2171" cm="1">
        <f t="array" ref="K2171:S2171">VLOOKUP(A2171,'HUMAN RESOURCES'!$A$1:$M$2692,{5,6,7,8,9,10,11,12,13},0)</f>
        <v>3.3000000000000002E-2</v>
      </c>
      <c r="L2171">
        <v>2.7E-2</v>
      </c>
      <c r="M2171">
        <v>68</v>
      </c>
      <c r="N2171">
        <v>66</v>
      </c>
      <c r="O2171">
        <v>0.40799999999999997</v>
      </c>
      <c r="P2171">
        <v>0.56000000000000005</v>
      </c>
      <c r="Q2171">
        <v>3.3000000000000002E-2</v>
      </c>
      <c r="R2171">
        <v>526447</v>
      </c>
      <c r="S2171">
        <v>0.2</v>
      </c>
      <c r="T2171" cm="1">
        <f t="array" ref="T2171:U2171">VLOOKUP(A2171,TOURISM!$A$1:$F$2692,{5,6},0)</f>
        <v>65400000</v>
      </c>
      <c r="U2171">
        <v>51200000</v>
      </c>
      <c r="V2171" cm="1">
        <f t="array" ref="V2171:AA2171">VLOOKUP(A2171,BUSINESS!$A$1:$J$2692,{5,6,7,8,9,10},0)</f>
        <v>0.26200000000000001</v>
      </c>
      <c r="W2171">
        <v>56</v>
      </c>
      <c r="X2171">
        <v>0</v>
      </c>
      <c r="Y2171">
        <v>80</v>
      </c>
      <c r="Z2171">
        <v>0.05</v>
      </c>
      <c r="AA2171">
        <v>0.219</v>
      </c>
      <c r="AB2171" s="12">
        <f t="shared" si="67"/>
        <v>1294.6927326017624</v>
      </c>
    </row>
    <row r="2172" spans="1:28" ht="15" x14ac:dyDescent="0.25">
      <c r="A2172" t="str">
        <f t="shared" si="66"/>
        <v>Solomon Islands-Oceania-2011</v>
      </c>
      <c r="B2172" s="4" t="s">
        <v>231</v>
      </c>
      <c r="C2172" s="10">
        <v>2011</v>
      </c>
      <c r="D2172" s="5" t="s">
        <v>66</v>
      </c>
      <c r="E2172" s="16" cm="1">
        <f t="array" ref="E2172:H2172">VLOOKUP(A2172,GDP!$A$1:$I$2692,{5,6,7,9},0)</f>
        <v>868574141</v>
      </c>
      <c r="F2172">
        <v>7.6999999999999999E-2</v>
      </c>
      <c r="G2172">
        <v>124</v>
      </c>
      <c r="H2172">
        <v>0.13200000000000001</v>
      </c>
      <c r="I2172" cm="1">
        <f t="array" ref="I2172:J2172">VLOOKUP(A2172,ENERGY!$A$1:$F$2692,{5,6},0)</f>
        <v>58</v>
      </c>
      <c r="J2172">
        <v>180</v>
      </c>
      <c r="K2172" cm="1">
        <f t="array" ref="K2172:S2172">VLOOKUP(A2172,'HUMAN RESOURCES'!$A$1:$M$2692,{5,6,7,8,9,10,11,12,13},0)</f>
        <v>3.2000000000000001E-2</v>
      </c>
      <c r="L2172">
        <v>2.5999999999999999E-2</v>
      </c>
      <c r="M2172">
        <v>69</v>
      </c>
      <c r="N2172">
        <v>66</v>
      </c>
      <c r="O2172">
        <v>0.40600000000000003</v>
      </c>
      <c r="P2172">
        <v>0.56100000000000005</v>
      </c>
      <c r="Q2172">
        <v>3.3000000000000002E-2</v>
      </c>
      <c r="R2172">
        <v>537997</v>
      </c>
      <c r="S2172">
        <v>0.20499999999999999</v>
      </c>
      <c r="T2172" cm="1">
        <f t="array" ref="T2172:U2172">VLOOKUP(A2172,TOURISM!$A$1:$F$2692,{5,6},0)</f>
        <v>86700000</v>
      </c>
      <c r="U2172">
        <v>66000000</v>
      </c>
      <c r="V2172" cm="1">
        <f t="array" ref="V2172:AA2172">VLOOKUP(A2172,BUSINESS!$A$1:$J$2692,{5,6,7,8,9,10},0)</f>
        <v>0.26200000000000001</v>
      </c>
      <c r="W2172">
        <v>42</v>
      </c>
      <c r="X2172">
        <v>0</v>
      </c>
      <c r="Y2172">
        <v>80</v>
      </c>
      <c r="Z2172">
        <v>0.06</v>
      </c>
      <c r="AA2172">
        <v>0.51100000000000001</v>
      </c>
      <c r="AB2172" s="12">
        <f t="shared" si="67"/>
        <v>1614.4590787680972</v>
      </c>
    </row>
    <row r="2173" spans="1:28" ht="15" x14ac:dyDescent="0.25">
      <c r="A2173" t="str">
        <f t="shared" si="66"/>
        <v>Solomon Islands-Oceania-2012</v>
      </c>
      <c r="B2173" s="4" t="s">
        <v>231</v>
      </c>
      <c r="C2173" s="10">
        <v>2012</v>
      </c>
      <c r="D2173" s="5" t="s">
        <v>66</v>
      </c>
      <c r="E2173" s="16" cm="1">
        <f t="array" ref="E2173:H2173">VLOOKUP(A2173,GDP!$A$1:$I$2692,{5,6,7,9},0)</f>
        <v>999972421</v>
      </c>
      <c r="F2173">
        <v>0.08</v>
      </c>
      <c r="G2173">
        <v>148</v>
      </c>
      <c r="H2173">
        <v>0.113</v>
      </c>
      <c r="I2173" cm="1">
        <f t="array" ref="I2173:J2173">VLOOKUP(A2173,ENERGY!$A$1:$F$2692,{5,6},0)</f>
        <v>59</v>
      </c>
      <c r="J2173">
        <v>180</v>
      </c>
      <c r="K2173" cm="1">
        <f t="array" ref="K2173:S2173">VLOOKUP(A2173,'HUMAN RESOURCES'!$A$1:$M$2692,{5,6,7,8,9,10,11,12,13},0)</f>
        <v>3.1E-2</v>
      </c>
      <c r="L2173">
        <v>2.5999999999999999E-2</v>
      </c>
      <c r="M2173">
        <v>69</v>
      </c>
      <c r="N2173">
        <v>66</v>
      </c>
      <c r="O2173">
        <v>0.40400000000000003</v>
      </c>
      <c r="P2173">
        <v>0.56299999999999994</v>
      </c>
      <c r="Q2173">
        <v>3.3000000000000002E-2</v>
      </c>
      <c r="R2173">
        <v>549598</v>
      </c>
      <c r="S2173">
        <v>0.21</v>
      </c>
      <c r="T2173" cm="1">
        <f t="array" ref="T2173:U2173">VLOOKUP(A2173,TOURISM!$A$1:$F$2692,{5,6},0)</f>
        <v>66900000</v>
      </c>
      <c r="U2173">
        <v>68000000</v>
      </c>
      <c r="V2173" cm="1">
        <f t="array" ref="V2173:AA2173">VLOOKUP(A2173,BUSINESS!$A$1:$J$2692,{5,6,7,8,9,10},0)</f>
        <v>0.253</v>
      </c>
      <c r="W2173">
        <v>9</v>
      </c>
      <c r="X2173">
        <v>92</v>
      </c>
      <c r="Y2173">
        <v>80</v>
      </c>
      <c r="Z2173">
        <v>7.0000000000000007E-2</v>
      </c>
      <c r="AA2173">
        <v>0.55000000000000004</v>
      </c>
      <c r="AB2173" s="12">
        <f t="shared" si="67"/>
        <v>1819.4615355223273</v>
      </c>
    </row>
    <row r="2174" spans="1:28" ht="15" x14ac:dyDescent="0.25">
      <c r="A2174" t="str">
        <f t="shared" si="66"/>
        <v>Somalia-Africa-2000</v>
      </c>
      <c r="B2174" s="4" t="s">
        <v>232</v>
      </c>
      <c r="C2174" s="10">
        <v>2000</v>
      </c>
      <c r="D2174" s="5" t="s">
        <v>64</v>
      </c>
      <c r="E2174" s="16" cm="1">
        <f t="array" ref="E2174:H2174">VLOOKUP(A2174,GDP!$A$1:$I$2692,{5,6,7,9},0)</f>
        <v>0</v>
      </c>
      <c r="F2174">
        <v>0</v>
      </c>
      <c r="G2174">
        <v>0</v>
      </c>
      <c r="H2174">
        <v>0</v>
      </c>
      <c r="I2174" cm="1">
        <f t="array" ref="I2174:J2174">VLOOKUP(A2174,ENERGY!$A$1:$F$2692,{5,6},0)</f>
        <v>0</v>
      </c>
      <c r="J2174">
        <v>0</v>
      </c>
      <c r="K2174" cm="1">
        <f t="array" ref="K2174:S2174">VLOOKUP(A2174,'HUMAN RESOURCES'!$A$1:$M$2692,{5,6,7,8,9,10,11,12,13},0)</f>
        <v>4.9000000000000002E-2</v>
      </c>
      <c r="L2174">
        <v>0.105</v>
      </c>
      <c r="M2174">
        <v>52</v>
      </c>
      <c r="N2174">
        <v>49</v>
      </c>
      <c r="O2174">
        <v>0.47199999999999998</v>
      </c>
      <c r="P2174">
        <v>0.499</v>
      </c>
      <c r="Q2174">
        <v>2.9000000000000001E-2</v>
      </c>
      <c r="R2174">
        <v>7385416</v>
      </c>
      <c r="S2174">
        <v>0.33200000000000002</v>
      </c>
      <c r="T2174" cm="1">
        <f t="array" ref="T2174:U2174">VLOOKUP(A2174,TOURISM!$A$1:$F$2692,{5,6},0)</f>
        <v>0</v>
      </c>
      <c r="U2174">
        <v>0</v>
      </c>
      <c r="V2174" cm="1">
        <f t="array" ref="V2174:AA2174">VLOOKUP(A2174,BUSINESS!$A$1:$J$2692,{5,6,7,8,9,10},0)</f>
        <v>0</v>
      </c>
      <c r="W2174">
        <v>0</v>
      </c>
      <c r="X2174">
        <v>0</v>
      </c>
      <c r="Y2174">
        <v>0</v>
      </c>
      <c r="Z2174">
        <v>0</v>
      </c>
      <c r="AA2174">
        <v>1.0999999999999999E-2</v>
      </c>
      <c r="AB2174" s="12">
        <f t="shared" si="67"/>
        <v>0</v>
      </c>
    </row>
    <row r="2175" spans="1:28" ht="15" x14ac:dyDescent="0.25">
      <c r="A2175" t="str">
        <f t="shared" si="66"/>
        <v>Somalia-Africa-2001</v>
      </c>
      <c r="B2175" s="4" t="s">
        <v>232</v>
      </c>
      <c r="C2175" s="10">
        <v>2001</v>
      </c>
      <c r="D2175" s="5" t="s">
        <v>64</v>
      </c>
      <c r="E2175" s="16" cm="1">
        <f t="array" ref="E2175:H2175">VLOOKUP(A2175,GDP!$A$1:$I$2692,{5,6,7,9},0)</f>
        <v>0</v>
      </c>
      <c r="F2175">
        <v>0</v>
      </c>
      <c r="G2175">
        <v>0</v>
      </c>
      <c r="H2175">
        <v>0</v>
      </c>
      <c r="I2175" cm="1">
        <f t="array" ref="I2175:J2175">VLOOKUP(A2175,ENERGY!$A$1:$F$2692,{5,6},0)</f>
        <v>0</v>
      </c>
      <c r="J2175">
        <v>0</v>
      </c>
      <c r="K2175" cm="1">
        <f t="array" ref="K2175:S2175">VLOOKUP(A2175,'HUMAN RESOURCES'!$A$1:$M$2692,{5,6,7,8,9,10,11,12,13},0)</f>
        <v>4.8000000000000001E-2</v>
      </c>
      <c r="L2175">
        <v>0.105</v>
      </c>
      <c r="M2175">
        <v>53</v>
      </c>
      <c r="N2175">
        <v>50</v>
      </c>
      <c r="O2175">
        <v>0.47299999999999998</v>
      </c>
      <c r="P2175">
        <v>0.497</v>
      </c>
      <c r="Q2175">
        <v>2.9000000000000001E-2</v>
      </c>
      <c r="R2175">
        <v>7609265</v>
      </c>
      <c r="S2175">
        <v>0.33600000000000002</v>
      </c>
      <c r="T2175" cm="1">
        <f t="array" ref="T2175:U2175">VLOOKUP(A2175,TOURISM!$A$1:$F$2692,{5,6},0)</f>
        <v>0</v>
      </c>
      <c r="U2175">
        <v>0</v>
      </c>
      <c r="V2175" cm="1">
        <f t="array" ref="V2175:AA2175">VLOOKUP(A2175,BUSINESS!$A$1:$J$2692,{5,6,7,8,9,10},0)</f>
        <v>0</v>
      </c>
      <c r="W2175">
        <v>0</v>
      </c>
      <c r="X2175">
        <v>0</v>
      </c>
      <c r="Y2175">
        <v>0</v>
      </c>
      <c r="Z2175">
        <v>1E-3</v>
      </c>
      <c r="AA2175">
        <v>1.0999999999999999E-2</v>
      </c>
      <c r="AB2175" s="12">
        <f t="shared" si="67"/>
        <v>0</v>
      </c>
    </row>
    <row r="2176" spans="1:28" ht="15" x14ac:dyDescent="0.25">
      <c r="A2176" t="str">
        <f t="shared" si="66"/>
        <v>Somalia-Africa-2002</v>
      </c>
      <c r="B2176" s="4" t="s">
        <v>232</v>
      </c>
      <c r="C2176" s="10">
        <v>2002</v>
      </c>
      <c r="D2176" s="5" t="s">
        <v>64</v>
      </c>
      <c r="E2176" s="16" cm="1">
        <f t="array" ref="E2176:H2176">VLOOKUP(A2176,GDP!$A$1:$I$2692,{5,6,7,9},0)</f>
        <v>0</v>
      </c>
      <c r="F2176">
        <v>0</v>
      </c>
      <c r="G2176">
        <v>0</v>
      </c>
      <c r="H2176">
        <v>0</v>
      </c>
      <c r="I2176" cm="1">
        <f t="array" ref="I2176:J2176">VLOOKUP(A2176,ENERGY!$A$1:$F$2692,{5,6},0)</f>
        <v>0</v>
      </c>
      <c r="J2176">
        <v>609</v>
      </c>
      <c r="K2176" cm="1">
        <f t="array" ref="K2176:S2176">VLOOKUP(A2176,'HUMAN RESOURCES'!$A$1:$M$2692,{5,6,7,8,9,10,11,12,13},0)</f>
        <v>4.8000000000000001E-2</v>
      </c>
      <c r="L2176">
        <v>0.105</v>
      </c>
      <c r="M2176">
        <v>53</v>
      </c>
      <c r="N2176">
        <v>50</v>
      </c>
      <c r="O2176">
        <v>0.47499999999999998</v>
      </c>
      <c r="P2176">
        <v>0.496</v>
      </c>
      <c r="Q2176">
        <v>2.9000000000000001E-2</v>
      </c>
      <c r="R2176">
        <v>7825924</v>
      </c>
      <c r="S2176">
        <v>0.34</v>
      </c>
      <c r="T2176" cm="1">
        <f t="array" ref="T2176:U2176">VLOOKUP(A2176,TOURISM!$A$1:$F$2692,{5,6},0)</f>
        <v>0</v>
      </c>
      <c r="U2176">
        <v>0</v>
      </c>
      <c r="V2176" cm="1">
        <f t="array" ref="V2176:AA2176">VLOOKUP(A2176,BUSINESS!$A$1:$J$2692,{5,6,7,8,9,10},0)</f>
        <v>0</v>
      </c>
      <c r="W2176">
        <v>0</v>
      </c>
      <c r="X2176">
        <v>0</v>
      </c>
      <c r="Y2176">
        <v>0</v>
      </c>
      <c r="Z2176">
        <v>1E-3</v>
      </c>
      <c r="AA2176">
        <v>1.2999999999999999E-2</v>
      </c>
      <c r="AB2176" s="12">
        <f t="shared" si="67"/>
        <v>0</v>
      </c>
    </row>
    <row r="2177" spans="1:28" ht="15" x14ac:dyDescent="0.25">
      <c r="A2177" t="str">
        <f t="shared" si="66"/>
        <v>Somalia-Africa-2003</v>
      </c>
      <c r="B2177" s="4" t="s">
        <v>232</v>
      </c>
      <c r="C2177" s="10">
        <v>2003</v>
      </c>
      <c r="D2177" s="5" t="s">
        <v>64</v>
      </c>
      <c r="E2177" s="16" cm="1">
        <f t="array" ref="E2177:H2177">VLOOKUP(A2177,GDP!$A$1:$I$2692,{5,6,7,9},0)</f>
        <v>0</v>
      </c>
      <c r="F2177">
        <v>0</v>
      </c>
      <c r="G2177">
        <v>0</v>
      </c>
      <c r="H2177">
        <v>0</v>
      </c>
      <c r="I2177" cm="1">
        <f t="array" ref="I2177:J2177">VLOOKUP(A2177,ENERGY!$A$1:$F$2692,{5,6},0)</f>
        <v>0</v>
      </c>
      <c r="J2177">
        <v>594</v>
      </c>
      <c r="K2177" cm="1">
        <f t="array" ref="K2177:S2177">VLOOKUP(A2177,'HUMAN RESOURCES'!$A$1:$M$2692,{5,6,7,8,9,10,11,12,13},0)</f>
        <v>4.7E-2</v>
      </c>
      <c r="L2177">
        <v>0.105</v>
      </c>
      <c r="M2177">
        <v>53</v>
      </c>
      <c r="N2177">
        <v>50</v>
      </c>
      <c r="O2177">
        <v>0.47599999999999998</v>
      </c>
      <c r="P2177">
        <v>0.495</v>
      </c>
      <c r="Q2177">
        <v>2.9000000000000001E-2</v>
      </c>
      <c r="R2177">
        <v>8037706</v>
      </c>
      <c r="S2177">
        <v>0.34399999999999997</v>
      </c>
      <c r="T2177" cm="1">
        <f t="array" ref="T2177:U2177">VLOOKUP(A2177,TOURISM!$A$1:$F$2692,{5,6},0)</f>
        <v>0</v>
      </c>
      <c r="U2177">
        <v>0</v>
      </c>
      <c r="V2177" cm="1">
        <f t="array" ref="V2177:AA2177">VLOOKUP(A2177,BUSINESS!$A$1:$J$2692,{5,6,7,8,9,10},0)</f>
        <v>0</v>
      </c>
      <c r="W2177">
        <v>0</v>
      </c>
      <c r="X2177">
        <v>0</v>
      </c>
      <c r="Y2177">
        <v>0</v>
      </c>
      <c r="Z2177">
        <v>4.0000000000000001E-3</v>
      </c>
      <c r="AA2177">
        <v>2.5000000000000001E-2</v>
      </c>
      <c r="AB2177" s="12">
        <f t="shared" si="67"/>
        <v>0</v>
      </c>
    </row>
    <row r="2178" spans="1:28" ht="15" x14ac:dyDescent="0.25">
      <c r="A2178" t="str">
        <f t="shared" si="66"/>
        <v>Somalia-Africa-2004</v>
      </c>
      <c r="B2178" s="4" t="s">
        <v>232</v>
      </c>
      <c r="C2178" s="10">
        <v>2004</v>
      </c>
      <c r="D2178" s="5" t="s">
        <v>64</v>
      </c>
      <c r="E2178" s="16" cm="1">
        <f t="array" ref="E2178:H2178">VLOOKUP(A2178,GDP!$A$1:$I$2692,{5,6,7,9},0)</f>
        <v>0</v>
      </c>
      <c r="F2178">
        <v>0</v>
      </c>
      <c r="G2178">
        <v>0</v>
      </c>
      <c r="H2178">
        <v>0</v>
      </c>
      <c r="I2178" cm="1">
        <f t="array" ref="I2178:J2178">VLOOKUP(A2178,ENERGY!$A$1:$F$2692,{5,6},0)</f>
        <v>0</v>
      </c>
      <c r="J2178">
        <v>609</v>
      </c>
      <c r="K2178" cm="1">
        <f t="array" ref="K2178:S2178">VLOOKUP(A2178,'HUMAN RESOURCES'!$A$1:$M$2692,{5,6,7,8,9,10,11,12,13},0)</f>
        <v>4.7E-2</v>
      </c>
      <c r="L2178">
        <v>0.105</v>
      </c>
      <c r="M2178">
        <v>54</v>
      </c>
      <c r="N2178">
        <v>51</v>
      </c>
      <c r="O2178">
        <v>0.47699999999999998</v>
      </c>
      <c r="P2178">
        <v>0.49399999999999999</v>
      </c>
      <c r="Q2178">
        <v>2.9000000000000001E-2</v>
      </c>
      <c r="R2178">
        <v>8249965</v>
      </c>
      <c r="S2178">
        <v>0.34799999999999998</v>
      </c>
      <c r="T2178" cm="1">
        <f t="array" ref="T2178:U2178">VLOOKUP(A2178,TOURISM!$A$1:$F$2692,{5,6},0)</f>
        <v>0</v>
      </c>
      <c r="U2178">
        <v>0</v>
      </c>
      <c r="V2178" cm="1">
        <f t="array" ref="V2178:AA2178">VLOOKUP(A2178,BUSINESS!$A$1:$J$2692,{5,6,7,8,9,10},0)</f>
        <v>0</v>
      </c>
      <c r="W2178">
        <v>0</v>
      </c>
      <c r="X2178">
        <v>0</v>
      </c>
      <c r="Y2178">
        <v>0</v>
      </c>
      <c r="Z2178">
        <v>1.0999999999999999E-2</v>
      </c>
      <c r="AA2178">
        <v>6.0999999999999999E-2</v>
      </c>
      <c r="AB2178" s="12">
        <f t="shared" si="67"/>
        <v>0</v>
      </c>
    </row>
    <row r="2179" spans="1:28" ht="15" x14ac:dyDescent="0.25">
      <c r="A2179" t="str">
        <f t="shared" ref="A2179:A2242" si="68">B2179&amp;"-"&amp;C2179</f>
        <v>Somalia-Africa-2005</v>
      </c>
      <c r="B2179" s="4" t="s">
        <v>232</v>
      </c>
      <c r="C2179" s="10">
        <v>2005</v>
      </c>
      <c r="D2179" s="5" t="s">
        <v>64</v>
      </c>
      <c r="E2179" s="16" cm="1">
        <f t="array" ref="E2179:H2179">VLOOKUP(A2179,GDP!$A$1:$I$2692,{5,6,7,9},0)</f>
        <v>0</v>
      </c>
      <c r="F2179">
        <v>0</v>
      </c>
      <c r="G2179">
        <v>0</v>
      </c>
      <c r="H2179">
        <v>0</v>
      </c>
      <c r="I2179">
        <v>0</v>
      </c>
      <c r="K2179" cm="1">
        <f t="array" ref="K2179:S2179">VLOOKUP(A2179,'HUMAN RESOURCES'!$A$1:$M$2692,{5,6,7,8,9,10,11,12,13},0)</f>
        <v>4.7E-2</v>
      </c>
      <c r="L2179">
        <v>0.105</v>
      </c>
      <c r="M2179">
        <v>54</v>
      </c>
      <c r="N2179">
        <v>51</v>
      </c>
      <c r="O2179">
        <v>0.47699999999999998</v>
      </c>
      <c r="P2179">
        <v>0.49399999999999999</v>
      </c>
      <c r="Q2179">
        <v>2.9000000000000001E-2</v>
      </c>
      <c r="R2179">
        <v>8466938</v>
      </c>
      <c r="S2179">
        <v>0.35199999999999998</v>
      </c>
      <c r="T2179" cm="1">
        <f t="array" ref="T2179:U2179">VLOOKUP(A2179,TOURISM!$A$1:$F$2692,{5,6},0)</f>
        <v>0</v>
      </c>
      <c r="U2179">
        <v>0</v>
      </c>
      <c r="V2179" cm="1">
        <f t="array" ref="V2179:AA2179">VLOOKUP(A2179,BUSINESS!$A$1:$J$2692,{5,6,7,8,9,10},0)</f>
        <v>0</v>
      </c>
      <c r="W2179">
        <v>0</v>
      </c>
      <c r="X2179">
        <v>0</v>
      </c>
      <c r="Y2179">
        <v>0</v>
      </c>
      <c r="Z2179">
        <v>1.0999999999999999E-2</v>
      </c>
      <c r="AA2179">
        <v>5.8999999999999997E-2</v>
      </c>
      <c r="AB2179" s="12">
        <f t="shared" si="67"/>
        <v>0</v>
      </c>
    </row>
    <row r="2180" spans="1:28" ht="15" x14ac:dyDescent="0.25">
      <c r="A2180" t="str">
        <f t="shared" si="68"/>
        <v>Somalia-Africa-2006</v>
      </c>
      <c r="B2180" s="4" t="s">
        <v>232</v>
      </c>
      <c r="C2180" s="10">
        <v>2006</v>
      </c>
      <c r="D2180" s="5" t="s">
        <v>64</v>
      </c>
      <c r="E2180" s="16" cm="1">
        <f t="array" ref="E2180:H2180">VLOOKUP(A2180,GDP!$A$1:$I$2692,{5,6,7,9},0)</f>
        <v>0</v>
      </c>
      <c r="F2180">
        <v>0</v>
      </c>
      <c r="G2180">
        <v>0</v>
      </c>
      <c r="H2180">
        <v>0</v>
      </c>
      <c r="I2180">
        <v>0</v>
      </c>
      <c r="K2180" cm="1">
        <f t="array" ref="K2180:S2180">VLOOKUP(A2180,'HUMAN RESOURCES'!$A$1:$M$2692,{5,6,7,8,9,10,11,12,13},0)</f>
        <v>4.7E-2</v>
      </c>
      <c r="L2180">
        <v>0.105</v>
      </c>
      <c r="M2180">
        <v>54</v>
      </c>
      <c r="N2180">
        <v>51</v>
      </c>
      <c r="O2180">
        <v>0.47799999999999998</v>
      </c>
      <c r="P2180">
        <v>0.49299999999999999</v>
      </c>
      <c r="Q2180">
        <v>2.9000000000000001E-2</v>
      </c>
      <c r="R2180">
        <v>8687671</v>
      </c>
      <c r="S2180">
        <v>0.35599999999999998</v>
      </c>
      <c r="T2180" cm="1">
        <f t="array" ref="T2180:U2180">VLOOKUP(A2180,TOURISM!$A$1:$F$2692,{5,6},0)</f>
        <v>0</v>
      </c>
      <c r="U2180">
        <v>0</v>
      </c>
      <c r="V2180" cm="1">
        <f t="array" ref="V2180:AA2180">VLOOKUP(A2180,BUSINESS!$A$1:$J$2692,{5,6,7,8,9,10},0)</f>
        <v>0</v>
      </c>
      <c r="W2180">
        <v>0</v>
      </c>
      <c r="X2180">
        <v>0</v>
      </c>
      <c r="Y2180">
        <v>0</v>
      </c>
      <c r="Z2180">
        <v>1.0999999999999999E-2</v>
      </c>
      <c r="AA2180">
        <v>6.3E-2</v>
      </c>
      <c r="AB2180" s="12">
        <f t="shared" ref="AB2180:AB2243" si="69">E2180/R2180</f>
        <v>0</v>
      </c>
    </row>
    <row r="2181" spans="1:28" ht="15" x14ac:dyDescent="0.25">
      <c r="A2181" t="str">
        <f t="shared" si="68"/>
        <v>Somalia-Africa-2007</v>
      </c>
      <c r="B2181" s="4" t="s">
        <v>232</v>
      </c>
      <c r="C2181" s="10">
        <v>2007</v>
      </c>
      <c r="D2181" s="5" t="s">
        <v>64</v>
      </c>
      <c r="E2181" s="16" cm="1">
        <f t="array" ref="E2181:H2181">VLOOKUP(A2181,GDP!$A$1:$I$2692,{5,6,7,9},0)</f>
        <v>0</v>
      </c>
      <c r="F2181">
        <v>0</v>
      </c>
      <c r="G2181">
        <v>0</v>
      </c>
      <c r="H2181">
        <v>0</v>
      </c>
      <c r="I2181" cm="1">
        <f t="array" ref="I2181:J2181">VLOOKUP(A2181,ENERGY!$A$1:$F$2692,{5,6},0)</f>
        <v>0</v>
      </c>
      <c r="J2181">
        <v>576</v>
      </c>
      <c r="K2181" cm="1">
        <f t="array" ref="K2181:S2181">VLOOKUP(A2181,'HUMAN RESOURCES'!$A$1:$M$2692,{5,6,7,8,9,10,11,12,13},0)</f>
        <v>4.5999999999999999E-2</v>
      </c>
      <c r="L2181">
        <v>0.104</v>
      </c>
      <c r="M2181">
        <v>55</v>
      </c>
      <c r="N2181">
        <v>51</v>
      </c>
      <c r="O2181">
        <v>0.47799999999999998</v>
      </c>
      <c r="P2181">
        <v>0.49299999999999999</v>
      </c>
      <c r="Q2181">
        <v>2.9000000000000001E-2</v>
      </c>
      <c r="R2181">
        <v>8910851</v>
      </c>
      <c r="S2181">
        <v>0.36</v>
      </c>
      <c r="T2181" cm="1">
        <f t="array" ref="T2181:U2181">VLOOKUP(A2181,TOURISM!$A$1:$F$2692,{5,6},0)</f>
        <v>0</v>
      </c>
      <c r="U2181">
        <v>0</v>
      </c>
      <c r="V2181" cm="1">
        <f t="array" ref="V2181:AA2181">VLOOKUP(A2181,BUSINESS!$A$1:$J$2692,{5,6,7,8,9,10},0)</f>
        <v>0</v>
      </c>
      <c r="W2181">
        <v>0</v>
      </c>
      <c r="X2181">
        <v>0</v>
      </c>
      <c r="Y2181">
        <v>0</v>
      </c>
      <c r="Z2181">
        <v>1.0999999999999999E-2</v>
      </c>
      <c r="AA2181">
        <v>6.7000000000000004E-2</v>
      </c>
      <c r="AB2181" s="12">
        <f t="shared" si="69"/>
        <v>0</v>
      </c>
    </row>
    <row r="2182" spans="1:28" ht="15" x14ac:dyDescent="0.25">
      <c r="A2182" t="str">
        <f t="shared" si="68"/>
        <v>Somalia-Africa-2008</v>
      </c>
      <c r="B2182" s="4" t="s">
        <v>232</v>
      </c>
      <c r="C2182" s="10">
        <v>2008</v>
      </c>
      <c r="D2182" s="5" t="s">
        <v>64</v>
      </c>
      <c r="E2182" s="16" cm="1">
        <f t="array" ref="E2182:H2182">VLOOKUP(A2182,GDP!$A$1:$I$2692,{5,6,7,9},0)</f>
        <v>0</v>
      </c>
      <c r="F2182">
        <v>0</v>
      </c>
      <c r="G2182">
        <v>0</v>
      </c>
      <c r="H2182">
        <v>0</v>
      </c>
      <c r="I2182" cm="1">
        <f t="array" ref="I2182:J2182">VLOOKUP(A2182,ENERGY!$A$1:$F$2692,{5,6},0)</f>
        <v>0</v>
      </c>
      <c r="J2182">
        <v>605</v>
      </c>
      <c r="K2182" cm="1">
        <f t="array" ref="K2182:S2182">VLOOKUP(A2182,'HUMAN RESOURCES'!$A$1:$M$2692,{5,6,7,8,9,10,11,12,13},0)</f>
        <v>4.5999999999999999E-2</v>
      </c>
      <c r="L2182">
        <v>0.10199999999999999</v>
      </c>
      <c r="M2182">
        <v>55</v>
      </c>
      <c r="N2182">
        <v>52</v>
      </c>
      <c r="O2182">
        <v>0.47799999999999998</v>
      </c>
      <c r="P2182">
        <v>0.49299999999999999</v>
      </c>
      <c r="Q2182">
        <v>2.9000000000000001E-2</v>
      </c>
      <c r="R2182">
        <v>9140259</v>
      </c>
      <c r="S2182">
        <v>0.36399999999999999</v>
      </c>
      <c r="T2182" cm="1">
        <f t="array" ref="T2182:U2182">VLOOKUP(A2182,TOURISM!$A$1:$F$2692,{5,6},0)</f>
        <v>0</v>
      </c>
      <c r="U2182">
        <v>0</v>
      </c>
      <c r="V2182" cm="1">
        <f t="array" ref="V2182:AA2182">VLOOKUP(A2182,BUSINESS!$A$1:$J$2692,{5,6,7,8,9,10},0)</f>
        <v>0</v>
      </c>
      <c r="W2182">
        <v>0</v>
      </c>
      <c r="X2182">
        <v>0</v>
      </c>
      <c r="Y2182">
        <v>0</v>
      </c>
      <c r="Z2182">
        <v>1.0999999999999999E-2</v>
      </c>
      <c r="AA2182">
        <v>6.9000000000000006E-2</v>
      </c>
      <c r="AB2182" s="12">
        <f t="shared" si="69"/>
        <v>0</v>
      </c>
    </row>
    <row r="2183" spans="1:28" ht="15" x14ac:dyDescent="0.25">
      <c r="A2183" t="str">
        <f t="shared" si="68"/>
        <v>Somalia-Africa-2009</v>
      </c>
      <c r="B2183" s="4" t="s">
        <v>232</v>
      </c>
      <c r="C2183" s="10">
        <v>2009</v>
      </c>
      <c r="D2183" s="5" t="s">
        <v>64</v>
      </c>
      <c r="E2183" s="16" cm="1">
        <f t="array" ref="E2183:H2183">VLOOKUP(A2183,GDP!$A$1:$I$2692,{5,6,7,9},0)</f>
        <v>0</v>
      </c>
      <c r="F2183">
        <v>0</v>
      </c>
      <c r="G2183">
        <v>0</v>
      </c>
      <c r="H2183">
        <v>0</v>
      </c>
      <c r="I2183">
        <v>0</v>
      </c>
      <c r="K2183" cm="1">
        <f t="array" ref="K2183:S2183">VLOOKUP(A2183,'HUMAN RESOURCES'!$A$1:$M$2692,{5,6,7,8,9,10,11,12,13},0)</f>
        <v>4.5999999999999999E-2</v>
      </c>
      <c r="L2183">
        <v>0.1</v>
      </c>
      <c r="M2183">
        <v>55</v>
      </c>
      <c r="N2183">
        <v>52</v>
      </c>
      <c r="O2183">
        <v>0.47799999999999998</v>
      </c>
      <c r="P2183">
        <v>0.49399999999999999</v>
      </c>
      <c r="Q2183">
        <v>2.8000000000000001E-2</v>
      </c>
      <c r="R2183">
        <v>9380854</v>
      </c>
      <c r="S2183">
        <v>0.36799999999999999</v>
      </c>
      <c r="T2183" cm="1">
        <f t="array" ref="T2183:U2183">VLOOKUP(A2183,TOURISM!$A$1:$F$2692,{5,6},0)</f>
        <v>0</v>
      </c>
      <c r="U2183">
        <v>0</v>
      </c>
      <c r="V2183" cm="1">
        <f t="array" ref="V2183:AA2183">VLOOKUP(A2183,BUSINESS!$A$1:$J$2692,{5,6,7,8,9,10},0)</f>
        <v>0</v>
      </c>
      <c r="W2183">
        <v>0</v>
      </c>
      <c r="X2183">
        <v>0</v>
      </c>
      <c r="Y2183">
        <v>0</v>
      </c>
      <c r="Z2183">
        <v>1.2E-2</v>
      </c>
      <c r="AA2183">
        <v>6.8000000000000005E-2</v>
      </c>
      <c r="AB2183" s="12">
        <f t="shared" si="69"/>
        <v>0</v>
      </c>
    </row>
    <row r="2184" spans="1:28" ht="15" x14ac:dyDescent="0.25">
      <c r="A2184" t="str">
        <f t="shared" si="68"/>
        <v>Somalia-Africa-2010</v>
      </c>
      <c r="B2184" s="4" t="s">
        <v>232</v>
      </c>
      <c r="C2184" s="10">
        <v>2010</v>
      </c>
      <c r="D2184" s="5" t="s">
        <v>64</v>
      </c>
      <c r="E2184" s="16" cm="1">
        <f t="array" ref="E2184:H2184">VLOOKUP(A2184,GDP!$A$1:$I$2692,{5,6,7,9},0)</f>
        <v>0</v>
      </c>
      <c r="F2184">
        <v>0</v>
      </c>
      <c r="G2184">
        <v>0</v>
      </c>
      <c r="H2184">
        <v>0</v>
      </c>
      <c r="I2184" cm="1">
        <f t="array" ref="I2184:J2184">VLOOKUP(A2184,ENERGY!$A$1:$F$2692,{5,6},0)</f>
        <v>0</v>
      </c>
      <c r="J2184">
        <v>579</v>
      </c>
      <c r="K2184" cm="1">
        <f t="array" ref="K2184:S2184">VLOOKUP(A2184,'HUMAN RESOURCES'!$A$1:$M$2692,{5,6,7,8,9,10,11,12,13},0)</f>
        <v>4.4999999999999998E-2</v>
      </c>
      <c r="L2184">
        <v>9.7000000000000003E-2</v>
      </c>
      <c r="M2184">
        <v>56</v>
      </c>
      <c r="N2184">
        <v>52</v>
      </c>
      <c r="O2184">
        <v>0.47699999999999998</v>
      </c>
      <c r="P2184">
        <v>0.495</v>
      </c>
      <c r="Q2184">
        <v>2.8000000000000001E-2</v>
      </c>
      <c r="R2184">
        <v>9636173</v>
      </c>
      <c r="S2184">
        <v>0.373</v>
      </c>
      <c r="T2184" cm="1">
        <f t="array" ref="T2184:U2184">VLOOKUP(A2184,TOURISM!$A$1:$F$2692,{5,6},0)</f>
        <v>0</v>
      </c>
      <c r="U2184">
        <v>0</v>
      </c>
      <c r="V2184" cm="1">
        <f t="array" ref="V2184:AA2184">VLOOKUP(A2184,BUSINESS!$A$1:$J$2692,{5,6,7,8,9,10},0)</f>
        <v>0</v>
      </c>
      <c r="W2184">
        <v>0</v>
      </c>
      <c r="X2184">
        <v>0</v>
      </c>
      <c r="Y2184">
        <v>0</v>
      </c>
      <c r="Z2184">
        <v>1.2E-2</v>
      </c>
      <c r="AA2184">
        <v>6.7000000000000004E-2</v>
      </c>
      <c r="AB2184" s="12">
        <f t="shared" si="69"/>
        <v>0</v>
      </c>
    </row>
    <row r="2185" spans="1:28" ht="15" x14ac:dyDescent="0.25">
      <c r="A2185" t="str">
        <f t="shared" si="68"/>
        <v>Somalia-Africa-2011</v>
      </c>
      <c r="B2185" s="4" t="s">
        <v>232</v>
      </c>
      <c r="C2185" s="10">
        <v>2011</v>
      </c>
      <c r="D2185" s="5" t="s">
        <v>64</v>
      </c>
      <c r="E2185" s="16" cm="1">
        <f t="array" ref="E2185:H2185">VLOOKUP(A2185,GDP!$A$1:$I$2692,{5,6,7,9},0)</f>
        <v>0</v>
      </c>
      <c r="F2185">
        <v>0</v>
      </c>
      <c r="G2185">
        <v>0</v>
      </c>
      <c r="H2185">
        <v>0</v>
      </c>
      <c r="I2185" cm="1">
        <f t="array" ref="I2185:J2185">VLOOKUP(A2185,ENERGY!$A$1:$F$2692,{5,6},0)</f>
        <v>0</v>
      </c>
      <c r="J2185">
        <v>576</v>
      </c>
      <c r="K2185" cm="1">
        <f t="array" ref="K2185:S2185">VLOOKUP(A2185,'HUMAN RESOURCES'!$A$1:$M$2692,{5,6,7,8,9,10,11,12,13},0)</f>
        <v>4.4999999999999998E-2</v>
      </c>
      <c r="L2185">
        <v>9.5000000000000001E-2</v>
      </c>
      <c r="M2185">
        <v>56</v>
      </c>
      <c r="N2185">
        <v>53</v>
      </c>
      <c r="O2185">
        <v>0.47499999999999998</v>
      </c>
      <c r="P2185">
        <v>0.496</v>
      </c>
      <c r="Q2185">
        <v>2.8000000000000001E-2</v>
      </c>
      <c r="R2185">
        <v>9907903</v>
      </c>
      <c r="S2185">
        <v>0.377</v>
      </c>
      <c r="T2185" cm="1">
        <f t="array" ref="T2185:U2185">VLOOKUP(A2185,TOURISM!$A$1:$F$2692,{5,6},0)</f>
        <v>0</v>
      </c>
      <c r="U2185">
        <v>0</v>
      </c>
      <c r="V2185" cm="1">
        <f t="array" ref="V2185:AA2185">VLOOKUP(A2185,BUSINESS!$A$1:$J$2692,{5,6,7,8,9,10},0)</f>
        <v>0</v>
      </c>
      <c r="W2185">
        <v>0</v>
      </c>
      <c r="X2185">
        <v>0</v>
      </c>
      <c r="Y2185">
        <v>0</v>
      </c>
      <c r="Z2185">
        <v>1.2999999999999999E-2</v>
      </c>
      <c r="AA2185">
        <v>0.182</v>
      </c>
      <c r="AB2185" s="12">
        <f t="shared" si="69"/>
        <v>0</v>
      </c>
    </row>
    <row r="2186" spans="1:28" ht="15" x14ac:dyDescent="0.25">
      <c r="A2186" t="str">
        <f t="shared" si="68"/>
        <v>Somalia-Africa-2012</v>
      </c>
      <c r="B2186" s="4" t="s">
        <v>232</v>
      </c>
      <c r="C2186" s="10">
        <v>2012</v>
      </c>
      <c r="D2186" s="5" t="s">
        <v>64</v>
      </c>
      <c r="E2186" s="16" cm="1">
        <f t="array" ref="E2186:H2186">VLOOKUP(A2186,GDP!$A$1:$I$2692,{5,6,7,9},0)</f>
        <v>0</v>
      </c>
      <c r="F2186">
        <v>0</v>
      </c>
      <c r="G2186">
        <v>0</v>
      </c>
      <c r="H2186">
        <v>0</v>
      </c>
      <c r="I2186" cm="1">
        <f t="array" ref="I2186:J2186">VLOOKUP(A2186,ENERGY!$A$1:$F$2692,{5,6},0)</f>
        <v>0</v>
      </c>
      <c r="J2186">
        <v>576</v>
      </c>
      <c r="K2186" cm="1">
        <f t="array" ref="K2186:S2186">VLOOKUP(A2186,'HUMAN RESOURCES'!$A$1:$M$2692,{5,6,7,8,9,10,11,12,13},0)</f>
        <v>4.3999999999999997E-2</v>
      </c>
      <c r="L2186">
        <v>9.1999999999999998E-2</v>
      </c>
      <c r="M2186">
        <v>56</v>
      </c>
      <c r="N2186">
        <v>53</v>
      </c>
      <c r="O2186">
        <v>0.47299999999999998</v>
      </c>
      <c r="P2186">
        <v>0.498</v>
      </c>
      <c r="Q2186">
        <v>2.8000000000000001E-2</v>
      </c>
      <c r="R2186">
        <v>10195134</v>
      </c>
      <c r="S2186">
        <v>0.38200000000000001</v>
      </c>
      <c r="T2186" cm="1">
        <f t="array" ref="T2186:U2186">VLOOKUP(A2186,TOURISM!$A$1:$F$2692,{5,6},0)</f>
        <v>0</v>
      </c>
      <c r="U2186">
        <v>0</v>
      </c>
      <c r="V2186" cm="1">
        <f t="array" ref="V2186:AA2186">VLOOKUP(A2186,BUSINESS!$A$1:$J$2692,{5,6,7,8,9,10},0)</f>
        <v>0</v>
      </c>
      <c r="W2186">
        <v>0</v>
      </c>
      <c r="X2186">
        <v>0</v>
      </c>
      <c r="Y2186">
        <v>0</v>
      </c>
      <c r="Z2186">
        <v>1.4E-2</v>
      </c>
      <c r="AA2186">
        <v>0.22600000000000001</v>
      </c>
      <c r="AB2186" s="12">
        <f t="shared" si="69"/>
        <v>0</v>
      </c>
    </row>
    <row r="2187" spans="1:28" ht="15" x14ac:dyDescent="0.25">
      <c r="A2187" t="str">
        <f t="shared" si="68"/>
        <v>South Africa-Africa-2000</v>
      </c>
      <c r="B2187" s="4" t="s">
        <v>233</v>
      </c>
      <c r="C2187" s="10">
        <v>2000</v>
      </c>
      <c r="D2187" s="5" t="s">
        <v>64</v>
      </c>
      <c r="E2187" s="16" cm="1">
        <f t="array" ref="E2187:H2187">VLOOKUP(A2187,GDP!$A$1:$I$2692,{5,6,7,9},0)</f>
        <v>133000000000</v>
      </c>
      <c r="F2187">
        <v>8.3000000000000004E-2</v>
      </c>
      <c r="G2187">
        <v>246</v>
      </c>
      <c r="H2187">
        <v>0.14499999999999999</v>
      </c>
      <c r="I2187" cm="1">
        <f t="array" ref="I2187:J2187">VLOOKUP(A2187,ENERGY!$A$1:$F$2692,{5,6},0)</f>
        <v>0</v>
      </c>
      <c r="J2187">
        <v>0</v>
      </c>
      <c r="K2187" cm="1">
        <f t="array" ref="K2187:S2187">VLOOKUP(A2187,'HUMAN RESOURCES'!$A$1:$M$2692,{5,6,7,8,9,10,11,12,13},0)</f>
        <v>2.4E-2</v>
      </c>
      <c r="L2187">
        <v>5.1999999999999998E-2</v>
      </c>
      <c r="M2187">
        <v>58</v>
      </c>
      <c r="N2187">
        <v>54</v>
      </c>
      <c r="O2187">
        <v>0.33</v>
      </c>
      <c r="P2187">
        <v>0.63600000000000001</v>
      </c>
      <c r="Q2187">
        <v>3.4000000000000002E-2</v>
      </c>
      <c r="R2187">
        <v>44000000</v>
      </c>
      <c r="S2187">
        <v>0.56899999999999995</v>
      </c>
      <c r="T2187" cm="1">
        <f t="array" ref="T2187:U2187">VLOOKUP(A2187,TOURISM!$A$1:$F$2692,{5,6},0)</f>
        <v>3338000000</v>
      </c>
      <c r="U2187">
        <v>2684000000</v>
      </c>
      <c r="V2187" cm="1">
        <f t="array" ref="V2187:AA2187">VLOOKUP(A2187,BUSINESS!$A$1:$J$2692,{5,6,7,8,9,10},0)</f>
        <v>0</v>
      </c>
      <c r="W2187">
        <v>0</v>
      </c>
      <c r="X2187">
        <v>0</v>
      </c>
      <c r="Y2187">
        <v>0</v>
      </c>
      <c r="Z2187">
        <v>5.2999999999999999E-2</v>
      </c>
      <c r="AA2187">
        <v>0.186</v>
      </c>
      <c r="AB2187" s="12">
        <f t="shared" si="69"/>
        <v>3022.7272727272725</v>
      </c>
    </row>
    <row r="2188" spans="1:28" ht="15" x14ac:dyDescent="0.25">
      <c r="A2188" t="str">
        <f t="shared" si="68"/>
        <v>South Africa-Africa-2001</v>
      </c>
      <c r="B2188" s="4" t="s">
        <v>233</v>
      </c>
      <c r="C2188" s="10">
        <v>2001</v>
      </c>
      <c r="D2188" s="5" t="s">
        <v>64</v>
      </c>
      <c r="E2188" s="16" cm="1">
        <f t="array" ref="E2188:H2188">VLOOKUP(A2188,GDP!$A$1:$I$2692,{5,6,7,9},0)</f>
        <v>118000000000</v>
      </c>
      <c r="F2188">
        <v>8.5999999999999993E-2</v>
      </c>
      <c r="G2188">
        <v>223</v>
      </c>
      <c r="H2188">
        <v>0.13800000000000001</v>
      </c>
      <c r="I2188" cm="1">
        <f t="array" ref="I2188:J2188">VLOOKUP(A2188,ENERGY!$A$1:$F$2692,{5,6},0)</f>
        <v>141372</v>
      </c>
      <c r="J2188">
        <v>0</v>
      </c>
      <c r="K2188" cm="1">
        <f t="array" ref="K2188:S2188">VLOOKUP(A2188,'HUMAN RESOURCES'!$A$1:$M$2692,{5,6,7,8,9,10,11,12,13},0)</f>
        <v>2.4E-2</v>
      </c>
      <c r="L2188">
        <v>5.2999999999999999E-2</v>
      </c>
      <c r="M2188">
        <v>57</v>
      </c>
      <c r="N2188">
        <v>53</v>
      </c>
      <c r="O2188">
        <v>0.32500000000000001</v>
      </c>
      <c r="P2188">
        <v>0.64</v>
      </c>
      <c r="Q2188">
        <v>3.5999999999999997E-2</v>
      </c>
      <c r="R2188">
        <v>44909738</v>
      </c>
      <c r="S2188">
        <v>0.57399999999999995</v>
      </c>
      <c r="T2188" cm="1">
        <f t="array" ref="T2188:U2188">VLOOKUP(A2188,TOURISM!$A$1:$F$2692,{5,6},0)</f>
        <v>3256000000</v>
      </c>
      <c r="U2188">
        <v>2366000000</v>
      </c>
      <c r="V2188" cm="1">
        <f t="array" ref="V2188:AA2188">VLOOKUP(A2188,BUSINESS!$A$1:$J$2692,{5,6,7,8,9,10},0)</f>
        <v>0</v>
      </c>
      <c r="W2188">
        <v>0</v>
      </c>
      <c r="X2188">
        <v>0</v>
      </c>
      <c r="Y2188">
        <v>0</v>
      </c>
      <c r="Z2188">
        <v>6.3E-2</v>
      </c>
      <c r="AA2188">
        <v>0.23699999999999999</v>
      </c>
      <c r="AB2188" s="12">
        <f t="shared" si="69"/>
        <v>2627.4925050776292</v>
      </c>
    </row>
    <row r="2189" spans="1:28" ht="15" x14ac:dyDescent="0.25">
      <c r="A2189" t="str">
        <f t="shared" si="68"/>
        <v>South Africa-Africa-2002</v>
      </c>
      <c r="B2189" s="4" t="s">
        <v>233</v>
      </c>
      <c r="C2189" s="10">
        <v>2002</v>
      </c>
      <c r="D2189" s="5" t="s">
        <v>64</v>
      </c>
      <c r="E2189" s="16" cm="1">
        <f t="array" ref="E2189:H2189">VLOOKUP(A2189,GDP!$A$1:$I$2692,{5,6,7,9},0)</f>
        <v>111000000000</v>
      </c>
      <c r="F2189">
        <v>8.5000000000000006E-2</v>
      </c>
      <c r="G2189">
        <v>205</v>
      </c>
      <c r="H2189">
        <v>0.158</v>
      </c>
      <c r="I2189" cm="1">
        <f t="array" ref="I2189:J2189">VLOOKUP(A2189,ENERGY!$A$1:$F$2692,{5,6},0)</f>
        <v>142291</v>
      </c>
      <c r="J2189">
        <v>460124</v>
      </c>
      <c r="K2189" cm="1">
        <f t="array" ref="K2189:S2189">VLOOKUP(A2189,'HUMAN RESOURCES'!$A$1:$M$2692,{5,6,7,8,9,10,11,12,13},0)</f>
        <v>2.4E-2</v>
      </c>
      <c r="L2189">
        <v>5.2999999999999999E-2</v>
      </c>
      <c r="M2189">
        <v>55</v>
      </c>
      <c r="N2189">
        <v>52</v>
      </c>
      <c r="O2189">
        <v>0.32</v>
      </c>
      <c r="P2189">
        <v>0.64300000000000002</v>
      </c>
      <c r="Q2189">
        <v>3.6999999999999998E-2</v>
      </c>
      <c r="R2189">
        <v>45808736</v>
      </c>
      <c r="S2189">
        <v>0.57899999999999996</v>
      </c>
      <c r="T2189" cm="1">
        <f t="array" ref="T2189:U2189">VLOOKUP(A2189,TOURISM!$A$1:$F$2692,{5,6},0)</f>
        <v>3695000000</v>
      </c>
      <c r="U2189">
        <v>2251000000</v>
      </c>
      <c r="V2189" cm="1">
        <f t="array" ref="V2189:AA2189">VLOOKUP(A2189,BUSINESS!$A$1:$J$2692,{5,6,7,8,9,10},0)</f>
        <v>0</v>
      </c>
      <c r="W2189">
        <v>0</v>
      </c>
      <c r="X2189">
        <v>0</v>
      </c>
      <c r="Y2189">
        <v>0</v>
      </c>
      <c r="Z2189">
        <v>6.7000000000000004E-2</v>
      </c>
      <c r="AA2189">
        <v>0.29699999999999999</v>
      </c>
      <c r="AB2189" s="12">
        <f t="shared" si="69"/>
        <v>2423.1185946715491</v>
      </c>
    </row>
    <row r="2190" spans="1:28" ht="15" x14ac:dyDescent="0.25">
      <c r="A2190" t="str">
        <f t="shared" si="68"/>
        <v>South Africa-Africa-2003</v>
      </c>
      <c r="B2190" s="4" t="s">
        <v>233</v>
      </c>
      <c r="C2190" s="10">
        <v>2003</v>
      </c>
      <c r="D2190" s="5" t="s">
        <v>64</v>
      </c>
      <c r="E2190" s="16" cm="1">
        <f t="array" ref="E2190:H2190">VLOOKUP(A2190,GDP!$A$1:$I$2692,{5,6,7,9},0)</f>
        <v>168000000000</v>
      </c>
      <c r="F2190">
        <v>8.5999999999999993E-2</v>
      </c>
      <c r="G2190">
        <v>310</v>
      </c>
      <c r="H2190">
        <v>0.15</v>
      </c>
      <c r="I2190" cm="1">
        <f t="array" ref="I2190:J2190">VLOOKUP(A2190,ENERGY!$A$1:$F$2692,{5,6},0)</f>
        <v>142761</v>
      </c>
      <c r="J2190">
        <v>503941</v>
      </c>
      <c r="K2190" cm="1">
        <f t="array" ref="K2190:S2190">VLOOKUP(A2190,'HUMAN RESOURCES'!$A$1:$M$2692,{5,6,7,8,9,10,11,12,13},0)</f>
        <v>2.3E-2</v>
      </c>
      <c r="L2190">
        <v>5.2999999999999999E-2</v>
      </c>
      <c r="M2190">
        <v>54</v>
      </c>
      <c r="N2190">
        <v>51</v>
      </c>
      <c r="O2190">
        <v>0.316</v>
      </c>
      <c r="P2190">
        <v>0.64500000000000002</v>
      </c>
      <c r="Q2190">
        <v>3.9E-2</v>
      </c>
      <c r="R2190">
        <v>46409243</v>
      </c>
      <c r="S2190">
        <v>0.58399999999999996</v>
      </c>
      <c r="T2190" cm="1">
        <f t="array" ref="T2190:U2190">VLOOKUP(A2190,TOURISM!$A$1:$F$2692,{5,6},0)</f>
        <v>6674000000</v>
      </c>
      <c r="U2190">
        <v>3655000000</v>
      </c>
      <c r="V2190" cm="1">
        <f t="array" ref="V2190:AA2190">VLOOKUP(A2190,BUSINESS!$A$1:$J$2692,{5,6,7,8,9,10},0)</f>
        <v>0</v>
      </c>
      <c r="W2190">
        <v>38</v>
      </c>
      <c r="X2190">
        <v>0</v>
      </c>
      <c r="Y2190">
        <v>0</v>
      </c>
      <c r="Z2190">
        <v>7.0000000000000007E-2</v>
      </c>
      <c r="AA2190">
        <v>0.36</v>
      </c>
      <c r="AB2190" s="12">
        <f t="shared" si="69"/>
        <v>3619.9685480756493</v>
      </c>
    </row>
    <row r="2191" spans="1:28" ht="15" x14ac:dyDescent="0.25">
      <c r="A2191" t="str">
        <f t="shared" si="68"/>
        <v>South Africa-Africa-2004</v>
      </c>
      <c r="B2191" s="4" t="s">
        <v>233</v>
      </c>
      <c r="C2191" s="10">
        <v>2004</v>
      </c>
      <c r="D2191" s="5" t="s">
        <v>64</v>
      </c>
      <c r="E2191" s="16" cm="1">
        <f t="array" ref="E2191:H2191">VLOOKUP(A2191,GDP!$A$1:$I$2692,{5,6,7,9},0)</f>
        <v>219000000000</v>
      </c>
      <c r="F2191">
        <v>8.8999999999999996E-2</v>
      </c>
      <c r="G2191">
        <v>410</v>
      </c>
      <c r="H2191">
        <v>0.113</v>
      </c>
      <c r="I2191" cm="1">
        <f t="array" ref="I2191:J2191">VLOOKUP(A2191,ENERGY!$A$1:$F$2692,{5,6},0)</f>
        <v>146768</v>
      </c>
      <c r="J2191">
        <v>465023</v>
      </c>
      <c r="K2191" cm="1">
        <f t="array" ref="K2191:S2191">VLOOKUP(A2191,'HUMAN RESOURCES'!$A$1:$M$2692,{5,6,7,8,9,10,11,12,13},0)</f>
        <v>2.3E-2</v>
      </c>
      <c r="L2191">
        <v>5.1999999999999998E-2</v>
      </c>
      <c r="M2191">
        <v>53</v>
      </c>
      <c r="N2191">
        <v>51</v>
      </c>
      <c r="O2191">
        <v>0.312</v>
      </c>
      <c r="P2191">
        <v>0.64700000000000002</v>
      </c>
      <c r="Q2191">
        <v>4.2000000000000003E-2</v>
      </c>
      <c r="R2191">
        <v>47019452</v>
      </c>
      <c r="S2191">
        <v>0.59</v>
      </c>
      <c r="T2191" cm="1">
        <f t="array" ref="T2191:U2191">VLOOKUP(A2191,TOURISM!$A$1:$F$2692,{5,6},0)</f>
        <v>7571000000</v>
      </c>
      <c r="U2191">
        <v>4237000000</v>
      </c>
      <c r="V2191" cm="1">
        <f t="array" ref="V2191:AA2191">VLOOKUP(A2191,BUSINESS!$A$1:$J$2692,{5,6,7,8,9,10},0)</f>
        <v>0</v>
      </c>
      <c r="W2191">
        <v>38</v>
      </c>
      <c r="X2191">
        <v>0</v>
      </c>
      <c r="Y2191">
        <v>0</v>
      </c>
      <c r="Z2191">
        <v>8.4000000000000005E-2</v>
      </c>
      <c r="AA2191">
        <v>0.438</v>
      </c>
      <c r="AB2191" s="12">
        <f t="shared" si="69"/>
        <v>4657.6467969043961</v>
      </c>
    </row>
    <row r="2192" spans="1:28" ht="15" x14ac:dyDescent="0.25">
      <c r="A2192" t="str">
        <f t="shared" si="68"/>
        <v>South Africa-Africa-2005</v>
      </c>
      <c r="B2192" s="4" t="s">
        <v>233</v>
      </c>
      <c r="C2192" s="10">
        <v>2005</v>
      </c>
      <c r="D2192" s="5" t="s">
        <v>64</v>
      </c>
      <c r="E2192" s="16" cm="1">
        <f t="array" ref="E2192:H2192">VLOOKUP(A2192,GDP!$A$1:$I$2692,{5,6,7,9},0)</f>
        <v>247000000000</v>
      </c>
      <c r="F2192">
        <v>8.7999999999999995E-2</v>
      </c>
      <c r="G2192">
        <v>450</v>
      </c>
      <c r="H2192">
        <v>0.106</v>
      </c>
      <c r="I2192">
        <v>0</v>
      </c>
      <c r="K2192" cm="1">
        <f t="array" ref="K2192:S2192">VLOOKUP(A2192,'HUMAN RESOURCES'!$A$1:$M$2692,{5,6,7,8,9,10,11,12,13},0)</f>
        <v>2.3E-2</v>
      </c>
      <c r="L2192">
        <v>5.0999999999999997E-2</v>
      </c>
      <c r="M2192">
        <v>53</v>
      </c>
      <c r="N2192">
        <v>50</v>
      </c>
      <c r="O2192">
        <v>0.308</v>
      </c>
      <c r="P2192">
        <v>0.64800000000000002</v>
      </c>
      <c r="Q2192">
        <v>4.3999999999999997E-2</v>
      </c>
      <c r="R2192">
        <v>47639556</v>
      </c>
      <c r="S2192">
        <v>0.59499999999999997</v>
      </c>
      <c r="T2192" cm="1">
        <f t="array" ref="T2192:U2192">VLOOKUP(A2192,TOURISM!$A$1:$F$2692,{5,6},0)</f>
        <v>8629000000</v>
      </c>
      <c r="U2192">
        <v>4812000000</v>
      </c>
      <c r="V2192" cm="1">
        <f t="array" ref="V2192:AA2192">VLOOKUP(A2192,BUSINESS!$A$1:$J$2692,{5,6,7,8,9,10},0)</f>
        <v>0.376</v>
      </c>
      <c r="W2192">
        <v>35</v>
      </c>
      <c r="X2192">
        <v>0</v>
      </c>
      <c r="Y2192">
        <v>350</v>
      </c>
      <c r="Z2192">
        <v>7.4999999999999997E-2</v>
      </c>
      <c r="AA2192">
        <v>0.70399999999999996</v>
      </c>
      <c r="AB2192" s="12">
        <f t="shared" si="69"/>
        <v>5184.7670452680122</v>
      </c>
    </row>
    <row r="2193" spans="1:28" ht="15" x14ac:dyDescent="0.25">
      <c r="A2193" t="str">
        <f t="shared" si="68"/>
        <v>South Africa-Africa-2006</v>
      </c>
      <c r="B2193" s="4" t="s">
        <v>233</v>
      </c>
      <c r="C2193" s="10">
        <v>2006</v>
      </c>
      <c r="D2193" s="5" t="s">
        <v>64</v>
      </c>
      <c r="E2193" s="16" cm="1">
        <f t="array" ref="E2193:H2193">VLOOKUP(A2193,GDP!$A$1:$I$2692,{5,6,7,9},0)</f>
        <v>261000000000</v>
      </c>
      <c r="F2193">
        <v>8.5000000000000006E-2</v>
      </c>
      <c r="G2193">
        <v>455</v>
      </c>
      <c r="H2193">
        <v>0.112</v>
      </c>
      <c r="I2193">
        <v>0</v>
      </c>
      <c r="K2193" cm="1">
        <f t="array" ref="K2193:S2193">VLOOKUP(A2193,'HUMAN RESOURCES'!$A$1:$M$2692,{5,6,7,8,9,10,11,12,13},0)</f>
        <v>2.3E-2</v>
      </c>
      <c r="L2193">
        <v>0.05</v>
      </c>
      <c r="M2193">
        <v>53</v>
      </c>
      <c r="N2193">
        <v>50</v>
      </c>
      <c r="O2193">
        <v>0.30499999999999999</v>
      </c>
      <c r="P2193">
        <v>0.64900000000000002</v>
      </c>
      <c r="Q2193">
        <v>4.5999999999999999E-2</v>
      </c>
      <c r="R2193">
        <v>48269753</v>
      </c>
      <c r="S2193">
        <v>0.60099999999999998</v>
      </c>
      <c r="T2193" cm="1">
        <f t="array" ref="T2193:U2193">VLOOKUP(A2193,TOURISM!$A$1:$F$2692,{5,6},0)</f>
        <v>9211000000</v>
      </c>
      <c r="U2193">
        <v>5230000000</v>
      </c>
      <c r="V2193" cm="1">
        <f t="array" ref="V2193:AA2193">VLOOKUP(A2193,BUSINESS!$A$1:$J$2692,{5,6,7,8,9,10},0)</f>
        <v>0.371</v>
      </c>
      <c r="W2193">
        <v>35</v>
      </c>
      <c r="X2193">
        <v>0</v>
      </c>
      <c r="Y2193">
        <v>350</v>
      </c>
      <c r="Z2193">
        <v>7.5999999999999998E-2</v>
      </c>
      <c r="AA2193">
        <v>0.81100000000000005</v>
      </c>
      <c r="AB2193" s="12">
        <f t="shared" si="69"/>
        <v>5407.1128145196844</v>
      </c>
    </row>
    <row r="2194" spans="1:28" ht="15" x14ac:dyDescent="0.25">
      <c r="A2194" t="str">
        <f t="shared" si="68"/>
        <v>South Africa-Africa-2007</v>
      </c>
      <c r="B2194" s="4" t="s">
        <v>233</v>
      </c>
      <c r="C2194" s="10">
        <v>2007</v>
      </c>
      <c r="D2194" s="5" t="s">
        <v>64</v>
      </c>
      <c r="E2194" s="16" cm="1">
        <f t="array" ref="E2194:H2194">VLOOKUP(A2194,GDP!$A$1:$I$2692,{5,6,7,9},0)</f>
        <v>286000000000</v>
      </c>
      <c r="F2194">
        <v>7.8E-2</v>
      </c>
      <c r="G2194">
        <v>449</v>
      </c>
      <c r="H2194">
        <v>0.13200000000000001</v>
      </c>
      <c r="I2194" cm="1">
        <f t="array" ref="I2194:J2194">VLOOKUP(A2194,ENERGY!$A$1:$F$2692,{5,6},0)</f>
        <v>128722</v>
      </c>
      <c r="J2194">
        <v>427132</v>
      </c>
      <c r="K2194" cm="1">
        <f t="array" ref="K2194:S2194">VLOOKUP(A2194,'HUMAN RESOURCES'!$A$1:$M$2692,{5,6,7,8,9,10,11,12,13},0)</f>
        <v>2.1999999999999999E-2</v>
      </c>
      <c r="L2194">
        <v>4.7E-2</v>
      </c>
      <c r="M2194">
        <v>53</v>
      </c>
      <c r="N2194">
        <v>51</v>
      </c>
      <c r="O2194">
        <v>0.30299999999999999</v>
      </c>
      <c r="P2194">
        <v>0.65</v>
      </c>
      <c r="Q2194">
        <v>4.8000000000000001E-2</v>
      </c>
      <c r="R2194">
        <v>48910248</v>
      </c>
      <c r="S2194">
        <v>0.60599999999999998</v>
      </c>
      <c r="T2194" cm="1">
        <f t="array" ref="T2194:U2194">VLOOKUP(A2194,TOURISM!$A$1:$F$2692,{5,6},0)</f>
        <v>10226000000</v>
      </c>
      <c r="U2194">
        <v>6103000000</v>
      </c>
      <c r="V2194" cm="1">
        <f t="array" ref="V2194:AA2194">VLOOKUP(A2194,BUSINESS!$A$1:$J$2692,{5,6,7,8,9,10},0)</f>
        <v>0.36499999999999999</v>
      </c>
      <c r="W2194">
        <v>31</v>
      </c>
      <c r="X2194">
        <v>0</v>
      </c>
      <c r="Y2194">
        <v>350</v>
      </c>
      <c r="Z2194">
        <v>8.1000000000000003E-2</v>
      </c>
      <c r="AA2194">
        <v>0.85299999999999998</v>
      </c>
      <c r="AB2194" s="12">
        <f t="shared" si="69"/>
        <v>5847.4453043051426</v>
      </c>
    </row>
    <row r="2195" spans="1:28" ht="15" x14ac:dyDescent="0.25">
      <c r="A2195" t="str">
        <f t="shared" si="68"/>
        <v>South Africa-Africa-2008</v>
      </c>
      <c r="B2195" s="4" t="s">
        <v>233</v>
      </c>
      <c r="C2195" s="10">
        <v>2008</v>
      </c>
      <c r="D2195" s="5" t="s">
        <v>64</v>
      </c>
      <c r="E2195" s="16" cm="1">
        <f t="array" ref="E2195:H2195">VLOOKUP(A2195,GDP!$A$1:$I$2692,{5,6,7,9},0)</f>
        <v>273000000000</v>
      </c>
      <c r="F2195">
        <v>0.08</v>
      </c>
      <c r="G2195">
        <v>437</v>
      </c>
      <c r="H2195">
        <v>0.151</v>
      </c>
      <c r="I2195" cm="1">
        <f t="array" ref="I2195:J2195">VLOOKUP(A2195,ENERGY!$A$1:$F$2692,{5,6},0)</f>
        <v>136604</v>
      </c>
      <c r="J2195">
        <v>443648</v>
      </c>
      <c r="K2195" cm="1">
        <f t="array" ref="K2195:S2195">VLOOKUP(A2195,'HUMAN RESOURCES'!$A$1:$M$2692,{5,6,7,8,9,10,11,12,13},0)</f>
        <v>2.1999999999999999E-2</v>
      </c>
      <c r="L2195">
        <v>4.5999999999999999E-2</v>
      </c>
      <c r="M2195">
        <v>54</v>
      </c>
      <c r="N2195">
        <v>51</v>
      </c>
      <c r="O2195">
        <v>0.3</v>
      </c>
      <c r="P2195">
        <v>0.65</v>
      </c>
      <c r="Q2195">
        <v>4.9000000000000002E-2</v>
      </c>
      <c r="R2195">
        <v>49561256</v>
      </c>
      <c r="S2195">
        <v>0.61199999999999999</v>
      </c>
      <c r="T2195" cm="1">
        <f t="array" ref="T2195:U2195">VLOOKUP(A2195,TOURISM!$A$1:$F$2692,{5,6},0)</f>
        <v>9178000000</v>
      </c>
      <c r="U2195">
        <v>6905000000</v>
      </c>
      <c r="V2195" cm="1">
        <f t="array" ref="V2195:AA2195">VLOOKUP(A2195,BUSINESS!$A$1:$J$2692,{5,6,7,8,9,10},0)</f>
        <v>0.33700000000000002</v>
      </c>
      <c r="W2195">
        <v>22</v>
      </c>
      <c r="X2195">
        <v>0</v>
      </c>
      <c r="Y2195">
        <v>200</v>
      </c>
      <c r="Z2195">
        <v>8.4000000000000005E-2</v>
      </c>
      <c r="AA2195">
        <v>0.89500000000000002</v>
      </c>
      <c r="AB2195" s="12">
        <f t="shared" si="69"/>
        <v>5508.3349784355751</v>
      </c>
    </row>
    <row r="2196" spans="1:28" ht="15" x14ac:dyDescent="0.25">
      <c r="A2196" t="str">
        <f t="shared" si="68"/>
        <v>South Africa-Africa-2009</v>
      </c>
      <c r="B2196" s="4" t="s">
        <v>233</v>
      </c>
      <c r="C2196" s="10">
        <v>2009</v>
      </c>
      <c r="D2196" s="5" t="s">
        <v>64</v>
      </c>
      <c r="E2196" s="16" cm="1">
        <f t="array" ref="E2196:H2196">VLOOKUP(A2196,GDP!$A$1:$I$2692,{5,6,7,9},0)</f>
        <v>284000000000</v>
      </c>
      <c r="F2196">
        <v>8.6999999999999994E-2</v>
      </c>
      <c r="G2196">
        <v>484</v>
      </c>
      <c r="H2196">
        <v>0.11700000000000001</v>
      </c>
      <c r="I2196">
        <v>0</v>
      </c>
      <c r="K2196" cm="1">
        <f t="array" ref="K2196:S2196">VLOOKUP(A2196,'HUMAN RESOURCES'!$A$1:$M$2692,{5,6,7,8,9,10,11,12,13},0)</f>
        <v>2.1999999999999999E-2</v>
      </c>
      <c r="L2196">
        <v>0.04</v>
      </c>
      <c r="M2196">
        <v>55</v>
      </c>
      <c r="N2196">
        <v>52</v>
      </c>
      <c r="O2196">
        <v>0.29899999999999999</v>
      </c>
      <c r="P2196">
        <v>0.65100000000000002</v>
      </c>
      <c r="Q2196">
        <v>5.0999999999999997E-2</v>
      </c>
      <c r="R2196">
        <v>50222996</v>
      </c>
      <c r="S2196">
        <v>0.61699999999999999</v>
      </c>
      <c r="T2196" cm="1">
        <f t="array" ref="T2196:U2196">VLOOKUP(A2196,TOURISM!$A$1:$F$2692,{5,6},0)</f>
        <v>8684000000</v>
      </c>
      <c r="U2196">
        <v>6420000000</v>
      </c>
      <c r="V2196" cm="1">
        <f t="array" ref="V2196:AA2196">VLOOKUP(A2196,BUSINESS!$A$1:$J$2692,{5,6,7,8,9,10},0)</f>
        <v>0.29799999999999999</v>
      </c>
      <c r="W2196">
        <v>22</v>
      </c>
      <c r="X2196">
        <v>0</v>
      </c>
      <c r="Y2196">
        <v>200</v>
      </c>
      <c r="Z2196">
        <v>0.1</v>
      </c>
      <c r="AA2196">
        <v>0.91200000000000003</v>
      </c>
      <c r="AB2196" s="12">
        <f t="shared" si="69"/>
        <v>5654.7801329892782</v>
      </c>
    </row>
    <row r="2197" spans="1:28" ht="15" x14ac:dyDescent="0.25">
      <c r="A2197" t="str">
        <f t="shared" si="68"/>
        <v>South Africa-Africa-2010</v>
      </c>
      <c r="B2197" s="4" t="s">
        <v>233</v>
      </c>
      <c r="C2197" s="10">
        <v>2010</v>
      </c>
      <c r="D2197" s="5" t="s">
        <v>64</v>
      </c>
      <c r="E2197" s="16" cm="1">
        <f t="array" ref="E2197:H2197">VLOOKUP(A2197,GDP!$A$1:$I$2692,{5,6,7,9},0)</f>
        <v>365000000000</v>
      </c>
      <c r="F2197">
        <v>8.6999999999999994E-2</v>
      </c>
      <c r="G2197">
        <v>615</v>
      </c>
      <c r="H2197">
        <v>9.8000000000000004E-2</v>
      </c>
      <c r="I2197" cm="1">
        <f t="array" ref="I2197:J2197">VLOOKUP(A2197,ENERGY!$A$1:$F$2692,{5,6},0)</f>
        <v>128214</v>
      </c>
      <c r="J2197">
        <v>396117</v>
      </c>
      <c r="K2197" cm="1">
        <f t="array" ref="K2197:S2197">VLOOKUP(A2197,'HUMAN RESOURCES'!$A$1:$M$2692,{5,6,7,8,9,10,11,12,13},0)</f>
        <v>2.1999999999999999E-2</v>
      </c>
      <c r="L2197">
        <v>3.5000000000000003E-2</v>
      </c>
      <c r="M2197">
        <v>56</v>
      </c>
      <c r="N2197">
        <v>53</v>
      </c>
      <c r="O2197">
        <v>0.29699999999999999</v>
      </c>
      <c r="P2197">
        <v>0.65100000000000002</v>
      </c>
      <c r="Q2197">
        <v>5.1999999999999998E-2</v>
      </c>
      <c r="R2197">
        <v>50895698</v>
      </c>
      <c r="S2197">
        <v>0.622</v>
      </c>
      <c r="T2197" cm="1">
        <f t="array" ref="T2197:U2197">VLOOKUP(A2197,TOURISM!$A$1:$F$2692,{5,6},0)</f>
        <v>10308000000</v>
      </c>
      <c r="U2197">
        <v>8139000000</v>
      </c>
      <c r="V2197" cm="1">
        <f t="array" ref="V2197:AA2197">VLOOKUP(A2197,BUSINESS!$A$1:$J$2692,{5,6,7,8,9,10},0)</f>
        <v>0.3</v>
      </c>
      <c r="W2197">
        <v>22</v>
      </c>
      <c r="X2197">
        <v>0</v>
      </c>
      <c r="Y2197">
        <v>200</v>
      </c>
      <c r="Z2197">
        <v>0.24</v>
      </c>
      <c r="AA2197">
        <v>0.97899999999999998</v>
      </c>
      <c r="AB2197" s="12">
        <f t="shared" si="69"/>
        <v>7171.5295072679819</v>
      </c>
    </row>
    <row r="2198" spans="1:28" ht="15" x14ac:dyDescent="0.25">
      <c r="A2198" t="str">
        <f t="shared" si="68"/>
        <v>South Africa-Africa-2011</v>
      </c>
      <c r="B2198" s="4" t="s">
        <v>233</v>
      </c>
      <c r="C2198" s="10">
        <v>2011</v>
      </c>
      <c r="D2198" s="5" t="s">
        <v>64</v>
      </c>
      <c r="E2198" s="16" cm="1">
        <f t="array" ref="E2198:H2198">VLOOKUP(A2198,GDP!$A$1:$I$2692,{5,6,7,9},0)</f>
        <v>404000000000</v>
      </c>
      <c r="F2198">
        <v>8.6999999999999994E-2</v>
      </c>
      <c r="G2198">
        <v>670</v>
      </c>
      <c r="H2198">
        <v>0.09</v>
      </c>
      <c r="I2198" cm="1">
        <f t="array" ref="I2198:J2198">VLOOKUP(A2198,ENERGY!$A$1:$F$2692,{5,6},0)</f>
        <v>117374</v>
      </c>
      <c r="J2198">
        <v>380811</v>
      </c>
      <c r="K2198" cm="1">
        <f t="array" ref="K2198:S2198">VLOOKUP(A2198,'HUMAN RESOURCES'!$A$1:$M$2692,{5,6,7,8,9,10,11,12,13},0)</f>
        <v>2.1000000000000001E-2</v>
      </c>
      <c r="L2198">
        <v>3.4000000000000002E-2</v>
      </c>
      <c r="M2198">
        <v>57</v>
      </c>
      <c r="N2198">
        <v>53</v>
      </c>
      <c r="O2198">
        <v>0.29599999999999999</v>
      </c>
      <c r="P2198">
        <v>0.65100000000000002</v>
      </c>
      <c r="Q2198">
        <v>5.2999999999999999E-2</v>
      </c>
      <c r="R2198">
        <v>51579599</v>
      </c>
      <c r="S2198">
        <v>0.627</v>
      </c>
      <c r="T2198" cm="1">
        <f t="array" ref="T2198:U2198">VLOOKUP(A2198,TOURISM!$A$1:$F$2692,{5,6},0)</f>
        <v>10707000000</v>
      </c>
      <c r="U2198">
        <v>8397000000</v>
      </c>
      <c r="V2198" cm="1">
        <f t="array" ref="V2198:AA2198">VLOOKUP(A2198,BUSINESS!$A$1:$J$2692,{5,6,7,8,9,10},0)</f>
        <v>0.32400000000000001</v>
      </c>
      <c r="W2198">
        <v>19</v>
      </c>
      <c r="X2198">
        <v>0</v>
      </c>
      <c r="Y2198">
        <v>200</v>
      </c>
      <c r="Z2198">
        <v>0.34</v>
      </c>
      <c r="AA2198">
        <v>1.232</v>
      </c>
      <c r="AB2198" s="12">
        <f t="shared" si="69"/>
        <v>7832.5541072934666</v>
      </c>
    </row>
    <row r="2199" spans="1:28" ht="15" x14ac:dyDescent="0.25">
      <c r="A2199" t="str">
        <f t="shared" si="68"/>
        <v>South Africa-Africa-2012</v>
      </c>
      <c r="B2199" s="4" t="s">
        <v>233</v>
      </c>
      <c r="C2199" s="10">
        <v>2012</v>
      </c>
      <c r="D2199" s="5" t="s">
        <v>64</v>
      </c>
      <c r="E2199" s="16" cm="1">
        <f t="array" ref="E2199:H2199">VLOOKUP(A2199,GDP!$A$1:$I$2692,{5,6,7,9},0)</f>
        <v>382000000000</v>
      </c>
      <c r="F2199">
        <v>8.7999999999999995E-2</v>
      </c>
      <c r="G2199">
        <v>645</v>
      </c>
      <c r="H2199">
        <v>8.7999999999999995E-2</v>
      </c>
      <c r="I2199" cm="1">
        <f t="array" ref="I2199:J2199">VLOOKUP(A2199,ENERGY!$A$1:$F$2692,{5,6},0)</f>
        <v>127255</v>
      </c>
      <c r="J2199">
        <v>424844</v>
      </c>
      <c r="K2199" cm="1">
        <f t="array" ref="K2199:S2199">VLOOKUP(A2199,'HUMAN RESOURCES'!$A$1:$M$2692,{5,6,7,8,9,10,11,12,13},0)</f>
        <v>2.1000000000000001E-2</v>
      </c>
      <c r="L2199">
        <v>3.4000000000000002E-2</v>
      </c>
      <c r="M2199">
        <v>58</v>
      </c>
      <c r="N2199">
        <v>54</v>
      </c>
      <c r="O2199">
        <v>0.29499999999999998</v>
      </c>
      <c r="P2199">
        <v>0.65</v>
      </c>
      <c r="Q2199">
        <v>5.3999999999999999E-2</v>
      </c>
      <c r="R2199">
        <v>52274945</v>
      </c>
      <c r="S2199">
        <v>0.63300000000000001</v>
      </c>
      <c r="T2199" cm="1">
        <f t="array" ref="T2199:U2199">VLOOKUP(A2199,TOURISM!$A$1:$F$2692,{5,6},0)</f>
        <v>11201000000</v>
      </c>
      <c r="U2199">
        <v>7144000000</v>
      </c>
      <c r="V2199" cm="1">
        <f t="array" ref="V2199:AA2199">VLOOKUP(A2199,BUSINESS!$A$1:$J$2692,{5,6,7,8,9,10},0)</f>
        <v>0.32700000000000001</v>
      </c>
      <c r="W2199">
        <v>19</v>
      </c>
      <c r="X2199">
        <v>41</v>
      </c>
      <c r="Y2199">
        <v>200</v>
      </c>
      <c r="Z2199">
        <v>0.41</v>
      </c>
      <c r="AA2199">
        <v>1.306</v>
      </c>
      <c r="AB2199" s="12">
        <f t="shared" si="69"/>
        <v>7307.5160576448243</v>
      </c>
    </row>
    <row r="2200" spans="1:28" ht="15" x14ac:dyDescent="0.25">
      <c r="A2200" t="str">
        <f t="shared" si="68"/>
        <v>South Korea-Asia-2000</v>
      </c>
      <c r="B2200" s="4" t="s">
        <v>234</v>
      </c>
      <c r="C2200" s="10">
        <v>2000</v>
      </c>
      <c r="D2200" s="5" t="s">
        <v>60</v>
      </c>
      <c r="E2200" s="16" cm="1">
        <f t="array" ref="E2200:H2200">VLOOKUP(A2200,GDP!$A$1:$I$2692,{5,6,7,9},0)</f>
        <v>562000000000</v>
      </c>
      <c r="F2200">
        <v>4.2999999999999997E-2</v>
      </c>
      <c r="G2200">
        <v>491</v>
      </c>
      <c r="H2200">
        <v>8.5000000000000006E-2</v>
      </c>
      <c r="I2200" cm="1">
        <f t="array" ref="I2200:J2200">VLOOKUP(A2200,ENERGY!$A$1:$F$2692,{5,6},0)</f>
        <v>263002</v>
      </c>
      <c r="J2200">
        <v>0</v>
      </c>
      <c r="K2200" cm="1">
        <f t="array" ref="K2200:S2200">VLOOKUP(A2200,'HUMAN RESOURCES'!$A$1:$M$2692,{5,6,7,8,9,10,11,12,13},0)</f>
        <v>1.2999999999999999E-2</v>
      </c>
      <c r="L2200">
        <v>5.0000000000000001E-3</v>
      </c>
      <c r="M2200">
        <v>80</v>
      </c>
      <c r="N2200">
        <v>72</v>
      </c>
      <c r="O2200">
        <v>0.21</v>
      </c>
      <c r="P2200">
        <v>0.71699999999999997</v>
      </c>
      <c r="Q2200">
        <v>7.2999999999999995E-2</v>
      </c>
      <c r="R2200">
        <v>47008111</v>
      </c>
      <c r="S2200">
        <v>0.79600000000000004</v>
      </c>
      <c r="T2200" cm="1">
        <f t="array" ref="T2200:U2200">VLOOKUP(A2200,TOURISM!$A$1:$F$2692,{5,6},0)</f>
        <v>8527000000</v>
      </c>
      <c r="U2200">
        <v>7945000000</v>
      </c>
      <c r="V2200" cm="1">
        <f t="array" ref="V2200:AA2200">VLOOKUP(A2200,BUSINESS!$A$1:$J$2692,{5,6,7,8,9,10},0)</f>
        <v>0</v>
      </c>
      <c r="W2200">
        <v>0</v>
      </c>
      <c r="X2200">
        <v>0</v>
      </c>
      <c r="Y2200">
        <v>0</v>
      </c>
      <c r="Z2200">
        <v>0.44700000000000001</v>
      </c>
      <c r="AA2200">
        <v>0.58299999999999996</v>
      </c>
      <c r="AB2200" s="12">
        <f t="shared" si="69"/>
        <v>11955.383614542605</v>
      </c>
    </row>
    <row r="2201" spans="1:28" ht="15" x14ac:dyDescent="0.25">
      <c r="A2201" t="str">
        <f t="shared" si="68"/>
        <v>South Korea-Asia-2001</v>
      </c>
      <c r="B2201" s="4" t="s">
        <v>234</v>
      </c>
      <c r="C2201" s="10">
        <v>2001</v>
      </c>
      <c r="D2201" s="5" t="s">
        <v>60</v>
      </c>
      <c r="E2201" s="16" cm="1">
        <f t="array" ref="E2201:H2201">VLOOKUP(A2201,GDP!$A$1:$I$2692,{5,6,7,9},0)</f>
        <v>533000000000</v>
      </c>
      <c r="F2201">
        <v>0.05</v>
      </c>
      <c r="G2201">
        <v>528</v>
      </c>
      <c r="H2201">
        <v>7.6999999999999999E-2</v>
      </c>
      <c r="I2201" cm="1">
        <f t="array" ref="I2201:J2201">VLOOKUP(A2201,ENERGY!$A$1:$F$2692,{5,6},0)</f>
        <v>260440</v>
      </c>
      <c r="J2201">
        <v>0</v>
      </c>
      <c r="K2201" cm="1">
        <f t="array" ref="K2201:S2201">VLOOKUP(A2201,'HUMAN RESOURCES'!$A$1:$M$2692,{5,6,7,8,9,10,11,12,13},0)</f>
        <v>1.2E-2</v>
      </c>
      <c r="L2201">
        <v>6.0000000000000001E-3</v>
      </c>
      <c r="M2201">
        <v>80</v>
      </c>
      <c r="N2201">
        <v>73</v>
      </c>
      <c r="O2201">
        <v>0.20599999999999999</v>
      </c>
      <c r="P2201">
        <v>0.71699999999999997</v>
      </c>
      <c r="Q2201">
        <v>7.6999999999999999E-2</v>
      </c>
      <c r="R2201">
        <v>47357362</v>
      </c>
      <c r="S2201">
        <v>0.79900000000000004</v>
      </c>
      <c r="T2201" cm="1">
        <f t="array" ref="T2201:U2201">VLOOKUP(A2201,TOURISM!$A$1:$F$2692,{5,6},0)</f>
        <v>7919000000</v>
      </c>
      <c r="U2201">
        <v>8349000000</v>
      </c>
      <c r="V2201" cm="1">
        <f t="array" ref="V2201:AA2201">VLOOKUP(A2201,BUSINESS!$A$1:$J$2692,{5,6,7,8,9,10},0)</f>
        <v>0</v>
      </c>
      <c r="W2201">
        <v>0</v>
      </c>
      <c r="X2201">
        <v>0</v>
      </c>
      <c r="Y2201">
        <v>0</v>
      </c>
      <c r="Z2201">
        <v>0.56599999999999995</v>
      </c>
      <c r="AA2201">
        <v>0.629</v>
      </c>
      <c r="AB2201" s="12">
        <f t="shared" si="69"/>
        <v>11254.849879518204</v>
      </c>
    </row>
    <row r="2202" spans="1:28" ht="15" x14ac:dyDescent="0.25">
      <c r="A2202" t="str">
        <f t="shared" si="68"/>
        <v>South Korea-Asia-2002</v>
      </c>
      <c r="B2202" s="4" t="s">
        <v>234</v>
      </c>
      <c r="C2202" s="10">
        <v>2002</v>
      </c>
      <c r="D2202" s="5" t="s">
        <v>60</v>
      </c>
      <c r="E2202" s="16" cm="1">
        <f t="array" ref="E2202:H2202">VLOOKUP(A2202,GDP!$A$1:$I$2692,{5,6,7,9},0)</f>
        <v>609000000000</v>
      </c>
      <c r="F2202">
        <v>4.8000000000000001E-2</v>
      </c>
      <c r="G2202">
        <v>581</v>
      </c>
      <c r="H2202">
        <v>6.8000000000000005E-2</v>
      </c>
      <c r="I2202" cm="1">
        <f t="array" ref="I2202:J2202">VLOOKUP(A2202,ENERGY!$A$1:$F$2692,{5,6},0)</f>
        <v>249964</v>
      </c>
      <c r="J2202">
        <v>567567</v>
      </c>
      <c r="K2202" cm="1">
        <f t="array" ref="K2202:S2202">VLOOKUP(A2202,'HUMAN RESOURCES'!$A$1:$M$2692,{5,6,7,8,9,10,11,12,13},0)</f>
        <v>0.01</v>
      </c>
      <c r="L2202">
        <v>6.0000000000000001E-3</v>
      </c>
      <c r="M2202">
        <v>80</v>
      </c>
      <c r="N2202">
        <v>73</v>
      </c>
      <c r="O2202">
        <v>0.20300000000000001</v>
      </c>
      <c r="P2202">
        <v>0.71599999999999997</v>
      </c>
      <c r="Q2202">
        <v>8.1000000000000003E-2</v>
      </c>
      <c r="R2202">
        <v>47622179</v>
      </c>
      <c r="S2202">
        <v>0.80300000000000005</v>
      </c>
      <c r="T2202" cm="1">
        <f t="array" ref="T2202:U2202">VLOOKUP(A2202,TOURISM!$A$1:$F$2692,{5,6},0)</f>
        <v>7621000000</v>
      </c>
      <c r="U2202">
        <v>11440000000</v>
      </c>
      <c r="V2202" cm="1">
        <f t="array" ref="V2202:AA2202">VLOOKUP(A2202,BUSINESS!$A$1:$J$2692,{5,6,7,8,9,10},0)</f>
        <v>0</v>
      </c>
      <c r="W2202">
        <v>0</v>
      </c>
      <c r="X2202">
        <v>0</v>
      </c>
      <c r="Y2202">
        <v>0</v>
      </c>
      <c r="Z2202">
        <v>0.59399999999999997</v>
      </c>
      <c r="AA2202">
        <v>0.69699999999999995</v>
      </c>
      <c r="AB2202" s="12">
        <f t="shared" si="69"/>
        <v>12788.159063448147</v>
      </c>
    </row>
    <row r="2203" spans="1:28" ht="15" x14ac:dyDescent="0.25">
      <c r="A2203" t="str">
        <f t="shared" si="68"/>
        <v>South Korea-Asia-2003</v>
      </c>
      <c r="B2203" s="4" t="s">
        <v>234</v>
      </c>
      <c r="C2203" s="10">
        <v>2003</v>
      </c>
      <c r="D2203" s="5" t="s">
        <v>60</v>
      </c>
      <c r="E2203" s="16" cm="1">
        <f t="array" ref="E2203:H2203">VLOOKUP(A2203,GDP!$A$1:$I$2692,{5,6,7,9},0)</f>
        <v>681000000000</v>
      </c>
      <c r="F2203">
        <v>5.1999999999999998E-2</v>
      </c>
      <c r="G2203">
        <v>695</v>
      </c>
      <c r="H2203">
        <v>6.2E-2</v>
      </c>
      <c r="I2203" cm="1">
        <f t="array" ref="I2203:J2203">VLOOKUP(A2203,ENERGY!$A$1:$F$2692,{5,6},0)</f>
        <v>229178</v>
      </c>
      <c r="J2203">
        <v>509376</v>
      </c>
      <c r="K2203" cm="1">
        <f t="array" ref="K2203:S2203">VLOOKUP(A2203,'HUMAN RESOURCES'!$A$1:$M$2692,{5,6,7,8,9,10,11,12,13},0)</f>
        <v>0.01</v>
      </c>
      <c r="L2203">
        <v>5.0000000000000001E-3</v>
      </c>
      <c r="M2203">
        <v>81</v>
      </c>
      <c r="N2203">
        <v>74</v>
      </c>
      <c r="O2203">
        <v>0.19900000000000001</v>
      </c>
      <c r="P2203">
        <v>0.71599999999999997</v>
      </c>
      <c r="Q2203">
        <v>8.5000000000000006E-2</v>
      </c>
      <c r="R2203">
        <v>47859311</v>
      </c>
      <c r="S2203">
        <v>0.80700000000000005</v>
      </c>
      <c r="T2203" cm="1">
        <f t="array" ref="T2203:U2203">VLOOKUP(A2203,TOURISM!$A$1:$F$2692,{5,6},0)</f>
        <v>7005000000</v>
      </c>
      <c r="U2203">
        <v>11063000000</v>
      </c>
      <c r="V2203" cm="1">
        <f t="array" ref="V2203:AA2203">VLOOKUP(A2203,BUSINESS!$A$1:$J$2692,{5,6,7,8,9,10},0)</f>
        <v>0</v>
      </c>
      <c r="W2203">
        <v>17</v>
      </c>
      <c r="X2203">
        <v>0</v>
      </c>
      <c r="Y2203">
        <v>0</v>
      </c>
      <c r="Z2203">
        <v>0.65500000000000003</v>
      </c>
      <c r="AA2203">
        <v>0.72099999999999997</v>
      </c>
      <c r="AB2203" s="12">
        <f t="shared" si="69"/>
        <v>14229.206099519486</v>
      </c>
    </row>
    <row r="2204" spans="1:28" ht="15" x14ac:dyDescent="0.25">
      <c r="A2204" t="str">
        <f t="shared" si="68"/>
        <v>South Korea-Asia-2004</v>
      </c>
      <c r="B2204" s="4" t="s">
        <v>234</v>
      </c>
      <c r="C2204" s="10">
        <v>2004</v>
      </c>
      <c r="D2204" s="5" t="s">
        <v>60</v>
      </c>
      <c r="E2204" s="16" cm="1">
        <f t="array" ref="E2204:H2204">VLOOKUP(A2204,GDP!$A$1:$I$2692,{5,6,7,9},0)</f>
        <v>765000000000</v>
      </c>
      <c r="F2204">
        <v>5.1999999999999998E-2</v>
      </c>
      <c r="G2204">
        <v>784</v>
      </c>
      <c r="H2204">
        <v>5.8999999999999997E-2</v>
      </c>
      <c r="I2204" cm="1">
        <f t="array" ref="I2204:J2204">VLOOKUP(A2204,ENERGY!$A$1:$F$2692,{5,6},0)</f>
        <v>226946</v>
      </c>
      <c r="J2204">
        <v>508052</v>
      </c>
      <c r="K2204" cm="1">
        <f t="array" ref="K2204:S2204">VLOOKUP(A2204,'HUMAN RESOURCES'!$A$1:$M$2692,{5,6,7,8,9,10,11,12,13},0)</f>
        <v>0.01</v>
      </c>
      <c r="L2204">
        <v>5.0000000000000001E-3</v>
      </c>
      <c r="M2204">
        <v>81</v>
      </c>
      <c r="N2204">
        <v>75</v>
      </c>
      <c r="O2204">
        <v>0.19600000000000001</v>
      </c>
      <c r="P2204">
        <v>0.71599999999999997</v>
      </c>
      <c r="Q2204">
        <v>8.8999999999999996E-2</v>
      </c>
      <c r="R2204">
        <v>48039415</v>
      </c>
      <c r="S2204">
        <v>0.81</v>
      </c>
      <c r="T2204" cm="1">
        <f t="array" ref="T2204:U2204">VLOOKUP(A2204,TOURISM!$A$1:$F$2692,{5,6},0)</f>
        <v>8226000000</v>
      </c>
      <c r="U2204">
        <v>13507000000</v>
      </c>
      <c r="V2204" cm="1">
        <f t="array" ref="V2204:AA2204">VLOOKUP(A2204,BUSINESS!$A$1:$J$2692,{5,6,7,8,9,10},0)</f>
        <v>0</v>
      </c>
      <c r="W2204">
        <v>17</v>
      </c>
      <c r="X2204">
        <v>0</v>
      </c>
      <c r="Y2204">
        <v>0</v>
      </c>
      <c r="Z2204">
        <v>0.72699999999999998</v>
      </c>
      <c r="AA2204">
        <v>0.78200000000000003</v>
      </c>
      <c r="AB2204" s="12">
        <f t="shared" si="69"/>
        <v>15924.423725809318</v>
      </c>
    </row>
    <row r="2205" spans="1:28" ht="15" x14ac:dyDescent="0.25">
      <c r="A2205" t="str">
        <f t="shared" si="68"/>
        <v>South Korea-Asia-2005</v>
      </c>
      <c r="B2205" s="4" t="s">
        <v>234</v>
      </c>
      <c r="C2205" s="10">
        <v>2005</v>
      </c>
      <c r="D2205" s="5" t="s">
        <v>60</v>
      </c>
      <c r="E2205" s="16" cm="1">
        <f t="array" ref="E2205:H2205">VLOOKUP(A2205,GDP!$A$1:$I$2692,{5,6,7,9},0)</f>
        <v>898000000000</v>
      </c>
      <c r="F2205">
        <v>5.6000000000000001E-2</v>
      </c>
      <c r="G2205">
        <v>988</v>
      </c>
      <c r="H2205">
        <v>5.6000000000000001E-2</v>
      </c>
      <c r="I2205">
        <v>0</v>
      </c>
      <c r="K2205" cm="1">
        <f t="array" ref="K2205:S2205">VLOOKUP(A2205,'HUMAN RESOURCES'!$A$1:$M$2692,{5,6,7,8,9,10,11,12,13},0)</f>
        <v>8.9999999999999993E-3</v>
      </c>
      <c r="L2205">
        <v>5.0000000000000001E-3</v>
      </c>
      <c r="M2205">
        <v>82</v>
      </c>
      <c r="N2205">
        <v>75</v>
      </c>
      <c r="O2205">
        <v>0.191</v>
      </c>
      <c r="P2205">
        <v>0.71599999999999997</v>
      </c>
      <c r="Q2205">
        <v>9.2999999999999999E-2</v>
      </c>
      <c r="R2205">
        <v>48138077</v>
      </c>
      <c r="S2205">
        <v>0.81299999999999994</v>
      </c>
      <c r="T2205" cm="1">
        <f t="array" ref="T2205:U2205">VLOOKUP(A2205,TOURISM!$A$1:$F$2692,{5,6},0)</f>
        <v>8290000000</v>
      </c>
      <c r="U2205">
        <v>16924000000</v>
      </c>
      <c r="V2205" cm="1">
        <f t="array" ref="V2205:AA2205">VLOOKUP(A2205,BUSINESS!$A$1:$J$2692,{5,6,7,8,9,10},0)</f>
        <v>0.35399999999999998</v>
      </c>
      <c r="W2205">
        <v>17</v>
      </c>
      <c r="X2205">
        <v>0</v>
      </c>
      <c r="Y2205">
        <v>290</v>
      </c>
      <c r="Z2205">
        <v>0.73499999999999999</v>
      </c>
      <c r="AA2205">
        <v>0.81499999999999995</v>
      </c>
      <c r="AB2205" s="12">
        <f t="shared" si="69"/>
        <v>18654.671228350064</v>
      </c>
    </row>
    <row r="2206" spans="1:28" ht="15" x14ac:dyDescent="0.25">
      <c r="A2206" t="str">
        <f t="shared" si="68"/>
        <v>South Korea-Asia-2006</v>
      </c>
      <c r="B2206" s="4" t="s">
        <v>234</v>
      </c>
      <c r="C2206" s="10">
        <v>2006</v>
      </c>
      <c r="D2206" s="5" t="s">
        <v>60</v>
      </c>
      <c r="E2206" s="16" cm="1">
        <f t="array" ref="E2206:H2206">VLOOKUP(A2206,GDP!$A$1:$I$2692,{5,6,7,9},0)</f>
        <v>1010000000000</v>
      </c>
      <c r="F2206">
        <v>6.0999999999999999E-2</v>
      </c>
      <c r="G2206">
        <v>1201</v>
      </c>
      <c r="H2206">
        <v>0.06</v>
      </c>
      <c r="I2206">
        <v>0</v>
      </c>
      <c r="K2206" cm="1">
        <f t="array" ref="K2206:S2206">VLOOKUP(A2206,'HUMAN RESOURCES'!$A$1:$M$2692,{5,6,7,8,9,10,11,12,13},0)</f>
        <v>8.9999999999999993E-3</v>
      </c>
      <c r="L2206">
        <v>5.0000000000000001E-3</v>
      </c>
      <c r="M2206">
        <v>82</v>
      </c>
      <c r="N2206">
        <v>76</v>
      </c>
      <c r="O2206">
        <v>0.186</v>
      </c>
      <c r="P2206">
        <v>0.71799999999999997</v>
      </c>
      <c r="Q2206">
        <v>9.7000000000000003E-2</v>
      </c>
      <c r="R2206">
        <v>48371946</v>
      </c>
      <c r="S2206">
        <v>0.81499999999999995</v>
      </c>
      <c r="T2206" cm="1">
        <f t="array" ref="T2206:U2206">VLOOKUP(A2206,TOURISM!$A$1:$F$2692,{5,6},0)</f>
        <v>8508000000</v>
      </c>
      <c r="U2206">
        <v>20989000000</v>
      </c>
      <c r="V2206" cm="1">
        <f t="array" ref="V2206:AA2206">VLOOKUP(A2206,BUSINESS!$A$1:$J$2692,{5,6,7,8,9,10},0)</f>
        <v>0.311</v>
      </c>
      <c r="W2206">
        <v>17</v>
      </c>
      <c r="X2206">
        <v>0</v>
      </c>
      <c r="Y2206">
        <v>290</v>
      </c>
      <c r="Z2206">
        <v>0.78100000000000003</v>
      </c>
      <c r="AA2206">
        <v>0.85</v>
      </c>
      <c r="AB2206" s="12">
        <f t="shared" si="69"/>
        <v>20879.871155069923</v>
      </c>
    </row>
    <row r="2207" spans="1:28" ht="15" x14ac:dyDescent="0.25">
      <c r="A2207" t="str">
        <f t="shared" si="68"/>
        <v>South Korea-Asia-2007</v>
      </c>
      <c r="B2207" s="4" t="s">
        <v>234</v>
      </c>
      <c r="C2207" s="10">
        <v>2007</v>
      </c>
      <c r="D2207" s="5" t="s">
        <v>60</v>
      </c>
      <c r="E2207" s="16" cm="1">
        <f t="array" ref="E2207:H2207">VLOOKUP(A2207,GDP!$A$1:$I$2692,{5,6,7,9},0)</f>
        <v>1120000000000</v>
      </c>
      <c r="F2207">
        <v>6.4000000000000001E-2</v>
      </c>
      <c r="G2207">
        <v>1379</v>
      </c>
      <c r="H2207">
        <v>6.6000000000000003E-2</v>
      </c>
      <c r="I2207" cm="1">
        <f t="array" ref="I2207:J2207">VLOOKUP(A2207,ENERGY!$A$1:$F$2692,{5,6},0)</f>
        <v>208284</v>
      </c>
      <c r="J2207">
        <v>482277</v>
      </c>
      <c r="K2207" cm="1">
        <f t="array" ref="K2207:S2207">VLOOKUP(A2207,'HUMAN RESOURCES'!$A$1:$M$2692,{5,6,7,8,9,10,11,12,13},0)</f>
        <v>0.01</v>
      </c>
      <c r="L2207">
        <v>4.0000000000000001E-3</v>
      </c>
      <c r="M2207">
        <v>83</v>
      </c>
      <c r="N2207">
        <v>76</v>
      </c>
      <c r="O2207">
        <v>0.18</v>
      </c>
      <c r="P2207">
        <v>0.72</v>
      </c>
      <c r="Q2207">
        <v>0.1</v>
      </c>
      <c r="R2207">
        <v>48597652</v>
      </c>
      <c r="S2207">
        <v>0.81599999999999995</v>
      </c>
      <c r="T2207" cm="1">
        <f t="array" ref="T2207:U2207">VLOOKUP(A2207,TOURISM!$A$1:$F$2692,{5,6},0)</f>
        <v>9288000000</v>
      </c>
      <c r="U2207">
        <v>24449000000</v>
      </c>
      <c r="V2207" cm="1">
        <f t="array" ref="V2207:AA2207">VLOOKUP(A2207,BUSINESS!$A$1:$J$2692,{5,6,7,8,9,10},0)</f>
        <v>0.30199999999999999</v>
      </c>
      <c r="W2207">
        <v>17</v>
      </c>
      <c r="X2207">
        <v>0</v>
      </c>
      <c r="Y2207">
        <v>290</v>
      </c>
      <c r="Z2207">
        <v>0.78800000000000003</v>
      </c>
      <c r="AA2207">
        <v>0.93300000000000005</v>
      </c>
      <c r="AB2207" s="12">
        <f t="shared" si="69"/>
        <v>23046.380923917888</v>
      </c>
    </row>
    <row r="2208" spans="1:28" ht="15" x14ac:dyDescent="0.25">
      <c r="A2208" t="str">
        <f t="shared" si="68"/>
        <v>South Korea-Asia-2008</v>
      </c>
      <c r="B2208" s="4" t="s">
        <v>234</v>
      </c>
      <c r="C2208" s="10">
        <v>2008</v>
      </c>
      <c r="D2208" s="5" t="s">
        <v>60</v>
      </c>
      <c r="E2208" s="16" cm="1">
        <f t="array" ref="E2208:H2208">VLOOKUP(A2208,GDP!$A$1:$I$2692,{5,6,7,9},0)</f>
        <v>1000000000000</v>
      </c>
      <c r="F2208">
        <v>6.6000000000000003E-2</v>
      </c>
      <c r="G2208">
        <v>1253</v>
      </c>
      <c r="H2208">
        <v>7.1999999999999995E-2</v>
      </c>
      <c r="I2208" cm="1">
        <f t="array" ref="I2208:J2208">VLOOKUP(A2208,ENERGY!$A$1:$F$2692,{5,6},0)</f>
        <v>222147</v>
      </c>
      <c r="J2208">
        <v>495837</v>
      </c>
      <c r="K2208" cm="1">
        <f t="array" ref="K2208:S2208">VLOOKUP(A2208,'HUMAN RESOURCES'!$A$1:$M$2692,{5,6,7,8,9,10,11,12,13},0)</f>
        <v>8.9999999999999993E-3</v>
      </c>
      <c r="L2208">
        <v>4.0000000000000001E-3</v>
      </c>
      <c r="M2208">
        <v>83</v>
      </c>
      <c r="N2208">
        <v>77</v>
      </c>
      <c r="O2208">
        <v>0.17399999999999999</v>
      </c>
      <c r="P2208">
        <v>0.72199999999999998</v>
      </c>
      <c r="Q2208">
        <v>0.104</v>
      </c>
      <c r="R2208">
        <v>48948698</v>
      </c>
      <c r="S2208">
        <v>0.81699999999999995</v>
      </c>
      <c r="T2208" cm="1">
        <f t="array" ref="T2208:U2208">VLOOKUP(A2208,TOURISM!$A$1:$F$2692,{5,6},0)</f>
        <v>13479000000</v>
      </c>
      <c r="U2208">
        <v>21456000000</v>
      </c>
      <c r="V2208" cm="1">
        <f t="array" ref="V2208:AA2208">VLOOKUP(A2208,BUSINESS!$A$1:$J$2692,{5,6,7,8,9,10},0)</f>
        <v>0.32500000000000001</v>
      </c>
      <c r="W2208">
        <v>17</v>
      </c>
      <c r="X2208">
        <v>0</v>
      </c>
      <c r="Y2208">
        <v>250</v>
      </c>
      <c r="Z2208">
        <v>0.81</v>
      </c>
      <c r="AA2208">
        <v>0.95299999999999996</v>
      </c>
      <c r="AB2208" s="12">
        <f t="shared" si="69"/>
        <v>20429.552589938143</v>
      </c>
    </row>
    <row r="2209" spans="1:28" ht="15" x14ac:dyDescent="0.25">
      <c r="A2209" t="str">
        <f t="shared" si="68"/>
        <v>South Korea-Asia-2009</v>
      </c>
      <c r="B2209" s="4" t="s">
        <v>234</v>
      </c>
      <c r="C2209" s="10">
        <v>2009</v>
      </c>
      <c r="D2209" s="5" t="s">
        <v>60</v>
      </c>
      <c r="E2209" s="16" cm="1">
        <f t="array" ref="E2209:H2209">VLOOKUP(A2209,GDP!$A$1:$I$2692,{5,6,7,9},0)</f>
        <v>902000000000</v>
      </c>
      <c r="F2209">
        <v>7.0999999999999994E-2</v>
      </c>
      <c r="G2209">
        <v>1204</v>
      </c>
      <c r="H2209">
        <v>5.6000000000000001E-2</v>
      </c>
      <c r="I2209">
        <v>0</v>
      </c>
      <c r="K2209" cm="1">
        <f t="array" ref="K2209:S2209">VLOOKUP(A2209,'HUMAN RESOURCES'!$A$1:$M$2692,{5,6,7,8,9,10,11,12,13},0)</f>
        <v>8.9999999999999993E-3</v>
      </c>
      <c r="L2209">
        <v>4.0000000000000001E-3</v>
      </c>
      <c r="M2209">
        <v>84</v>
      </c>
      <c r="N2209">
        <v>77</v>
      </c>
      <c r="O2209">
        <v>0.16800000000000001</v>
      </c>
      <c r="P2209">
        <v>0.72499999999999998</v>
      </c>
      <c r="Q2209">
        <v>0.107</v>
      </c>
      <c r="R2209">
        <v>49182038</v>
      </c>
      <c r="S2209">
        <v>0.81799999999999995</v>
      </c>
      <c r="T2209" cm="1">
        <f t="array" ref="T2209:U2209">VLOOKUP(A2209,TOURISM!$A$1:$F$2692,{5,6},0)</f>
        <v>13304000000</v>
      </c>
      <c r="U2209">
        <v>16360000000</v>
      </c>
      <c r="V2209" cm="1">
        <f t="array" ref="V2209:AA2209">VLOOKUP(A2209,BUSINESS!$A$1:$J$2692,{5,6,7,8,9,10},0)</f>
        <v>0.31</v>
      </c>
      <c r="W2209">
        <v>14</v>
      </c>
      <c r="X2209">
        <v>0</v>
      </c>
      <c r="Y2209">
        <v>250</v>
      </c>
      <c r="Z2209">
        <v>0.81599999999999995</v>
      </c>
      <c r="AA2209">
        <v>0.995</v>
      </c>
      <c r="AB2209" s="12">
        <f t="shared" si="69"/>
        <v>18340.028934953854</v>
      </c>
    </row>
    <row r="2210" spans="1:28" ht="15" x14ac:dyDescent="0.25">
      <c r="A2210" t="str">
        <f t="shared" si="68"/>
        <v>South Korea-Asia-2010</v>
      </c>
      <c r="B2210" s="4" t="s">
        <v>234</v>
      </c>
      <c r="C2210" s="10">
        <v>2010</v>
      </c>
      <c r="D2210" s="5" t="s">
        <v>60</v>
      </c>
      <c r="E2210" s="16" cm="1">
        <f t="array" ref="E2210:H2210">VLOOKUP(A2210,GDP!$A$1:$I$2692,{5,6,7,9},0)</f>
        <v>1090000000000</v>
      </c>
      <c r="F2210">
        <v>7.2999999999999995E-2</v>
      </c>
      <c r="G2210">
        <v>1498</v>
      </c>
      <c r="H2210">
        <v>5.5E-2</v>
      </c>
      <c r="I2210" cm="1">
        <f t="array" ref="I2210:J2210">VLOOKUP(A2210,ENERGY!$A$1:$F$2692,{5,6},0)</f>
        <v>210176</v>
      </c>
      <c r="J2210">
        <v>462918</v>
      </c>
      <c r="K2210" cm="1">
        <f t="array" ref="K2210:S2210">VLOOKUP(A2210,'HUMAN RESOURCES'!$A$1:$M$2692,{5,6,7,8,9,10,11,12,13},0)</f>
        <v>8.9999999999999993E-3</v>
      </c>
      <c r="L2210">
        <v>4.0000000000000001E-3</v>
      </c>
      <c r="M2210">
        <v>84</v>
      </c>
      <c r="N2210">
        <v>77</v>
      </c>
      <c r="O2210">
        <v>0.16200000000000001</v>
      </c>
      <c r="P2210">
        <v>0.72699999999999998</v>
      </c>
      <c r="Q2210">
        <v>0.111</v>
      </c>
      <c r="R2210">
        <v>49410366</v>
      </c>
      <c r="S2210">
        <v>0.81899999999999995</v>
      </c>
      <c r="T2210" cm="1">
        <f t="array" ref="T2210:U2210">VLOOKUP(A2210,TOURISM!$A$1:$F$2692,{5,6},0)</f>
        <v>14398000000</v>
      </c>
      <c r="U2210">
        <v>20802000000</v>
      </c>
      <c r="V2210" cm="1">
        <f t="array" ref="V2210:AA2210">VLOOKUP(A2210,BUSINESS!$A$1:$J$2692,{5,6,7,8,9,10},0)</f>
        <v>0.28799999999999998</v>
      </c>
      <c r="W2210">
        <v>14</v>
      </c>
      <c r="X2210">
        <v>0</v>
      </c>
      <c r="Y2210">
        <v>250</v>
      </c>
      <c r="Z2210">
        <v>0.83699999999999997</v>
      </c>
      <c r="AA2210">
        <v>1.048</v>
      </c>
      <c r="AB2210" s="12">
        <f t="shared" si="69"/>
        <v>22060.148269292316</v>
      </c>
    </row>
    <row r="2211" spans="1:28" ht="15" x14ac:dyDescent="0.25">
      <c r="A2211" t="str">
        <f t="shared" si="68"/>
        <v>South Korea-Asia-2011</v>
      </c>
      <c r="B2211" s="4" t="s">
        <v>234</v>
      </c>
      <c r="C2211" s="10">
        <v>2011</v>
      </c>
      <c r="D2211" s="5" t="s">
        <v>60</v>
      </c>
      <c r="E2211" s="16" cm="1">
        <f t="array" ref="E2211:H2211">VLOOKUP(A2211,GDP!$A$1:$I$2692,{5,6,7,9},0)</f>
        <v>1200000000000</v>
      </c>
      <c r="F2211">
        <v>7.3999999999999996E-2</v>
      </c>
      <c r="G2211">
        <v>1652</v>
      </c>
      <c r="H2211">
        <v>5.8000000000000003E-2</v>
      </c>
      <c r="I2211">
        <v>0</v>
      </c>
      <c r="K2211" cm="1">
        <f t="array" ref="K2211:S2211">VLOOKUP(A2211,'HUMAN RESOURCES'!$A$1:$M$2692,{5,6,7,8,9,10,11,12,13},0)</f>
        <v>8.9999999999999993E-3</v>
      </c>
      <c r="L2211">
        <v>3.0000000000000001E-3</v>
      </c>
      <c r="M2211">
        <v>84</v>
      </c>
      <c r="N2211">
        <v>78</v>
      </c>
      <c r="O2211">
        <v>0.157</v>
      </c>
      <c r="P2211">
        <v>0.72799999999999998</v>
      </c>
      <c r="Q2211">
        <v>0.114</v>
      </c>
      <c r="R2211">
        <v>49779440</v>
      </c>
      <c r="S2211">
        <v>0.82</v>
      </c>
      <c r="T2211" cm="1">
        <f t="array" ref="T2211:U2211">VLOOKUP(A2211,TOURISM!$A$1:$F$2692,{5,6},0)</f>
        <v>17467000000</v>
      </c>
      <c r="U2211">
        <v>22209000000</v>
      </c>
      <c r="V2211" cm="1">
        <f t="array" ref="V2211:AA2211">VLOOKUP(A2211,BUSINESS!$A$1:$J$2692,{5,6,7,8,9,10},0)</f>
        <v>0.28699999999999998</v>
      </c>
      <c r="W2211">
        <v>6</v>
      </c>
      <c r="X2211">
        <v>0</v>
      </c>
      <c r="Y2211">
        <v>225</v>
      </c>
      <c r="Z2211">
        <v>0.83799999999999997</v>
      </c>
      <c r="AA2211">
        <v>1.077</v>
      </c>
      <c r="AB2211" s="12">
        <f t="shared" si="69"/>
        <v>24106.33787764587</v>
      </c>
    </row>
    <row r="2212" spans="1:28" ht="15" x14ac:dyDescent="0.25">
      <c r="A2212" t="str">
        <f t="shared" si="68"/>
        <v>South Korea-Asia-2012</v>
      </c>
      <c r="B2212" s="4" t="s">
        <v>234</v>
      </c>
      <c r="C2212" s="10">
        <v>2012</v>
      </c>
      <c r="D2212" s="5" t="s">
        <v>60</v>
      </c>
      <c r="E2212" s="16" cm="1">
        <f t="array" ref="E2212:H2212">VLOOKUP(A2212,GDP!$A$1:$I$2692,{5,6,7,9},0)</f>
        <v>1220000000000</v>
      </c>
      <c r="F2212">
        <v>7.4999999999999997E-2</v>
      </c>
      <c r="G2212">
        <v>1703</v>
      </c>
      <c r="H2212">
        <v>5.3999999999999999E-2</v>
      </c>
      <c r="I2212" cm="1">
        <f t="array" ref="I2212:J2212">VLOOKUP(A2212,ENERGY!$A$1:$F$2692,{5,6},0)</f>
        <v>213600</v>
      </c>
      <c r="J2212">
        <v>470806</v>
      </c>
      <c r="K2212" cm="1">
        <f t="array" ref="K2212:S2212">VLOOKUP(A2212,'HUMAN RESOURCES'!$A$1:$M$2692,{5,6,7,8,9,10,11,12,13},0)</f>
        <v>0.01</v>
      </c>
      <c r="L2212">
        <v>3.0000000000000001E-3</v>
      </c>
      <c r="M2212">
        <v>85</v>
      </c>
      <c r="N2212">
        <v>78</v>
      </c>
      <c r="O2212">
        <v>0.153</v>
      </c>
      <c r="P2212">
        <v>0.72899999999999998</v>
      </c>
      <c r="Q2212">
        <v>0.11799999999999999</v>
      </c>
      <c r="R2212">
        <v>50004441</v>
      </c>
      <c r="S2212">
        <v>0.82099999999999995</v>
      </c>
      <c r="T2212" cm="1">
        <f t="array" ref="T2212:U2212">VLOOKUP(A2212,TOURISM!$A$1:$F$2692,{5,6},0)</f>
        <v>19653000000</v>
      </c>
      <c r="U2212">
        <v>22386000000</v>
      </c>
      <c r="V2212" cm="1">
        <f t="array" ref="V2212:AA2212">VLOOKUP(A2212,BUSINESS!$A$1:$J$2692,{5,6,7,8,9,10},0)</f>
        <v>0.28999999999999998</v>
      </c>
      <c r="W2212">
        <v>6</v>
      </c>
      <c r="X2212">
        <v>6</v>
      </c>
      <c r="Y2212">
        <v>207</v>
      </c>
      <c r="Z2212">
        <v>0.84099999999999997</v>
      </c>
      <c r="AA2212">
        <v>1.0940000000000001</v>
      </c>
      <c r="AB2212" s="12">
        <f t="shared" si="69"/>
        <v>24397.83298447432</v>
      </c>
    </row>
    <row r="2213" spans="1:28" ht="15" x14ac:dyDescent="0.25">
      <c r="A2213" t="str">
        <f t="shared" si="68"/>
        <v>South Sudan-Africa-2000</v>
      </c>
      <c r="B2213" s="4" t="s">
        <v>235</v>
      </c>
      <c r="C2213" s="10">
        <v>2000</v>
      </c>
      <c r="D2213" s="5" t="s">
        <v>64</v>
      </c>
      <c r="E2213" s="16" cm="1">
        <f t="array" ref="E2213:H2213">VLOOKUP(A2213,GDP!$A$1:$I$2692,{5,6,7,9},0)</f>
        <v>0</v>
      </c>
      <c r="F2213">
        <v>0</v>
      </c>
      <c r="G2213">
        <v>0</v>
      </c>
      <c r="H2213">
        <v>0</v>
      </c>
      <c r="I2213" cm="1">
        <f t="array" ref="I2213:J2213">VLOOKUP(A2213,ENERGY!$A$1:$F$2692,{5,6},0)</f>
        <v>0</v>
      </c>
      <c r="J2213">
        <v>0</v>
      </c>
      <c r="K2213" cm="1">
        <f t="array" ref="K2213:S2213">VLOOKUP(A2213,'HUMAN RESOURCES'!$A$1:$M$2692,{5,6,7,8,9,10,11,12,13},0)</f>
        <v>4.2999999999999997E-2</v>
      </c>
      <c r="L2213">
        <v>0.11</v>
      </c>
      <c r="M2213">
        <v>50</v>
      </c>
      <c r="N2213">
        <v>48</v>
      </c>
      <c r="O2213">
        <v>0.44700000000000001</v>
      </c>
      <c r="P2213">
        <v>0.52300000000000002</v>
      </c>
      <c r="Q2213">
        <v>0.03</v>
      </c>
      <c r="R2213">
        <v>6652984</v>
      </c>
      <c r="S2213">
        <v>0.16500000000000001</v>
      </c>
      <c r="T2213" cm="1">
        <f t="array" ref="T2213:U2213">VLOOKUP(A2213,TOURISM!$A$1:$F$2692,{5,6},0)</f>
        <v>0</v>
      </c>
      <c r="U2213">
        <v>0</v>
      </c>
      <c r="V2213" cm="1">
        <f t="array" ref="V2213:AA2213">VLOOKUP(A2213,BUSINESS!$A$1:$J$2692,{5,6,7,8,9,10},0)</f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 s="12">
        <f t="shared" si="69"/>
        <v>0</v>
      </c>
    </row>
    <row r="2214" spans="1:28" ht="15" x14ac:dyDescent="0.25">
      <c r="A2214" t="str">
        <f t="shared" si="68"/>
        <v>South Sudan-Africa-2001</v>
      </c>
      <c r="B2214" s="4" t="s">
        <v>235</v>
      </c>
      <c r="C2214" s="10">
        <v>2001</v>
      </c>
      <c r="D2214" s="5" t="s">
        <v>64</v>
      </c>
      <c r="E2214" s="16" cm="1">
        <f t="array" ref="E2214:H2214">VLOOKUP(A2214,GDP!$A$1:$I$2692,{5,6,7,9},0)</f>
        <v>0</v>
      </c>
      <c r="F2214">
        <v>0</v>
      </c>
      <c r="G2214">
        <v>0</v>
      </c>
      <c r="H2214">
        <v>0</v>
      </c>
      <c r="I2214" cm="1">
        <f t="array" ref="I2214:J2214">VLOOKUP(A2214,ENERGY!$A$1:$F$2692,{5,6},0)</f>
        <v>0</v>
      </c>
      <c r="J2214">
        <v>0</v>
      </c>
      <c r="K2214" cm="1">
        <f t="array" ref="K2214:S2214">VLOOKUP(A2214,'HUMAN RESOURCES'!$A$1:$M$2692,{5,6,7,8,9,10,11,12,13},0)</f>
        <v>4.2000000000000003E-2</v>
      </c>
      <c r="L2214">
        <v>0.105</v>
      </c>
      <c r="M2214">
        <v>51</v>
      </c>
      <c r="N2214">
        <v>48</v>
      </c>
      <c r="O2214">
        <v>0.44600000000000001</v>
      </c>
      <c r="P2214">
        <v>0.52300000000000002</v>
      </c>
      <c r="Q2214">
        <v>3.1E-2</v>
      </c>
      <c r="R2214">
        <v>6924455</v>
      </c>
      <c r="S2214">
        <v>0.16600000000000001</v>
      </c>
      <c r="T2214" cm="1">
        <f t="array" ref="T2214:U2214">VLOOKUP(A2214,TOURISM!$A$1:$F$2692,{5,6},0)</f>
        <v>0</v>
      </c>
      <c r="U2214">
        <v>0</v>
      </c>
      <c r="V2214" cm="1">
        <f t="array" ref="V2214:AA2214">VLOOKUP(A2214,BUSINESS!$A$1:$J$2692,{5,6,7,8,9,10},0)</f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 s="12">
        <f t="shared" si="69"/>
        <v>0</v>
      </c>
    </row>
    <row r="2215" spans="1:28" ht="15" x14ac:dyDescent="0.25">
      <c r="A2215" t="str">
        <f t="shared" si="68"/>
        <v>South Sudan-Africa-2002</v>
      </c>
      <c r="B2215" s="4" t="s">
        <v>235</v>
      </c>
      <c r="C2215" s="10">
        <v>2002</v>
      </c>
      <c r="D2215" s="5" t="s">
        <v>64</v>
      </c>
      <c r="E2215" s="16" cm="1">
        <f t="array" ref="E2215:H2215">VLOOKUP(A2215,GDP!$A$1:$I$2692,{5,6,7,9},0)</f>
        <v>0</v>
      </c>
      <c r="F2215">
        <v>0</v>
      </c>
      <c r="G2215">
        <v>0</v>
      </c>
      <c r="H2215">
        <v>0</v>
      </c>
      <c r="I2215" cm="1">
        <f t="array" ref="I2215:J2215">VLOOKUP(A2215,ENERGY!$A$1:$F$2692,{5,6},0)</f>
        <v>0</v>
      </c>
      <c r="J2215">
        <v>0</v>
      </c>
      <c r="K2215" cm="1">
        <f t="array" ref="K2215:S2215">VLOOKUP(A2215,'HUMAN RESOURCES'!$A$1:$M$2692,{5,6,7,8,9,10,11,12,13},0)</f>
        <v>4.1000000000000002E-2</v>
      </c>
      <c r="L2215">
        <v>0.1</v>
      </c>
      <c r="M2215">
        <v>51</v>
      </c>
      <c r="N2215">
        <v>49</v>
      </c>
      <c r="O2215">
        <v>0.44500000000000001</v>
      </c>
      <c r="P2215">
        <v>0.52400000000000002</v>
      </c>
      <c r="Q2215">
        <v>3.1E-2</v>
      </c>
      <c r="R2215">
        <v>7186820</v>
      </c>
      <c r="S2215">
        <v>0.16800000000000001</v>
      </c>
      <c r="T2215" cm="1">
        <f t="array" ref="T2215:U2215">VLOOKUP(A2215,TOURISM!$A$1:$F$2692,{5,6},0)</f>
        <v>0</v>
      </c>
      <c r="U2215">
        <v>0</v>
      </c>
      <c r="V2215" cm="1">
        <f t="array" ref="V2215:AA2215">VLOOKUP(A2215,BUSINESS!$A$1:$J$2692,{5,6,7,8,9,10},0)</f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 s="12">
        <f t="shared" si="69"/>
        <v>0</v>
      </c>
    </row>
    <row r="2216" spans="1:28" ht="15" x14ac:dyDescent="0.25">
      <c r="A2216" t="str">
        <f t="shared" si="68"/>
        <v>South Sudan-Africa-2003</v>
      </c>
      <c r="B2216" s="4" t="s">
        <v>235</v>
      </c>
      <c r="C2216" s="10">
        <v>2003</v>
      </c>
      <c r="D2216" s="5" t="s">
        <v>64</v>
      </c>
      <c r="E2216" s="16" cm="1">
        <f t="array" ref="E2216:H2216">VLOOKUP(A2216,GDP!$A$1:$I$2692,{5,6,7,9},0)</f>
        <v>0</v>
      </c>
      <c r="F2216">
        <v>0</v>
      </c>
      <c r="G2216">
        <v>0</v>
      </c>
      <c r="H2216">
        <v>0</v>
      </c>
      <c r="I2216" cm="1">
        <f t="array" ref="I2216:J2216">VLOOKUP(A2216,ENERGY!$A$1:$F$2692,{5,6},0)</f>
        <v>0</v>
      </c>
      <c r="J2216">
        <v>0</v>
      </c>
      <c r="K2216" cm="1">
        <f t="array" ref="K2216:S2216">VLOOKUP(A2216,'HUMAN RESOURCES'!$A$1:$M$2692,{5,6,7,8,9,10,11,12,13},0)</f>
        <v>4.1000000000000002E-2</v>
      </c>
      <c r="L2216">
        <v>9.5000000000000001E-2</v>
      </c>
      <c r="M2216">
        <v>51</v>
      </c>
      <c r="N2216">
        <v>49</v>
      </c>
      <c r="O2216">
        <v>0.44400000000000001</v>
      </c>
      <c r="P2216">
        <v>0.52500000000000002</v>
      </c>
      <c r="Q2216">
        <v>3.1E-2</v>
      </c>
      <c r="R2216">
        <v>7449905</v>
      </c>
      <c r="S2216">
        <v>0.16900000000000001</v>
      </c>
      <c r="T2216" cm="1">
        <f t="array" ref="T2216:U2216">VLOOKUP(A2216,TOURISM!$A$1:$F$2692,{5,6},0)</f>
        <v>0</v>
      </c>
      <c r="U2216">
        <v>0</v>
      </c>
      <c r="V2216" cm="1">
        <f t="array" ref="V2216:AA2216">VLOOKUP(A2216,BUSINESS!$A$1:$J$2692,{5,6,7,8,9,10},0)</f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 s="12">
        <f t="shared" si="69"/>
        <v>0</v>
      </c>
    </row>
    <row r="2217" spans="1:28" ht="15" x14ac:dyDescent="0.25">
      <c r="A2217" t="str">
        <f t="shared" si="68"/>
        <v>South Sudan-Africa-2004</v>
      </c>
      <c r="B2217" s="4" t="s">
        <v>235</v>
      </c>
      <c r="C2217" s="10">
        <v>2004</v>
      </c>
      <c r="D2217" s="5" t="s">
        <v>64</v>
      </c>
      <c r="E2217" s="16" cm="1">
        <f t="array" ref="E2217:H2217">VLOOKUP(A2217,GDP!$A$1:$I$2692,{5,6,7,9},0)</f>
        <v>0</v>
      </c>
      <c r="F2217">
        <v>0</v>
      </c>
      <c r="G2217">
        <v>0</v>
      </c>
      <c r="H2217">
        <v>0</v>
      </c>
      <c r="I2217" cm="1">
        <f t="array" ref="I2217:J2217">VLOOKUP(A2217,ENERGY!$A$1:$F$2692,{5,6},0)</f>
        <v>0</v>
      </c>
      <c r="J2217">
        <v>0</v>
      </c>
      <c r="K2217" cm="1">
        <f t="array" ref="K2217:S2217">VLOOKUP(A2217,'HUMAN RESOURCES'!$A$1:$M$2692,{5,6,7,8,9,10,11,12,13},0)</f>
        <v>0.04</v>
      </c>
      <c r="L2217">
        <v>9.0999999999999998E-2</v>
      </c>
      <c r="M2217">
        <v>52</v>
      </c>
      <c r="N2217">
        <v>50</v>
      </c>
      <c r="O2217">
        <v>0.442</v>
      </c>
      <c r="P2217">
        <v>0.52600000000000002</v>
      </c>
      <c r="Q2217">
        <v>3.2000000000000001E-2</v>
      </c>
      <c r="R2217">
        <v>7730180</v>
      </c>
      <c r="S2217">
        <v>0.17</v>
      </c>
      <c r="T2217" cm="1">
        <f t="array" ref="T2217:U2217">VLOOKUP(A2217,TOURISM!$A$1:$F$2692,{5,6},0)</f>
        <v>0</v>
      </c>
      <c r="U2217">
        <v>0</v>
      </c>
      <c r="V2217" cm="1">
        <f t="array" ref="V2217:AA2217">VLOOKUP(A2217,BUSINESS!$A$1:$J$2692,{5,6,7,8,9,10},0)</f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 s="12">
        <f t="shared" si="69"/>
        <v>0</v>
      </c>
    </row>
    <row r="2218" spans="1:28" ht="15" x14ac:dyDescent="0.25">
      <c r="A2218" t="str">
        <f t="shared" si="68"/>
        <v>South Sudan-Africa-2005</v>
      </c>
      <c r="B2218" s="4" t="s">
        <v>235</v>
      </c>
      <c r="C2218" s="10">
        <v>2005</v>
      </c>
      <c r="D2218" s="5" t="s">
        <v>64</v>
      </c>
      <c r="E2218" s="16" cm="1">
        <f t="array" ref="E2218:H2218">VLOOKUP(A2218,GDP!$A$1:$I$2692,{5,6,7,9},0)</f>
        <v>0</v>
      </c>
      <c r="F2218">
        <v>0</v>
      </c>
      <c r="G2218">
        <v>0</v>
      </c>
      <c r="H2218">
        <v>0</v>
      </c>
      <c r="I2218">
        <v>0</v>
      </c>
      <c r="K2218" cm="1">
        <f t="array" ref="K2218:S2218">VLOOKUP(A2218,'HUMAN RESOURCES'!$A$1:$M$2692,{5,6,7,8,9,10,11,12,13},0)</f>
        <v>0.04</v>
      </c>
      <c r="L2218">
        <v>8.6999999999999994E-2</v>
      </c>
      <c r="M2218">
        <v>52</v>
      </c>
      <c r="N2218">
        <v>50</v>
      </c>
      <c r="O2218">
        <v>0.44</v>
      </c>
      <c r="P2218">
        <v>0.52700000000000002</v>
      </c>
      <c r="Q2218">
        <v>3.2000000000000001E-2</v>
      </c>
      <c r="R2218">
        <v>8039351</v>
      </c>
      <c r="S2218">
        <v>0.17199999999999999</v>
      </c>
      <c r="T2218" cm="1">
        <f t="array" ref="T2218:U2218">VLOOKUP(A2218,TOURISM!$A$1:$F$2692,{5,6},0)</f>
        <v>0</v>
      </c>
      <c r="U2218">
        <v>0</v>
      </c>
      <c r="V2218" cm="1">
        <f t="array" ref="V2218:AA2218">VLOOKUP(A2218,BUSINESS!$A$1:$J$2692,{5,6,7,8,9,10},0)</f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 s="12">
        <f t="shared" si="69"/>
        <v>0</v>
      </c>
    </row>
    <row r="2219" spans="1:28" ht="15" x14ac:dyDescent="0.25">
      <c r="A2219" t="str">
        <f t="shared" si="68"/>
        <v>South Sudan-Africa-2006</v>
      </c>
      <c r="B2219" s="4" t="s">
        <v>235</v>
      </c>
      <c r="C2219" s="10">
        <v>2006</v>
      </c>
      <c r="D2219" s="5" t="s">
        <v>64</v>
      </c>
      <c r="E2219" s="16" cm="1">
        <f t="array" ref="E2219:H2219">VLOOKUP(A2219,GDP!$A$1:$I$2692,{5,6,7,9},0)</f>
        <v>0</v>
      </c>
      <c r="F2219">
        <v>0</v>
      </c>
      <c r="G2219">
        <v>0</v>
      </c>
      <c r="H2219">
        <v>0</v>
      </c>
      <c r="I2219">
        <v>0</v>
      </c>
      <c r="K2219" cm="1">
        <f t="array" ref="K2219:S2219">VLOOKUP(A2219,'HUMAN RESOURCES'!$A$1:$M$2692,{5,6,7,8,9,10,11,12,13},0)</f>
        <v>3.9E-2</v>
      </c>
      <c r="L2219">
        <v>8.3000000000000004E-2</v>
      </c>
      <c r="M2219">
        <v>53</v>
      </c>
      <c r="N2219">
        <v>50</v>
      </c>
      <c r="O2219">
        <v>0.438</v>
      </c>
      <c r="P2219">
        <v>0.52900000000000003</v>
      </c>
      <c r="Q2219">
        <v>3.3000000000000002E-2</v>
      </c>
      <c r="R2219">
        <v>8376893</v>
      </c>
      <c r="S2219">
        <v>0.17299999999999999</v>
      </c>
      <c r="T2219" cm="1">
        <f t="array" ref="T2219:U2219">VLOOKUP(A2219,TOURISM!$A$1:$F$2692,{5,6},0)</f>
        <v>0</v>
      </c>
      <c r="U2219">
        <v>0</v>
      </c>
      <c r="V2219" cm="1">
        <f t="array" ref="V2219:AA2219">VLOOKUP(A2219,BUSINESS!$A$1:$J$2692,{5,6,7,8,9,10},0)</f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 s="12">
        <f t="shared" si="69"/>
        <v>0</v>
      </c>
    </row>
    <row r="2220" spans="1:28" ht="15" x14ac:dyDescent="0.25">
      <c r="A2220" t="str">
        <f t="shared" si="68"/>
        <v>South Sudan-Africa-2007</v>
      </c>
      <c r="B2220" s="4" t="s">
        <v>235</v>
      </c>
      <c r="C2220" s="10">
        <v>2007</v>
      </c>
      <c r="D2220" s="5" t="s">
        <v>64</v>
      </c>
      <c r="E2220" s="16" cm="1">
        <f t="array" ref="E2220:H2220">VLOOKUP(A2220,GDP!$A$1:$I$2692,{5,6,7,9},0)</f>
        <v>0</v>
      </c>
      <c r="F2220">
        <v>0</v>
      </c>
      <c r="G2220">
        <v>0</v>
      </c>
      <c r="H2220">
        <v>0</v>
      </c>
      <c r="I2220" cm="1">
        <f t="array" ref="I2220:J2220">VLOOKUP(A2220,ENERGY!$A$1:$F$2692,{5,6},0)</f>
        <v>0</v>
      </c>
      <c r="J2220">
        <v>0</v>
      </c>
      <c r="K2220" cm="1">
        <f t="array" ref="K2220:S2220">VLOOKUP(A2220,'HUMAN RESOURCES'!$A$1:$M$2692,{5,6,7,8,9,10,11,12,13},0)</f>
        <v>3.9E-2</v>
      </c>
      <c r="L2220">
        <v>7.9000000000000001E-2</v>
      </c>
      <c r="M2220">
        <v>53</v>
      </c>
      <c r="N2220">
        <v>51</v>
      </c>
      <c r="O2220">
        <v>0.436</v>
      </c>
      <c r="P2220">
        <v>0.53100000000000003</v>
      </c>
      <c r="Q2220">
        <v>3.3000000000000002E-2</v>
      </c>
      <c r="R2220">
        <v>8736736</v>
      </c>
      <c r="S2220">
        <v>0.17399999999999999</v>
      </c>
      <c r="T2220" cm="1">
        <f t="array" ref="T2220:U2220">VLOOKUP(A2220,TOURISM!$A$1:$F$2692,{5,6},0)</f>
        <v>0</v>
      </c>
      <c r="U2220">
        <v>0</v>
      </c>
      <c r="V2220" cm="1">
        <f t="array" ref="V2220:AA2220">VLOOKUP(A2220,BUSINESS!$A$1:$J$2692,{5,6,7,8,9,10},0)</f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 s="12">
        <f t="shared" si="69"/>
        <v>0</v>
      </c>
    </row>
    <row r="2221" spans="1:28" ht="15" x14ac:dyDescent="0.25">
      <c r="A2221" t="str">
        <f t="shared" si="68"/>
        <v>South Sudan-Africa-2008</v>
      </c>
      <c r="B2221" s="4" t="s">
        <v>235</v>
      </c>
      <c r="C2221" s="10">
        <v>2008</v>
      </c>
      <c r="D2221" s="5" t="s">
        <v>64</v>
      </c>
      <c r="E2221" s="16" cm="1">
        <f t="array" ref="E2221:H2221">VLOOKUP(A2221,GDP!$A$1:$I$2692,{5,6,7,9},0)</f>
        <v>16382632812</v>
      </c>
      <c r="F2221">
        <v>0.02</v>
      </c>
      <c r="G2221">
        <v>34</v>
      </c>
      <c r="H2221">
        <v>0</v>
      </c>
      <c r="I2221" cm="1">
        <f t="array" ref="I2221:J2221">VLOOKUP(A2221,ENERGY!$A$1:$F$2692,{5,6},0)</f>
        <v>0</v>
      </c>
      <c r="J2221">
        <v>0</v>
      </c>
      <c r="K2221" cm="1">
        <f t="array" ref="K2221:S2221">VLOOKUP(A2221,'HUMAN RESOURCES'!$A$1:$M$2692,{5,6,7,8,9,10,11,12,13},0)</f>
        <v>3.7999999999999999E-2</v>
      </c>
      <c r="L2221">
        <v>7.5999999999999998E-2</v>
      </c>
      <c r="M2221">
        <v>53</v>
      </c>
      <c r="N2221">
        <v>51</v>
      </c>
      <c r="O2221">
        <v>0.434</v>
      </c>
      <c r="P2221">
        <v>0.53300000000000003</v>
      </c>
      <c r="Q2221">
        <v>3.3000000000000002E-2</v>
      </c>
      <c r="R2221">
        <v>9118386</v>
      </c>
      <c r="S2221">
        <v>0.17599999999999999</v>
      </c>
      <c r="T2221" cm="1">
        <f t="array" ref="T2221:U2221">VLOOKUP(A2221,TOURISM!$A$1:$F$2692,{5,6},0)</f>
        <v>0</v>
      </c>
      <c r="U2221">
        <v>0</v>
      </c>
      <c r="V2221" cm="1">
        <f t="array" ref="V2221:AA2221">VLOOKUP(A2221,BUSINESS!$A$1:$J$2692,{5,6,7,8,9,10},0)</f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 s="12">
        <f t="shared" si="69"/>
        <v>1796.6592785170533</v>
      </c>
    </row>
    <row r="2222" spans="1:28" ht="15" x14ac:dyDescent="0.25">
      <c r="A2222" t="str">
        <f t="shared" si="68"/>
        <v>South Sudan-Africa-2009</v>
      </c>
      <c r="B2222" s="4" t="s">
        <v>235</v>
      </c>
      <c r="C2222" s="10">
        <v>2009</v>
      </c>
      <c r="D2222" s="5" t="s">
        <v>64</v>
      </c>
      <c r="E2222" s="16" cm="1">
        <f t="array" ref="E2222:H2222">VLOOKUP(A2222,GDP!$A$1:$I$2692,{5,6,7,9},0)</f>
        <v>13298986925</v>
      </c>
      <c r="F2222">
        <v>2.4E-2</v>
      </c>
      <c r="G2222">
        <v>30</v>
      </c>
      <c r="H2222">
        <v>0</v>
      </c>
      <c r="I2222">
        <v>0</v>
      </c>
      <c r="K2222" cm="1">
        <f t="array" ref="K2222:S2222">VLOOKUP(A2222,'HUMAN RESOURCES'!$A$1:$M$2692,{5,6,7,8,9,10,11,12,13},0)</f>
        <v>3.7999999999999999E-2</v>
      </c>
      <c r="L2222">
        <v>7.2999999999999995E-2</v>
      </c>
      <c r="M2222">
        <v>54</v>
      </c>
      <c r="N2222">
        <v>52</v>
      </c>
      <c r="O2222">
        <v>0.43099999999999999</v>
      </c>
      <c r="P2222">
        <v>0.53500000000000003</v>
      </c>
      <c r="Q2222">
        <v>3.4000000000000002E-2</v>
      </c>
      <c r="R2222">
        <v>9520571</v>
      </c>
      <c r="S2222">
        <v>0.17699999999999999</v>
      </c>
      <c r="T2222" cm="1">
        <f t="array" ref="T2222:U2222">VLOOKUP(A2222,TOURISM!$A$1:$F$2692,{5,6},0)</f>
        <v>0</v>
      </c>
      <c r="U2222">
        <v>0</v>
      </c>
      <c r="V2222" cm="1">
        <f t="array" ref="V2222:AA2222">VLOOKUP(A2222,BUSINESS!$A$1:$J$2692,{5,6,7,8,9,10},0)</f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 s="12">
        <f t="shared" si="69"/>
        <v>1396.8686253166959</v>
      </c>
    </row>
    <row r="2223" spans="1:28" ht="15" x14ac:dyDescent="0.25">
      <c r="A2223" t="str">
        <f t="shared" si="68"/>
        <v>South Sudan-Africa-2010</v>
      </c>
      <c r="B2223" s="4" t="s">
        <v>235</v>
      </c>
      <c r="C2223" s="10">
        <v>2010</v>
      </c>
      <c r="D2223" s="5" t="s">
        <v>64</v>
      </c>
      <c r="E2223" s="16" cm="1">
        <f t="array" ref="E2223:H2223">VLOOKUP(A2223,GDP!$A$1:$I$2692,{5,6,7,9},0)</f>
        <v>16338510934</v>
      </c>
      <c r="F2223">
        <v>2.1000000000000001E-2</v>
      </c>
      <c r="G2223">
        <v>32</v>
      </c>
      <c r="H2223">
        <v>0</v>
      </c>
      <c r="I2223" cm="1">
        <f t="array" ref="I2223:J2223">VLOOKUP(A2223,ENERGY!$A$1:$F$2692,{5,6},0)</f>
        <v>0</v>
      </c>
      <c r="J2223">
        <v>0</v>
      </c>
      <c r="K2223" cm="1">
        <f t="array" ref="K2223:S2223">VLOOKUP(A2223,'HUMAN RESOURCES'!$A$1:$M$2692,{5,6,7,8,9,10,11,12,13},0)</f>
        <v>3.6999999999999998E-2</v>
      </c>
      <c r="L2223">
        <v>7.0999999999999994E-2</v>
      </c>
      <c r="M2223">
        <v>54</v>
      </c>
      <c r="N2223">
        <v>52</v>
      </c>
      <c r="O2223">
        <v>0.42799999999999999</v>
      </c>
      <c r="P2223">
        <v>0.53800000000000003</v>
      </c>
      <c r="Q2223">
        <v>3.4000000000000002E-2</v>
      </c>
      <c r="R2223">
        <v>9940929</v>
      </c>
      <c r="S2223">
        <v>0.17899999999999999</v>
      </c>
      <c r="T2223" cm="1">
        <f t="array" ref="T2223:U2223">VLOOKUP(A2223,TOURISM!$A$1:$F$2692,{5,6},0)</f>
        <v>0</v>
      </c>
      <c r="U2223">
        <v>0</v>
      </c>
      <c r="V2223" cm="1">
        <f t="array" ref="V2223:AA2223">VLOOKUP(A2223,BUSINESS!$A$1:$J$2692,{5,6,7,8,9,10},0)</f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 s="12">
        <f t="shared" si="69"/>
        <v>1643.5597652895419</v>
      </c>
    </row>
    <row r="2224" spans="1:28" ht="15" x14ac:dyDescent="0.25">
      <c r="A2224" t="str">
        <f t="shared" si="68"/>
        <v>South Sudan-Africa-2011</v>
      </c>
      <c r="B2224" s="4" t="s">
        <v>235</v>
      </c>
      <c r="C2224" s="10">
        <v>2011</v>
      </c>
      <c r="D2224" s="5" t="s">
        <v>64</v>
      </c>
      <c r="E2224" s="16" cm="1">
        <f t="array" ref="E2224:H2224">VLOOKUP(A2224,GDP!$A$1:$I$2692,{5,6,7,9},0)</f>
        <v>20782116982</v>
      </c>
      <c r="F2224">
        <v>1.7000000000000001E-2</v>
      </c>
      <c r="G2224">
        <v>32</v>
      </c>
      <c r="H2224">
        <v>0</v>
      </c>
      <c r="I2224">
        <v>0</v>
      </c>
      <c r="K2224" cm="1">
        <f t="array" ref="K2224:S2224">VLOOKUP(A2224,'HUMAN RESOURCES'!$A$1:$M$2692,{5,6,7,8,9,10,11,12,13},0)</f>
        <v>3.6999999999999998E-2</v>
      </c>
      <c r="L2224">
        <v>6.8000000000000005E-2</v>
      </c>
      <c r="M2224">
        <v>55</v>
      </c>
      <c r="N2224">
        <v>53</v>
      </c>
      <c r="O2224">
        <v>0.42599999999999999</v>
      </c>
      <c r="P2224">
        <v>0.54</v>
      </c>
      <c r="Q2224">
        <v>3.4000000000000002E-2</v>
      </c>
      <c r="R2224">
        <v>10381110</v>
      </c>
      <c r="S2224">
        <v>0.18</v>
      </c>
      <c r="T2224" cm="1">
        <f t="array" ref="T2224:U2224">VLOOKUP(A2224,TOURISM!$A$1:$F$2692,{5,6},0)</f>
        <v>0</v>
      </c>
      <c r="U2224">
        <v>0</v>
      </c>
      <c r="V2224" cm="1">
        <f t="array" ref="V2224:AA2224">VLOOKUP(A2224,BUSINESS!$A$1:$J$2692,{5,6,7,8,9,10},0)</f>
        <v>0</v>
      </c>
      <c r="W2224">
        <v>0</v>
      </c>
      <c r="X2224">
        <v>0</v>
      </c>
      <c r="Y2224">
        <v>0</v>
      </c>
      <c r="Z2224">
        <v>0</v>
      </c>
      <c r="AA2224">
        <v>0.17299999999999999</v>
      </c>
      <c r="AB2224" s="12">
        <f t="shared" si="69"/>
        <v>2001.9166526508245</v>
      </c>
    </row>
    <row r="2225" spans="1:28" ht="15" x14ac:dyDescent="0.25">
      <c r="A2225" t="str">
        <f t="shared" si="68"/>
        <v>South Sudan-Africa-2012</v>
      </c>
      <c r="B2225" s="4" t="s">
        <v>235</v>
      </c>
      <c r="C2225" s="10">
        <v>2012</v>
      </c>
      <c r="D2225" s="5" t="s">
        <v>64</v>
      </c>
      <c r="E2225" s="16" cm="1">
        <f t="array" ref="E2225:H2225">VLOOKUP(A2225,GDP!$A$1:$I$2692,{5,6,7,9},0)</f>
        <v>10560000000</v>
      </c>
      <c r="F2225">
        <v>2.5999999999999999E-2</v>
      </c>
      <c r="G2225">
        <v>27</v>
      </c>
      <c r="H2225">
        <v>0</v>
      </c>
      <c r="I2225" cm="1">
        <f t="array" ref="I2225:J2225">VLOOKUP(A2225,ENERGY!$A$1:$F$2692,{5,6},0)</f>
        <v>0</v>
      </c>
      <c r="J2225">
        <v>0</v>
      </c>
      <c r="K2225" cm="1">
        <f t="array" ref="K2225:S2225">VLOOKUP(A2225,'HUMAN RESOURCES'!$A$1:$M$2692,{5,6,7,8,9,10,11,12,13},0)</f>
        <v>3.6999999999999998E-2</v>
      </c>
      <c r="L2225">
        <v>6.6000000000000003E-2</v>
      </c>
      <c r="M2225">
        <v>56</v>
      </c>
      <c r="N2225">
        <v>54</v>
      </c>
      <c r="O2225">
        <v>0.42299999999999999</v>
      </c>
      <c r="P2225">
        <v>0.54300000000000004</v>
      </c>
      <c r="Q2225">
        <v>3.5000000000000003E-2</v>
      </c>
      <c r="R2225">
        <v>10837527</v>
      </c>
      <c r="S2225">
        <v>0.182</v>
      </c>
      <c r="T2225" cm="1">
        <f t="array" ref="T2225:U2225">VLOOKUP(A2225,TOURISM!$A$1:$F$2692,{5,6},0)</f>
        <v>0</v>
      </c>
      <c r="U2225">
        <v>0</v>
      </c>
      <c r="V2225" cm="1">
        <f t="array" ref="V2225:AA2225">VLOOKUP(A2225,BUSINESS!$A$1:$J$2692,{5,6,7,8,9,10},0)</f>
        <v>0.26300000000000001</v>
      </c>
      <c r="W2225">
        <v>17</v>
      </c>
      <c r="X2225">
        <v>184</v>
      </c>
      <c r="Y2225">
        <v>218</v>
      </c>
      <c r="Z2225">
        <v>0</v>
      </c>
      <c r="AA2225">
        <v>0.21199999999999999</v>
      </c>
      <c r="AB2225" s="12">
        <f t="shared" si="69"/>
        <v>974.39203611672667</v>
      </c>
    </row>
    <row r="2226" spans="1:28" ht="15" x14ac:dyDescent="0.25">
      <c r="A2226" t="str">
        <f t="shared" si="68"/>
        <v>Spain-Europe-2000</v>
      </c>
      <c r="B2226" s="4" t="s">
        <v>236</v>
      </c>
      <c r="C2226" s="10">
        <v>2000</v>
      </c>
      <c r="D2226" s="5" t="s">
        <v>62</v>
      </c>
      <c r="E2226" s="16" cm="1">
        <f t="array" ref="E2226:H2226">VLOOKUP(A2226,GDP!$A$1:$I$2692,{5,6,7,9},0)</f>
        <v>580000000000</v>
      </c>
      <c r="F2226">
        <v>7.1999999999999995E-2</v>
      </c>
      <c r="G2226">
        <v>1045</v>
      </c>
      <c r="H2226">
        <v>5.1999999999999998E-2</v>
      </c>
      <c r="I2226" cm="1">
        <f t="array" ref="I2226:J2226">VLOOKUP(A2226,ENERGY!$A$1:$F$2692,{5,6},0)</f>
        <v>124679</v>
      </c>
      <c r="J2226">
        <v>0</v>
      </c>
      <c r="K2226" cm="1">
        <f t="array" ref="K2226:S2226">VLOOKUP(A2226,'HUMAN RESOURCES'!$A$1:$M$2692,{5,6,7,8,9,10,11,12,13},0)</f>
        <v>0.01</v>
      </c>
      <c r="L2226">
        <v>5.0000000000000001E-3</v>
      </c>
      <c r="M2226">
        <v>83</v>
      </c>
      <c r="N2226">
        <v>76</v>
      </c>
      <c r="O2226">
        <v>0.14799999999999999</v>
      </c>
      <c r="P2226">
        <v>0.68400000000000005</v>
      </c>
      <c r="Q2226">
        <v>0.16900000000000001</v>
      </c>
      <c r="R2226">
        <v>40263216</v>
      </c>
      <c r="S2226">
        <v>0.76300000000000001</v>
      </c>
      <c r="T2226" cm="1">
        <f t="array" ref="T2226:U2226">VLOOKUP(A2226,TOURISM!$A$1:$F$2692,{5,6},0)</f>
        <v>32656000000</v>
      </c>
      <c r="U2226">
        <v>7710000000</v>
      </c>
      <c r="V2226" cm="1">
        <f t="array" ref="V2226:AA2226">VLOOKUP(A2226,BUSINESS!$A$1:$J$2692,{5,6,7,8,9,10},0)</f>
        <v>0</v>
      </c>
      <c r="W2226">
        <v>0</v>
      </c>
      <c r="X2226">
        <v>0</v>
      </c>
      <c r="Y2226">
        <v>0</v>
      </c>
      <c r="Z2226">
        <v>0.13600000000000001</v>
      </c>
      <c r="AA2226">
        <v>0.60199999999999998</v>
      </c>
      <c r="AB2226" s="12">
        <f t="shared" si="69"/>
        <v>14405.207969477649</v>
      </c>
    </row>
    <row r="2227" spans="1:28" ht="15" x14ac:dyDescent="0.25">
      <c r="A2227" t="str">
        <f t="shared" si="68"/>
        <v>Spain-Europe-2001</v>
      </c>
      <c r="B2227" s="4" t="s">
        <v>236</v>
      </c>
      <c r="C2227" s="10">
        <v>2001</v>
      </c>
      <c r="D2227" s="5" t="s">
        <v>62</v>
      </c>
      <c r="E2227" s="16" cm="1">
        <f t="array" ref="E2227:H2227">VLOOKUP(A2227,GDP!$A$1:$I$2692,{5,6,7,9},0)</f>
        <v>609000000000</v>
      </c>
      <c r="F2227">
        <v>7.1999999999999995E-2</v>
      </c>
      <c r="G2227">
        <v>1089</v>
      </c>
      <c r="H2227">
        <v>5.1999999999999998E-2</v>
      </c>
      <c r="I2227" cm="1">
        <f t="array" ref="I2227:J2227">VLOOKUP(A2227,ENERGY!$A$1:$F$2692,{5,6},0)</f>
        <v>125570</v>
      </c>
      <c r="J2227">
        <v>0</v>
      </c>
      <c r="K2227" cm="1">
        <f t="array" ref="K2227:S2227">VLOOKUP(A2227,'HUMAN RESOURCES'!$A$1:$M$2692,{5,6,7,8,9,10,11,12,13},0)</f>
        <v>0.01</v>
      </c>
      <c r="L2227">
        <v>5.0000000000000001E-3</v>
      </c>
      <c r="M2227">
        <v>83</v>
      </c>
      <c r="N2227">
        <v>76</v>
      </c>
      <c r="O2227">
        <v>0.14599999999999999</v>
      </c>
      <c r="P2227">
        <v>0.68500000000000005</v>
      </c>
      <c r="Q2227">
        <v>0.16900000000000001</v>
      </c>
      <c r="R2227">
        <v>40756001</v>
      </c>
      <c r="S2227">
        <v>0.76300000000000001</v>
      </c>
      <c r="T2227" cm="1">
        <f t="array" ref="T2227:U2227">VLOOKUP(A2227,TOURISM!$A$1:$F$2692,{5,6},0)</f>
        <v>33829000000</v>
      </c>
      <c r="U2227">
        <v>8466000000</v>
      </c>
      <c r="V2227" cm="1">
        <f t="array" ref="V2227:AA2227">VLOOKUP(A2227,BUSINESS!$A$1:$J$2692,{5,6,7,8,9,10},0)</f>
        <v>0</v>
      </c>
      <c r="W2227">
        <v>0</v>
      </c>
      <c r="X2227">
        <v>0</v>
      </c>
      <c r="Y2227">
        <v>0</v>
      </c>
      <c r="Z2227">
        <v>0.18099999999999999</v>
      </c>
      <c r="AA2227">
        <v>0.72799999999999998</v>
      </c>
      <c r="AB2227" s="12">
        <f t="shared" si="69"/>
        <v>14942.584774202945</v>
      </c>
    </row>
    <row r="2228" spans="1:28" ht="15" x14ac:dyDescent="0.25">
      <c r="A2228" t="str">
        <f t="shared" si="68"/>
        <v>Spain-Europe-2002</v>
      </c>
      <c r="B2228" s="4" t="s">
        <v>236</v>
      </c>
      <c r="C2228" s="10">
        <v>2002</v>
      </c>
      <c r="D2228" s="5" t="s">
        <v>62</v>
      </c>
      <c r="E2228" s="16" cm="1">
        <f t="array" ref="E2228:H2228">VLOOKUP(A2228,GDP!$A$1:$I$2692,{5,6,7,9},0)</f>
        <v>686000000000</v>
      </c>
      <c r="F2228">
        <v>7.2999999999999995E-2</v>
      </c>
      <c r="G2228">
        <v>1215</v>
      </c>
      <c r="H2228">
        <v>4.2999999999999997E-2</v>
      </c>
      <c r="I2228" cm="1">
        <f t="array" ref="I2228:J2228">VLOOKUP(A2228,ENERGY!$A$1:$F$2692,{5,6},0)</f>
        <v>127749</v>
      </c>
      <c r="J2228">
        <v>269675</v>
      </c>
      <c r="K2228" cm="1">
        <f t="array" ref="K2228:S2228">VLOOKUP(A2228,'HUMAN RESOURCES'!$A$1:$M$2692,{5,6,7,8,9,10,11,12,13},0)</f>
        <v>0.01</v>
      </c>
      <c r="L2228">
        <v>5.0000000000000001E-3</v>
      </c>
      <c r="M2228">
        <v>83</v>
      </c>
      <c r="N2228">
        <v>76</v>
      </c>
      <c r="O2228">
        <v>0.14499999999999999</v>
      </c>
      <c r="P2228">
        <v>0.68600000000000005</v>
      </c>
      <c r="Q2228">
        <v>0.16900000000000001</v>
      </c>
      <c r="R2228">
        <v>41431558</v>
      </c>
      <c r="S2228">
        <v>0.76500000000000001</v>
      </c>
      <c r="T2228" cm="1">
        <f t="array" ref="T2228:U2228">VLOOKUP(A2228,TOURISM!$A$1:$F$2692,{5,6},0)</f>
        <v>35468000000</v>
      </c>
      <c r="U2228">
        <v>9366000000</v>
      </c>
      <c r="V2228" cm="1">
        <f t="array" ref="V2228:AA2228">VLOOKUP(A2228,BUSINESS!$A$1:$J$2692,{5,6,7,8,9,10},0)</f>
        <v>0</v>
      </c>
      <c r="W2228">
        <v>0</v>
      </c>
      <c r="X2228">
        <v>0</v>
      </c>
      <c r="Y2228">
        <v>0</v>
      </c>
      <c r="Z2228">
        <v>0.20399999999999999</v>
      </c>
      <c r="AA2228">
        <v>0.81100000000000005</v>
      </c>
      <c r="AB2228" s="12">
        <f t="shared" si="69"/>
        <v>16557.42707044712</v>
      </c>
    </row>
    <row r="2229" spans="1:28" ht="15" x14ac:dyDescent="0.25">
      <c r="A2229" t="str">
        <f t="shared" si="68"/>
        <v>Spain-Europe-2003</v>
      </c>
      <c r="B2229" s="4" t="s">
        <v>236</v>
      </c>
      <c r="C2229" s="10">
        <v>2003</v>
      </c>
      <c r="D2229" s="5" t="s">
        <v>62</v>
      </c>
      <c r="E2229" s="16" cm="1">
        <f t="array" ref="E2229:H2229">VLOOKUP(A2229,GDP!$A$1:$I$2692,{5,6,7,9},0)</f>
        <v>884000000000</v>
      </c>
      <c r="F2229">
        <v>8.2000000000000003E-2</v>
      </c>
      <c r="G2229">
        <v>1730</v>
      </c>
      <c r="H2229">
        <v>4.2999999999999997E-2</v>
      </c>
      <c r="I2229" cm="1">
        <f t="array" ref="I2229:J2229">VLOOKUP(A2229,ENERGY!$A$1:$F$2692,{5,6},0)</f>
        <v>127732</v>
      </c>
      <c r="J2229">
        <v>288237</v>
      </c>
      <c r="K2229" cm="1">
        <f t="array" ref="K2229:S2229">VLOOKUP(A2229,'HUMAN RESOURCES'!$A$1:$M$2692,{5,6,7,8,9,10,11,12,13},0)</f>
        <v>0.01</v>
      </c>
      <c r="L2229">
        <v>5.0000000000000001E-3</v>
      </c>
      <c r="M2229">
        <v>83</v>
      </c>
      <c r="N2229">
        <v>76</v>
      </c>
      <c r="O2229">
        <v>0.14499999999999999</v>
      </c>
      <c r="P2229">
        <v>0.68700000000000006</v>
      </c>
      <c r="Q2229">
        <v>0.16900000000000001</v>
      </c>
      <c r="R2229">
        <v>42187645</v>
      </c>
      <c r="S2229">
        <v>0.76800000000000002</v>
      </c>
      <c r="T2229" cm="1">
        <f t="array" ref="T2229:U2229">VLOOKUP(A2229,TOURISM!$A$1:$F$2692,{5,6},0)</f>
        <v>43863000000</v>
      </c>
      <c r="U2229">
        <v>11330000000</v>
      </c>
      <c r="V2229" cm="1">
        <f t="array" ref="V2229:AA2229">VLOOKUP(A2229,BUSINESS!$A$1:$J$2692,{5,6,7,8,9,10},0)</f>
        <v>0</v>
      </c>
      <c r="W2229">
        <v>114</v>
      </c>
      <c r="X2229">
        <v>0</v>
      </c>
      <c r="Y2229">
        <v>0</v>
      </c>
      <c r="Z2229">
        <v>0.39900000000000002</v>
      </c>
      <c r="AA2229">
        <v>0.88600000000000001</v>
      </c>
      <c r="AB2229" s="12">
        <f t="shared" si="69"/>
        <v>20954.002054392939</v>
      </c>
    </row>
    <row r="2230" spans="1:28" ht="15" x14ac:dyDescent="0.25">
      <c r="A2230" t="str">
        <f t="shared" si="68"/>
        <v>Spain-Europe-2004</v>
      </c>
      <c r="B2230" s="4" t="s">
        <v>236</v>
      </c>
      <c r="C2230" s="10">
        <v>2004</v>
      </c>
      <c r="D2230" s="5" t="s">
        <v>62</v>
      </c>
      <c r="E2230" s="16" cm="1">
        <f t="array" ref="E2230:H2230">VLOOKUP(A2230,GDP!$A$1:$I$2692,{5,6,7,9},0)</f>
        <v>1040000000000</v>
      </c>
      <c r="F2230">
        <v>8.2000000000000003E-2</v>
      </c>
      <c r="G2230">
        <v>2028</v>
      </c>
      <c r="H2230">
        <v>0</v>
      </c>
      <c r="I2230" cm="1">
        <f t="array" ref="I2230:J2230">VLOOKUP(A2230,ENERGY!$A$1:$F$2692,{5,6},0)</f>
        <v>139013</v>
      </c>
      <c r="J2230">
        <v>329286</v>
      </c>
      <c r="K2230" cm="1">
        <f t="array" ref="K2230:S2230">VLOOKUP(A2230,'HUMAN RESOURCES'!$A$1:$M$2692,{5,6,7,8,9,10,11,12,13},0)</f>
        <v>1.0999999999999999E-2</v>
      </c>
      <c r="L2230">
        <v>5.0000000000000001E-3</v>
      </c>
      <c r="M2230">
        <v>83</v>
      </c>
      <c r="N2230">
        <v>77</v>
      </c>
      <c r="O2230">
        <v>0.14499999999999999</v>
      </c>
      <c r="P2230">
        <v>0.68700000000000006</v>
      </c>
      <c r="Q2230">
        <v>0.16800000000000001</v>
      </c>
      <c r="R2230">
        <v>42921895</v>
      </c>
      <c r="S2230">
        <v>0.77</v>
      </c>
      <c r="T2230" cm="1">
        <f t="array" ref="T2230:U2230">VLOOKUP(A2230,TOURISM!$A$1:$F$2692,{5,6},0)</f>
        <v>49996000000</v>
      </c>
      <c r="U2230">
        <v>14864000000</v>
      </c>
      <c r="V2230" cm="1">
        <f t="array" ref="V2230:AA2230">VLOOKUP(A2230,BUSINESS!$A$1:$J$2692,{5,6,7,8,9,10},0)</f>
        <v>0</v>
      </c>
      <c r="W2230">
        <v>114</v>
      </c>
      <c r="X2230">
        <v>0</v>
      </c>
      <c r="Y2230">
        <v>0</v>
      </c>
      <c r="Z2230">
        <v>0.44</v>
      </c>
      <c r="AA2230">
        <v>0.90400000000000003</v>
      </c>
      <c r="AB2230" s="12">
        <f t="shared" si="69"/>
        <v>24230.057876056031</v>
      </c>
    </row>
    <row r="2231" spans="1:28" ht="15" x14ac:dyDescent="0.25">
      <c r="A2231" t="str">
        <f t="shared" si="68"/>
        <v>Spain-Europe-2005</v>
      </c>
      <c r="B2231" s="4" t="s">
        <v>236</v>
      </c>
      <c r="C2231" s="10">
        <v>2005</v>
      </c>
      <c r="D2231" s="5" t="s">
        <v>62</v>
      </c>
      <c r="E2231" s="16" cm="1">
        <f t="array" ref="E2231:H2231">VLOOKUP(A2231,GDP!$A$1:$I$2692,{5,6,7,9},0)</f>
        <v>1130000000000</v>
      </c>
      <c r="F2231">
        <v>8.3000000000000004E-2</v>
      </c>
      <c r="G2231">
        <v>2178</v>
      </c>
      <c r="H2231">
        <v>0</v>
      </c>
      <c r="I2231">
        <v>0</v>
      </c>
      <c r="K2231" cm="1">
        <f t="array" ref="K2231:S2231">VLOOKUP(A2231,'HUMAN RESOURCES'!$A$1:$M$2692,{5,6,7,8,9,10,11,12,13},0)</f>
        <v>1.0999999999999999E-2</v>
      </c>
      <c r="L2231">
        <v>5.0000000000000001E-3</v>
      </c>
      <c r="M2231">
        <v>84</v>
      </c>
      <c r="N2231">
        <v>77</v>
      </c>
      <c r="O2231">
        <v>0.14499999999999999</v>
      </c>
      <c r="P2231">
        <v>0.68799999999999994</v>
      </c>
      <c r="Q2231">
        <v>0.16800000000000001</v>
      </c>
      <c r="R2231">
        <v>43653155</v>
      </c>
      <c r="S2231">
        <v>0.77300000000000002</v>
      </c>
      <c r="T2231" cm="1">
        <f t="array" ref="T2231:U2231">VLOOKUP(A2231,TOURISM!$A$1:$F$2692,{5,6},0)</f>
        <v>53066000000</v>
      </c>
      <c r="U2231">
        <v>18441000000</v>
      </c>
      <c r="V2231" cm="1">
        <f t="array" ref="V2231:AA2231">VLOOKUP(A2231,BUSINESS!$A$1:$J$2692,{5,6,7,8,9,10},0)</f>
        <v>0.61899999999999999</v>
      </c>
      <c r="W2231">
        <v>47</v>
      </c>
      <c r="X2231">
        <v>0</v>
      </c>
      <c r="Y2231">
        <v>298</v>
      </c>
      <c r="Z2231">
        <v>0.47899999999999998</v>
      </c>
      <c r="AA2231">
        <v>0.98399999999999999</v>
      </c>
      <c r="AB2231" s="12">
        <f t="shared" si="69"/>
        <v>25885.872395706563</v>
      </c>
    </row>
    <row r="2232" spans="1:28" ht="15" x14ac:dyDescent="0.25">
      <c r="A2232" t="str">
        <f t="shared" si="68"/>
        <v>Spain-Europe-2006</v>
      </c>
      <c r="B2232" s="4" t="s">
        <v>236</v>
      </c>
      <c r="C2232" s="10">
        <v>2006</v>
      </c>
      <c r="D2232" s="5" t="s">
        <v>62</v>
      </c>
      <c r="E2232" s="16" cm="1">
        <f t="array" ref="E2232:H2232">VLOOKUP(A2232,GDP!$A$1:$I$2692,{5,6,7,9},0)</f>
        <v>1240000000000</v>
      </c>
      <c r="F2232">
        <v>8.4000000000000005E-2</v>
      </c>
      <c r="G2232">
        <v>2371</v>
      </c>
      <c r="H2232">
        <v>0</v>
      </c>
      <c r="I2232">
        <v>0</v>
      </c>
      <c r="K2232" cm="1">
        <f t="array" ref="K2232:S2232">VLOOKUP(A2232,'HUMAN RESOURCES'!$A$1:$M$2692,{5,6,7,8,9,10,11,12,13},0)</f>
        <v>1.0999999999999999E-2</v>
      </c>
      <c r="L2232">
        <v>5.0000000000000001E-3</v>
      </c>
      <c r="M2232">
        <v>84</v>
      </c>
      <c r="N2232">
        <v>78</v>
      </c>
      <c r="O2232">
        <v>0.14499999999999999</v>
      </c>
      <c r="P2232">
        <v>0.68700000000000006</v>
      </c>
      <c r="Q2232">
        <v>0.16800000000000001</v>
      </c>
      <c r="R2232">
        <v>44397319</v>
      </c>
      <c r="S2232">
        <v>0.77500000000000002</v>
      </c>
      <c r="T2232" cm="1">
        <f t="array" ref="T2232:U2232">VLOOKUP(A2232,TOURISM!$A$1:$F$2692,{5,6},0)</f>
        <v>57543000000</v>
      </c>
      <c r="U2232">
        <v>20348000000</v>
      </c>
      <c r="V2232" cm="1">
        <f t="array" ref="V2232:AA2232">VLOOKUP(A2232,BUSINESS!$A$1:$J$2692,{5,6,7,8,9,10},0)</f>
        <v>0.61899999999999999</v>
      </c>
      <c r="W2232">
        <v>47</v>
      </c>
      <c r="X2232">
        <v>0</v>
      </c>
      <c r="Y2232">
        <v>298</v>
      </c>
      <c r="Z2232">
        <v>0.504</v>
      </c>
      <c r="AA2232">
        <v>1.038</v>
      </c>
      <c r="AB2232" s="12">
        <f t="shared" si="69"/>
        <v>27929.614398563121</v>
      </c>
    </row>
    <row r="2233" spans="1:28" ht="15" x14ac:dyDescent="0.25">
      <c r="A2233" t="str">
        <f t="shared" si="68"/>
        <v>Spain-Europe-2007</v>
      </c>
      <c r="B2233" s="4" t="s">
        <v>236</v>
      </c>
      <c r="C2233" s="10">
        <v>2007</v>
      </c>
      <c r="D2233" s="5" t="s">
        <v>62</v>
      </c>
      <c r="E2233" s="16" cm="1">
        <f t="array" ref="E2233:H2233">VLOOKUP(A2233,GDP!$A$1:$I$2692,{5,6,7,9},0)</f>
        <v>1440000000000</v>
      </c>
      <c r="F2233">
        <v>8.5000000000000006E-2</v>
      </c>
      <c r="G2233">
        <v>2752</v>
      </c>
      <c r="H2233">
        <v>0</v>
      </c>
      <c r="I2233" cm="1">
        <f t="array" ref="I2233:J2233">VLOOKUP(A2233,ENERGY!$A$1:$F$2692,{5,6},0)</f>
        <v>139030</v>
      </c>
      <c r="J2233">
        <v>339429</v>
      </c>
      <c r="K2233" cm="1">
        <f t="array" ref="K2233:S2233">VLOOKUP(A2233,'HUMAN RESOURCES'!$A$1:$M$2692,{5,6,7,8,9,10,11,12,13},0)</f>
        <v>1.0999999999999999E-2</v>
      </c>
      <c r="L2233">
        <v>4.0000000000000001E-3</v>
      </c>
      <c r="M2233">
        <v>84</v>
      </c>
      <c r="N2233">
        <v>78</v>
      </c>
      <c r="O2233">
        <v>0.14599999999999999</v>
      </c>
      <c r="P2233">
        <v>0.68600000000000005</v>
      </c>
      <c r="Q2233">
        <v>0.16800000000000001</v>
      </c>
      <c r="R2233">
        <v>45226803</v>
      </c>
      <c r="S2233">
        <v>0.77700000000000002</v>
      </c>
      <c r="T2233" cm="1">
        <f t="array" ref="T2233:U2233">VLOOKUP(A2233,TOURISM!$A$1:$F$2692,{5,6},0)</f>
        <v>65020000000</v>
      </c>
      <c r="U2233">
        <v>24355000000</v>
      </c>
      <c r="V2233" cm="1">
        <f t="array" ref="V2233:AA2233">VLOOKUP(A2233,BUSINESS!$A$1:$J$2692,{5,6,7,8,9,10},0)</f>
        <v>0.621</v>
      </c>
      <c r="W2233">
        <v>47</v>
      </c>
      <c r="X2233">
        <v>0</v>
      </c>
      <c r="Y2233">
        <v>298</v>
      </c>
      <c r="Z2233">
        <v>0.55100000000000005</v>
      </c>
      <c r="AA2233">
        <v>1.0840000000000001</v>
      </c>
      <c r="AB2233" s="12">
        <f t="shared" si="69"/>
        <v>31839.526662983451</v>
      </c>
    </row>
    <row r="2234" spans="1:28" ht="15" x14ac:dyDescent="0.25">
      <c r="A2234" t="str">
        <f t="shared" si="68"/>
        <v>Spain-Europe-2008</v>
      </c>
      <c r="B2234" s="4" t="s">
        <v>236</v>
      </c>
      <c r="C2234" s="10">
        <v>2008</v>
      </c>
      <c r="D2234" s="5" t="s">
        <v>62</v>
      </c>
      <c r="E2234" s="16" cm="1">
        <f t="array" ref="E2234:H2234">VLOOKUP(A2234,GDP!$A$1:$I$2692,{5,6,7,9},0)</f>
        <v>1590000000000</v>
      </c>
      <c r="F2234">
        <v>8.8999999999999996E-2</v>
      </c>
      <c r="G2234">
        <v>3146</v>
      </c>
      <c r="H2234">
        <v>0</v>
      </c>
      <c r="I2234" cm="1">
        <f t="array" ref="I2234:J2234">VLOOKUP(A2234,ENERGY!$A$1:$F$2692,{5,6},0)</f>
        <v>143836</v>
      </c>
      <c r="J2234">
        <v>358237</v>
      </c>
      <c r="K2234" cm="1">
        <f t="array" ref="K2234:S2234">VLOOKUP(A2234,'HUMAN RESOURCES'!$A$1:$M$2692,{5,6,7,8,9,10,11,12,13},0)</f>
        <v>1.0999999999999999E-2</v>
      </c>
      <c r="L2234">
        <v>4.0000000000000001E-3</v>
      </c>
      <c r="M2234">
        <v>84</v>
      </c>
      <c r="N2234">
        <v>78</v>
      </c>
      <c r="O2234">
        <v>0.14699999999999999</v>
      </c>
      <c r="P2234">
        <v>0.68400000000000005</v>
      </c>
      <c r="Q2234">
        <v>0.16900000000000001</v>
      </c>
      <c r="R2234">
        <v>45954106</v>
      </c>
      <c r="S2234">
        <v>0.78</v>
      </c>
      <c r="T2234" cm="1">
        <f t="array" ref="T2234:U2234">VLOOKUP(A2234,TOURISM!$A$1:$F$2692,{5,6},0)</f>
        <v>70434000000</v>
      </c>
      <c r="U2234">
        <v>27157000000</v>
      </c>
      <c r="V2234" cm="1">
        <f t="array" ref="V2234:AA2234">VLOOKUP(A2234,BUSINESS!$A$1:$J$2692,{5,6,7,8,9,10},0)</f>
        <v>0.60299999999999998</v>
      </c>
      <c r="W2234">
        <v>47</v>
      </c>
      <c r="X2234">
        <v>0</v>
      </c>
      <c r="Y2234">
        <v>234</v>
      </c>
      <c r="Z2234">
        <v>0.59599999999999997</v>
      </c>
      <c r="AA2234">
        <v>1.097</v>
      </c>
      <c r="AB2234" s="12">
        <f t="shared" si="69"/>
        <v>34599.737398873564</v>
      </c>
    </row>
    <row r="2235" spans="1:28" ht="15" x14ac:dyDescent="0.25">
      <c r="A2235" t="str">
        <f t="shared" si="68"/>
        <v>Spain-Europe-2009</v>
      </c>
      <c r="B2235" s="4" t="s">
        <v>236</v>
      </c>
      <c r="C2235" s="10">
        <v>2009</v>
      </c>
      <c r="D2235" s="5" t="s">
        <v>62</v>
      </c>
      <c r="E2235" s="16" cm="1">
        <f t="array" ref="E2235:H2235">VLOOKUP(A2235,GDP!$A$1:$I$2692,{5,6,7,9},0)</f>
        <v>1450000000000</v>
      </c>
      <c r="F2235">
        <v>9.6000000000000002E-2</v>
      </c>
      <c r="G2235">
        <v>3058</v>
      </c>
      <c r="H2235">
        <v>0</v>
      </c>
      <c r="I2235">
        <v>0</v>
      </c>
      <c r="K2235" cm="1">
        <f t="array" ref="K2235:S2235">VLOOKUP(A2235,'HUMAN RESOURCES'!$A$1:$M$2692,{5,6,7,8,9,10,11,12,13},0)</f>
        <v>1.0999999999999999E-2</v>
      </c>
      <c r="L2235">
        <v>4.0000000000000001E-3</v>
      </c>
      <c r="M2235">
        <v>85</v>
      </c>
      <c r="N2235">
        <v>79</v>
      </c>
      <c r="O2235">
        <v>0.14799999999999999</v>
      </c>
      <c r="P2235">
        <v>0.68200000000000005</v>
      </c>
      <c r="Q2235">
        <v>0.17</v>
      </c>
      <c r="R2235">
        <v>46362946</v>
      </c>
      <c r="S2235">
        <v>0.78200000000000003</v>
      </c>
      <c r="T2235" cm="1">
        <f t="array" ref="T2235:U2235">VLOOKUP(A2235,TOURISM!$A$1:$F$2692,{5,6},0)</f>
        <v>59743000000</v>
      </c>
      <c r="U2235">
        <v>22787000000</v>
      </c>
      <c r="V2235" cm="1">
        <f t="array" ref="V2235:AA2235">VLOOKUP(A2235,BUSINESS!$A$1:$J$2692,{5,6,7,8,9,10},0)</f>
        <v>0.57099999999999995</v>
      </c>
      <c r="W2235">
        <v>47</v>
      </c>
      <c r="X2235">
        <v>0</v>
      </c>
      <c r="Y2235">
        <v>213</v>
      </c>
      <c r="Z2235">
        <v>0.624</v>
      </c>
      <c r="AA2235">
        <v>1.1160000000000001</v>
      </c>
      <c r="AB2235" s="12">
        <f t="shared" si="69"/>
        <v>31274.97549443903</v>
      </c>
    </row>
    <row r="2236" spans="1:28" ht="15" x14ac:dyDescent="0.25">
      <c r="A2236" t="str">
        <f t="shared" si="68"/>
        <v>Spain-Europe-2010</v>
      </c>
      <c r="B2236" s="4" t="s">
        <v>236</v>
      </c>
      <c r="C2236" s="10">
        <v>2010</v>
      </c>
      <c r="D2236" s="5" t="s">
        <v>62</v>
      </c>
      <c r="E2236" s="16" cm="1">
        <f t="array" ref="E2236:H2236">VLOOKUP(A2236,GDP!$A$1:$I$2692,{5,6,7,9},0)</f>
        <v>1380000000000</v>
      </c>
      <c r="F2236">
        <v>9.6000000000000002E-2</v>
      </c>
      <c r="G2236">
        <v>2902</v>
      </c>
      <c r="H2236">
        <v>0</v>
      </c>
      <c r="I2236" cm="1">
        <f t="array" ref="I2236:J2236">VLOOKUP(A2236,ENERGY!$A$1:$F$2692,{5,6},0)</f>
        <v>141914</v>
      </c>
      <c r="J2236">
        <v>353462</v>
      </c>
      <c r="K2236" cm="1">
        <f t="array" ref="K2236:S2236">VLOOKUP(A2236,'HUMAN RESOURCES'!$A$1:$M$2692,{5,6,7,8,9,10,11,12,13},0)</f>
        <v>0.01</v>
      </c>
      <c r="L2236">
        <v>4.0000000000000001E-3</v>
      </c>
      <c r="M2236">
        <v>85</v>
      </c>
      <c r="N2236">
        <v>79</v>
      </c>
      <c r="O2236">
        <v>0.14899999999999999</v>
      </c>
      <c r="P2236">
        <v>0.68</v>
      </c>
      <c r="Q2236">
        <v>0.17100000000000001</v>
      </c>
      <c r="R2236">
        <v>46576897</v>
      </c>
      <c r="S2236">
        <v>0.78400000000000003</v>
      </c>
      <c r="T2236" cm="1">
        <f t="array" ref="T2236:U2236">VLOOKUP(A2236,TOURISM!$A$1:$F$2692,{5,6},0)</f>
        <v>59042000000</v>
      </c>
      <c r="U2236">
        <v>22733000000</v>
      </c>
      <c r="V2236" cm="1">
        <f t="array" ref="V2236:AA2236">VLOOKUP(A2236,BUSINESS!$A$1:$J$2692,{5,6,7,8,9,10},0)</f>
        <v>0.56799999999999995</v>
      </c>
      <c r="W2236">
        <v>47</v>
      </c>
      <c r="X2236">
        <v>0</v>
      </c>
      <c r="Y2236">
        <v>197</v>
      </c>
      <c r="Z2236">
        <v>0.65800000000000003</v>
      </c>
      <c r="AA2236">
        <v>1.113</v>
      </c>
      <c r="AB2236" s="12">
        <f t="shared" si="69"/>
        <v>29628.422863807351</v>
      </c>
    </row>
    <row r="2237" spans="1:28" ht="15" x14ac:dyDescent="0.25">
      <c r="A2237" t="str">
        <f t="shared" si="68"/>
        <v>Spain-Europe-2011</v>
      </c>
      <c r="B2237" s="4" t="s">
        <v>236</v>
      </c>
      <c r="C2237" s="10">
        <v>2011</v>
      </c>
      <c r="D2237" s="5" t="s">
        <v>62</v>
      </c>
      <c r="E2237" s="16" cm="1">
        <f t="array" ref="E2237:H2237">VLOOKUP(A2237,GDP!$A$1:$I$2692,{5,6,7,9},0)</f>
        <v>1450000000000</v>
      </c>
      <c r="F2237">
        <v>9.2999999999999999E-2</v>
      </c>
      <c r="G2237">
        <v>2978</v>
      </c>
      <c r="H2237">
        <v>0</v>
      </c>
      <c r="I2237">
        <v>0</v>
      </c>
      <c r="K2237" cm="1">
        <f t="array" ref="K2237:S2237">VLOOKUP(A2237,'HUMAN RESOURCES'!$A$1:$M$2692,{5,6,7,8,9,10,11,12,13},0)</f>
        <v>0.01</v>
      </c>
      <c r="L2237">
        <v>4.0000000000000001E-3</v>
      </c>
      <c r="M2237">
        <v>86</v>
      </c>
      <c r="N2237">
        <v>80</v>
      </c>
      <c r="O2237">
        <v>0.151</v>
      </c>
      <c r="P2237">
        <v>0.67700000000000005</v>
      </c>
      <c r="Q2237">
        <v>0.17299999999999999</v>
      </c>
      <c r="R2237">
        <v>46742697</v>
      </c>
      <c r="S2237">
        <v>0.78700000000000003</v>
      </c>
      <c r="T2237" cm="1">
        <f t="array" ref="T2237:U2237">VLOOKUP(A2237,TOURISM!$A$1:$F$2692,{5,6},0)</f>
        <v>67698000000</v>
      </c>
      <c r="U2237">
        <v>23583000000</v>
      </c>
      <c r="V2237" cm="1">
        <f t="array" ref="V2237:AA2237">VLOOKUP(A2237,BUSINESS!$A$1:$J$2692,{5,6,7,8,9,10},0)</f>
        <v>0.38700000000000001</v>
      </c>
      <c r="W2237">
        <v>28</v>
      </c>
      <c r="X2237">
        <v>0</v>
      </c>
      <c r="Y2237">
        <v>187</v>
      </c>
      <c r="Z2237">
        <v>0.67600000000000005</v>
      </c>
      <c r="AA2237">
        <v>1.131</v>
      </c>
      <c r="AB2237" s="12">
        <f t="shared" si="69"/>
        <v>31020.88867486615</v>
      </c>
    </row>
    <row r="2238" spans="1:28" ht="15" x14ac:dyDescent="0.25">
      <c r="A2238" t="str">
        <f t="shared" si="68"/>
        <v>Spain-Europe-2012</v>
      </c>
      <c r="B2238" s="4" t="s">
        <v>236</v>
      </c>
      <c r="C2238" s="10">
        <v>2012</v>
      </c>
      <c r="D2238" s="5" t="s">
        <v>62</v>
      </c>
      <c r="E2238" s="16" cm="1">
        <f t="array" ref="E2238:H2238">VLOOKUP(A2238,GDP!$A$1:$I$2692,{5,6,7,9},0)</f>
        <v>1320000000000</v>
      </c>
      <c r="F2238">
        <v>9.6000000000000002E-2</v>
      </c>
      <c r="G2238">
        <v>2808</v>
      </c>
      <c r="H2238">
        <v>0</v>
      </c>
      <c r="I2238" cm="1">
        <f t="array" ref="I2238:J2238">VLOOKUP(A2238,ENERGY!$A$1:$F$2692,{5,6},0)</f>
        <v>141748</v>
      </c>
      <c r="J2238">
        <v>350037</v>
      </c>
      <c r="K2238" cm="1">
        <f t="array" ref="K2238:S2238">VLOOKUP(A2238,'HUMAN RESOURCES'!$A$1:$M$2692,{5,6,7,8,9,10,11,12,13},0)</f>
        <v>0.01</v>
      </c>
      <c r="L2238">
        <v>4.0000000000000001E-3</v>
      </c>
      <c r="M2238">
        <v>85</v>
      </c>
      <c r="N2238">
        <v>80</v>
      </c>
      <c r="O2238">
        <v>0.152</v>
      </c>
      <c r="P2238">
        <v>0.67300000000000004</v>
      </c>
      <c r="Q2238">
        <v>0.17499999999999999</v>
      </c>
      <c r="R2238">
        <v>46761264</v>
      </c>
      <c r="S2238">
        <v>0.78900000000000003</v>
      </c>
      <c r="T2238" cm="1">
        <f t="array" ref="T2238:U2238">VLOOKUP(A2238,TOURISM!$A$1:$F$2692,{5,6},0)</f>
        <v>63198000000</v>
      </c>
      <c r="U2238">
        <v>21749000000</v>
      </c>
      <c r="V2238" cm="1">
        <f t="array" ref="V2238:AA2238">VLOOKUP(A2238,BUSINESS!$A$1:$J$2692,{5,6,7,8,9,10},0)</f>
        <v>0.38700000000000001</v>
      </c>
      <c r="W2238">
        <v>28</v>
      </c>
      <c r="X2238">
        <v>46</v>
      </c>
      <c r="Y2238">
        <v>167</v>
      </c>
      <c r="Z2238">
        <v>0.69799999999999995</v>
      </c>
      <c r="AA2238">
        <v>1.0840000000000001</v>
      </c>
      <c r="AB2238" s="12">
        <f t="shared" si="69"/>
        <v>28228.492711403182</v>
      </c>
    </row>
    <row r="2239" spans="1:28" ht="15" x14ac:dyDescent="0.25">
      <c r="A2239" t="str">
        <f t="shared" si="68"/>
        <v>Sri Lanka-Asia-2000</v>
      </c>
      <c r="B2239" s="4" t="s">
        <v>237</v>
      </c>
      <c r="C2239" s="10">
        <v>2000</v>
      </c>
      <c r="D2239" s="5" t="s">
        <v>60</v>
      </c>
      <c r="E2239" s="16" cm="1">
        <f t="array" ref="E2239:H2239">VLOOKUP(A2239,GDP!$A$1:$I$2692,{5,6,7,9},0)</f>
        <v>16330810304</v>
      </c>
      <c r="F2239">
        <v>3.6999999999999998E-2</v>
      </c>
      <c r="G2239">
        <v>32</v>
      </c>
      <c r="H2239">
        <v>0.16200000000000001</v>
      </c>
      <c r="I2239" cm="1">
        <f t="array" ref="I2239:J2239">VLOOKUP(A2239,ENERGY!$A$1:$F$2692,{5,6},0)</f>
        <v>0</v>
      </c>
      <c r="J2239">
        <v>0</v>
      </c>
      <c r="K2239" cm="1">
        <f t="array" ref="K2239:S2239">VLOOKUP(A2239,'HUMAN RESOURCES'!$A$1:$M$2692,{5,6,7,8,9,10,11,12,13},0)</f>
        <v>1.7999999999999999E-2</v>
      </c>
      <c r="L2239">
        <v>1.4E-2</v>
      </c>
      <c r="M2239">
        <v>75</v>
      </c>
      <c r="N2239">
        <v>68</v>
      </c>
      <c r="O2239">
        <v>0.26900000000000002</v>
      </c>
      <c r="P2239">
        <v>0.66900000000000004</v>
      </c>
      <c r="Q2239">
        <v>6.3E-2</v>
      </c>
      <c r="R2239">
        <v>19102000</v>
      </c>
      <c r="S2239">
        <v>0.184</v>
      </c>
      <c r="T2239" cm="1">
        <f t="array" ref="T2239:U2239">VLOOKUP(A2239,TOURISM!$A$1:$F$2692,{5,6},0)</f>
        <v>388000000</v>
      </c>
      <c r="U2239">
        <v>383000000</v>
      </c>
      <c r="V2239" cm="1">
        <f t="array" ref="V2239:AA2239">VLOOKUP(A2239,BUSINESS!$A$1:$J$2692,{5,6,7,8,9,10},0)</f>
        <v>0</v>
      </c>
      <c r="W2239">
        <v>0</v>
      </c>
      <c r="X2239">
        <v>0</v>
      </c>
      <c r="Y2239">
        <v>0</v>
      </c>
      <c r="Z2239">
        <v>6.0000000000000001E-3</v>
      </c>
      <c r="AA2239">
        <v>2.3E-2</v>
      </c>
      <c r="AB2239" s="12">
        <f t="shared" si="69"/>
        <v>854.9267251596691</v>
      </c>
    </row>
    <row r="2240" spans="1:28" ht="15" x14ac:dyDescent="0.25">
      <c r="A2240" t="str">
        <f t="shared" si="68"/>
        <v>Sri Lanka-Asia-2001</v>
      </c>
      <c r="B2240" s="4" t="s">
        <v>237</v>
      </c>
      <c r="C2240" s="10">
        <v>2001</v>
      </c>
      <c r="D2240" s="5" t="s">
        <v>60</v>
      </c>
      <c r="E2240" s="16" cm="1">
        <f t="array" ref="E2240:H2240">VLOOKUP(A2240,GDP!$A$1:$I$2692,{5,6,7,9},0)</f>
        <v>15746224410</v>
      </c>
      <c r="F2240">
        <v>3.6999999999999998E-2</v>
      </c>
      <c r="G2240">
        <v>31</v>
      </c>
      <c r="H2240">
        <v>0.19400000000000001</v>
      </c>
      <c r="I2240" cm="1">
        <f t="array" ref="I2240:J2240">VLOOKUP(A2240,ENERGY!$A$1:$F$2692,{5,6},0)</f>
        <v>10421</v>
      </c>
      <c r="J2240">
        <v>0</v>
      </c>
      <c r="K2240" cm="1">
        <f t="array" ref="K2240:S2240">VLOOKUP(A2240,'HUMAN RESOURCES'!$A$1:$M$2692,{5,6,7,8,9,10,11,12,13},0)</f>
        <v>1.7999999999999999E-2</v>
      </c>
      <c r="L2240">
        <v>1.2999999999999999E-2</v>
      </c>
      <c r="M2240">
        <v>76</v>
      </c>
      <c r="N2240">
        <v>68</v>
      </c>
      <c r="O2240">
        <v>0.26500000000000001</v>
      </c>
      <c r="P2240">
        <v>0.67200000000000004</v>
      </c>
      <c r="Q2240">
        <v>6.4000000000000001E-2</v>
      </c>
      <c r="R2240">
        <v>18797000</v>
      </c>
      <c r="S2240">
        <v>0.184</v>
      </c>
      <c r="T2240" cm="1">
        <f t="array" ref="T2240:U2240">VLOOKUP(A2240,TOURISM!$A$1:$F$2692,{5,6},0)</f>
        <v>347000000</v>
      </c>
      <c r="U2240">
        <v>402000000</v>
      </c>
      <c r="V2240" cm="1">
        <f t="array" ref="V2240:AA2240">VLOOKUP(A2240,BUSINESS!$A$1:$J$2692,{5,6,7,8,9,10},0)</f>
        <v>0</v>
      </c>
      <c r="W2240">
        <v>0</v>
      </c>
      <c r="X2240">
        <v>0</v>
      </c>
      <c r="Y2240">
        <v>0</v>
      </c>
      <c r="Z2240">
        <v>8.0000000000000002E-3</v>
      </c>
      <c r="AA2240">
        <v>3.5000000000000003E-2</v>
      </c>
      <c r="AB2240" s="12">
        <f t="shared" si="69"/>
        <v>837.69880353247856</v>
      </c>
    </row>
    <row r="2241" spans="1:28" ht="15" x14ac:dyDescent="0.25">
      <c r="A2241" t="str">
        <f t="shared" si="68"/>
        <v>Sri Lanka-Asia-2002</v>
      </c>
      <c r="B2241" s="4" t="s">
        <v>237</v>
      </c>
      <c r="C2241" s="10">
        <v>2002</v>
      </c>
      <c r="D2241" s="5" t="s">
        <v>60</v>
      </c>
      <c r="E2241" s="16" cm="1">
        <f t="array" ref="E2241:H2241">VLOOKUP(A2241,GDP!$A$1:$I$2692,{5,6,7,9},0)</f>
        <v>17102623876</v>
      </c>
      <c r="F2241">
        <v>3.9E-2</v>
      </c>
      <c r="G2241">
        <v>34</v>
      </c>
      <c r="H2241">
        <v>0.13200000000000001</v>
      </c>
      <c r="I2241" cm="1">
        <f t="array" ref="I2241:J2241">VLOOKUP(A2241,ENERGY!$A$1:$F$2692,{5,6},0)</f>
        <v>9844</v>
      </c>
      <c r="J2241">
        <v>12710</v>
      </c>
      <c r="K2241" cm="1">
        <f t="array" ref="K2241:S2241">VLOOKUP(A2241,'HUMAN RESOURCES'!$A$1:$M$2692,{5,6,7,8,9,10,11,12,13},0)</f>
        <v>1.9E-2</v>
      </c>
      <c r="L2241">
        <v>1.2999999999999999E-2</v>
      </c>
      <c r="M2241">
        <v>76</v>
      </c>
      <c r="N2241">
        <v>69</v>
      </c>
      <c r="O2241">
        <v>0.26100000000000001</v>
      </c>
      <c r="P2241">
        <v>0.67300000000000004</v>
      </c>
      <c r="Q2241">
        <v>6.5000000000000002E-2</v>
      </c>
      <c r="R2241">
        <v>18921000</v>
      </c>
      <c r="S2241">
        <v>0.184</v>
      </c>
      <c r="T2241" cm="1">
        <f t="array" ref="T2241:U2241">VLOOKUP(A2241,TOURISM!$A$1:$F$2692,{5,6},0)</f>
        <v>594000000</v>
      </c>
      <c r="U2241">
        <v>438000000</v>
      </c>
      <c r="V2241" cm="1">
        <f t="array" ref="V2241:AA2241">VLOOKUP(A2241,BUSINESS!$A$1:$J$2692,{5,6,7,8,9,10},0)</f>
        <v>0</v>
      </c>
      <c r="W2241">
        <v>0</v>
      </c>
      <c r="X2241">
        <v>0</v>
      </c>
      <c r="Y2241">
        <v>0</v>
      </c>
      <c r="Z2241">
        <v>1.0999999999999999E-2</v>
      </c>
      <c r="AA2241">
        <v>4.8000000000000001E-2</v>
      </c>
      <c r="AB2241" s="12">
        <f t="shared" si="69"/>
        <v>903.89640484118172</v>
      </c>
    </row>
    <row r="2242" spans="1:28" ht="15" x14ac:dyDescent="0.25">
      <c r="A2242" t="str">
        <f t="shared" si="68"/>
        <v>Sri Lanka-Asia-2003</v>
      </c>
      <c r="B2242" s="4" t="s">
        <v>237</v>
      </c>
      <c r="C2242" s="10">
        <v>2003</v>
      </c>
      <c r="D2242" s="5" t="s">
        <v>60</v>
      </c>
      <c r="E2242" s="16" cm="1">
        <f t="array" ref="E2242:H2242">VLOOKUP(A2242,GDP!$A$1:$I$2692,{5,6,7,9},0)</f>
        <v>18881765437</v>
      </c>
      <c r="F2242">
        <v>3.9E-2</v>
      </c>
      <c r="G2242">
        <v>38</v>
      </c>
      <c r="H2242">
        <v>0.10299999999999999</v>
      </c>
      <c r="I2242" cm="1">
        <f t="array" ref="I2242:J2242">VLOOKUP(A2242,ENERGY!$A$1:$F$2692,{5,6},0)</f>
        <v>9082</v>
      </c>
      <c r="J2242">
        <v>12831</v>
      </c>
      <c r="K2242" cm="1">
        <f t="array" ref="K2242:S2242">VLOOKUP(A2242,'HUMAN RESOURCES'!$A$1:$M$2692,{5,6,7,8,9,10,11,12,13},0)</f>
        <v>1.9E-2</v>
      </c>
      <c r="L2242">
        <v>1.2999999999999999E-2</v>
      </c>
      <c r="M2242">
        <v>77</v>
      </c>
      <c r="N2242">
        <v>70</v>
      </c>
      <c r="O2242">
        <v>0.25800000000000001</v>
      </c>
      <c r="P2242">
        <v>0.67500000000000004</v>
      </c>
      <c r="Q2242">
        <v>6.7000000000000004E-2</v>
      </c>
      <c r="R2242">
        <v>19173000</v>
      </c>
      <c r="S2242">
        <v>0.184</v>
      </c>
      <c r="T2242" cm="1">
        <f t="array" ref="T2242:U2242">VLOOKUP(A2242,TOURISM!$A$1:$F$2692,{5,6},0)</f>
        <v>709000000</v>
      </c>
      <c r="U2242">
        <v>462000000</v>
      </c>
      <c r="V2242" cm="1">
        <f t="array" ref="V2242:AA2242">VLOOKUP(A2242,BUSINESS!$A$1:$J$2692,{5,6,7,8,9,10},0)</f>
        <v>0</v>
      </c>
      <c r="W2242">
        <v>58</v>
      </c>
      <c r="X2242">
        <v>0</v>
      </c>
      <c r="Y2242">
        <v>0</v>
      </c>
      <c r="Z2242">
        <v>1.4999999999999999E-2</v>
      </c>
      <c r="AA2242">
        <v>7.0999999999999994E-2</v>
      </c>
      <c r="AB2242" s="12">
        <f t="shared" si="69"/>
        <v>984.8101724821363</v>
      </c>
    </row>
    <row r="2243" spans="1:28" ht="15" x14ac:dyDescent="0.25">
      <c r="A2243" t="str">
        <f t="shared" ref="A2243:A2306" si="70">B2243&amp;"-"&amp;C2243</f>
        <v>Sri Lanka-Asia-2004</v>
      </c>
      <c r="B2243" s="4" t="s">
        <v>237</v>
      </c>
      <c r="C2243" s="10">
        <v>2004</v>
      </c>
      <c r="D2243" s="5" t="s">
        <v>60</v>
      </c>
      <c r="E2243" s="16" cm="1">
        <f t="array" ref="E2243:H2243">VLOOKUP(A2243,GDP!$A$1:$I$2692,{5,6,7,9},0)</f>
        <v>20662525941</v>
      </c>
      <c r="F2243">
        <v>4.2000000000000003E-2</v>
      </c>
      <c r="G2243">
        <v>44</v>
      </c>
      <c r="H2243">
        <v>9.5000000000000001E-2</v>
      </c>
      <c r="I2243">
        <v>0</v>
      </c>
      <c r="K2243" cm="1">
        <f t="array" ref="K2243:S2243">VLOOKUP(A2243,'HUMAN RESOURCES'!$A$1:$M$2692,{5,6,7,8,9,10,11,12,13},0)</f>
        <v>1.9E-2</v>
      </c>
      <c r="L2243">
        <v>1.2E-2</v>
      </c>
      <c r="M2243">
        <v>77</v>
      </c>
      <c r="N2243">
        <v>70</v>
      </c>
      <c r="O2243">
        <v>0.25600000000000001</v>
      </c>
      <c r="P2243">
        <v>0.67500000000000004</v>
      </c>
      <c r="Q2243">
        <v>6.9000000000000006E-2</v>
      </c>
      <c r="R2243">
        <v>19435000</v>
      </c>
      <c r="S2243">
        <v>0.184</v>
      </c>
      <c r="T2243" cm="1">
        <f t="array" ref="T2243:U2243">VLOOKUP(A2243,TOURISM!$A$1:$F$2692,{5,6},0)</f>
        <v>808000000</v>
      </c>
      <c r="U2243">
        <v>499000000</v>
      </c>
      <c r="V2243" cm="1">
        <f t="array" ref="V2243:AA2243">VLOOKUP(A2243,BUSINESS!$A$1:$J$2692,{5,6,7,8,9,10},0)</f>
        <v>0</v>
      </c>
      <c r="W2243">
        <v>48</v>
      </c>
      <c r="X2243">
        <v>0</v>
      </c>
      <c r="Y2243">
        <v>0</v>
      </c>
      <c r="Z2243">
        <v>1.4E-2</v>
      </c>
      <c r="AA2243">
        <v>0.112</v>
      </c>
      <c r="AB2243" s="12">
        <f t="shared" si="69"/>
        <v>1063.1605835348598</v>
      </c>
    </row>
    <row r="2244" spans="1:28" ht="15" x14ac:dyDescent="0.25">
      <c r="A2244" t="str">
        <f t="shared" si="70"/>
        <v>Sri Lanka-Asia-2005</v>
      </c>
      <c r="B2244" s="4" t="s">
        <v>237</v>
      </c>
      <c r="C2244" s="10">
        <v>2005</v>
      </c>
      <c r="D2244" s="5" t="s">
        <v>60</v>
      </c>
      <c r="E2244" s="16" cm="1">
        <f t="array" ref="E2244:H2244">VLOOKUP(A2244,GDP!$A$1:$I$2692,{5,6,7,9},0)</f>
        <v>24405791045</v>
      </c>
      <c r="F2244">
        <v>0.04</v>
      </c>
      <c r="G2244">
        <v>49</v>
      </c>
      <c r="H2244">
        <v>0.108</v>
      </c>
      <c r="I2244" cm="1">
        <f t="array" ref="I2244:J2244">VLOOKUP(A2244,ENERGY!$A$1:$F$2692,{5,6},0)</f>
        <v>8942</v>
      </c>
      <c r="J2244">
        <v>11892</v>
      </c>
      <c r="K2244" cm="1">
        <f t="array" ref="K2244:S2244">VLOOKUP(A2244,'HUMAN RESOURCES'!$A$1:$M$2692,{5,6,7,8,9,10,11,12,13},0)</f>
        <v>1.9E-2</v>
      </c>
      <c r="L2244">
        <v>1.2E-2</v>
      </c>
      <c r="M2244">
        <v>77</v>
      </c>
      <c r="N2244">
        <v>70</v>
      </c>
      <c r="O2244">
        <v>0.254</v>
      </c>
      <c r="P2244">
        <v>0.67500000000000004</v>
      </c>
      <c r="Q2244">
        <v>7.0000000000000007E-2</v>
      </c>
      <c r="R2244">
        <v>19644000</v>
      </c>
      <c r="S2244">
        <v>0.184</v>
      </c>
      <c r="T2244" cm="1">
        <f t="array" ref="T2244:U2244">VLOOKUP(A2244,TOURISM!$A$1:$F$2692,{5,6},0)</f>
        <v>729000000</v>
      </c>
      <c r="U2244">
        <v>552000000</v>
      </c>
      <c r="V2244" cm="1">
        <f t="array" ref="V2244:AA2244">VLOOKUP(A2244,BUSINESS!$A$1:$J$2692,{5,6,7,8,9,10},0)</f>
        <v>0.56699999999999995</v>
      </c>
      <c r="W2244">
        <v>48</v>
      </c>
      <c r="X2244">
        <v>0</v>
      </c>
      <c r="Y2244">
        <v>256</v>
      </c>
      <c r="Z2244">
        <v>1.7999999999999999E-2</v>
      </c>
      <c r="AA2244">
        <v>0.16800000000000001</v>
      </c>
      <c r="AB2244" s="12">
        <f t="shared" ref="AB2244:AB2307" si="71">E2244/R2244</f>
        <v>1242.4043496742008</v>
      </c>
    </row>
    <row r="2245" spans="1:28" ht="15" x14ac:dyDescent="0.25">
      <c r="A2245" t="str">
        <f t="shared" si="70"/>
        <v>Sri Lanka-Asia-2006</v>
      </c>
      <c r="B2245" s="4" t="s">
        <v>237</v>
      </c>
      <c r="C2245" s="10">
        <v>2006</v>
      </c>
      <c r="D2245" s="5" t="s">
        <v>60</v>
      </c>
      <c r="E2245" s="16" cm="1">
        <f t="array" ref="E2245:H2245">VLOOKUP(A2245,GDP!$A$1:$I$2692,{5,6,7,9},0)</f>
        <v>28267410543</v>
      </c>
      <c r="F2245">
        <v>0.04</v>
      </c>
      <c r="G2245">
        <v>57</v>
      </c>
      <c r="H2245">
        <v>0.129</v>
      </c>
      <c r="I2245">
        <v>0</v>
      </c>
      <c r="K2245" cm="1">
        <f t="array" ref="K2245:S2245">VLOOKUP(A2245,'HUMAN RESOURCES'!$A$1:$M$2692,{5,6,7,8,9,10,11,12,13},0)</f>
        <v>1.9E-2</v>
      </c>
      <c r="L2245">
        <v>1.0999999999999999E-2</v>
      </c>
      <c r="M2245">
        <v>77</v>
      </c>
      <c r="N2245">
        <v>70</v>
      </c>
      <c r="O2245">
        <v>0.253</v>
      </c>
      <c r="P2245">
        <v>0.67500000000000004</v>
      </c>
      <c r="Q2245">
        <v>7.1999999999999995E-2</v>
      </c>
      <c r="R2245">
        <v>19858000</v>
      </c>
      <c r="S2245">
        <v>0.184</v>
      </c>
      <c r="T2245" cm="1">
        <f t="array" ref="T2245:U2245">VLOOKUP(A2245,TOURISM!$A$1:$F$2692,{5,6},0)</f>
        <v>733000000</v>
      </c>
      <c r="U2245">
        <v>666000000</v>
      </c>
      <c r="V2245" cm="1">
        <f t="array" ref="V2245:AA2245">VLOOKUP(A2245,BUSINESS!$A$1:$J$2692,{5,6,7,8,9,10},0)</f>
        <v>0.59799999999999998</v>
      </c>
      <c r="W2245">
        <v>48</v>
      </c>
      <c r="X2245">
        <v>0</v>
      </c>
      <c r="Y2245">
        <v>256</v>
      </c>
      <c r="Z2245">
        <v>2.5000000000000001E-2</v>
      </c>
      <c r="AA2245">
        <v>0.26900000000000002</v>
      </c>
      <c r="AB2245" s="12">
        <f t="shared" si="71"/>
        <v>1423.4772153791923</v>
      </c>
    </row>
    <row r="2246" spans="1:28" ht="15" x14ac:dyDescent="0.25">
      <c r="A2246" t="str">
        <f t="shared" si="70"/>
        <v>Sri Lanka-Asia-2007</v>
      </c>
      <c r="B2246" s="4" t="s">
        <v>237</v>
      </c>
      <c r="C2246" s="10">
        <v>2007</v>
      </c>
      <c r="D2246" s="5" t="s">
        <v>60</v>
      </c>
      <c r="E2246" s="16" cm="1">
        <f t="array" ref="E2246:H2246">VLOOKUP(A2246,GDP!$A$1:$I$2692,{5,6,7,9},0)</f>
        <v>32351184234</v>
      </c>
      <c r="F2246">
        <v>3.6999999999999998E-2</v>
      </c>
      <c r="G2246">
        <v>59</v>
      </c>
      <c r="H2246">
        <v>0.17100000000000001</v>
      </c>
      <c r="I2246" cm="1">
        <f t="array" ref="I2246:J2246">VLOOKUP(A2246,ENERGY!$A$1:$F$2692,{5,6},0)</f>
        <v>8798</v>
      </c>
      <c r="J2246">
        <v>11965</v>
      </c>
      <c r="K2246" cm="1">
        <f t="array" ref="K2246:S2246">VLOOKUP(A2246,'HUMAN RESOURCES'!$A$1:$M$2692,{5,6,7,8,9,10,11,12,13},0)</f>
        <v>1.9E-2</v>
      </c>
      <c r="L2246">
        <v>1.0999999999999999E-2</v>
      </c>
      <c r="M2246">
        <v>77</v>
      </c>
      <c r="N2246">
        <v>70</v>
      </c>
      <c r="O2246">
        <v>0.252</v>
      </c>
      <c r="P2246">
        <v>0.67500000000000004</v>
      </c>
      <c r="Q2246">
        <v>7.2999999999999995E-2</v>
      </c>
      <c r="R2246">
        <v>20039000</v>
      </c>
      <c r="S2246">
        <v>0.184</v>
      </c>
      <c r="T2246" cm="1">
        <f t="array" ref="T2246:U2246">VLOOKUP(A2246,TOURISM!$A$1:$F$2692,{5,6},0)</f>
        <v>750000000</v>
      </c>
      <c r="U2246">
        <v>709000000</v>
      </c>
      <c r="V2246" cm="1">
        <f t="array" ref="V2246:AA2246">VLOOKUP(A2246,BUSINESS!$A$1:$J$2692,{5,6,7,8,9,10},0)</f>
        <v>0.61699999999999999</v>
      </c>
      <c r="W2246">
        <v>40</v>
      </c>
      <c r="X2246">
        <v>0</v>
      </c>
      <c r="Y2246">
        <v>256</v>
      </c>
      <c r="Z2246">
        <v>3.9E-2</v>
      </c>
      <c r="AA2246">
        <v>0.39300000000000002</v>
      </c>
      <c r="AB2246" s="12">
        <f t="shared" si="71"/>
        <v>1614.411110035431</v>
      </c>
    </row>
    <row r="2247" spans="1:28" ht="15" x14ac:dyDescent="0.25">
      <c r="A2247" t="str">
        <f t="shared" si="70"/>
        <v>Sri Lanka-Asia-2008</v>
      </c>
      <c r="B2247" s="4" t="s">
        <v>237</v>
      </c>
      <c r="C2247" s="10">
        <v>2008</v>
      </c>
      <c r="D2247" s="5" t="s">
        <v>60</v>
      </c>
      <c r="E2247" s="16" cm="1">
        <f t="array" ref="E2247:H2247">VLOOKUP(A2247,GDP!$A$1:$I$2692,{5,6,7,9},0)</f>
        <v>40715240469</v>
      </c>
      <c r="F2247">
        <v>3.4000000000000002E-2</v>
      </c>
      <c r="G2247">
        <v>68</v>
      </c>
      <c r="H2247">
        <v>0.189</v>
      </c>
      <c r="I2247" cm="1">
        <f t="array" ref="I2247:J2247">VLOOKUP(A2247,ENERGY!$A$1:$F$2692,{5,6},0)</f>
        <v>9261</v>
      </c>
      <c r="J2247">
        <v>12457</v>
      </c>
      <c r="K2247" cm="1">
        <f t="array" ref="K2247:S2247">VLOOKUP(A2247,'HUMAN RESOURCES'!$A$1:$M$2692,{5,6,7,8,9,10,11,12,13},0)</f>
        <v>1.9E-2</v>
      </c>
      <c r="L2247">
        <v>0.01</v>
      </c>
      <c r="M2247">
        <v>77</v>
      </c>
      <c r="N2247">
        <v>71</v>
      </c>
      <c r="O2247">
        <v>0.252</v>
      </c>
      <c r="P2247">
        <v>0.67400000000000004</v>
      </c>
      <c r="Q2247">
        <v>7.3999999999999996E-2</v>
      </c>
      <c r="R2247">
        <v>20217000</v>
      </c>
      <c r="S2247">
        <v>0.183</v>
      </c>
      <c r="T2247" cm="1">
        <f t="array" ref="T2247:U2247">VLOOKUP(A2247,TOURISM!$A$1:$F$2692,{5,6},0)</f>
        <v>803000000</v>
      </c>
      <c r="U2247">
        <v>777000000</v>
      </c>
      <c r="V2247" cm="1">
        <f t="array" ref="V2247:AA2247">VLOOKUP(A2247,BUSINESS!$A$1:$J$2692,{5,6,7,8,9,10},0)</f>
        <v>0.61699999999999999</v>
      </c>
      <c r="W2247">
        <v>40</v>
      </c>
      <c r="X2247">
        <v>0</v>
      </c>
      <c r="Y2247">
        <v>256</v>
      </c>
      <c r="Z2247">
        <v>5.8000000000000003E-2</v>
      </c>
      <c r="AA2247">
        <v>0.54200000000000004</v>
      </c>
      <c r="AB2247" s="12">
        <f t="shared" si="71"/>
        <v>2013.9110881436416</v>
      </c>
    </row>
    <row r="2248" spans="1:28" ht="15" x14ac:dyDescent="0.25">
      <c r="A2248" t="str">
        <f t="shared" si="70"/>
        <v>Sri Lanka-Asia-2009</v>
      </c>
      <c r="B2248" s="4" t="s">
        <v>237</v>
      </c>
      <c r="C2248" s="10">
        <v>2009</v>
      </c>
      <c r="D2248" s="5" t="s">
        <v>60</v>
      </c>
      <c r="E2248" s="16" cm="1">
        <f t="array" ref="E2248:H2248">VLOOKUP(A2248,GDP!$A$1:$I$2692,{5,6,7,9},0)</f>
        <v>42067974595</v>
      </c>
      <c r="F2248">
        <v>3.3000000000000002E-2</v>
      </c>
      <c r="G2248">
        <v>68</v>
      </c>
      <c r="H2248">
        <v>0.157</v>
      </c>
      <c r="I2248">
        <v>0</v>
      </c>
      <c r="K2248" cm="1">
        <f t="array" ref="K2248:S2248">VLOOKUP(A2248,'HUMAN RESOURCES'!$A$1:$M$2692,{5,6,7,8,9,10,11,12,13},0)</f>
        <v>1.9E-2</v>
      </c>
      <c r="L2248">
        <v>0.01</v>
      </c>
      <c r="M2248">
        <v>77</v>
      </c>
      <c r="N2248">
        <v>71</v>
      </c>
      <c r="O2248">
        <v>0.251</v>
      </c>
      <c r="P2248">
        <v>0.67300000000000004</v>
      </c>
      <c r="Q2248">
        <v>7.5999999999999998E-2</v>
      </c>
      <c r="R2248">
        <v>20450000</v>
      </c>
      <c r="S2248">
        <v>0.183</v>
      </c>
      <c r="T2248" cm="1">
        <f t="array" ref="T2248:U2248">VLOOKUP(A2248,TOURISM!$A$1:$F$2692,{5,6},0)</f>
        <v>754000000</v>
      </c>
      <c r="U2248">
        <v>735000000</v>
      </c>
      <c r="V2248" cm="1">
        <f t="array" ref="V2248:AA2248">VLOOKUP(A2248,BUSINESS!$A$1:$J$2692,{5,6,7,8,9,10},0)</f>
        <v>0.61699999999999999</v>
      </c>
      <c r="W2248">
        <v>40</v>
      </c>
      <c r="X2248">
        <v>0</v>
      </c>
      <c r="Y2248">
        <v>256</v>
      </c>
      <c r="Z2248">
        <v>8.7999999999999995E-2</v>
      </c>
      <c r="AA2248">
        <v>0.79100000000000004</v>
      </c>
      <c r="AB2248" s="12">
        <f t="shared" si="71"/>
        <v>2057.1136721271396</v>
      </c>
    </row>
    <row r="2249" spans="1:28" ht="15" x14ac:dyDescent="0.25">
      <c r="A2249" t="str">
        <f t="shared" si="70"/>
        <v>Sri Lanka-Asia-2010</v>
      </c>
      <c r="B2249" s="4" t="s">
        <v>237</v>
      </c>
      <c r="C2249" s="10">
        <v>2010</v>
      </c>
      <c r="D2249" s="5" t="s">
        <v>60</v>
      </c>
      <c r="E2249" s="16" cm="1">
        <f t="array" ref="E2249:H2249">VLOOKUP(A2249,GDP!$A$1:$I$2692,{5,6,7,9},0)</f>
        <v>49567521670</v>
      </c>
      <c r="F2249">
        <v>3.4000000000000002E-2</v>
      </c>
      <c r="G2249">
        <v>82</v>
      </c>
      <c r="H2249">
        <v>0.10199999999999999</v>
      </c>
      <c r="I2249" cm="1">
        <f t="array" ref="I2249:J2249">VLOOKUP(A2249,ENERGY!$A$1:$F$2692,{5,6},0)</f>
        <v>9001</v>
      </c>
      <c r="J2249">
        <v>11643</v>
      </c>
      <c r="K2249" cm="1">
        <f t="array" ref="K2249:S2249">VLOOKUP(A2249,'HUMAN RESOURCES'!$A$1:$M$2692,{5,6,7,8,9,10,11,12,13},0)</f>
        <v>1.7999999999999999E-2</v>
      </c>
      <c r="L2249">
        <v>8.9999999999999993E-3</v>
      </c>
      <c r="M2249">
        <v>77</v>
      </c>
      <c r="N2249">
        <v>71</v>
      </c>
      <c r="O2249">
        <v>0.251</v>
      </c>
      <c r="P2249">
        <v>0.67100000000000004</v>
      </c>
      <c r="Q2249">
        <v>7.8E-2</v>
      </c>
      <c r="R2249">
        <v>20653000</v>
      </c>
      <c r="S2249">
        <v>0.183</v>
      </c>
      <c r="T2249" cm="1">
        <f t="array" ref="T2249:U2249">VLOOKUP(A2249,TOURISM!$A$1:$F$2692,{5,6},0)</f>
        <v>1044000000</v>
      </c>
      <c r="U2249">
        <v>828000000</v>
      </c>
      <c r="V2249" cm="1">
        <f t="array" ref="V2249:AA2249">VLOOKUP(A2249,BUSINESS!$A$1:$J$2692,{5,6,7,8,9,10},0)</f>
        <v>0.96599999999999997</v>
      </c>
      <c r="W2249">
        <v>37</v>
      </c>
      <c r="X2249">
        <v>0</v>
      </c>
      <c r="Y2249">
        <v>256</v>
      </c>
      <c r="Z2249">
        <v>0.12</v>
      </c>
      <c r="AA2249">
        <v>0.83599999999999997</v>
      </c>
      <c r="AB2249" s="12">
        <f t="shared" si="71"/>
        <v>2400.0155749770011</v>
      </c>
    </row>
    <row r="2250" spans="1:28" ht="15" x14ac:dyDescent="0.25">
      <c r="A2250" t="str">
        <f t="shared" si="70"/>
        <v>Sri Lanka-Asia-2011</v>
      </c>
      <c r="B2250" s="4" t="s">
        <v>237</v>
      </c>
      <c r="C2250" s="10">
        <v>2011</v>
      </c>
      <c r="D2250" s="5" t="s">
        <v>60</v>
      </c>
      <c r="E2250" s="16" cm="1">
        <f t="array" ref="E2250:H2250">VLOOKUP(A2250,GDP!$A$1:$I$2692,{5,6,7,9},0)</f>
        <v>59178013928</v>
      </c>
      <c r="F2250">
        <v>3.3000000000000002E-2</v>
      </c>
      <c r="G2250">
        <v>93</v>
      </c>
      <c r="H2250">
        <v>9.4E-2</v>
      </c>
      <c r="I2250">
        <v>0</v>
      </c>
      <c r="K2250" cm="1">
        <f t="array" ref="K2250:S2250">VLOOKUP(A2250,'HUMAN RESOURCES'!$A$1:$M$2692,{5,6,7,8,9,10,11,12,13},0)</f>
        <v>1.7999999999999999E-2</v>
      </c>
      <c r="L2250">
        <v>8.9999999999999993E-3</v>
      </c>
      <c r="M2250">
        <v>77</v>
      </c>
      <c r="N2250">
        <v>71</v>
      </c>
      <c r="O2250">
        <v>0.251</v>
      </c>
      <c r="P2250">
        <v>0.66900000000000004</v>
      </c>
      <c r="Q2250">
        <v>0.08</v>
      </c>
      <c r="R2250">
        <v>20869000</v>
      </c>
      <c r="S2250">
        <v>0.183</v>
      </c>
      <c r="T2250" cm="1">
        <f t="array" ref="T2250:U2250">VLOOKUP(A2250,TOURISM!$A$1:$F$2692,{5,6},0)</f>
        <v>1421000000</v>
      </c>
      <c r="U2250">
        <v>926000000</v>
      </c>
      <c r="V2250" cm="1">
        <f t="array" ref="V2250:AA2250">VLOOKUP(A2250,BUSINESS!$A$1:$J$2692,{5,6,7,8,9,10},0)</f>
        <v>1.129</v>
      </c>
      <c r="W2250">
        <v>37</v>
      </c>
      <c r="X2250">
        <v>0</v>
      </c>
      <c r="Y2250">
        <v>256</v>
      </c>
      <c r="Z2250">
        <v>0.15</v>
      </c>
      <c r="AA2250">
        <v>0.875</v>
      </c>
      <c r="AB2250" s="12">
        <f t="shared" si="71"/>
        <v>2835.6899673199482</v>
      </c>
    </row>
    <row r="2251" spans="1:28" ht="15" x14ac:dyDescent="0.25">
      <c r="A2251" t="str">
        <f t="shared" si="70"/>
        <v>Sri Lanka-Asia-2012</v>
      </c>
      <c r="B2251" s="4" t="s">
        <v>237</v>
      </c>
      <c r="C2251" s="10">
        <v>2012</v>
      </c>
      <c r="D2251" s="5" t="s">
        <v>60</v>
      </c>
      <c r="E2251" s="16" cm="1">
        <f t="array" ref="E2251:H2251">VLOOKUP(A2251,GDP!$A$1:$I$2692,{5,6,7,9},0)</f>
        <v>59393056426</v>
      </c>
      <c r="F2251">
        <v>3.1E-2</v>
      </c>
      <c r="G2251">
        <v>89</v>
      </c>
      <c r="H2251">
        <v>0.13300000000000001</v>
      </c>
      <c r="I2251" cm="1">
        <f t="array" ref="I2251:J2251">VLOOKUP(A2251,ENERGY!$A$1:$F$2692,{5,6},0)</f>
        <v>9083</v>
      </c>
      <c r="J2251">
        <v>11738</v>
      </c>
      <c r="K2251" cm="1">
        <f t="array" ref="K2251:S2251">VLOOKUP(A2251,'HUMAN RESOURCES'!$A$1:$M$2692,{5,6,7,8,9,10,11,12,13},0)</f>
        <v>1.7999999999999999E-2</v>
      </c>
      <c r="L2251">
        <v>8.9999999999999993E-3</v>
      </c>
      <c r="M2251">
        <v>77</v>
      </c>
      <c r="N2251">
        <v>71</v>
      </c>
      <c r="O2251">
        <v>0.252</v>
      </c>
      <c r="P2251">
        <v>0.66600000000000004</v>
      </c>
      <c r="Q2251">
        <v>8.2000000000000003E-2</v>
      </c>
      <c r="R2251">
        <v>20328000</v>
      </c>
      <c r="S2251">
        <v>0.183</v>
      </c>
      <c r="T2251" cm="1">
        <f t="array" ref="T2251:U2251">VLOOKUP(A2251,TOURISM!$A$1:$F$2692,{5,6},0)</f>
        <v>1756000000</v>
      </c>
      <c r="U2251">
        <v>1219000000</v>
      </c>
      <c r="V2251" cm="1">
        <f t="array" ref="V2251:AA2251">VLOOKUP(A2251,BUSINESS!$A$1:$J$2692,{5,6,7,8,9,10},0)</f>
        <v>0.55300000000000005</v>
      </c>
      <c r="W2251">
        <v>8</v>
      </c>
      <c r="X2251">
        <v>83</v>
      </c>
      <c r="Y2251">
        <v>254</v>
      </c>
      <c r="Z2251">
        <v>0.183</v>
      </c>
      <c r="AA2251">
        <v>0.91600000000000004</v>
      </c>
      <c r="AB2251" s="12">
        <f t="shared" si="71"/>
        <v>2921.7363452380951</v>
      </c>
    </row>
    <row r="2252" spans="1:28" ht="15" x14ac:dyDescent="0.25">
      <c r="A2252" t="str">
        <f t="shared" si="70"/>
        <v>St. Kitts and Nevis-The Americas-2000</v>
      </c>
      <c r="B2252" s="4" t="s">
        <v>238</v>
      </c>
      <c r="C2252" s="10">
        <v>2000</v>
      </c>
      <c r="D2252" s="5" t="s">
        <v>70</v>
      </c>
      <c r="E2252" s="16" cm="1">
        <f t="array" ref="E2252:H2252">VLOOKUP(A2252,GDP!$A$1:$I$2692,{5,6,7,9},0)</f>
        <v>416566954</v>
      </c>
      <c r="F2252">
        <v>4.2999999999999997E-2</v>
      </c>
      <c r="G2252">
        <v>392</v>
      </c>
      <c r="H2252">
        <v>0.111</v>
      </c>
      <c r="I2252" cm="1">
        <f t="array" ref="I2252:J2252">VLOOKUP(A2252,ENERGY!$A$1:$F$2692,{5,6},0)</f>
        <v>0</v>
      </c>
      <c r="J2252">
        <v>0</v>
      </c>
      <c r="K2252" cm="1">
        <f t="array" ref="K2252:S2252">VLOOKUP(A2252,'HUMAN RESOURCES'!$A$1:$M$2692,{5,6,7,8,9,10,11,12,13},0)</f>
        <v>0</v>
      </c>
      <c r="L2252">
        <v>1.4E-2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45544</v>
      </c>
      <c r="S2252">
        <v>0.32800000000000001</v>
      </c>
      <c r="T2252" cm="1">
        <f t="array" ref="T2252:U2252">VLOOKUP(A2252,TOURISM!$A$1:$F$2692,{5,6},0)</f>
        <v>58000000</v>
      </c>
      <c r="U2252">
        <v>9000000</v>
      </c>
      <c r="V2252" cm="1">
        <f t="array" ref="V2252:AA2252">VLOOKUP(A2252,BUSINESS!$A$1:$J$2692,{5,6,7,8,9,10},0)</f>
        <v>0</v>
      </c>
      <c r="W2252">
        <v>0</v>
      </c>
      <c r="X2252">
        <v>0</v>
      </c>
      <c r="Y2252">
        <v>0</v>
      </c>
      <c r="Z2252">
        <v>5.8999999999999997E-2</v>
      </c>
      <c r="AA2252">
        <v>2.5999999999999999E-2</v>
      </c>
      <c r="AB2252" s="12">
        <f t="shared" si="71"/>
        <v>9146.4727296680139</v>
      </c>
    </row>
    <row r="2253" spans="1:28" ht="15" x14ac:dyDescent="0.25">
      <c r="A2253" t="str">
        <f t="shared" si="70"/>
        <v>St. Kitts and Nevis-The Americas-2001</v>
      </c>
      <c r="B2253" s="4" t="s">
        <v>238</v>
      </c>
      <c r="C2253" s="10">
        <v>2001</v>
      </c>
      <c r="D2253" s="5" t="s">
        <v>70</v>
      </c>
      <c r="E2253" s="16" cm="1">
        <f t="array" ref="E2253:H2253">VLOOKUP(A2253,GDP!$A$1:$I$2692,{5,6,7,9},0)</f>
        <v>455905602</v>
      </c>
      <c r="F2253">
        <v>3.7999999999999999E-2</v>
      </c>
      <c r="G2253">
        <v>378</v>
      </c>
      <c r="H2253">
        <v>0.111</v>
      </c>
      <c r="I2253" cm="1">
        <f t="array" ref="I2253:J2253">VLOOKUP(A2253,ENERGY!$A$1:$F$2692,{5,6},0)</f>
        <v>0</v>
      </c>
      <c r="J2253">
        <v>0</v>
      </c>
      <c r="K2253" cm="1">
        <f t="array" ref="K2253:S2253">VLOOKUP(A2253,'HUMAN RESOURCES'!$A$1:$M$2692,{5,6,7,8,9,10,11,12,13},0)</f>
        <v>1.7000000000000001E-2</v>
      </c>
      <c r="L2253">
        <v>1.2999999999999999E-2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46214</v>
      </c>
      <c r="S2253">
        <v>0.32600000000000001</v>
      </c>
      <c r="T2253" cm="1">
        <f t="array" ref="T2253:U2253">VLOOKUP(A2253,TOURISM!$A$1:$F$2692,{5,6},0)</f>
        <v>62000000</v>
      </c>
      <c r="U2253">
        <v>8000000</v>
      </c>
      <c r="V2253" cm="1">
        <f t="array" ref="V2253:AA2253">VLOOKUP(A2253,BUSINESS!$A$1:$J$2692,{5,6,7,8,9,10},0)</f>
        <v>0</v>
      </c>
      <c r="W2253">
        <v>0</v>
      </c>
      <c r="X2253">
        <v>0</v>
      </c>
      <c r="Y2253">
        <v>0</v>
      </c>
      <c r="Z2253">
        <v>7.6999999999999999E-2</v>
      </c>
      <c r="AA2253">
        <v>4.4999999999999998E-2</v>
      </c>
      <c r="AB2253" s="12">
        <f t="shared" si="71"/>
        <v>9865.0971999826888</v>
      </c>
    </row>
    <row r="2254" spans="1:28" ht="15" x14ac:dyDescent="0.25">
      <c r="A2254" t="str">
        <f t="shared" si="70"/>
        <v>St. Kitts and Nevis-The Americas-2002</v>
      </c>
      <c r="B2254" s="4" t="s">
        <v>238</v>
      </c>
      <c r="C2254" s="10">
        <v>2002</v>
      </c>
      <c r="D2254" s="5" t="s">
        <v>70</v>
      </c>
      <c r="E2254" s="16" cm="1">
        <f t="array" ref="E2254:H2254">VLOOKUP(A2254,GDP!$A$1:$I$2692,{5,6,7,9},0)</f>
        <v>478067954</v>
      </c>
      <c r="F2254">
        <v>3.6999999999999998E-2</v>
      </c>
      <c r="G2254">
        <v>374</v>
      </c>
      <c r="H2254">
        <v>0.109</v>
      </c>
      <c r="I2254" cm="1">
        <f t="array" ref="I2254:J2254">VLOOKUP(A2254,ENERGY!$A$1:$F$2692,{5,6},0)</f>
        <v>0</v>
      </c>
      <c r="J2254">
        <v>249</v>
      </c>
      <c r="K2254" cm="1">
        <f t="array" ref="K2254:S2254">VLOOKUP(A2254,'HUMAN RESOURCES'!$A$1:$M$2692,{5,6,7,8,9,10,11,12,13},0)</f>
        <v>1.7000000000000001E-2</v>
      </c>
      <c r="L2254">
        <v>1.2E-2</v>
      </c>
      <c r="M2254">
        <v>74</v>
      </c>
      <c r="N2254">
        <v>69</v>
      </c>
      <c r="O2254">
        <v>0</v>
      </c>
      <c r="P2254">
        <v>0</v>
      </c>
      <c r="Q2254">
        <v>0</v>
      </c>
      <c r="R2254">
        <v>46934</v>
      </c>
      <c r="S2254">
        <v>0.32400000000000001</v>
      </c>
      <c r="T2254" cm="1">
        <f t="array" ref="T2254:U2254">VLOOKUP(A2254,TOURISM!$A$1:$F$2692,{5,6},0)</f>
        <v>57000000</v>
      </c>
      <c r="U2254">
        <v>8000000</v>
      </c>
      <c r="V2254" cm="1">
        <f t="array" ref="V2254:AA2254">VLOOKUP(A2254,BUSINESS!$A$1:$J$2692,{5,6,7,8,9,10},0)</f>
        <v>0</v>
      </c>
      <c r="W2254">
        <v>0</v>
      </c>
      <c r="X2254">
        <v>0</v>
      </c>
      <c r="Y2254">
        <v>0</v>
      </c>
      <c r="Z2254">
        <v>0.21199999999999999</v>
      </c>
      <c r="AA2254">
        <v>0.107</v>
      </c>
      <c r="AB2254" s="12">
        <f t="shared" si="71"/>
        <v>10185.962287467508</v>
      </c>
    </row>
    <row r="2255" spans="1:28" ht="15" x14ac:dyDescent="0.25">
      <c r="A2255" t="str">
        <f t="shared" si="70"/>
        <v>St. Kitts and Nevis-The Americas-2003</v>
      </c>
      <c r="B2255" s="4" t="s">
        <v>238</v>
      </c>
      <c r="C2255" s="10">
        <v>2003</v>
      </c>
      <c r="D2255" s="5" t="s">
        <v>70</v>
      </c>
      <c r="E2255" s="16" cm="1">
        <f t="array" ref="E2255:H2255">VLOOKUP(A2255,GDP!$A$1:$I$2692,{5,6,7,9},0)</f>
        <v>461576906</v>
      </c>
      <c r="F2255">
        <v>3.6999999999999998E-2</v>
      </c>
      <c r="G2255">
        <v>359</v>
      </c>
      <c r="H2255">
        <v>0.122</v>
      </c>
      <c r="I2255" cm="1">
        <f t="array" ref="I2255:J2255">VLOOKUP(A2255,ENERGY!$A$1:$F$2692,{5,6},0)</f>
        <v>0</v>
      </c>
      <c r="J2255">
        <v>260</v>
      </c>
      <c r="K2255" cm="1">
        <f t="array" ref="K2255:S2255">VLOOKUP(A2255,'HUMAN RESOURCES'!$A$1:$M$2692,{5,6,7,8,9,10,11,12,13},0)</f>
        <v>1.7000000000000001E-2</v>
      </c>
      <c r="L2255">
        <v>1.2E-2</v>
      </c>
      <c r="M2255">
        <v>74</v>
      </c>
      <c r="N2255">
        <v>69</v>
      </c>
      <c r="O2255">
        <v>0</v>
      </c>
      <c r="P2255">
        <v>0</v>
      </c>
      <c r="Q2255">
        <v>0</v>
      </c>
      <c r="R2255">
        <v>47679</v>
      </c>
      <c r="S2255">
        <v>0.32300000000000001</v>
      </c>
      <c r="T2255" cm="1">
        <f t="array" ref="T2255:U2255">VLOOKUP(A2255,TOURISM!$A$1:$F$2692,{5,6},0)</f>
        <v>75000000</v>
      </c>
      <c r="U2255">
        <v>8000000</v>
      </c>
      <c r="V2255" cm="1">
        <f t="array" ref="V2255:AA2255">VLOOKUP(A2255,BUSINESS!$A$1:$J$2692,{5,6,7,8,9,10},0)</f>
        <v>0</v>
      </c>
      <c r="W2255">
        <v>0</v>
      </c>
      <c r="X2255">
        <v>0</v>
      </c>
      <c r="Y2255">
        <v>0</v>
      </c>
      <c r="Z2255">
        <v>0.23</v>
      </c>
      <c r="AA2255">
        <v>0.46100000000000002</v>
      </c>
      <c r="AB2255" s="12">
        <f t="shared" si="71"/>
        <v>9680.9267392353031</v>
      </c>
    </row>
    <row r="2256" spans="1:28" ht="15" x14ac:dyDescent="0.25">
      <c r="A2256" t="str">
        <f t="shared" si="70"/>
        <v>St. Kitts and Nevis-The Americas-2004</v>
      </c>
      <c r="B2256" s="4" t="s">
        <v>238</v>
      </c>
      <c r="C2256" s="10">
        <v>2004</v>
      </c>
      <c r="D2256" s="5" t="s">
        <v>70</v>
      </c>
      <c r="E2256" s="16" cm="1">
        <f t="array" ref="E2256:H2256">VLOOKUP(A2256,GDP!$A$1:$I$2692,{5,6,7,9},0)</f>
        <v>497548517</v>
      </c>
      <c r="F2256">
        <v>3.5000000000000003E-2</v>
      </c>
      <c r="G2256">
        <v>363</v>
      </c>
      <c r="H2256">
        <v>0.10299999999999999</v>
      </c>
      <c r="I2256">
        <v>0</v>
      </c>
      <c r="K2256" cm="1">
        <f t="array" ref="K2256:S2256">VLOOKUP(A2256,'HUMAN RESOURCES'!$A$1:$M$2692,{5,6,7,8,9,10,11,12,13},0)</f>
        <v>0</v>
      </c>
      <c r="L2256">
        <v>1.0999999999999999E-2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48421</v>
      </c>
      <c r="S2256">
        <v>0.32200000000000001</v>
      </c>
      <c r="T2256" cm="1">
        <f t="array" ref="T2256:U2256">VLOOKUP(A2256,TOURISM!$A$1:$F$2692,{5,6},0)</f>
        <v>103000000</v>
      </c>
      <c r="U2256">
        <v>10000000</v>
      </c>
      <c r="V2256" cm="1">
        <f t="array" ref="V2256:AA2256">VLOOKUP(A2256,BUSINESS!$A$1:$J$2692,{5,6,7,8,9,10},0)</f>
        <v>0</v>
      </c>
      <c r="W2256">
        <v>0</v>
      </c>
      <c r="X2256">
        <v>0</v>
      </c>
      <c r="Y2256">
        <v>0</v>
      </c>
      <c r="Z2256">
        <v>0.247</v>
      </c>
      <c r="AA2256">
        <v>0.59899999999999998</v>
      </c>
      <c r="AB2256" s="12">
        <f t="shared" si="71"/>
        <v>10275.469672249645</v>
      </c>
    </row>
    <row r="2257" spans="1:28" ht="15" x14ac:dyDescent="0.25">
      <c r="A2257" t="str">
        <f t="shared" si="70"/>
        <v>St. Kitts and Nevis-The Americas-2005</v>
      </c>
      <c r="B2257" s="4" t="s">
        <v>238</v>
      </c>
      <c r="C2257" s="10">
        <v>2005</v>
      </c>
      <c r="D2257" s="5" t="s">
        <v>70</v>
      </c>
      <c r="E2257" s="16" cm="1">
        <f t="array" ref="E2257:H2257">VLOOKUP(A2257,GDP!$A$1:$I$2692,{5,6,7,9},0)</f>
        <v>536410666</v>
      </c>
      <c r="F2257">
        <v>3.5999999999999997E-2</v>
      </c>
      <c r="G2257">
        <v>389</v>
      </c>
      <c r="H2257">
        <v>0.1</v>
      </c>
      <c r="I2257" cm="1">
        <f t="array" ref="I2257:J2257">VLOOKUP(A2257,ENERGY!$A$1:$F$2692,{5,6},0)</f>
        <v>0</v>
      </c>
      <c r="J2257">
        <v>249</v>
      </c>
      <c r="K2257" cm="1">
        <f t="array" ref="K2257:S2257">VLOOKUP(A2257,'HUMAN RESOURCES'!$A$1:$M$2692,{5,6,7,8,9,10,11,12,13},0)</f>
        <v>0</v>
      </c>
      <c r="L2257">
        <v>1.0999999999999999E-2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49139</v>
      </c>
      <c r="S2257">
        <v>0.32</v>
      </c>
      <c r="T2257" cm="1">
        <f t="array" ref="T2257:U2257">VLOOKUP(A2257,TOURISM!$A$1:$F$2692,{5,6},0)</f>
        <v>121000000</v>
      </c>
      <c r="U2257">
        <v>11000000</v>
      </c>
      <c r="V2257" cm="1">
        <f t="array" ref="V2257:AA2257">VLOOKUP(A2257,BUSINESS!$A$1:$J$2692,{5,6,7,8,9,10},0)</f>
        <v>0.52300000000000002</v>
      </c>
      <c r="W2257">
        <v>19</v>
      </c>
      <c r="X2257">
        <v>0</v>
      </c>
      <c r="Y2257">
        <v>172</v>
      </c>
      <c r="Z2257">
        <v>0.34</v>
      </c>
      <c r="AA2257">
        <v>1.038</v>
      </c>
      <c r="AB2257" s="12">
        <f t="shared" si="71"/>
        <v>10916.190113758928</v>
      </c>
    </row>
    <row r="2258" spans="1:28" ht="15" x14ac:dyDescent="0.25">
      <c r="A2258" t="str">
        <f t="shared" si="70"/>
        <v>St. Kitts and Nevis-The Americas-2006</v>
      </c>
      <c r="B2258" s="4" t="s">
        <v>238</v>
      </c>
      <c r="C2258" s="10">
        <v>2006</v>
      </c>
      <c r="D2258" s="5" t="s">
        <v>70</v>
      </c>
      <c r="E2258" s="16" cm="1">
        <f t="array" ref="E2258:H2258">VLOOKUP(A2258,GDP!$A$1:$I$2692,{5,6,7,9},0)</f>
        <v>629511778</v>
      </c>
      <c r="F2258">
        <v>0.04</v>
      </c>
      <c r="G2258">
        <v>517</v>
      </c>
      <c r="H2258">
        <v>9.2999999999999999E-2</v>
      </c>
      <c r="I2258">
        <v>0</v>
      </c>
      <c r="K2258" cm="1">
        <f t="array" ref="K2258:S2258">VLOOKUP(A2258,'HUMAN RESOURCES'!$A$1:$M$2692,{5,6,7,8,9,10,11,12,13},0)</f>
        <v>0</v>
      </c>
      <c r="L2258">
        <v>0.01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49823</v>
      </c>
      <c r="S2258">
        <v>0.32</v>
      </c>
      <c r="T2258" cm="1">
        <f t="array" ref="T2258:U2258">VLOOKUP(A2258,TOURISM!$A$1:$F$2692,{5,6},0)</f>
        <v>132000000</v>
      </c>
      <c r="U2258">
        <v>14000000</v>
      </c>
      <c r="V2258" cm="1">
        <f t="array" ref="V2258:AA2258">VLOOKUP(A2258,BUSINESS!$A$1:$J$2692,{5,6,7,8,9,10},0)</f>
        <v>0.52300000000000002</v>
      </c>
      <c r="W2258">
        <v>19</v>
      </c>
      <c r="X2258">
        <v>0</v>
      </c>
      <c r="Y2258">
        <v>172</v>
      </c>
      <c r="Z2258">
        <v>0.49</v>
      </c>
      <c r="AA2258">
        <v>1.024</v>
      </c>
      <c r="AB2258" s="12">
        <f t="shared" si="71"/>
        <v>12634.963330188868</v>
      </c>
    </row>
    <row r="2259" spans="1:28" ht="15" x14ac:dyDescent="0.25">
      <c r="A2259" t="str">
        <f t="shared" si="70"/>
        <v>St. Kitts and Nevis-The Americas-2007</v>
      </c>
      <c r="B2259" s="4" t="s">
        <v>238</v>
      </c>
      <c r="C2259" s="10">
        <v>2007</v>
      </c>
      <c r="D2259" s="5" t="s">
        <v>70</v>
      </c>
      <c r="E2259" s="16" cm="1">
        <f t="array" ref="E2259:H2259">VLOOKUP(A2259,GDP!$A$1:$I$2692,{5,6,7,9},0)</f>
        <v>684074062</v>
      </c>
      <c r="F2259">
        <v>4.1000000000000002E-2</v>
      </c>
      <c r="G2259">
        <v>551</v>
      </c>
      <c r="H2259">
        <v>9.2999999999999999E-2</v>
      </c>
      <c r="I2259" cm="1">
        <f t="array" ref="I2259:J2259">VLOOKUP(A2259,ENERGY!$A$1:$F$2692,{5,6},0)</f>
        <v>76</v>
      </c>
      <c r="J2259">
        <v>227</v>
      </c>
      <c r="K2259" cm="1">
        <f t="array" ref="K2259:S2259">VLOOKUP(A2259,'HUMAN RESOURCES'!$A$1:$M$2692,{5,6,7,8,9,10,11,12,13},0)</f>
        <v>0</v>
      </c>
      <c r="L2259">
        <v>0.01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50478</v>
      </c>
      <c r="S2259">
        <v>0.31900000000000001</v>
      </c>
      <c r="T2259" cm="1">
        <f t="array" ref="T2259:U2259">VLOOKUP(A2259,TOURISM!$A$1:$F$2692,{5,6},0)</f>
        <v>125000000</v>
      </c>
      <c r="U2259">
        <v>12000000</v>
      </c>
      <c r="V2259" cm="1">
        <f t="array" ref="V2259:AA2259">VLOOKUP(A2259,BUSINESS!$A$1:$J$2692,{5,6,7,8,9,10},0)</f>
        <v>0.52300000000000002</v>
      </c>
      <c r="W2259">
        <v>19</v>
      </c>
      <c r="X2259">
        <v>0</v>
      </c>
      <c r="Y2259">
        <v>172</v>
      </c>
      <c r="Z2259">
        <v>0.52</v>
      </c>
      <c r="AA2259">
        <v>1.278</v>
      </c>
      <c r="AB2259" s="12">
        <f t="shared" si="71"/>
        <v>13551.924838543524</v>
      </c>
    </row>
    <row r="2260" spans="1:28" ht="15" x14ac:dyDescent="0.25">
      <c r="A2260" t="str">
        <f t="shared" si="70"/>
        <v>St. Kitts and Nevis-The Americas-2008</v>
      </c>
      <c r="B2260" s="4" t="s">
        <v>238</v>
      </c>
      <c r="C2260" s="10">
        <v>2008</v>
      </c>
      <c r="D2260" s="5" t="s">
        <v>70</v>
      </c>
      <c r="E2260" s="16" cm="1">
        <f t="array" ref="E2260:H2260">VLOOKUP(A2260,GDP!$A$1:$I$2692,{5,6,7,9},0)</f>
        <v>734814815</v>
      </c>
      <c r="F2260">
        <v>4.2000000000000003E-2</v>
      </c>
      <c r="G2260">
        <v>603</v>
      </c>
      <c r="H2260">
        <v>8.6999999999999994E-2</v>
      </c>
      <c r="I2260" cm="1">
        <f t="array" ref="I2260:J2260">VLOOKUP(A2260,ENERGY!$A$1:$F$2692,{5,6},0)</f>
        <v>83</v>
      </c>
      <c r="J2260">
        <v>249</v>
      </c>
      <c r="K2260" cm="1">
        <f t="array" ref="K2260:S2260">VLOOKUP(A2260,'HUMAN RESOURCES'!$A$1:$M$2692,{5,6,7,8,9,10,11,12,13},0)</f>
        <v>0</v>
      </c>
      <c r="L2260">
        <v>8.9999999999999993E-3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51110</v>
      </c>
      <c r="S2260">
        <v>0.318</v>
      </c>
      <c r="T2260" cm="1">
        <f t="array" ref="T2260:U2260">VLOOKUP(A2260,TOURISM!$A$1:$F$2692,{5,6},0)</f>
        <v>110000000</v>
      </c>
      <c r="U2260">
        <v>15000000</v>
      </c>
      <c r="V2260" cm="1">
        <f t="array" ref="V2260:AA2260">VLOOKUP(A2260,BUSINESS!$A$1:$J$2692,{5,6,7,8,9,10},0)</f>
        <v>0.52500000000000002</v>
      </c>
      <c r="W2260">
        <v>19</v>
      </c>
      <c r="X2260">
        <v>0</v>
      </c>
      <c r="Y2260">
        <v>172</v>
      </c>
      <c r="Z2260">
        <v>0.6</v>
      </c>
      <c r="AA2260">
        <v>1.458</v>
      </c>
      <c r="AB2260" s="12">
        <f t="shared" si="71"/>
        <v>14377.12414400313</v>
      </c>
    </row>
    <row r="2261" spans="1:28" ht="15" x14ac:dyDescent="0.25">
      <c r="A2261" t="str">
        <f t="shared" si="70"/>
        <v>St. Kitts and Nevis-The Americas-2009</v>
      </c>
      <c r="B2261" s="4" t="s">
        <v>238</v>
      </c>
      <c r="C2261" s="10">
        <v>2009</v>
      </c>
      <c r="D2261" s="5" t="s">
        <v>70</v>
      </c>
      <c r="E2261" s="16" cm="1">
        <f t="array" ref="E2261:H2261">VLOOKUP(A2261,GDP!$A$1:$I$2692,{5,6,7,9},0)</f>
        <v>708888889</v>
      </c>
      <c r="F2261">
        <v>0.05</v>
      </c>
      <c r="G2261">
        <v>686</v>
      </c>
      <c r="H2261">
        <v>8.7999999999999995E-2</v>
      </c>
      <c r="I2261">
        <v>0</v>
      </c>
      <c r="K2261" cm="1">
        <f t="array" ref="K2261:S2261">VLOOKUP(A2261,'HUMAN RESOURCES'!$A$1:$M$2692,{5,6,7,8,9,10,11,12,13},0)</f>
        <v>0</v>
      </c>
      <c r="L2261">
        <v>8.9999999999999993E-3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51731</v>
      </c>
      <c r="S2261">
        <v>0.318</v>
      </c>
      <c r="T2261" cm="1">
        <f t="array" ref="T2261:U2261">VLOOKUP(A2261,TOURISM!$A$1:$F$2692,{5,6},0)</f>
        <v>83000000</v>
      </c>
      <c r="U2261">
        <v>11000000</v>
      </c>
      <c r="V2261" cm="1">
        <f t="array" ref="V2261:AA2261">VLOOKUP(A2261,BUSINESS!$A$1:$J$2692,{5,6,7,8,9,10},0)</f>
        <v>0.52500000000000002</v>
      </c>
      <c r="W2261">
        <v>19</v>
      </c>
      <c r="X2261">
        <v>0</v>
      </c>
      <c r="Y2261">
        <v>155</v>
      </c>
      <c r="Z2261">
        <v>0.69</v>
      </c>
      <c r="AA2261">
        <v>1.4590000000000001</v>
      </c>
      <c r="AB2261" s="12">
        <f t="shared" si="71"/>
        <v>13703.367207283834</v>
      </c>
    </row>
    <row r="2262" spans="1:28" ht="15" x14ac:dyDescent="0.25">
      <c r="A2262" t="str">
        <f t="shared" si="70"/>
        <v>St. Kitts and Nevis-The Americas-2010</v>
      </c>
      <c r="B2262" s="4" t="s">
        <v>238</v>
      </c>
      <c r="C2262" s="10">
        <v>2010</v>
      </c>
      <c r="D2262" s="5" t="s">
        <v>70</v>
      </c>
      <c r="E2262" s="16" cm="1">
        <f t="array" ref="E2262:H2262">VLOOKUP(A2262,GDP!$A$1:$I$2692,{5,6,7,9},0)</f>
        <v>692222222</v>
      </c>
      <c r="F2262">
        <v>5.3999999999999999E-2</v>
      </c>
      <c r="G2262">
        <v>739</v>
      </c>
      <c r="H2262">
        <v>8.5999999999999993E-2</v>
      </c>
      <c r="I2262" cm="1">
        <f t="array" ref="I2262:J2262">VLOOKUP(A2262,ENERGY!$A$1:$F$2692,{5,6},0)</f>
        <v>79</v>
      </c>
      <c r="J2262">
        <v>235</v>
      </c>
      <c r="K2262" cm="1">
        <f t="array" ref="K2262:S2262">VLOOKUP(A2262,'HUMAN RESOURCES'!$A$1:$M$2692,{5,6,7,8,9,10,11,12,13},0)</f>
        <v>0</v>
      </c>
      <c r="L2262">
        <v>8.9999999999999993E-3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52352</v>
      </c>
      <c r="S2262">
        <v>0.318</v>
      </c>
      <c r="T2262" cm="1">
        <f t="array" ref="T2262:U2262">VLOOKUP(A2262,TOURISM!$A$1:$F$2692,{5,6},0)</f>
        <v>90000000</v>
      </c>
      <c r="U2262">
        <v>13000000</v>
      </c>
      <c r="V2262" cm="1">
        <f t="array" ref="V2262:AA2262">VLOOKUP(A2262,BUSINESS!$A$1:$J$2692,{5,6,7,8,9,10},0)</f>
        <v>0.52500000000000002</v>
      </c>
      <c r="W2262">
        <v>19</v>
      </c>
      <c r="X2262">
        <v>0</v>
      </c>
      <c r="Y2262">
        <v>155</v>
      </c>
      <c r="Z2262">
        <v>0.76</v>
      </c>
      <c r="AA2262">
        <v>1.528</v>
      </c>
      <c r="AB2262" s="12">
        <f t="shared" si="71"/>
        <v>13222.45992512225</v>
      </c>
    </row>
    <row r="2263" spans="1:28" ht="15" x14ac:dyDescent="0.25">
      <c r="A2263" t="str">
        <f t="shared" si="70"/>
        <v>St. Kitts and Nevis-The Americas-2011</v>
      </c>
      <c r="B2263" s="4" t="s">
        <v>238</v>
      </c>
      <c r="C2263" s="10">
        <v>2011</v>
      </c>
      <c r="D2263" s="5" t="s">
        <v>70</v>
      </c>
      <c r="E2263" s="16" cm="1">
        <f t="array" ref="E2263:H2263">VLOOKUP(A2263,GDP!$A$1:$I$2692,{5,6,7,9},0)</f>
        <v>728148148</v>
      </c>
      <c r="F2263">
        <v>5.8000000000000003E-2</v>
      </c>
      <c r="G2263">
        <v>820</v>
      </c>
      <c r="H2263">
        <v>9.4E-2</v>
      </c>
      <c r="I2263">
        <v>0</v>
      </c>
      <c r="K2263" cm="1">
        <f t="array" ref="K2263:S2263">VLOOKUP(A2263,'HUMAN RESOURCES'!$A$1:$M$2692,{5,6,7,8,9,10,11,12,13},0)</f>
        <v>0</v>
      </c>
      <c r="L2263">
        <v>8.0000000000000002E-3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52971</v>
      </c>
      <c r="S2263">
        <v>0.318</v>
      </c>
      <c r="T2263" cm="1">
        <f t="array" ref="T2263:U2263">VLOOKUP(A2263,TOURISM!$A$1:$F$2692,{5,6},0)</f>
        <v>94000000</v>
      </c>
      <c r="U2263">
        <v>14000000</v>
      </c>
      <c r="V2263" cm="1">
        <f t="array" ref="V2263:AA2263">VLOOKUP(A2263,BUSINESS!$A$1:$J$2692,{5,6,7,8,9,10},0)</f>
        <v>0.52500000000000002</v>
      </c>
      <c r="W2263">
        <v>19</v>
      </c>
      <c r="X2263">
        <v>0</v>
      </c>
      <c r="Y2263">
        <v>203</v>
      </c>
      <c r="Z2263">
        <v>0.77600000000000002</v>
      </c>
      <c r="AA2263">
        <v>1.454</v>
      </c>
      <c r="AB2263" s="12">
        <f t="shared" si="71"/>
        <v>13746.16578882785</v>
      </c>
    </row>
    <row r="2264" spans="1:28" ht="15" x14ac:dyDescent="0.25">
      <c r="A2264" t="str">
        <f t="shared" si="70"/>
        <v>St. Kitts and Nevis-The Americas-2012</v>
      </c>
      <c r="B2264" s="4" t="s">
        <v>238</v>
      </c>
      <c r="C2264" s="10">
        <v>2012</v>
      </c>
      <c r="D2264" s="5" t="s">
        <v>70</v>
      </c>
      <c r="E2264" s="16" cm="1">
        <f t="array" ref="E2264:H2264">VLOOKUP(A2264,GDP!$A$1:$I$2692,{5,6,7,9},0)</f>
        <v>731851852</v>
      </c>
      <c r="F2264">
        <v>5.8999999999999997E-2</v>
      </c>
      <c r="G2264">
        <v>825</v>
      </c>
      <c r="H2264">
        <v>8.6999999999999994E-2</v>
      </c>
      <c r="I2264" cm="1">
        <f t="array" ref="I2264:J2264">VLOOKUP(A2264,ENERGY!$A$1:$F$2692,{5,6},0)</f>
        <v>79</v>
      </c>
      <c r="J2264">
        <v>235</v>
      </c>
      <c r="K2264" cm="1">
        <f t="array" ref="K2264:S2264">VLOOKUP(A2264,'HUMAN RESOURCES'!$A$1:$M$2692,{5,6,7,8,9,10,11,12,13},0)</f>
        <v>0</v>
      </c>
      <c r="L2264">
        <v>8.0000000000000002E-3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53584</v>
      </c>
      <c r="S2264">
        <v>0.318</v>
      </c>
      <c r="T2264" cm="1">
        <f t="array" ref="T2264:U2264">VLOOKUP(A2264,TOURISM!$A$1:$F$2692,{5,6},0)</f>
        <v>94000000</v>
      </c>
      <c r="U2264">
        <v>14000000</v>
      </c>
      <c r="V2264" cm="1">
        <f t="array" ref="V2264:AA2264">VLOOKUP(A2264,BUSINESS!$A$1:$J$2692,{5,6,7,8,9,10},0)</f>
        <v>0.51900000000000002</v>
      </c>
      <c r="W2264">
        <v>19</v>
      </c>
      <c r="X2264">
        <v>97</v>
      </c>
      <c r="Y2264">
        <v>203</v>
      </c>
      <c r="Z2264">
        <v>0.79300000000000004</v>
      </c>
      <c r="AA2264">
        <v>1.4179999999999999</v>
      </c>
      <c r="AB2264" s="12">
        <f t="shared" si="71"/>
        <v>13658.029486413854</v>
      </c>
    </row>
    <row r="2265" spans="1:28" ht="15" x14ac:dyDescent="0.25">
      <c r="A2265" t="str">
        <f t="shared" si="70"/>
        <v>St. Lucia-The Americas-2000</v>
      </c>
      <c r="B2265" s="4" t="s">
        <v>239</v>
      </c>
      <c r="C2265" s="10">
        <v>2000</v>
      </c>
      <c r="D2265" s="5" t="s">
        <v>70</v>
      </c>
      <c r="E2265" s="16" cm="1">
        <f t="array" ref="E2265:H2265">VLOOKUP(A2265,GDP!$A$1:$I$2692,{5,6,7,9},0)</f>
        <v>764457723</v>
      </c>
      <c r="F2265">
        <v>5.6000000000000001E-2</v>
      </c>
      <c r="G2265">
        <v>272</v>
      </c>
      <c r="H2265">
        <v>0.13100000000000001</v>
      </c>
      <c r="I2265" cm="1">
        <f t="array" ref="I2265:J2265">VLOOKUP(A2265,ENERGY!$A$1:$F$2692,{5,6},0)</f>
        <v>0</v>
      </c>
      <c r="J2265">
        <v>0</v>
      </c>
      <c r="K2265" cm="1">
        <f t="array" ref="K2265:S2265">VLOOKUP(A2265,'HUMAN RESOURCES'!$A$1:$M$2692,{5,6,7,8,9,10,11,12,13},0)</f>
        <v>0.02</v>
      </c>
      <c r="L2265">
        <v>1.4999999999999999E-2</v>
      </c>
      <c r="M2265">
        <v>73</v>
      </c>
      <c r="N2265">
        <v>70</v>
      </c>
      <c r="O2265">
        <v>0.32200000000000001</v>
      </c>
      <c r="P2265">
        <v>0.60199999999999998</v>
      </c>
      <c r="Q2265">
        <v>7.5999999999999998E-2</v>
      </c>
      <c r="R2265">
        <v>156949</v>
      </c>
      <c r="S2265">
        <v>0.27800000000000002</v>
      </c>
      <c r="T2265" cm="1">
        <f t="array" ref="T2265:U2265">VLOOKUP(A2265,TOURISM!$A$1:$F$2692,{5,6},0)</f>
        <v>281000000</v>
      </c>
      <c r="U2265">
        <v>33000000</v>
      </c>
      <c r="V2265" cm="1">
        <f t="array" ref="V2265:AA2265">VLOOKUP(A2265,BUSINESS!$A$1:$J$2692,{5,6,7,8,9,10},0)</f>
        <v>0</v>
      </c>
      <c r="W2265">
        <v>0</v>
      </c>
      <c r="X2265">
        <v>0</v>
      </c>
      <c r="Y2265">
        <v>0</v>
      </c>
      <c r="Z2265">
        <v>5.0999999999999997E-2</v>
      </c>
      <c r="AA2265">
        <v>1.6E-2</v>
      </c>
      <c r="AB2265" s="12">
        <f t="shared" si="71"/>
        <v>4870.7396861400839</v>
      </c>
    </row>
    <row r="2266" spans="1:28" ht="15" x14ac:dyDescent="0.25">
      <c r="A2266" t="str">
        <f t="shared" si="70"/>
        <v>St. Lucia-The Americas-2001</v>
      </c>
      <c r="B2266" s="4" t="s">
        <v>239</v>
      </c>
      <c r="C2266" s="10">
        <v>2001</v>
      </c>
      <c r="D2266" s="5" t="s">
        <v>70</v>
      </c>
      <c r="E2266" s="16" cm="1">
        <f t="array" ref="E2266:H2266">VLOOKUP(A2266,GDP!$A$1:$I$2692,{5,6,7,9},0)</f>
        <v>708290496</v>
      </c>
      <c r="F2266">
        <v>6.2E-2</v>
      </c>
      <c r="G2266">
        <v>278</v>
      </c>
      <c r="H2266">
        <v>0.13</v>
      </c>
      <c r="I2266" cm="1">
        <f t="array" ref="I2266:J2266">VLOOKUP(A2266,ENERGY!$A$1:$F$2692,{5,6},0)</f>
        <v>0</v>
      </c>
      <c r="J2266">
        <v>0</v>
      </c>
      <c r="K2266" cm="1">
        <f t="array" ref="K2266:S2266">VLOOKUP(A2266,'HUMAN RESOURCES'!$A$1:$M$2692,{5,6,7,8,9,10,11,12,13},0)</f>
        <v>1.9E-2</v>
      </c>
      <c r="L2266">
        <v>1.4999999999999999E-2</v>
      </c>
      <c r="M2266">
        <v>74</v>
      </c>
      <c r="N2266">
        <v>70</v>
      </c>
      <c r="O2266">
        <v>0.315</v>
      </c>
      <c r="P2266">
        <v>0.61</v>
      </c>
      <c r="Q2266">
        <v>7.4999999999999997E-2</v>
      </c>
      <c r="R2266">
        <v>158650</v>
      </c>
      <c r="S2266">
        <v>0.27500000000000002</v>
      </c>
      <c r="T2266" cm="1">
        <f t="array" ref="T2266:U2266">VLOOKUP(A2266,TOURISM!$A$1:$F$2692,{5,6},0)</f>
        <v>233000000</v>
      </c>
      <c r="U2266">
        <v>32000000</v>
      </c>
      <c r="V2266" cm="1">
        <f t="array" ref="V2266:AA2266">VLOOKUP(A2266,BUSINESS!$A$1:$J$2692,{5,6,7,8,9,10},0)</f>
        <v>0</v>
      </c>
      <c r="W2266">
        <v>0</v>
      </c>
      <c r="X2266">
        <v>0</v>
      </c>
      <c r="Y2266">
        <v>0</v>
      </c>
      <c r="Z2266">
        <v>8.2000000000000003E-2</v>
      </c>
      <c r="AA2266">
        <v>1.7000000000000001E-2</v>
      </c>
      <c r="AB2266" s="12">
        <f t="shared" si="71"/>
        <v>4464.4846895682322</v>
      </c>
    </row>
    <row r="2267" spans="1:28" ht="15" x14ac:dyDescent="0.25">
      <c r="A2267" t="str">
        <f t="shared" si="70"/>
        <v>St. Lucia-The Americas-2002</v>
      </c>
      <c r="B2267" s="4" t="s">
        <v>239</v>
      </c>
      <c r="C2267" s="10">
        <v>2002</v>
      </c>
      <c r="D2267" s="5" t="s">
        <v>70</v>
      </c>
      <c r="E2267" s="16" cm="1">
        <f t="array" ref="E2267:H2267">VLOOKUP(A2267,GDP!$A$1:$I$2692,{5,6,7,9},0)</f>
        <v>723027643</v>
      </c>
      <c r="F2267">
        <v>6.4000000000000001E-2</v>
      </c>
      <c r="G2267">
        <v>289</v>
      </c>
      <c r="H2267">
        <v>0.126</v>
      </c>
      <c r="I2267" cm="1">
        <f t="array" ref="I2267:J2267">VLOOKUP(A2267,ENERGY!$A$1:$F$2692,{5,6},0)</f>
        <v>0</v>
      </c>
      <c r="J2267">
        <v>403</v>
      </c>
      <c r="K2267" cm="1">
        <f t="array" ref="K2267:S2267">VLOOKUP(A2267,'HUMAN RESOURCES'!$A$1:$M$2692,{5,6,7,8,9,10,11,12,13},0)</f>
        <v>1.7999999999999999E-2</v>
      </c>
      <c r="L2267">
        <v>1.4999999999999999E-2</v>
      </c>
      <c r="M2267">
        <v>74</v>
      </c>
      <c r="N2267">
        <v>70</v>
      </c>
      <c r="O2267">
        <v>0.308</v>
      </c>
      <c r="P2267">
        <v>0.61899999999999999</v>
      </c>
      <c r="Q2267">
        <v>7.2999999999999995E-2</v>
      </c>
      <c r="R2267">
        <v>160217</v>
      </c>
      <c r="S2267">
        <v>0.26300000000000001</v>
      </c>
      <c r="T2267" cm="1">
        <f t="array" ref="T2267:U2267">VLOOKUP(A2267,TOURISM!$A$1:$F$2692,{5,6},0)</f>
        <v>210000000</v>
      </c>
      <c r="U2267">
        <v>34000000</v>
      </c>
      <c r="V2267" cm="1">
        <f t="array" ref="V2267:AA2267">VLOOKUP(A2267,BUSINESS!$A$1:$J$2692,{5,6,7,8,9,10},0)</f>
        <v>0</v>
      </c>
      <c r="W2267">
        <v>0</v>
      </c>
      <c r="X2267">
        <v>0</v>
      </c>
      <c r="Y2267">
        <v>0</v>
      </c>
      <c r="Z2267">
        <v>0.14599999999999999</v>
      </c>
      <c r="AA2267">
        <v>8.8999999999999996E-2</v>
      </c>
      <c r="AB2267" s="12">
        <f t="shared" si="71"/>
        <v>4512.8022806568588</v>
      </c>
    </row>
    <row r="2268" spans="1:28" ht="15" x14ac:dyDescent="0.25">
      <c r="A2268" t="str">
        <f t="shared" si="70"/>
        <v>St. Lucia-The Americas-2003</v>
      </c>
      <c r="B2268" s="4" t="s">
        <v>239</v>
      </c>
      <c r="C2268" s="10">
        <v>2003</v>
      </c>
      <c r="D2268" s="5" t="s">
        <v>70</v>
      </c>
      <c r="E2268" s="16" cm="1">
        <f t="array" ref="E2268:H2268">VLOOKUP(A2268,GDP!$A$1:$I$2692,{5,6,7,9},0)</f>
        <v>781338353</v>
      </c>
      <c r="F2268">
        <v>6.2E-2</v>
      </c>
      <c r="G2268">
        <v>299</v>
      </c>
      <c r="H2268">
        <v>0.15</v>
      </c>
      <c r="I2268" cm="1">
        <f t="array" ref="I2268:J2268">VLOOKUP(A2268,ENERGY!$A$1:$F$2692,{5,6},0)</f>
        <v>0</v>
      </c>
      <c r="J2268">
        <v>385</v>
      </c>
      <c r="K2268" cm="1">
        <f t="array" ref="K2268:S2268">VLOOKUP(A2268,'HUMAN RESOURCES'!$A$1:$M$2692,{5,6,7,8,9,10,11,12,13},0)</f>
        <v>1.7999999999999999E-2</v>
      </c>
      <c r="L2268">
        <v>1.4999999999999999E-2</v>
      </c>
      <c r="M2268">
        <v>74</v>
      </c>
      <c r="N2268">
        <v>70</v>
      </c>
      <c r="O2268">
        <v>0.3</v>
      </c>
      <c r="P2268">
        <v>0.628</v>
      </c>
      <c r="Q2268">
        <v>7.1999999999999995E-2</v>
      </c>
      <c r="R2268">
        <v>161766</v>
      </c>
      <c r="S2268">
        <v>0.252</v>
      </c>
      <c r="T2268" cm="1">
        <f t="array" ref="T2268:U2268">VLOOKUP(A2268,TOURISM!$A$1:$F$2692,{5,6},0)</f>
        <v>282000000</v>
      </c>
      <c r="U2268">
        <v>36000000</v>
      </c>
      <c r="V2268" cm="1">
        <f t="array" ref="V2268:AA2268">VLOOKUP(A2268,BUSINESS!$A$1:$J$2692,{5,6,7,8,9,10},0)</f>
        <v>0</v>
      </c>
      <c r="W2268">
        <v>0</v>
      </c>
      <c r="X2268">
        <v>0</v>
      </c>
      <c r="Y2268">
        <v>0</v>
      </c>
      <c r="Z2268">
        <v>0.21</v>
      </c>
      <c r="AA2268">
        <v>0.61199999999999999</v>
      </c>
      <c r="AB2268" s="12">
        <f t="shared" si="71"/>
        <v>4830.0529963033023</v>
      </c>
    </row>
    <row r="2269" spans="1:28" ht="15" x14ac:dyDescent="0.25">
      <c r="A2269" t="str">
        <f t="shared" si="70"/>
        <v>St. Lucia-The Americas-2004</v>
      </c>
      <c r="B2269" s="4" t="s">
        <v>239</v>
      </c>
      <c r="C2269" s="10">
        <v>2004</v>
      </c>
      <c r="D2269" s="5" t="s">
        <v>70</v>
      </c>
      <c r="E2269" s="16" cm="1">
        <f t="array" ref="E2269:H2269">VLOOKUP(A2269,GDP!$A$1:$I$2692,{5,6,7,9},0)</f>
        <v>858255380</v>
      </c>
      <c r="F2269">
        <v>6.3E-2</v>
      </c>
      <c r="G2269">
        <v>330</v>
      </c>
      <c r="H2269">
        <v>0.111</v>
      </c>
      <c r="I2269">
        <v>0</v>
      </c>
      <c r="K2269" cm="1">
        <f t="array" ref="K2269:S2269">VLOOKUP(A2269,'HUMAN RESOURCES'!$A$1:$M$2692,{5,6,7,8,9,10,11,12,13},0)</f>
        <v>1.7999999999999999E-2</v>
      </c>
      <c r="L2269">
        <v>1.4999999999999999E-2</v>
      </c>
      <c r="M2269">
        <v>75</v>
      </c>
      <c r="N2269">
        <v>71</v>
      </c>
      <c r="O2269">
        <v>0.29199999999999998</v>
      </c>
      <c r="P2269">
        <v>0.63600000000000001</v>
      </c>
      <c r="Q2269">
        <v>7.1999999999999995E-2</v>
      </c>
      <c r="R2269">
        <v>163460</v>
      </c>
      <c r="S2269">
        <v>0.24099999999999999</v>
      </c>
      <c r="T2269" cm="1">
        <f t="array" ref="T2269:U2269">VLOOKUP(A2269,TOURISM!$A$1:$F$2692,{5,6},0)</f>
        <v>326000000</v>
      </c>
      <c r="U2269">
        <v>37000000</v>
      </c>
      <c r="V2269" cm="1">
        <f t="array" ref="V2269:AA2269">VLOOKUP(A2269,BUSINESS!$A$1:$J$2692,{5,6,7,8,9,10},0)</f>
        <v>0</v>
      </c>
      <c r="W2269">
        <v>0</v>
      </c>
      <c r="X2269">
        <v>0</v>
      </c>
      <c r="Y2269">
        <v>0</v>
      </c>
      <c r="Z2269">
        <v>0.214</v>
      </c>
      <c r="AA2269">
        <v>0.61799999999999999</v>
      </c>
      <c r="AB2269" s="12">
        <f t="shared" si="71"/>
        <v>5250.552918145112</v>
      </c>
    </row>
    <row r="2270" spans="1:28" ht="15" x14ac:dyDescent="0.25">
      <c r="A2270" t="str">
        <f t="shared" si="70"/>
        <v>St. Lucia-The Americas-2005</v>
      </c>
      <c r="B2270" s="4" t="s">
        <v>239</v>
      </c>
      <c r="C2270" s="10">
        <v>2005</v>
      </c>
      <c r="D2270" s="5" t="s">
        <v>70</v>
      </c>
      <c r="E2270" s="16" cm="1">
        <f t="array" ref="E2270:H2270">VLOOKUP(A2270,GDP!$A$1:$I$2692,{5,6,7,9},0)</f>
        <v>908558307</v>
      </c>
      <c r="F2270">
        <v>6.3E-2</v>
      </c>
      <c r="G2270">
        <v>348</v>
      </c>
      <c r="H2270">
        <v>0.106</v>
      </c>
      <c r="I2270" cm="1">
        <f t="array" ref="I2270:J2270">VLOOKUP(A2270,ENERGY!$A$1:$F$2692,{5,6},0)</f>
        <v>0</v>
      </c>
      <c r="J2270">
        <v>396</v>
      </c>
      <c r="K2270" cm="1">
        <f t="array" ref="K2270:S2270">VLOOKUP(A2270,'HUMAN RESOURCES'!$A$1:$M$2692,{5,6,7,8,9,10,11,12,13},0)</f>
        <v>1.7000000000000001E-2</v>
      </c>
      <c r="L2270">
        <v>1.4999999999999999E-2</v>
      </c>
      <c r="M2270">
        <v>75</v>
      </c>
      <c r="N2270">
        <v>71</v>
      </c>
      <c r="O2270">
        <v>0.28499999999999998</v>
      </c>
      <c r="P2270">
        <v>0.64300000000000002</v>
      </c>
      <c r="Q2270">
        <v>7.1999999999999995E-2</v>
      </c>
      <c r="R2270">
        <v>165407</v>
      </c>
      <c r="S2270">
        <v>0.23100000000000001</v>
      </c>
      <c r="T2270" cm="1">
        <f t="array" ref="T2270:U2270">VLOOKUP(A2270,TOURISM!$A$1:$F$2692,{5,6},0)</f>
        <v>382000000</v>
      </c>
      <c r="U2270">
        <v>39000000</v>
      </c>
      <c r="V2270" cm="1">
        <f t="array" ref="V2270:AA2270">VLOOKUP(A2270,BUSINESS!$A$1:$J$2692,{5,6,7,8,9,10},0)</f>
        <v>0.35699999999999998</v>
      </c>
      <c r="W2270">
        <v>20</v>
      </c>
      <c r="X2270">
        <v>0</v>
      </c>
      <c r="Y2270">
        <v>71</v>
      </c>
      <c r="Z2270">
        <v>0.216</v>
      </c>
      <c r="AA2270">
        <v>0.63900000000000001</v>
      </c>
      <c r="AB2270" s="12">
        <f t="shared" si="71"/>
        <v>5492.8649150277797</v>
      </c>
    </row>
    <row r="2271" spans="1:28" ht="15" x14ac:dyDescent="0.25">
      <c r="A2271" t="str">
        <f t="shared" si="70"/>
        <v>St. Lucia-The Americas-2006</v>
      </c>
      <c r="B2271" s="4" t="s">
        <v>239</v>
      </c>
      <c r="C2271" s="10">
        <v>2006</v>
      </c>
      <c r="D2271" s="5" t="s">
        <v>70</v>
      </c>
      <c r="E2271" s="16" cm="1">
        <f t="array" ref="E2271:H2271">VLOOKUP(A2271,GDP!$A$1:$I$2692,{5,6,7,9},0)</f>
        <v>1018069267</v>
      </c>
      <c r="F2271">
        <v>6.5000000000000002E-2</v>
      </c>
      <c r="G2271">
        <v>393</v>
      </c>
      <c r="H2271">
        <v>0.108</v>
      </c>
      <c r="I2271">
        <v>0</v>
      </c>
      <c r="K2271" cm="1">
        <f t="array" ref="K2271:S2271">VLOOKUP(A2271,'HUMAN RESOURCES'!$A$1:$M$2692,{5,6,7,8,9,10,11,12,13},0)</f>
        <v>1.7000000000000001E-2</v>
      </c>
      <c r="L2271">
        <v>1.4999999999999999E-2</v>
      </c>
      <c r="M2271">
        <v>76</v>
      </c>
      <c r="N2271">
        <v>71</v>
      </c>
      <c r="O2271">
        <v>0.27700000000000002</v>
      </c>
      <c r="P2271">
        <v>0.64900000000000002</v>
      </c>
      <c r="Q2271">
        <v>7.3999999999999996E-2</v>
      </c>
      <c r="R2271">
        <v>167658</v>
      </c>
      <c r="S2271">
        <v>0.221</v>
      </c>
      <c r="T2271" cm="1">
        <f t="array" ref="T2271:U2271">VLOOKUP(A2271,TOURISM!$A$1:$F$2692,{5,6},0)</f>
        <v>294000000</v>
      </c>
      <c r="U2271">
        <v>39000000</v>
      </c>
      <c r="V2271" cm="1">
        <f t="array" ref="V2271:AA2271">VLOOKUP(A2271,BUSINESS!$A$1:$J$2692,{5,6,7,8,9,10},0)</f>
        <v>0.34</v>
      </c>
      <c r="W2271">
        <v>20</v>
      </c>
      <c r="X2271">
        <v>0</v>
      </c>
      <c r="Y2271">
        <v>71</v>
      </c>
      <c r="Z2271">
        <v>0.245</v>
      </c>
      <c r="AA2271">
        <v>0.63</v>
      </c>
      <c r="AB2271" s="12">
        <f t="shared" si="71"/>
        <v>6072.297576017846</v>
      </c>
    </row>
    <row r="2272" spans="1:28" ht="15" x14ac:dyDescent="0.25">
      <c r="A2272" t="str">
        <f t="shared" si="70"/>
        <v>St. Lucia-The Americas-2007</v>
      </c>
      <c r="B2272" s="4" t="s">
        <v>239</v>
      </c>
      <c r="C2272" s="10">
        <v>2007</v>
      </c>
      <c r="D2272" s="5" t="s">
        <v>70</v>
      </c>
      <c r="E2272" s="16" cm="1">
        <f t="array" ref="E2272:H2272">VLOOKUP(A2272,GDP!$A$1:$I$2692,{5,6,7,9},0)</f>
        <v>1145555535</v>
      </c>
      <c r="F2272">
        <v>6.8000000000000005E-2</v>
      </c>
      <c r="G2272">
        <v>452</v>
      </c>
      <c r="H2272">
        <v>0.10100000000000001</v>
      </c>
      <c r="I2272" cm="1">
        <f t="array" ref="I2272:J2272">VLOOKUP(A2272,ENERGY!$A$1:$F$2692,{5,6},0)</f>
        <v>120</v>
      </c>
      <c r="J2272">
        <v>356</v>
      </c>
      <c r="K2272" cm="1">
        <f t="array" ref="K2272:S2272">VLOOKUP(A2272,'HUMAN RESOURCES'!$A$1:$M$2692,{5,6,7,8,9,10,11,12,13},0)</f>
        <v>1.7000000000000001E-2</v>
      </c>
      <c r="L2272">
        <v>1.4E-2</v>
      </c>
      <c r="M2272">
        <v>76</v>
      </c>
      <c r="N2272">
        <v>71</v>
      </c>
      <c r="O2272">
        <v>0.27</v>
      </c>
      <c r="P2272">
        <v>0.65300000000000002</v>
      </c>
      <c r="Q2272">
        <v>7.6999999999999999E-2</v>
      </c>
      <c r="R2272">
        <v>170149</v>
      </c>
      <c r="S2272">
        <v>0.21099999999999999</v>
      </c>
      <c r="T2272" cm="1">
        <f t="array" ref="T2272:U2272">VLOOKUP(A2272,TOURISM!$A$1:$F$2692,{5,6},0)</f>
        <v>302000000</v>
      </c>
      <c r="U2272">
        <v>42000000</v>
      </c>
      <c r="V2272" cm="1">
        <f t="array" ref="V2272:AA2272">VLOOKUP(A2272,BUSINESS!$A$1:$J$2692,{5,6,7,8,9,10},0)</f>
        <v>0.34</v>
      </c>
      <c r="W2272">
        <v>20</v>
      </c>
      <c r="X2272">
        <v>0</v>
      </c>
      <c r="Y2272">
        <v>71</v>
      </c>
      <c r="Z2272">
        <v>0.27900000000000003</v>
      </c>
      <c r="AA2272">
        <v>0.86399999999999999</v>
      </c>
      <c r="AB2272" s="12">
        <f t="shared" si="71"/>
        <v>6732.6609912488466</v>
      </c>
    </row>
    <row r="2273" spans="1:28" ht="15" x14ac:dyDescent="0.25">
      <c r="A2273" t="str">
        <f t="shared" si="70"/>
        <v>St. Lucia-The Americas-2008</v>
      </c>
      <c r="B2273" s="4" t="s">
        <v>239</v>
      </c>
      <c r="C2273" s="10">
        <v>2008</v>
      </c>
      <c r="D2273" s="5" t="s">
        <v>70</v>
      </c>
      <c r="E2273" s="16" cm="1">
        <f t="array" ref="E2273:H2273">VLOOKUP(A2273,GDP!$A$1:$I$2692,{5,6,7,9},0)</f>
        <v>1184074074</v>
      </c>
      <c r="F2273">
        <v>7.4999999999999997E-2</v>
      </c>
      <c r="G2273">
        <v>503</v>
      </c>
      <c r="H2273">
        <v>0.10100000000000001</v>
      </c>
      <c r="I2273" cm="1">
        <f t="array" ref="I2273:J2273">VLOOKUP(A2273,ENERGY!$A$1:$F$2692,{5,6},0)</f>
        <v>128</v>
      </c>
      <c r="J2273">
        <v>385</v>
      </c>
      <c r="K2273" cm="1">
        <f t="array" ref="K2273:S2273">VLOOKUP(A2273,'HUMAN RESOURCES'!$A$1:$M$2692,{5,6,7,8,9,10,11,12,13},0)</f>
        <v>1.7000000000000001E-2</v>
      </c>
      <c r="L2273">
        <v>1.4E-2</v>
      </c>
      <c r="M2273">
        <v>77</v>
      </c>
      <c r="N2273">
        <v>71</v>
      </c>
      <c r="O2273">
        <v>0.26400000000000001</v>
      </c>
      <c r="P2273">
        <v>0.65600000000000003</v>
      </c>
      <c r="Q2273">
        <v>0.08</v>
      </c>
      <c r="R2273">
        <v>172734</v>
      </c>
      <c r="S2273">
        <v>0.20100000000000001</v>
      </c>
      <c r="T2273" cm="1">
        <f t="array" ref="T2273:U2273">VLOOKUP(A2273,TOURISM!$A$1:$F$2692,{5,6},0)</f>
        <v>311000000</v>
      </c>
      <c r="U2273">
        <v>45000000</v>
      </c>
      <c r="V2273" cm="1">
        <f t="array" ref="V2273:AA2273">VLOOKUP(A2273,BUSINESS!$A$1:$J$2692,{5,6,7,8,9,10},0)</f>
        <v>0.34</v>
      </c>
      <c r="W2273">
        <v>20</v>
      </c>
      <c r="X2273">
        <v>0</v>
      </c>
      <c r="Y2273">
        <v>61</v>
      </c>
      <c r="Z2273">
        <v>0.32</v>
      </c>
      <c r="AA2273">
        <v>1.0129999999999999</v>
      </c>
      <c r="AB2273" s="12">
        <f t="shared" si="71"/>
        <v>6854.8987113133489</v>
      </c>
    </row>
    <row r="2274" spans="1:28" ht="15" x14ac:dyDescent="0.25">
      <c r="A2274" t="str">
        <f t="shared" si="70"/>
        <v>St. Lucia-The Americas-2009</v>
      </c>
      <c r="B2274" s="4" t="s">
        <v>239</v>
      </c>
      <c r="C2274" s="10">
        <v>2009</v>
      </c>
      <c r="D2274" s="5" t="s">
        <v>70</v>
      </c>
      <c r="E2274" s="16" cm="1">
        <f t="array" ref="E2274:H2274">VLOOKUP(A2274,GDP!$A$1:$I$2692,{5,6,7,9},0)</f>
        <v>1180000000</v>
      </c>
      <c r="F2274">
        <v>8.1000000000000003E-2</v>
      </c>
      <c r="G2274">
        <v>537</v>
      </c>
      <c r="H2274">
        <v>0.106</v>
      </c>
      <c r="I2274" cm="1">
        <f t="array" ref="I2274:J2274">VLOOKUP(A2274,ENERGY!$A$1:$F$2692,{5,6},0)</f>
        <v>128</v>
      </c>
      <c r="J2274">
        <v>326</v>
      </c>
      <c r="K2274" cm="1">
        <f t="array" ref="K2274:S2274">VLOOKUP(A2274,'HUMAN RESOURCES'!$A$1:$M$2692,{5,6,7,8,9,10,11,12,13},0)</f>
        <v>1.7000000000000001E-2</v>
      </c>
      <c r="L2274">
        <v>1.4E-2</v>
      </c>
      <c r="M2274">
        <v>77</v>
      </c>
      <c r="N2274">
        <v>72</v>
      </c>
      <c r="O2274">
        <v>0.25800000000000001</v>
      </c>
      <c r="P2274">
        <v>0.66</v>
      </c>
      <c r="Q2274">
        <v>8.3000000000000004E-2</v>
      </c>
      <c r="R2274">
        <v>175200</v>
      </c>
      <c r="S2274">
        <v>0.192</v>
      </c>
      <c r="T2274" cm="1">
        <f t="array" ref="T2274:U2274">VLOOKUP(A2274,TOURISM!$A$1:$F$2692,{5,6},0)</f>
        <v>296000000</v>
      </c>
      <c r="U2274">
        <v>47000000</v>
      </c>
      <c r="V2274" cm="1">
        <f t="array" ref="V2274:AA2274">VLOOKUP(A2274,BUSINESS!$A$1:$J$2692,{5,6,7,8,9,10},0)</f>
        <v>0.34399999999999997</v>
      </c>
      <c r="W2274">
        <v>14</v>
      </c>
      <c r="X2274">
        <v>0</v>
      </c>
      <c r="Y2274">
        <v>92</v>
      </c>
      <c r="Z2274">
        <v>0.36</v>
      </c>
      <c r="AA2274">
        <v>1.083</v>
      </c>
      <c r="AB2274" s="12">
        <f t="shared" si="71"/>
        <v>6735.1598173515986</v>
      </c>
    </row>
    <row r="2275" spans="1:28" ht="15" x14ac:dyDescent="0.25">
      <c r="A2275" t="str">
        <f t="shared" si="70"/>
        <v>St. Lucia-The Americas-2010</v>
      </c>
      <c r="B2275" s="4" t="s">
        <v>239</v>
      </c>
      <c r="C2275" s="10">
        <v>2010</v>
      </c>
      <c r="D2275" s="5" t="s">
        <v>70</v>
      </c>
      <c r="E2275" s="16" cm="1">
        <f t="array" ref="E2275:H2275">VLOOKUP(A2275,GDP!$A$1:$I$2692,{5,6,7,9},0)</f>
        <v>1252222222</v>
      </c>
      <c r="F2275">
        <v>7.8E-2</v>
      </c>
      <c r="G2275">
        <v>525</v>
      </c>
      <c r="H2275">
        <v>0.106</v>
      </c>
      <c r="I2275" cm="1">
        <f t="array" ref="I2275:J2275">VLOOKUP(A2275,ENERGY!$A$1:$F$2692,{5,6},0)</f>
        <v>123</v>
      </c>
      <c r="J2275">
        <v>367</v>
      </c>
      <c r="K2275" cm="1">
        <f t="array" ref="K2275:S2275">VLOOKUP(A2275,'HUMAN RESOURCES'!$A$1:$M$2692,{5,6,7,8,9,10,11,12,13},0)</f>
        <v>1.6E-2</v>
      </c>
      <c r="L2275">
        <v>1.4E-2</v>
      </c>
      <c r="M2275">
        <v>77</v>
      </c>
      <c r="N2275">
        <v>72</v>
      </c>
      <c r="O2275">
        <v>0.253</v>
      </c>
      <c r="P2275">
        <v>0.66300000000000003</v>
      </c>
      <c r="Q2275">
        <v>8.5000000000000006E-2</v>
      </c>
      <c r="R2275">
        <v>177397</v>
      </c>
      <c r="S2275">
        <v>0.185</v>
      </c>
      <c r="T2275" cm="1">
        <f t="array" ref="T2275:U2275">VLOOKUP(A2275,TOURISM!$A$1:$F$2692,{5,6},0)</f>
        <v>309000000</v>
      </c>
      <c r="U2275">
        <v>48000000</v>
      </c>
      <c r="V2275" cm="1">
        <f t="array" ref="V2275:AA2275">VLOOKUP(A2275,BUSINESS!$A$1:$J$2692,{5,6,7,8,9,10},0)</f>
        <v>0.34</v>
      </c>
      <c r="W2275">
        <v>14</v>
      </c>
      <c r="X2275">
        <v>0</v>
      </c>
      <c r="Y2275">
        <v>92</v>
      </c>
      <c r="Z2275">
        <v>0.433</v>
      </c>
      <c r="AA2275">
        <v>1.117</v>
      </c>
      <c r="AB2275" s="12">
        <f t="shared" si="71"/>
        <v>7058.8692142482678</v>
      </c>
    </row>
    <row r="2276" spans="1:28" ht="15" x14ac:dyDescent="0.25">
      <c r="A2276" t="str">
        <f t="shared" si="70"/>
        <v>St. Lucia-The Americas-2011</v>
      </c>
      <c r="B2276" s="4" t="s">
        <v>239</v>
      </c>
      <c r="C2276" s="10">
        <v>2011</v>
      </c>
      <c r="D2276" s="5" t="s">
        <v>70</v>
      </c>
      <c r="E2276" s="16" cm="1">
        <f t="array" ref="E2276:H2276">VLOOKUP(A2276,GDP!$A$1:$I$2692,{5,6,7,9},0)</f>
        <v>1295925926</v>
      </c>
      <c r="F2276">
        <v>7.5999999999999998E-2</v>
      </c>
      <c r="G2276">
        <v>513</v>
      </c>
      <c r="H2276">
        <v>0.1</v>
      </c>
      <c r="I2276">
        <v>0</v>
      </c>
      <c r="K2276" cm="1">
        <f t="array" ref="K2276:S2276">VLOOKUP(A2276,'HUMAN RESOURCES'!$A$1:$M$2692,{5,6,7,8,9,10,11,12,13},0)</f>
        <v>1.6E-2</v>
      </c>
      <c r="L2276">
        <v>1.2999999999999999E-2</v>
      </c>
      <c r="M2276">
        <v>77</v>
      </c>
      <c r="N2276">
        <v>72</v>
      </c>
      <c r="O2276">
        <v>0.248</v>
      </c>
      <c r="P2276">
        <v>0.66600000000000004</v>
      </c>
      <c r="Q2276">
        <v>8.5999999999999993E-2</v>
      </c>
      <c r="R2276">
        <v>179271</v>
      </c>
      <c r="S2276">
        <v>0.185</v>
      </c>
      <c r="T2276" cm="1">
        <f t="array" ref="T2276:U2276">VLOOKUP(A2276,TOURISM!$A$1:$F$2692,{5,6},0)</f>
        <v>321000000</v>
      </c>
      <c r="U2276">
        <v>48000000</v>
      </c>
      <c r="V2276" cm="1">
        <f t="array" ref="V2276:AA2276">VLOOKUP(A2276,BUSINESS!$A$1:$J$2692,{5,6,7,8,9,10},0)</f>
        <v>0.34399999999999997</v>
      </c>
      <c r="W2276">
        <v>15</v>
      </c>
      <c r="X2276">
        <v>0</v>
      </c>
      <c r="Y2276">
        <v>92</v>
      </c>
      <c r="Z2276">
        <v>0.45</v>
      </c>
      <c r="AA2276">
        <v>1.208</v>
      </c>
      <c r="AB2276" s="12">
        <f t="shared" si="71"/>
        <v>7228.8653825772153</v>
      </c>
    </row>
    <row r="2277" spans="1:28" ht="15" x14ac:dyDescent="0.25">
      <c r="A2277" t="str">
        <f t="shared" si="70"/>
        <v>St. Lucia-The Americas-2012</v>
      </c>
      <c r="B2277" s="4" t="s">
        <v>239</v>
      </c>
      <c r="C2277" s="10">
        <v>2012</v>
      </c>
      <c r="D2277" s="5" t="s">
        <v>70</v>
      </c>
      <c r="E2277" s="16" cm="1">
        <f t="array" ref="E2277:H2277">VLOOKUP(A2277,GDP!$A$1:$I$2692,{5,6,7,9},0)</f>
        <v>1318148148</v>
      </c>
      <c r="F2277">
        <v>8.5000000000000006E-2</v>
      </c>
      <c r="G2277">
        <v>556</v>
      </c>
      <c r="H2277">
        <v>9.5000000000000001E-2</v>
      </c>
      <c r="I2277" cm="1">
        <f t="array" ref="I2277:J2277">VLOOKUP(A2277,ENERGY!$A$1:$F$2692,{5,6},0)</f>
        <v>119</v>
      </c>
      <c r="J2277">
        <v>367</v>
      </c>
      <c r="K2277" cm="1">
        <f t="array" ref="K2277:S2277">VLOOKUP(A2277,'HUMAN RESOURCES'!$A$1:$M$2692,{5,6,7,8,9,10,11,12,13},0)</f>
        <v>1.6E-2</v>
      </c>
      <c r="L2277">
        <v>1.2999999999999999E-2</v>
      </c>
      <c r="M2277">
        <v>77</v>
      </c>
      <c r="N2277">
        <v>72</v>
      </c>
      <c r="O2277">
        <v>0.24299999999999999</v>
      </c>
      <c r="P2277">
        <v>0.67</v>
      </c>
      <c r="Q2277">
        <v>8.6999999999999994E-2</v>
      </c>
      <c r="R2277">
        <v>180870</v>
      </c>
      <c r="S2277">
        <v>0.185</v>
      </c>
      <c r="T2277" cm="1">
        <f t="array" ref="T2277:U2277">VLOOKUP(A2277,TOURISM!$A$1:$F$2692,{5,6},0)</f>
        <v>335000000</v>
      </c>
      <c r="U2277">
        <v>49000000</v>
      </c>
      <c r="V2277" cm="1">
        <f t="array" ref="V2277:AA2277">VLOOKUP(A2277,BUSINESS!$A$1:$J$2692,{5,6,7,8,9,10},0)</f>
        <v>0.34599999999999997</v>
      </c>
      <c r="W2277">
        <v>15</v>
      </c>
      <c r="X2277">
        <v>59</v>
      </c>
      <c r="Y2277">
        <v>92</v>
      </c>
      <c r="Z2277">
        <v>0.34799999999999998</v>
      </c>
      <c r="AA2277">
        <v>1.194</v>
      </c>
      <c r="AB2277" s="12">
        <f t="shared" si="71"/>
        <v>7287.820799469232</v>
      </c>
    </row>
    <row r="2278" spans="1:28" ht="15" x14ac:dyDescent="0.25">
      <c r="A2278" t="str">
        <f t="shared" si="70"/>
        <v>St. Martin (French part)-The Americas-2000</v>
      </c>
      <c r="B2278" s="4" t="s">
        <v>240</v>
      </c>
      <c r="C2278" s="10">
        <v>2000</v>
      </c>
      <c r="D2278" s="5" t="s">
        <v>70</v>
      </c>
      <c r="E2278" s="16" cm="1">
        <f t="array" ref="E2278:H2278">VLOOKUP(A2278,GDP!$A$1:$I$2692,{5,6,7,9},0)</f>
        <v>0</v>
      </c>
      <c r="F2278">
        <v>0</v>
      </c>
      <c r="G2278">
        <v>0</v>
      </c>
      <c r="H2278">
        <v>0</v>
      </c>
      <c r="I2278" cm="1">
        <f t="array" ref="I2278:J2278">VLOOKUP(A2278,ENERGY!$A$1:$F$2692,{5,6},0)</f>
        <v>0</v>
      </c>
      <c r="J2278">
        <v>0</v>
      </c>
      <c r="K2278" cm="1">
        <f t="array" ref="K2278:S2278">VLOOKUP(A2278,'HUMAN RESOURCES'!$A$1:$M$2692,{5,6,7,8,9,10,11,12,13},0)</f>
        <v>1.7000000000000001E-2</v>
      </c>
      <c r="L2278">
        <v>0</v>
      </c>
      <c r="M2278">
        <v>80</v>
      </c>
      <c r="N2278">
        <v>74</v>
      </c>
      <c r="O2278">
        <v>0</v>
      </c>
      <c r="P2278">
        <v>0</v>
      </c>
      <c r="Q2278">
        <v>0</v>
      </c>
      <c r="R2278">
        <v>28384</v>
      </c>
      <c r="S2278">
        <v>0</v>
      </c>
      <c r="T2278" cm="1">
        <f t="array" ref="T2278:U2278">VLOOKUP(A2278,TOURISM!$A$1:$F$2692,{5,6},0)</f>
        <v>0</v>
      </c>
      <c r="U2278">
        <v>0</v>
      </c>
      <c r="V2278" cm="1">
        <f t="array" ref="V2278:AA2278">VLOOKUP(A2278,BUSINESS!$A$1:$J$2692,{5,6,7,8,9,10},0)</f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 s="12">
        <f t="shared" si="71"/>
        <v>0</v>
      </c>
    </row>
    <row r="2279" spans="1:28" ht="15" x14ac:dyDescent="0.25">
      <c r="A2279" t="str">
        <f t="shared" si="70"/>
        <v>St. Martin (French part)-The Americas-2001</v>
      </c>
      <c r="B2279" s="4" t="s">
        <v>240</v>
      </c>
      <c r="C2279" s="10">
        <v>2001</v>
      </c>
      <c r="D2279" s="5" t="s">
        <v>70</v>
      </c>
      <c r="E2279" s="16" cm="1">
        <f t="array" ref="E2279:H2279">VLOOKUP(A2279,GDP!$A$1:$I$2692,{5,6,7,9},0)</f>
        <v>0</v>
      </c>
      <c r="F2279">
        <v>0</v>
      </c>
      <c r="G2279">
        <v>0</v>
      </c>
      <c r="H2279">
        <v>0</v>
      </c>
      <c r="I2279" cm="1">
        <f t="array" ref="I2279:J2279">VLOOKUP(A2279,ENERGY!$A$1:$F$2692,{5,6},0)</f>
        <v>0</v>
      </c>
      <c r="J2279">
        <v>0</v>
      </c>
      <c r="K2279" cm="1">
        <f t="array" ref="K2279:S2279">VLOOKUP(A2279,'HUMAN RESOURCES'!$A$1:$M$2692,{5,6,7,8,9,10,11,12,13},0)</f>
        <v>1.7000000000000001E-2</v>
      </c>
      <c r="L2279">
        <v>0</v>
      </c>
      <c r="M2279">
        <v>81</v>
      </c>
      <c r="N2279">
        <v>74</v>
      </c>
      <c r="O2279">
        <v>0</v>
      </c>
      <c r="P2279">
        <v>0</v>
      </c>
      <c r="Q2279">
        <v>0</v>
      </c>
      <c r="R2279">
        <v>27782</v>
      </c>
      <c r="S2279">
        <v>0</v>
      </c>
      <c r="T2279" cm="1">
        <f t="array" ref="T2279:U2279">VLOOKUP(A2279,TOURISM!$A$1:$F$2692,{5,6},0)</f>
        <v>0</v>
      </c>
      <c r="U2279">
        <v>0</v>
      </c>
      <c r="V2279" cm="1">
        <f t="array" ref="V2279:AA2279">VLOOKUP(A2279,BUSINESS!$A$1:$J$2692,{5,6,7,8,9,10},0)</f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 s="12">
        <f t="shared" si="71"/>
        <v>0</v>
      </c>
    </row>
    <row r="2280" spans="1:28" ht="15" x14ac:dyDescent="0.25">
      <c r="A2280" t="str">
        <f t="shared" si="70"/>
        <v>St. Martin (French part)-The Americas-2002</v>
      </c>
      <c r="B2280" s="4" t="s">
        <v>240</v>
      </c>
      <c r="C2280" s="10">
        <v>2002</v>
      </c>
      <c r="D2280" s="5" t="s">
        <v>70</v>
      </c>
      <c r="E2280" s="16" cm="1">
        <f t="array" ref="E2280:H2280">VLOOKUP(A2280,GDP!$A$1:$I$2692,{5,6,7,9},0)</f>
        <v>0</v>
      </c>
      <c r="F2280">
        <v>0</v>
      </c>
      <c r="G2280">
        <v>0</v>
      </c>
      <c r="H2280">
        <v>0</v>
      </c>
      <c r="I2280" cm="1">
        <f t="array" ref="I2280:J2280">VLOOKUP(A2280,ENERGY!$A$1:$F$2692,{5,6},0)</f>
        <v>0</v>
      </c>
      <c r="J2280">
        <v>0</v>
      </c>
      <c r="K2280" cm="1">
        <f t="array" ref="K2280:S2280">VLOOKUP(A2280,'HUMAN RESOURCES'!$A$1:$M$2692,{5,6,7,8,9,10,11,12,13},0)</f>
        <v>1.7000000000000001E-2</v>
      </c>
      <c r="L2280">
        <v>0</v>
      </c>
      <c r="M2280">
        <v>81</v>
      </c>
      <c r="N2280">
        <v>74</v>
      </c>
      <c r="O2280">
        <v>0</v>
      </c>
      <c r="P2280">
        <v>0</v>
      </c>
      <c r="Q2280">
        <v>0</v>
      </c>
      <c r="R2280">
        <v>27450</v>
      </c>
      <c r="S2280">
        <v>0</v>
      </c>
      <c r="T2280" cm="1">
        <f t="array" ref="T2280:U2280">VLOOKUP(A2280,TOURISM!$A$1:$F$2692,{5,6},0)</f>
        <v>0</v>
      </c>
      <c r="U2280">
        <v>0</v>
      </c>
      <c r="V2280" cm="1">
        <f t="array" ref="V2280:AA2280">VLOOKUP(A2280,BUSINESS!$A$1:$J$2692,{5,6,7,8,9,10},0)</f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 s="12">
        <f t="shared" si="71"/>
        <v>0</v>
      </c>
    </row>
    <row r="2281" spans="1:28" ht="15" x14ac:dyDescent="0.25">
      <c r="A2281" t="str">
        <f t="shared" si="70"/>
        <v>St. Martin (French part)-The Americas-2003</v>
      </c>
      <c r="B2281" s="4" t="s">
        <v>240</v>
      </c>
      <c r="C2281" s="10">
        <v>2003</v>
      </c>
      <c r="D2281" s="5" t="s">
        <v>70</v>
      </c>
      <c r="E2281" s="16" cm="1">
        <f t="array" ref="E2281:H2281">VLOOKUP(A2281,GDP!$A$1:$I$2692,{5,6,7,9},0)</f>
        <v>0</v>
      </c>
      <c r="F2281">
        <v>0</v>
      </c>
      <c r="G2281">
        <v>0</v>
      </c>
      <c r="H2281">
        <v>0</v>
      </c>
      <c r="I2281" cm="1">
        <f t="array" ref="I2281:J2281">VLOOKUP(A2281,ENERGY!$A$1:$F$2692,{5,6},0)</f>
        <v>0</v>
      </c>
      <c r="J2281">
        <v>0</v>
      </c>
      <c r="K2281" cm="1">
        <f t="array" ref="K2281:S2281">VLOOKUP(A2281,'HUMAN RESOURCES'!$A$1:$M$2692,{5,6,7,8,9,10,11,12,13},0)</f>
        <v>1.7000000000000001E-2</v>
      </c>
      <c r="L2281">
        <v>0</v>
      </c>
      <c r="M2281">
        <v>81</v>
      </c>
      <c r="N2281">
        <v>74</v>
      </c>
      <c r="O2281">
        <v>0</v>
      </c>
      <c r="P2281">
        <v>0</v>
      </c>
      <c r="Q2281">
        <v>0</v>
      </c>
      <c r="R2281">
        <v>27363</v>
      </c>
      <c r="S2281">
        <v>0</v>
      </c>
      <c r="T2281" cm="1">
        <f t="array" ref="T2281:U2281">VLOOKUP(A2281,TOURISM!$A$1:$F$2692,{5,6},0)</f>
        <v>0</v>
      </c>
      <c r="U2281">
        <v>0</v>
      </c>
      <c r="V2281" cm="1">
        <f t="array" ref="V2281:AA2281">VLOOKUP(A2281,BUSINESS!$A$1:$J$2692,{5,6,7,8,9,10},0)</f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 s="12">
        <f t="shared" si="71"/>
        <v>0</v>
      </c>
    </row>
    <row r="2282" spans="1:28" ht="15" x14ac:dyDescent="0.25">
      <c r="A2282" t="str">
        <f t="shared" si="70"/>
        <v>St. Martin (French part)-The Americas-2004</v>
      </c>
      <c r="B2282" s="4" t="s">
        <v>240</v>
      </c>
      <c r="C2282" s="10">
        <v>2004</v>
      </c>
      <c r="D2282" s="5" t="s">
        <v>70</v>
      </c>
      <c r="E2282" s="16" cm="1">
        <f t="array" ref="E2282:H2282">VLOOKUP(A2282,GDP!$A$1:$I$2692,{5,6,7,9},0)</f>
        <v>0</v>
      </c>
      <c r="F2282">
        <v>0</v>
      </c>
      <c r="G2282">
        <v>0</v>
      </c>
      <c r="H2282">
        <v>0</v>
      </c>
      <c r="I2282">
        <v>0</v>
      </c>
      <c r="K2282" cm="1">
        <f t="array" ref="K2282:S2282">VLOOKUP(A2282,'HUMAN RESOURCES'!$A$1:$M$2692,{5,6,7,8,9,10,11,12,13},0)</f>
        <v>1.7000000000000001E-2</v>
      </c>
      <c r="L2282">
        <v>0</v>
      </c>
      <c r="M2282">
        <v>81</v>
      </c>
      <c r="N2282">
        <v>75</v>
      </c>
      <c r="O2282">
        <v>0</v>
      </c>
      <c r="P2282">
        <v>0</v>
      </c>
      <c r="Q2282">
        <v>0</v>
      </c>
      <c r="R2282">
        <v>27514</v>
      </c>
      <c r="S2282">
        <v>0</v>
      </c>
      <c r="T2282" cm="1">
        <f t="array" ref="T2282:U2282">VLOOKUP(A2282,TOURISM!$A$1:$F$2692,{5,6},0)</f>
        <v>0</v>
      </c>
      <c r="U2282">
        <v>0</v>
      </c>
      <c r="V2282" cm="1">
        <f t="array" ref="V2282:AA2282">VLOOKUP(A2282,BUSINESS!$A$1:$J$2692,{5,6,7,8,9,10},0)</f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 s="12">
        <f t="shared" si="71"/>
        <v>0</v>
      </c>
    </row>
    <row r="2283" spans="1:28" ht="15" x14ac:dyDescent="0.25">
      <c r="A2283" t="str">
        <f t="shared" si="70"/>
        <v>St. Martin (French part)-The Americas-2005</v>
      </c>
      <c r="B2283" s="4" t="s">
        <v>240</v>
      </c>
      <c r="C2283" s="10">
        <v>2005</v>
      </c>
      <c r="D2283" s="5" t="s">
        <v>70</v>
      </c>
      <c r="E2283" s="16" cm="1">
        <f t="array" ref="E2283:H2283">VLOOKUP(A2283,GDP!$A$1:$I$2692,{5,6,7,9},0)</f>
        <v>0</v>
      </c>
      <c r="F2283">
        <v>0</v>
      </c>
      <c r="G2283">
        <v>0</v>
      </c>
      <c r="H2283">
        <v>0</v>
      </c>
      <c r="I2283" cm="1">
        <f t="array" ref="I2283:J2283">VLOOKUP(A2283,ENERGY!$A$1:$F$2692,{5,6},0)</f>
        <v>0</v>
      </c>
      <c r="J2283">
        <v>0</v>
      </c>
      <c r="K2283" cm="1">
        <f t="array" ref="K2283:S2283">VLOOKUP(A2283,'HUMAN RESOURCES'!$A$1:$M$2692,{5,6,7,8,9,10,11,12,13},0)</f>
        <v>1.7999999999999999E-2</v>
      </c>
      <c r="L2283">
        <v>0</v>
      </c>
      <c r="M2283">
        <v>81</v>
      </c>
      <c r="N2283">
        <v>75</v>
      </c>
      <c r="O2283">
        <v>0</v>
      </c>
      <c r="P2283">
        <v>0</v>
      </c>
      <c r="Q2283">
        <v>0</v>
      </c>
      <c r="R2283">
        <v>27906</v>
      </c>
      <c r="S2283">
        <v>0</v>
      </c>
      <c r="T2283" cm="1">
        <f t="array" ref="T2283:U2283">VLOOKUP(A2283,TOURISM!$A$1:$F$2692,{5,6},0)</f>
        <v>0</v>
      </c>
      <c r="U2283">
        <v>0</v>
      </c>
      <c r="V2283" cm="1">
        <f t="array" ref="V2283:AA2283">VLOOKUP(A2283,BUSINESS!$A$1:$J$2692,{5,6,7,8,9,10},0)</f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 s="12">
        <f t="shared" si="71"/>
        <v>0</v>
      </c>
    </row>
    <row r="2284" spans="1:28" ht="15" x14ac:dyDescent="0.25">
      <c r="A2284" t="str">
        <f t="shared" si="70"/>
        <v>St. Martin (French part)-The Americas-2006</v>
      </c>
      <c r="B2284" s="4" t="s">
        <v>240</v>
      </c>
      <c r="C2284" s="10">
        <v>2006</v>
      </c>
      <c r="D2284" s="5" t="s">
        <v>70</v>
      </c>
      <c r="E2284" s="16" cm="1">
        <f t="array" ref="E2284:H2284">VLOOKUP(A2284,GDP!$A$1:$I$2692,{5,6,7,9},0)</f>
        <v>0</v>
      </c>
      <c r="F2284">
        <v>0</v>
      </c>
      <c r="G2284">
        <v>0</v>
      </c>
      <c r="H2284">
        <v>0</v>
      </c>
      <c r="I2284">
        <v>0</v>
      </c>
      <c r="K2284" cm="1">
        <f t="array" ref="K2284:S2284">VLOOKUP(A2284,'HUMAN RESOURCES'!$A$1:$M$2692,{5,6,7,8,9,10,11,12,13},0)</f>
        <v>1.7999999999999999E-2</v>
      </c>
      <c r="L2284">
        <v>0</v>
      </c>
      <c r="M2284">
        <v>81</v>
      </c>
      <c r="N2284">
        <v>75</v>
      </c>
      <c r="O2284">
        <v>0</v>
      </c>
      <c r="P2284">
        <v>0</v>
      </c>
      <c r="Q2284">
        <v>0</v>
      </c>
      <c r="R2284">
        <v>28414</v>
      </c>
      <c r="S2284">
        <v>0</v>
      </c>
      <c r="T2284" cm="1">
        <f t="array" ref="T2284:U2284">VLOOKUP(A2284,TOURISM!$A$1:$F$2692,{5,6},0)</f>
        <v>0</v>
      </c>
      <c r="U2284">
        <v>0</v>
      </c>
      <c r="V2284" cm="1">
        <f t="array" ref="V2284:AA2284">VLOOKUP(A2284,BUSINESS!$A$1:$J$2692,{5,6,7,8,9,10},0)</f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 s="12">
        <f t="shared" si="71"/>
        <v>0</v>
      </c>
    </row>
    <row r="2285" spans="1:28" ht="15" x14ac:dyDescent="0.25">
      <c r="A2285" t="str">
        <f t="shared" si="70"/>
        <v>St. Martin (French part)-The Americas-2007</v>
      </c>
      <c r="B2285" s="4" t="s">
        <v>240</v>
      </c>
      <c r="C2285" s="10">
        <v>2007</v>
      </c>
      <c r="D2285" s="5" t="s">
        <v>70</v>
      </c>
      <c r="E2285" s="16" cm="1">
        <f t="array" ref="E2285:H2285">VLOOKUP(A2285,GDP!$A$1:$I$2692,{5,6,7,9},0)</f>
        <v>0</v>
      </c>
      <c r="F2285">
        <v>0</v>
      </c>
      <c r="G2285">
        <v>0</v>
      </c>
      <c r="H2285">
        <v>0</v>
      </c>
      <c r="I2285" cm="1">
        <f t="array" ref="I2285:J2285">VLOOKUP(A2285,ENERGY!$A$1:$F$2692,{5,6},0)</f>
        <v>0</v>
      </c>
      <c r="J2285">
        <v>0</v>
      </c>
      <c r="K2285" cm="1">
        <f t="array" ref="K2285:S2285">VLOOKUP(A2285,'HUMAN RESOURCES'!$A$1:$M$2692,{5,6,7,8,9,10,11,12,13},0)</f>
        <v>1.7000000000000001E-2</v>
      </c>
      <c r="L2285">
        <v>0</v>
      </c>
      <c r="M2285">
        <v>82</v>
      </c>
      <c r="N2285">
        <v>75</v>
      </c>
      <c r="O2285">
        <v>0</v>
      </c>
      <c r="P2285">
        <v>0</v>
      </c>
      <c r="Q2285">
        <v>0</v>
      </c>
      <c r="R2285">
        <v>28905</v>
      </c>
      <c r="S2285">
        <v>0</v>
      </c>
      <c r="T2285" cm="1">
        <f t="array" ref="T2285:U2285">VLOOKUP(A2285,TOURISM!$A$1:$F$2692,{5,6},0)</f>
        <v>0</v>
      </c>
      <c r="U2285">
        <v>0</v>
      </c>
      <c r="V2285" cm="1">
        <f t="array" ref="V2285:AA2285">VLOOKUP(A2285,BUSINESS!$A$1:$J$2692,{5,6,7,8,9,10},0)</f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 s="12">
        <f t="shared" si="71"/>
        <v>0</v>
      </c>
    </row>
    <row r="2286" spans="1:28" ht="15" x14ac:dyDescent="0.25">
      <c r="A2286" t="str">
        <f t="shared" si="70"/>
        <v>St. Martin (French part)-The Americas-2008</v>
      </c>
      <c r="B2286" s="4" t="s">
        <v>240</v>
      </c>
      <c r="C2286" s="10">
        <v>2008</v>
      </c>
      <c r="D2286" s="5" t="s">
        <v>70</v>
      </c>
      <c r="E2286" s="16" cm="1">
        <f t="array" ref="E2286:H2286">VLOOKUP(A2286,GDP!$A$1:$I$2692,{5,6,7,9},0)</f>
        <v>0</v>
      </c>
      <c r="F2286">
        <v>0</v>
      </c>
      <c r="G2286">
        <v>0</v>
      </c>
      <c r="H2286">
        <v>0</v>
      </c>
      <c r="I2286" cm="1">
        <f t="array" ref="I2286:J2286">VLOOKUP(A2286,ENERGY!$A$1:$F$2692,{5,6},0)</f>
        <v>0</v>
      </c>
      <c r="J2286">
        <v>0</v>
      </c>
      <c r="K2286" cm="1">
        <f t="array" ref="K2286:S2286">VLOOKUP(A2286,'HUMAN RESOURCES'!$A$1:$M$2692,{5,6,7,8,9,10,11,12,13},0)</f>
        <v>1.7000000000000001E-2</v>
      </c>
      <c r="L2286">
        <v>0</v>
      </c>
      <c r="M2286">
        <v>82</v>
      </c>
      <c r="N2286">
        <v>75</v>
      </c>
      <c r="O2286">
        <v>0</v>
      </c>
      <c r="P2286">
        <v>0</v>
      </c>
      <c r="Q2286">
        <v>0</v>
      </c>
      <c r="R2286">
        <v>29376</v>
      </c>
      <c r="S2286">
        <v>0</v>
      </c>
      <c r="T2286" cm="1">
        <f t="array" ref="T2286:U2286">VLOOKUP(A2286,TOURISM!$A$1:$F$2692,{5,6},0)</f>
        <v>0</v>
      </c>
      <c r="U2286">
        <v>0</v>
      </c>
      <c r="V2286" cm="1">
        <f t="array" ref="V2286:AA2286">VLOOKUP(A2286,BUSINESS!$A$1:$J$2692,{5,6,7,8,9,10},0)</f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 s="12">
        <f t="shared" si="71"/>
        <v>0</v>
      </c>
    </row>
    <row r="2287" spans="1:28" ht="15" x14ac:dyDescent="0.25">
      <c r="A2287" t="str">
        <f t="shared" si="70"/>
        <v>St. Martin (French part)-The Americas-2009</v>
      </c>
      <c r="B2287" s="4" t="s">
        <v>240</v>
      </c>
      <c r="C2287" s="10">
        <v>2009</v>
      </c>
      <c r="D2287" s="5" t="s">
        <v>70</v>
      </c>
      <c r="E2287" s="16" cm="1">
        <f t="array" ref="E2287:H2287">VLOOKUP(A2287,GDP!$A$1:$I$2692,{5,6,7,9},0)</f>
        <v>0</v>
      </c>
      <c r="F2287">
        <v>0</v>
      </c>
      <c r="G2287">
        <v>0</v>
      </c>
      <c r="H2287">
        <v>0</v>
      </c>
      <c r="I2287" cm="1">
        <f t="array" ref="I2287:J2287">VLOOKUP(A2287,ENERGY!$A$1:$F$2692,{5,6},0)</f>
        <v>0</v>
      </c>
      <c r="J2287">
        <v>0</v>
      </c>
      <c r="K2287" cm="1">
        <f t="array" ref="K2287:S2287">VLOOKUP(A2287,'HUMAN RESOURCES'!$A$1:$M$2692,{5,6,7,8,9,10,11,12,13},0)</f>
        <v>1.7000000000000001E-2</v>
      </c>
      <c r="L2287">
        <v>0</v>
      </c>
      <c r="M2287">
        <v>82</v>
      </c>
      <c r="N2287">
        <v>75</v>
      </c>
      <c r="O2287">
        <v>0</v>
      </c>
      <c r="P2287">
        <v>0</v>
      </c>
      <c r="Q2287">
        <v>0</v>
      </c>
      <c r="R2287">
        <v>29820</v>
      </c>
      <c r="S2287">
        <v>0</v>
      </c>
      <c r="T2287" cm="1">
        <f t="array" ref="T2287:U2287">VLOOKUP(A2287,TOURISM!$A$1:$F$2692,{5,6},0)</f>
        <v>0</v>
      </c>
      <c r="U2287">
        <v>0</v>
      </c>
      <c r="V2287" cm="1">
        <f t="array" ref="V2287:AA2287">VLOOKUP(A2287,BUSINESS!$A$1:$J$2692,{5,6,7,8,9,10},0)</f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 s="12">
        <f t="shared" si="71"/>
        <v>0</v>
      </c>
    </row>
    <row r="2288" spans="1:28" ht="15" x14ac:dyDescent="0.25">
      <c r="A2288" t="str">
        <f t="shared" si="70"/>
        <v>St. Martin (French part)-The Americas-2010</v>
      </c>
      <c r="B2288" s="4" t="s">
        <v>240</v>
      </c>
      <c r="C2288" s="10">
        <v>2010</v>
      </c>
      <c r="D2288" s="5" t="s">
        <v>70</v>
      </c>
      <c r="E2288" s="16" cm="1">
        <f t="array" ref="E2288:H2288">VLOOKUP(A2288,GDP!$A$1:$I$2692,{5,6,7,9},0)</f>
        <v>0</v>
      </c>
      <c r="F2288">
        <v>0</v>
      </c>
      <c r="G2288">
        <v>0</v>
      </c>
      <c r="H2288">
        <v>0</v>
      </c>
      <c r="I2288" cm="1">
        <f t="array" ref="I2288:J2288">VLOOKUP(A2288,ENERGY!$A$1:$F$2692,{5,6},0)</f>
        <v>0</v>
      </c>
      <c r="J2288">
        <v>0</v>
      </c>
      <c r="K2288" cm="1">
        <f t="array" ref="K2288:S2288">VLOOKUP(A2288,'HUMAN RESOURCES'!$A$1:$M$2692,{5,6,7,8,9,10,11,12,13},0)</f>
        <v>1.7000000000000001E-2</v>
      </c>
      <c r="L2288">
        <v>0</v>
      </c>
      <c r="M2288">
        <v>82</v>
      </c>
      <c r="N2288">
        <v>76</v>
      </c>
      <c r="O2288">
        <v>0</v>
      </c>
      <c r="P2288">
        <v>0</v>
      </c>
      <c r="Q2288">
        <v>0</v>
      </c>
      <c r="R2288">
        <v>30235</v>
      </c>
      <c r="S2288">
        <v>0</v>
      </c>
      <c r="T2288" cm="1">
        <f t="array" ref="T2288:U2288">VLOOKUP(A2288,TOURISM!$A$1:$F$2692,{5,6},0)</f>
        <v>0</v>
      </c>
      <c r="U2288">
        <v>0</v>
      </c>
      <c r="V2288" cm="1">
        <f t="array" ref="V2288:AA2288">VLOOKUP(A2288,BUSINESS!$A$1:$J$2692,{5,6,7,8,9,10},0)</f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 s="12">
        <f t="shared" si="71"/>
        <v>0</v>
      </c>
    </row>
    <row r="2289" spans="1:28" ht="15" x14ac:dyDescent="0.25">
      <c r="A2289" t="str">
        <f t="shared" si="70"/>
        <v>St. Martin (French part)-The Americas-2011</v>
      </c>
      <c r="B2289" s="4" t="s">
        <v>240</v>
      </c>
      <c r="C2289" s="10">
        <v>2011</v>
      </c>
      <c r="D2289" s="5" t="s">
        <v>70</v>
      </c>
      <c r="E2289" s="16" cm="1">
        <f t="array" ref="E2289:H2289">VLOOKUP(A2289,GDP!$A$1:$I$2692,{5,6,7,9},0)</f>
        <v>0</v>
      </c>
      <c r="F2289">
        <v>0</v>
      </c>
      <c r="G2289">
        <v>0</v>
      </c>
      <c r="H2289">
        <v>0</v>
      </c>
      <c r="I2289">
        <v>0</v>
      </c>
      <c r="K2289" cm="1">
        <f t="array" ref="K2289:S2289">VLOOKUP(A2289,'HUMAN RESOURCES'!$A$1:$M$2692,{5,6,7,8,9,10,11,12,13},0)</f>
        <v>1.7000000000000001E-2</v>
      </c>
      <c r="L2289">
        <v>0</v>
      </c>
      <c r="M2289">
        <v>82</v>
      </c>
      <c r="N2289">
        <v>76</v>
      </c>
      <c r="O2289">
        <v>0</v>
      </c>
      <c r="P2289">
        <v>0</v>
      </c>
      <c r="Q2289">
        <v>0</v>
      </c>
      <c r="R2289">
        <v>30615</v>
      </c>
      <c r="S2289">
        <v>0</v>
      </c>
      <c r="T2289" cm="1">
        <f t="array" ref="T2289:U2289">VLOOKUP(A2289,TOURISM!$A$1:$F$2692,{5,6},0)</f>
        <v>0</v>
      </c>
      <c r="U2289">
        <v>0</v>
      </c>
      <c r="V2289" cm="1">
        <f t="array" ref="V2289:AA2289">VLOOKUP(A2289,BUSINESS!$A$1:$J$2692,{5,6,7,8,9,10},0)</f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 s="12">
        <f t="shared" si="71"/>
        <v>0</v>
      </c>
    </row>
    <row r="2290" spans="1:28" ht="15" x14ac:dyDescent="0.25">
      <c r="A2290" t="str">
        <f t="shared" si="70"/>
        <v>St. Martin (French part)-The Americas-2012</v>
      </c>
      <c r="B2290" s="4" t="s">
        <v>240</v>
      </c>
      <c r="C2290" s="10">
        <v>2012</v>
      </c>
      <c r="D2290" s="5" t="s">
        <v>70</v>
      </c>
      <c r="E2290" s="16" cm="1">
        <f t="array" ref="E2290:H2290">VLOOKUP(A2290,GDP!$A$1:$I$2692,{5,6,7,9},0)</f>
        <v>0</v>
      </c>
      <c r="F2290">
        <v>0</v>
      </c>
      <c r="G2290">
        <v>0</v>
      </c>
      <c r="H2290">
        <v>0</v>
      </c>
      <c r="I2290" cm="1">
        <f t="array" ref="I2290:J2290">VLOOKUP(A2290,ENERGY!$A$1:$F$2692,{5,6},0)</f>
        <v>0</v>
      </c>
      <c r="J2290">
        <v>0</v>
      </c>
      <c r="K2290" cm="1">
        <f t="array" ref="K2290:S2290">VLOOKUP(A2290,'HUMAN RESOURCES'!$A$1:$M$2692,{5,6,7,8,9,10,11,12,13},0)</f>
        <v>1.6E-2</v>
      </c>
      <c r="L2290">
        <v>0</v>
      </c>
      <c r="M2290">
        <v>82</v>
      </c>
      <c r="N2290">
        <v>76</v>
      </c>
      <c r="O2290">
        <v>0</v>
      </c>
      <c r="P2290">
        <v>0</v>
      </c>
      <c r="Q2290">
        <v>0</v>
      </c>
      <c r="R2290">
        <v>30959</v>
      </c>
      <c r="S2290">
        <v>0</v>
      </c>
      <c r="T2290" cm="1">
        <f t="array" ref="T2290:U2290">VLOOKUP(A2290,TOURISM!$A$1:$F$2692,{5,6},0)</f>
        <v>0</v>
      </c>
      <c r="U2290">
        <v>0</v>
      </c>
      <c r="V2290" cm="1">
        <f t="array" ref="V2290:AA2290">VLOOKUP(A2290,BUSINESS!$A$1:$J$2692,{5,6,7,8,9,10},0)</f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 s="12">
        <f t="shared" si="71"/>
        <v>0</v>
      </c>
    </row>
    <row r="2291" spans="1:28" ht="15" x14ac:dyDescent="0.25">
      <c r="A2291" t="str">
        <f t="shared" si="70"/>
        <v>St. Vincent and the Grenadines-The Americas-2000</v>
      </c>
      <c r="B2291" s="4" t="s">
        <v>241</v>
      </c>
      <c r="C2291" s="10">
        <v>2000</v>
      </c>
      <c r="D2291" s="5" t="s">
        <v>70</v>
      </c>
      <c r="E2291" s="16" cm="1">
        <f t="array" ref="E2291:H2291">VLOOKUP(A2291,GDP!$A$1:$I$2692,{5,6,7,9},0)</f>
        <v>397447007</v>
      </c>
      <c r="F2291">
        <v>3.6999999999999998E-2</v>
      </c>
      <c r="G2291">
        <v>137</v>
      </c>
      <c r="H2291">
        <v>0.115</v>
      </c>
      <c r="I2291" cm="1">
        <f t="array" ref="I2291:J2291">VLOOKUP(A2291,ENERGY!$A$1:$F$2692,{5,6},0)</f>
        <v>0</v>
      </c>
      <c r="J2291">
        <v>0</v>
      </c>
      <c r="K2291" cm="1">
        <f t="array" ref="K2291:S2291">VLOOKUP(A2291,'HUMAN RESOURCES'!$A$1:$M$2692,{5,6,7,8,9,10,11,12,13},0)</f>
        <v>0.02</v>
      </c>
      <c r="L2291">
        <v>1.9E-2</v>
      </c>
      <c r="M2291">
        <v>73</v>
      </c>
      <c r="N2291">
        <v>68</v>
      </c>
      <c r="O2291">
        <v>0.314</v>
      </c>
      <c r="P2291">
        <v>0.61599999999999999</v>
      </c>
      <c r="Q2291">
        <v>6.9000000000000006E-2</v>
      </c>
      <c r="R2291">
        <v>107897</v>
      </c>
      <c r="S2291">
        <v>0.45200000000000001</v>
      </c>
      <c r="T2291" cm="1">
        <f t="array" ref="T2291:U2291">VLOOKUP(A2291,TOURISM!$A$1:$F$2692,{5,6},0)</f>
        <v>82000000</v>
      </c>
      <c r="U2291">
        <v>10000000</v>
      </c>
      <c r="V2291" cm="1">
        <f t="array" ref="V2291:AA2291">VLOOKUP(A2291,BUSINESS!$A$1:$J$2692,{5,6,7,8,9,10},0)</f>
        <v>0</v>
      </c>
      <c r="W2291">
        <v>0</v>
      </c>
      <c r="X2291">
        <v>0</v>
      </c>
      <c r="Y2291">
        <v>0</v>
      </c>
      <c r="Z2291">
        <v>3.2000000000000001E-2</v>
      </c>
      <c r="AA2291">
        <v>2.1999999999999999E-2</v>
      </c>
      <c r="AB2291" s="12">
        <f t="shared" si="71"/>
        <v>3683.57792153628</v>
      </c>
    </row>
    <row r="2292" spans="1:28" ht="15" x14ac:dyDescent="0.25">
      <c r="A2292" t="str">
        <f t="shared" si="70"/>
        <v>St. Vincent and the Grenadines-The Americas-2001</v>
      </c>
      <c r="B2292" s="4" t="s">
        <v>241</v>
      </c>
      <c r="C2292" s="10">
        <v>2001</v>
      </c>
      <c r="D2292" s="5" t="s">
        <v>70</v>
      </c>
      <c r="E2292" s="16" cm="1">
        <f t="array" ref="E2292:H2292">VLOOKUP(A2292,GDP!$A$1:$I$2692,{5,6,7,9},0)</f>
        <v>431017935</v>
      </c>
      <c r="F2292">
        <v>3.5999999999999997E-2</v>
      </c>
      <c r="G2292">
        <v>145</v>
      </c>
      <c r="H2292">
        <v>0.11600000000000001</v>
      </c>
      <c r="I2292" cm="1">
        <f t="array" ref="I2292:J2292">VLOOKUP(A2292,ENERGY!$A$1:$F$2692,{5,6},0)</f>
        <v>0</v>
      </c>
      <c r="J2292">
        <v>0</v>
      </c>
      <c r="K2292" cm="1">
        <f t="array" ref="K2292:S2292">VLOOKUP(A2292,'HUMAN RESOURCES'!$A$1:$M$2692,{5,6,7,8,9,10,11,12,13},0)</f>
        <v>1.9E-2</v>
      </c>
      <c r="L2292">
        <v>1.9E-2</v>
      </c>
      <c r="M2292">
        <v>73</v>
      </c>
      <c r="N2292">
        <v>68</v>
      </c>
      <c r="O2292">
        <v>0.308</v>
      </c>
      <c r="P2292">
        <v>0.622</v>
      </c>
      <c r="Q2292">
        <v>7.0000000000000007E-2</v>
      </c>
      <c r="R2292">
        <v>107989</v>
      </c>
      <c r="S2292">
        <v>0.45500000000000002</v>
      </c>
      <c r="T2292" cm="1">
        <f t="array" ref="T2292:U2292">VLOOKUP(A2292,TOURISM!$A$1:$F$2692,{5,6},0)</f>
        <v>89000000</v>
      </c>
      <c r="U2292">
        <v>12000000</v>
      </c>
      <c r="V2292" cm="1">
        <f t="array" ref="V2292:AA2292">VLOOKUP(A2292,BUSINESS!$A$1:$J$2692,{5,6,7,8,9,10},0)</f>
        <v>0</v>
      </c>
      <c r="W2292">
        <v>0</v>
      </c>
      <c r="X2292">
        <v>0</v>
      </c>
      <c r="Y2292">
        <v>0</v>
      </c>
      <c r="Z2292">
        <v>5.0999999999999997E-2</v>
      </c>
      <c r="AA2292">
        <v>6.9000000000000006E-2</v>
      </c>
      <c r="AB2292" s="12">
        <f t="shared" si="71"/>
        <v>3991.3133282093545</v>
      </c>
    </row>
    <row r="2293" spans="1:28" ht="15" x14ac:dyDescent="0.25">
      <c r="A2293" t="str">
        <f t="shared" si="70"/>
        <v>St. Vincent and the Grenadines-The Americas-2002</v>
      </c>
      <c r="B2293" s="4" t="s">
        <v>241</v>
      </c>
      <c r="C2293" s="10">
        <v>2002</v>
      </c>
      <c r="D2293" s="5" t="s">
        <v>70</v>
      </c>
      <c r="E2293" s="16" cm="1">
        <f t="array" ref="E2293:H2293">VLOOKUP(A2293,GDP!$A$1:$I$2692,{5,6,7,9},0)</f>
        <v>462641610</v>
      </c>
      <c r="F2293">
        <v>3.9E-2</v>
      </c>
      <c r="G2293">
        <v>168</v>
      </c>
      <c r="H2293">
        <v>0.11600000000000001</v>
      </c>
      <c r="I2293" cm="1">
        <f t="array" ref="I2293:J2293">VLOOKUP(A2293,ENERGY!$A$1:$F$2692,{5,6},0)</f>
        <v>0</v>
      </c>
      <c r="J2293">
        <v>209</v>
      </c>
      <c r="K2293" cm="1">
        <f t="array" ref="K2293:S2293">VLOOKUP(A2293,'HUMAN RESOURCES'!$A$1:$M$2692,{5,6,7,8,9,10,11,12,13},0)</f>
        <v>1.9E-2</v>
      </c>
      <c r="L2293">
        <v>1.9E-2</v>
      </c>
      <c r="M2293">
        <v>73</v>
      </c>
      <c r="N2293">
        <v>68</v>
      </c>
      <c r="O2293">
        <v>0.30199999999999999</v>
      </c>
      <c r="P2293">
        <v>0.627</v>
      </c>
      <c r="Q2293">
        <v>7.0999999999999994E-2</v>
      </c>
      <c r="R2293">
        <v>108150</v>
      </c>
      <c r="S2293">
        <v>0.45900000000000002</v>
      </c>
      <c r="T2293" cm="1">
        <f t="array" ref="T2293:U2293">VLOOKUP(A2293,TOURISM!$A$1:$F$2692,{5,6},0)</f>
        <v>91000000</v>
      </c>
      <c r="U2293">
        <v>10000000</v>
      </c>
      <c r="V2293" cm="1">
        <f t="array" ref="V2293:AA2293">VLOOKUP(A2293,BUSINESS!$A$1:$J$2692,{5,6,7,8,9,10},0)</f>
        <v>0</v>
      </c>
      <c r="W2293">
        <v>0</v>
      </c>
      <c r="X2293">
        <v>0</v>
      </c>
      <c r="Y2293">
        <v>0</v>
      </c>
      <c r="Z2293">
        <v>5.5E-2</v>
      </c>
      <c r="AA2293">
        <v>9.1999999999999998E-2</v>
      </c>
      <c r="AB2293" s="12">
        <f t="shared" si="71"/>
        <v>4277.7772538141471</v>
      </c>
    </row>
    <row r="2294" spans="1:28" ht="15" x14ac:dyDescent="0.25">
      <c r="A2294" t="str">
        <f t="shared" si="70"/>
        <v>St. Vincent and the Grenadines-The Americas-2003</v>
      </c>
      <c r="B2294" s="4" t="s">
        <v>241</v>
      </c>
      <c r="C2294" s="10">
        <v>2003</v>
      </c>
      <c r="D2294" s="5" t="s">
        <v>70</v>
      </c>
      <c r="E2294" s="16" cm="1">
        <f t="array" ref="E2294:H2294">VLOOKUP(A2294,GDP!$A$1:$I$2692,{5,6,7,9},0)</f>
        <v>482397041</v>
      </c>
      <c r="F2294">
        <v>3.9E-2</v>
      </c>
      <c r="G2294">
        <v>174</v>
      </c>
      <c r="H2294">
        <v>0.11799999999999999</v>
      </c>
      <c r="I2294" cm="1">
        <f t="array" ref="I2294:J2294">VLOOKUP(A2294,ENERGY!$A$1:$F$2692,{5,6},0)</f>
        <v>0</v>
      </c>
      <c r="J2294">
        <v>202</v>
      </c>
      <c r="K2294" cm="1">
        <f t="array" ref="K2294:S2294">VLOOKUP(A2294,'HUMAN RESOURCES'!$A$1:$M$2692,{5,6,7,8,9,10,11,12,13},0)</f>
        <v>1.9E-2</v>
      </c>
      <c r="L2294">
        <v>1.9E-2</v>
      </c>
      <c r="M2294">
        <v>73</v>
      </c>
      <c r="N2294">
        <v>69</v>
      </c>
      <c r="O2294">
        <v>0.29599999999999999</v>
      </c>
      <c r="P2294">
        <v>0.63200000000000001</v>
      </c>
      <c r="Q2294">
        <v>7.1999999999999995E-2</v>
      </c>
      <c r="R2294">
        <v>108353</v>
      </c>
      <c r="S2294">
        <v>0.46300000000000002</v>
      </c>
      <c r="T2294" cm="1">
        <f t="array" ref="T2294:U2294">VLOOKUP(A2294,TOURISM!$A$1:$F$2692,{5,6},0)</f>
        <v>91000000</v>
      </c>
      <c r="U2294">
        <v>13000000</v>
      </c>
      <c r="V2294" cm="1">
        <f t="array" ref="V2294:AA2294">VLOOKUP(A2294,BUSINESS!$A$1:$J$2692,{5,6,7,8,9,10},0)</f>
        <v>0</v>
      </c>
      <c r="W2294">
        <v>0</v>
      </c>
      <c r="X2294">
        <v>0</v>
      </c>
      <c r="Y2294">
        <v>0</v>
      </c>
      <c r="Z2294">
        <v>6.5000000000000002E-2</v>
      </c>
      <c r="AA2294">
        <v>0.58099999999999996</v>
      </c>
      <c r="AB2294" s="12">
        <f t="shared" si="71"/>
        <v>4452.0875379546478</v>
      </c>
    </row>
    <row r="2295" spans="1:28" ht="15" x14ac:dyDescent="0.25">
      <c r="A2295" t="str">
        <f t="shared" si="70"/>
        <v>St. Vincent and the Grenadines-The Americas-2004</v>
      </c>
      <c r="B2295" s="4" t="s">
        <v>241</v>
      </c>
      <c r="C2295" s="10">
        <v>2004</v>
      </c>
      <c r="D2295" s="5" t="s">
        <v>70</v>
      </c>
      <c r="E2295" s="16" cm="1">
        <f t="array" ref="E2295:H2295">VLOOKUP(A2295,GDP!$A$1:$I$2692,{5,6,7,9},0)</f>
        <v>522544702</v>
      </c>
      <c r="F2295">
        <v>3.6999999999999998E-2</v>
      </c>
      <c r="G2295">
        <v>179</v>
      </c>
      <c r="H2295">
        <v>9.7000000000000003E-2</v>
      </c>
      <c r="I2295">
        <v>0</v>
      </c>
      <c r="K2295" cm="1">
        <f t="array" ref="K2295:S2295">VLOOKUP(A2295,'HUMAN RESOURCES'!$A$1:$M$2692,{5,6,7,8,9,10,11,12,13},0)</f>
        <v>1.7999999999999999E-2</v>
      </c>
      <c r="L2295">
        <v>1.9E-2</v>
      </c>
      <c r="M2295">
        <v>73</v>
      </c>
      <c r="N2295">
        <v>69</v>
      </c>
      <c r="O2295">
        <v>0.28999999999999998</v>
      </c>
      <c r="P2295">
        <v>0.63800000000000001</v>
      </c>
      <c r="Q2295">
        <v>7.1999999999999995E-2</v>
      </c>
      <c r="R2295">
        <v>108562</v>
      </c>
      <c r="S2295">
        <v>0.46600000000000003</v>
      </c>
      <c r="T2295" cm="1">
        <f t="array" ref="T2295:U2295">VLOOKUP(A2295,TOURISM!$A$1:$F$2692,{5,6},0)</f>
        <v>96000000</v>
      </c>
      <c r="U2295">
        <v>14000000</v>
      </c>
      <c r="V2295" cm="1">
        <f t="array" ref="V2295:AA2295">VLOOKUP(A2295,BUSINESS!$A$1:$J$2692,{5,6,7,8,9,10},0)</f>
        <v>0</v>
      </c>
      <c r="W2295">
        <v>0</v>
      </c>
      <c r="X2295">
        <v>0</v>
      </c>
      <c r="Y2295">
        <v>0</v>
      </c>
      <c r="Z2295">
        <v>7.3999999999999996E-2</v>
      </c>
      <c r="AA2295">
        <v>0.66300000000000003</v>
      </c>
      <c r="AB2295" s="12">
        <f t="shared" si="71"/>
        <v>4813.3297286343286</v>
      </c>
    </row>
    <row r="2296" spans="1:28" ht="15" x14ac:dyDescent="0.25">
      <c r="A2296" t="str">
        <f t="shared" si="70"/>
        <v>St. Vincent and the Grenadines-The Americas-2005</v>
      </c>
      <c r="B2296" s="4" t="s">
        <v>241</v>
      </c>
      <c r="C2296" s="10">
        <v>2005</v>
      </c>
      <c r="D2296" s="5" t="s">
        <v>70</v>
      </c>
      <c r="E2296" s="16" cm="1">
        <f t="array" ref="E2296:H2296">VLOOKUP(A2296,GDP!$A$1:$I$2692,{5,6,7,9},0)</f>
        <v>551431645</v>
      </c>
      <c r="F2296">
        <v>3.6999999999999998E-2</v>
      </c>
      <c r="G2296">
        <v>185</v>
      </c>
      <c r="H2296">
        <v>9.6000000000000002E-2</v>
      </c>
      <c r="I2296" cm="1">
        <f t="array" ref="I2296:J2296">VLOOKUP(A2296,ENERGY!$A$1:$F$2692,{5,6},0)</f>
        <v>0</v>
      </c>
      <c r="J2296">
        <v>202</v>
      </c>
      <c r="K2296" cm="1">
        <f t="array" ref="K2296:S2296">VLOOKUP(A2296,'HUMAN RESOURCES'!$A$1:$M$2692,{5,6,7,8,9,10,11,12,13},0)</f>
        <v>1.7999999999999999E-2</v>
      </c>
      <c r="L2296">
        <v>1.9E-2</v>
      </c>
      <c r="M2296">
        <v>74</v>
      </c>
      <c r="N2296">
        <v>69</v>
      </c>
      <c r="O2296">
        <v>0.28499999999999998</v>
      </c>
      <c r="P2296">
        <v>0.64300000000000002</v>
      </c>
      <c r="Q2296">
        <v>7.1999999999999995E-2</v>
      </c>
      <c r="R2296">
        <v>108749</v>
      </c>
      <c r="S2296">
        <v>0.47</v>
      </c>
      <c r="T2296" cm="1">
        <f t="array" ref="T2296:U2296">VLOOKUP(A2296,TOURISM!$A$1:$F$2692,{5,6},0)</f>
        <v>104000000</v>
      </c>
      <c r="U2296">
        <v>15000000</v>
      </c>
      <c r="V2296" cm="1">
        <f t="array" ref="V2296:AA2296">VLOOKUP(A2296,BUSINESS!$A$1:$J$2692,{5,6,7,8,9,10},0)</f>
        <v>0.45</v>
      </c>
      <c r="W2296">
        <v>12</v>
      </c>
      <c r="X2296">
        <v>0</v>
      </c>
      <c r="Y2296">
        <v>76</v>
      </c>
      <c r="Z2296">
        <v>9.1999999999999998E-2</v>
      </c>
      <c r="AA2296">
        <v>0.64900000000000002</v>
      </c>
      <c r="AB2296" s="12">
        <f t="shared" si="71"/>
        <v>5070.6824430569477</v>
      </c>
    </row>
    <row r="2297" spans="1:28" ht="15" x14ac:dyDescent="0.25">
      <c r="A2297" t="str">
        <f t="shared" si="70"/>
        <v>St. Vincent and the Grenadines-The Americas-2006</v>
      </c>
      <c r="B2297" s="4" t="s">
        <v>241</v>
      </c>
      <c r="C2297" s="10">
        <v>2006</v>
      </c>
      <c r="D2297" s="5" t="s">
        <v>70</v>
      </c>
      <c r="E2297" s="16" cm="1">
        <f t="array" ref="E2297:H2297">VLOOKUP(A2297,GDP!$A$1:$I$2692,{5,6,7,9},0)</f>
        <v>611040126</v>
      </c>
      <c r="F2297">
        <v>3.9E-2</v>
      </c>
      <c r="G2297">
        <v>218</v>
      </c>
      <c r="H2297">
        <v>9.7000000000000003E-2</v>
      </c>
      <c r="I2297">
        <v>0</v>
      </c>
      <c r="K2297" cm="1">
        <f t="array" ref="K2297:S2297">VLOOKUP(A2297,'HUMAN RESOURCES'!$A$1:$M$2692,{5,6,7,8,9,10,11,12,13},0)</f>
        <v>1.7999999999999999E-2</v>
      </c>
      <c r="L2297">
        <v>1.9E-2</v>
      </c>
      <c r="M2297">
        <v>74</v>
      </c>
      <c r="N2297">
        <v>69</v>
      </c>
      <c r="O2297">
        <v>0.28100000000000003</v>
      </c>
      <c r="P2297">
        <v>0.64800000000000002</v>
      </c>
      <c r="Q2297">
        <v>7.0999999999999994E-2</v>
      </c>
      <c r="R2297">
        <v>108908</v>
      </c>
      <c r="S2297">
        <v>0.47399999999999998</v>
      </c>
      <c r="T2297" cm="1">
        <f t="array" ref="T2297:U2297">VLOOKUP(A2297,TOURISM!$A$1:$F$2692,{5,6},0)</f>
        <v>113000000</v>
      </c>
      <c r="U2297">
        <v>16000000</v>
      </c>
      <c r="V2297" cm="1">
        <f t="array" ref="V2297:AA2297">VLOOKUP(A2297,BUSINESS!$A$1:$J$2692,{5,6,7,8,9,10},0)</f>
        <v>0.45</v>
      </c>
      <c r="W2297">
        <v>12</v>
      </c>
      <c r="X2297">
        <v>0</v>
      </c>
      <c r="Y2297">
        <v>76</v>
      </c>
      <c r="Z2297">
        <v>0.12</v>
      </c>
      <c r="AA2297">
        <v>0.80500000000000005</v>
      </c>
      <c r="AB2297" s="12">
        <f t="shared" si="71"/>
        <v>5610.6082748742056</v>
      </c>
    </row>
    <row r="2298" spans="1:28" ht="15" x14ac:dyDescent="0.25">
      <c r="A2298" t="str">
        <f t="shared" si="70"/>
        <v>St. Vincent and the Grenadines-The Americas-2007</v>
      </c>
      <c r="B2298" s="4" t="s">
        <v>241</v>
      </c>
      <c r="C2298" s="10">
        <v>2007</v>
      </c>
      <c r="D2298" s="5" t="s">
        <v>70</v>
      </c>
      <c r="E2298" s="16" cm="1">
        <f t="array" ref="E2298:H2298">VLOOKUP(A2298,GDP!$A$1:$I$2692,{5,6,7,9},0)</f>
        <v>684074074</v>
      </c>
      <c r="F2298">
        <v>3.9E-2</v>
      </c>
      <c r="G2298">
        <v>246</v>
      </c>
      <c r="H2298">
        <v>9.6000000000000002E-2</v>
      </c>
      <c r="I2298" cm="1">
        <f t="array" ref="I2298:J2298">VLOOKUP(A2298,ENERGY!$A$1:$F$2692,{5,6},0)</f>
        <v>66</v>
      </c>
      <c r="J2298">
        <v>194</v>
      </c>
      <c r="K2298" cm="1">
        <f t="array" ref="K2298:S2298">VLOOKUP(A2298,'HUMAN RESOURCES'!$A$1:$M$2692,{5,6,7,8,9,10,11,12,13},0)</f>
        <v>1.7999999999999999E-2</v>
      </c>
      <c r="L2298">
        <v>1.9E-2</v>
      </c>
      <c r="M2298">
        <v>74</v>
      </c>
      <c r="N2298">
        <v>70</v>
      </c>
      <c r="O2298">
        <v>0.27600000000000002</v>
      </c>
      <c r="P2298">
        <v>0.65300000000000002</v>
      </c>
      <c r="Q2298">
        <v>7.0000000000000007E-2</v>
      </c>
      <c r="R2298">
        <v>109045</v>
      </c>
      <c r="S2298">
        <v>0.47699999999999998</v>
      </c>
      <c r="T2298" cm="1">
        <f t="array" ref="T2298:U2298">VLOOKUP(A2298,TOURISM!$A$1:$F$2692,{5,6},0)</f>
        <v>110000000</v>
      </c>
      <c r="U2298">
        <v>20000000</v>
      </c>
      <c r="V2298" cm="1">
        <f t="array" ref="V2298:AA2298">VLOOKUP(A2298,BUSINESS!$A$1:$J$2692,{5,6,7,8,9,10},0)</f>
        <v>0.45</v>
      </c>
      <c r="W2298">
        <v>12</v>
      </c>
      <c r="X2298">
        <v>0</v>
      </c>
      <c r="Y2298">
        <v>76</v>
      </c>
      <c r="Z2298">
        <v>0.16</v>
      </c>
      <c r="AA2298">
        <v>1.0129999999999999</v>
      </c>
      <c r="AB2298" s="12">
        <f t="shared" si="71"/>
        <v>6273.3190334265673</v>
      </c>
    </row>
    <row r="2299" spans="1:28" ht="15" x14ac:dyDescent="0.25">
      <c r="A2299" t="str">
        <f t="shared" si="70"/>
        <v>St. Vincent and the Grenadines-The Americas-2008</v>
      </c>
      <c r="B2299" s="4" t="s">
        <v>241</v>
      </c>
      <c r="C2299" s="10">
        <v>2008</v>
      </c>
      <c r="D2299" s="5" t="s">
        <v>70</v>
      </c>
      <c r="E2299" s="16" cm="1">
        <f t="array" ref="E2299:H2299">VLOOKUP(A2299,GDP!$A$1:$I$2692,{5,6,7,9},0)</f>
        <v>695555556</v>
      </c>
      <c r="F2299">
        <v>4.7E-2</v>
      </c>
      <c r="G2299">
        <v>299</v>
      </c>
      <c r="H2299">
        <v>9.5000000000000001E-2</v>
      </c>
      <c r="I2299" cm="1">
        <f t="array" ref="I2299:J2299">VLOOKUP(A2299,ENERGY!$A$1:$F$2692,{5,6},0)</f>
        <v>70</v>
      </c>
      <c r="J2299">
        <v>202</v>
      </c>
      <c r="K2299" cm="1">
        <f t="array" ref="K2299:S2299">VLOOKUP(A2299,'HUMAN RESOURCES'!$A$1:$M$2692,{5,6,7,8,9,10,11,12,13},0)</f>
        <v>1.7999999999999999E-2</v>
      </c>
      <c r="L2299">
        <v>1.9E-2</v>
      </c>
      <c r="M2299">
        <v>74</v>
      </c>
      <c r="N2299">
        <v>70</v>
      </c>
      <c r="O2299">
        <v>0.27300000000000002</v>
      </c>
      <c r="P2299">
        <v>0.65900000000000003</v>
      </c>
      <c r="Q2299">
        <v>6.9000000000000006E-2</v>
      </c>
      <c r="R2299">
        <v>109158</v>
      </c>
      <c r="S2299">
        <v>0.48099999999999998</v>
      </c>
      <c r="T2299" cm="1">
        <f t="array" ref="T2299:U2299">VLOOKUP(A2299,TOURISM!$A$1:$F$2692,{5,6},0)</f>
        <v>96000000</v>
      </c>
      <c r="U2299">
        <v>18000000</v>
      </c>
      <c r="V2299" cm="1">
        <f t="array" ref="V2299:AA2299">VLOOKUP(A2299,BUSINESS!$A$1:$J$2692,{5,6,7,8,9,10},0)</f>
        <v>0.42599999999999999</v>
      </c>
      <c r="W2299">
        <v>12</v>
      </c>
      <c r="X2299">
        <v>0</v>
      </c>
      <c r="Y2299">
        <v>117</v>
      </c>
      <c r="Z2299">
        <v>0.21</v>
      </c>
      <c r="AA2299">
        <v>1.1919999999999999</v>
      </c>
      <c r="AB2299" s="12">
        <f t="shared" si="71"/>
        <v>6372.0071456054529</v>
      </c>
    </row>
    <row r="2300" spans="1:28" ht="15" x14ac:dyDescent="0.25">
      <c r="A2300" t="str">
        <f t="shared" si="70"/>
        <v>St. Vincent and the Grenadines-The Americas-2009</v>
      </c>
      <c r="B2300" s="4" t="s">
        <v>241</v>
      </c>
      <c r="C2300" s="10">
        <v>2009</v>
      </c>
      <c r="D2300" s="5" t="s">
        <v>70</v>
      </c>
      <c r="E2300" s="16" cm="1">
        <f t="array" ref="E2300:H2300">VLOOKUP(A2300,GDP!$A$1:$I$2692,{5,6,7,9},0)</f>
        <v>674814815</v>
      </c>
      <c r="F2300">
        <v>5.0999999999999997E-2</v>
      </c>
      <c r="G2300">
        <v>317</v>
      </c>
      <c r="H2300">
        <v>9.1999999999999998E-2</v>
      </c>
      <c r="I2300" cm="1">
        <f t="array" ref="I2300:J2300">VLOOKUP(A2300,ENERGY!$A$1:$F$2692,{5,6},0)</f>
        <v>70</v>
      </c>
      <c r="J2300">
        <v>187</v>
      </c>
      <c r="K2300" cm="1">
        <f t="array" ref="K2300:S2300">VLOOKUP(A2300,'HUMAN RESOURCES'!$A$1:$M$2692,{5,6,7,8,9,10,11,12,13},0)</f>
        <v>1.7000000000000001E-2</v>
      </c>
      <c r="L2300">
        <v>1.9E-2</v>
      </c>
      <c r="M2300">
        <v>74</v>
      </c>
      <c r="N2300">
        <v>70</v>
      </c>
      <c r="O2300">
        <v>0.26900000000000002</v>
      </c>
      <c r="P2300">
        <v>0.66300000000000003</v>
      </c>
      <c r="Q2300">
        <v>6.8000000000000005E-2</v>
      </c>
      <c r="R2300">
        <v>109249</v>
      </c>
      <c r="S2300">
        <v>0.48399999999999999</v>
      </c>
      <c r="T2300" cm="1">
        <f t="array" ref="T2300:U2300">VLOOKUP(A2300,TOURISM!$A$1:$F$2692,{5,6},0)</f>
        <v>88000000</v>
      </c>
      <c r="U2300">
        <v>14000000</v>
      </c>
      <c r="V2300" cm="1">
        <f t="array" ref="V2300:AA2300">VLOOKUP(A2300,BUSINESS!$A$1:$J$2692,{5,6,7,8,9,10},0)</f>
        <v>0.41</v>
      </c>
      <c r="W2300">
        <v>11</v>
      </c>
      <c r="X2300">
        <v>0</v>
      </c>
      <c r="Y2300">
        <v>111</v>
      </c>
      <c r="Z2300">
        <v>0.31</v>
      </c>
      <c r="AA2300">
        <v>1.109</v>
      </c>
      <c r="AB2300" s="12">
        <f t="shared" si="71"/>
        <v>6176.8511839925304</v>
      </c>
    </row>
    <row r="2301" spans="1:28" ht="15" x14ac:dyDescent="0.25">
      <c r="A2301" t="str">
        <f t="shared" si="70"/>
        <v>St. Vincent and the Grenadines-The Americas-2010</v>
      </c>
      <c r="B2301" s="4" t="s">
        <v>241</v>
      </c>
      <c r="C2301" s="10">
        <v>2010</v>
      </c>
      <c r="D2301" s="5" t="s">
        <v>70</v>
      </c>
      <c r="E2301" s="16" cm="1">
        <f t="array" ref="E2301:H2301">VLOOKUP(A2301,GDP!$A$1:$I$2692,{5,6,7,9},0)</f>
        <v>681481481</v>
      </c>
      <c r="F2301">
        <v>4.7E-2</v>
      </c>
      <c r="G2301">
        <v>293</v>
      </c>
      <c r="H2301">
        <v>9.1999999999999998E-2</v>
      </c>
      <c r="I2301" cm="1">
        <f t="array" ref="I2301:J2301">VLOOKUP(A2301,ENERGY!$A$1:$F$2692,{5,6},0)</f>
        <v>67</v>
      </c>
      <c r="J2301">
        <v>198</v>
      </c>
      <c r="K2301" cm="1">
        <f t="array" ref="K2301:S2301">VLOOKUP(A2301,'HUMAN RESOURCES'!$A$1:$M$2692,{5,6,7,8,9,10,11,12,13},0)</f>
        <v>1.7000000000000001E-2</v>
      </c>
      <c r="L2301">
        <v>1.9E-2</v>
      </c>
      <c r="M2301">
        <v>74</v>
      </c>
      <c r="N2301">
        <v>70</v>
      </c>
      <c r="O2301">
        <v>0.26500000000000001</v>
      </c>
      <c r="P2301">
        <v>0.66800000000000004</v>
      </c>
      <c r="Q2301">
        <v>6.7000000000000004E-2</v>
      </c>
      <c r="R2301">
        <v>109316</v>
      </c>
      <c r="S2301">
        <v>0.48799999999999999</v>
      </c>
      <c r="T2301" cm="1">
        <f t="array" ref="T2301:U2301">VLOOKUP(A2301,TOURISM!$A$1:$F$2692,{5,6},0)</f>
        <v>86000000</v>
      </c>
      <c r="U2301">
        <v>15000000</v>
      </c>
      <c r="V2301" cm="1">
        <f t="array" ref="V2301:AA2301">VLOOKUP(A2301,BUSINESS!$A$1:$J$2692,{5,6,7,8,9,10},0)</f>
        <v>0.38700000000000001</v>
      </c>
      <c r="W2301">
        <v>10</v>
      </c>
      <c r="X2301">
        <v>0</v>
      </c>
      <c r="Y2301">
        <v>111</v>
      </c>
      <c r="Z2301">
        <v>0.38500000000000001</v>
      </c>
      <c r="AA2301">
        <v>1.206</v>
      </c>
      <c r="AB2301" s="12">
        <f t="shared" si="71"/>
        <v>6234.050651322771</v>
      </c>
    </row>
    <row r="2302" spans="1:28" ht="15" x14ac:dyDescent="0.25">
      <c r="A2302" t="str">
        <f t="shared" si="70"/>
        <v>St. Vincent and the Grenadines-The Americas-2011</v>
      </c>
      <c r="B2302" s="4" t="s">
        <v>241</v>
      </c>
      <c r="C2302" s="10">
        <v>2011</v>
      </c>
      <c r="D2302" s="5" t="s">
        <v>70</v>
      </c>
      <c r="E2302" s="16" cm="1">
        <f t="array" ref="E2302:H2302">VLOOKUP(A2302,GDP!$A$1:$I$2692,{5,6,7,9},0)</f>
        <v>677037037</v>
      </c>
      <c r="F2302">
        <v>4.9000000000000002E-2</v>
      </c>
      <c r="G2302">
        <v>310</v>
      </c>
      <c r="H2302">
        <v>9.0999999999999998E-2</v>
      </c>
      <c r="I2302">
        <v>0</v>
      </c>
      <c r="K2302" cm="1">
        <f t="array" ref="K2302:S2302">VLOOKUP(A2302,'HUMAN RESOURCES'!$A$1:$M$2692,{5,6,7,8,9,10,11,12,13},0)</f>
        <v>1.7000000000000001E-2</v>
      </c>
      <c r="L2302">
        <v>1.7999999999999999E-2</v>
      </c>
      <c r="M2302">
        <v>74</v>
      </c>
      <c r="N2302">
        <v>70</v>
      </c>
      <c r="O2302">
        <v>0.26100000000000001</v>
      </c>
      <c r="P2302">
        <v>0.67100000000000004</v>
      </c>
      <c r="Q2302">
        <v>6.8000000000000005E-2</v>
      </c>
      <c r="R2302">
        <v>109357</v>
      </c>
      <c r="S2302">
        <v>0.49099999999999999</v>
      </c>
      <c r="T2302" cm="1">
        <f t="array" ref="T2302:U2302">VLOOKUP(A2302,TOURISM!$A$1:$F$2692,{5,6},0)</f>
        <v>92000000</v>
      </c>
      <c r="U2302">
        <v>13000000</v>
      </c>
      <c r="V2302" cm="1">
        <f t="array" ref="V2302:AA2302">VLOOKUP(A2302,BUSINESS!$A$1:$J$2692,{5,6,7,8,9,10},0)</f>
        <v>0.38700000000000001</v>
      </c>
      <c r="W2302">
        <v>10</v>
      </c>
      <c r="X2302">
        <v>0</v>
      </c>
      <c r="Y2302">
        <v>111</v>
      </c>
      <c r="Z2302">
        <v>0.43</v>
      </c>
      <c r="AA2302">
        <v>1.2050000000000001</v>
      </c>
      <c r="AB2302" s="12">
        <f t="shared" si="71"/>
        <v>6191.0717832420423</v>
      </c>
    </row>
    <row r="2303" spans="1:28" ht="15" x14ac:dyDescent="0.25">
      <c r="A2303" t="str">
        <f t="shared" si="70"/>
        <v>St. Vincent and the Grenadines-The Americas-2012</v>
      </c>
      <c r="B2303" s="4" t="s">
        <v>241</v>
      </c>
      <c r="C2303" s="10">
        <v>2012</v>
      </c>
      <c r="D2303" s="5" t="s">
        <v>70</v>
      </c>
      <c r="E2303" s="16" cm="1">
        <f t="array" ref="E2303:H2303">VLOOKUP(A2303,GDP!$A$1:$I$2692,{5,6,7,9},0)</f>
        <v>694444444</v>
      </c>
      <c r="F2303">
        <v>5.1999999999999998E-2</v>
      </c>
      <c r="G2303">
        <v>340</v>
      </c>
      <c r="H2303">
        <v>9.4E-2</v>
      </c>
      <c r="I2303" cm="1">
        <f t="array" ref="I2303:J2303">VLOOKUP(A2303,ENERGY!$A$1:$F$2692,{5,6},0)</f>
        <v>70</v>
      </c>
      <c r="J2303">
        <v>202</v>
      </c>
      <c r="K2303" cm="1">
        <f t="array" ref="K2303:S2303">VLOOKUP(A2303,'HUMAN RESOURCES'!$A$1:$M$2692,{5,6,7,8,9,10,11,12,13},0)</f>
        <v>1.7000000000000001E-2</v>
      </c>
      <c r="L2303">
        <v>1.7999999999999999E-2</v>
      </c>
      <c r="M2303">
        <v>75</v>
      </c>
      <c r="N2303">
        <v>70</v>
      </c>
      <c r="O2303">
        <v>0.25700000000000001</v>
      </c>
      <c r="P2303">
        <v>0.67500000000000004</v>
      </c>
      <c r="Q2303">
        <v>6.8000000000000005E-2</v>
      </c>
      <c r="R2303">
        <v>109373</v>
      </c>
      <c r="S2303">
        <v>0.495</v>
      </c>
      <c r="T2303" cm="1">
        <f t="array" ref="T2303:U2303">VLOOKUP(A2303,TOURISM!$A$1:$F$2692,{5,6},0)</f>
        <v>93000000</v>
      </c>
      <c r="U2303">
        <v>14000000</v>
      </c>
      <c r="V2303" cm="1">
        <f t="array" ref="V2303:AA2303">VLOOKUP(A2303,BUSINESS!$A$1:$J$2692,{5,6,7,8,9,10},0)</f>
        <v>0.38700000000000001</v>
      </c>
      <c r="W2303">
        <v>10</v>
      </c>
      <c r="X2303">
        <v>75</v>
      </c>
      <c r="Y2303">
        <v>111</v>
      </c>
      <c r="Z2303">
        <v>0.47499999999999998</v>
      </c>
      <c r="AA2303">
        <v>1.161</v>
      </c>
      <c r="AB2303" s="12">
        <f t="shared" si="71"/>
        <v>6349.3224470390314</v>
      </c>
    </row>
    <row r="2304" spans="1:28" ht="15" x14ac:dyDescent="0.25">
      <c r="A2304" t="str">
        <f t="shared" si="70"/>
        <v>Sudan-Africa-2000</v>
      </c>
      <c r="B2304" s="4" t="s">
        <v>242</v>
      </c>
      <c r="C2304" s="10">
        <v>2000</v>
      </c>
      <c r="D2304" s="5" t="s">
        <v>64</v>
      </c>
      <c r="E2304" s="16" cm="1">
        <f t="array" ref="E2304:H2304">VLOOKUP(A2304,GDP!$A$1:$I$2692,{5,6,7,9},0)</f>
        <v>12257299163</v>
      </c>
      <c r="F2304">
        <v>3.4000000000000002E-2</v>
      </c>
      <c r="G2304">
        <v>15</v>
      </c>
      <c r="H2304">
        <v>0</v>
      </c>
      <c r="I2304" cm="1">
        <f t="array" ref="I2304:J2304">VLOOKUP(A2304,ENERGY!$A$1:$F$2692,{5,6},0)</f>
        <v>0</v>
      </c>
      <c r="J2304">
        <v>0</v>
      </c>
      <c r="K2304" cm="1">
        <f t="array" ref="K2304:S2304">VLOOKUP(A2304,'HUMAN RESOURCES'!$A$1:$M$2692,{5,6,7,8,9,10,11,12,13},0)</f>
        <v>0.04</v>
      </c>
      <c r="L2304">
        <v>6.9000000000000006E-2</v>
      </c>
      <c r="M2304">
        <v>60</v>
      </c>
      <c r="N2304">
        <v>56</v>
      </c>
      <c r="O2304">
        <v>0.437</v>
      </c>
      <c r="P2304">
        <v>0.53300000000000003</v>
      </c>
      <c r="Q2304">
        <v>0.03</v>
      </c>
      <c r="R2304">
        <v>27729798</v>
      </c>
      <c r="S2304">
        <v>0.32500000000000001</v>
      </c>
      <c r="T2304" cm="1">
        <f t="array" ref="T2304:U2304">VLOOKUP(A2304,TOURISM!$A$1:$F$2692,{5,6},0)</f>
        <v>5000000</v>
      </c>
      <c r="U2304">
        <v>55000000</v>
      </c>
      <c r="V2304" cm="1">
        <f t="array" ref="V2304:AA2304">VLOOKUP(A2304,BUSINESS!$A$1:$J$2692,{5,6,7,8,9,10},0)</f>
        <v>0</v>
      </c>
      <c r="W2304">
        <v>0</v>
      </c>
      <c r="X2304">
        <v>0</v>
      </c>
      <c r="Y2304">
        <v>0</v>
      </c>
      <c r="Z2304">
        <v>0</v>
      </c>
      <c r="AA2304">
        <v>1E-3</v>
      </c>
      <c r="AB2304" s="12">
        <f t="shared" si="71"/>
        <v>442.02626946651395</v>
      </c>
    </row>
    <row r="2305" spans="1:28" ht="15" x14ac:dyDescent="0.25">
      <c r="A2305" t="str">
        <f t="shared" si="70"/>
        <v>Sudan-Africa-2001</v>
      </c>
      <c r="B2305" s="4" t="s">
        <v>242</v>
      </c>
      <c r="C2305" s="10">
        <v>2001</v>
      </c>
      <c r="D2305" s="5" t="s">
        <v>64</v>
      </c>
      <c r="E2305" s="16" cm="1">
        <f t="array" ref="E2305:H2305">VLOOKUP(A2305,GDP!$A$1:$I$2692,{5,6,7,9},0)</f>
        <v>13182872555</v>
      </c>
      <c r="F2305">
        <v>3.5000000000000003E-2</v>
      </c>
      <c r="G2305">
        <v>16</v>
      </c>
      <c r="H2305">
        <v>0</v>
      </c>
      <c r="I2305" cm="1">
        <f t="array" ref="I2305:J2305">VLOOKUP(A2305,ENERGY!$A$1:$F$2692,{5,6},0)</f>
        <v>16622</v>
      </c>
      <c r="J2305">
        <v>0</v>
      </c>
      <c r="K2305" cm="1">
        <f t="array" ref="K2305:S2305">VLOOKUP(A2305,'HUMAN RESOURCES'!$A$1:$M$2692,{5,6,7,8,9,10,11,12,13},0)</f>
        <v>3.9E-2</v>
      </c>
      <c r="L2305">
        <v>6.7000000000000004E-2</v>
      </c>
      <c r="M2305">
        <v>60</v>
      </c>
      <c r="N2305">
        <v>57</v>
      </c>
      <c r="O2305">
        <v>0.436</v>
      </c>
      <c r="P2305">
        <v>0.53400000000000003</v>
      </c>
      <c r="Q2305">
        <v>0.03</v>
      </c>
      <c r="R2305">
        <v>28434810</v>
      </c>
      <c r="S2305">
        <v>0.32500000000000001</v>
      </c>
      <c r="T2305" cm="1">
        <f t="array" ref="T2305:U2305">VLOOKUP(A2305,TOURISM!$A$1:$F$2692,{5,6},0)</f>
        <v>3000000</v>
      </c>
      <c r="U2305">
        <v>74000000</v>
      </c>
      <c r="V2305" cm="1">
        <f t="array" ref="V2305:AA2305">VLOOKUP(A2305,BUSINESS!$A$1:$J$2692,{5,6,7,8,9,10},0)</f>
        <v>0</v>
      </c>
      <c r="W2305">
        <v>0</v>
      </c>
      <c r="X2305">
        <v>0</v>
      </c>
      <c r="Y2305">
        <v>0</v>
      </c>
      <c r="Z2305">
        <v>1E-3</v>
      </c>
      <c r="AA2305">
        <v>3.0000000000000001E-3</v>
      </c>
      <c r="AB2305" s="12">
        <f t="shared" si="71"/>
        <v>463.61739554440493</v>
      </c>
    </row>
    <row r="2306" spans="1:28" ht="15" x14ac:dyDescent="0.25">
      <c r="A2306" t="str">
        <f t="shared" si="70"/>
        <v>Sudan-Africa-2002</v>
      </c>
      <c r="B2306" s="4" t="s">
        <v>242</v>
      </c>
      <c r="C2306" s="10">
        <v>2002</v>
      </c>
      <c r="D2306" s="5" t="s">
        <v>64</v>
      </c>
      <c r="E2306" s="16" cm="1">
        <f t="array" ref="E2306:H2306">VLOOKUP(A2306,GDP!$A$1:$I$2692,{5,6,7,9},0)</f>
        <v>14803423335</v>
      </c>
      <c r="F2306">
        <v>3.5999999999999997E-2</v>
      </c>
      <c r="G2306">
        <v>18</v>
      </c>
      <c r="H2306">
        <v>0</v>
      </c>
      <c r="I2306" cm="1">
        <f t="array" ref="I2306:J2306">VLOOKUP(A2306,ENERGY!$A$1:$F$2692,{5,6},0)</f>
        <v>16605</v>
      </c>
      <c r="J2306">
        <v>14173</v>
      </c>
      <c r="K2306" cm="1">
        <f t="array" ref="K2306:S2306">VLOOKUP(A2306,'HUMAN RESOURCES'!$A$1:$M$2692,{5,6,7,8,9,10,11,12,13},0)</f>
        <v>3.9E-2</v>
      </c>
      <c r="L2306">
        <v>6.6000000000000003E-2</v>
      </c>
      <c r="M2306">
        <v>61</v>
      </c>
      <c r="N2306">
        <v>57</v>
      </c>
      <c r="O2306">
        <v>0.435</v>
      </c>
      <c r="P2306">
        <v>0.53500000000000003</v>
      </c>
      <c r="Q2306">
        <v>0.03</v>
      </c>
      <c r="R2306">
        <v>29186427</v>
      </c>
      <c r="S2306">
        <v>0.32600000000000001</v>
      </c>
      <c r="T2306" cm="1">
        <f t="array" ref="T2306:U2306">VLOOKUP(A2306,TOURISM!$A$1:$F$2692,{5,6},0)</f>
        <v>108000000</v>
      </c>
      <c r="U2306">
        <v>91000000</v>
      </c>
      <c r="V2306" cm="1">
        <f t="array" ref="V2306:AA2306">VLOOKUP(A2306,BUSINESS!$A$1:$J$2692,{5,6,7,8,9,10},0)</f>
        <v>0</v>
      </c>
      <c r="W2306">
        <v>0</v>
      </c>
      <c r="X2306">
        <v>0</v>
      </c>
      <c r="Y2306">
        <v>0</v>
      </c>
      <c r="Z2306">
        <v>4.0000000000000001E-3</v>
      </c>
      <c r="AA2306">
        <v>5.0000000000000001E-3</v>
      </c>
      <c r="AB2306" s="12">
        <f t="shared" si="71"/>
        <v>507.20231479516144</v>
      </c>
    </row>
    <row r="2307" spans="1:28" ht="15" x14ac:dyDescent="0.25">
      <c r="A2307" t="str">
        <f t="shared" ref="A2307:A2370" si="72">B2307&amp;"-"&amp;C2307</f>
        <v>Sudan-Africa-2003</v>
      </c>
      <c r="B2307" s="4" t="s">
        <v>242</v>
      </c>
      <c r="C2307" s="10">
        <v>2003</v>
      </c>
      <c r="D2307" s="5" t="s">
        <v>64</v>
      </c>
      <c r="E2307" s="16" cm="1">
        <f t="array" ref="E2307:H2307">VLOOKUP(A2307,GDP!$A$1:$I$2692,{5,6,7,9},0)</f>
        <v>17646271397</v>
      </c>
      <c r="F2307">
        <v>3.7999999999999999E-2</v>
      </c>
      <c r="G2307">
        <v>23</v>
      </c>
      <c r="H2307">
        <v>0</v>
      </c>
      <c r="I2307" cm="1">
        <f t="array" ref="I2307:J2307">VLOOKUP(A2307,ENERGY!$A$1:$F$2692,{5,6},0)</f>
        <v>16297</v>
      </c>
      <c r="J2307">
        <v>14056</v>
      </c>
      <c r="K2307" cm="1">
        <f t="array" ref="K2307:S2307">VLOOKUP(A2307,'HUMAN RESOURCES'!$A$1:$M$2692,{5,6,7,8,9,10,11,12,13},0)</f>
        <v>3.9E-2</v>
      </c>
      <c r="L2307">
        <v>6.4000000000000001E-2</v>
      </c>
      <c r="M2307">
        <v>61</v>
      </c>
      <c r="N2307">
        <v>57</v>
      </c>
      <c r="O2307">
        <v>0.435</v>
      </c>
      <c r="P2307">
        <v>0.53500000000000003</v>
      </c>
      <c r="Q2307">
        <v>0.03</v>
      </c>
      <c r="R2307">
        <v>29973979</v>
      </c>
      <c r="S2307">
        <v>0.32700000000000001</v>
      </c>
      <c r="T2307" cm="1">
        <f t="array" ref="T2307:U2307">VLOOKUP(A2307,TOURISM!$A$1:$F$2692,{5,6},0)</f>
        <v>17000000</v>
      </c>
      <c r="U2307">
        <v>119000000</v>
      </c>
      <c r="V2307" cm="1">
        <f t="array" ref="V2307:AA2307">VLOOKUP(A2307,BUSINESS!$A$1:$J$2692,{5,6,7,8,9,10},0)</f>
        <v>0</v>
      </c>
      <c r="W2307">
        <v>0</v>
      </c>
      <c r="X2307">
        <v>0</v>
      </c>
      <c r="Y2307">
        <v>0</v>
      </c>
      <c r="Z2307">
        <v>5.0000000000000001E-3</v>
      </c>
      <c r="AA2307">
        <v>1.4E-2</v>
      </c>
      <c r="AB2307" s="12">
        <f t="shared" si="71"/>
        <v>588.71968239518685</v>
      </c>
    </row>
    <row r="2308" spans="1:28" ht="15" x14ac:dyDescent="0.25">
      <c r="A2308" t="str">
        <f t="shared" si="72"/>
        <v>Sudan-Africa-2004</v>
      </c>
      <c r="B2308" s="4" t="s">
        <v>242</v>
      </c>
      <c r="C2308" s="10">
        <v>2004</v>
      </c>
      <c r="D2308" s="5" t="s">
        <v>64</v>
      </c>
      <c r="E2308" s="16" cm="1">
        <f t="array" ref="E2308:H2308">VLOOKUP(A2308,GDP!$A$1:$I$2692,{5,6,7,9},0)</f>
        <v>21457886199</v>
      </c>
      <c r="F2308">
        <v>4.1000000000000002E-2</v>
      </c>
      <c r="G2308">
        <v>29</v>
      </c>
      <c r="H2308">
        <v>0</v>
      </c>
      <c r="I2308">
        <v>0</v>
      </c>
      <c r="K2308" cm="1">
        <f t="array" ref="K2308:S2308">VLOOKUP(A2308,'HUMAN RESOURCES'!$A$1:$M$2692,{5,6,7,8,9,10,11,12,13},0)</f>
        <v>3.7999999999999999E-2</v>
      </c>
      <c r="L2308">
        <v>6.3E-2</v>
      </c>
      <c r="M2308">
        <v>61</v>
      </c>
      <c r="N2308">
        <v>58</v>
      </c>
      <c r="O2308">
        <v>0.433</v>
      </c>
      <c r="P2308">
        <v>0.53600000000000003</v>
      </c>
      <c r="Q2308">
        <v>0.03</v>
      </c>
      <c r="R2308">
        <v>30778572</v>
      </c>
      <c r="S2308">
        <v>0.32700000000000001</v>
      </c>
      <c r="T2308" cm="1">
        <f t="array" ref="T2308:U2308">VLOOKUP(A2308,TOURISM!$A$1:$F$2692,{5,6},0)</f>
        <v>21000000</v>
      </c>
      <c r="U2308">
        <v>176000000</v>
      </c>
      <c r="V2308" cm="1">
        <f t="array" ref="V2308:AA2308">VLOOKUP(A2308,BUSINESS!$A$1:$J$2692,{5,6,7,8,9,10},0)</f>
        <v>0</v>
      </c>
      <c r="W2308">
        <v>39</v>
      </c>
      <c r="X2308">
        <v>0</v>
      </c>
      <c r="Y2308">
        <v>0</v>
      </c>
      <c r="Z2308">
        <v>8.0000000000000002E-3</v>
      </c>
      <c r="AA2308">
        <v>2.8000000000000001E-2</v>
      </c>
      <c r="AB2308" s="12">
        <f t="shared" ref="AB2308:AB2371" si="73">E2308/R2308</f>
        <v>697.16964773414441</v>
      </c>
    </row>
    <row r="2309" spans="1:28" ht="15" x14ac:dyDescent="0.25">
      <c r="A2309" t="str">
        <f t="shared" si="72"/>
        <v>Sudan-Africa-2005</v>
      </c>
      <c r="B2309" s="4" t="s">
        <v>242</v>
      </c>
      <c r="C2309" s="10">
        <v>2005</v>
      </c>
      <c r="D2309" s="5" t="s">
        <v>64</v>
      </c>
      <c r="E2309" s="16" cm="1">
        <f t="array" ref="E2309:H2309">VLOOKUP(A2309,GDP!$A$1:$I$2692,{5,6,7,9},0)</f>
        <v>26524992225</v>
      </c>
      <c r="F2309">
        <v>4.1000000000000002E-2</v>
      </c>
      <c r="G2309">
        <v>35</v>
      </c>
      <c r="H2309">
        <v>0</v>
      </c>
      <c r="I2309" cm="1">
        <f t="array" ref="I2309:J2309">VLOOKUP(A2309,ENERGY!$A$1:$F$2692,{5,6},0)</f>
        <v>15539</v>
      </c>
      <c r="J2309">
        <v>12589</v>
      </c>
      <c r="K2309" cm="1">
        <f t="array" ref="K2309:S2309">VLOOKUP(A2309,'HUMAN RESOURCES'!$A$1:$M$2692,{5,6,7,8,9,10,11,12,13},0)</f>
        <v>3.7999999999999999E-2</v>
      </c>
      <c r="L2309">
        <v>6.0999999999999999E-2</v>
      </c>
      <c r="M2309">
        <v>62</v>
      </c>
      <c r="N2309">
        <v>58</v>
      </c>
      <c r="O2309">
        <v>0.432</v>
      </c>
      <c r="P2309">
        <v>0.53800000000000003</v>
      </c>
      <c r="Q2309">
        <v>0.03</v>
      </c>
      <c r="R2309">
        <v>31585871</v>
      </c>
      <c r="S2309">
        <v>0.32800000000000001</v>
      </c>
      <c r="T2309" cm="1">
        <f t="array" ref="T2309:U2309">VLOOKUP(A2309,TOURISM!$A$1:$F$2692,{5,6},0)</f>
        <v>150000000</v>
      </c>
      <c r="U2309">
        <v>667000000</v>
      </c>
      <c r="V2309" cm="1">
        <f t="array" ref="V2309:AA2309">VLOOKUP(A2309,BUSINESS!$A$1:$J$2692,{5,6,7,8,9,10},0)</f>
        <v>0.497</v>
      </c>
      <c r="W2309">
        <v>39</v>
      </c>
      <c r="X2309">
        <v>0</v>
      </c>
      <c r="Y2309">
        <v>180</v>
      </c>
      <c r="Z2309">
        <v>1.2999999999999999E-2</v>
      </c>
      <c r="AA2309">
        <v>4.8000000000000001E-2</v>
      </c>
      <c r="AB2309" s="12">
        <f t="shared" si="73"/>
        <v>839.77396808212131</v>
      </c>
    </row>
    <row r="2310" spans="1:28" ht="15" x14ac:dyDescent="0.25">
      <c r="A2310" t="str">
        <f t="shared" si="72"/>
        <v>Sudan-Africa-2006</v>
      </c>
      <c r="B2310" s="4" t="s">
        <v>242</v>
      </c>
      <c r="C2310" s="10">
        <v>2006</v>
      </c>
      <c r="D2310" s="5" t="s">
        <v>64</v>
      </c>
      <c r="E2310" s="16" cm="1">
        <f t="array" ref="E2310:H2310">VLOOKUP(A2310,GDP!$A$1:$I$2692,{5,6,7,9},0)</f>
        <v>35159250985</v>
      </c>
      <c r="F2310">
        <v>0.05</v>
      </c>
      <c r="G2310">
        <v>54</v>
      </c>
      <c r="H2310">
        <v>0</v>
      </c>
      <c r="I2310">
        <v>0</v>
      </c>
      <c r="K2310" cm="1">
        <f t="array" ref="K2310:S2310">VLOOKUP(A2310,'HUMAN RESOURCES'!$A$1:$M$2692,{5,6,7,8,9,10,11,12,13},0)</f>
        <v>3.6999999999999998E-2</v>
      </c>
      <c r="L2310">
        <v>0.06</v>
      </c>
      <c r="M2310">
        <v>62</v>
      </c>
      <c r="N2310">
        <v>59</v>
      </c>
      <c r="O2310">
        <v>0.43</v>
      </c>
      <c r="P2310">
        <v>0.53900000000000003</v>
      </c>
      <c r="Q2310">
        <v>3.1E-2</v>
      </c>
      <c r="R2310">
        <v>32397535</v>
      </c>
      <c r="S2310">
        <v>0.32800000000000001</v>
      </c>
      <c r="T2310" cm="1">
        <f t="array" ref="T2310:U2310">VLOOKUP(A2310,TOURISM!$A$1:$F$2692,{5,6},0)</f>
        <v>252000000</v>
      </c>
      <c r="U2310">
        <v>1414000000</v>
      </c>
      <c r="V2310" cm="1">
        <f t="array" ref="V2310:AA2310">VLOOKUP(A2310,BUSINESS!$A$1:$J$2692,{5,6,7,8,9,10},0)</f>
        <v>0.36099999999999999</v>
      </c>
      <c r="W2310">
        <v>39</v>
      </c>
      <c r="X2310">
        <v>0</v>
      </c>
      <c r="Y2310">
        <v>180</v>
      </c>
      <c r="Z2310">
        <v>1.2999999999999999E-2</v>
      </c>
      <c r="AA2310">
        <v>0.11899999999999999</v>
      </c>
      <c r="AB2310" s="12">
        <f t="shared" si="73"/>
        <v>1085.2446331179208</v>
      </c>
    </row>
    <row r="2311" spans="1:28" ht="15" x14ac:dyDescent="0.25">
      <c r="A2311" t="str">
        <f t="shared" si="72"/>
        <v>Sudan-Africa-2007</v>
      </c>
      <c r="B2311" s="4" t="s">
        <v>242</v>
      </c>
      <c r="C2311" s="10">
        <v>2007</v>
      </c>
      <c r="D2311" s="5" t="s">
        <v>64</v>
      </c>
      <c r="E2311" s="16" cm="1">
        <f t="array" ref="E2311:H2311">VLOOKUP(A2311,GDP!$A$1:$I$2692,{5,6,7,9},0)</f>
        <v>45456460335</v>
      </c>
      <c r="F2311">
        <v>6.2E-2</v>
      </c>
      <c r="G2311">
        <v>85</v>
      </c>
      <c r="H2311">
        <v>0</v>
      </c>
      <c r="I2311" cm="1">
        <f t="array" ref="I2311:J2311">VLOOKUP(A2311,ENERGY!$A$1:$F$2692,{5,6},0)</f>
        <v>14769</v>
      </c>
      <c r="J2311">
        <v>11382</v>
      </c>
      <c r="K2311" cm="1">
        <f t="array" ref="K2311:S2311">VLOOKUP(A2311,'HUMAN RESOURCES'!$A$1:$M$2692,{5,6,7,8,9,10,11,12,13},0)</f>
        <v>3.5999999999999997E-2</v>
      </c>
      <c r="L2311">
        <v>5.8999999999999997E-2</v>
      </c>
      <c r="M2311">
        <v>62</v>
      </c>
      <c r="N2311">
        <v>59</v>
      </c>
      <c r="O2311">
        <v>0.42799999999999999</v>
      </c>
      <c r="P2311">
        <v>0.54100000000000004</v>
      </c>
      <c r="Q2311">
        <v>3.1E-2</v>
      </c>
      <c r="R2311">
        <v>33218250</v>
      </c>
      <c r="S2311">
        <v>0.32900000000000001</v>
      </c>
      <c r="T2311" cm="1">
        <f t="array" ref="T2311:U2311">VLOOKUP(A2311,TOURISM!$A$1:$F$2692,{5,6},0)</f>
        <v>262000000</v>
      </c>
      <c r="U2311">
        <v>1477000000</v>
      </c>
      <c r="V2311" cm="1">
        <f t="array" ref="V2311:AA2311">VLOOKUP(A2311,BUSINESS!$A$1:$J$2692,{5,6,7,8,9,10},0)</f>
        <v>0.36099999999999999</v>
      </c>
      <c r="W2311">
        <v>39</v>
      </c>
      <c r="X2311">
        <v>0</v>
      </c>
      <c r="Y2311">
        <v>180</v>
      </c>
      <c r="Z2311">
        <v>8.6999999999999994E-2</v>
      </c>
      <c r="AA2311">
        <v>0.20399999999999999</v>
      </c>
      <c r="AB2311" s="12">
        <f t="shared" si="73"/>
        <v>1368.4182741414734</v>
      </c>
    </row>
    <row r="2312" spans="1:28" ht="15" x14ac:dyDescent="0.25">
      <c r="A2312" t="str">
        <f t="shared" si="72"/>
        <v>Sudan-Africa-2008</v>
      </c>
      <c r="B2312" s="4" t="s">
        <v>242</v>
      </c>
      <c r="C2312" s="10">
        <v>2008</v>
      </c>
      <c r="D2312" s="5" t="s">
        <v>64</v>
      </c>
      <c r="E2312" s="16" cm="1">
        <f t="array" ref="E2312:H2312">VLOOKUP(A2312,GDP!$A$1:$I$2692,{5,6,7,9},0)</f>
        <v>54082389393</v>
      </c>
      <c r="F2312">
        <v>7.4999999999999997E-2</v>
      </c>
      <c r="G2312">
        <v>118</v>
      </c>
      <c r="H2312">
        <v>0</v>
      </c>
      <c r="I2312">
        <v>0</v>
      </c>
      <c r="K2312" cm="1">
        <f t="array" ref="K2312:S2312">VLOOKUP(A2312,'HUMAN RESOURCES'!$A$1:$M$2692,{5,6,7,8,9,10,11,12,13},0)</f>
        <v>3.5999999999999997E-2</v>
      </c>
      <c r="L2312">
        <v>5.8000000000000003E-2</v>
      </c>
      <c r="M2312">
        <v>63</v>
      </c>
      <c r="N2312">
        <v>59</v>
      </c>
      <c r="O2312">
        <v>0.42599999999999999</v>
      </c>
      <c r="P2312">
        <v>0.54300000000000004</v>
      </c>
      <c r="Q2312">
        <v>3.1E-2</v>
      </c>
      <c r="R2312">
        <v>34040065</v>
      </c>
      <c r="S2312">
        <v>0.32900000000000001</v>
      </c>
      <c r="T2312" cm="1">
        <f t="array" ref="T2312:U2312">VLOOKUP(A2312,TOURISM!$A$1:$F$2692,{5,6},0)</f>
        <v>331000000</v>
      </c>
      <c r="U2312">
        <v>1188000000</v>
      </c>
      <c r="V2312" cm="1">
        <f t="array" ref="V2312:AA2312">VLOOKUP(A2312,BUSINESS!$A$1:$J$2692,{5,6,7,8,9,10},0)</f>
        <v>0.36099999999999999</v>
      </c>
      <c r="W2312">
        <v>39</v>
      </c>
      <c r="X2312">
        <v>0</v>
      </c>
      <c r="Y2312">
        <v>180</v>
      </c>
      <c r="Z2312">
        <v>8.6999999999999994E-2</v>
      </c>
      <c r="AA2312">
        <v>0.28999999999999998</v>
      </c>
      <c r="AB2312" s="12">
        <f t="shared" si="73"/>
        <v>1588.7863138040425</v>
      </c>
    </row>
    <row r="2313" spans="1:28" ht="15" x14ac:dyDescent="0.25">
      <c r="A2313" t="str">
        <f t="shared" si="72"/>
        <v>Sudan-Africa-2009</v>
      </c>
      <c r="B2313" s="4" t="s">
        <v>242</v>
      </c>
      <c r="C2313" s="10">
        <v>2009</v>
      </c>
      <c r="D2313" s="5" t="s">
        <v>64</v>
      </c>
      <c r="E2313" s="16" cm="1">
        <f t="array" ref="E2313:H2313">VLOOKUP(A2313,GDP!$A$1:$I$2692,{5,6,7,9},0)</f>
        <v>52839990731</v>
      </c>
      <c r="F2313">
        <v>7.3999999999999996E-2</v>
      </c>
      <c r="G2313">
        <v>112</v>
      </c>
      <c r="H2313">
        <v>0</v>
      </c>
      <c r="I2313" cm="1">
        <f t="array" ref="I2313:J2313">VLOOKUP(A2313,ENERGY!$A$1:$F$2692,{5,6},0)</f>
        <v>15294</v>
      </c>
      <c r="J2313">
        <v>12541</v>
      </c>
      <c r="K2313" cm="1">
        <f t="array" ref="K2313:S2313">VLOOKUP(A2313,'HUMAN RESOURCES'!$A$1:$M$2692,{5,6,7,8,9,10,11,12,13},0)</f>
        <v>3.5000000000000003E-2</v>
      </c>
      <c r="L2313">
        <v>5.6000000000000001E-2</v>
      </c>
      <c r="M2313">
        <v>63</v>
      </c>
      <c r="N2313">
        <v>60</v>
      </c>
      <c r="O2313">
        <v>0.42299999999999999</v>
      </c>
      <c r="P2313">
        <v>0.54600000000000004</v>
      </c>
      <c r="Q2313">
        <v>3.1E-2</v>
      </c>
      <c r="R2313">
        <v>34853178</v>
      </c>
      <c r="S2313">
        <v>0.33</v>
      </c>
      <c r="T2313" cm="1">
        <f t="array" ref="T2313:U2313">VLOOKUP(A2313,TOURISM!$A$1:$F$2692,{5,6},0)</f>
        <v>299000000</v>
      </c>
      <c r="U2313">
        <v>868000000</v>
      </c>
      <c r="V2313" cm="1">
        <f t="array" ref="V2313:AA2313">VLOOKUP(A2313,BUSINESS!$A$1:$J$2692,{5,6,7,8,9,10},0)</f>
        <v>0.36099999999999999</v>
      </c>
      <c r="W2313">
        <v>36</v>
      </c>
      <c r="X2313">
        <v>0</v>
      </c>
      <c r="Y2313">
        <v>180</v>
      </c>
      <c r="Z2313">
        <v>0</v>
      </c>
      <c r="AA2313">
        <v>0.36099999999999999</v>
      </c>
      <c r="AB2313" s="12">
        <f t="shared" si="73"/>
        <v>1516.0738206140054</v>
      </c>
    </row>
    <row r="2314" spans="1:28" ht="15" x14ac:dyDescent="0.25">
      <c r="A2314" t="str">
        <f t="shared" si="72"/>
        <v>Sudan-Africa-2010</v>
      </c>
      <c r="B2314" s="4" t="s">
        <v>242</v>
      </c>
      <c r="C2314" s="10">
        <v>2010</v>
      </c>
      <c r="D2314" s="5" t="s">
        <v>64</v>
      </c>
      <c r="E2314" s="16" cm="1">
        <f t="array" ref="E2314:H2314">VLOOKUP(A2314,GDP!$A$1:$I$2692,{5,6,7,9},0)</f>
        <v>65632237471</v>
      </c>
      <c r="F2314">
        <v>6.5000000000000002E-2</v>
      </c>
      <c r="G2314">
        <v>119</v>
      </c>
      <c r="H2314">
        <v>0</v>
      </c>
      <c r="I2314" cm="1">
        <f t="array" ref="I2314:J2314">VLOOKUP(A2314,ENERGY!$A$1:$F$2692,{5,6},0)</f>
        <v>14837</v>
      </c>
      <c r="J2314">
        <v>10708</v>
      </c>
      <c r="K2314" cm="1">
        <f t="array" ref="K2314:S2314">VLOOKUP(A2314,'HUMAN RESOURCES'!$A$1:$M$2692,{5,6,7,8,9,10,11,12,13},0)</f>
        <v>3.5000000000000003E-2</v>
      </c>
      <c r="L2314">
        <v>5.5E-2</v>
      </c>
      <c r="M2314">
        <v>63</v>
      </c>
      <c r="N2314">
        <v>60</v>
      </c>
      <c r="O2314">
        <v>0.42099999999999999</v>
      </c>
      <c r="P2314">
        <v>0.54800000000000004</v>
      </c>
      <c r="Q2314">
        <v>3.1E-2</v>
      </c>
      <c r="R2314">
        <v>35652002</v>
      </c>
      <c r="S2314">
        <v>0.33100000000000002</v>
      </c>
      <c r="T2314" cm="1">
        <f t="array" ref="T2314:U2314">VLOOKUP(A2314,TOURISM!$A$1:$F$2692,{5,6},0)</f>
        <v>94000000</v>
      </c>
      <c r="U2314">
        <v>1116000000</v>
      </c>
      <c r="V2314" cm="1">
        <f t="array" ref="V2314:AA2314">VLOOKUP(A2314,BUSINESS!$A$1:$J$2692,{5,6,7,8,9,10},0)</f>
        <v>0.36099999999999999</v>
      </c>
      <c r="W2314">
        <v>36</v>
      </c>
      <c r="X2314">
        <v>0</v>
      </c>
      <c r="Y2314">
        <v>180</v>
      </c>
      <c r="Z2314">
        <v>0.16700000000000001</v>
      </c>
      <c r="AA2314">
        <v>0.41499999999999998</v>
      </c>
      <c r="AB2314" s="12">
        <f t="shared" si="73"/>
        <v>1840.9130985407214</v>
      </c>
    </row>
    <row r="2315" spans="1:28" ht="15" x14ac:dyDescent="0.25">
      <c r="A2315" t="str">
        <f t="shared" si="72"/>
        <v>Sudan-Africa-2011</v>
      </c>
      <c r="B2315" s="4" t="s">
        <v>242</v>
      </c>
      <c r="C2315" s="10">
        <v>2011</v>
      </c>
      <c r="D2315" s="5" t="s">
        <v>64</v>
      </c>
      <c r="E2315" s="16" cm="1">
        <f t="array" ref="E2315:H2315">VLOOKUP(A2315,GDP!$A$1:$I$2692,{5,6,7,9},0)</f>
        <v>67320812663</v>
      </c>
      <c r="F2315">
        <v>6.7000000000000004E-2</v>
      </c>
      <c r="G2315">
        <v>119</v>
      </c>
      <c r="H2315">
        <v>0</v>
      </c>
      <c r="I2315">
        <v>0</v>
      </c>
      <c r="K2315" cm="1">
        <f t="array" ref="K2315:S2315">VLOOKUP(A2315,'HUMAN RESOURCES'!$A$1:$M$2692,{5,6,7,8,9,10,11,12,13},0)</f>
        <v>3.4000000000000002E-2</v>
      </c>
      <c r="L2315">
        <v>5.3999999999999999E-2</v>
      </c>
      <c r="M2315">
        <v>63</v>
      </c>
      <c r="N2315">
        <v>60</v>
      </c>
      <c r="O2315">
        <v>0.41799999999999998</v>
      </c>
      <c r="P2315">
        <v>0.55100000000000005</v>
      </c>
      <c r="Q2315">
        <v>3.2000000000000001E-2</v>
      </c>
      <c r="R2315">
        <v>36430923</v>
      </c>
      <c r="S2315">
        <v>0.33200000000000002</v>
      </c>
      <c r="T2315" cm="1">
        <f t="array" ref="T2315:U2315">VLOOKUP(A2315,TOURISM!$A$1:$F$2692,{5,6},0)</f>
        <v>185000000</v>
      </c>
      <c r="U2315">
        <v>937000000</v>
      </c>
      <c r="V2315" cm="1">
        <f t="array" ref="V2315:AA2315">VLOOKUP(A2315,BUSINESS!$A$1:$J$2692,{5,6,7,8,9,10},0)</f>
        <v>0.36099999999999999</v>
      </c>
      <c r="W2315">
        <v>36</v>
      </c>
      <c r="X2315">
        <v>0</v>
      </c>
      <c r="Y2315">
        <v>180</v>
      </c>
      <c r="Z2315">
        <v>0.17299999999999999</v>
      </c>
      <c r="AA2315">
        <v>0.68799999999999994</v>
      </c>
      <c r="AB2315" s="12">
        <f t="shared" si="73"/>
        <v>1847.9030208210756</v>
      </c>
    </row>
    <row r="2316" spans="1:28" ht="15" x14ac:dyDescent="0.25">
      <c r="A2316" t="str">
        <f t="shared" si="72"/>
        <v>Sudan-Africa-2012</v>
      </c>
      <c r="B2316" s="4" t="s">
        <v>242</v>
      </c>
      <c r="C2316" s="10">
        <v>2012</v>
      </c>
      <c r="D2316" s="5" t="s">
        <v>64</v>
      </c>
      <c r="E2316" s="16" cm="1">
        <f t="array" ref="E2316:H2316">VLOOKUP(A2316,GDP!$A$1:$I$2692,{5,6,7,9},0)</f>
        <v>63029562337</v>
      </c>
      <c r="F2316">
        <v>7.1999999999999995E-2</v>
      </c>
      <c r="G2316">
        <v>115</v>
      </c>
      <c r="H2316">
        <v>0</v>
      </c>
      <c r="I2316" cm="1">
        <f t="array" ref="I2316:J2316">VLOOKUP(A2316,ENERGY!$A$1:$F$2692,{5,6},0)</f>
        <v>15917</v>
      </c>
      <c r="J2316">
        <v>11503</v>
      </c>
      <c r="K2316" cm="1">
        <f t="array" ref="K2316:S2316">VLOOKUP(A2316,'HUMAN RESOURCES'!$A$1:$M$2692,{5,6,7,8,9,10,11,12,13},0)</f>
        <v>3.4000000000000002E-2</v>
      </c>
      <c r="L2316">
        <v>5.2999999999999999E-2</v>
      </c>
      <c r="M2316">
        <v>64</v>
      </c>
      <c r="N2316">
        <v>60</v>
      </c>
      <c r="O2316">
        <v>0.41499999999999998</v>
      </c>
      <c r="P2316">
        <v>0.55300000000000005</v>
      </c>
      <c r="Q2316">
        <v>3.2000000000000001E-2</v>
      </c>
      <c r="R2316">
        <v>37195349</v>
      </c>
      <c r="S2316">
        <v>0.33300000000000002</v>
      </c>
      <c r="T2316" cm="1">
        <f t="array" ref="T2316:U2316">VLOOKUP(A2316,TOURISM!$A$1:$F$2692,{5,6},0)</f>
        <v>880000000</v>
      </c>
      <c r="U2316">
        <v>908000000</v>
      </c>
      <c r="V2316" cm="1">
        <f t="array" ref="V2316:AA2316">VLOOKUP(A2316,BUSINESS!$A$1:$J$2692,{5,6,7,8,9,10},0)</f>
        <v>0.36099999999999999</v>
      </c>
      <c r="W2316">
        <v>36</v>
      </c>
      <c r="X2316">
        <v>143</v>
      </c>
      <c r="Y2316">
        <v>180</v>
      </c>
      <c r="Z2316">
        <v>0.21</v>
      </c>
      <c r="AA2316">
        <v>0.74399999999999999</v>
      </c>
      <c r="AB2316" s="12">
        <f t="shared" si="73"/>
        <v>1694.5549384951328</v>
      </c>
    </row>
    <row r="2317" spans="1:28" ht="15" x14ac:dyDescent="0.25">
      <c r="A2317" t="str">
        <f t="shared" si="72"/>
        <v>Suriname-The Americas-2000</v>
      </c>
      <c r="B2317" s="4" t="s">
        <v>243</v>
      </c>
      <c r="C2317" s="10">
        <v>2000</v>
      </c>
      <c r="D2317" s="5" t="s">
        <v>70</v>
      </c>
      <c r="E2317" s="16" cm="1">
        <f t="array" ref="E2317:H2317">VLOOKUP(A2317,GDP!$A$1:$I$2692,{5,6,7,9},0)</f>
        <v>892164364</v>
      </c>
      <c r="F2317">
        <v>8.6999999999999994E-2</v>
      </c>
      <c r="G2317">
        <v>167</v>
      </c>
      <c r="H2317">
        <v>0.28999999999999998</v>
      </c>
      <c r="I2317" cm="1">
        <f t="array" ref="I2317:J2317">VLOOKUP(A2317,ENERGY!$A$1:$F$2692,{5,6},0)</f>
        <v>0</v>
      </c>
      <c r="J2317">
        <v>0</v>
      </c>
      <c r="K2317" cm="1">
        <f t="array" ref="K2317:S2317">VLOOKUP(A2317,'HUMAN RESOURCES'!$A$1:$M$2692,{5,6,7,8,9,10,11,12,13},0)</f>
        <v>2.3E-2</v>
      </c>
      <c r="L2317">
        <v>0.03</v>
      </c>
      <c r="M2317">
        <v>71</v>
      </c>
      <c r="N2317">
        <v>65</v>
      </c>
      <c r="O2317">
        <v>0.30599999999999999</v>
      </c>
      <c r="P2317">
        <v>0.63700000000000001</v>
      </c>
      <c r="Q2317">
        <v>5.7000000000000002E-2</v>
      </c>
      <c r="R2317">
        <v>466668</v>
      </c>
      <c r="S2317">
        <v>0.66400000000000003</v>
      </c>
      <c r="T2317" cm="1">
        <f t="array" ref="T2317:U2317">VLOOKUP(A2317,TOURISM!$A$1:$F$2692,{5,6},0)</f>
        <v>42000000</v>
      </c>
      <c r="U2317">
        <v>67000000</v>
      </c>
      <c r="V2317" cm="1">
        <f t="array" ref="V2317:AA2317">VLOOKUP(A2317,BUSINESS!$A$1:$J$2692,{5,6,7,8,9,10},0)</f>
        <v>0</v>
      </c>
      <c r="W2317">
        <v>0</v>
      </c>
      <c r="X2317">
        <v>0</v>
      </c>
      <c r="Y2317">
        <v>0</v>
      </c>
      <c r="Z2317">
        <v>2.5000000000000001E-2</v>
      </c>
      <c r="AA2317">
        <v>8.7999999999999995E-2</v>
      </c>
      <c r="AB2317" s="12">
        <f t="shared" si="73"/>
        <v>1911.7753177848062</v>
      </c>
    </row>
    <row r="2318" spans="1:28" ht="15" x14ac:dyDescent="0.25">
      <c r="A2318" t="str">
        <f t="shared" si="72"/>
        <v>Suriname-The Americas-2001</v>
      </c>
      <c r="B2318" s="4" t="s">
        <v>243</v>
      </c>
      <c r="C2318" s="10">
        <v>2001</v>
      </c>
      <c r="D2318" s="5" t="s">
        <v>70</v>
      </c>
      <c r="E2318" s="16" cm="1">
        <f t="array" ref="E2318:H2318">VLOOKUP(A2318,GDP!$A$1:$I$2692,{5,6,7,9},0)</f>
        <v>763465571</v>
      </c>
      <c r="F2318">
        <v>8.4000000000000005E-2</v>
      </c>
      <c r="G2318">
        <v>136</v>
      </c>
      <c r="H2318">
        <v>0.25700000000000001</v>
      </c>
      <c r="I2318" cm="1">
        <f t="array" ref="I2318:J2318">VLOOKUP(A2318,ENERGY!$A$1:$F$2692,{5,6},0)</f>
        <v>0</v>
      </c>
      <c r="J2318">
        <v>0</v>
      </c>
      <c r="K2318" cm="1">
        <f t="array" ref="K2318:S2318">VLOOKUP(A2318,'HUMAN RESOURCES'!$A$1:$M$2692,{5,6,7,8,9,10,11,12,13},0)</f>
        <v>2.1999999999999999E-2</v>
      </c>
      <c r="L2318">
        <v>2.9000000000000001E-2</v>
      </c>
      <c r="M2318">
        <v>72</v>
      </c>
      <c r="N2318">
        <v>65</v>
      </c>
      <c r="O2318">
        <v>0.30399999999999999</v>
      </c>
      <c r="P2318">
        <v>0.63800000000000001</v>
      </c>
      <c r="Q2318">
        <v>5.8000000000000003E-2</v>
      </c>
      <c r="R2318">
        <v>473312</v>
      </c>
      <c r="S2318">
        <v>0.66500000000000004</v>
      </c>
      <c r="T2318" cm="1">
        <f t="array" ref="T2318:U2318">VLOOKUP(A2318,TOURISM!$A$1:$F$2692,{5,6},0)</f>
        <v>26000000</v>
      </c>
      <c r="U2318">
        <v>62000000</v>
      </c>
      <c r="V2318" cm="1">
        <f t="array" ref="V2318:AA2318">VLOOKUP(A2318,BUSINESS!$A$1:$J$2692,{5,6,7,8,9,10},0)</f>
        <v>0</v>
      </c>
      <c r="W2318">
        <v>0</v>
      </c>
      <c r="X2318">
        <v>0</v>
      </c>
      <c r="Y2318">
        <v>0</v>
      </c>
      <c r="Z2318">
        <v>3.1E-2</v>
      </c>
      <c r="AA2318">
        <v>0.184</v>
      </c>
      <c r="AB2318" s="12">
        <f t="shared" si="73"/>
        <v>1613.0281315495911</v>
      </c>
    </row>
    <row r="2319" spans="1:28" ht="15" x14ac:dyDescent="0.25">
      <c r="A2319" t="str">
        <f t="shared" si="72"/>
        <v>Suriname-The Americas-2002</v>
      </c>
      <c r="B2319" s="4" t="s">
        <v>243</v>
      </c>
      <c r="C2319" s="10">
        <v>2002</v>
      </c>
      <c r="D2319" s="5" t="s">
        <v>70</v>
      </c>
      <c r="E2319" s="16" cm="1">
        <f t="array" ref="E2319:H2319">VLOOKUP(A2319,GDP!$A$1:$I$2692,{5,6,7,9},0)</f>
        <v>1078402128</v>
      </c>
      <c r="F2319">
        <v>7.0999999999999994E-2</v>
      </c>
      <c r="G2319">
        <v>161</v>
      </c>
      <c r="H2319">
        <v>0.222</v>
      </c>
      <c r="I2319" cm="1">
        <f t="array" ref="I2319:J2319">VLOOKUP(A2319,ENERGY!$A$1:$F$2692,{5,6},0)</f>
        <v>0</v>
      </c>
      <c r="J2319">
        <v>2384</v>
      </c>
      <c r="K2319" cm="1">
        <f t="array" ref="K2319:S2319">VLOOKUP(A2319,'HUMAN RESOURCES'!$A$1:$M$2692,{5,6,7,8,9,10,11,12,13},0)</f>
        <v>2.1999999999999999E-2</v>
      </c>
      <c r="L2319">
        <v>2.9000000000000001E-2</v>
      </c>
      <c r="M2319">
        <v>72</v>
      </c>
      <c r="N2319">
        <v>65</v>
      </c>
      <c r="O2319">
        <v>0.30299999999999999</v>
      </c>
      <c r="P2319">
        <v>0.63900000000000001</v>
      </c>
      <c r="Q2319">
        <v>5.8999999999999997E-2</v>
      </c>
      <c r="R2319">
        <v>480099</v>
      </c>
      <c r="S2319">
        <v>0.66600000000000004</v>
      </c>
      <c r="T2319" cm="1">
        <f t="array" ref="T2319:U2319">VLOOKUP(A2319,TOURISM!$A$1:$F$2692,{5,6},0)</f>
        <v>17000000</v>
      </c>
      <c r="U2319">
        <v>54000000</v>
      </c>
      <c r="V2319" cm="1">
        <f t="array" ref="V2319:AA2319">VLOOKUP(A2319,BUSINESS!$A$1:$J$2692,{5,6,7,8,9,10},0)</f>
        <v>0</v>
      </c>
      <c r="W2319">
        <v>0</v>
      </c>
      <c r="X2319">
        <v>0</v>
      </c>
      <c r="Y2319">
        <v>0</v>
      </c>
      <c r="Z2319">
        <v>4.2000000000000003E-2</v>
      </c>
      <c r="AA2319">
        <v>0.22600000000000001</v>
      </c>
      <c r="AB2319" s="12">
        <f t="shared" si="73"/>
        <v>2246.2078196371999</v>
      </c>
    </row>
    <row r="2320" spans="1:28" ht="15" x14ac:dyDescent="0.25">
      <c r="A2320" t="str">
        <f t="shared" si="72"/>
        <v>Suriname-The Americas-2003</v>
      </c>
      <c r="B2320" s="4" t="s">
        <v>243</v>
      </c>
      <c r="C2320" s="10">
        <v>2003</v>
      </c>
      <c r="D2320" s="5" t="s">
        <v>70</v>
      </c>
      <c r="E2320" s="16" cm="1">
        <f t="array" ref="E2320:H2320">VLOOKUP(A2320,GDP!$A$1:$I$2692,{5,6,7,9},0)</f>
        <v>1271196078</v>
      </c>
      <c r="F2320">
        <v>6.6000000000000003E-2</v>
      </c>
      <c r="G2320">
        <v>173</v>
      </c>
      <c r="H2320">
        <v>0.21</v>
      </c>
      <c r="I2320" cm="1">
        <f t="array" ref="I2320:J2320">VLOOKUP(A2320,ENERGY!$A$1:$F$2692,{5,6},0)</f>
        <v>0</v>
      </c>
      <c r="J2320">
        <v>2468</v>
      </c>
      <c r="K2320" cm="1">
        <f t="array" ref="K2320:S2320">VLOOKUP(A2320,'HUMAN RESOURCES'!$A$1:$M$2692,{5,6,7,8,9,10,11,12,13},0)</f>
        <v>2.1000000000000001E-2</v>
      </c>
      <c r="L2320">
        <v>2.8000000000000001E-2</v>
      </c>
      <c r="M2320">
        <v>72</v>
      </c>
      <c r="N2320">
        <v>65</v>
      </c>
      <c r="O2320">
        <v>0.30099999999999999</v>
      </c>
      <c r="P2320">
        <v>0.63900000000000001</v>
      </c>
      <c r="Q2320">
        <v>5.8999999999999997E-2</v>
      </c>
      <c r="R2320">
        <v>486867</v>
      </c>
      <c r="S2320">
        <v>0.66700000000000004</v>
      </c>
      <c r="T2320" cm="1">
        <f t="array" ref="T2320:U2320">VLOOKUP(A2320,TOURISM!$A$1:$F$2692,{5,6},0)</f>
        <v>18000000</v>
      </c>
      <c r="U2320">
        <v>68000000</v>
      </c>
      <c r="V2320" cm="1">
        <f t="array" ref="V2320:AA2320">VLOOKUP(A2320,BUSINESS!$A$1:$J$2692,{5,6,7,8,9,10},0)</f>
        <v>0</v>
      </c>
      <c r="W2320">
        <v>0</v>
      </c>
      <c r="X2320">
        <v>0</v>
      </c>
      <c r="Y2320">
        <v>0</v>
      </c>
      <c r="Z2320">
        <v>4.7E-2</v>
      </c>
      <c r="AA2320">
        <v>0.34599999999999997</v>
      </c>
      <c r="AB2320" s="12">
        <f t="shared" si="73"/>
        <v>2610.9719451102665</v>
      </c>
    </row>
    <row r="2321" spans="1:28" ht="15" x14ac:dyDescent="0.25">
      <c r="A2321" t="str">
        <f t="shared" si="72"/>
        <v>Suriname-The Americas-2004</v>
      </c>
      <c r="B2321" s="4" t="s">
        <v>243</v>
      </c>
      <c r="C2321" s="10">
        <v>2004</v>
      </c>
      <c r="D2321" s="5" t="s">
        <v>70</v>
      </c>
      <c r="E2321" s="16" cm="1">
        <f t="array" ref="E2321:H2321">VLOOKUP(A2321,GDP!$A$1:$I$2692,{5,6,7,9},0)</f>
        <v>1484092538</v>
      </c>
      <c r="F2321">
        <v>6.9000000000000006E-2</v>
      </c>
      <c r="G2321">
        <v>207</v>
      </c>
      <c r="H2321">
        <v>0.20399999999999999</v>
      </c>
      <c r="I2321">
        <v>0</v>
      </c>
      <c r="K2321" cm="1">
        <f t="array" ref="K2321:S2321">VLOOKUP(A2321,'HUMAN RESOURCES'!$A$1:$M$2692,{5,6,7,8,9,10,11,12,13},0)</f>
        <v>2.1000000000000001E-2</v>
      </c>
      <c r="L2321">
        <v>2.7E-2</v>
      </c>
      <c r="M2321">
        <v>72</v>
      </c>
      <c r="N2321">
        <v>65</v>
      </c>
      <c r="O2321">
        <v>0.3</v>
      </c>
      <c r="P2321">
        <v>0.64</v>
      </c>
      <c r="Q2321">
        <v>0.06</v>
      </c>
      <c r="R2321">
        <v>493394</v>
      </c>
      <c r="S2321">
        <v>0.66700000000000004</v>
      </c>
      <c r="T2321" cm="1">
        <f t="array" ref="T2321:U2321">VLOOKUP(A2321,TOURISM!$A$1:$F$2692,{5,6},0)</f>
        <v>52000000</v>
      </c>
      <c r="U2321">
        <v>85000000</v>
      </c>
      <c r="V2321" cm="1">
        <f t="array" ref="V2321:AA2321">VLOOKUP(A2321,BUSINESS!$A$1:$J$2692,{5,6,7,8,9,10},0)</f>
        <v>0</v>
      </c>
      <c r="W2321">
        <v>0</v>
      </c>
      <c r="X2321">
        <v>0</v>
      </c>
      <c r="Y2321">
        <v>0</v>
      </c>
      <c r="Z2321">
        <v>6.0999999999999999E-2</v>
      </c>
      <c r="AA2321">
        <v>0.43099999999999999</v>
      </c>
      <c r="AB2321" s="12">
        <f t="shared" si="73"/>
        <v>3007.9257915580652</v>
      </c>
    </row>
    <row r="2322" spans="1:28" ht="15" x14ac:dyDescent="0.25">
      <c r="A2322" t="str">
        <f t="shared" si="72"/>
        <v>Suriname-The Americas-2005</v>
      </c>
      <c r="B2322" s="4" t="s">
        <v>243</v>
      </c>
      <c r="C2322" s="10">
        <v>2005</v>
      </c>
      <c r="D2322" s="5" t="s">
        <v>70</v>
      </c>
      <c r="E2322" s="16" cm="1">
        <f t="array" ref="E2322:H2322">VLOOKUP(A2322,GDP!$A$1:$I$2692,{5,6,7,9},0)</f>
        <v>1793557833</v>
      </c>
      <c r="F2322">
        <v>6.8000000000000005E-2</v>
      </c>
      <c r="G2322">
        <v>243</v>
      </c>
      <c r="H2322">
        <v>0.17399999999999999</v>
      </c>
      <c r="I2322" cm="1">
        <f t="array" ref="I2322:J2322">VLOOKUP(A2322,ENERGY!$A$1:$F$2692,{5,6},0)</f>
        <v>0</v>
      </c>
      <c r="J2322">
        <v>2442</v>
      </c>
      <c r="K2322" cm="1">
        <f t="array" ref="K2322:S2322">VLOOKUP(A2322,'HUMAN RESOURCES'!$A$1:$M$2692,{5,6,7,8,9,10,11,12,13},0)</f>
        <v>0.02</v>
      </c>
      <c r="L2322">
        <v>2.5999999999999999E-2</v>
      </c>
      <c r="M2322">
        <v>72</v>
      </c>
      <c r="N2322">
        <v>66</v>
      </c>
      <c r="O2322">
        <v>0.29899999999999999</v>
      </c>
      <c r="P2322">
        <v>0.64</v>
      </c>
      <c r="Q2322">
        <v>6.0999999999999999E-2</v>
      </c>
      <c r="R2322">
        <v>499523</v>
      </c>
      <c r="S2322">
        <v>0.66700000000000004</v>
      </c>
      <c r="T2322" cm="1">
        <f t="array" ref="T2322:U2322">VLOOKUP(A2322,TOURISM!$A$1:$F$2692,{5,6},0)</f>
        <v>96000000</v>
      </c>
      <c r="U2322">
        <v>94000000</v>
      </c>
      <c r="V2322" cm="1">
        <f t="array" ref="V2322:AA2322">VLOOKUP(A2322,BUSINESS!$A$1:$J$2692,{5,6,7,8,9,10},0)</f>
        <v>0.27900000000000003</v>
      </c>
      <c r="W2322">
        <v>694</v>
      </c>
      <c r="X2322">
        <v>0</v>
      </c>
      <c r="Y2322">
        <v>199</v>
      </c>
      <c r="Z2322">
        <v>6.4000000000000001E-2</v>
      </c>
      <c r="AA2322">
        <v>0.46600000000000003</v>
      </c>
      <c r="AB2322" s="12">
        <f t="shared" si="73"/>
        <v>3590.5410421542151</v>
      </c>
    </row>
    <row r="2323" spans="1:28" ht="15" x14ac:dyDescent="0.25">
      <c r="A2323" t="str">
        <f t="shared" si="72"/>
        <v>Suriname-The Americas-2006</v>
      </c>
      <c r="B2323" s="4" t="s">
        <v>243</v>
      </c>
      <c r="C2323" s="10">
        <v>2006</v>
      </c>
      <c r="D2323" s="5" t="s">
        <v>70</v>
      </c>
      <c r="E2323" s="16" cm="1">
        <f t="array" ref="E2323:H2323">VLOOKUP(A2323,GDP!$A$1:$I$2692,{5,6,7,9},0)</f>
        <v>2626093294</v>
      </c>
      <c r="F2323">
        <v>6.2E-2</v>
      </c>
      <c r="G2323">
        <v>323</v>
      </c>
      <c r="H2323">
        <v>0.156</v>
      </c>
      <c r="I2323">
        <v>0</v>
      </c>
      <c r="K2323" cm="1">
        <f t="array" ref="K2323:S2323">VLOOKUP(A2323,'HUMAN RESOURCES'!$A$1:$M$2692,{5,6,7,8,9,10,11,12,13},0)</f>
        <v>0.02</v>
      </c>
      <c r="L2323">
        <v>2.5000000000000001E-2</v>
      </c>
      <c r="M2323">
        <v>73</v>
      </c>
      <c r="N2323">
        <v>66</v>
      </c>
      <c r="O2323">
        <v>0.29699999999999999</v>
      </c>
      <c r="P2323">
        <v>0.64100000000000001</v>
      </c>
      <c r="Q2323">
        <v>6.2E-2</v>
      </c>
      <c r="R2323">
        <v>505186</v>
      </c>
      <c r="S2323">
        <v>0.66600000000000004</v>
      </c>
      <c r="T2323" cm="1">
        <f t="array" ref="T2323:U2323">VLOOKUP(A2323,TOURISM!$A$1:$F$2692,{5,6},0)</f>
        <v>109000000</v>
      </c>
      <c r="U2323">
        <v>33000000</v>
      </c>
      <c r="V2323" cm="1">
        <f t="array" ref="V2323:AA2323">VLOOKUP(A2323,BUSINESS!$A$1:$J$2692,{5,6,7,8,9,10},0)</f>
        <v>0.27900000000000003</v>
      </c>
      <c r="W2323">
        <v>694</v>
      </c>
      <c r="X2323">
        <v>0</v>
      </c>
      <c r="Y2323">
        <v>199</v>
      </c>
      <c r="Z2323">
        <v>9.5000000000000001E-2</v>
      </c>
      <c r="AA2323">
        <v>0.63300000000000001</v>
      </c>
      <c r="AB2323" s="12">
        <f t="shared" si="73"/>
        <v>5198.2701302094674</v>
      </c>
    </row>
    <row r="2324" spans="1:28" ht="15" x14ac:dyDescent="0.25">
      <c r="A2324" t="str">
        <f t="shared" si="72"/>
        <v>Suriname-The Americas-2007</v>
      </c>
      <c r="B2324" s="4" t="s">
        <v>243</v>
      </c>
      <c r="C2324" s="10">
        <v>2007</v>
      </c>
      <c r="D2324" s="5" t="s">
        <v>70</v>
      </c>
      <c r="E2324" s="16" cm="1">
        <f t="array" ref="E2324:H2324">VLOOKUP(A2324,GDP!$A$1:$I$2692,{5,6,7,9},0)</f>
        <v>2936612022</v>
      </c>
      <c r="F2324">
        <v>5.8999999999999997E-2</v>
      </c>
      <c r="G2324">
        <v>341</v>
      </c>
      <c r="H2324">
        <v>0.13800000000000001</v>
      </c>
      <c r="I2324" cm="1">
        <f t="array" ref="I2324:J2324">VLOOKUP(A2324,ENERGY!$A$1:$F$2692,{5,6},0)</f>
        <v>664</v>
      </c>
      <c r="J2324">
        <v>2292</v>
      </c>
      <c r="K2324" cm="1">
        <f t="array" ref="K2324:S2324">VLOOKUP(A2324,'HUMAN RESOURCES'!$A$1:$M$2692,{5,6,7,8,9,10,11,12,13},0)</f>
        <v>1.9E-2</v>
      </c>
      <c r="L2324">
        <v>2.4E-2</v>
      </c>
      <c r="M2324">
        <v>73</v>
      </c>
      <c r="N2324">
        <v>66</v>
      </c>
      <c r="O2324">
        <v>0.29499999999999998</v>
      </c>
      <c r="P2324">
        <v>0.64300000000000002</v>
      </c>
      <c r="Q2324">
        <v>6.2E-2</v>
      </c>
      <c r="R2324">
        <v>510433</v>
      </c>
      <c r="S2324">
        <v>0.66500000000000004</v>
      </c>
      <c r="T2324" cm="1">
        <f t="array" ref="T2324:U2324">VLOOKUP(A2324,TOURISM!$A$1:$F$2692,{5,6},0)</f>
        <v>73000000</v>
      </c>
      <c r="U2324">
        <v>28000000</v>
      </c>
      <c r="V2324" cm="1">
        <f t="array" ref="V2324:AA2324">VLOOKUP(A2324,BUSINESS!$A$1:$J$2692,{5,6,7,8,9,10},0)</f>
        <v>0.27900000000000003</v>
      </c>
      <c r="W2324">
        <v>694</v>
      </c>
      <c r="X2324">
        <v>0</v>
      </c>
      <c r="Y2324">
        <v>199</v>
      </c>
      <c r="Z2324">
        <v>0.14099999999999999</v>
      </c>
      <c r="AA2324">
        <v>0.74399999999999999</v>
      </c>
      <c r="AB2324" s="12">
        <f t="shared" si="73"/>
        <v>5753.1782271130587</v>
      </c>
    </row>
    <row r="2325" spans="1:28" ht="15" x14ac:dyDescent="0.25">
      <c r="A2325" t="str">
        <f t="shared" si="72"/>
        <v>Suriname-The Americas-2008</v>
      </c>
      <c r="B2325" s="4" t="s">
        <v>243</v>
      </c>
      <c r="C2325" s="10">
        <v>2008</v>
      </c>
      <c r="D2325" s="5" t="s">
        <v>70</v>
      </c>
      <c r="E2325" s="16" cm="1">
        <f t="array" ref="E2325:H2325">VLOOKUP(A2325,GDP!$A$1:$I$2692,{5,6,7,9},0)</f>
        <v>3532969035</v>
      </c>
      <c r="F2325">
        <v>5.8999999999999997E-2</v>
      </c>
      <c r="G2325">
        <v>406</v>
      </c>
      <c r="H2325">
        <v>0.122</v>
      </c>
      <c r="I2325">
        <v>0</v>
      </c>
      <c r="K2325" cm="1">
        <f t="array" ref="K2325:S2325">VLOOKUP(A2325,'HUMAN RESOURCES'!$A$1:$M$2692,{5,6,7,8,9,10,11,12,13},0)</f>
        <v>1.9E-2</v>
      </c>
      <c r="L2325">
        <v>2.4E-2</v>
      </c>
      <c r="M2325">
        <v>73</v>
      </c>
      <c r="N2325">
        <v>67</v>
      </c>
      <c r="O2325">
        <v>0.29299999999999998</v>
      </c>
      <c r="P2325">
        <v>0.64400000000000002</v>
      </c>
      <c r="Q2325">
        <v>6.3E-2</v>
      </c>
      <c r="R2325">
        <v>515372</v>
      </c>
      <c r="S2325">
        <v>0.66500000000000004</v>
      </c>
      <c r="T2325" cm="1">
        <f t="array" ref="T2325:U2325">VLOOKUP(A2325,TOURISM!$A$1:$F$2692,{5,6},0)</f>
        <v>83000000</v>
      </c>
      <c r="U2325">
        <v>35000000</v>
      </c>
      <c r="V2325" cm="1">
        <f t="array" ref="V2325:AA2325">VLOOKUP(A2325,BUSINESS!$A$1:$J$2692,{5,6,7,8,9,10},0)</f>
        <v>0.27900000000000003</v>
      </c>
      <c r="W2325">
        <v>694</v>
      </c>
      <c r="X2325">
        <v>0</v>
      </c>
      <c r="Y2325">
        <v>199</v>
      </c>
      <c r="Z2325">
        <v>0.21099999999999999</v>
      </c>
      <c r="AA2325">
        <v>1.2749999999999999</v>
      </c>
      <c r="AB2325" s="12">
        <f t="shared" si="73"/>
        <v>6855.1823440155849</v>
      </c>
    </row>
    <row r="2326" spans="1:28" ht="15" x14ac:dyDescent="0.25">
      <c r="A2326" t="str">
        <f t="shared" si="72"/>
        <v>Suriname-The Americas-2009</v>
      </c>
      <c r="B2326" s="4" t="s">
        <v>243</v>
      </c>
      <c r="C2326" s="10">
        <v>2009</v>
      </c>
      <c r="D2326" s="5" t="s">
        <v>70</v>
      </c>
      <c r="E2326" s="16" cm="1">
        <f t="array" ref="E2326:H2326">VLOOKUP(A2326,GDP!$A$1:$I$2692,{5,6,7,9},0)</f>
        <v>3875409836</v>
      </c>
      <c r="F2326">
        <v>6.0999999999999999E-2</v>
      </c>
      <c r="G2326">
        <v>457</v>
      </c>
      <c r="H2326">
        <v>0.11700000000000001</v>
      </c>
      <c r="I2326" cm="1">
        <f t="array" ref="I2326:J2326">VLOOKUP(A2326,ENERGY!$A$1:$F$2692,{5,6},0)</f>
        <v>714</v>
      </c>
      <c r="J2326">
        <v>2442</v>
      </c>
      <c r="K2326" cm="1">
        <f t="array" ref="K2326:S2326">VLOOKUP(A2326,'HUMAN RESOURCES'!$A$1:$M$2692,{5,6,7,8,9,10,11,12,13},0)</f>
        <v>1.9E-2</v>
      </c>
      <c r="L2326">
        <v>2.3E-2</v>
      </c>
      <c r="M2326">
        <v>73</v>
      </c>
      <c r="N2326">
        <v>67</v>
      </c>
      <c r="O2326">
        <v>0.28999999999999998</v>
      </c>
      <c r="P2326">
        <v>0.64700000000000002</v>
      </c>
      <c r="Q2326">
        <v>6.4000000000000001E-2</v>
      </c>
      <c r="R2326">
        <v>520173</v>
      </c>
      <c r="S2326">
        <v>0.66400000000000003</v>
      </c>
      <c r="T2326" cm="1">
        <f t="array" ref="T2326:U2326">VLOOKUP(A2326,TOURISM!$A$1:$F$2692,{5,6},0)</f>
        <v>70000000</v>
      </c>
      <c r="U2326">
        <v>35000000</v>
      </c>
      <c r="V2326" cm="1">
        <f t="array" ref="V2326:AA2326">VLOOKUP(A2326,BUSINESS!$A$1:$J$2692,{5,6,7,8,9,10},0)</f>
        <v>0.27900000000000003</v>
      </c>
      <c r="W2326">
        <v>694</v>
      </c>
      <c r="X2326">
        <v>0</v>
      </c>
      <c r="Y2326">
        <v>199</v>
      </c>
      <c r="Z2326">
        <v>0.314</v>
      </c>
      <c r="AA2326">
        <v>1.4690000000000001</v>
      </c>
      <c r="AB2326" s="12">
        <f t="shared" si="73"/>
        <v>7450.2325880043754</v>
      </c>
    </row>
    <row r="2327" spans="1:28" ht="15" x14ac:dyDescent="0.25">
      <c r="A2327" t="str">
        <f t="shared" si="72"/>
        <v>Suriname-The Americas-2010</v>
      </c>
      <c r="B2327" s="4" t="s">
        <v>243</v>
      </c>
      <c r="C2327" s="10">
        <v>2010</v>
      </c>
      <c r="D2327" s="5" t="s">
        <v>70</v>
      </c>
      <c r="E2327" s="16" cm="1">
        <f t="array" ref="E2327:H2327">VLOOKUP(A2327,GDP!$A$1:$I$2692,{5,6,7,9},0)</f>
        <v>4368033802</v>
      </c>
      <c r="F2327">
        <v>5.8000000000000003E-2</v>
      </c>
      <c r="G2327">
        <v>483</v>
      </c>
      <c r="H2327">
        <v>0.11600000000000001</v>
      </c>
      <c r="I2327" cm="1">
        <f t="array" ref="I2327:J2327">VLOOKUP(A2327,ENERGY!$A$1:$F$2692,{5,6},0)</f>
        <v>696</v>
      </c>
      <c r="J2327">
        <v>2380</v>
      </c>
      <c r="K2327" cm="1">
        <f t="array" ref="K2327:S2327">VLOOKUP(A2327,'HUMAN RESOURCES'!$A$1:$M$2692,{5,6,7,8,9,10,11,12,13},0)</f>
        <v>1.7999999999999999E-2</v>
      </c>
      <c r="L2327">
        <v>2.1999999999999999E-2</v>
      </c>
      <c r="M2327">
        <v>74</v>
      </c>
      <c r="N2327">
        <v>67</v>
      </c>
      <c r="O2327">
        <v>0.28599999999999998</v>
      </c>
      <c r="P2327">
        <v>0.64900000000000002</v>
      </c>
      <c r="Q2327">
        <v>6.4000000000000001E-2</v>
      </c>
      <c r="R2327">
        <v>524960</v>
      </c>
      <c r="S2327">
        <v>0.66300000000000003</v>
      </c>
      <c r="T2327" cm="1">
        <f t="array" ref="T2327:U2327">VLOOKUP(A2327,TOURISM!$A$1:$F$2692,{5,6},0)</f>
        <v>69000000</v>
      </c>
      <c r="U2327">
        <v>41000000</v>
      </c>
      <c r="V2327" cm="1">
        <f t="array" ref="V2327:AA2327">VLOOKUP(A2327,BUSINESS!$A$1:$J$2692,{5,6,7,8,9,10},0)</f>
        <v>0.27900000000000003</v>
      </c>
      <c r="W2327">
        <v>694</v>
      </c>
      <c r="X2327">
        <v>0</v>
      </c>
      <c r="Y2327">
        <v>199</v>
      </c>
      <c r="Z2327">
        <v>0.316</v>
      </c>
      <c r="AA2327">
        <v>0.99299999999999999</v>
      </c>
      <c r="AB2327" s="12">
        <f t="shared" si="73"/>
        <v>8320.6983427308751</v>
      </c>
    </row>
    <row r="2328" spans="1:28" ht="15" x14ac:dyDescent="0.25">
      <c r="A2328" t="str">
        <f t="shared" si="72"/>
        <v>Suriname-The Americas-2011</v>
      </c>
      <c r="B2328" s="4" t="s">
        <v>243</v>
      </c>
      <c r="C2328" s="10">
        <v>2011</v>
      </c>
      <c r="D2328" s="5" t="s">
        <v>70</v>
      </c>
      <c r="E2328" s="16" cm="1">
        <f t="array" ref="E2328:H2328">VLOOKUP(A2328,GDP!$A$1:$I$2692,{5,6,7,9},0)</f>
        <v>4363219094</v>
      </c>
      <c r="F2328">
        <v>0.06</v>
      </c>
      <c r="G2328">
        <v>490</v>
      </c>
      <c r="H2328">
        <v>0.11799999999999999</v>
      </c>
      <c r="I2328">
        <v>0</v>
      </c>
      <c r="K2328" cm="1">
        <f t="array" ref="K2328:S2328">VLOOKUP(A2328,'HUMAN RESOURCES'!$A$1:$M$2692,{5,6,7,8,9,10,11,12,13},0)</f>
        <v>1.7999999999999999E-2</v>
      </c>
      <c r="L2328">
        <v>2.1999999999999999E-2</v>
      </c>
      <c r="M2328">
        <v>74</v>
      </c>
      <c r="N2328">
        <v>67</v>
      </c>
      <c r="O2328">
        <v>0.28299999999999997</v>
      </c>
      <c r="P2328">
        <v>0.65200000000000002</v>
      </c>
      <c r="Q2328">
        <v>6.5000000000000002E-2</v>
      </c>
      <c r="R2328">
        <v>529761</v>
      </c>
      <c r="S2328">
        <v>0.66300000000000003</v>
      </c>
      <c r="T2328" cm="1">
        <f t="array" ref="T2328:U2328">VLOOKUP(A2328,TOURISM!$A$1:$F$2692,{5,6},0)</f>
        <v>69000000</v>
      </c>
      <c r="U2328">
        <v>49000000</v>
      </c>
      <c r="V2328" cm="1">
        <f t="array" ref="V2328:AA2328">VLOOKUP(A2328,BUSINESS!$A$1:$J$2692,{5,6,7,8,9,10},0)</f>
        <v>0.27900000000000003</v>
      </c>
      <c r="W2328">
        <v>694</v>
      </c>
      <c r="X2328">
        <v>0</v>
      </c>
      <c r="Y2328">
        <v>199</v>
      </c>
      <c r="Z2328">
        <v>0.32</v>
      </c>
      <c r="AA2328">
        <v>1.0069999999999999</v>
      </c>
      <c r="AB2328" s="12">
        <f t="shared" si="73"/>
        <v>8236.2029179195906</v>
      </c>
    </row>
    <row r="2329" spans="1:28" ht="15" x14ac:dyDescent="0.25">
      <c r="A2329" t="str">
        <f t="shared" si="72"/>
        <v>Suriname-The Americas-2012</v>
      </c>
      <c r="B2329" s="4" t="s">
        <v>243</v>
      </c>
      <c r="C2329" s="10">
        <v>2012</v>
      </c>
      <c r="D2329" s="5" t="s">
        <v>70</v>
      </c>
      <c r="E2329" s="16" cm="1">
        <f t="array" ref="E2329:H2329">VLOOKUP(A2329,GDP!$A$1:$I$2692,{5,6,7,9},0)</f>
        <v>5012121212</v>
      </c>
      <c r="F2329">
        <v>5.8999999999999997E-2</v>
      </c>
      <c r="G2329">
        <v>521</v>
      </c>
      <c r="H2329">
        <v>0.11700000000000001</v>
      </c>
      <c r="I2329" cm="1">
        <f t="array" ref="I2329:J2329">VLOOKUP(A2329,ENERGY!$A$1:$F$2692,{5,6},0)</f>
        <v>714</v>
      </c>
      <c r="J2329">
        <v>2442</v>
      </c>
      <c r="K2329" cm="1">
        <f t="array" ref="K2329:S2329">VLOOKUP(A2329,'HUMAN RESOURCES'!$A$1:$M$2692,{5,6,7,8,9,10,11,12,13},0)</f>
        <v>1.7999999999999999E-2</v>
      </c>
      <c r="L2329">
        <v>2.1000000000000001E-2</v>
      </c>
      <c r="M2329">
        <v>74</v>
      </c>
      <c r="N2329">
        <v>68</v>
      </c>
      <c r="O2329">
        <v>0.27800000000000002</v>
      </c>
      <c r="P2329">
        <v>0.65600000000000003</v>
      </c>
      <c r="Q2329">
        <v>6.6000000000000003E-2</v>
      </c>
      <c r="R2329">
        <v>534541</v>
      </c>
      <c r="S2329">
        <v>0.66200000000000003</v>
      </c>
      <c r="T2329" cm="1">
        <f t="array" ref="T2329:U2329">VLOOKUP(A2329,TOURISM!$A$1:$F$2692,{5,6},0)</f>
        <v>79000000</v>
      </c>
      <c r="U2329">
        <v>58000000</v>
      </c>
      <c r="V2329" cm="1">
        <f t="array" ref="V2329:AA2329">VLOOKUP(A2329,BUSINESS!$A$1:$J$2692,{5,6,7,8,9,10},0)</f>
        <v>0.27900000000000003</v>
      </c>
      <c r="W2329">
        <v>694</v>
      </c>
      <c r="X2329">
        <v>165</v>
      </c>
      <c r="Y2329">
        <v>199</v>
      </c>
      <c r="Z2329">
        <v>0.34699999999999998</v>
      </c>
      <c r="AA2329">
        <v>1.0649999999999999</v>
      </c>
      <c r="AB2329" s="12">
        <f t="shared" si="73"/>
        <v>9376.495370794757</v>
      </c>
    </row>
    <row r="2330" spans="1:28" ht="15" x14ac:dyDescent="0.25">
      <c r="A2330" t="str">
        <f t="shared" si="72"/>
        <v>Swaziland-Africa-2000</v>
      </c>
      <c r="B2330" s="4" t="s">
        <v>244</v>
      </c>
      <c r="C2330" s="10">
        <v>2000</v>
      </c>
      <c r="D2330" s="5" t="s">
        <v>64</v>
      </c>
      <c r="E2330" s="16" cm="1">
        <f t="array" ref="E2330:H2330">VLOOKUP(A2330,GDP!$A$1:$I$2692,{5,6,7,9},0)</f>
        <v>1524490159</v>
      </c>
      <c r="F2330">
        <v>5.2999999999999999E-2</v>
      </c>
      <c r="G2330">
        <v>75</v>
      </c>
      <c r="H2330">
        <v>0.14000000000000001</v>
      </c>
      <c r="I2330" cm="1">
        <f t="array" ref="I2330:J2330">VLOOKUP(A2330,ENERGY!$A$1:$F$2692,{5,6},0)</f>
        <v>0</v>
      </c>
      <c r="J2330">
        <v>0</v>
      </c>
      <c r="K2330" cm="1">
        <f t="array" ref="K2330:S2330">VLOOKUP(A2330,'HUMAN RESOURCES'!$A$1:$M$2692,{5,6,7,8,9,10,11,12,13},0)</f>
        <v>3.3000000000000002E-2</v>
      </c>
      <c r="L2330">
        <v>0.08</v>
      </c>
      <c r="M2330">
        <v>49</v>
      </c>
      <c r="N2330">
        <v>48</v>
      </c>
      <c r="O2330">
        <v>0.44600000000000001</v>
      </c>
      <c r="P2330">
        <v>0.52400000000000002</v>
      </c>
      <c r="Q2330">
        <v>2.9000000000000001E-2</v>
      </c>
      <c r="R2330">
        <v>1063715</v>
      </c>
      <c r="S2330">
        <v>0.22700000000000001</v>
      </c>
      <c r="T2330" cm="1">
        <f t="array" ref="T2330:U2330">VLOOKUP(A2330,TOURISM!$A$1:$F$2692,{5,6},0)</f>
        <v>24000000</v>
      </c>
      <c r="U2330">
        <v>32000000</v>
      </c>
      <c r="V2330" cm="1">
        <f t="array" ref="V2330:AA2330">VLOOKUP(A2330,BUSINESS!$A$1:$J$2692,{5,6,7,8,9,10},0)</f>
        <v>0</v>
      </c>
      <c r="W2330">
        <v>0</v>
      </c>
      <c r="X2330">
        <v>0</v>
      </c>
      <c r="Y2330">
        <v>0</v>
      </c>
      <c r="Z2330">
        <v>8.9999999999999993E-3</v>
      </c>
      <c r="AA2330">
        <v>3.1E-2</v>
      </c>
      <c r="AB2330" s="12">
        <f t="shared" si="73"/>
        <v>1433.1753890844823</v>
      </c>
    </row>
    <row r="2331" spans="1:28" ht="15" x14ac:dyDescent="0.25">
      <c r="A2331" t="str">
        <f t="shared" si="72"/>
        <v>Swaziland-Africa-2001</v>
      </c>
      <c r="B2331" s="4" t="s">
        <v>244</v>
      </c>
      <c r="C2331" s="10">
        <v>2001</v>
      </c>
      <c r="D2331" s="5" t="s">
        <v>64</v>
      </c>
      <c r="E2331" s="16" cm="1">
        <f t="array" ref="E2331:H2331">VLOOKUP(A2331,GDP!$A$1:$I$2692,{5,6,7,9},0)</f>
        <v>1349326983</v>
      </c>
      <c r="F2331">
        <v>5.1999999999999998E-2</v>
      </c>
      <c r="G2331">
        <v>65</v>
      </c>
      <c r="H2331">
        <v>0.13300000000000001</v>
      </c>
      <c r="I2331" cm="1">
        <f t="array" ref="I2331:J2331">VLOOKUP(A2331,ENERGY!$A$1:$F$2692,{5,6},0)</f>
        <v>0</v>
      </c>
      <c r="J2331">
        <v>0</v>
      </c>
      <c r="K2331" cm="1">
        <f t="array" ref="K2331:S2331">VLOOKUP(A2331,'HUMAN RESOURCES'!$A$1:$M$2692,{5,6,7,8,9,10,11,12,13},0)</f>
        <v>3.2000000000000001E-2</v>
      </c>
      <c r="L2331">
        <v>8.1000000000000003E-2</v>
      </c>
      <c r="M2331">
        <v>48</v>
      </c>
      <c r="N2331">
        <v>47</v>
      </c>
      <c r="O2331">
        <v>0.44</v>
      </c>
      <c r="P2331">
        <v>0.53</v>
      </c>
      <c r="Q2331">
        <v>0.03</v>
      </c>
      <c r="R2331">
        <v>1074761</v>
      </c>
      <c r="S2331">
        <v>0.22600000000000001</v>
      </c>
      <c r="T2331" cm="1">
        <f t="array" ref="T2331:U2331">VLOOKUP(A2331,TOURISM!$A$1:$F$2692,{5,6},0)</f>
        <v>23000000</v>
      </c>
      <c r="U2331">
        <v>31000000</v>
      </c>
      <c r="V2331" cm="1">
        <f t="array" ref="V2331:AA2331">VLOOKUP(A2331,BUSINESS!$A$1:$J$2692,{5,6,7,8,9,10},0)</f>
        <v>0</v>
      </c>
      <c r="W2331">
        <v>0</v>
      </c>
      <c r="X2331">
        <v>0</v>
      </c>
      <c r="Y2331">
        <v>0</v>
      </c>
      <c r="Z2331">
        <v>1.2999999999999999E-2</v>
      </c>
      <c r="AA2331">
        <v>5.0999999999999997E-2</v>
      </c>
      <c r="AB2331" s="12">
        <f t="shared" si="73"/>
        <v>1255.4670135965112</v>
      </c>
    </row>
    <row r="2332" spans="1:28" ht="15" x14ac:dyDescent="0.25">
      <c r="A2332" t="str">
        <f t="shared" si="72"/>
        <v>Swaziland-Africa-2002</v>
      </c>
      <c r="B2332" s="4" t="s">
        <v>244</v>
      </c>
      <c r="C2332" s="10">
        <v>2002</v>
      </c>
      <c r="D2332" s="5" t="s">
        <v>64</v>
      </c>
      <c r="E2332" s="16" cm="1">
        <f t="array" ref="E2332:H2332">VLOOKUP(A2332,GDP!$A$1:$I$2692,{5,6,7,9},0)</f>
        <v>1224220675</v>
      </c>
      <c r="F2332">
        <v>5.1999999999999998E-2</v>
      </c>
      <c r="G2332">
        <v>58</v>
      </c>
      <c r="H2332">
        <v>0.153</v>
      </c>
      <c r="I2332" cm="1">
        <f t="array" ref="I2332:J2332">VLOOKUP(A2332,ENERGY!$A$1:$F$2692,{5,6},0)</f>
        <v>0</v>
      </c>
      <c r="J2332">
        <v>1023</v>
      </c>
      <c r="K2332" cm="1">
        <f t="array" ref="K2332:S2332">VLOOKUP(A2332,'HUMAN RESOURCES'!$A$1:$M$2692,{5,6,7,8,9,10,11,12,13},0)</f>
        <v>3.2000000000000001E-2</v>
      </c>
      <c r="L2332">
        <v>8.2000000000000003E-2</v>
      </c>
      <c r="M2332">
        <v>47</v>
      </c>
      <c r="N2332">
        <v>46</v>
      </c>
      <c r="O2332">
        <v>0.435</v>
      </c>
      <c r="P2332">
        <v>0.53500000000000003</v>
      </c>
      <c r="Q2332">
        <v>0.03</v>
      </c>
      <c r="R2332">
        <v>1082183</v>
      </c>
      <c r="S2332">
        <v>0.224</v>
      </c>
      <c r="T2332" cm="1">
        <f t="array" ref="T2332:U2332">VLOOKUP(A2332,TOURISM!$A$1:$F$2692,{5,6},0)</f>
        <v>45000000</v>
      </c>
      <c r="U2332">
        <v>27000000</v>
      </c>
      <c r="V2332" cm="1">
        <f t="array" ref="V2332:AA2332">VLOOKUP(A2332,BUSINESS!$A$1:$J$2692,{5,6,7,8,9,10},0)</f>
        <v>0</v>
      </c>
      <c r="W2332">
        <v>0</v>
      </c>
      <c r="X2332">
        <v>0</v>
      </c>
      <c r="Y2332">
        <v>0</v>
      </c>
      <c r="Z2332">
        <v>1.7999999999999999E-2</v>
      </c>
      <c r="AA2332">
        <v>6.3E-2</v>
      </c>
      <c r="AB2332" s="12">
        <f t="shared" si="73"/>
        <v>1131.2510684422136</v>
      </c>
    </row>
    <row r="2333" spans="1:28" ht="15" x14ac:dyDescent="0.25">
      <c r="A2333" t="str">
        <f t="shared" si="72"/>
        <v>Swaziland-Africa-2003</v>
      </c>
      <c r="B2333" s="4" t="s">
        <v>244</v>
      </c>
      <c r="C2333" s="10">
        <v>2003</v>
      </c>
      <c r="D2333" s="5" t="s">
        <v>64</v>
      </c>
      <c r="E2333" s="16" cm="1">
        <f t="array" ref="E2333:H2333">VLOOKUP(A2333,GDP!$A$1:$I$2692,{5,6,7,9},0)</f>
        <v>1854020496</v>
      </c>
      <c r="F2333">
        <v>5.8000000000000003E-2</v>
      </c>
      <c r="G2333">
        <v>98</v>
      </c>
      <c r="H2333">
        <v>0.14599999999999999</v>
      </c>
      <c r="I2333" cm="1">
        <f t="array" ref="I2333:J2333">VLOOKUP(A2333,ENERGY!$A$1:$F$2692,{5,6},0)</f>
        <v>0</v>
      </c>
      <c r="J2333">
        <v>1023</v>
      </c>
      <c r="K2333" cm="1">
        <f t="array" ref="K2333:S2333">VLOOKUP(A2333,'HUMAN RESOURCES'!$A$1:$M$2692,{5,6,7,8,9,10,11,12,13},0)</f>
        <v>3.2000000000000001E-2</v>
      </c>
      <c r="L2333">
        <v>8.2000000000000003E-2</v>
      </c>
      <c r="M2333">
        <v>46</v>
      </c>
      <c r="N2333">
        <v>46</v>
      </c>
      <c r="O2333">
        <v>0.43</v>
      </c>
      <c r="P2333">
        <v>0.53900000000000003</v>
      </c>
      <c r="Q2333">
        <v>3.1E-2</v>
      </c>
      <c r="R2333">
        <v>1087929</v>
      </c>
      <c r="S2333">
        <v>0.223</v>
      </c>
      <c r="T2333" cm="1">
        <f t="array" ref="T2333:U2333">VLOOKUP(A2333,TOURISM!$A$1:$F$2692,{5,6},0)</f>
        <v>70000000</v>
      </c>
      <c r="U2333">
        <v>23000000</v>
      </c>
      <c r="V2333" cm="1">
        <f t="array" ref="V2333:AA2333">VLOOKUP(A2333,BUSINESS!$A$1:$J$2692,{5,6,7,8,9,10},0)</f>
        <v>0</v>
      </c>
      <c r="W2333">
        <v>0</v>
      </c>
      <c r="X2333">
        <v>0</v>
      </c>
      <c r="Y2333">
        <v>0</v>
      </c>
      <c r="Z2333">
        <v>2.4E-2</v>
      </c>
      <c r="AA2333">
        <v>7.8E-2</v>
      </c>
      <c r="AB2333" s="12">
        <f t="shared" si="73"/>
        <v>1704.1741657773623</v>
      </c>
    </row>
    <row r="2334" spans="1:28" ht="15" x14ac:dyDescent="0.25">
      <c r="A2334" t="str">
        <f t="shared" si="72"/>
        <v>Swaziland-Africa-2004</v>
      </c>
      <c r="B2334" s="4" t="s">
        <v>244</v>
      </c>
      <c r="C2334" s="10">
        <v>2004</v>
      </c>
      <c r="D2334" s="5" t="s">
        <v>64</v>
      </c>
      <c r="E2334" s="16" cm="1">
        <f t="array" ref="E2334:H2334">VLOOKUP(A2334,GDP!$A$1:$I$2692,{5,6,7,9},0)</f>
        <v>2420610579</v>
      </c>
      <c r="F2334">
        <v>5.8999999999999997E-2</v>
      </c>
      <c r="G2334">
        <v>130</v>
      </c>
      <c r="H2334">
        <v>0.113</v>
      </c>
      <c r="I2334">
        <v>0</v>
      </c>
      <c r="K2334" cm="1">
        <f t="array" ref="K2334:S2334">VLOOKUP(A2334,'HUMAN RESOURCES'!$A$1:$M$2692,{5,6,7,8,9,10,11,12,13},0)</f>
        <v>3.2000000000000001E-2</v>
      </c>
      <c r="L2334">
        <v>8.2000000000000003E-2</v>
      </c>
      <c r="M2334">
        <v>46</v>
      </c>
      <c r="N2334">
        <v>46</v>
      </c>
      <c r="O2334">
        <v>0.42399999999999999</v>
      </c>
      <c r="P2334">
        <v>0.54500000000000004</v>
      </c>
      <c r="Q2334">
        <v>3.1E-2</v>
      </c>
      <c r="R2334">
        <v>1094758</v>
      </c>
      <c r="S2334">
        <v>0.222</v>
      </c>
      <c r="T2334" cm="1">
        <f t="array" ref="T2334:U2334">VLOOKUP(A2334,TOURISM!$A$1:$F$2692,{5,6},0)</f>
        <v>75000000</v>
      </c>
      <c r="U2334">
        <v>54000000</v>
      </c>
      <c r="V2334" cm="1">
        <f t="array" ref="V2334:AA2334">VLOOKUP(A2334,BUSINESS!$A$1:$J$2692,{5,6,7,8,9,10},0)</f>
        <v>0</v>
      </c>
      <c r="W2334">
        <v>0</v>
      </c>
      <c r="X2334">
        <v>0</v>
      </c>
      <c r="Y2334">
        <v>0</v>
      </c>
      <c r="Z2334">
        <v>3.2000000000000001E-2</v>
      </c>
      <c r="AA2334">
        <v>0.13200000000000001</v>
      </c>
      <c r="AB2334" s="12">
        <f t="shared" si="73"/>
        <v>2211.0919299059701</v>
      </c>
    </row>
    <row r="2335" spans="1:28" ht="15" x14ac:dyDescent="0.25">
      <c r="A2335" t="str">
        <f t="shared" si="72"/>
        <v>Swaziland-Africa-2005</v>
      </c>
      <c r="B2335" s="4" t="s">
        <v>244</v>
      </c>
      <c r="C2335" s="10">
        <v>2005</v>
      </c>
      <c r="D2335" s="5" t="s">
        <v>64</v>
      </c>
      <c r="E2335" s="16" cm="1">
        <f t="array" ref="E2335:H2335">VLOOKUP(A2335,GDP!$A$1:$I$2692,{5,6,7,9},0)</f>
        <v>2584077931</v>
      </c>
      <c r="F2335">
        <v>6.8000000000000005E-2</v>
      </c>
      <c r="G2335">
        <v>159</v>
      </c>
      <c r="H2335">
        <v>0.106</v>
      </c>
      <c r="I2335" cm="1">
        <f t="array" ref="I2335:J2335">VLOOKUP(A2335,ENERGY!$A$1:$F$2692,{5,6},0)</f>
        <v>0</v>
      </c>
      <c r="J2335">
        <v>1093</v>
      </c>
      <c r="K2335" cm="1">
        <f t="array" ref="K2335:S2335">VLOOKUP(A2335,'HUMAN RESOURCES'!$A$1:$M$2692,{5,6,7,8,9,10,11,12,13},0)</f>
        <v>3.2000000000000001E-2</v>
      </c>
      <c r="L2335">
        <v>8.1000000000000003E-2</v>
      </c>
      <c r="M2335">
        <v>46</v>
      </c>
      <c r="N2335">
        <v>46</v>
      </c>
      <c r="O2335">
        <v>0.41799999999999998</v>
      </c>
      <c r="P2335">
        <v>0.55000000000000004</v>
      </c>
      <c r="Q2335">
        <v>3.2000000000000001E-2</v>
      </c>
      <c r="R2335">
        <v>1104642</v>
      </c>
      <c r="S2335">
        <v>0.22</v>
      </c>
      <c r="T2335" cm="1">
        <f t="array" ref="T2335:U2335">VLOOKUP(A2335,TOURISM!$A$1:$F$2692,{5,6},0)</f>
        <v>77000000</v>
      </c>
      <c r="U2335">
        <v>60000000</v>
      </c>
      <c r="V2335" cm="1">
        <f t="array" ref="V2335:AA2335">VLOOKUP(A2335,BUSINESS!$A$1:$J$2692,{5,6,7,8,9,10},0)</f>
        <v>0.36299999999999999</v>
      </c>
      <c r="W2335">
        <v>60</v>
      </c>
      <c r="X2335">
        <v>0</v>
      </c>
      <c r="Y2335">
        <v>104</v>
      </c>
      <c r="Z2335">
        <v>3.6999999999999998E-2</v>
      </c>
      <c r="AA2335">
        <v>0.18099999999999999</v>
      </c>
      <c r="AB2335" s="12">
        <f t="shared" si="73"/>
        <v>2339.289951857706</v>
      </c>
    </row>
    <row r="2336" spans="1:28" ht="15" x14ac:dyDescent="0.25">
      <c r="A2336" t="str">
        <f t="shared" si="72"/>
        <v>Swaziland-Africa-2006</v>
      </c>
      <c r="B2336" s="4" t="s">
        <v>244</v>
      </c>
      <c r="C2336" s="10">
        <v>2006</v>
      </c>
      <c r="D2336" s="5" t="s">
        <v>64</v>
      </c>
      <c r="E2336" s="16" cm="1">
        <f t="array" ref="E2336:H2336">VLOOKUP(A2336,GDP!$A$1:$I$2692,{5,6,7,9},0)</f>
        <v>2947922183</v>
      </c>
      <c r="F2336">
        <v>6.8000000000000005E-2</v>
      </c>
      <c r="G2336">
        <v>180</v>
      </c>
      <c r="H2336">
        <v>0.112</v>
      </c>
      <c r="I2336">
        <v>0</v>
      </c>
      <c r="K2336" cm="1">
        <f t="array" ref="K2336:S2336">VLOOKUP(A2336,'HUMAN RESOURCES'!$A$1:$M$2692,{5,6,7,8,9,10,11,12,13},0)</f>
        <v>3.1E-2</v>
      </c>
      <c r="L2336">
        <v>7.5999999999999998E-2</v>
      </c>
      <c r="M2336">
        <v>46</v>
      </c>
      <c r="N2336">
        <v>46</v>
      </c>
      <c r="O2336">
        <v>0.41199999999999998</v>
      </c>
      <c r="P2336">
        <v>0.55600000000000005</v>
      </c>
      <c r="Q2336">
        <v>3.2000000000000001E-2</v>
      </c>
      <c r="R2336">
        <v>1118253</v>
      </c>
      <c r="S2336">
        <v>0.219</v>
      </c>
      <c r="T2336" cm="1">
        <f t="array" ref="T2336:U2336">VLOOKUP(A2336,TOURISM!$A$1:$F$2692,{5,6},0)</f>
        <v>75000000</v>
      </c>
      <c r="U2336">
        <v>54000000</v>
      </c>
      <c r="V2336" cm="1">
        <f t="array" ref="V2336:AA2336">VLOOKUP(A2336,BUSINESS!$A$1:$J$2692,{5,6,7,8,9,10},0)</f>
        <v>0.36299999999999999</v>
      </c>
      <c r="W2336">
        <v>60</v>
      </c>
      <c r="X2336">
        <v>0</v>
      </c>
      <c r="Y2336">
        <v>104</v>
      </c>
      <c r="Z2336">
        <v>3.6999999999999998E-2</v>
      </c>
      <c r="AA2336">
        <v>0.224</v>
      </c>
      <c r="AB2336" s="12">
        <f t="shared" si="73"/>
        <v>2636.1853560866816</v>
      </c>
    </row>
    <row r="2337" spans="1:28" ht="15" x14ac:dyDescent="0.25">
      <c r="A2337" t="str">
        <f t="shared" si="72"/>
        <v>Swaziland-Africa-2007</v>
      </c>
      <c r="B2337" s="4" t="s">
        <v>244</v>
      </c>
      <c r="C2337" s="10">
        <v>2007</v>
      </c>
      <c r="D2337" s="5" t="s">
        <v>64</v>
      </c>
      <c r="E2337" s="16" cm="1">
        <f t="array" ref="E2337:H2337">VLOOKUP(A2337,GDP!$A$1:$I$2692,{5,6,7,9},0)</f>
        <v>3053823329</v>
      </c>
      <c r="F2337">
        <v>7.0000000000000007E-2</v>
      </c>
      <c r="G2337">
        <v>190</v>
      </c>
      <c r="H2337">
        <v>0.13200000000000001</v>
      </c>
      <c r="I2337" cm="1">
        <f t="array" ref="I2337:J2337">VLOOKUP(A2337,ENERGY!$A$1:$F$2692,{5,6},0)</f>
        <v>406</v>
      </c>
      <c r="J2337">
        <v>1030</v>
      </c>
      <c r="K2337" cm="1">
        <f t="array" ref="K2337:S2337">VLOOKUP(A2337,'HUMAN RESOURCES'!$A$1:$M$2692,{5,6,7,8,9,10,11,12,13},0)</f>
        <v>3.1E-2</v>
      </c>
      <c r="L2337">
        <v>7.4999999999999997E-2</v>
      </c>
      <c r="M2337">
        <v>47</v>
      </c>
      <c r="N2337">
        <v>47</v>
      </c>
      <c r="O2337">
        <v>0.40600000000000003</v>
      </c>
      <c r="P2337">
        <v>0.56200000000000006</v>
      </c>
      <c r="Q2337">
        <v>3.2000000000000001E-2</v>
      </c>
      <c r="R2337">
        <v>1134977</v>
      </c>
      <c r="S2337">
        <v>0.218</v>
      </c>
      <c r="T2337" cm="1">
        <f t="array" ref="T2337:U2337">VLOOKUP(A2337,TOURISM!$A$1:$F$2692,{5,6},0)</f>
        <v>32000000</v>
      </c>
      <c r="U2337">
        <v>63000000</v>
      </c>
      <c r="V2337" cm="1">
        <f t="array" ref="V2337:AA2337">VLOOKUP(A2337,BUSINESS!$A$1:$J$2692,{5,6,7,8,9,10},0)</f>
        <v>0.36299999999999999</v>
      </c>
      <c r="W2337">
        <v>60</v>
      </c>
      <c r="X2337">
        <v>0</v>
      </c>
      <c r="Y2337">
        <v>104</v>
      </c>
      <c r="Z2337">
        <v>4.1000000000000002E-2</v>
      </c>
      <c r="AA2337">
        <v>0.33500000000000002</v>
      </c>
      <c r="AB2337" s="12">
        <f t="shared" si="73"/>
        <v>2690.6477655494341</v>
      </c>
    </row>
    <row r="2338" spans="1:28" ht="15" x14ac:dyDescent="0.25">
      <c r="A2338" t="str">
        <f t="shared" si="72"/>
        <v>Swaziland-Africa-2008</v>
      </c>
      <c r="B2338" s="4" t="s">
        <v>244</v>
      </c>
      <c r="C2338" s="10">
        <v>2008</v>
      </c>
      <c r="D2338" s="5" t="s">
        <v>64</v>
      </c>
      <c r="E2338" s="16" cm="1">
        <f t="array" ref="E2338:H2338">VLOOKUP(A2338,GDP!$A$1:$I$2692,{5,6,7,9},0)</f>
        <v>3019770680</v>
      </c>
      <c r="F2338">
        <v>8.2000000000000003E-2</v>
      </c>
      <c r="G2338">
        <v>214</v>
      </c>
      <c r="H2338">
        <v>0.14799999999999999</v>
      </c>
      <c r="I2338">
        <v>0</v>
      </c>
      <c r="K2338" cm="1">
        <f t="array" ref="K2338:S2338">VLOOKUP(A2338,'HUMAN RESOURCES'!$A$1:$M$2692,{5,6,7,8,9,10,11,12,13},0)</f>
        <v>3.1E-2</v>
      </c>
      <c r="L2338">
        <v>7.3999999999999996E-2</v>
      </c>
      <c r="M2338">
        <v>47</v>
      </c>
      <c r="N2338">
        <v>48</v>
      </c>
      <c r="O2338">
        <v>0.39900000000000002</v>
      </c>
      <c r="P2338">
        <v>0.56799999999999995</v>
      </c>
      <c r="Q2338">
        <v>3.3000000000000002E-2</v>
      </c>
      <c r="R2338">
        <v>1153929</v>
      </c>
      <c r="S2338">
        <v>0.217</v>
      </c>
      <c r="T2338" cm="1">
        <f t="array" ref="T2338:U2338">VLOOKUP(A2338,TOURISM!$A$1:$F$2692,{5,6},0)</f>
        <v>26000000</v>
      </c>
      <c r="U2338">
        <v>59000000</v>
      </c>
      <c r="V2338" cm="1">
        <f t="array" ref="V2338:AA2338">VLOOKUP(A2338,BUSINESS!$A$1:$J$2692,{5,6,7,8,9,10},0)</f>
        <v>0.36299999999999999</v>
      </c>
      <c r="W2338">
        <v>60</v>
      </c>
      <c r="X2338">
        <v>0</v>
      </c>
      <c r="Y2338">
        <v>104</v>
      </c>
      <c r="Z2338">
        <v>6.9000000000000006E-2</v>
      </c>
      <c r="AA2338">
        <v>0.46100000000000002</v>
      </c>
      <c r="AB2338" s="12">
        <f t="shared" si="73"/>
        <v>2616.9466925608076</v>
      </c>
    </row>
    <row r="2339" spans="1:28" ht="15" x14ac:dyDescent="0.25">
      <c r="A2339" t="str">
        <f t="shared" si="72"/>
        <v>Swaziland-Africa-2009</v>
      </c>
      <c r="B2339" s="4" t="s">
        <v>244</v>
      </c>
      <c r="C2339" s="10">
        <v>2009</v>
      </c>
      <c r="D2339" s="5" t="s">
        <v>64</v>
      </c>
      <c r="E2339" s="16" cm="1">
        <f t="array" ref="E2339:H2339">VLOOKUP(A2339,GDP!$A$1:$I$2692,{5,6,7,9},0)</f>
        <v>3144680749</v>
      </c>
      <c r="F2339">
        <v>8.4000000000000005E-2</v>
      </c>
      <c r="G2339">
        <v>227</v>
      </c>
      <c r="H2339">
        <v>0.114</v>
      </c>
      <c r="I2339" cm="1">
        <f t="array" ref="I2339:J2339">VLOOKUP(A2339,ENERGY!$A$1:$F$2692,{5,6},0)</f>
        <v>423</v>
      </c>
      <c r="J2339">
        <v>1063</v>
      </c>
      <c r="K2339" cm="1">
        <f t="array" ref="K2339:S2339">VLOOKUP(A2339,'HUMAN RESOURCES'!$A$1:$M$2692,{5,6,7,8,9,10,11,12,13},0)</f>
        <v>3.1E-2</v>
      </c>
      <c r="L2339">
        <v>6.8000000000000005E-2</v>
      </c>
      <c r="M2339">
        <v>48</v>
      </c>
      <c r="N2339">
        <v>48</v>
      </c>
      <c r="O2339">
        <v>0.39300000000000002</v>
      </c>
      <c r="P2339">
        <v>0.57399999999999995</v>
      </c>
      <c r="Q2339">
        <v>3.3000000000000002E-2</v>
      </c>
      <c r="R2339">
        <v>1173678</v>
      </c>
      <c r="S2339">
        <v>0.216</v>
      </c>
      <c r="T2339" cm="1">
        <f t="array" ref="T2339:U2339">VLOOKUP(A2339,TOURISM!$A$1:$F$2692,{5,6},0)</f>
        <v>40000000</v>
      </c>
      <c r="U2339">
        <v>98000000</v>
      </c>
      <c r="V2339" cm="1">
        <f t="array" ref="V2339:AA2339">VLOOKUP(A2339,BUSINESS!$A$1:$J$2692,{5,6,7,8,9,10},0)</f>
        <v>0.36299999999999999</v>
      </c>
      <c r="W2339">
        <v>60</v>
      </c>
      <c r="X2339">
        <v>0</v>
      </c>
      <c r="Y2339">
        <v>104</v>
      </c>
      <c r="Z2339">
        <v>8.8999999999999996E-2</v>
      </c>
      <c r="AA2339">
        <v>0.56599999999999995</v>
      </c>
      <c r="AB2339" s="12">
        <f t="shared" si="73"/>
        <v>2679.3385826436211</v>
      </c>
    </row>
    <row r="2340" spans="1:28" ht="15" x14ac:dyDescent="0.25">
      <c r="A2340" t="str">
        <f t="shared" si="72"/>
        <v>Swaziland-Africa-2010</v>
      </c>
      <c r="B2340" s="4" t="s">
        <v>244</v>
      </c>
      <c r="C2340" s="10">
        <v>2010</v>
      </c>
      <c r="D2340" s="5" t="s">
        <v>64</v>
      </c>
      <c r="E2340" s="16" cm="1">
        <f t="array" ref="E2340:H2340">VLOOKUP(A2340,GDP!$A$1:$I$2692,{5,6,7,9},0)</f>
        <v>3891563478</v>
      </c>
      <c r="F2340">
        <v>8.4000000000000005E-2</v>
      </c>
      <c r="G2340">
        <v>261</v>
      </c>
      <c r="H2340">
        <v>9.8000000000000004E-2</v>
      </c>
      <c r="I2340">
        <v>0</v>
      </c>
      <c r="K2340" cm="1">
        <f t="array" ref="K2340:S2340">VLOOKUP(A2340,'HUMAN RESOURCES'!$A$1:$M$2692,{5,6,7,8,9,10,11,12,13},0)</f>
        <v>3.1E-2</v>
      </c>
      <c r="L2340">
        <v>6.3E-2</v>
      </c>
      <c r="M2340">
        <v>48</v>
      </c>
      <c r="N2340">
        <v>49</v>
      </c>
      <c r="O2340">
        <v>0.38800000000000001</v>
      </c>
      <c r="P2340">
        <v>0.57799999999999996</v>
      </c>
      <c r="Q2340">
        <v>3.3000000000000002E-2</v>
      </c>
      <c r="R2340">
        <v>1193148</v>
      </c>
      <c r="S2340">
        <v>0.215</v>
      </c>
      <c r="T2340" cm="1">
        <f t="array" ref="T2340:U2340">VLOOKUP(A2340,TOURISM!$A$1:$F$2692,{5,6},0)</f>
        <v>51000000</v>
      </c>
      <c r="U2340">
        <v>87000000</v>
      </c>
      <c r="V2340" cm="1">
        <f t="array" ref="V2340:AA2340">VLOOKUP(A2340,BUSINESS!$A$1:$J$2692,{5,6,7,8,9,10},0)</f>
        <v>0.36499999999999999</v>
      </c>
      <c r="W2340">
        <v>56</v>
      </c>
      <c r="X2340">
        <v>0</v>
      </c>
      <c r="Y2340">
        <v>104</v>
      </c>
      <c r="Z2340">
        <v>0.11</v>
      </c>
      <c r="AA2340">
        <v>0.60799999999999998</v>
      </c>
      <c r="AB2340" s="12">
        <f t="shared" si="73"/>
        <v>3261.5932625290407</v>
      </c>
    </row>
    <row r="2341" spans="1:28" ht="15" x14ac:dyDescent="0.25">
      <c r="A2341" t="str">
        <f t="shared" si="72"/>
        <v>Swaziland-Africa-2011</v>
      </c>
      <c r="B2341" s="4" t="s">
        <v>244</v>
      </c>
      <c r="C2341" s="10">
        <v>2011</v>
      </c>
      <c r="D2341" s="5" t="s">
        <v>64</v>
      </c>
      <c r="E2341" s="16" cm="1">
        <f t="array" ref="E2341:H2341">VLOOKUP(A2341,GDP!$A$1:$I$2692,{5,6,7,9},0)</f>
        <v>4145772237</v>
      </c>
      <c r="F2341">
        <v>8.3000000000000004E-2</v>
      </c>
      <c r="G2341">
        <v>270</v>
      </c>
      <c r="H2341">
        <v>0.09</v>
      </c>
      <c r="I2341" cm="1">
        <f t="array" ref="I2341:J2341">VLOOKUP(A2341,ENERGY!$A$1:$F$2692,{5,6},0)</f>
        <v>399</v>
      </c>
      <c r="J2341">
        <v>1019</v>
      </c>
      <c r="K2341" cm="1">
        <f t="array" ref="K2341:S2341">VLOOKUP(A2341,'HUMAN RESOURCES'!$A$1:$M$2692,{5,6,7,8,9,10,11,12,13},0)</f>
        <v>3.1E-2</v>
      </c>
      <c r="L2341">
        <v>5.8000000000000003E-2</v>
      </c>
      <c r="M2341">
        <v>48</v>
      </c>
      <c r="N2341">
        <v>49</v>
      </c>
      <c r="O2341">
        <v>0.38400000000000001</v>
      </c>
      <c r="P2341">
        <v>0.58199999999999996</v>
      </c>
      <c r="Q2341">
        <v>3.4000000000000002E-2</v>
      </c>
      <c r="R2341">
        <v>1212159</v>
      </c>
      <c r="S2341">
        <v>0.214</v>
      </c>
      <c r="T2341" cm="1">
        <f t="array" ref="T2341:U2341">VLOOKUP(A2341,TOURISM!$A$1:$F$2692,{5,6},0)</f>
        <v>51000000</v>
      </c>
      <c r="U2341">
        <v>87000000</v>
      </c>
      <c r="V2341" cm="1">
        <f t="array" ref="V2341:AA2341">VLOOKUP(A2341,BUSINESS!$A$1:$J$2692,{5,6,7,8,9,10},0)</f>
        <v>0.36499999999999999</v>
      </c>
      <c r="W2341">
        <v>56</v>
      </c>
      <c r="X2341">
        <v>0</v>
      </c>
      <c r="Y2341">
        <v>104</v>
      </c>
      <c r="Z2341">
        <v>0.18099999999999999</v>
      </c>
      <c r="AA2341">
        <v>0.63200000000000001</v>
      </c>
      <c r="AB2341" s="12">
        <f t="shared" si="73"/>
        <v>3420.1554721781549</v>
      </c>
    </row>
    <row r="2342" spans="1:28" ht="15" x14ac:dyDescent="0.25">
      <c r="A2342" t="str">
        <f t="shared" si="72"/>
        <v>Swaziland-Africa-2012</v>
      </c>
      <c r="B2342" s="4" t="s">
        <v>244</v>
      </c>
      <c r="C2342" s="10">
        <v>2012</v>
      </c>
      <c r="D2342" s="5" t="s">
        <v>64</v>
      </c>
      <c r="E2342" s="16" cm="1">
        <f t="array" ref="E2342:H2342">VLOOKUP(A2342,GDP!$A$1:$I$2692,{5,6,7,9},0)</f>
        <v>4049589166</v>
      </c>
      <c r="F2342">
        <v>8.5000000000000006E-2</v>
      </c>
      <c r="G2342">
        <v>259</v>
      </c>
      <c r="H2342">
        <v>8.7999999999999995E-2</v>
      </c>
      <c r="I2342" cm="1">
        <f t="array" ref="I2342:J2342">VLOOKUP(A2342,ENERGY!$A$1:$F$2692,{5,6},0)</f>
        <v>406</v>
      </c>
      <c r="J2342">
        <v>1016</v>
      </c>
      <c r="K2342" cm="1">
        <f t="array" ref="K2342:S2342">VLOOKUP(A2342,'HUMAN RESOURCES'!$A$1:$M$2692,{5,6,7,8,9,10,11,12,13},0)</f>
        <v>0.03</v>
      </c>
      <c r="L2342">
        <v>5.7000000000000002E-2</v>
      </c>
      <c r="M2342">
        <v>48</v>
      </c>
      <c r="N2342">
        <v>49</v>
      </c>
      <c r="O2342">
        <v>0.38</v>
      </c>
      <c r="P2342">
        <v>0.58499999999999996</v>
      </c>
      <c r="Q2342">
        <v>3.4000000000000002E-2</v>
      </c>
      <c r="R2342">
        <v>1230985</v>
      </c>
      <c r="S2342">
        <v>0.214</v>
      </c>
      <c r="T2342" cm="1">
        <f t="array" ref="T2342:U2342">VLOOKUP(A2342,TOURISM!$A$1:$F$2692,{5,6},0)</f>
        <v>0</v>
      </c>
      <c r="U2342">
        <v>0</v>
      </c>
      <c r="V2342" cm="1">
        <f t="array" ref="V2342:AA2342">VLOOKUP(A2342,BUSINESS!$A$1:$J$2692,{5,6,7,8,9,10},0)</f>
        <v>0.36499999999999999</v>
      </c>
      <c r="W2342">
        <v>56</v>
      </c>
      <c r="X2342">
        <v>120</v>
      </c>
      <c r="Y2342">
        <v>104</v>
      </c>
      <c r="Z2342">
        <v>0.20799999999999999</v>
      </c>
      <c r="AA2342">
        <v>0.65400000000000003</v>
      </c>
      <c r="AB2342" s="12">
        <f t="shared" si="73"/>
        <v>3289.7144693070995</v>
      </c>
    </row>
    <row r="2343" spans="1:28" ht="15" x14ac:dyDescent="0.25">
      <c r="A2343" t="str">
        <f t="shared" si="72"/>
        <v>Sweden-Europe-2000</v>
      </c>
      <c r="B2343" s="4" t="s">
        <v>245</v>
      </c>
      <c r="C2343" s="10">
        <v>2000</v>
      </c>
      <c r="D2343" s="5" t="s">
        <v>62</v>
      </c>
      <c r="E2343" s="16" cm="1">
        <f t="array" ref="E2343:H2343">VLOOKUP(A2343,GDP!$A$1:$I$2692,{5,6,7,9},0)</f>
        <v>247000000000</v>
      </c>
      <c r="F2343">
        <v>8.2000000000000003E-2</v>
      </c>
      <c r="G2343">
        <v>2282</v>
      </c>
      <c r="H2343">
        <v>5.8000000000000003E-2</v>
      </c>
      <c r="I2343" cm="1">
        <f t="array" ref="I2343:J2343">VLOOKUP(A2343,ENERGY!$A$1:$F$2692,{5,6},0)</f>
        <v>48877</v>
      </c>
      <c r="J2343">
        <v>0</v>
      </c>
      <c r="K2343" cm="1">
        <f t="array" ref="K2343:S2343">VLOOKUP(A2343,'HUMAN RESOURCES'!$A$1:$M$2692,{5,6,7,8,9,10,11,12,13},0)</f>
        <v>0.01</v>
      </c>
      <c r="L2343">
        <v>3.0000000000000001E-3</v>
      </c>
      <c r="M2343">
        <v>82</v>
      </c>
      <c r="N2343">
        <v>77</v>
      </c>
      <c r="O2343">
        <v>0.184</v>
      </c>
      <c r="P2343">
        <v>0.64300000000000002</v>
      </c>
      <c r="Q2343">
        <v>0.17299999999999999</v>
      </c>
      <c r="R2343">
        <v>8872109</v>
      </c>
      <c r="S2343">
        <v>0.84</v>
      </c>
      <c r="T2343" cm="1">
        <f t="array" ref="T2343:U2343">VLOOKUP(A2343,TOURISM!$A$1:$F$2692,{5,6},0)</f>
        <v>4825000000</v>
      </c>
      <c r="U2343">
        <v>8959000000</v>
      </c>
      <c r="V2343" cm="1">
        <f t="array" ref="V2343:AA2343">VLOOKUP(A2343,BUSINESS!$A$1:$J$2692,{5,6,7,8,9,10},0)</f>
        <v>0</v>
      </c>
      <c r="W2343">
        <v>0</v>
      </c>
      <c r="X2343">
        <v>0</v>
      </c>
      <c r="Y2343">
        <v>0</v>
      </c>
      <c r="Z2343">
        <v>0.45700000000000002</v>
      </c>
      <c r="AA2343">
        <v>0.71799999999999997</v>
      </c>
      <c r="AB2343" s="12">
        <f t="shared" si="73"/>
        <v>27840.054715288101</v>
      </c>
    </row>
    <row r="2344" spans="1:28" ht="15" x14ac:dyDescent="0.25">
      <c r="A2344" t="str">
        <f t="shared" si="72"/>
        <v>Sweden-Europe-2001</v>
      </c>
      <c r="B2344" s="4" t="s">
        <v>245</v>
      </c>
      <c r="C2344" s="10">
        <v>2001</v>
      </c>
      <c r="D2344" s="5" t="s">
        <v>62</v>
      </c>
      <c r="E2344" s="16" cm="1">
        <f t="array" ref="E2344:H2344">VLOOKUP(A2344,GDP!$A$1:$I$2692,{5,6,7,9},0)</f>
        <v>227000000000</v>
      </c>
      <c r="F2344">
        <v>8.8999999999999996E-2</v>
      </c>
      <c r="G2344">
        <v>2268</v>
      </c>
      <c r="H2344">
        <v>5.6000000000000001E-2</v>
      </c>
      <c r="I2344" cm="1">
        <f t="array" ref="I2344:J2344">VLOOKUP(A2344,ENERGY!$A$1:$F$2692,{5,6},0)</f>
        <v>49045</v>
      </c>
      <c r="J2344">
        <v>0</v>
      </c>
      <c r="K2344" cm="1">
        <f t="array" ref="K2344:S2344">VLOOKUP(A2344,'HUMAN RESOURCES'!$A$1:$M$2692,{5,6,7,8,9,10,11,12,13},0)</f>
        <v>0.01</v>
      </c>
      <c r="L2344">
        <v>3.0000000000000001E-3</v>
      </c>
      <c r="M2344">
        <v>82</v>
      </c>
      <c r="N2344">
        <v>78</v>
      </c>
      <c r="O2344">
        <v>0.183</v>
      </c>
      <c r="P2344">
        <v>0.64500000000000002</v>
      </c>
      <c r="Q2344">
        <v>0.17199999999999999</v>
      </c>
      <c r="R2344">
        <v>8895960</v>
      </c>
      <c r="S2344">
        <v>0.84099999999999997</v>
      </c>
      <c r="T2344" cm="1">
        <f t="array" ref="T2344:U2344">VLOOKUP(A2344,TOURISM!$A$1:$F$2692,{5,6},0)</f>
        <v>5200000000</v>
      </c>
      <c r="U2344">
        <v>7916000000</v>
      </c>
      <c r="V2344" cm="1">
        <f t="array" ref="V2344:AA2344">VLOOKUP(A2344,BUSINESS!$A$1:$J$2692,{5,6,7,8,9,10},0)</f>
        <v>0</v>
      </c>
      <c r="W2344">
        <v>0</v>
      </c>
      <c r="X2344">
        <v>0</v>
      </c>
      <c r="Y2344">
        <v>0</v>
      </c>
      <c r="Z2344">
        <v>0.51800000000000002</v>
      </c>
      <c r="AA2344">
        <v>0.80800000000000005</v>
      </c>
      <c r="AB2344" s="12">
        <f t="shared" si="73"/>
        <v>25517.201066551559</v>
      </c>
    </row>
    <row r="2345" spans="1:28" ht="15" x14ac:dyDescent="0.25">
      <c r="A2345" t="str">
        <f t="shared" si="72"/>
        <v>Sweden-Europe-2002</v>
      </c>
      <c r="B2345" s="4" t="s">
        <v>245</v>
      </c>
      <c r="C2345" s="10">
        <v>2002</v>
      </c>
      <c r="D2345" s="5" t="s">
        <v>62</v>
      </c>
      <c r="E2345" s="16" cm="1">
        <f t="array" ref="E2345:H2345">VLOOKUP(A2345,GDP!$A$1:$I$2692,{5,6,7,9},0)</f>
        <v>251000000000</v>
      </c>
      <c r="F2345">
        <v>9.1999999999999998E-2</v>
      </c>
      <c r="G2345">
        <v>2599</v>
      </c>
      <c r="H2345">
        <v>5.6000000000000001E-2</v>
      </c>
      <c r="I2345" cm="1">
        <f t="array" ref="I2345:J2345">VLOOKUP(A2345,ENERGY!$A$1:$F$2692,{5,6},0)</f>
        <v>51315</v>
      </c>
      <c r="J2345">
        <v>52515</v>
      </c>
      <c r="K2345" cm="1">
        <f t="array" ref="K2345:S2345">VLOOKUP(A2345,'HUMAN RESOURCES'!$A$1:$M$2692,{5,6,7,8,9,10,11,12,13},0)</f>
        <v>1.0999999999999999E-2</v>
      </c>
      <c r="L2345">
        <v>3.0000000000000001E-3</v>
      </c>
      <c r="M2345">
        <v>82</v>
      </c>
      <c r="N2345">
        <v>78</v>
      </c>
      <c r="O2345">
        <v>0.18099999999999999</v>
      </c>
      <c r="P2345">
        <v>0.64700000000000002</v>
      </c>
      <c r="Q2345">
        <v>0.17199999999999999</v>
      </c>
      <c r="R2345">
        <v>8924958</v>
      </c>
      <c r="S2345">
        <v>0.84099999999999997</v>
      </c>
      <c r="T2345" cm="1">
        <f t="array" ref="T2345:U2345">VLOOKUP(A2345,TOURISM!$A$1:$F$2692,{5,6},0)</f>
        <v>5671000000</v>
      </c>
      <c r="U2345">
        <v>8221000000</v>
      </c>
      <c r="V2345" cm="1">
        <f t="array" ref="V2345:AA2345">VLOOKUP(A2345,BUSINESS!$A$1:$J$2692,{5,6,7,8,9,10},0)</f>
        <v>0</v>
      </c>
      <c r="W2345">
        <v>0</v>
      </c>
      <c r="X2345">
        <v>0</v>
      </c>
      <c r="Y2345">
        <v>0</v>
      </c>
      <c r="Z2345">
        <v>0.70599999999999996</v>
      </c>
      <c r="AA2345">
        <v>0.89200000000000002</v>
      </c>
      <c r="AB2345" s="12">
        <f t="shared" si="73"/>
        <v>28123.381645045276</v>
      </c>
    </row>
    <row r="2346" spans="1:28" ht="15" x14ac:dyDescent="0.25">
      <c r="A2346" t="str">
        <f t="shared" si="72"/>
        <v>Sweden-Europe-2003</v>
      </c>
      <c r="B2346" s="4" t="s">
        <v>245</v>
      </c>
      <c r="C2346" s="10">
        <v>2003</v>
      </c>
      <c r="D2346" s="5" t="s">
        <v>62</v>
      </c>
      <c r="E2346" s="16" cm="1">
        <f t="array" ref="E2346:H2346">VLOOKUP(A2346,GDP!$A$1:$I$2692,{5,6,7,9},0)</f>
        <v>315000000000</v>
      </c>
      <c r="F2346">
        <v>9.2999999999999999E-2</v>
      </c>
      <c r="G2346">
        <v>3277</v>
      </c>
      <c r="H2346">
        <v>4.8000000000000001E-2</v>
      </c>
      <c r="I2346" cm="1">
        <f t="array" ref="I2346:J2346">VLOOKUP(A2346,ENERGY!$A$1:$F$2692,{5,6},0)</f>
        <v>45407</v>
      </c>
      <c r="J2346">
        <v>43744</v>
      </c>
      <c r="K2346" cm="1">
        <f t="array" ref="K2346:S2346">VLOOKUP(A2346,'HUMAN RESOURCES'!$A$1:$M$2692,{5,6,7,8,9,10,11,12,13},0)</f>
        <v>1.0999999999999999E-2</v>
      </c>
      <c r="L2346">
        <v>3.0000000000000001E-3</v>
      </c>
      <c r="M2346">
        <v>82</v>
      </c>
      <c r="N2346">
        <v>78</v>
      </c>
      <c r="O2346">
        <v>0.17899999999999999</v>
      </c>
      <c r="P2346">
        <v>0.64900000000000002</v>
      </c>
      <c r="Q2346">
        <v>0.17199999999999999</v>
      </c>
      <c r="R2346">
        <v>8958229</v>
      </c>
      <c r="S2346">
        <v>0.84199999999999997</v>
      </c>
      <c r="T2346" cm="1">
        <f t="array" ref="T2346:U2346">VLOOKUP(A2346,TOURISM!$A$1:$F$2692,{5,6},0)</f>
        <v>6548000000</v>
      </c>
      <c r="U2346">
        <v>9375000000</v>
      </c>
      <c r="V2346" cm="1">
        <f t="array" ref="V2346:AA2346">VLOOKUP(A2346,BUSINESS!$A$1:$J$2692,{5,6,7,8,9,10},0)</f>
        <v>0</v>
      </c>
      <c r="W2346">
        <v>16</v>
      </c>
      <c r="X2346">
        <v>0</v>
      </c>
      <c r="Y2346">
        <v>0</v>
      </c>
      <c r="Z2346">
        <v>0.79100000000000004</v>
      </c>
      <c r="AA2346">
        <v>0.98399999999999999</v>
      </c>
      <c r="AB2346" s="12">
        <f t="shared" si="73"/>
        <v>35163.200226294728</v>
      </c>
    </row>
    <row r="2347" spans="1:28" ht="15" x14ac:dyDescent="0.25">
      <c r="A2347" t="str">
        <f t="shared" si="72"/>
        <v>Sweden-Europe-2004</v>
      </c>
      <c r="B2347" s="4" t="s">
        <v>245</v>
      </c>
      <c r="C2347" s="10">
        <v>2004</v>
      </c>
      <c r="D2347" s="5" t="s">
        <v>62</v>
      </c>
      <c r="E2347" s="16" cm="1">
        <f t="array" ref="E2347:H2347">VLOOKUP(A2347,GDP!$A$1:$I$2692,{5,6,7,9},0)</f>
        <v>362000000000</v>
      </c>
      <c r="F2347">
        <v>9.0999999999999998E-2</v>
      </c>
      <c r="G2347">
        <v>3666</v>
      </c>
      <c r="H2347">
        <v>0.04</v>
      </c>
      <c r="I2347">
        <v>0</v>
      </c>
      <c r="K2347" cm="1">
        <f t="array" ref="K2347:S2347">VLOOKUP(A2347,'HUMAN RESOURCES'!$A$1:$M$2692,{5,6,7,8,9,10,11,12,13},0)</f>
        <v>1.0999999999999999E-2</v>
      </c>
      <c r="L2347">
        <v>3.0000000000000001E-3</v>
      </c>
      <c r="M2347">
        <v>83</v>
      </c>
      <c r="N2347">
        <v>78</v>
      </c>
      <c r="O2347">
        <v>0.17599999999999999</v>
      </c>
      <c r="P2347">
        <v>0.65100000000000002</v>
      </c>
      <c r="Q2347">
        <v>0.17199999999999999</v>
      </c>
      <c r="R2347">
        <v>8993531</v>
      </c>
      <c r="S2347">
        <v>0.84299999999999997</v>
      </c>
      <c r="T2347" cm="1">
        <f t="array" ref="T2347:U2347">VLOOKUP(A2347,TOURISM!$A$1:$F$2692,{5,6},0)</f>
        <v>7686000000</v>
      </c>
      <c r="U2347">
        <v>11088000000</v>
      </c>
      <c r="V2347" cm="1">
        <f t="array" ref="V2347:AA2347">VLOOKUP(A2347,BUSINESS!$A$1:$J$2692,{5,6,7,8,9,10},0)</f>
        <v>0</v>
      </c>
      <c r="W2347">
        <v>16</v>
      </c>
      <c r="X2347">
        <v>0</v>
      </c>
      <c r="Y2347">
        <v>0</v>
      </c>
      <c r="Z2347">
        <v>0.83899999999999997</v>
      </c>
      <c r="AA2347">
        <v>0.97799999999999998</v>
      </c>
      <c r="AB2347" s="12">
        <f t="shared" si="73"/>
        <v>40251.153857144651</v>
      </c>
    </row>
    <row r="2348" spans="1:28" ht="15" x14ac:dyDescent="0.25">
      <c r="A2348" t="str">
        <f t="shared" si="72"/>
        <v>Sweden-Europe-2005</v>
      </c>
      <c r="B2348" s="4" t="s">
        <v>245</v>
      </c>
      <c r="C2348" s="10">
        <v>2005</v>
      </c>
      <c r="D2348" s="5" t="s">
        <v>62</v>
      </c>
      <c r="E2348" s="16" cm="1">
        <f t="array" ref="E2348:H2348">VLOOKUP(A2348,GDP!$A$1:$I$2692,{5,6,7,9},0)</f>
        <v>371000000000</v>
      </c>
      <c r="F2348">
        <v>9.0999999999999998E-2</v>
      </c>
      <c r="G2348">
        <v>3726</v>
      </c>
      <c r="H2348">
        <v>3.3000000000000002E-2</v>
      </c>
      <c r="I2348" cm="1">
        <f t="array" ref="I2348:J2348">VLOOKUP(A2348,ENERGY!$A$1:$F$2692,{5,6},0)</f>
        <v>49601</v>
      </c>
      <c r="J2348">
        <v>49105</v>
      </c>
      <c r="K2348" cm="1">
        <f t="array" ref="K2348:S2348">VLOOKUP(A2348,'HUMAN RESOURCES'!$A$1:$M$2692,{5,6,7,8,9,10,11,12,13},0)</f>
        <v>1.0999999999999999E-2</v>
      </c>
      <c r="L2348">
        <v>3.0000000000000001E-3</v>
      </c>
      <c r="M2348">
        <v>83</v>
      </c>
      <c r="N2348">
        <v>78</v>
      </c>
      <c r="O2348">
        <v>0.17399999999999999</v>
      </c>
      <c r="P2348">
        <v>0.65300000000000002</v>
      </c>
      <c r="Q2348">
        <v>0.17299999999999999</v>
      </c>
      <c r="R2348">
        <v>9029572</v>
      </c>
      <c r="S2348">
        <v>0.84299999999999997</v>
      </c>
      <c r="T2348" cm="1">
        <f t="array" ref="T2348:U2348">VLOOKUP(A2348,TOURISM!$A$1:$F$2692,{5,6},0)</f>
        <v>7739000000</v>
      </c>
      <c r="U2348">
        <v>11380000000</v>
      </c>
      <c r="V2348" cm="1">
        <f t="array" ref="V2348:AA2348">VLOOKUP(A2348,BUSINESS!$A$1:$J$2692,{5,6,7,8,9,10},0)</f>
        <v>0.54100000000000004</v>
      </c>
      <c r="W2348">
        <v>16</v>
      </c>
      <c r="X2348">
        <v>0</v>
      </c>
      <c r="Y2348">
        <v>122</v>
      </c>
      <c r="Z2348">
        <v>0.84799999999999998</v>
      </c>
      <c r="AA2348">
        <v>1.008</v>
      </c>
      <c r="AB2348" s="12">
        <f t="shared" si="73"/>
        <v>41087.218751896544</v>
      </c>
    </row>
    <row r="2349" spans="1:28" ht="15" x14ac:dyDescent="0.25">
      <c r="A2349" t="str">
        <f t="shared" si="72"/>
        <v>Sweden-Europe-2006</v>
      </c>
      <c r="B2349" s="4" t="s">
        <v>245</v>
      </c>
      <c r="C2349" s="10">
        <v>2006</v>
      </c>
      <c r="D2349" s="5" t="s">
        <v>62</v>
      </c>
      <c r="E2349" s="16" cm="1">
        <f t="array" ref="E2349:H2349">VLOOKUP(A2349,GDP!$A$1:$I$2692,{5,6,7,9},0)</f>
        <v>399000000000</v>
      </c>
      <c r="F2349">
        <v>8.8999999999999996E-2</v>
      </c>
      <c r="G2349">
        <v>3947</v>
      </c>
      <c r="H2349">
        <v>3.3000000000000002E-2</v>
      </c>
      <c r="I2349">
        <v>0</v>
      </c>
      <c r="K2349" cm="1">
        <f t="array" ref="K2349:S2349">VLOOKUP(A2349,'HUMAN RESOURCES'!$A$1:$M$2692,{5,6,7,8,9,10,11,12,13},0)</f>
        <v>1.2E-2</v>
      </c>
      <c r="L2349">
        <v>3.0000000000000001E-3</v>
      </c>
      <c r="M2349">
        <v>83</v>
      </c>
      <c r="N2349">
        <v>79</v>
      </c>
      <c r="O2349">
        <v>0.17199999999999999</v>
      </c>
      <c r="P2349">
        <v>0.65500000000000003</v>
      </c>
      <c r="Q2349">
        <v>0.17399999999999999</v>
      </c>
      <c r="R2349">
        <v>9080505</v>
      </c>
      <c r="S2349">
        <v>0.84399999999999997</v>
      </c>
      <c r="T2349" cm="1">
        <f t="array" ref="T2349:U2349">VLOOKUP(A2349,TOURISM!$A$1:$F$2692,{5,6},0)</f>
        <v>10016000000</v>
      </c>
      <c r="U2349">
        <v>11685000000</v>
      </c>
      <c r="V2349" cm="1">
        <f t="array" ref="V2349:AA2349">VLOOKUP(A2349,BUSINESS!$A$1:$J$2692,{5,6,7,8,9,10},0)</f>
        <v>0.54100000000000004</v>
      </c>
      <c r="W2349">
        <v>16</v>
      </c>
      <c r="X2349">
        <v>0</v>
      </c>
      <c r="Y2349">
        <v>122</v>
      </c>
      <c r="Z2349">
        <v>0.878</v>
      </c>
      <c r="AA2349">
        <v>1.0569999999999999</v>
      </c>
      <c r="AB2349" s="12">
        <f t="shared" si="73"/>
        <v>43940.28746198587</v>
      </c>
    </row>
    <row r="2350" spans="1:28" ht="15" x14ac:dyDescent="0.25">
      <c r="A2350" t="str">
        <f t="shared" si="72"/>
        <v>Sweden-Europe-2007</v>
      </c>
      <c r="B2350" s="4" t="s">
        <v>245</v>
      </c>
      <c r="C2350" s="10">
        <v>2007</v>
      </c>
      <c r="D2350" s="5" t="s">
        <v>62</v>
      </c>
      <c r="E2350" s="16" cm="1">
        <f t="array" ref="E2350:H2350">VLOOKUP(A2350,GDP!$A$1:$I$2692,{5,6,7,9},0)</f>
        <v>463000000000</v>
      </c>
      <c r="F2350">
        <v>8.8999999999999996E-2</v>
      </c>
      <c r="G2350">
        <v>4526</v>
      </c>
      <c r="H2350">
        <v>0</v>
      </c>
      <c r="I2350" cm="1">
        <f t="array" ref="I2350:J2350">VLOOKUP(A2350,ENERGY!$A$1:$F$2692,{5,6},0)</f>
        <v>52588</v>
      </c>
      <c r="J2350">
        <v>54521</v>
      </c>
      <c r="K2350" cm="1">
        <f t="array" ref="K2350:S2350">VLOOKUP(A2350,'HUMAN RESOURCES'!$A$1:$M$2692,{5,6,7,8,9,10,11,12,13},0)</f>
        <v>1.2E-2</v>
      </c>
      <c r="L2350">
        <v>3.0000000000000001E-3</v>
      </c>
      <c r="M2350">
        <v>83</v>
      </c>
      <c r="N2350">
        <v>79</v>
      </c>
      <c r="O2350">
        <v>0.16900000000000001</v>
      </c>
      <c r="P2350">
        <v>0.65600000000000003</v>
      </c>
      <c r="Q2350">
        <v>0.17499999999999999</v>
      </c>
      <c r="R2350">
        <v>9148092</v>
      </c>
      <c r="S2350">
        <v>0.84599999999999997</v>
      </c>
      <c r="T2350" cm="1">
        <f t="array" ref="T2350:U2350">VLOOKUP(A2350,TOURISM!$A$1:$F$2692,{5,6},0)</f>
        <v>12259000000</v>
      </c>
      <c r="U2350">
        <v>14336000000</v>
      </c>
      <c r="V2350" cm="1">
        <f t="array" ref="V2350:AA2350">VLOOKUP(A2350,BUSINESS!$A$1:$J$2692,{5,6,7,8,9,10},0)</f>
        <v>0.53700000000000003</v>
      </c>
      <c r="W2350">
        <v>16</v>
      </c>
      <c r="X2350">
        <v>0</v>
      </c>
      <c r="Y2350">
        <v>122</v>
      </c>
      <c r="Z2350">
        <v>0.82</v>
      </c>
      <c r="AA2350">
        <v>1.105</v>
      </c>
      <c r="AB2350" s="12">
        <f t="shared" si="73"/>
        <v>50611.646669054047</v>
      </c>
    </row>
    <row r="2351" spans="1:28" ht="15" x14ac:dyDescent="0.25">
      <c r="A2351" t="str">
        <f t="shared" si="72"/>
        <v>Sweden-Europe-2008</v>
      </c>
      <c r="B2351" s="4" t="s">
        <v>245</v>
      </c>
      <c r="C2351" s="10">
        <v>2008</v>
      </c>
      <c r="D2351" s="5" t="s">
        <v>62</v>
      </c>
      <c r="E2351" s="16" cm="1">
        <f t="array" ref="E2351:H2351">VLOOKUP(A2351,GDP!$A$1:$I$2692,{5,6,7,9},0)</f>
        <v>486000000000</v>
      </c>
      <c r="F2351">
        <v>9.1999999999999998E-2</v>
      </c>
      <c r="G2351">
        <v>4886</v>
      </c>
      <c r="H2351">
        <v>0</v>
      </c>
      <c r="I2351">
        <v>0</v>
      </c>
      <c r="K2351" cm="1">
        <f t="array" ref="K2351:S2351">VLOOKUP(A2351,'HUMAN RESOURCES'!$A$1:$M$2692,{5,6,7,8,9,10,11,12,13},0)</f>
        <v>1.2E-2</v>
      </c>
      <c r="L2351">
        <v>3.0000000000000001E-3</v>
      </c>
      <c r="M2351">
        <v>83</v>
      </c>
      <c r="N2351">
        <v>79</v>
      </c>
      <c r="O2351">
        <v>0.16700000000000001</v>
      </c>
      <c r="P2351">
        <v>0.65600000000000003</v>
      </c>
      <c r="Q2351">
        <v>0.17699999999999999</v>
      </c>
      <c r="R2351">
        <v>9219637</v>
      </c>
      <c r="S2351">
        <v>0.84699999999999998</v>
      </c>
      <c r="T2351" cm="1">
        <f t="array" ref="T2351:U2351">VLOOKUP(A2351,TOURISM!$A$1:$F$2692,{5,6},0)</f>
        <v>12060000000</v>
      </c>
      <c r="U2351">
        <v>15447000000</v>
      </c>
      <c r="V2351" cm="1">
        <f t="array" ref="V2351:AA2351">VLOOKUP(A2351,BUSINESS!$A$1:$J$2692,{5,6,7,8,9,10},0)</f>
        <v>0.53700000000000003</v>
      </c>
      <c r="W2351">
        <v>16</v>
      </c>
      <c r="X2351">
        <v>0</v>
      </c>
      <c r="Y2351">
        <v>122</v>
      </c>
      <c r="Z2351">
        <v>0.9</v>
      </c>
      <c r="AA2351">
        <v>1.0840000000000001</v>
      </c>
      <c r="AB2351" s="12">
        <f t="shared" si="73"/>
        <v>52713.572128707456</v>
      </c>
    </row>
    <row r="2352" spans="1:28" ht="15" x14ac:dyDescent="0.25">
      <c r="A2352" t="str">
        <f t="shared" si="72"/>
        <v>Sweden-Europe-2009</v>
      </c>
      <c r="B2352" s="4" t="s">
        <v>245</v>
      </c>
      <c r="C2352" s="10">
        <v>2009</v>
      </c>
      <c r="D2352" s="5" t="s">
        <v>62</v>
      </c>
      <c r="E2352" s="16" cm="1">
        <f t="array" ref="E2352:H2352">VLOOKUP(A2352,GDP!$A$1:$I$2692,{5,6,7,9},0)</f>
        <v>406000000000</v>
      </c>
      <c r="F2352">
        <v>9.9000000000000005E-2</v>
      </c>
      <c r="G2352">
        <v>4357</v>
      </c>
      <c r="H2352">
        <v>0</v>
      </c>
      <c r="I2352" cm="1">
        <f t="array" ref="I2352:J2352">VLOOKUP(A2352,ENERGY!$A$1:$F$2692,{5,6},0)</f>
        <v>50060</v>
      </c>
      <c r="J2352">
        <v>48060</v>
      </c>
      <c r="K2352" cm="1">
        <f t="array" ref="K2352:S2352">VLOOKUP(A2352,'HUMAN RESOURCES'!$A$1:$M$2692,{5,6,7,8,9,10,11,12,13},0)</f>
        <v>1.2E-2</v>
      </c>
      <c r="L2352">
        <v>3.0000000000000001E-3</v>
      </c>
      <c r="M2352">
        <v>83</v>
      </c>
      <c r="N2352">
        <v>79</v>
      </c>
      <c r="O2352">
        <v>0.16600000000000001</v>
      </c>
      <c r="P2352">
        <v>0.65500000000000003</v>
      </c>
      <c r="Q2352">
        <v>0.17899999999999999</v>
      </c>
      <c r="R2352">
        <v>9298515</v>
      </c>
      <c r="S2352">
        <v>0.84899999999999998</v>
      </c>
      <c r="T2352" cm="1">
        <f t="array" ref="T2352:U2352">VLOOKUP(A2352,TOURISM!$A$1:$F$2692,{5,6},0)</f>
        <v>10100000000</v>
      </c>
      <c r="U2352">
        <v>12791000000</v>
      </c>
      <c r="V2352" cm="1">
        <f t="array" ref="V2352:AA2352">VLOOKUP(A2352,BUSINESS!$A$1:$J$2692,{5,6,7,8,9,10},0)</f>
        <v>0.53900000000000003</v>
      </c>
      <c r="W2352">
        <v>16</v>
      </c>
      <c r="X2352">
        <v>0</v>
      </c>
      <c r="Y2352">
        <v>122</v>
      </c>
      <c r="Z2352">
        <v>0.91</v>
      </c>
      <c r="AA2352">
        <v>1.121</v>
      </c>
      <c r="AB2352" s="12">
        <f t="shared" si="73"/>
        <v>43662.88595544557</v>
      </c>
    </row>
    <row r="2353" spans="1:28" ht="15" x14ac:dyDescent="0.25">
      <c r="A2353" t="str">
        <f t="shared" si="72"/>
        <v>Sweden-Europe-2010</v>
      </c>
      <c r="B2353" s="4" t="s">
        <v>245</v>
      </c>
      <c r="C2353" s="10">
        <v>2010</v>
      </c>
      <c r="D2353" s="5" t="s">
        <v>62</v>
      </c>
      <c r="E2353" s="16" cm="1">
        <f t="array" ref="E2353:H2353">VLOOKUP(A2353,GDP!$A$1:$I$2692,{5,6,7,9},0)</f>
        <v>463000000000</v>
      </c>
      <c r="F2353">
        <v>9.5000000000000001E-2</v>
      </c>
      <c r="G2353">
        <v>4694</v>
      </c>
      <c r="H2353">
        <v>0</v>
      </c>
      <c r="I2353">
        <v>0</v>
      </c>
      <c r="K2353" cm="1">
        <f t="array" ref="K2353:S2353">VLOOKUP(A2353,'HUMAN RESOURCES'!$A$1:$M$2692,{5,6,7,8,9,10,11,12,13},0)</f>
        <v>1.2E-2</v>
      </c>
      <c r="L2353">
        <v>3.0000000000000001E-3</v>
      </c>
      <c r="M2353">
        <v>84</v>
      </c>
      <c r="N2353">
        <v>80</v>
      </c>
      <c r="O2353">
        <v>0.16500000000000001</v>
      </c>
      <c r="P2353">
        <v>0.65300000000000002</v>
      </c>
      <c r="Q2353">
        <v>0.182</v>
      </c>
      <c r="R2353">
        <v>9378126</v>
      </c>
      <c r="S2353">
        <v>0.85099999999999998</v>
      </c>
      <c r="T2353" cm="1">
        <f t="array" ref="T2353:U2353">VLOOKUP(A2353,TOURISM!$A$1:$F$2692,{5,6},0)</f>
        <v>10991000000</v>
      </c>
      <c r="U2353">
        <v>14912000000</v>
      </c>
      <c r="V2353" cm="1">
        <f t="array" ref="V2353:AA2353">VLOOKUP(A2353,BUSINESS!$A$1:$J$2692,{5,6,7,8,9,10},0)</f>
        <v>0.52</v>
      </c>
      <c r="W2353">
        <v>16</v>
      </c>
      <c r="X2353">
        <v>0</v>
      </c>
      <c r="Y2353">
        <v>122</v>
      </c>
      <c r="Z2353">
        <v>0.9</v>
      </c>
      <c r="AA2353">
        <v>1.1719999999999999</v>
      </c>
      <c r="AB2353" s="12">
        <f t="shared" si="73"/>
        <v>49370.204665622965</v>
      </c>
    </row>
    <row r="2354" spans="1:28" ht="15" x14ac:dyDescent="0.25">
      <c r="A2354" t="str">
        <f t="shared" si="72"/>
        <v>Sweden-Europe-2011</v>
      </c>
      <c r="B2354" s="4" t="s">
        <v>245</v>
      </c>
      <c r="C2354" s="10">
        <v>2011</v>
      </c>
      <c r="D2354" s="5" t="s">
        <v>62</v>
      </c>
      <c r="E2354" s="16" cm="1">
        <f t="array" ref="E2354:H2354">VLOOKUP(A2354,GDP!$A$1:$I$2692,{5,6,7,9},0)</f>
        <v>536000000000</v>
      </c>
      <c r="F2354">
        <v>9.5000000000000001E-2</v>
      </c>
      <c r="G2354">
        <v>5419</v>
      </c>
      <c r="H2354">
        <v>0</v>
      </c>
      <c r="I2354" cm="1">
        <f t="array" ref="I2354:J2354">VLOOKUP(A2354,ENERGY!$A$1:$F$2692,{5,6},0)</f>
        <v>51569</v>
      </c>
      <c r="J2354">
        <v>51562</v>
      </c>
      <c r="K2354" cm="1">
        <f t="array" ref="K2354:S2354">VLOOKUP(A2354,'HUMAN RESOURCES'!$A$1:$M$2692,{5,6,7,8,9,10,11,12,13},0)</f>
        <v>1.2E-2</v>
      </c>
      <c r="L2354">
        <v>2E-3</v>
      </c>
      <c r="M2354">
        <v>84</v>
      </c>
      <c r="N2354">
        <v>80</v>
      </c>
      <c r="O2354">
        <v>0.16600000000000001</v>
      </c>
      <c r="P2354">
        <v>0.64900000000000002</v>
      </c>
      <c r="Q2354">
        <v>0.185</v>
      </c>
      <c r="R2354">
        <v>9449213</v>
      </c>
      <c r="S2354">
        <v>0.85199999999999998</v>
      </c>
      <c r="T2354" cm="1">
        <f t="array" ref="T2354:U2354">VLOOKUP(A2354,TOURISM!$A$1:$F$2692,{5,6},0)</f>
        <v>12777000000</v>
      </c>
      <c r="U2354">
        <v>17187000000</v>
      </c>
      <c r="V2354" cm="1">
        <f t="array" ref="V2354:AA2354">VLOOKUP(A2354,BUSINESS!$A$1:$J$2692,{5,6,7,8,9,10},0)</f>
        <v>0.52</v>
      </c>
      <c r="W2354">
        <v>16</v>
      </c>
      <c r="X2354">
        <v>0</v>
      </c>
      <c r="Y2354">
        <v>122</v>
      </c>
      <c r="Z2354">
        <v>0.92800000000000005</v>
      </c>
      <c r="AA2354">
        <v>1.212</v>
      </c>
      <c r="AB2354" s="12">
        <f t="shared" si="73"/>
        <v>56724.300743352913</v>
      </c>
    </row>
    <row r="2355" spans="1:28" ht="15" x14ac:dyDescent="0.25">
      <c r="A2355" t="str">
        <f t="shared" si="72"/>
        <v>Sweden-Europe-2012</v>
      </c>
      <c r="B2355" s="4" t="s">
        <v>245</v>
      </c>
      <c r="C2355" s="10">
        <v>2012</v>
      </c>
      <c r="D2355" s="5" t="s">
        <v>62</v>
      </c>
      <c r="E2355" s="16" cm="1">
        <f t="array" ref="E2355:H2355">VLOOKUP(A2355,GDP!$A$1:$I$2692,{5,6,7,9},0)</f>
        <v>524000000000</v>
      </c>
      <c r="F2355">
        <v>9.6000000000000002E-2</v>
      </c>
      <c r="G2355">
        <v>5319</v>
      </c>
      <c r="H2355">
        <v>0</v>
      </c>
      <c r="I2355" cm="1">
        <f t="array" ref="I2355:J2355">VLOOKUP(A2355,ENERGY!$A$1:$F$2692,{5,6},0)</f>
        <v>50207</v>
      </c>
      <c r="J2355">
        <v>49571</v>
      </c>
      <c r="K2355" cm="1">
        <f t="array" ref="K2355:S2355">VLOOKUP(A2355,'HUMAN RESOURCES'!$A$1:$M$2692,{5,6,7,8,9,10,11,12,13},0)</f>
        <v>1.2E-2</v>
      </c>
      <c r="L2355">
        <v>2E-3</v>
      </c>
      <c r="M2355">
        <v>84</v>
      </c>
      <c r="N2355">
        <v>80</v>
      </c>
      <c r="O2355">
        <v>0.16700000000000001</v>
      </c>
      <c r="P2355">
        <v>0.64400000000000002</v>
      </c>
      <c r="Q2355">
        <v>0.189</v>
      </c>
      <c r="R2355">
        <v>9519374</v>
      </c>
      <c r="S2355">
        <v>0.85399999999999998</v>
      </c>
      <c r="T2355" cm="1">
        <f t="array" ref="T2355:U2355">VLOOKUP(A2355,TOURISM!$A$1:$F$2692,{5,6},0)</f>
        <v>12415000000</v>
      </c>
      <c r="U2355">
        <v>17664000000</v>
      </c>
      <c r="V2355" cm="1">
        <f t="array" ref="V2355:AA2355">VLOOKUP(A2355,BUSINESS!$A$1:$J$2692,{5,6,7,8,9,10},0)</f>
        <v>0.52</v>
      </c>
      <c r="W2355">
        <v>16</v>
      </c>
      <c r="X2355">
        <v>14</v>
      </c>
      <c r="Y2355">
        <v>122</v>
      </c>
      <c r="Z2355">
        <v>0.93200000000000005</v>
      </c>
      <c r="AA2355">
        <v>1.246</v>
      </c>
      <c r="AB2355" s="12">
        <f t="shared" si="73"/>
        <v>55045.636404242548</v>
      </c>
    </row>
    <row r="2356" spans="1:28" ht="15" x14ac:dyDescent="0.25">
      <c r="A2356" t="str">
        <f t="shared" si="72"/>
        <v>Switzerland-Europe-2000</v>
      </c>
      <c r="B2356" s="4" t="s">
        <v>246</v>
      </c>
      <c r="C2356" s="10">
        <v>2000</v>
      </c>
      <c r="D2356" s="5" t="s">
        <v>62</v>
      </c>
      <c r="E2356" s="16" cm="1">
        <f t="array" ref="E2356:H2356">VLOOKUP(A2356,GDP!$A$1:$I$2692,{5,6,7,9},0)</f>
        <v>256000000000</v>
      </c>
      <c r="F2356">
        <v>9.9000000000000005E-2</v>
      </c>
      <c r="G2356">
        <v>3541</v>
      </c>
      <c r="H2356">
        <v>4.2999999999999997E-2</v>
      </c>
      <c r="I2356" cm="1">
        <f t="array" ref="I2356:J2356">VLOOKUP(A2356,ENERGY!$A$1:$F$2692,{5,6},0)</f>
        <v>25500</v>
      </c>
      <c r="J2356">
        <v>0</v>
      </c>
      <c r="K2356" cm="1">
        <f t="array" ref="K2356:S2356">VLOOKUP(A2356,'HUMAN RESOURCES'!$A$1:$M$2692,{5,6,7,8,9,10,11,12,13},0)</f>
        <v>1.0999999999999999E-2</v>
      </c>
      <c r="L2356">
        <v>5.0000000000000001E-3</v>
      </c>
      <c r="M2356">
        <v>83</v>
      </c>
      <c r="N2356">
        <v>77</v>
      </c>
      <c r="O2356">
        <v>0.17399999999999999</v>
      </c>
      <c r="P2356">
        <v>0.67300000000000004</v>
      </c>
      <c r="Q2356">
        <v>0.153</v>
      </c>
      <c r="R2356">
        <v>7184250</v>
      </c>
      <c r="S2356">
        <v>0.73299999999999998</v>
      </c>
      <c r="T2356" cm="1">
        <f t="array" ref="T2356:U2356">VLOOKUP(A2356,TOURISM!$A$1:$F$2692,{5,6},0)</f>
        <v>8988000000</v>
      </c>
      <c r="U2356">
        <v>7360000000</v>
      </c>
      <c r="V2356" cm="1">
        <f t="array" ref="V2356:AA2356">VLOOKUP(A2356,BUSINESS!$A$1:$J$2692,{5,6,7,8,9,10},0)</f>
        <v>0</v>
      </c>
      <c r="W2356">
        <v>0</v>
      </c>
      <c r="X2356">
        <v>0</v>
      </c>
      <c r="Y2356">
        <v>0</v>
      </c>
      <c r="Z2356">
        <v>0.47099999999999997</v>
      </c>
      <c r="AA2356">
        <v>0.64700000000000002</v>
      </c>
      <c r="AB2356" s="12">
        <f t="shared" si="73"/>
        <v>35633.503845216968</v>
      </c>
    </row>
    <row r="2357" spans="1:28" ht="15" x14ac:dyDescent="0.25">
      <c r="A2357" t="str">
        <f t="shared" si="72"/>
        <v>Switzerland-Europe-2001</v>
      </c>
      <c r="B2357" s="4" t="s">
        <v>246</v>
      </c>
      <c r="C2357" s="10">
        <v>2001</v>
      </c>
      <c r="D2357" s="5" t="s">
        <v>62</v>
      </c>
      <c r="E2357" s="16" cm="1">
        <f t="array" ref="E2357:H2357">VLOOKUP(A2357,GDP!$A$1:$I$2692,{5,6,7,9},0)</f>
        <v>263000000000</v>
      </c>
      <c r="F2357">
        <v>0.10299999999999999</v>
      </c>
      <c r="G2357">
        <v>3748</v>
      </c>
      <c r="H2357">
        <v>4.2999999999999997E-2</v>
      </c>
      <c r="I2357" cm="1">
        <f t="array" ref="I2357:J2357">VLOOKUP(A2357,ENERGY!$A$1:$F$2692,{5,6},0)</f>
        <v>25375</v>
      </c>
      <c r="J2357">
        <v>0</v>
      </c>
      <c r="K2357" cm="1">
        <f t="array" ref="K2357:S2357">VLOOKUP(A2357,'HUMAN RESOURCES'!$A$1:$M$2692,{5,6,7,8,9,10,11,12,13},0)</f>
        <v>0.01</v>
      </c>
      <c r="L2357">
        <v>5.0000000000000001E-3</v>
      </c>
      <c r="M2357">
        <v>83</v>
      </c>
      <c r="N2357">
        <v>77</v>
      </c>
      <c r="O2357">
        <v>0.17299999999999999</v>
      </c>
      <c r="P2357">
        <v>0.67300000000000004</v>
      </c>
      <c r="Q2357">
        <v>0.154</v>
      </c>
      <c r="R2357">
        <v>7229854</v>
      </c>
      <c r="S2357">
        <v>0.73299999999999998</v>
      </c>
      <c r="T2357" cm="1">
        <f t="array" ref="T2357:U2357">VLOOKUP(A2357,TOURISM!$A$1:$F$2692,{5,6},0)</f>
        <v>9290000000</v>
      </c>
      <c r="U2357">
        <v>7085000000</v>
      </c>
      <c r="V2357" cm="1">
        <f t="array" ref="V2357:AA2357">VLOOKUP(A2357,BUSINESS!$A$1:$J$2692,{5,6,7,8,9,10},0)</f>
        <v>0</v>
      </c>
      <c r="W2357">
        <v>0</v>
      </c>
      <c r="X2357">
        <v>0</v>
      </c>
      <c r="Y2357">
        <v>0</v>
      </c>
      <c r="Z2357">
        <v>0.55100000000000005</v>
      </c>
      <c r="AA2357">
        <v>0.73299999999999998</v>
      </c>
      <c r="AB2357" s="12">
        <f t="shared" si="73"/>
        <v>36376.944817972813</v>
      </c>
    </row>
    <row r="2358" spans="1:28" ht="15" x14ac:dyDescent="0.25">
      <c r="A2358" t="str">
        <f t="shared" si="72"/>
        <v>Switzerland-Europe-2002</v>
      </c>
      <c r="B2358" s="4" t="s">
        <v>246</v>
      </c>
      <c r="C2358" s="10">
        <v>2002</v>
      </c>
      <c r="D2358" s="5" t="s">
        <v>62</v>
      </c>
      <c r="E2358" s="16" cm="1">
        <f t="array" ref="E2358:H2358">VLOOKUP(A2358,GDP!$A$1:$I$2692,{5,6,7,9},0)</f>
        <v>287000000000</v>
      </c>
      <c r="F2358">
        <v>0.106</v>
      </c>
      <c r="G2358">
        <v>4190</v>
      </c>
      <c r="H2358">
        <v>3.9E-2</v>
      </c>
      <c r="I2358" cm="1">
        <f t="array" ref="I2358:J2358">VLOOKUP(A2358,ENERGY!$A$1:$F$2692,{5,6},0)</f>
        <v>26199</v>
      </c>
      <c r="J2358">
        <v>38757</v>
      </c>
      <c r="K2358" cm="1">
        <f t="array" ref="K2358:S2358">VLOOKUP(A2358,'HUMAN RESOURCES'!$A$1:$M$2692,{5,6,7,8,9,10,11,12,13},0)</f>
        <v>0.01</v>
      </c>
      <c r="L2358">
        <v>5.0000000000000001E-3</v>
      </c>
      <c r="M2358">
        <v>83</v>
      </c>
      <c r="N2358">
        <v>78</v>
      </c>
      <c r="O2358">
        <v>0.17100000000000001</v>
      </c>
      <c r="P2358">
        <v>0.67500000000000004</v>
      </c>
      <c r="Q2358">
        <v>0.155</v>
      </c>
      <c r="R2358">
        <v>7284753</v>
      </c>
      <c r="S2358">
        <v>0.73399999999999999</v>
      </c>
      <c r="T2358" cm="1">
        <f t="array" ref="T2358:U2358">VLOOKUP(A2358,TOURISM!$A$1:$F$2692,{5,6},0)</f>
        <v>9117000000</v>
      </c>
      <c r="U2358">
        <v>7210000000</v>
      </c>
      <c r="V2358" cm="1">
        <f t="array" ref="V2358:AA2358">VLOOKUP(A2358,BUSINESS!$A$1:$J$2692,{5,6,7,8,9,10},0)</f>
        <v>0</v>
      </c>
      <c r="W2358">
        <v>0</v>
      </c>
      <c r="X2358">
        <v>0</v>
      </c>
      <c r="Y2358">
        <v>0</v>
      </c>
      <c r="Z2358">
        <v>0.61399999999999999</v>
      </c>
      <c r="AA2358">
        <v>0.79200000000000004</v>
      </c>
      <c r="AB2358" s="12">
        <f t="shared" si="73"/>
        <v>39397.354996113114</v>
      </c>
    </row>
    <row r="2359" spans="1:28" ht="15" x14ac:dyDescent="0.25">
      <c r="A2359" t="str">
        <f t="shared" si="72"/>
        <v>Switzerland-Europe-2003</v>
      </c>
      <c r="B2359" s="4" t="s">
        <v>246</v>
      </c>
      <c r="C2359" s="10">
        <v>2003</v>
      </c>
      <c r="D2359" s="5" t="s">
        <v>62</v>
      </c>
      <c r="E2359" s="16" cm="1">
        <f t="array" ref="E2359:H2359">VLOOKUP(A2359,GDP!$A$1:$I$2692,{5,6,7,9},0)</f>
        <v>335000000000</v>
      </c>
      <c r="F2359">
        <v>0.109</v>
      </c>
      <c r="G2359">
        <v>5002</v>
      </c>
      <c r="H2359">
        <v>3.3000000000000002E-2</v>
      </c>
      <c r="I2359" cm="1">
        <f t="array" ref="I2359:J2359">VLOOKUP(A2359,ENERGY!$A$1:$F$2692,{5,6},0)</f>
        <v>26968</v>
      </c>
      <c r="J2359">
        <v>41598</v>
      </c>
      <c r="K2359" cm="1">
        <f t="array" ref="K2359:S2359">VLOOKUP(A2359,'HUMAN RESOURCES'!$A$1:$M$2692,{5,6,7,8,9,10,11,12,13},0)</f>
        <v>0.01</v>
      </c>
      <c r="L2359">
        <v>4.0000000000000001E-3</v>
      </c>
      <c r="M2359">
        <v>83</v>
      </c>
      <c r="N2359">
        <v>78</v>
      </c>
      <c r="O2359">
        <v>0.16800000000000001</v>
      </c>
      <c r="P2359">
        <v>0.67600000000000005</v>
      </c>
      <c r="Q2359">
        <v>0.156</v>
      </c>
      <c r="R2359">
        <v>7339001</v>
      </c>
      <c r="S2359">
        <v>0.73399999999999999</v>
      </c>
      <c r="T2359" cm="1">
        <f t="array" ref="T2359:U2359">VLOOKUP(A2359,TOURISM!$A$1:$F$2692,{5,6},0)</f>
        <v>10493000000</v>
      </c>
      <c r="U2359">
        <v>8614000000</v>
      </c>
      <c r="V2359" cm="1">
        <f t="array" ref="V2359:AA2359">VLOOKUP(A2359,BUSINESS!$A$1:$J$2692,{5,6,7,8,9,10},0)</f>
        <v>0</v>
      </c>
      <c r="W2359">
        <v>20</v>
      </c>
      <c r="X2359">
        <v>0</v>
      </c>
      <c r="Y2359">
        <v>0</v>
      </c>
      <c r="Z2359">
        <v>0.65100000000000002</v>
      </c>
      <c r="AA2359">
        <v>0.84899999999999998</v>
      </c>
      <c r="AB2359" s="12">
        <f t="shared" si="73"/>
        <v>45646.539631211388</v>
      </c>
    </row>
    <row r="2360" spans="1:28" ht="15" x14ac:dyDescent="0.25">
      <c r="A2360" t="str">
        <f t="shared" si="72"/>
        <v>Switzerland-Europe-2004</v>
      </c>
      <c r="B2360" s="4" t="s">
        <v>246</v>
      </c>
      <c r="C2360" s="10">
        <v>2004</v>
      </c>
      <c r="D2360" s="5" t="s">
        <v>62</v>
      </c>
      <c r="E2360" s="16" cm="1">
        <f t="array" ref="E2360:H2360">VLOOKUP(A2360,GDP!$A$1:$I$2692,{5,6,7,9},0)</f>
        <v>374000000000</v>
      </c>
      <c r="F2360">
        <v>0.11</v>
      </c>
      <c r="G2360">
        <v>5570</v>
      </c>
      <c r="H2360">
        <v>3.2000000000000001E-2</v>
      </c>
      <c r="I2360">
        <v>0</v>
      </c>
      <c r="K2360" cm="1">
        <f t="array" ref="K2360:S2360">VLOOKUP(A2360,'HUMAN RESOURCES'!$A$1:$M$2692,{5,6,7,8,9,10,11,12,13},0)</f>
        <v>0.01</v>
      </c>
      <c r="L2360">
        <v>4.0000000000000001E-3</v>
      </c>
      <c r="M2360">
        <v>84</v>
      </c>
      <c r="N2360">
        <v>79</v>
      </c>
      <c r="O2360">
        <v>0.16600000000000001</v>
      </c>
      <c r="P2360">
        <v>0.67800000000000005</v>
      </c>
      <c r="Q2360">
        <v>0.157</v>
      </c>
      <c r="R2360">
        <v>7389625</v>
      </c>
      <c r="S2360">
        <v>0.73399999999999999</v>
      </c>
      <c r="T2360" cm="1">
        <f t="array" ref="T2360:U2360">VLOOKUP(A2360,TOURISM!$A$1:$F$2692,{5,6},0)</f>
        <v>11404000000</v>
      </c>
      <c r="U2360">
        <v>9924000000</v>
      </c>
      <c r="V2360" cm="1">
        <f t="array" ref="V2360:AA2360">VLOOKUP(A2360,BUSINESS!$A$1:$J$2692,{5,6,7,8,9,10},0)</f>
        <v>0</v>
      </c>
      <c r="W2360">
        <v>18</v>
      </c>
      <c r="X2360">
        <v>0</v>
      </c>
      <c r="Y2360">
        <v>0</v>
      </c>
      <c r="Z2360">
        <v>0.67800000000000005</v>
      </c>
      <c r="AA2360">
        <v>0.85399999999999998</v>
      </c>
      <c r="AB2360" s="12">
        <f t="shared" si="73"/>
        <v>50611.499230339832</v>
      </c>
    </row>
    <row r="2361" spans="1:28" ht="15" x14ac:dyDescent="0.25">
      <c r="A2361" t="str">
        <f t="shared" si="72"/>
        <v>Switzerland-Europe-2005</v>
      </c>
      <c r="B2361" s="4" t="s">
        <v>246</v>
      </c>
      <c r="C2361" s="10">
        <v>2005</v>
      </c>
      <c r="D2361" s="5" t="s">
        <v>62</v>
      </c>
      <c r="E2361" s="16" cm="1">
        <f t="array" ref="E2361:H2361">VLOOKUP(A2361,GDP!$A$1:$I$2692,{5,6,7,9},0)</f>
        <v>385000000000</v>
      </c>
      <c r="F2361">
        <v>0.109</v>
      </c>
      <c r="G2361">
        <v>5637</v>
      </c>
      <c r="H2361">
        <v>3.1E-2</v>
      </c>
      <c r="I2361" cm="1">
        <f t="array" ref="I2361:J2361">VLOOKUP(A2361,ENERGY!$A$1:$F$2692,{5,6},0)</f>
        <v>26773</v>
      </c>
      <c r="J2361">
        <v>40392</v>
      </c>
      <c r="K2361" cm="1">
        <f t="array" ref="K2361:S2361">VLOOKUP(A2361,'HUMAN RESOURCES'!$A$1:$M$2692,{5,6,7,8,9,10,11,12,13},0)</f>
        <v>0.01</v>
      </c>
      <c r="L2361">
        <v>4.0000000000000001E-3</v>
      </c>
      <c r="M2361">
        <v>84</v>
      </c>
      <c r="N2361">
        <v>79</v>
      </c>
      <c r="O2361">
        <v>0.16300000000000001</v>
      </c>
      <c r="P2361">
        <v>0.67900000000000005</v>
      </c>
      <c r="Q2361">
        <v>0.158</v>
      </c>
      <c r="R2361">
        <v>7437115</v>
      </c>
      <c r="S2361">
        <v>0.73499999999999999</v>
      </c>
      <c r="T2361" cm="1">
        <f t="array" ref="T2361:U2361">VLOOKUP(A2361,TOURISM!$A$1:$F$2692,{5,6},0)</f>
        <v>11937000000</v>
      </c>
      <c r="U2361">
        <v>10579000000</v>
      </c>
      <c r="V2361" cm="1">
        <f t="array" ref="V2361:AA2361">VLOOKUP(A2361,BUSINESS!$A$1:$J$2692,{5,6,7,8,9,10},0)</f>
        <v>0.28799999999999998</v>
      </c>
      <c r="W2361">
        <v>18</v>
      </c>
      <c r="X2361">
        <v>0</v>
      </c>
      <c r="Y2361">
        <v>63</v>
      </c>
      <c r="Z2361">
        <v>0.70099999999999996</v>
      </c>
      <c r="AA2361">
        <v>0.92200000000000004</v>
      </c>
      <c r="AB2361" s="12">
        <f t="shared" si="73"/>
        <v>51767.385605843127</v>
      </c>
    </row>
    <row r="2362" spans="1:28" ht="15" x14ac:dyDescent="0.25">
      <c r="A2362" t="str">
        <f t="shared" si="72"/>
        <v>Switzerland-Europe-2006</v>
      </c>
      <c r="B2362" s="4" t="s">
        <v>246</v>
      </c>
      <c r="C2362" s="10">
        <v>2006</v>
      </c>
      <c r="D2362" s="5" t="s">
        <v>62</v>
      </c>
      <c r="E2362" s="16" cm="1">
        <f t="array" ref="E2362:H2362">VLOOKUP(A2362,GDP!$A$1:$I$2692,{5,6,7,9},0)</f>
        <v>405000000000</v>
      </c>
      <c r="F2362">
        <v>0.104</v>
      </c>
      <c r="G2362">
        <v>5643</v>
      </c>
      <c r="H2362">
        <v>0.03</v>
      </c>
      <c r="I2362">
        <v>0</v>
      </c>
      <c r="K2362" cm="1">
        <f t="array" ref="K2362:S2362">VLOOKUP(A2362,'HUMAN RESOURCES'!$A$1:$M$2692,{5,6,7,8,9,10,11,12,13},0)</f>
        <v>0.01</v>
      </c>
      <c r="L2362">
        <v>4.0000000000000001E-3</v>
      </c>
      <c r="M2362">
        <v>84</v>
      </c>
      <c r="N2362">
        <v>79</v>
      </c>
      <c r="O2362">
        <v>0.16</v>
      </c>
      <c r="P2362">
        <v>0.68</v>
      </c>
      <c r="Q2362">
        <v>0.16</v>
      </c>
      <c r="R2362">
        <v>7483934</v>
      </c>
      <c r="S2362">
        <v>0.73499999999999999</v>
      </c>
      <c r="T2362" cm="1">
        <f t="array" ref="T2362:U2362">VLOOKUP(A2362,TOURISM!$A$1:$F$2692,{5,6},0)</f>
        <v>12852000000</v>
      </c>
      <c r="U2362">
        <v>11199000000</v>
      </c>
      <c r="V2362" cm="1">
        <f t="array" ref="V2362:AA2362">VLOOKUP(A2362,BUSINESS!$A$1:$J$2692,{5,6,7,8,9,10},0)</f>
        <v>0.27600000000000002</v>
      </c>
      <c r="W2362">
        <v>18</v>
      </c>
      <c r="X2362">
        <v>0</v>
      </c>
      <c r="Y2362">
        <v>63</v>
      </c>
      <c r="Z2362">
        <v>0.75700000000000001</v>
      </c>
      <c r="AA2362">
        <v>0.99399999999999999</v>
      </c>
      <c r="AB2362" s="12">
        <f t="shared" si="73"/>
        <v>54115.923523644116</v>
      </c>
    </row>
    <row r="2363" spans="1:28" ht="15" x14ac:dyDescent="0.25">
      <c r="A2363" t="str">
        <f t="shared" si="72"/>
        <v>Switzerland-Europe-2007</v>
      </c>
      <c r="B2363" s="4" t="s">
        <v>246</v>
      </c>
      <c r="C2363" s="10">
        <v>2007</v>
      </c>
      <c r="D2363" s="5" t="s">
        <v>62</v>
      </c>
      <c r="E2363" s="16" cm="1">
        <f t="array" ref="E2363:H2363">VLOOKUP(A2363,GDP!$A$1:$I$2692,{5,6,7,9},0)</f>
        <v>451000000000</v>
      </c>
      <c r="F2363">
        <v>0.10199999999999999</v>
      </c>
      <c r="G2363">
        <v>6126</v>
      </c>
      <c r="H2363">
        <v>3.2000000000000001E-2</v>
      </c>
      <c r="I2363" cm="1">
        <f t="array" ref="I2363:J2363">VLOOKUP(A2363,ENERGY!$A$1:$F$2692,{5,6},0)</f>
        <v>26090</v>
      </c>
      <c r="J2363">
        <v>40392</v>
      </c>
      <c r="K2363" cm="1">
        <f t="array" ref="K2363:S2363">VLOOKUP(A2363,'HUMAN RESOURCES'!$A$1:$M$2692,{5,6,7,8,9,10,11,12,13},0)</f>
        <v>0.01</v>
      </c>
      <c r="L2363">
        <v>4.0000000000000001E-3</v>
      </c>
      <c r="M2363">
        <v>84</v>
      </c>
      <c r="N2363">
        <v>79</v>
      </c>
      <c r="O2363">
        <v>0.157</v>
      </c>
      <c r="P2363">
        <v>0.68100000000000005</v>
      </c>
      <c r="Q2363">
        <v>0.16200000000000001</v>
      </c>
      <c r="R2363">
        <v>7551117</v>
      </c>
      <c r="S2363">
        <v>0.73599999999999999</v>
      </c>
      <c r="T2363" cm="1">
        <f t="array" ref="T2363:U2363">VLOOKUP(A2363,TOURISM!$A$1:$F$2692,{5,6},0)</f>
        <v>14721000000</v>
      </c>
      <c r="U2363">
        <v>12298000000</v>
      </c>
      <c r="V2363" cm="1">
        <f t="array" ref="V2363:AA2363">VLOOKUP(A2363,BUSINESS!$A$1:$J$2692,{5,6,7,8,9,10},0)</f>
        <v>0.27900000000000003</v>
      </c>
      <c r="W2363">
        <v>18</v>
      </c>
      <c r="X2363">
        <v>0</v>
      </c>
      <c r="Y2363">
        <v>63</v>
      </c>
      <c r="Z2363">
        <v>0.77200000000000002</v>
      </c>
      <c r="AA2363">
        <v>1.085</v>
      </c>
      <c r="AB2363" s="12">
        <f t="shared" si="73"/>
        <v>59726.263015127428</v>
      </c>
    </row>
    <row r="2364" spans="1:28" ht="15" x14ac:dyDescent="0.25">
      <c r="A2364" t="str">
        <f t="shared" si="72"/>
        <v>Switzerland-Europe-2008</v>
      </c>
      <c r="B2364" s="4" t="s">
        <v>246</v>
      </c>
      <c r="C2364" s="10">
        <v>2008</v>
      </c>
      <c r="D2364" s="5" t="s">
        <v>62</v>
      </c>
      <c r="E2364" s="16" cm="1">
        <f t="array" ref="E2364:H2364">VLOOKUP(A2364,GDP!$A$1:$I$2692,{5,6,7,9},0)</f>
        <v>524000000000</v>
      </c>
      <c r="F2364">
        <v>0.10299999999999999</v>
      </c>
      <c r="G2364">
        <v>7104</v>
      </c>
      <c r="H2364">
        <v>3.3000000000000002E-2</v>
      </c>
      <c r="I2364">
        <v>0</v>
      </c>
      <c r="K2364" cm="1">
        <f t="array" ref="K2364:S2364">VLOOKUP(A2364,'HUMAN RESOURCES'!$A$1:$M$2692,{5,6,7,8,9,10,11,12,13},0)</f>
        <v>0.01</v>
      </c>
      <c r="L2364">
        <v>4.0000000000000001E-3</v>
      </c>
      <c r="M2364">
        <v>84</v>
      </c>
      <c r="N2364">
        <v>80</v>
      </c>
      <c r="O2364">
        <v>0.155</v>
      </c>
      <c r="P2364">
        <v>0.68100000000000005</v>
      </c>
      <c r="Q2364">
        <v>0.16400000000000001</v>
      </c>
      <c r="R2364">
        <v>7647675</v>
      </c>
      <c r="S2364">
        <v>0.73599999999999999</v>
      </c>
      <c r="T2364" cm="1">
        <f t="array" ref="T2364:U2364">VLOOKUP(A2364,TOURISM!$A$1:$F$2692,{5,6},0)</f>
        <v>17570000000</v>
      </c>
      <c r="U2364">
        <v>13346000000</v>
      </c>
      <c r="V2364" cm="1">
        <f t="array" ref="V2364:AA2364">VLOOKUP(A2364,BUSINESS!$A$1:$J$2692,{5,6,7,8,9,10},0)</f>
        <v>0.27800000000000002</v>
      </c>
      <c r="W2364">
        <v>18</v>
      </c>
      <c r="X2364">
        <v>0</v>
      </c>
      <c r="Y2364">
        <v>63</v>
      </c>
      <c r="Z2364">
        <v>0.79200000000000004</v>
      </c>
      <c r="AA2364">
        <v>1.163</v>
      </c>
      <c r="AB2364" s="12">
        <f t="shared" si="73"/>
        <v>68517.555989238565</v>
      </c>
    </row>
    <row r="2365" spans="1:28" ht="15" x14ac:dyDescent="0.25">
      <c r="A2365" t="str">
        <f t="shared" si="72"/>
        <v>Switzerland-Europe-2009</v>
      </c>
      <c r="B2365" s="4" t="s">
        <v>246</v>
      </c>
      <c r="C2365" s="10">
        <v>2009</v>
      </c>
      <c r="D2365" s="5" t="s">
        <v>62</v>
      </c>
      <c r="E2365" s="16" cm="1">
        <f t="array" ref="E2365:H2365">VLOOKUP(A2365,GDP!$A$1:$I$2692,{5,6,7,9},0)</f>
        <v>509000000000</v>
      </c>
      <c r="F2365">
        <v>0.11</v>
      </c>
      <c r="G2365">
        <v>7277</v>
      </c>
      <c r="H2365">
        <v>2.8000000000000001E-2</v>
      </c>
      <c r="I2365" cm="1">
        <f t="array" ref="I2365:J2365">VLOOKUP(A2365,ENERGY!$A$1:$F$2692,{5,6},0)</f>
        <v>25760</v>
      </c>
      <c r="J2365">
        <v>38019</v>
      </c>
      <c r="K2365" cm="1">
        <f t="array" ref="K2365:S2365">VLOOKUP(A2365,'HUMAN RESOURCES'!$A$1:$M$2692,{5,6,7,8,9,10,11,12,13},0)</f>
        <v>0.01</v>
      </c>
      <c r="L2365">
        <v>4.0000000000000001E-3</v>
      </c>
      <c r="M2365">
        <v>84</v>
      </c>
      <c r="N2365">
        <v>80</v>
      </c>
      <c r="O2365">
        <v>0.152</v>
      </c>
      <c r="P2365">
        <v>0.68100000000000005</v>
      </c>
      <c r="Q2365">
        <v>0.16700000000000001</v>
      </c>
      <c r="R2365">
        <v>7743831</v>
      </c>
      <c r="S2365">
        <v>0.73599999999999999</v>
      </c>
      <c r="T2365" cm="1">
        <f t="array" ref="T2365:U2365">VLOOKUP(A2365,TOURISM!$A$1:$F$2692,{5,6},0)</f>
        <v>16665000000</v>
      </c>
      <c r="U2365">
        <v>13058000000</v>
      </c>
      <c r="V2365" cm="1">
        <f t="array" ref="V2365:AA2365">VLOOKUP(A2365,BUSINESS!$A$1:$J$2692,{5,6,7,8,9,10},0)</f>
        <v>0.28699999999999998</v>
      </c>
      <c r="W2365">
        <v>18</v>
      </c>
      <c r="X2365">
        <v>0</v>
      </c>
      <c r="Y2365">
        <v>63</v>
      </c>
      <c r="Z2365">
        <v>0.81299999999999994</v>
      </c>
      <c r="AA2365">
        <v>1.204</v>
      </c>
      <c r="AB2365" s="12">
        <f t="shared" si="73"/>
        <v>65729.74022806024</v>
      </c>
    </row>
    <row r="2366" spans="1:28" ht="15" x14ac:dyDescent="0.25">
      <c r="A2366" t="str">
        <f t="shared" si="72"/>
        <v>Switzerland-Europe-2010</v>
      </c>
      <c r="B2366" s="4" t="s">
        <v>246</v>
      </c>
      <c r="C2366" s="10">
        <v>2010</v>
      </c>
      <c r="D2366" s="5" t="s">
        <v>62</v>
      </c>
      <c r="E2366" s="16" cm="1">
        <f t="array" ref="E2366:H2366">VLOOKUP(A2366,GDP!$A$1:$I$2692,{5,6,7,9},0)</f>
        <v>549000000000</v>
      </c>
      <c r="F2366">
        <v>0.109</v>
      </c>
      <c r="G2366">
        <v>7697</v>
      </c>
      <c r="H2366">
        <v>2.7E-2</v>
      </c>
      <c r="I2366">
        <v>0</v>
      </c>
      <c r="K2366" cm="1">
        <f t="array" ref="K2366:S2366">VLOOKUP(A2366,'HUMAN RESOURCES'!$A$1:$M$2692,{5,6,7,8,9,10,11,12,13},0)</f>
        <v>0.01</v>
      </c>
      <c r="L2366">
        <v>4.0000000000000001E-3</v>
      </c>
      <c r="M2366">
        <v>85</v>
      </c>
      <c r="N2366">
        <v>80</v>
      </c>
      <c r="O2366">
        <v>0.151</v>
      </c>
      <c r="P2366">
        <v>0.68</v>
      </c>
      <c r="Q2366">
        <v>0.16900000000000001</v>
      </c>
      <c r="R2366">
        <v>7824909</v>
      </c>
      <c r="S2366">
        <v>0.73699999999999999</v>
      </c>
      <c r="T2366" cm="1">
        <f t="array" ref="T2366:U2366">VLOOKUP(A2366,TOURISM!$A$1:$F$2692,{5,6},0)</f>
        <v>17614000000</v>
      </c>
      <c r="U2366">
        <v>13528000000</v>
      </c>
      <c r="V2366" cm="1">
        <f t="array" ref="V2366:AA2366">VLOOKUP(A2366,BUSINESS!$A$1:$J$2692,{5,6,7,8,9,10},0)</f>
        <v>0.28799999999999998</v>
      </c>
      <c r="W2366">
        <v>18</v>
      </c>
      <c r="X2366">
        <v>0</v>
      </c>
      <c r="Y2366">
        <v>63</v>
      </c>
      <c r="Z2366">
        <v>0.83899999999999997</v>
      </c>
      <c r="AA2366">
        <v>1.232</v>
      </c>
      <c r="AB2366" s="12">
        <f t="shared" si="73"/>
        <v>70160.560333672896</v>
      </c>
    </row>
    <row r="2367" spans="1:28" ht="15" x14ac:dyDescent="0.25">
      <c r="A2367" t="str">
        <f t="shared" si="72"/>
        <v>Switzerland-Europe-2011</v>
      </c>
      <c r="B2367" s="4" t="s">
        <v>246</v>
      </c>
      <c r="C2367" s="10">
        <v>2011</v>
      </c>
      <c r="D2367" s="5" t="s">
        <v>62</v>
      </c>
      <c r="E2367" s="16" cm="1">
        <f t="array" ref="E2367:H2367">VLOOKUP(A2367,GDP!$A$1:$I$2692,{5,6,7,9},0)</f>
        <v>659000000000</v>
      </c>
      <c r="F2367">
        <v>0.11</v>
      </c>
      <c r="G2367">
        <v>9248</v>
      </c>
      <c r="H2367">
        <v>2.7E-2</v>
      </c>
      <c r="I2367" cm="1">
        <f t="array" ref="I2367:J2367">VLOOKUP(A2367,ENERGY!$A$1:$F$2692,{5,6},0)</f>
        <v>25941</v>
      </c>
      <c r="J2367">
        <v>41375</v>
      </c>
      <c r="K2367" cm="1">
        <f t="array" ref="K2367:S2367">VLOOKUP(A2367,'HUMAN RESOURCES'!$A$1:$M$2692,{5,6,7,8,9,10,11,12,13},0)</f>
        <v>0.01</v>
      </c>
      <c r="L2367">
        <v>4.0000000000000001E-3</v>
      </c>
      <c r="M2367">
        <v>85</v>
      </c>
      <c r="N2367">
        <v>81</v>
      </c>
      <c r="O2367">
        <v>0.14899999999999999</v>
      </c>
      <c r="P2367">
        <v>0.67900000000000005</v>
      </c>
      <c r="Q2367">
        <v>0.17199999999999999</v>
      </c>
      <c r="R2367">
        <v>7912398</v>
      </c>
      <c r="S2367">
        <v>0.73699999999999999</v>
      </c>
      <c r="T2367" cm="1">
        <f t="array" ref="T2367:U2367">VLOOKUP(A2367,TOURISM!$A$1:$F$2692,{5,6},0)</f>
        <v>20640000000</v>
      </c>
      <c r="U2367">
        <v>16612000000</v>
      </c>
      <c r="V2367" cm="1">
        <f t="array" ref="V2367:AA2367">VLOOKUP(A2367,BUSINESS!$A$1:$J$2692,{5,6,7,8,9,10},0)</f>
        <v>0.28899999999999998</v>
      </c>
      <c r="W2367">
        <v>18</v>
      </c>
      <c r="X2367">
        <v>0</v>
      </c>
      <c r="Y2367">
        <v>63</v>
      </c>
      <c r="Z2367">
        <v>0.85199999999999998</v>
      </c>
      <c r="AA2367">
        <v>1.274</v>
      </c>
      <c r="AB2367" s="12">
        <f t="shared" si="73"/>
        <v>83287.013620902289</v>
      </c>
    </row>
    <row r="2368" spans="1:28" ht="15" x14ac:dyDescent="0.25">
      <c r="A2368" t="str">
        <f t="shared" si="72"/>
        <v>Switzerland-Europe-2012</v>
      </c>
      <c r="B2368" s="4" t="s">
        <v>246</v>
      </c>
      <c r="C2368" s="10">
        <v>2012</v>
      </c>
      <c r="D2368" s="5" t="s">
        <v>62</v>
      </c>
      <c r="E2368" s="16" cm="1">
        <f t="array" ref="E2368:H2368">VLOOKUP(A2368,GDP!$A$1:$I$2692,{5,6,7,9},0)</f>
        <v>631000000000</v>
      </c>
      <c r="F2368">
        <v>0.113</v>
      </c>
      <c r="G2368">
        <v>8980</v>
      </c>
      <c r="H2368">
        <v>2.7E-2</v>
      </c>
      <c r="I2368" cm="1">
        <f t="array" ref="I2368:J2368">VLOOKUP(A2368,ENERGY!$A$1:$F$2692,{5,6},0)</f>
        <v>27084</v>
      </c>
      <c r="J2368">
        <v>41877</v>
      </c>
      <c r="K2368" cm="1">
        <f t="array" ref="K2368:S2368">VLOOKUP(A2368,'HUMAN RESOURCES'!$A$1:$M$2692,{5,6,7,8,9,10,11,12,13},0)</f>
        <v>0.01</v>
      </c>
      <c r="L2368">
        <v>4.0000000000000001E-3</v>
      </c>
      <c r="M2368">
        <v>85</v>
      </c>
      <c r="N2368">
        <v>81</v>
      </c>
      <c r="O2368">
        <v>0.14799999999999999</v>
      </c>
      <c r="P2368">
        <v>0.67800000000000005</v>
      </c>
      <c r="Q2368">
        <v>0.17399999999999999</v>
      </c>
      <c r="R2368">
        <v>7996861</v>
      </c>
      <c r="S2368">
        <v>0.73699999999999999</v>
      </c>
      <c r="T2368" cm="1">
        <f t="array" ref="T2368:U2368">VLOOKUP(A2368,TOURISM!$A$1:$F$2692,{5,6},0)</f>
        <v>19439000000</v>
      </c>
      <c r="U2368">
        <v>16675000000</v>
      </c>
      <c r="V2368" cm="1">
        <f t="array" ref="V2368:AA2368">VLOOKUP(A2368,BUSINESS!$A$1:$J$2692,{5,6,7,8,9,10},0)</f>
        <v>0.29099999999999998</v>
      </c>
      <c r="W2368">
        <v>18</v>
      </c>
      <c r="X2368">
        <v>27</v>
      </c>
      <c r="Y2368">
        <v>63</v>
      </c>
      <c r="Z2368">
        <v>0.85199999999999998</v>
      </c>
      <c r="AA2368">
        <v>1.321</v>
      </c>
      <c r="AB2368" s="12">
        <f t="shared" si="73"/>
        <v>78905.960726339996</v>
      </c>
    </row>
    <row r="2369" spans="1:28" ht="15" x14ac:dyDescent="0.25">
      <c r="A2369" t="str">
        <f t="shared" si="72"/>
        <v>Syria-Middle East-2000</v>
      </c>
      <c r="B2369" s="4" t="s">
        <v>247</v>
      </c>
      <c r="C2369" s="10">
        <v>2000</v>
      </c>
      <c r="D2369" s="5" t="s">
        <v>79</v>
      </c>
      <c r="E2369" s="16" cm="1">
        <f t="array" ref="E2369:H2369">VLOOKUP(A2369,GDP!$A$1:$I$2692,{5,6,7,9},0)</f>
        <v>19325894913</v>
      </c>
      <c r="F2369">
        <v>4.9000000000000002E-2</v>
      </c>
      <c r="G2369">
        <v>59</v>
      </c>
      <c r="H2369">
        <v>0.09</v>
      </c>
      <c r="I2369" cm="1">
        <f t="array" ref="I2369:J2369">VLOOKUP(A2369,ENERGY!$A$1:$F$2692,{5,6},0)</f>
        <v>0</v>
      </c>
      <c r="J2369">
        <v>0</v>
      </c>
      <c r="K2369" cm="1">
        <f t="array" ref="K2369:S2369">VLOOKUP(A2369,'HUMAN RESOURCES'!$A$1:$M$2692,{5,6,7,8,9,10,11,12,13},0)</f>
        <v>0.03</v>
      </c>
      <c r="L2369">
        <v>0.02</v>
      </c>
      <c r="M2369">
        <v>75</v>
      </c>
      <c r="N2369">
        <v>72</v>
      </c>
      <c r="O2369">
        <v>0.40799999999999997</v>
      </c>
      <c r="P2369">
        <v>0.55800000000000005</v>
      </c>
      <c r="Q2369">
        <v>3.4000000000000002E-2</v>
      </c>
      <c r="R2369">
        <v>16371208</v>
      </c>
      <c r="S2369">
        <v>0.51900000000000002</v>
      </c>
      <c r="T2369" cm="1">
        <f t="array" ref="T2369:U2369">VLOOKUP(A2369,TOURISM!$A$1:$F$2692,{5,6},0)</f>
        <v>1082000000</v>
      </c>
      <c r="U2369">
        <v>669000000</v>
      </c>
      <c r="V2369" cm="1">
        <f t="array" ref="V2369:AA2369">VLOOKUP(A2369,BUSINESS!$A$1:$J$2692,{5,6,7,8,9,10},0)</f>
        <v>0</v>
      </c>
      <c r="W2369">
        <v>0</v>
      </c>
      <c r="X2369">
        <v>0</v>
      </c>
      <c r="Y2369">
        <v>0</v>
      </c>
      <c r="Z2369">
        <v>2E-3</v>
      </c>
      <c r="AA2369">
        <v>2E-3</v>
      </c>
      <c r="AB2369" s="12">
        <f t="shared" si="73"/>
        <v>1180.480689818369</v>
      </c>
    </row>
    <row r="2370" spans="1:28" ht="15" x14ac:dyDescent="0.25">
      <c r="A2370" t="str">
        <f t="shared" si="72"/>
        <v>Syria-Middle East-2001</v>
      </c>
      <c r="B2370" s="4" t="s">
        <v>247</v>
      </c>
      <c r="C2370" s="10">
        <v>2001</v>
      </c>
      <c r="D2370" s="5" t="s">
        <v>79</v>
      </c>
      <c r="E2370" s="16" cm="1">
        <f t="array" ref="E2370:H2370">VLOOKUP(A2370,GDP!$A$1:$I$2692,{5,6,7,9},0)</f>
        <v>21099833784</v>
      </c>
      <c r="F2370">
        <v>4.9000000000000002E-2</v>
      </c>
      <c r="G2370">
        <v>58</v>
      </c>
      <c r="H2370">
        <v>0.09</v>
      </c>
      <c r="I2370" cm="1">
        <f t="array" ref="I2370:J2370">VLOOKUP(A2370,ENERGY!$A$1:$F$2692,{5,6},0)</f>
        <v>19986</v>
      </c>
      <c r="J2370">
        <v>0</v>
      </c>
      <c r="K2370" cm="1">
        <f t="array" ref="K2370:S2370">VLOOKUP(A2370,'HUMAN RESOURCES'!$A$1:$M$2692,{5,6,7,8,9,10,11,12,13},0)</f>
        <v>0.03</v>
      </c>
      <c r="L2370">
        <v>1.9E-2</v>
      </c>
      <c r="M2370">
        <v>75</v>
      </c>
      <c r="N2370">
        <v>72</v>
      </c>
      <c r="O2370">
        <v>0.40400000000000003</v>
      </c>
      <c r="P2370">
        <v>0.56299999999999994</v>
      </c>
      <c r="Q2370">
        <v>3.4000000000000002E-2</v>
      </c>
      <c r="R2370">
        <v>16700984</v>
      </c>
      <c r="S2370">
        <v>0.52300000000000002</v>
      </c>
      <c r="T2370" cm="1">
        <f t="array" ref="T2370:U2370">VLOOKUP(A2370,TOURISM!$A$1:$F$2692,{5,6},0)</f>
        <v>1150000000</v>
      </c>
      <c r="U2370">
        <v>670000000</v>
      </c>
      <c r="V2370" cm="1">
        <f t="array" ref="V2370:AA2370">VLOOKUP(A2370,BUSINESS!$A$1:$J$2692,{5,6,7,8,9,10},0)</f>
        <v>0</v>
      </c>
      <c r="W2370">
        <v>0</v>
      </c>
      <c r="X2370">
        <v>0</v>
      </c>
      <c r="Y2370">
        <v>0</v>
      </c>
      <c r="Z2370">
        <v>4.0000000000000001E-3</v>
      </c>
      <c r="AA2370">
        <v>1.2E-2</v>
      </c>
      <c r="AB2370" s="12">
        <f t="shared" si="73"/>
        <v>1263.3886592550475</v>
      </c>
    </row>
    <row r="2371" spans="1:28" ht="15" x14ac:dyDescent="0.25">
      <c r="A2371" t="str">
        <f t="shared" ref="A2371:A2434" si="74">B2371&amp;"-"&amp;C2371</f>
        <v>Syria-Middle East-2002</v>
      </c>
      <c r="B2371" s="4" t="s">
        <v>247</v>
      </c>
      <c r="C2371" s="10">
        <v>2002</v>
      </c>
      <c r="D2371" s="5" t="s">
        <v>79</v>
      </c>
      <c r="E2371" s="16" cm="1">
        <f t="array" ref="E2371:H2371">VLOOKUP(A2371,GDP!$A$1:$I$2692,{5,6,7,9},0)</f>
        <v>21582248882</v>
      </c>
      <c r="F2371">
        <v>4.9000000000000002E-2</v>
      </c>
      <c r="G2371">
        <v>57</v>
      </c>
      <c r="H2371">
        <v>0.09</v>
      </c>
      <c r="I2371" cm="1">
        <f t="array" ref="I2371:J2371">VLOOKUP(A2371,ENERGY!$A$1:$F$2692,{5,6},0)</f>
        <v>21649</v>
      </c>
      <c r="J2371">
        <v>61859</v>
      </c>
      <c r="K2371" cm="1">
        <f t="array" ref="K2371:S2371">VLOOKUP(A2371,'HUMAN RESOURCES'!$A$1:$M$2692,{5,6,7,8,9,10,11,12,13},0)</f>
        <v>2.9000000000000001E-2</v>
      </c>
      <c r="L2371">
        <v>1.7999999999999999E-2</v>
      </c>
      <c r="M2371">
        <v>76</v>
      </c>
      <c r="N2371">
        <v>72</v>
      </c>
      <c r="O2371">
        <v>0.4</v>
      </c>
      <c r="P2371">
        <v>0.56699999999999995</v>
      </c>
      <c r="Q2371">
        <v>3.4000000000000002E-2</v>
      </c>
      <c r="R2371">
        <v>16994676</v>
      </c>
      <c r="S2371">
        <v>0.52700000000000002</v>
      </c>
      <c r="T2371" cm="1">
        <f t="array" ref="T2371:U2371">VLOOKUP(A2371,TOURISM!$A$1:$F$2692,{5,6},0)</f>
        <v>970000000</v>
      </c>
      <c r="U2371">
        <v>760000000</v>
      </c>
      <c r="V2371" cm="1">
        <f t="array" ref="V2371:AA2371">VLOOKUP(A2371,BUSINESS!$A$1:$J$2692,{5,6,7,8,9,10},0)</f>
        <v>0</v>
      </c>
      <c r="W2371">
        <v>0</v>
      </c>
      <c r="X2371">
        <v>0</v>
      </c>
      <c r="Y2371">
        <v>0</v>
      </c>
      <c r="Z2371">
        <v>2.1000000000000001E-2</v>
      </c>
      <c r="AA2371">
        <v>2.4E-2</v>
      </c>
      <c r="AB2371" s="12">
        <f t="shared" si="73"/>
        <v>1269.9417677630336</v>
      </c>
    </row>
    <row r="2372" spans="1:28" ht="15" x14ac:dyDescent="0.25">
      <c r="A2372" t="str">
        <f t="shared" si="74"/>
        <v>Syria-Middle East-2003</v>
      </c>
      <c r="B2372" s="4" t="s">
        <v>247</v>
      </c>
      <c r="C2372" s="10">
        <v>2003</v>
      </c>
      <c r="D2372" s="5" t="s">
        <v>79</v>
      </c>
      <c r="E2372" s="16" cm="1">
        <f t="array" ref="E2372:H2372">VLOOKUP(A2372,GDP!$A$1:$I$2692,{5,6,7,9},0)</f>
        <v>21828144686</v>
      </c>
      <c r="F2372">
        <v>5.0999999999999997E-2</v>
      </c>
      <c r="G2372">
        <v>60</v>
      </c>
      <c r="H2372">
        <v>7.4999999999999997E-2</v>
      </c>
      <c r="I2372" cm="1">
        <f t="array" ref="I2372:J2372">VLOOKUP(A2372,ENERGY!$A$1:$F$2692,{5,6},0)</f>
        <v>21233</v>
      </c>
      <c r="J2372">
        <v>62112</v>
      </c>
      <c r="K2372" cm="1">
        <f t="array" ref="K2372:S2372">VLOOKUP(A2372,'HUMAN RESOURCES'!$A$1:$M$2692,{5,6,7,8,9,10,11,12,13},0)</f>
        <v>2.8000000000000001E-2</v>
      </c>
      <c r="L2372">
        <v>1.7999999999999999E-2</v>
      </c>
      <c r="M2372">
        <v>76</v>
      </c>
      <c r="N2372">
        <v>72</v>
      </c>
      <c r="O2372">
        <v>0.39600000000000002</v>
      </c>
      <c r="P2372">
        <v>0.56999999999999995</v>
      </c>
      <c r="Q2372">
        <v>3.4000000000000002E-2</v>
      </c>
      <c r="R2372">
        <v>17298476</v>
      </c>
      <c r="S2372">
        <v>0.53</v>
      </c>
      <c r="T2372" cm="1">
        <f t="array" ref="T2372:U2372">VLOOKUP(A2372,TOURISM!$A$1:$F$2692,{5,6},0)</f>
        <v>877000000</v>
      </c>
      <c r="U2372">
        <v>734000000</v>
      </c>
      <c r="V2372" cm="1">
        <f t="array" ref="V2372:AA2372">VLOOKUP(A2372,BUSINESS!$A$1:$J$2692,{5,6,7,8,9,10},0)</f>
        <v>0</v>
      </c>
      <c r="W2372">
        <v>43</v>
      </c>
      <c r="X2372">
        <v>0</v>
      </c>
      <c r="Y2372">
        <v>0</v>
      </c>
      <c r="Z2372">
        <v>3.4000000000000002E-2</v>
      </c>
      <c r="AA2372">
        <v>6.9000000000000006E-2</v>
      </c>
      <c r="AB2372" s="12">
        <f t="shared" ref="AB2372:AB2435" si="75">E2372/R2372</f>
        <v>1261.853627221265</v>
      </c>
    </row>
    <row r="2373" spans="1:28" ht="15" x14ac:dyDescent="0.25">
      <c r="A2373" t="str">
        <f t="shared" si="74"/>
        <v>Syria-Middle East-2004</v>
      </c>
      <c r="B2373" s="4" t="s">
        <v>247</v>
      </c>
      <c r="C2373" s="10">
        <v>2004</v>
      </c>
      <c r="D2373" s="5" t="s">
        <v>79</v>
      </c>
      <c r="E2373" s="16" cm="1">
        <f t="array" ref="E2373:H2373">VLOOKUP(A2373,GDP!$A$1:$I$2692,{5,6,7,9},0)</f>
        <v>25086930693</v>
      </c>
      <c r="F2373">
        <v>4.4999999999999998E-2</v>
      </c>
      <c r="G2373">
        <v>61</v>
      </c>
      <c r="H2373">
        <v>7.4999999999999997E-2</v>
      </c>
      <c r="I2373">
        <v>0</v>
      </c>
      <c r="K2373" cm="1">
        <f t="array" ref="K2373:S2373">VLOOKUP(A2373,'HUMAN RESOURCES'!$A$1:$M$2692,{5,6,7,8,9,10,11,12,13},0)</f>
        <v>2.8000000000000001E-2</v>
      </c>
      <c r="L2373">
        <v>1.7000000000000001E-2</v>
      </c>
      <c r="M2373">
        <v>76</v>
      </c>
      <c r="N2373">
        <v>73</v>
      </c>
      <c r="O2373">
        <v>0.39200000000000002</v>
      </c>
      <c r="P2373">
        <v>0.57499999999999996</v>
      </c>
      <c r="Q2373">
        <v>3.4000000000000002E-2</v>
      </c>
      <c r="R2373">
        <v>17676012</v>
      </c>
      <c r="S2373">
        <v>0.53400000000000003</v>
      </c>
      <c r="T2373" cm="1">
        <f t="array" ref="T2373:U2373">VLOOKUP(A2373,TOURISM!$A$1:$F$2692,{5,6},0)</f>
        <v>1883000000</v>
      </c>
      <c r="U2373">
        <v>688000000</v>
      </c>
      <c r="V2373" cm="1">
        <f t="array" ref="V2373:AA2373">VLOOKUP(A2373,BUSINESS!$A$1:$J$2692,{5,6,7,8,9,10},0)</f>
        <v>0</v>
      </c>
      <c r="W2373">
        <v>43</v>
      </c>
      <c r="X2373">
        <v>0</v>
      </c>
      <c r="Y2373">
        <v>0</v>
      </c>
      <c r="Z2373">
        <v>4.2999999999999997E-2</v>
      </c>
      <c r="AA2373">
        <v>0.13300000000000001</v>
      </c>
      <c r="AB2373" s="12">
        <f t="shared" si="75"/>
        <v>1419.2641809136585</v>
      </c>
    </row>
    <row r="2374" spans="1:28" ht="15" x14ac:dyDescent="0.25">
      <c r="A2374" t="str">
        <f t="shared" si="74"/>
        <v>Syria-Middle East-2005</v>
      </c>
      <c r="B2374" s="4" t="s">
        <v>247</v>
      </c>
      <c r="C2374" s="10">
        <v>2005</v>
      </c>
      <c r="D2374" s="5" t="s">
        <v>79</v>
      </c>
      <c r="E2374" s="16" cm="1">
        <f t="array" ref="E2374:H2374">VLOOKUP(A2374,GDP!$A$1:$I$2692,{5,6,7,9},0)</f>
        <v>28858965517</v>
      </c>
      <c r="F2374">
        <v>4.1000000000000002E-2</v>
      </c>
      <c r="G2374">
        <v>63</v>
      </c>
      <c r="H2374">
        <v>0.08</v>
      </c>
      <c r="I2374" cm="1">
        <f t="array" ref="I2374:J2374">VLOOKUP(A2374,ENERGY!$A$1:$F$2692,{5,6},0)</f>
        <v>23052</v>
      </c>
      <c r="J2374">
        <v>67700</v>
      </c>
      <c r="K2374" cm="1">
        <f t="array" ref="K2374:S2374">VLOOKUP(A2374,'HUMAN RESOURCES'!$A$1:$M$2692,{5,6,7,8,9,10,11,12,13},0)</f>
        <v>2.7E-2</v>
      </c>
      <c r="L2374">
        <v>1.6E-2</v>
      </c>
      <c r="M2374">
        <v>77</v>
      </c>
      <c r="N2374">
        <v>73</v>
      </c>
      <c r="O2374">
        <v>0.38600000000000001</v>
      </c>
      <c r="P2374">
        <v>0.57999999999999996</v>
      </c>
      <c r="Q2374">
        <v>3.4000000000000002E-2</v>
      </c>
      <c r="R2374">
        <v>18167367</v>
      </c>
      <c r="S2374">
        <v>0.53800000000000003</v>
      </c>
      <c r="T2374" cm="1">
        <f t="array" ref="T2374:U2374">VLOOKUP(A2374,TOURISM!$A$1:$F$2692,{5,6},0)</f>
        <v>2035000000</v>
      </c>
      <c r="U2374">
        <v>584000000</v>
      </c>
      <c r="V2374" cm="1">
        <f t="array" ref="V2374:AA2374">VLOOKUP(A2374,BUSINESS!$A$1:$J$2692,{5,6,7,8,9,10},0)</f>
        <v>0.433</v>
      </c>
      <c r="W2374">
        <v>43</v>
      </c>
      <c r="X2374">
        <v>0</v>
      </c>
      <c r="Y2374">
        <v>336</v>
      </c>
      <c r="Z2374">
        <v>5.6000000000000001E-2</v>
      </c>
      <c r="AA2374">
        <v>0.16200000000000001</v>
      </c>
      <c r="AB2374" s="12">
        <f t="shared" si="75"/>
        <v>1588.5056715703493</v>
      </c>
    </row>
    <row r="2375" spans="1:28" ht="15" x14ac:dyDescent="0.25">
      <c r="A2375" t="str">
        <f t="shared" si="74"/>
        <v>Syria-Middle East-2006</v>
      </c>
      <c r="B2375" s="4" t="s">
        <v>247</v>
      </c>
      <c r="C2375" s="10">
        <v>2006</v>
      </c>
      <c r="D2375" s="5" t="s">
        <v>79</v>
      </c>
      <c r="E2375" s="16" cm="1">
        <f t="array" ref="E2375:H2375">VLOOKUP(A2375,GDP!$A$1:$I$2692,{5,6,7,9},0)</f>
        <v>33332844575</v>
      </c>
      <c r="F2375">
        <v>3.7999999999999999E-2</v>
      </c>
      <c r="G2375">
        <v>66</v>
      </c>
      <c r="H2375">
        <v>0.08</v>
      </c>
      <c r="I2375">
        <v>0</v>
      </c>
      <c r="K2375" cm="1">
        <f t="array" ref="K2375:S2375">VLOOKUP(A2375,'HUMAN RESOURCES'!$A$1:$M$2692,{5,6,7,8,9,10,11,12,13},0)</f>
        <v>2.7E-2</v>
      </c>
      <c r="L2375">
        <v>1.4999999999999999E-2</v>
      </c>
      <c r="M2375">
        <v>77</v>
      </c>
      <c r="N2375">
        <v>73</v>
      </c>
      <c r="O2375">
        <v>0.38</v>
      </c>
      <c r="P2375">
        <v>0.58499999999999996</v>
      </c>
      <c r="Q2375">
        <v>3.4000000000000002E-2</v>
      </c>
      <c r="R2375">
        <v>18804914</v>
      </c>
      <c r="S2375">
        <v>0.54200000000000004</v>
      </c>
      <c r="T2375" cm="1">
        <f t="array" ref="T2375:U2375">VLOOKUP(A2375,TOURISM!$A$1:$F$2692,{5,6},0)</f>
        <v>2113000000</v>
      </c>
      <c r="U2375">
        <v>585000000</v>
      </c>
      <c r="V2375" cm="1">
        <f t="array" ref="V2375:AA2375">VLOOKUP(A2375,BUSINESS!$A$1:$J$2692,{5,6,7,8,9,10},0)</f>
        <v>0.433</v>
      </c>
      <c r="W2375">
        <v>43</v>
      </c>
      <c r="X2375">
        <v>0</v>
      </c>
      <c r="Y2375">
        <v>336</v>
      </c>
      <c r="Z2375">
        <v>7.8E-2</v>
      </c>
      <c r="AA2375">
        <v>0.249</v>
      </c>
      <c r="AB2375" s="12">
        <f t="shared" si="75"/>
        <v>1772.5603305072279</v>
      </c>
    </row>
    <row r="2376" spans="1:28" ht="15" x14ac:dyDescent="0.25">
      <c r="A2376" t="str">
        <f t="shared" si="74"/>
        <v>Syria-Middle East-2007</v>
      </c>
      <c r="B2376" s="4" t="s">
        <v>247</v>
      </c>
      <c r="C2376" s="10">
        <v>2007</v>
      </c>
      <c r="D2376" s="5" t="s">
        <v>79</v>
      </c>
      <c r="E2376" s="16" cm="1">
        <f t="array" ref="E2376:H2376">VLOOKUP(A2376,GDP!$A$1:$I$2692,{5,6,7,9},0)</f>
        <v>40405006007</v>
      </c>
      <c r="F2376">
        <v>3.7999999999999999E-2</v>
      </c>
      <c r="G2376">
        <v>79</v>
      </c>
      <c r="H2376">
        <v>0.10199999999999999</v>
      </c>
      <c r="I2376" cm="1">
        <f t="array" ref="I2376:J2376">VLOOKUP(A2376,ENERGY!$A$1:$F$2692,{5,6},0)</f>
        <v>17937</v>
      </c>
      <c r="J2376">
        <v>51111</v>
      </c>
      <c r="K2376" cm="1">
        <f t="array" ref="K2376:S2376">VLOOKUP(A2376,'HUMAN RESOURCES'!$A$1:$M$2692,{5,6,7,8,9,10,11,12,13},0)</f>
        <v>2.5999999999999999E-2</v>
      </c>
      <c r="L2376">
        <v>1.4999999999999999E-2</v>
      </c>
      <c r="M2376">
        <v>77</v>
      </c>
      <c r="N2376">
        <v>73</v>
      </c>
      <c r="O2376">
        <v>0.373</v>
      </c>
      <c r="P2376">
        <v>0.59199999999999997</v>
      </c>
      <c r="Q2376">
        <v>3.5000000000000003E-2</v>
      </c>
      <c r="R2376">
        <v>19561477</v>
      </c>
      <c r="S2376">
        <v>0.54500000000000004</v>
      </c>
      <c r="T2376" cm="1">
        <f t="array" ref="T2376:U2376">VLOOKUP(A2376,TOURISM!$A$1:$F$2692,{5,6},0)</f>
        <v>2972000000</v>
      </c>
      <c r="U2376">
        <v>710000000</v>
      </c>
      <c r="V2376" cm="1">
        <f t="array" ref="V2376:AA2376">VLOOKUP(A2376,BUSINESS!$A$1:$J$2692,{5,6,7,8,9,10},0)</f>
        <v>0.433</v>
      </c>
      <c r="W2376">
        <v>43</v>
      </c>
      <c r="X2376">
        <v>0</v>
      </c>
      <c r="Y2376">
        <v>336</v>
      </c>
      <c r="Z2376">
        <v>0.115</v>
      </c>
      <c r="AA2376">
        <v>0.31900000000000001</v>
      </c>
      <c r="AB2376" s="12">
        <f t="shared" si="75"/>
        <v>2065.5396321555882</v>
      </c>
    </row>
    <row r="2377" spans="1:28" ht="15" x14ac:dyDescent="0.25">
      <c r="A2377" t="str">
        <f t="shared" si="74"/>
        <v>Syria-Middle East-2008</v>
      </c>
      <c r="B2377" s="4" t="s">
        <v>247</v>
      </c>
      <c r="C2377" s="10">
        <v>2008</v>
      </c>
      <c r="D2377" s="5" t="s">
        <v>79</v>
      </c>
      <c r="E2377" s="16" cm="1">
        <f t="array" ref="E2377:H2377">VLOOKUP(A2377,GDP!$A$1:$I$2692,{5,6,7,9},0)</f>
        <v>40405006007</v>
      </c>
      <c r="F2377">
        <v>3.4000000000000002E-2</v>
      </c>
      <c r="G2377">
        <v>90</v>
      </c>
      <c r="H2377">
        <v>0.10199999999999999</v>
      </c>
      <c r="I2377">
        <v>0</v>
      </c>
      <c r="K2377" cm="1">
        <f t="array" ref="K2377:S2377">VLOOKUP(A2377,'HUMAN RESOURCES'!$A$1:$M$2692,{5,6,7,8,9,10,11,12,13},0)</f>
        <v>2.5999999999999999E-2</v>
      </c>
      <c r="L2377">
        <v>1.4E-2</v>
      </c>
      <c r="M2377">
        <v>77</v>
      </c>
      <c r="N2377">
        <v>73</v>
      </c>
      <c r="O2377">
        <v>0.36699999999999999</v>
      </c>
      <c r="P2377">
        <v>0.59799999999999998</v>
      </c>
      <c r="Q2377">
        <v>3.5999999999999997E-2</v>
      </c>
      <c r="R2377">
        <v>20346056</v>
      </c>
      <c r="S2377">
        <v>0.54900000000000004</v>
      </c>
      <c r="T2377" cm="1">
        <f t="array" ref="T2377:U2377">VLOOKUP(A2377,TOURISM!$A$1:$F$2692,{5,6},0)</f>
        <v>3176000000</v>
      </c>
      <c r="U2377">
        <v>912000000</v>
      </c>
      <c r="V2377" cm="1">
        <f t="array" ref="V2377:AA2377">VLOOKUP(A2377,BUSINESS!$A$1:$J$2692,{5,6,7,8,9,10},0)</f>
        <v>0.39800000000000002</v>
      </c>
      <c r="W2377">
        <v>16</v>
      </c>
      <c r="X2377">
        <v>0</v>
      </c>
      <c r="Y2377">
        <v>336</v>
      </c>
      <c r="Z2377">
        <v>0.14000000000000001</v>
      </c>
      <c r="AA2377">
        <v>0.34699999999999998</v>
      </c>
      <c r="AB2377" s="12">
        <f t="shared" si="75"/>
        <v>1985.8888625392558</v>
      </c>
    </row>
    <row r="2378" spans="1:28" ht="15" x14ac:dyDescent="0.25">
      <c r="A2378" t="str">
        <f t="shared" si="74"/>
        <v>Syria-Middle East-2009</v>
      </c>
      <c r="B2378" s="4" t="s">
        <v>247</v>
      </c>
      <c r="C2378" s="10">
        <v>2009</v>
      </c>
      <c r="D2378" s="5" t="s">
        <v>79</v>
      </c>
      <c r="E2378" s="16" cm="1">
        <f t="array" ref="E2378:H2378">VLOOKUP(A2378,GDP!$A$1:$I$2692,{5,6,7,9},0)</f>
        <v>0</v>
      </c>
      <c r="F2378">
        <v>3.5000000000000003E-2</v>
      </c>
      <c r="G2378">
        <v>95</v>
      </c>
      <c r="H2378">
        <v>0.1</v>
      </c>
      <c r="I2378" cm="1">
        <f t="array" ref="I2378:J2378">VLOOKUP(A2378,ENERGY!$A$1:$F$2692,{5,6},0)</f>
        <v>22803</v>
      </c>
      <c r="J2378">
        <v>57429</v>
      </c>
      <c r="K2378" cm="1">
        <f t="array" ref="K2378:S2378">VLOOKUP(A2378,'HUMAN RESOURCES'!$A$1:$M$2692,{5,6,7,8,9,10,11,12,13},0)</f>
        <v>2.5000000000000001E-2</v>
      </c>
      <c r="L2378">
        <v>1.4E-2</v>
      </c>
      <c r="M2378">
        <v>77</v>
      </c>
      <c r="N2378">
        <v>73</v>
      </c>
      <c r="O2378">
        <v>0.36099999999999999</v>
      </c>
      <c r="P2378">
        <v>0.60199999999999998</v>
      </c>
      <c r="Q2378">
        <v>3.5999999999999997E-2</v>
      </c>
      <c r="R2378">
        <v>21031546</v>
      </c>
      <c r="S2378">
        <v>0.55300000000000005</v>
      </c>
      <c r="T2378" cm="1">
        <f t="array" ref="T2378:U2378">VLOOKUP(A2378,TOURISM!$A$1:$F$2692,{5,6},0)</f>
        <v>3781000000</v>
      </c>
      <c r="U2378">
        <v>980000000</v>
      </c>
      <c r="V2378" cm="1">
        <f t="array" ref="V2378:AA2378">VLOOKUP(A2378,BUSINESS!$A$1:$J$2692,{5,6,7,8,9,10},0)</f>
        <v>0.39700000000000002</v>
      </c>
      <c r="W2378">
        <v>15</v>
      </c>
      <c r="X2378">
        <v>0</v>
      </c>
      <c r="Y2378">
        <v>336</v>
      </c>
      <c r="Z2378">
        <v>0.17299999999999999</v>
      </c>
      <c r="AA2378">
        <v>0.47699999999999998</v>
      </c>
      <c r="AB2378" s="12">
        <f t="shared" si="75"/>
        <v>0</v>
      </c>
    </row>
    <row r="2379" spans="1:28" ht="15" x14ac:dyDescent="0.25">
      <c r="A2379" t="str">
        <f t="shared" si="74"/>
        <v>Syria-Middle East-2010</v>
      </c>
      <c r="B2379" s="4" t="s">
        <v>247</v>
      </c>
      <c r="C2379" s="10">
        <v>2010</v>
      </c>
      <c r="D2379" s="5" t="s">
        <v>79</v>
      </c>
      <c r="E2379" s="16" cm="1">
        <f t="array" ref="E2379:H2379">VLOOKUP(A2379,GDP!$A$1:$I$2692,{5,6,7,9},0)</f>
        <v>0</v>
      </c>
      <c r="F2379">
        <v>3.4000000000000002E-2</v>
      </c>
      <c r="G2379">
        <v>97</v>
      </c>
      <c r="H2379">
        <v>9.9000000000000005E-2</v>
      </c>
      <c r="I2379">
        <v>0</v>
      </c>
      <c r="K2379" cm="1">
        <f t="array" ref="K2379:S2379">VLOOKUP(A2379,'HUMAN RESOURCES'!$A$1:$M$2692,{5,6,7,8,9,10,11,12,13},0)</f>
        <v>2.5000000000000001E-2</v>
      </c>
      <c r="L2379">
        <v>1.2999999999999999E-2</v>
      </c>
      <c r="M2379">
        <v>78</v>
      </c>
      <c r="N2379">
        <v>72</v>
      </c>
      <c r="O2379">
        <v>0.35699999999999998</v>
      </c>
      <c r="P2379">
        <v>0.60499999999999998</v>
      </c>
      <c r="Q2379">
        <v>3.6999999999999998E-2</v>
      </c>
      <c r="R2379">
        <v>21532647</v>
      </c>
      <c r="S2379">
        <v>0.55700000000000005</v>
      </c>
      <c r="T2379" cm="1">
        <f t="array" ref="T2379:U2379">VLOOKUP(A2379,TOURISM!$A$1:$F$2692,{5,6},0)</f>
        <v>6308000000</v>
      </c>
      <c r="U2379">
        <v>1598000000</v>
      </c>
      <c r="V2379" cm="1">
        <f t="array" ref="V2379:AA2379">VLOOKUP(A2379,BUSINESS!$A$1:$J$2692,{5,6,7,8,9,10},0)</f>
        <v>0.39700000000000002</v>
      </c>
      <c r="W2379">
        <v>13</v>
      </c>
      <c r="X2379">
        <v>0</v>
      </c>
      <c r="Y2379">
        <v>336</v>
      </c>
      <c r="Z2379">
        <v>0.20699999999999999</v>
      </c>
      <c r="AA2379">
        <v>0.54300000000000004</v>
      </c>
      <c r="AB2379" s="12">
        <f t="shared" si="75"/>
        <v>0</v>
      </c>
    </row>
    <row r="2380" spans="1:28" ht="15" x14ac:dyDescent="0.25">
      <c r="A2380" t="str">
        <f t="shared" si="74"/>
        <v>Syria-Middle East-2011</v>
      </c>
      <c r="B2380" s="4" t="s">
        <v>247</v>
      </c>
      <c r="C2380" s="10">
        <v>2011</v>
      </c>
      <c r="D2380" s="5" t="s">
        <v>79</v>
      </c>
      <c r="E2380" s="16" cm="1">
        <f t="array" ref="E2380:H2380">VLOOKUP(A2380,GDP!$A$1:$I$2692,{5,6,7,9},0)</f>
        <v>0</v>
      </c>
      <c r="F2380">
        <v>3.4000000000000002E-2</v>
      </c>
      <c r="G2380">
        <v>102</v>
      </c>
      <c r="H2380">
        <v>9.9000000000000005E-2</v>
      </c>
      <c r="I2380" cm="1">
        <f t="array" ref="I2380:J2380">VLOOKUP(A2380,ENERGY!$A$1:$F$2692,{5,6},0)</f>
        <v>20792</v>
      </c>
      <c r="J2380">
        <v>50634</v>
      </c>
      <c r="K2380" cm="1">
        <f t="array" ref="K2380:S2380">VLOOKUP(A2380,'HUMAN RESOURCES'!$A$1:$M$2692,{5,6,7,8,9,10,11,12,13},0)</f>
        <v>2.5000000000000001E-2</v>
      </c>
      <c r="L2380">
        <v>1.2999999999999999E-2</v>
      </c>
      <c r="M2380">
        <v>78</v>
      </c>
      <c r="N2380">
        <v>72</v>
      </c>
      <c r="O2380">
        <v>0.35499999999999998</v>
      </c>
      <c r="P2380">
        <v>0.60699999999999998</v>
      </c>
      <c r="Q2380">
        <v>3.7999999999999999E-2</v>
      </c>
      <c r="R2380">
        <v>21961676</v>
      </c>
      <c r="S2380">
        <v>0.56100000000000005</v>
      </c>
      <c r="T2380" cm="1">
        <f t="array" ref="T2380:U2380">VLOOKUP(A2380,TOURISM!$A$1:$F$2692,{5,6},0)</f>
        <v>6308000000</v>
      </c>
      <c r="U2380">
        <v>1598000000</v>
      </c>
      <c r="V2380" cm="1">
        <f t="array" ref="V2380:AA2380">VLOOKUP(A2380,BUSINESS!$A$1:$J$2692,{5,6,7,8,9,10},0)</f>
        <v>0.39700000000000002</v>
      </c>
      <c r="W2380">
        <v>13</v>
      </c>
      <c r="X2380">
        <v>0</v>
      </c>
      <c r="Y2380">
        <v>336</v>
      </c>
      <c r="Z2380">
        <v>0.22500000000000001</v>
      </c>
      <c r="AA2380">
        <v>0.59199999999999997</v>
      </c>
      <c r="AB2380" s="12">
        <f t="shared" si="75"/>
        <v>0</v>
      </c>
    </row>
    <row r="2381" spans="1:28" ht="15" x14ac:dyDescent="0.25">
      <c r="A2381" t="str">
        <f t="shared" si="74"/>
        <v>Syria-Middle East-2012</v>
      </c>
      <c r="B2381" s="4" t="s">
        <v>247</v>
      </c>
      <c r="C2381" s="10">
        <v>2012</v>
      </c>
      <c r="D2381" s="5" t="s">
        <v>79</v>
      </c>
      <c r="E2381" s="16" cm="1">
        <f t="array" ref="E2381:H2381">VLOOKUP(A2381,GDP!$A$1:$I$2692,{5,6,7,9},0)</f>
        <v>0</v>
      </c>
      <c r="F2381">
        <v>3.4000000000000002E-2</v>
      </c>
      <c r="G2381">
        <v>105</v>
      </c>
      <c r="H2381">
        <v>0</v>
      </c>
      <c r="I2381" cm="1">
        <f t="array" ref="I2381:J2381">VLOOKUP(A2381,ENERGY!$A$1:$F$2692,{5,6},0)</f>
        <v>16543</v>
      </c>
      <c r="J2381">
        <v>54286</v>
      </c>
      <c r="K2381" cm="1">
        <f t="array" ref="K2381:S2381">VLOOKUP(A2381,'HUMAN RESOURCES'!$A$1:$M$2692,{5,6,7,8,9,10,11,12,13},0)</f>
        <v>2.4E-2</v>
      </c>
      <c r="L2381">
        <v>1.2E-2</v>
      </c>
      <c r="M2381">
        <v>78</v>
      </c>
      <c r="N2381">
        <v>72</v>
      </c>
      <c r="O2381">
        <v>0.35399999999999998</v>
      </c>
      <c r="P2381">
        <v>0.60699999999999998</v>
      </c>
      <c r="Q2381">
        <v>3.9E-2</v>
      </c>
      <c r="R2381">
        <v>22399254</v>
      </c>
      <c r="S2381">
        <v>0.56499999999999995</v>
      </c>
      <c r="T2381" cm="1">
        <f t="array" ref="T2381:U2381">VLOOKUP(A2381,TOURISM!$A$1:$F$2692,{5,6},0)</f>
        <v>0</v>
      </c>
      <c r="U2381">
        <v>0</v>
      </c>
      <c r="V2381" cm="1">
        <f t="array" ref="V2381:AA2381">VLOOKUP(A2381,BUSINESS!$A$1:$J$2692,{5,6,7,8,9,10},0)</f>
        <v>0.39700000000000002</v>
      </c>
      <c r="W2381">
        <v>13</v>
      </c>
      <c r="X2381">
        <v>147</v>
      </c>
      <c r="Y2381">
        <v>336</v>
      </c>
      <c r="Z2381">
        <v>0.24299999999999999</v>
      </c>
      <c r="AA2381">
        <v>0.59299999999999997</v>
      </c>
      <c r="AB2381" s="12">
        <f t="shared" si="75"/>
        <v>0</v>
      </c>
    </row>
    <row r="2382" spans="1:28" ht="15" x14ac:dyDescent="0.25">
      <c r="A2382" t="str">
        <f t="shared" si="74"/>
        <v>Tajikistan-Asia-2000</v>
      </c>
      <c r="B2382" s="4" t="s">
        <v>248</v>
      </c>
      <c r="C2382" s="10">
        <v>2000</v>
      </c>
      <c r="D2382" s="5" t="s">
        <v>60</v>
      </c>
      <c r="E2382" s="16" cm="1">
        <f t="array" ref="E2382:H2382">VLOOKUP(A2382,GDP!$A$1:$I$2692,{5,6,7,9},0)</f>
        <v>860550294</v>
      </c>
      <c r="F2382">
        <v>4.5999999999999999E-2</v>
      </c>
      <c r="G2382">
        <v>6</v>
      </c>
      <c r="H2382">
        <v>0.25600000000000001</v>
      </c>
      <c r="I2382" cm="1">
        <f t="array" ref="I2382:J2382">VLOOKUP(A2382,ENERGY!$A$1:$F$2692,{5,6},0)</f>
        <v>0</v>
      </c>
      <c r="J2382">
        <v>0</v>
      </c>
      <c r="K2382" cm="1">
        <f t="array" ref="K2382:S2382">VLOOKUP(A2382,'HUMAN RESOURCES'!$A$1:$M$2692,{5,6,7,8,9,10,11,12,13},0)</f>
        <v>0.03</v>
      </c>
      <c r="L2382">
        <v>7.4999999999999997E-2</v>
      </c>
      <c r="M2382">
        <v>68</v>
      </c>
      <c r="N2382">
        <v>60</v>
      </c>
      <c r="O2382">
        <v>0.42899999999999999</v>
      </c>
      <c r="P2382">
        <v>0.53600000000000003</v>
      </c>
      <c r="Q2382">
        <v>3.5000000000000003E-2</v>
      </c>
      <c r="R2382">
        <v>6186152</v>
      </c>
      <c r="S2382">
        <v>0.26500000000000001</v>
      </c>
      <c r="T2382" cm="1">
        <f t="array" ref="T2382:U2382">VLOOKUP(A2382,TOURISM!$A$1:$F$2692,{5,6},0)</f>
        <v>0</v>
      </c>
      <c r="U2382">
        <v>0</v>
      </c>
      <c r="V2382" cm="1">
        <f t="array" ref="V2382:AA2382">VLOOKUP(A2382,BUSINESS!$A$1:$J$2692,{5,6,7,8,9,10},0)</f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 s="12">
        <f t="shared" si="75"/>
        <v>139.1091415147898</v>
      </c>
    </row>
    <row r="2383" spans="1:28" ht="15" x14ac:dyDescent="0.25">
      <c r="A2383" t="str">
        <f t="shared" si="74"/>
        <v>Tajikistan-Asia-2001</v>
      </c>
      <c r="B2383" s="4" t="s">
        <v>248</v>
      </c>
      <c r="C2383" s="10">
        <v>2001</v>
      </c>
      <c r="D2383" s="5" t="s">
        <v>60</v>
      </c>
      <c r="E2383" s="16" cm="1">
        <f t="array" ref="E2383:H2383">VLOOKUP(A2383,GDP!$A$1:$I$2692,{5,6,7,9},0)</f>
        <v>1080774006</v>
      </c>
      <c r="F2383">
        <v>4.5999999999999999E-2</v>
      </c>
      <c r="G2383">
        <v>8</v>
      </c>
      <c r="H2383">
        <v>0.21099999999999999</v>
      </c>
      <c r="I2383" cm="1">
        <f t="array" ref="I2383:J2383">VLOOKUP(A2383,ENERGY!$A$1:$F$2692,{5,6},0)</f>
        <v>2395</v>
      </c>
      <c r="J2383">
        <v>0</v>
      </c>
      <c r="K2383" cm="1">
        <f t="array" ref="K2383:S2383">VLOOKUP(A2383,'HUMAN RESOURCES'!$A$1:$M$2692,{5,6,7,8,9,10,11,12,13},0)</f>
        <v>0.03</v>
      </c>
      <c r="L2383">
        <v>7.0000000000000007E-2</v>
      </c>
      <c r="M2383">
        <v>68</v>
      </c>
      <c r="N2383">
        <v>60</v>
      </c>
      <c r="O2383">
        <v>0.42099999999999999</v>
      </c>
      <c r="P2383">
        <v>0.54300000000000004</v>
      </c>
      <c r="Q2383">
        <v>3.5999999999999997E-2</v>
      </c>
      <c r="R2383">
        <v>6289340</v>
      </c>
      <c r="S2383">
        <v>0.26500000000000001</v>
      </c>
      <c r="T2383" cm="1">
        <f t="array" ref="T2383:U2383">VLOOKUP(A2383,TOURISM!$A$1:$F$2692,{5,6},0)</f>
        <v>0</v>
      </c>
      <c r="U2383">
        <v>0</v>
      </c>
      <c r="V2383" cm="1">
        <f t="array" ref="V2383:AA2383">VLOOKUP(A2383,BUSINESS!$A$1:$J$2692,{5,6,7,8,9,10},0)</f>
        <v>0</v>
      </c>
      <c r="W2383">
        <v>0</v>
      </c>
      <c r="X2383">
        <v>0</v>
      </c>
      <c r="Y2383">
        <v>0</v>
      </c>
      <c r="Z2383">
        <v>1E-3</v>
      </c>
      <c r="AA2383">
        <v>0</v>
      </c>
      <c r="AB2383" s="12">
        <f t="shared" si="75"/>
        <v>171.84219743248099</v>
      </c>
    </row>
    <row r="2384" spans="1:28" ht="15" x14ac:dyDescent="0.25">
      <c r="A2384" t="str">
        <f t="shared" si="74"/>
        <v>Tajikistan-Asia-2002</v>
      </c>
      <c r="B2384" s="4" t="s">
        <v>248</v>
      </c>
      <c r="C2384" s="10">
        <v>2002</v>
      </c>
      <c r="D2384" s="5" t="s">
        <v>60</v>
      </c>
      <c r="E2384" s="16" cm="1">
        <f t="array" ref="E2384:H2384">VLOOKUP(A2384,GDP!$A$1:$I$2692,{5,6,7,9},0)</f>
        <v>1221113795</v>
      </c>
      <c r="F2384">
        <v>4.4999999999999998E-2</v>
      </c>
      <c r="G2384">
        <v>9</v>
      </c>
      <c r="H2384">
        <v>0.14699999999999999</v>
      </c>
      <c r="I2384" cm="1">
        <f t="array" ref="I2384:J2384">VLOOKUP(A2384,ENERGY!$A$1:$F$2692,{5,6},0)</f>
        <v>2370</v>
      </c>
      <c r="J2384">
        <v>2860</v>
      </c>
      <c r="K2384" cm="1">
        <f t="array" ref="K2384:S2384">VLOOKUP(A2384,'HUMAN RESOURCES'!$A$1:$M$2692,{5,6,7,8,9,10,11,12,13},0)</f>
        <v>2.9000000000000001E-2</v>
      </c>
      <c r="L2384">
        <v>6.6000000000000003E-2</v>
      </c>
      <c r="M2384">
        <v>68</v>
      </c>
      <c r="N2384">
        <v>61</v>
      </c>
      <c r="O2384">
        <v>0.41199999999999998</v>
      </c>
      <c r="P2384">
        <v>0.55200000000000005</v>
      </c>
      <c r="Q2384">
        <v>3.5999999999999997E-2</v>
      </c>
      <c r="R2384">
        <v>6404118</v>
      </c>
      <c r="S2384">
        <v>0.26400000000000001</v>
      </c>
      <c r="T2384" cm="1">
        <f t="array" ref="T2384:U2384">VLOOKUP(A2384,TOURISM!$A$1:$F$2692,{5,6},0)</f>
        <v>5000000</v>
      </c>
      <c r="U2384">
        <v>1700000</v>
      </c>
      <c r="V2384" cm="1">
        <f t="array" ref="V2384:AA2384">VLOOKUP(A2384,BUSINESS!$A$1:$J$2692,{5,6,7,8,9,10},0)</f>
        <v>0</v>
      </c>
      <c r="W2384">
        <v>0</v>
      </c>
      <c r="X2384">
        <v>0</v>
      </c>
      <c r="Y2384">
        <v>0</v>
      </c>
      <c r="Z2384">
        <v>1E-3</v>
      </c>
      <c r="AA2384">
        <v>2E-3</v>
      </c>
      <c r="AB2384" s="12">
        <f t="shared" si="75"/>
        <v>190.67634215984154</v>
      </c>
    </row>
    <row r="2385" spans="1:28" ht="15" x14ac:dyDescent="0.25">
      <c r="A2385" t="str">
        <f t="shared" si="74"/>
        <v>Tajikistan-Asia-2003</v>
      </c>
      <c r="B2385" s="4" t="s">
        <v>248</v>
      </c>
      <c r="C2385" s="10">
        <v>2003</v>
      </c>
      <c r="D2385" s="5" t="s">
        <v>60</v>
      </c>
      <c r="E2385" s="16" cm="1">
        <f t="array" ref="E2385:H2385">VLOOKUP(A2385,GDP!$A$1:$I$2692,{5,6,7,9},0)</f>
        <v>1554125543</v>
      </c>
      <c r="F2385">
        <v>4.4999999999999998E-2</v>
      </c>
      <c r="G2385">
        <v>11</v>
      </c>
      <c r="H2385">
        <v>0.16700000000000001</v>
      </c>
      <c r="I2385" cm="1">
        <f t="array" ref="I2385:J2385">VLOOKUP(A2385,ENERGY!$A$1:$F$2692,{5,6},0)</f>
        <v>2333</v>
      </c>
      <c r="J2385">
        <v>2893</v>
      </c>
      <c r="K2385" cm="1">
        <f t="array" ref="K2385:S2385">VLOOKUP(A2385,'HUMAN RESOURCES'!$A$1:$M$2692,{5,6,7,8,9,10,11,12,13},0)</f>
        <v>2.9000000000000001E-2</v>
      </c>
      <c r="L2385">
        <v>6.0999999999999999E-2</v>
      </c>
      <c r="M2385">
        <v>69</v>
      </c>
      <c r="N2385">
        <v>61</v>
      </c>
      <c r="O2385">
        <v>0.40200000000000002</v>
      </c>
      <c r="P2385">
        <v>0.56100000000000005</v>
      </c>
      <c r="Q2385">
        <v>3.6999999999999998E-2</v>
      </c>
      <c r="R2385">
        <v>6529609</v>
      </c>
      <c r="S2385">
        <v>0.26400000000000001</v>
      </c>
      <c r="T2385" cm="1">
        <f t="array" ref="T2385:U2385">VLOOKUP(A2385,TOURISM!$A$1:$F$2692,{5,6},0)</f>
        <v>6200000</v>
      </c>
      <c r="U2385">
        <v>2100000</v>
      </c>
      <c r="V2385" cm="1">
        <f t="array" ref="V2385:AA2385">VLOOKUP(A2385,BUSINESS!$A$1:$J$2692,{5,6,7,8,9,10},0)</f>
        <v>0</v>
      </c>
      <c r="W2385">
        <v>0</v>
      </c>
      <c r="X2385">
        <v>0</v>
      </c>
      <c r="Y2385">
        <v>0</v>
      </c>
      <c r="Z2385">
        <v>1E-3</v>
      </c>
      <c r="AA2385">
        <v>7.0000000000000001E-3</v>
      </c>
      <c r="AB2385" s="12">
        <f t="shared" si="75"/>
        <v>238.01203762736787</v>
      </c>
    </row>
    <row r="2386" spans="1:28" ht="15" x14ac:dyDescent="0.25">
      <c r="A2386" t="str">
        <f t="shared" si="74"/>
        <v>Tajikistan-Asia-2004</v>
      </c>
      <c r="B2386" s="4" t="s">
        <v>248</v>
      </c>
      <c r="C2386" s="10">
        <v>2004</v>
      </c>
      <c r="D2386" s="5" t="s">
        <v>60</v>
      </c>
      <c r="E2386" s="16" cm="1">
        <f t="array" ref="E2386:H2386">VLOOKUP(A2386,GDP!$A$1:$I$2692,{5,6,7,9},0)</f>
        <v>2076148710</v>
      </c>
      <c r="F2386">
        <v>4.2999999999999997E-2</v>
      </c>
      <c r="G2386">
        <v>13</v>
      </c>
      <c r="H2386">
        <v>0.20300000000000001</v>
      </c>
      <c r="I2386">
        <v>0</v>
      </c>
      <c r="K2386" cm="1">
        <f t="array" ref="K2386:S2386">VLOOKUP(A2386,'HUMAN RESOURCES'!$A$1:$M$2692,{5,6,7,8,9,10,11,12,13},0)</f>
        <v>2.9000000000000001E-2</v>
      </c>
      <c r="L2386">
        <v>5.8000000000000003E-2</v>
      </c>
      <c r="M2386">
        <v>69</v>
      </c>
      <c r="N2386">
        <v>62</v>
      </c>
      <c r="O2386">
        <v>0.39200000000000002</v>
      </c>
      <c r="P2386">
        <v>0.56999999999999995</v>
      </c>
      <c r="Q2386">
        <v>3.6999999999999998E-2</v>
      </c>
      <c r="R2386">
        <v>6663929</v>
      </c>
      <c r="S2386">
        <v>0.26400000000000001</v>
      </c>
      <c r="T2386" cm="1">
        <f t="array" ref="T2386:U2386">VLOOKUP(A2386,TOURISM!$A$1:$F$2692,{5,6},0)</f>
        <v>9600000</v>
      </c>
      <c r="U2386">
        <v>3400000</v>
      </c>
      <c r="V2386" cm="1">
        <f t="array" ref="V2386:AA2386">VLOOKUP(A2386,BUSINESS!$A$1:$J$2692,{5,6,7,8,9,10},0)</f>
        <v>0</v>
      </c>
      <c r="W2386">
        <v>0</v>
      </c>
      <c r="X2386">
        <v>0</v>
      </c>
      <c r="Y2386">
        <v>0</v>
      </c>
      <c r="Z2386">
        <v>1E-3</v>
      </c>
      <c r="AA2386">
        <v>0.02</v>
      </c>
      <c r="AB2386" s="12">
        <f t="shared" si="75"/>
        <v>311.55024460794823</v>
      </c>
    </row>
    <row r="2387" spans="1:28" ht="15" x14ac:dyDescent="0.25">
      <c r="A2387" t="str">
        <f t="shared" si="74"/>
        <v>Tajikistan-Asia-2005</v>
      </c>
      <c r="B2387" s="4" t="s">
        <v>248</v>
      </c>
      <c r="C2387" s="10">
        <v>2005</v>
      </c>
      <c r="D2387" s="5" t="s">
        <v>60</v>
      </c>
      <c r="E2387" s="16" cm="1">
        <f t="array" ref="E2387:H2387">VLOOKUP(A2387,GDP!$A$1:$I$2692,{5,6,7,9},0)</f>
        <v>2312319579</v>
      </c>
      <c r="F2387">
        <v>4.8000000000000001E-2</v>
      </c>
      <c r="G2387">
        <v>16</v>
      </c>
      <c r="H2387">
        <v>0.23300000000000001</v>
      </c>
      <c r="I2387" cm="1">
        <f t="array" ref="I2387:J2387">VLOOKUP(A2387,ENERGY!$A$1:$F$2692,{5,6},0)</f>
        <v>2473</v>
      </c>
      <c r="J2387">
        <v>3033</v>
      </c>
      <c r="K2387" cm="1">
        <f t="array" ref="K2387:S2387">VLOOKUP(A2387,'HUMAN RESOURCES'!$A$1:$M$2692,{5,6,7,8,9,10,11,12,13},0)</f>
        <v>0.03</v>
      </c>
      <c r="L2387">
        <v>5.3999999999999999E-2</v>
      </c>
      <c r="M2387">
        <v>69</v>
      </c>
      <c r="N2387">
        <v>62</v>
      </c>
      <c r="O2387">
        <v>0.38400000000000001</v>
      </c>
      <c r="P2387">
        <v>0.57899999999999996</v>
      </c>
      <c r="Q2387">
        <v>3.6999999999999998E-2</v>
      </c>
      <c r="R2387">
        <v>6805655</v>
      </c>
      <c r="S2387">
        <v>0.26400000000000001</v>
      </c>
      <c r="T2387" cm="1">
        <f t="array" ref="T2387:U2387">VLOOKUP(A2387,TOURISM!$A$1:$F$2692,{5,6},0)</f>
        <v>9100000</v>
      </c>
      <c r="U2387">
        <v>3800000</v>
      </c>
      <c r="V2387" cm="1">
        <f t="array" ref="V2387:AA2387">VLOOKUP(A2387,BUSINESS!$A$1:$J$2692,{5,6,7,8,9,10},0)</f>
        <v>0.79900000000000004</v>
      </c>
      <c r="W2387">
        <v>80</v>
      </c>
      <c r="X2387">
        <v>0</v>
      </c>
      <c r="Y2387">
        <v>224</v>
      </c>
      <c r="Z2387">
        <v>3.0000000000000001E-3</v>
      </c>
      <c r="AA2387">
        <v>3.9E-2</v>
      </c>
      <c r="AB2387" s="12">
        <f t="shared" si="75"/>
        <v>339.76444280528472</v>
      </c>
    </row>
    <row r="2388" spans="1:28" ht="15" x14ac:dyDescent="0.25">
      <c r="A2388" t="str">
        <f t="shared" si="74"/>
        <v>Tajikistan-Asia-2006</v>
      </c>
      <c r="B2388" s="4" t="s">
        <v>248</v>
      </c>
      <c r="C2388" s="10">
        <v>2006</v>
      </c>
      <c r="D2388" s="5" t="s">
        <v>60</v>
      </c>
      <c r="E2388" s="16" cm="1">
        <f t="array" ref="E2388:H2388">VLOOKUP(A2388,GDP!$A$1:$I$2692,{5,6,7,9},0)</f>
        <v>2830236054</v>
      </c>
      <c r="F2388">
        <v>4.8000000000000001E-2</v>
      </c>
      <c r="G2388">
        <v>19</v>
      </c>
      <c r="H2388">
        <v>0.14399999999999999</v>
      </c>
      <c r="I2388">
        <v>0</v>
      </c>
      <c r="K2388" cm="1">
        <f t="array" ref="K2388:S2388">VLOOKUP(A2388,'HUMAN RESOURCES'!$A$1:$M$2692,{5,6,7,8,9,10,11,12,13},0)</f>
        <v>0.03</v>
      </c>
      <c r="L2388">
        <v>5.1999999999999998E-2</v>
      </c>
      <c r="M2388">
        <v>70</v>
      </c>
      <c r="N2388">
        <v>63</v>
      </c>
      <c r="O2388">
        <v>0.376</v>
      </c>
      <c r="P2388">
        <v>0.58699999999999997</v>
      </c>
      <c r="Q2388">
        <v>3.6999999999999998E-2</v>
      </c>
      <c r="R2388">
        <v>6954522</v>
      </c>
      <c r="S2388">
        <v>0.26500000000000001</v>
      </c>
      <c r="T2388" cm="1">
        <f t="array" ref="T2388:U2388">VLOOKUP(A2388,TOURISM!$A$1:$F$2692,{5,6},0)</f>
        <v>11200000</v>
      </c>
      <c r="U2388">
        <v>6000000</v>
      </c>
      <c r="V2388" cm="1">
        <f t="array" ref="V2388:AA2388">VLOOKUP(A2388,BUSINESS!$A$1:$J$2692,{5,6,7,8,9,10},0)</f>
        <v>0.79900000000000004</v>
      </c>
      <c r="W2388">
        <v>80</v>
      </c>
      <c r="X2388">
        <v>0</v>
      </c>
      <c r="Y2388">
        <v>224</v>
      </c>
      <c r="Z2388">
        <v>3.7999999999999999E-2</v>
      </c>
      <c r="AA2388">
        <v>0.309</v>
      </c>
      <c r="AB2388" s="12">
        <f t="shared" si="75"/>
        <v>406.96341948447355</v>
      </c>
    </row>
    <row r="2389" spans="1:28" ht="15" x14ac:dyDescent="0.25">
      <c r="A2389" t="str">
        <f t="shared" si="74"/>
        <v>Tajikistan-Asia-2007</v>
      </c>
      <c r="B2389" s="4" t="s">
        <v>248</v>
      </c>
      <c r="C2389" s="10">
        <v>2007</v>
      </c>
      <c r="D2389" s="5" t="s">
        <v>60</v>
      </c>
      <c r="E2389" s="16" cm="1">
        <f t="array" ref="E2389:H2389">VLOOKUP(A2389,GDP!$A$1:$I$2692,{5,6,7,9},0)</f>
        <v>3719497371</v>
      </c>
      <c r="F2389">
        <v>5.2999999999999999E-2</v>
      </c>
      <c r="G2389">
        <v>28</v>
      </c>
      <c r="H2389">
        <v>0.22700000000000001</v>
      </c>
      <c r="I2389" cm="1">
        <f t="array" ref="I2389:J2389">VLOOKUP(A2389,ENERGY!$A$1:$F$2692,{5,6},0)</f>
        <v>2346</v>
      </c>
      <c r="J2389">
        <v>2563</v>
      </c>
      <c r="K2389" cm="1">
        <f t="array" ref="K2389:S2389">VLOOKUP(A2389,'HUMAN RESOURCES'!$A$1:$M$2692,{5,6,7,8,9,10,11,12,13},0)</f>
        <v>3.1E-2</v>
      </c>
      <c r="L2389">
        <v>0.05</v>
      </c>
      <c r="M2389">
        <v>70</v>
      </c>
      <c r="N2389">
        <v>63</v>
      </c>
      <c r="O2389">
        <v>0.37</v>
      </c>
      <c r="P2389">
        <v>0.59399999999999997</v>
      </c>
      <c r="Q2389">
        <v>3.5999999999999997E-2</v>
      </c>
      <c r="R2389">
        <v>7111025</v>
      </c>
      <c r="S2389">
        <v>0.26500000000000001</v>
      </c>
      <c r="T2389" cm="1">
        <f t="array" ref="T2389:U2389">VLOOKUP(A2389,TOURISM!$A$1:$F$2692,{5,6},0)</f>
        <v>16500000</v>
      </c>
      <c r="U2389">
        <v>6600000</v>
      </c>
      <c r="V2389" cm="1">
        <f t="array" ref="V2389:AA2389">VLOOKUP(A2389,BUSINESS!$A$1:$J$2692,{5,6,7,8,9,10},0)</f>
        <v>0.8</v>
      </c>
      <c r="W2389">
        <v>62</v>
      </c>
      <c r="X2389">
        <v>0</v>
      </c>
      <c r="Y2389">
        <v>224</v>
      </c>
      <c r="Z2389">
        <v>7.1999999999999995E-2</v>
      </c>
      <c r="AA2389">
        <v>0.3</v>
      </c>
      <c r="AB2389" s="12">
        <f t="shared" si="75"/>
        <v>523.06065173445461</v>
      </c>
    </row>
    <row r="2390" spans="1:28" ht="15" x14ac:dyDescent="0.25">
      <c r="A2390" t="str">
        <f t="shared" si="74"/>
        <v>Tajikistan-Asia-2008</v>
      </c>
      <c r="B2390" s="4" t="s">
        <v>248</v>
      </c>
      <c r="C2390" s="10">
        <v>2008</v>
      </c>
      <c r="D2390" s="5" t="s">
        <v>60</v>
      </c>
      <c r="E2390" s="16" cm="1">
        <f t="array" ref="E2390:H2390">VLOOKUP(A2390,GDP!$A$1:$I$2692,{5,6,7,9},0)</f>
        <v>5161336170</v>
      </c>
      <c r="F2390">
        <v>5.6000000000000001E-2</v>
      </c>
      <c r="G2390">
        <v>40</v>
      </c>
      <c r="H2390">
        <v>0.23699999999999999</v>
      </c>
      <c r="I2390">
        <v>0</v>
      </c>
      <c r="K2390" cm="1">
        <f t="array" ref="K2390:S2390">VLOOKUP(A2390,'HUMAN RESOURCES'!$A$1:$M$2692,{5,6,7,8,9,10,11,12,13},0)</f>
        <v>3.1E-2</v>
      </c>
      <c r="L2390">
        <v>4.8000000000000001E-2</v>
      </c>
      <c r="M2390">
        <v>70</v>
      </c>
      <c r="N2390">
        <v>63</v>
      </c>
      <c r="O2390">
        <v>0.36499999999999999</v>
      </c>
      <c r="P2390">
        <v>0.6</v>
      </c>
      <c r="Q2390">
        <v>3.5000000000000003E-2</v>
      </c>
      <c r="R2390">
        <v>7275252</v>
      </c>
      <c r="S2390">
        <v>0.26500000000000001</v>
      </c>
      <c r="T2390" cm="1">
        <f t="array" ref="T2390:U2390">VLOOKUP(A2390,TOURISM!$A$1:$F$2692,{5,6},0)</f>
        <v>23700000</v>
      </c>
      <c r="U2390">
        <v>10800000</v>
      </c>
      <c r="V2390" cm="1">
        <f t="array" ref="V2390:AA2390">VLOOKUP(A2390,BUSINESS!$A$1:$J$2692,{5,6,7,8,9,10},0)</f>
        <v>0.83399999999999996</v>
      </c>
      <c r="W2390">
        <v>62</v>
      </c>
      <c r="X2390">
        <v>0</v>
      </c>
      <c r="Y2390">
        <v>224</v>
      </c>
      <c r="Z2390">
        <v>8.7999999999999995E-2</v>
      </c>
      <c r="AA2390">
        <v>0.505</v>
      </c>
      <c r="AB2390" s="12">
        <f t="shared" si="75"/>
        <v>709.43744216695177</v>
      </c>
    </row>
    <row r="2391" spans="1:28" ht="15" x14ac:dyDescent="0.25">
      <c r="A2391" t="str">
        <f t="shared" si="74"/>
        <v>Tajikistan-Asia-2009</v>
      </c>
      <c r="B2391" s="4" t="s">
        <v>248</v>
      </c>
      <c r="C2391" s="10">
        <v>2009</v>
      </c>
      <c r="D2391" s="5" t="s">
        <v>60</v>
      </c>
      <c r="E2391" s="16" cm="1">
        <f t="array" ref="E2391:H2391">VLOOKUP(A2391,GDP!$A$1:$I$2692,{5,6,7,9},0)</f>
        <v>4979481980</v>
      </c>
      <c r="F2391">
        <v>5.8999999999999997E-2</v>
      </c>
      <c r="G2391">
        <v>40</v>
      </c>
      <c r="H2391">
        <v>0.22600000000000001</v>
      </c>
      <c r="I2391" cm="1">
        <f t="array" ref="I2391:J2391">VLOOKUP(A2391,ENERGY!$A$1:$F$2692,{5,6},0)</f>
        <v>2583</v>
      </c>
      <c r="J2391">
        <v>3223</v>
      </c>
      <c r="K2391" cm="1">
        <f t="array" ref="K2391:S2391">VLOOKUP(A2391,'HUMAN RESOURCES'!$A$1:$M$2692,{5,6,7,8,9,10,11,12,13},0)</f>
        <v>3.2000000000000001E-2</v>
      </c>
      <c r="L2391">
        <v>4.5999999999999999E-2</v>
      </c>
      <c r="M2391">
        <v>70</v>
      </c>
      <c r="N2391">
        <v>64</v>
      </c>
      <c r="O2391">
        <v>0.36199999999999999</v>
      </c>
      <c r="P2391">
        <v>0.60399999999999998</v>
      </c>
      <c r="Q2391">
        <v>3.4000000000000002E-2</v>
      </c>
      <c r="R2391">
        <v>7447396</v>
      </c>
      <c r="S2391">
        <v>0.26500000000000001</v>
      </c>
      <c r="T2391" cm="1">
        <f t="array" ref="T2391:U2391">VLOOKUP(A2391,TOURISM!$A$1:$F$2692,{5,6},0)</f>
        <v>19500000</v>
      </c>
      <c r="U2391">
        <v>5800000</v>
      </c>
      <c r="V2391" cm="1">
        <f t="array" ref="V2391:AA2391">VLOOKUP(A2391,BUSINESS!$A$1:$J$2692,{5,6,7,8,9,10},0)</f>
        <v>0.83799999999999997</v>
      </c>
      <c r="W2391">
        <v>38</v>
      </c>
      <c r="X2391">
        <v>0</v>
      </c>
      <c r="Y2391">
        <v>224</v>
      </c>
      <c r="Z2391">
        <v>0.10100000000000001</v>
      </c>
      <c r="AA2391">
        <v>0.65800000000000003</v>
      </c>
      <c r="AB2391" s="12">
        <f t="shared" si="75"/>
        <v>668.62054602709452</v>
      </c>
    </row>
    <row r="2392" spans="1:28" ht="15" x14ac:dyDescent="0.25">
      <c r="A2392" t="str">
        <f t="shared" si="74"/>
        <v>Tajikistan-Asia-2010</v>
      </c>
      <c r="B2392" s="4" t="s">
        <v>248</v>
      </c>
      <c r="C2392" s="10">
        <v>2010</v>
      </c>
      <c r="D2392" s="5" t="s">
        <v>60</v>
      </c>
      <c r="E2392" s="16" cm="1">
        <f t="array" ref="E2392:H2392">VLOOKUP(A2392,GDP!$A$1:$I$2692,{5,6,7,9},0)</f>
        <v>5642178580</v>
      </c>
      <c r="F2392">
        <v>0.06</v>
      </c>
      <c r="G2392">
        <v>44</v>
      </c>
      <c r="H2392">
        <v>0.24199999999999999</v>
      </c>
      <c r="I2392">
        <v>0</v>
      </c>
      <c r="K2392" cm="1">
        <f t="array" ref="K2392:S2392">VLOOKUP(A2392,'HUMAN RESOURCES'!$A$1:$M$2692,{5,6,7,8,9,10,11,12,13},0)</f>
        <v>3.3000000000000002E-2</v>
      </c>
      <c r="L2392">
        <v>4.4999999999999998E-2</v>
      </c>
      <c r="M2392">
        <v>70</v>
      </c>
      <c r="N2392">
        <v>64</v>
      </c>
      <c r="O2392">
        <v>0.35899999999999999</v>
      </c>
      <c r="P2392">
        <v>0.60799999999999998</v>
      </c>
      <c r="Q2392">
        <v>3.3000000000000002E-2</v>
      </c>
      <c r="R2392">
        <v>7627326</v>
      </c>
      <c r="S2392">
        <v>0.26500000000000001</v>
      </c>
      <c r="T2392" cm="1">
        <f t="array" ref="T2392:U2392">VLOOKUP(A2392,TOURISM!$A$1:$F$2692,{5,6},0)</f>
        <v>32400000</v>
      </c>
      <c r="U2392">
        <v>17800000</v>
      </c>
      <c r="V2392" cm="1">
        <f t="array" ref="V2392:AA2392">VLOOKUP(A2392,BUSINESS!$A$1:$J$2692,{5,6,7,8,9,10},0)</f>
        <v>0.84</v>
      </c>
      <c r="W2392">
        <v>27</v>
      </c>
      <c r="X2392">
        <v>0</v>
      </c>
      <c r="Y2392">
        <v>224</v>
      </c>
      <c r="Z2392">
        <v>0.11600000000000001</v>
      </c>
      <c r="AA2392">
        <v>0.77900000000000003</v>
      </c>
      <c r="AB2392" s="12">
        <f t="shared" si="75"/>
        <v>739.73219185858841</v>
      </c>
    </row>
    <row r="2393" spans="1:28" ht="15" x14ac:dyDescent="0.25">
      <c r="A2393" t="str">
        <f t="shared" si="74"/>
        <v>Tajikistan-Asia-2011</v>
      </c>
      <c r="B2393" s="4" t="s">
        <v>248</v>
      </c>
      <c r="C2393" s="10">
        <v>2011</v>
      </c>
      <c r="D2393" s="5" t="s">
        <v>60</v>
      </c>
      <c r="E2393" s="16" cm="1">
        <f t="array" ref="E2393:H2393">VLOOKUP(A2393,GDP!$A$1:$I$2692,{5,6,7,9},0)</f>
        <v>6522732203</v>
      </c>
      <c r="F2393">
        <v>5.8000000000000003E-2</v>
      </c>
      <c r="G2393">
        <v>48</v>
      </c>
      <c r="H2393">
        <v>0.248</v>
      </c>
      <c r="I2393" cm="1">
        <f t="array" ref="I2393:J2393">VLOOKUP(A2393,ENERGY!$A$1:$F$2692,{5,6},0)</f>
        <v>2342</v>
      </c>
      <c r="J2393">
        <v>2439</v>
      </c>
      <c r="K2393" cm="1">
        <f t="array" ref="K2393:S2393">VLOOKUP(A2393,'HUMAN RESOURCES'!$A$1:$M$2692,{5,6,7,8,9,10,11,12,13},0)</f>
        <v>3.3000000000000002E-2</v>
      </c>
      <c r="L2393">
        <v>4.2999999999999997E-2</v>
      </c>
      <c r="M2393">
        <v>71</v>
      </c>
      <c r="N2393">
        <v>64</v>
      </c>
      <c r="O2393">
        <v>0.35799999999999998</v>
      </c>
      <c r="P2393">
        <v>0.61</v>
      </c>
      <c r="Q2393">
        <v>3.2000000000000001E-2</v>
      </c>
      <c r="R2393">
        <v>7814850</v>
      </c>
      <c r="S2393">
        <v>0.26500000000000001</v>
      </c>
      <c r="T2393" cm="1">
        <f t="array" ref="T2393:U2393">VLOOKUP(A2393,TOURISM!$A$1:$F$2692,{5,6},0)</f>
        <v>39800000</v>
      </c>
      <c r="U2393">
        <v>8400000</v>
      </c>
      <c r="V2393" cm="1">
        <f t="array" ref="V2393:AA2393">VLOOKUP(A2393,BUSINESS!$A$1:$J$2692,{5,6,7,8,9,10},0)</f>
        <v>0.84499999999999997</v>
      </c>
      <c r="W2393">
        <v>24</v>
      </c>
      <c r="X2393">
        <v>0</v>
      </c>
      <c r="Y2393">
        <v>224</v>
      </c>
      <c r="Z2393">
        <v>0.13</v>
      </c>
      <c r="AA2393">
        <v>0.80900000000000005</v>
      </c>
      <c r="AB2393" s="12">
        <f t="shared" si="75"/>
        <v>834.65865666007664</v>
      </c>
    </row>
    <row r="2394" spans="1:28" ht="15" x14ac:dyDescent="0.25">
      <c r="A2394" t="str">
        <f t="shared" si="74"/>
        <v>Tajikistan-Asia-2012</v>
      </c>
      <c r="B2394" s="4" t="s">
        <v>248</v>
      </c>
      <c r="C2394" s="10">
        <v>2012</v>
      </c>
      <c r="D2394" s="5" t="s">
        <v>60</v>
      </c>
      <c r="E2394" s="16" cm="1">
        <f t="array" ref="E2394:H2394">VLOOKUP(A2394,GDP!$A$1:$I$2692,{5,6,7,9},0)</f>
        <v>7633049792</v>
      </c>
      <c r="F2394">
        <v>5.8000000000000003E-2</v>
      </c>
      <c r="G2394">
        <v>55</v>
      </c>
      <c r="H2394">
        <v>0.252</v>
      </c>
      <c r="I2394" cm="1">
        <f t="array" ref="I2394:J2394">VLOOKUP(A2394,ENERGY!$A$1:$F$2692,{5,6},0)</f>
        <v>2170</v>
      </c>
      <c r="J2394">
        <v>2076</v>
      </c>
      <c r="K2394" cm="1">
        <f t="array" ref="K2394:S2394">VLOOKUP(A2394,'HUMAN RESOURCES'!$A$1:$M$2692,{5,6,7,8,9,10,11,12,13},0)</f>
        <v>3.3000000000000002E-2</v>
      </c>
      <c r="L2394">
        <v>4.2000000000000003E-2</v>
      </c>
      <c r="M2394">
        <v>71</v>
      </c>
      <c r="N2394">
        <v>64</v>
      </c>
      <c r="O2394">
        <v>0.35799999999999998</v>
      </c>
      <c r="P2394">
        <v>0.61</v>
      </c>
      <c r="Q2394">
        <v>3.2000000000000001E-2</v>
      </c>
      <c r="R2394">
        <v>8008990</v>
      </c>
      <c r="S2394">
        <v>0.26600000000000001</v>
      </c>
      <c r="T2394" cm="1">
        <f t="array" ref="T2394:U2394">VLOOKUP(A2394,TOURISM!$A$1:$F$2692,{5,6},0)</f>
        <v>60400000</v>
      </c>
      <c r="U2394">
        <v>6800000</v>
      </c>
      <c r="V2394" cm="1">
        <f t="array" ref="V2394:AA2394">VLOOKUP(A2394,BUSINESS!$A$1:$J$2692,{5,6,7,8,9,10},0)</f>
        <v>0.84499999999999997</v>
      </c>
      <c r="W2394">
        <v>24</v>
      </c>
      <c r="X2394">
        <v>141</v>
      </c>
      <c r="Y2394">
        <v>224</v>
      </c>
      <c r="Z2394">
        <v>0.14499999999999999</v>
      </c>
      <c r="AA2394">
        <v>0.81499999999999995</v>
      </c>
      <c r="AB2394" s="12">
        <f t="shared" si="75"/>
        <v>953.06022257488144</v>
      </c>
    </row>
    <row r="2395" spans="1:28" ht="15" x14ac:dyDescent="0.25">
      <c r="A2395" t="str">
        <f t="shared" si="74"/>
        <v>Tanzania-Africa-2000</v>
      </c>
      <c r="B2395" s="4" t="s">
        <v>249</v>
      </c>
      <c r="C2395" s="10">
        <v>2000</v>
      </c>
      <c r="D2395" s="5" t="s">
        <v>64</v>
      </c>
      <c r="E2395" s="16" cm="1">
        <f t="array" ref="E2395:H2395">VLOOKUP(A2395,GDP!$A$1:$I$2692,{5,6,7,9},0)</f>
        <v>10185786171</v>
      </c>
      <c r="F2395">
        <v>3.4000000000000002E-2</v>
      </c>
      <c r="G2395">
        <v>10</v>
      </c>
      <c r="H2395">
        <v>0.216</v>
      </c>
      <c r="I2395" cm="1">
        <f t="array" ref="I2395:J2395">VLOOKUP(A2395,ENERGY!$A$1:$F$2692,{5,6},0)</f>
        <v>0</v>
      </c>
      <c r="J2395">
        <v>0</v>
      </c>
      <c r="K2395" cm="1">
        <f t="array" ref="K2395:S2395">VLOOKUP(A2395,'HUMAN RESOURCES'!$A$1:$M$2692,{5,6,7,8,9,10,11,12,13},0)</f>
        <v>4.2000000000000003E-2</v>
      </c>
      <c r="L2395">
        <v>0.08</v>
      </c>
      <c r="M2395">
        <v>51</v>
      </c>
      <c r="N2395">
        <v>49</v>
      </c>
      <c r="O2395">
        <v>0.44800000000000001</v>
      </c>
      <c r="P2395">
        <v>0.52300000000000002</v>
      </c>
      <c r="Q2395">
        <v>2.9000000000000001E-2</v>
      </c>
      <c r="R2395">
        <v>34020512</v>
      </c>
      <c r="S2395">
        <v>0.223</v>
      </c>
      <c r="T2395" cm="1">
        <f t="array" ref="T2395:U2395">VLOOKUP(A2395,TOURISM!$A$1:$F$2692,{5,6},0)</f>
        <v>381000000</v>
      </c>
      <c r="U2395">
        <v>369000000</v>
      </c>
      <c r="V2395" cm="1">
        <f t="array" ref="V2395:AA2395">VLOOKUP(A2395,BUSINESS!$A$1:$J$2692,{5,6,7,8,9,10},0)</f>
        <v>0</v>
      </c>
      <c r="W2395">
        <v>0</v>
      </c>
      <c r="X2395">
        <v>0</v>
      </c>
      <c r="Y2395">
        <v>0</v>
      </c>
      <c r="Z2395">
        <v>1E-3</v>
      </c>
      <c r="AA2395">
        <v>3.0000000000000001E-3</v>
      </c>
      <c r="AB2395" s="12">
        <f t="shared" si="75"/>
        <v>299.40131915122265</v>
      </c>
    </row>
    <row r="2396" spans="1:28" ht="15" x14ac:dyDescent="0.25">
      <c r="A2396" t="str">
        <f t="shared" si="74"/>
        <v>Tanzania-Africa-2001</v>
      </c>
      <c r="B2396" s="4" t="s">
        <v>249</v>
      </c>
      <c r="C2396" s="10">
        <v>2001</v>
      </c>
      <c r="D2396" s="5" t="s">
        <v>64</v>
      </c>
      <c r="E2396" s="16" cm="1">
        <f t="array" ref="E2396:H2396">VLOOKUP(A2396,GDP!$A$1:$I$2692,{5,6,7,9},0)</f>
        <v>10383560998</v>
      </c>
      <c r="F2396">
        <v>3.5000000000000003E-2</v>
      </c>
      <c r="G2396">
        <v>11</v>
      </c>
      <c r="H2396">
        <v>0.20100000000000001</v>
      </c>
      <c r="I2396" cm="1">
        <f t="array" ref="I2396:J2396">VLOOKUP(A2396,ENERGY!$A$1:$F$2692,{5,6},0)</f>
        <v>20747</v>
      </c>
      <c r="J2396">
        <v>0</v>
      </c>
      <c r="K2396" cm="1">
        <f t="array" ref="K2396:S2396">VLOOKUP(A2396,'HUMAN RESOURCES'!$A$1:$M$2692,{5,6,7,8,9,10,11,12,13},0)</f>
        <v>4.2000000000000003E-2</v>
      </c>
      <c r="L2396">
        <v>7.5999999999999998E-2</v>
      </c>
      <c r="M2396">
        <v>51</v>
      </c>
      <c r="N2396">
        <v>50</v>
      </c>
      <c r="O2396">
        <v>0.44700000000000001</v>
      </c>
      <c r="P2396">
        <v>0.52400000000000002</v>
      </c>
      <c r="Q2396">
        <v>2.9000000000000001E-2</v>
      </c>
      <c r="R2396">
        <v>34895398</v>
      </c>
      <c r="S2396">
        <v>0.22700000000000001</v>
      </c>
      <c r="T2396" cm="1">
        <f t="array" ref="T2396:U2396">VLOOKUP(A2396,TOURISM!$A$1:$F$2692,{5,6},0)</f>
        <v>626000000</v>
      </c>
      <c r="U2396">
        <v>363000000</v>
      </c>
      <c r="V2396" cm="1">
        <f t="array" ref="V2396:AA2396">VLOOKUP(A2396,BUSINESS!$A$1:$J$2692,{5,6,7,8,9,10},0)</f>
        <v>0</v>
      </c>
      <c r="W2396">
        <v>0</v>
      </c>
      <c r="X2396">
        <v>0</v>
      </c>
      <c r="Y2396">
        <v>0</v>
      </c>
      <c r="Z2396">
        <v>2E-3</v>
      </c>
      <c r="AA2396">
        <v>8.0000000000000002E-3</v>
      </c>
      <c r="AB2396" s="12">
        <f t="shared" si="75"/>
        <v>297.56247508625637</v>
      </c>
    </row>
    <row r="2397" spans="1:28" ht="15" x14ac:dyDescent="0.25">
      <c r="A2397" t="str">
        <f t="shared" si="74"/>
        <v>Tanzania-Africa-2002</v>
      </c>
      <c r="B2397" s="4" t="s">
        <v>249</v>
      </c>
      <c r="C2397" s="10">
        <v>2002</v>
      </c>
      <c r="D2397" s="5" t="s">
        <v>64</v>
      </c>
      <c r="E2397" s="16" cm="1">
        <f t="array" ref="E2397:H2397">VLOOKUP(A2397,GDP!$A$1:$I$2692,{5,6,7,9},0)</f>
        <v>10805600069</v>
      </c>
      <c r="F2397">
        <v>3.4000000000000002E-2</v>
      </c>
      <c r="G2397">
        <v>10</v>
      </c>
      <c r="H2397">
        <v>0.16400000000000001</v>
      </c>
      <c r="I2397" cm="1">
        <f t="array" ref="I2397:J2397">VLOOKUP(A2397,ENERGY!$A$1:$F$2692,{5,6},0)</f>
        <v>20043</v>
      </c>
      <c r="J2397">
        <v>6846</v>
      </c>
      <c r="K2397" cm="1">
        <f t="array" ref="K2397:S2397">VLOOKUP(A2397,'HUMAN RESOURCES'!$A$1:$M$2692,{5,6,7,8,9,10,11,12,13},0)</f>
        <v>4.2000000000000003E-2</v>
      </c>
      <c r="L2397">
        <v>7.0999999999999994E-2</v>
      </c>
      <c r="M2397">
        <v>52</v>
      </c>
      <c r="N2397">
        <v>51</v>
      </c>
      <c r="O2397">
        <v>0.44700000000000001</v>
      </c>
      <c r="P2397">
        <v>0.52400000000000002</v>
      </c>
      <c r="Q2397">
        <v>2.9000000000000001E-2</v>
      </c>
      <c r="R2397">
        <v>35806497</v>
      </c>
      <c r="S2397">
        <v>0.23</v>
      </c>
      <c r="T2397" cm="1">
        <f t="array" ref="T2397:U2397">VLOOKUP(A2397,TOURISM!$A$1:$F$2692,{5,6},0)</f>
        <v>639000000</v>
      </c>
      <c r="U2397">
        <v>361000000</v>
      </c>
      <c r="V2397" cm="1">
        <f t="array" ref="V2397:AA2397">VLOOKUP(A2397,BUSINESS!$A$1:$J$2692,{5,6,7,8,9,10},0)</f>
        <v>0</v>
      </c>
      <c r="W2397">
        <v>0</v>
      </c>
      <c r="X2397">
        <v>0</v>
      </c>
      <c r="Y2397">
        <v>0</v>
      </c>
      <c r="Z2397">
        <v>2E-3</v>
      </c>
      <c r="AA2397">
        <v>1.7000000000000001E-2</v>
      </c>
      <c r="AB2397" s="12">
        <f t="shared" si="75"/>
        <v>301.77763742149921</v>
      </c>
    </row>
    <row r="2398" spans="1:28" ht="15" x14ac:dyDescent="0.25">
      <c r="A2398" t="str">
        <f t="shared" si="74"/>
        <v>Tanzania-Africa-2003</v>
      </c>
      <c r="B2398" s="4" t="s">
        <v>249</v>
      </c>
      <c r="C2398" s="10">
        <v>2003</v>
      </c>
      <c r="D2398" s="5" t="s">
        <v>64</v>
      </c>
      <c r="E2398" s="16" cm="1">
        <f t="array" ref="E2398:H2398">VLOOKUP(A2398,GDP!$A$1:$I$2692,{5,6,7,9},0)</f>
        <v>11659129815</v>
      </c>
      <c r="F2398">
        <v>3.6999999999999998E-2</v>
      </c>
      <c r="G2398">
        <v>12</v>
      </c>
      <c r="H2398">
        <v>0.14499999999999999</v>
      </c>
      <c r="I2398" cm="1">
        <f t="array" ref="I2398:J2398">VLOOKUP(A2398,ENERGY!$A$1:$F$2692,{5,6},0)</f>
        <v>19345</v>
      </c>
      <c r="J2398">
        <v>6447</v>
      </c>
      <c r="K2398" cm="1">
        <f t="array" ref="K2398:S2398">VLOOKUP(A2398,'HUMAN RESOURCES'!$A$1:$M$2692,{5,6,7,8,9,10,11,12,13},0)</f>
        <v>4.2000000000000003E-2</v>
      </c>
      <c r="L2398">
        <v>6.6000000000000003E-2</v>
      </c>
      <c r="M2398">
        <v>53</v>
      </c>
      <c r="N2398">
        <v>51</v>
      </c>
      <c r="O2398">
        <v>0.44600000000000001</v>
      </c>
      <c r="P2398">
        <v>0.52400000000000002</v>
      </c>
      <c r="Q2398">
        <v>0.03</v>
      </c>
      <c r="R2398">
        <v>36760831</v>
      </c>
      <c r="S2398">
        <v>0.23599999999999999</v>
      </c>
      <c r="T2398" cm="1">
        <f t="array" ref="T2398:U2398">VLOOKUP(A2398,TOURISM!$A$1:$F$2692,{5,6},0)</f>
        <v>654000000</v>
      </c>
      <c r="U2398">
        <v>375000000</v>
      </c>
      <c r="V2398" cm="1">
        <f t="array" ref="V2398:AA2398">VLOOKUP(A2398,BUSINESS!$A$1:$J$2692,{5,6,7,8,9,10},0)</f>
        <v>0</v>
      </c>
      <c r="W2398">
        <v>28</v>
      </c>
      <c r="X2398">
        <v>0</v>
      </c>
      <c r="Y2398">
        <v>0</v>
      </c>
      <c r="Z2398">
        <v>7.0000000000000001E-3</v>
      </c>
      <c r="AA2398">
        <v>3.5000000000000003E-2</v>
      </c>
      <c r="AB2398" s="12">
        <f t="shared" si="75"/>
        <v>317.16175880246016</v>
      </c>
    </row>
    <row r="2399" spans="1:28" ht="15" x14ac:dyDescent="0.25">
      <c r="A2399" t="str">
        <f t="shared" si="74"/>
        <v>Tanzania-Africa-2004</v>
      </c>
      <c r="B2399" s="4" t="s">
        <v>249</v>
      </c>
      <c r="C2399" s="10">
        <v>2004</v>
      </c>
      <c r="D2399" s="5" t="s">
        <v>64</v>
      </c>
      <c r="E2399" s="16" cm="1">
        <f t="array" ref="E2399:H2399">VLOOKUP(A2399,GDP!$A$1:$I$2692,{5,6,7,9},0)</f>
        <v>12825801917</v>
      </c>
      <c r="F2399">
        <v>3.4000000000000002E-2</v>
      </c>
      <c r="G2399">
        <v>12</v>
      </c>
      <c r="H2399">
        <v>0.14099999999999999</v>
      </c>
      <c r="I2399">
        <v>0</v>
      </c>
      <c r="K2399" cm="1">
        <f t="array" ref="K2399:S2399">VLOOKUP(A2399,'HUMAN RESOURCES'!$A$1:$M$2692,{5,6,7,8,9,10,11,12,13},0)</f>
        <v>4.2000000000000003E-2</v>
      </c>
      <c r="L2399">
        <v>6.0999999999999999E-2</v>
      </c>
      <c r="M2399">
        <v>53</v>
      </c>
      <c r="N2399">
        <v>52</v>
      </c>
      <c r="O2399">
        <v>0.44600000000000001</v>
      </c>
      <c r="P2399">
        <v>0.52400000000000002</v>
      </c>
      <c r="Q2399">
        <v>0.03</v>
      </c>
      <c r="R2399">
        <v>37765139</v>
      </c>
      <c r="S2399">
        <v>0.24199999999999999</v>
      </c>
      <c r="T2399" cm="1">
        <f t="array" ref="T2399:U2399">VLOOKUP(A2399,TOURISM!$A$1:$F$2692,{5,6},0)</f>
        <v>762000000</v>
      </c>
      <c r="U2399">
        <v>470000000</v>
      </c>
      <c r="V2399" cm="1">
        <f t="array" ref="V2399:AA2399">VLOOKUP(A2399,BUSINESS!$A$1:$J$2692,{5,6,7,8,9,10},0)</f>
        <v>0</v>
      </c>
      <c r="W2399">
        <v>28</v>
      </c>
      <c r="X2399">
        <v>0</v>
      </c>
      <c r="Y2399">
        <v>0</v>
      </c>
      <c r="Z2399">
        <v>8.9999999999999993E-3</v>
      </c>
      <c r="AA2399">
        <v>5.0999999999999997E-2</v>
      </c>
      <c r="AB2399" s="12">
        <f t="shared" si="75"/>
        <v>339.62014324904248</v>
      </c>
    </row>
    <row r="2400" spans="1:28" ht="15" x14ac:dyDescent="0.25">
      <c r="A2400" t="str">
        <f t="shared" si="74"/>
        <v>Tanzania-Africa-2005</v>
      </c>
      <c r="B2400" s="4" t="s">
        <v>249</v>
      </c>
      <c r="C2400" s="10">
        <v>2005</v>
      </c>
      <c r="D2400" s="5" t="s">
        <v>64</v>
      </c>
      <c r="E2400" s="16" cm="1">
        <f t="array" ref="E2400:H2400">VLOOKUP(A2400,GDP!$A$1:$I$2692,{5,6,7,9},0)</f>
        <v>14141916592</v>
      </c>
      <c r="F2400">
        <v>0.04</v>
      </c>
      <c r="G2400">
        <v>15</v>
      </c>
      <c r="H2400">
        <v>0.152</v>
      </c>
      <c r="I2400" cm="1">
        <f t="array" ref="I2400:J2400">VLOOKUP(A2400,ENERGY!$A$1:$F$2692,{5,6},0)</f>
        <v>18921</v>
      </c>
      <c r="J2400">
        <v>6538</v>
      </c>
      <c r="K2400" cm="1">
        <f t="array" ref="K2400:S2400">VLOOKUP(A2400,'HUMAN RESOURCES'!$A$1:$M$2692,{5,6,7,8,9,10,11,12,13},0)</f>
        <v>4.2000000000000003E-2</v>
      </c>
      <c r="L2400">
        <v>5.7000000000000002E-2</v>
      </c>
      <c r="M2400">
        <v>54</v>
      </c>
      <c r="N2400">
        <v>53</v>
      </c>
      <c r="O2400">
        <v>0.44600000000000001</v>
      </c>
      <c r="P2400">
        <v>0.52400000000000002</v>
      </c>
      <c r="Q2400">
        <v>0.03</v>
      </c>
      <c r="R2400">
        <v>38824384</v>
      </c>
      <c r="S2400">
        <v>0.248</v>
      </c>
      <c r="T2400" cm="1">
        <f t="array" ref="T2400:U2400">VLOOKUP(A2400,TOURISM!$A$1:$F$2692,{5,6},0)</f>
        <v>835000000</v>
      </c>
      <c r="U2400">
        <v>577000000</v>
      </c>
      <c r="V2400" cm="1">
        <f t="array" ref="V2400:AA2400">VLOOKUP(A2400,BUSINESS!$A$1:$J$2692,{5,6,7,8,9,10},0)</f>
        <v>0.438</v>
      </c>
      <c r="W2400">
        <v>28</v>
      </c>
      <c r="X2400">
        <v>0</v>
      </c>
      <c r="Y2400">
        <v>172</v>
      </c>
      <c r="Z2400">
        <v>1.0999999999999999E-2</v>
      </c>
      <c r="AA2400">
        <v>7.5999999999999998E-2</v>
      </c>
      <c r="AB2400" s="12">
        <f t="shared" si="75"/>
        <v>364.25346998422435</v>
      </c>
    </row>
    <row r="2401" spans="1:28" ht="15" x14ac:dyDescent="0.25">
      <c r="A2401" t="str">
        <f t="shared" si="74"/>
        <v>Tanzania-Africa-2006</v>
      </c>
      <c r="B2401" s="4" t="s">
        <v>249</v>
      </c>
      <c r="C2401" s="10">
        <v>2006</v>
      </c>
      <c r="D2401" s="5" t="s">
        <v>64</v>
      </c>
      <c r="E2401" s="16" cm="1">
        <f t="array" ref="E2401:H2401">VLOOKUP(A2401,GDP!$A$1:$I$2692,{5,6,7,9},0)</f>
        <v>14331231239</v>
      </c>
      <c r="F2401">
        <v>6.5000000000000002E-2</v>
      </c>
      <c r="G2401">
        <v>23</v>
      </c>
      <c r="H2401">
        <v>0.157</v>
      </c>
      <c r="I2401">
        <v>0</v>
      </c>
      <c r="K2401" cm="1">
        <f t="array" ref="K2401:S2401">VLOOKUP(A2401,'HUMAN RESOURCES'!$A$1:$M$2692,{5,6,7,8,9,10,11,12,13},0)</f>
        <v>4.2000000000000003E-2</v>
      </c>
      <c r="L2401">
        <v>5.3999999999999999E-2</v>
      </c>
      <c r="M2401">
        <v>56</v>
      </c>
      <c r="N2401">
        <v>54</v>
      </c>
      <c r="O2401">
        <v>0.44700000000000001</v>
      </c>
      <c r="P2401">
        <v>0.52300000000000002</v>
      </c>
      <c r="Q2401">
        <v>0.03</v>
      </c>
      <c r="R2401">
        <v>39942347</v>
      </c>
      <c r="S2401">
        <v>0.255</v>
      </c>
      <c r="T2401" cm="1">
        <f t="array" ref="T2401:U2401">VLOOKUP(A2401,TOURISM!$A$1:$F$2692,{5,6},0)</f>
        <v>986000000</v>
      </c>
      <c r="U2401">
        <v>571000000</v>
      </c>
      <c r="V2401" cm="1">
        <f t="array" ref="V2401:AA2401">VLOOKUP(A2401,BUSINESS!$A$1:$J$2692,{5,6,7,8,9,10},0)</f>
        <v>0.438</v>
      </c>
      <c r="W2401">
        <v>27</v>
      </c>
      <c r="X2401">
        <v>0</v>
      </c>
      <c r="Y2401">
        <v>172</v>
      </c>
      <c r="Z2401">
        <v>1.2999999999999999E-2</v>
      </c>
      <c r="AA2401">
        <v>0.14000000000000001</v>
      </c>
      <c r="AB2401" s="12">
        <f t="shared" si="75"/>
        <v>358.79792539481969</v>
      </c>
    </row>
    <row r="2402" spans="1:28" ht="15" x14ac:dyDescent="0.25">
      <c r="A2402" t="str">
        <f t="shared" si="74"/>
        <v>Tanzania-Africa-2007</v>
      </c>
      <c r="B2402" s="4" t="s">
        <v>249</v>
      </c>
      <c r="C2402" s="10">
        <v>2007</v>
      </c>
      <c r="D2402" s="5" t="s">
        <v>64</v>
      </c>
      <c r="E2402" s="16" cm="1">
        <f t="array" ref="E2402:H2402">VLOOKUP(A2402,GDP!$A$1:$I$2692,{5,6,7,9},0)</f>
        <v>16825547176</v>
      </c>
      <c r="F2402">
        <v>5.7000000000000002E-2</v>
      </c>
      <c r="G2402">
        <v>23</v>
      </c>
      <c r="H2402">
        <v>0.161</v>
      </c>
      <c r="I2402" cm="1">
        <f t="array" ref="I2402:J2402">VLOOKUP(A2402,ENERGY!$A$1:$F$2692,{5,6},0)</f>
        <v>14203</v>
      </c>
      <c r="J2402">
        <v>3128</v>
      </c>
      <c r="K2402" cm="1">
        <f t="array" ref="K2402:S2402">VLOOKUP(A2402,'HUMAN RESOURCES'!$A$1:$M$2692,{5,6,7,8,9,10,11,12,13},0)</f>
        <v>4.2000000000000003E-2</v>
      </c>
      <c r="L2402">
        <v>0.05</v>
      </c>
      <c r="M2402">
        <v>57</v>
      </c>
      <c r="N2402">
        <v>55</v>
      </c>
      <c r="O2402">
        <v>0.44700000000000001</v>
      </c>
      <c r="P2402">
        <v>0.52200000000000002</v>
      </c>
      <c r="Q2402">
        <v>0.03</v>
      </c>
      <c r="R2402">
        <v>41119693</v>
      </c>
      <c r="S2402">
        <v>0.26100000000000001</v>
      </c>
      <c r="T2402" cm="1">
        <f t="array" ref="T2402:U2402">VLOOKUP(A2402,TOURISM!$A$1:$F$2692,{5,6},0)</f>
        <v>1215000000</v>
      </c>
      <c r="U2402">
        <v>616000000</v>
      </c>
      <c r="V2402" cm="1">
        <f t="array" ref="V2402:AA2402">VLOOKUP(A2402,BUSINESS!$A$1:$J$2692,{5,6,7,8,9,10},0)</f>
        <v>0.439</v>
      </c>
      <c r="W2402">
        <v>26</v>
      </c>
      <c r="X2402">
        <v>0</v>
      </c>
      <c r="Y2402">
        <v>172</v>
      </c>
      <c r="Z2402">
        <v>1.6E-2</v>
      </c>
      <c r="AA2402">
        <v>0.20100000000000001</v>
      </c>
      <c r="AB2402" s="12">
        <f t="shared" si="75"/>
        <v>409.1846497005705</v>
      </c>
    </row>
    <row r="2403" spans="1:28" ht="15" x14ac:dyDescent="0.25">
      <c r="A2403" t="str">
        <f t="shared" si="74"/>
        <v>Tanzania-Africa-2008</v>
      </c>
      <c r="B2403" s="4" t="s">
        <v>249</v>
      </c>
      <c r="C2403" s="10">
        <v>2008</v>
      </c>
      <c r="D2403" s="5" t="s">
        <v>64</v>
      </c>
      <c r="E2403" s="16" cm="1">
        <f t="array" ref="E2403:H2403">VLOOKUP(A2403,GDP!$A$1:$I$2692,{5,6,7,9},0)</f>
        <v>20715086119</v>
      </c>
      <c r="F2403">
        <v>5.3999999999999999E-2</v>
      </c>
      <c r="G2403">
        <v>26</v>
      </c>
      <c r="H2403">
        <v>0.15</v>
      </c>
      <c r="I2403" cm="1">
        <f t="array" ref="I2403:J2403">VLOOKUP(A2403,ENERGY!$A$1:$F$2692,{5,6},0)</f>
        <v>16198</v>
      </c>
      <c r="J2403">
        <v>4353</v>
      </c>
      <c r="K2403" cm="1">
        <f t="array" ref="K2403:S2403">VLOOKUP(A2403,'HUMAN RESOURCES'!$A$1:$M$2692,{5,6,7,8,9,10,11,12,13},0)</f>
        <v>4.1000000000000002E-2</v>
      </c>
      <c r="L2403">
        <v>4.7E-2</v>
      </c>
      <c r="M2403">
        <v>58</v>
      </c>
      <c r="N2403">
        <v>56</v>
      </c>
      <c r="O2403">
        <v>0.44800000000000001</v>
      </c>
      <c r="P2403">
        <v>0.52200000000000002</v>
      </c>
      <c r="Q2403">
        <v>3.1E-2</v>
      </c>
      <c r="R2403">
        <v>42353790</v>
      </c>
      <c r="S2403">
        <v>0.26800000000000002</v>
      </c>
      <c r="T2403" cm="1">
        <f t="array" ref="T2403:U2403">VLOOKUP(A2403,TOURISM!$A$1:$F$2692,{5,6},0)</f>
        <v>1293000000</v>
      </c>
      <c r="U2403">
        <v>746000000</v>
      </c>
      <c r="V2403" cm="1">
        <f t="array" ref="V2403:AA2403">VLOOKUP(A2403,BUSINESS!$A$1:$J$2692,{5,6,7,8,9,10},0)</f>
        <v>0.44400000000000001</v>
      </c>
      <c r="W2403">
        <v>26</v>
      </c>
      <c r="X2403">
        <v>0</v>
      </c>
      <c r="Y2403">
        <v>172</v>
      </c>
      <c r="Z2403">
        <v>1.9E-2</v>
      </c>
      <c r="AA2403">
        <v>0.307</v>
      </c>
      <c r="AB2403" s="12">
        <f t="shared" si="75"/>
        <v>489.09639772497337</v>
      </c>
    </row>
    <row r="2404" spans="1:28" ht="15" x14ac:dyDescent="0.25">
      <c r="A2404" t="str">
        <f t="shared" si="74"/>
        <v>Tanzania-Africa-2009</v>
      </c>
      <c r="B2404" s="4" t="s">
        <v>249</v>
      </c>
      <c r="C2404" s="10">
        <v>2009</v>
      </c>
      <c r="D2404" s="5" t="s">
        <v>64</v>
      </c>
      <c r="E2404" s="16" cm="1">
        <f t="array" ref="E2404:H2404">VLOOKUP(A2404,GDP!$A$1:$I$2692,{5,6,7,9},0)</f>
        <v>21368165400</v>
      </c>
      <c r="F2404">
        <v>5.6000000000000001E-2</v>
      </c>
      <c r="G2404">
        <v>28</v>
      </c>
      <c r="H2404">
        <v>0.15</v>
      </c>
      <c r="I2404" cm="1">
        <f t="array" ref="I2404:J2404">VLOOKUP(A2404,ENERGY!$A$1:$F$2692,{5,6},0)</f>
        <v>18306</v>
      </c>
      <c r="J2404">
        <v>6150</v>
      </c>
      <c r="K2404" cm="1">
        <f t="array" ref="K2404:S2404">VLOOKUP(A2404,'HUMAN RESOURCES'!$A$1:$M$2692,{5,6,7,8,9,10,11,12,13},0)</f>
        <v>4.1000000000000002E-2</v>
      </c>
      <c r="L2404">
        <v>4.3999999999999997E-2</v>
      </c>
      <c r="M2404">
        <v>59</v>
      </c>
      <c r="N2404">
        <v>57</v>
      </c>
      <c r="O2404">
        <v>0.44800000000000001</v>
      </c>
      <c r="P2404">
        <v>0.52100000000000002</v>
      </c>
      <c r="Q2404">
        <v>3.1E-2</v>
      </c>
      <c r="R2404">
        <v>43639752</v>
      </c>
      <c r="S2404">
        <v>0.27400000000000002</v>
      </c>
      <c r="T2404" cm="1">
        <f t="array" ref="T2404:U2404">VLOOKUP(A2404,TOURISM!$A$1:$F$2692,{5,6},0)</f>
        <v>1192000000</v>
      </c>
      <c r="U2404">
        <v>806000000</v>
      </c>
      <c r="V2404" cm="1">
        <f t="array" ref="V2404:AA2404">VLOOKUP(A2404,BUSINESS!$A$1:$J$2692,{5,6,7,8,9,10},0)</f>
        <v>0.44400000000000001</v>
      </c>
      <c r="W2404">
        <v>26</v>
      </c>
      <c r="X2404">
        <v>0</v>
      </c>
      <c r="Y2404">
        <v>172</v>
      </c>
      <c r="Z2404">
        <v>2.4E-2</v>
      </c>
      <c r="AA2404">
        <v>0.4</v>
      </c>
      <c r="AB2404" s="12">
        <f t="shared" si="75"/>
        <v>489.64910249719111</v>
      </c>
    </row>
    <row r="2405" spans="1:28" ht="15" x14ac:dyDescent="0.25">
      <c r="A2405" t="str">
        <f t="shared" si="74"/>
        <v>Tanzania-Africa-2010</v>
      </c>
      <c r="B2405" s="4" t="s">
        <v>249</v>
      </c>
      <c r="C2405" s="10">
        <v>2010</v>
      </c>
      <c r="D2405" s="5" t="s">
        <v>64</v>
      </c>
      <c r="E2405" s="16" cm="1">
        <f t="array" ref="E2405:H2405">VLOOKUP(A2405,GDP!$A$1:$I$2692,{5,6,7,9},0)</f>
        <v>22915004297</v>
      </c>
      <c r="F2405">
        <v>7.1999999999999995E-2</v>
      </c>
      <c r="G2405">
        <v>37</v>
      </c>
      <c r="H2405">
        <v>0.14499999999999999</v>
      </c>
      <c r="I2405">
        <v>0</v>
      </c>
      <c r="K2405" cm="1">
        <f t="array" ref="K2405:S2405">VLOOKUP(A2405,'HUMAN RESOURCES'!$A$1:$M$2692,{5,6,7,8,9,10,11,12,13},0)</f>
        <v>4.1000000000000002E-2</v>
      </c>
      <c r="L2405">
        <v>4.1000000000000002E-2</v>
      </c>
      <c r="M2405">
        <v>60</v>
      </c>
      <c r="N2405">
        <v>58</v>
      </c>
      <c r="O2405">
        <v>0.44800000000000001</v>
      </c>
      <c r="P2405">
        <v>0.52</v>
      </c>
      <c r="Q2405">
        <v>3.1E-2</v>
      </c>
      <c r="R2405">
        <v>44973330</v>
      </c>
      <c r="S2405">
        <v>0.28100000000000003</v>
      </c>
      <c r="T2405" cm="1">
        <f t="array" ref="T2405:U2405">VLOOKUP(A2405,TOURISM!$A$1:$F$2692,{5,6},0)</f>
        <v>1279000000</v>
      </c>
      <c r="U2405">
        <v>861000000</v>
      </c>
      <c r="V2405" cm="1">
        <f t="array" ref="V2405:AA2405">VLOOKUP(A2405,BUSINESS!$A$1:$J$2692,{5,6,7,8,9,10},0)</f>
        <v>0.44400000000000001</v>
      </c>
      <c r="W2405">
        <v>26</v>
      </c>
      <c r="X2405">
        <v>0</v>
      </c>
      <c r="Y2405">
        <v>172</v>
      </c>
      <c r="Z2405">
        <v>2.9000000000000001E-2</v>
      </c>
      <c r="AA2405">
        <v>0.46700000000000003</v>
      </c>
      <c r="AB2405" s="12">
        <f t="shared" si="75"/>
        <v>509.524295777075</v>
      </c>
    </row>
    <row r="2406" spans="1:28" ht="15" x14ac:dyDescent="0.25">
      <c r="A2406" t="str">
        <f t="shared" si="74"/>
        <v>Tanzania-Africa-2011</v>
      </c>
      <c r="B2406" s="4" t="s">
        <v>249</v>
      </c>
      <c r="C2406" s="10">
        <v>2011</v>
      </c>
      <c r="D2406" s="5" t="s">
        <v>64</v>
      </c>
      <c r="E2406" s="16" cm="1">
        <f t="array" ref="E2406:H2406">VLOOKUP(A2406,GDP!$A$1:$I$2692,{5,6,7,9},0)</f>
        <v>23874165047</v>
      </c>
      <c r="F2406">
        <v>7.3999999999999996E-2</v>
      </c>
      <c r="G2406">
        <v>38</v>
      </c>
      <c r="H2406">
        <v>0.15</v>
      </c>
      <c r="I2406" cm="1">
        <f t="array" ref="I2406:J2406">VLOOKUP(A2406,ENERGY!$A$1:$F$2692,{5,6},0)</f>
        <v>17141</v>
      </c>
      <c r="J2406">
        <v>5618</v>
      </c>
      <c r="K2406" cm="1">
        <f t="array" ref="K2406:S2406">VLOOKUP(A2406,'HUMAN RESOURCES'!$A$1:$M$2692,{5,6,7,8,9,10,11,12,13},0)</f>
        <v>0.04</v>
      </c>
      <c r="L2406">
        <v>3.9E-2</v>
      </c>
      <c r="M2406">
        <v>61</v>
      </c>
      <c r="N2406">
        <v>59</v>
      </c>
      <c r="O2406">
        <v>0.44900000000000001</v>
      </c>
      <c r="P2406">
        <v>0.52</v>
      </c>
      <c r="Q2406">
        <v>3.1E-2</v>
      </c>
      <c r="R2406">
        <v>46354607</v>
      </c>
      <c r="S2406">
        <v>0.28799999999999998</v>
      </c>
      <c r="T2406" cm="1">
        <f t="array" ref="T2406:U2406">VLOOKUP(A2406,TOURISM!$A$1:$F$2692,{5,6},0)</f>
        <v>1383000000</v>
      </c>
      <c r="U2406">
        <v>928000000</v>
      </c>
      <c r="V2406" cm="1">
        <f t="array" ref="V2406:AA2406">VLOOKUP(A2406,BUSINESS!$A$1:$J$2692,{5,6,7,8,9,10},0)</f>
        <v>0.44900000000000001</v>
      </c>
      <c r="W2406">
        <v>26</v>
      </c>
      <c r="X2406">
        <v>0</v>
      </c>
      <c r="Y2406">
        <v>172</v>
      </c>
      <c r="Z2406">
        <v>3.5000000000000003E-2</v>
      </c>
      <c r="AA2406">
        <v>0.55400000000000005</v>
      </c>
      <c r="AB2406" s="12">
        <f t="shared" si="75"/>
        <v>515.03327483716987</v>
      </c>
    </row>
    <row r="2407" spans="1:28" ht="15" x14ac:dyDescent="0.25">
      <c r="A2407" t="str">
        <f t="shared" si="74"/>
        <v>Tanzania-Africa-2012</v>
      </c>
      <c r="B2407" s="4" t="s">
        <v>249</v>
      </c>
      <c r="C2407" s="10">
        <v>2012</v>
      </c>
      <c r="D2407" s="5" t="s">
        <v>64</v>
      </c>
      <c r="E2407" s="16" cm="1">
        <f t="array" ref="E2407:H2407">VLOOKUP(A2407,GDP!$A$1:$I$2692,{5,6,7,9},0)</f>
        <v>28248631876</v>
      </c>
      <c r="F2407">
        <v>7.0000000000000007E-2</v>
      </c>
      <c r="G2407">
        <v>41</v>
      </c>
      <c r="H2407">
        <v>0.155</v>
      </c>
      <c r="I2407" cm="1">
        <f t="array" ref="I2407:J2407">VLOOKUP(A2407,ENERGY!$A$1:$F$2692,{5,6},0)</f>
        <v>15491</v>
      </c>
      <c r="J2407">
        <v>3806</v>
      </c>
      <c r="K2407" cm="1">
        <f t="array" ref="K2407:S2407">VLOOKUP(A2407,'HUMAN RESOURCES'!$A$1:$M$2692,{5,6,7,8,9,10,11,12,13},0)</f>
        <v>0.04</v>
      </c>
      <c r="L2407">
        <v>3.7999999999999999E-2</v>
      </c>
      <c r="M2407">
        <v>62</v>
      </c>
      <c r="N2407">
        <v>60</v>
      </c>
      <c r="O2407">
        <v>0.44900000000000001</v>
      </c>
      <c r="P2407">
        <v>0.52</v>
      </c>
      <c r="Q2407">
        <v>3.2000000000000001E-2</v>
      </c>
      <c r="R2407">
        <v>47783107</v>
      </c>
      <c r="S2407">
        <v>0.29499999999999998</v>
      </c>
      <c r="T2407" cm="1">
        <f t="array" ref="T2407:U2407">VLOOKUP(A2407,TOURISM!$A$1:$F$2692,{5,6},0)</f>
        <v>1605000000</v>
      </c>
      <c r="U2407">
        <v>1003000000</v>
      </c>
      <c r="V2407" cm="1">
        <f t="array" ref="V2407:AA2407">VLOOKUP(A2407,BUSINESS!$A$1:$J$2692,{5,6,7,8,9,10},0)</f>
        <v>0.44900000000000001</v>
      </c>
      <c r="W2407">
        <v>26</v>
      </c>
      <c r="X2407">
        <v>136</v>
      </c>
      <c r="Y2407">
        <v>172</v>
      </c>
      <c r="Z2407">
        <v>0.04</v>
      </c>
      <c r="AA2407">
        <v>0.56999999999999995</v>
      </c>
      <c r="AB2407" s="12">
        <f t="shared" si="75"/>
        <v>591.18449279574895</v>
      </c>
    </row>
    <row r="2408" spans="1:28" ht="15" x14ac:dyDescent="0.25">
      <c r="A2408" t="str">
        <f t="shared" si="74"/>
        <v>Thailand-Asia-2000</v>
      </c>
      <c r="B2408" s="4" t="s">
        <v>250</v>
      </c>
      <c r="C2408" s="10">
        <v>2000</v>
      </c>
      <c r="D2408" s="5" t="s">
        <v>60</v>
      </c>
      <c r="E2408" s="16" cm="1">
        <f t="array" ref="E2408:H2408">VLOOKUP(A2408,GDP!$A$1:$I$2692,{5,6,7,9},0)</f>
        <v>123000000000</v>
      </c>
      <c r="F2408">
        <v>3.4000000000000002E-2</v>
      </c>
      <c r="G2408">
        <v>67</v>
      </c>
      <c r="H2408">
        <v>7.8E-2</v>
      </c>
      <c r="I2408" cm="1">
        <f t="array" ref="I2408:J2408">VLOOKUP(A2408,ENERGY!$A$1:$F$2692,{5,6},0)</f>
        <v>0</v>
      </c>
      <c r="J2408">
        <v>0</v>
      </c>
      <c r="K2408" cm="1">
        <f t="array" ref="K2408:S2408">VLOOKUP(A2408,'HUMAN RESOURCES'!$A$1:$M$2692,{5,6,7,8,9,10,11,12,13},0)</f>
        <v>1.4999999999999999E-2</v>
      </c>
      <c r="L2408">
        <v>1.9E-2</v>
      </c>
      <c r="M2408">
        <v>75</v>
      </c>
      <c r="N2408">
        <v>67</v>
      </c>
      <c r="O2408">
        <v>0.24199999999999999</v>
      </c>
      <c r="P2408">
        <v>0.69299999999999995</v>
      </c>
      <c r="Q2408">
        <v>6.6000000000000003E-2</v>
      </c>
      <c r="R2408">
        <v>62343379</v>
      </c>
      <c r="S2408">
        <v>0.314</v>
      </c>
      <c r="T2408" cm="1">
        <f t="array" ref="T2408:U2408">VLOOKUP(A2408,TOURISM!$A$1:$F$2692,{5,6},0)</f>
        <v>9935000000</v>
      </c>
      <c r="U2408">
        <v>3218000000</v>
      </c>
      <c r="V2408" cm="1">
        <f t="array" ref="V2408:AA2408">VLOOKUP(A2408,BUSINESS!$A$1:$J$2692,{5,6,7,8,9,10},0)</f>
        <v>0</v>
      </c>
      <c r="W2408">
        <v>0</v>
      </c>
      <c r="X2408">
        <v>0</v>
      </c>
      <c r="Y2408">
        <v>0</v>
      </c>
      <c r="Z2408">
        <v>3.6999999999999998E-2</v>
      </c>
      <c r="AA2408">
        <v>4.9000000000000002E-2</v>
      </c>
      <c r="AB2408" s="12">
        <f t="shared" si="75"/>
        <v>1972.9440715749463</v>
      </c>
    </row>
    <row r="2409" spans="1:28" ht="15" x14ac:dyDescent="0.25">
      <c r="A2409" t="str">
        <f t="shared" si="74"/>
        <v>Thailand-Asia-2001</v>
      </c>
      <c r="B2409" s="4" t="s">
        <v>250</v>
      </c>
      <c r="C2409" s="10">
        <v>2001</v>
      </c>
      <c r="D2409" s="5" t="s">
        <v>60</v>
      </c>
      <c r="E2409" s="16" cm="1">
        <f t="array" ref="E2409:H2409">VLOOKUP(A2409,GDP!$A$1:$I$2692,{5,6,7,9},0)</f>
        <v>116000000000</v>
      </c>
      <c r="F2409">
        <v>3.3000000000000002E-2</v>
      </c>
      <c r="G2409">
        <v>61</v>
      </c>
      <c r="H2409">
        <v>7.2999999999999995E-2</v>
      </c>
      <c r="I2409" cm="1">
        <f t="array" ref="I2409:J2409">VLOOKUP(A2409,ENERGY!$A$1:$F$2692,{5,6},0)</f>
        <v>119147</v>
      </c>
      <c r="J2409">
        <v>0</v>
      </c>
      <c r="K2409" cm="1">
        <f t="array" ref="K2409:S2409">VLOOKUP(A2409,'HUMAN RESOURCES'!$A$1:$M$2692,{5,6,7,8,9,10,11,12,13},0)</f>
        <v>1.4E-2</v>
      </c>
      <c r="L2409">
        <v>1.7999999999999999E-2</v>
      </c>
      <c r="M2409">
        <v>75</v>
      </c>
      <c r="N2409">
        <v>67</v>
      </c>
      <c r="O2409">
        <v>0.23799999999999999</v>
      </c>
      <c r="P2409">
        <v>0.69399999999999995</v>
      </c>
      <c r="Q2409">
        <v>6.8000000000000005E-2</v>
      </c>
      <c r="R2409">
        <v>63069070</v>
      </c>
      <c r="S2409">
        <v>0.32600000000000001</v>
      </c>
      <c r="T2409" cm="1">
        <f t="array" ref="T2409:U2409">VLOOKUP(A2409,TOURISM!$A$1:$F$2692,{5,6},0)</f>
        <v>9378000000</v>
      </c>
      <c r="U2409">
        <v>3334000000</v>
      </c>
      <c r="V2409" cm="1">
        <f t="array" ref="V2409:AA2409">VLOOKUP(A2409,BUSINESS!$A$1:$J$2692,{5,6,7,8,9,10},0)</f>
        <v>0</v>
      </c>
      <c r="W2409">
        <v>0</v>
      </c>
      <c r="X2409">
        <v>0</v>
      </c>
      <c r="Y2409">
        <v>0</v>
      </c>
      <c r="Z2409">
        <v>5.6000000000000001E-2</v>
      </c>
      <c r="AA2409">
        <v>0.12</v>
      </c>
      <c r="AB2409" s="12">
        <f t="shared" si="75"/>
        <v>1839.2533772893751</v>
      </c>
    </row>
    <row r="2410" spans="1:28" ht="15" x14ac:dyDescent="0.25">
      <c r="A2410" t="str">
        <f t="shared" si="74"/>
        <v>Thailand-Asia-2002</v>
      </c>
      <c r="B2410" s="4" t="s">
        <v>250</v>
      </c>
      <c r="C2410" s="10">
        <v>2002</v>
      </c>
      <c r="D2410" s="5" t="s">
        <v>60</v>
      </c>
      <c r="E2410" s="16" cm="1">
        <f t="array" ref="E2410:H2410">VLOOKUP(A2410,GDP!$A$1:$I$2692,{5,6,7,9},0)</f>
        <v>127000000000</v>
      </c>
      <c r="F2410">
        <v>3.6999999999999998E-2</v>
      </c>
      <c r="G2410">
        <v>74</v>
      </c>
      <c r="H2410">
        <v>6.9000000000000006E-2</v>
      </c>
      <c r="I2410" cm="1">
        <f t="array" ref="I2410:J2410">VLOOKUP(A2410,ENERGY!$A$1:$F$2692,{5,6},0)</f>
        <v>117429</v>
      </c>
      <c r="J2410">
        <v>295282</v>
      </c>
      <c r="K2410" cm="1">
        <f t="array" ref="K2410:S2410">VLOOKUP(A2410,'HUMAN RESOURCES'!$A$1:$M$2692,{5,6,7,8,9,10,11,12,13},0)</f>
        <v>1.4E-2</v>
      </c>
      <c r="L2410">
        <v>1.7999999999999999E-2</v>
      </c>
      <c r="M2410">
        <v>75</v>
      </c>
      <c r="N2410">
        <v>68</v>
      </c>
      <c r="O2410">
        <v>0.23400000000000001</v>
      </c>
      <c r="P2410">
        <v>0.69599999999999995</v>
      </c>
      <c r="Q2410">
        <v>7.0000000000000007E-2</v>
      </c>
      <c r="R2410">
        <v>63797841</v>
      </c>
      <c r="S2410">
        <v>0.33800000000000002</v>
      </c>
      <c r="T2410" cm="1">
        <f t="array" ref="T2410:U2410">VLOOKUP(A2410,TOURISM!$A$1:$F$2692,{5,6},0)</f>
        <v>10388000000</v>
      </c>
      <c r="U2410">
        <v>3888000000</v>
      </c>
      <c r="V2410" cm="1">
        <f t="array" ref="V2410:AA2410">VLOOKUP(A2410,BUSINESS!$A$1:$J$2692,{5,6,7,8,9,10},0)</f>
        <v>0</v>
      </c>
      <c r="W2410">
        <v>0</v>
      </c>
      <c r="X2410">
        <v>0</v>
      </c>
      <c r="Y2410">
        <v>0</v>
      </c>
      <c r="Z2410">
        <v>7.4999999999999997E-2</v>
      </c>
      <c r="AA2410">
        <v>0.27400000000000002</v>
      </c>
      <c r="AB2410" s="12">
        <f t="shared" si="75"/>
        <v>1990.6629755699726</v>
      </c>
    </row>
    <row r="2411" spans="1:28" ht="15" x14ac:dyDescent="0.25">
      <c r="A2411" t="str">
        <f t="shared" si="74"/>
        <v>Thailand-Asia-2003</v>
      </c>
      <c r="B2411" s="4" t="s">
        <v>250</v>
      </c>
      <c r="C2411" s="10">
        <v>2003</v>
      </c>
      <c r="D2411" s="5" t="s">
        <v>60</v>
      </c>
      <c r="E2411" s="16" cm="1">
        <f t="array" ref="E2411:H2411">VLOOKUP(A2411,GDP!$A$1:$I$2692,{5,6,7,9},0)</f>
        <v>143000000000</v>
      </c>
      <c r="F2411">
        <v>3.5999999999999997E-2</v>
      </c>
      <c r="G2411">
        <v>79</v>
      </c>
      <c r="H2411">
        <v>5.8999999999999997E-2</v>
      </c>
      <c r="I2411" cm="1">
        <f t="array" ref="I2411:J2411">VLOOKUP(A2411,ENERGY!$A$1:$F$2692,{5,6},0)</f>
        <v>107300</v>
      </c>
      <c r="J2411">
        <v>276587</v>
      </c>
      <c r="K2411" cm="1">
        <f t="array" ref="K2411:S2411">VLOOKUP(A2411,'HUMAN RESOURCES'!$A$1:$M$2692,{5,6,7,8,9,10,11,12,13},0)</f>
        <v>1.2999999999999999E-2</v>
      </c>
      <c r="L2411">
        <v>1.7000000000000001E-2</v>
      </c>
      <c r="M2411">
        <v>75</v>
      </c>
      <c r="N2411">
        <v>68</v>
      </c>
      <c r="O2411">
        <v>0.23100000000000001</v>
      </c>
      <c r="P2411">
        <v>0.69599999999999995</v>
      </c>
      <c r="Q2411">
        <v>7.2999999999999995E-2</v>
      </c>
      <c r="R2411">
        <v>64488338</v>
      </c>
      <c r="S2411">
        <v>0.35</v>
      </c>
      <c r="T2411" cm="1">
        <f t="array" ref="T2411:U2411">VLOOKUP(A2411,TOURISM!$A$1:$F$2692,{5,6},0)</f>
        <v>10456000000</v>
      </c>
      <c r="U2411">
        <v>3538000000</v>
      </c>
      <c r="V2411" cm="1">
        <f t="array" ref="V2411:AA2411">VLOOKUP(A2411,BUSINESS!$A$1:$J$2692,{5,6,7,8,9,10},0)</f>
        <v>0</v>
      </c>
      <c r="W2411">
        <v>33</v>
      </c>
      <c r="X2411">
        <v>0</v>
      </c>
      <c r="Y2411">
        <v>0</v>
      </c>
      <c r="Z2411">
        <v>9.2999999999999999E-2</v>
      </c>
      <c r="AA2411">
        <v>0.33500000000000002</v>
      </c>
      <c r="AB2411" s="12">
        <f t="shared" si="75"/>
        <v>2217.455193216485</v>
      </c>
    </row>
    <row r="2412" spans="1:28" ht="15" x14ac:dyDescent="0.25">
      <c r="A2412" t="str">
        <f t="shared" si="74"/>
        <v>Thailand-Asia-2004</v>
      </c>
      <c r="B2412" s="4" t="s">
        <v>250</v>
      </c>
      <c r="C2412" s="10">
        <v>2004</v>
      </c>
      <c r="D2412" s="5" t="s">
        <v>60</v>
      </c>
      <c r="E2412" s="16" cm="1">
        <f t="array" ref="E2412:H2412">VLOOKUP(A2412,GDP!$A$1:$I$2692,{5,6,7,9},0)</f>
        <v>161000000000</v>
      </c>
      <c r="F2412">
        <v>3.5000000000000003E-2</v>
      </c>
      <c r="G2412">
        <v>87</v>
      </c>
      <c r="H2412">
        <v>5.5E-2</v>
      </c>
      <c r="I2412">
        <v>0</v>
      </c>
      <c r="K2412" cm="1">
        <f t="array" ref="K2412:S2412">VLOOKUP(A2412,'HUMAN RESOURCES'!$A$1:$M$2692,{5,6,7,8,9,10,11,12,13},0)</f>
        <v>1.2999999999999999E-2</v>
      </c>
      <c r="L2412">
        <v>1.6E-2</v>
      </c>
      <c r="M2412">
        <v>76</v>
      </c>
      <c r="N2412">
        <v>69</v>
      </c>
      <c r="O2412">
        <v>0.22800000000000001</v>
      </c>
      <c r="P2412">
        <v>0.69699999999999995</v>
      </c>
      <c r="Q2412">
        <v>7.4999999999999997E-2</v>
      </c>
      <c r="R2412">
        <v>65087400</v>
      </c>
      <c r="S2412">
        <v>0.36299999999999999</v>
      </c>
      <c r="T2412" cm="1">
        <f t="array" ref="T2412:U2412">VLOOKUP(A2412,TOURISM!$A$1:$F$2692,{5,6},0)</f>
        <v>13054000000</v>
      </c>
      <c r="U2412">
        <v>5343000000</v>
      </c>
      <c r="V2412" cm="1">
        <f t="array" ref="V2412:AA2412">VLOOKUP(A2412,BUSINESS!$A$1:$J$2692,{5,6,7,8,9,10},0)</f>
        <v>0</v>
      </c>
      <c r="W2412">
        <v>33</v>
      </c>
      <c r="X2412">
        <v>0</v>
      </c>
      <c r="Y2412">
        <v>0</v>
      </c>
      <c r="Z2412">
        <v>0.107</v>
      </c>
      <c r="AA2412">
        <v>0.41399999999999998</v>
      </c>
      <c r="AB2412" s="12">
        <f t="shared" si="75"/>
        <v>2473.5970402873672</v>
      </c>
    </row>
    <row r="2413" spans="1:28" ht="15" x14ac:dyDescent="0.25">
      <c r="A2413" t="str">
        <f t="shared" si="74"/>
        <v>Thailand-Asia-2005</v>
      </c>
      <c r="B2413" s="4" t="s">
        <v>250</v>
      </c>
      <c r="C2413" s="10">
        <v>2005</v>
      </c>
      <c r="D2413" s="5" t="s">
        <v>60</v>
      </c>
      <c r="E2413" s="16" cm="1">
        <f t="array" ref="E2413:H2413">VLOOKUP(A2413,GDP!$A$1:$I$2692,{5,6,7,9},0)</f>
        <v>176000000000</v>
      </c>
      <c r="F2413">
        <v>3.5000000000000003E-2</v>
      </c>
      <c r="G2413">
        <v>95</v>
      </c>
      <c r="H2413">
        <v>5.8000000000000003E-2</v>
      </c>
      <c r="I2413" cm="1">
        <f t="array" ref="I2413:J2413">VLOOKUP(A2413,ENERGY!$A$1:$F$2692,{5,6},0)</f>
        <v>107656</v>
      </c>
      <c r="J2413">
        <v>261838</v>
      </c>
      <c r="K2413" cm="1">
        <f t="array" ref="K2413:S2413">VLOOKUP(A2413,'HUMAN RESOURCES'!$A$1:$M$2692,{5,6,7,8,9,10,11,12,13},0)</f>
        <v>1.2999999999999999E-2</v>
      </c>
      <c r="L2413">
        <v>1.4999999999999999E-2</v>
      </c>
      <c r="M2413">
        <v>76</v>
      </c>
      <c r="N2413">
        <v>69</v>
      </c>
      <c r="O2413">
        <v>0.223</v>
      </c>
      <c r="P2413">
        <v>0.7</v>
      </c>
      <c r="Q2413">
        <v>7.6999999999999999E-2</v>
      </c>
      <c r="R2413">
        <v>65559487</v>
      </c>
      <c r="S2413">
        <v>0.375</v>
      </c>
      <c r="T2413" cm="1">
        <f t="array" ref="T2413:U2413">VLOOKUP(A2413,TOURISM!$A$1:$F$2692,{5,6},0)</f>
        <v>12102000000</v>
      </c>
      <c r="U2413">
        <v>4917000000</v>
      </c>
      <c r="V2413" cm="1">
        <f t="array" ref="V2413:AA2413">VLOOKUP(A2413,BUSINESS!$A$1:$J$2692,{5,6,7,8,9,10},0)</f>
        <v>0.375</v>
      </c>
      <c r="W2413">
        <v>33</v>
      </c>
      <c r="X2413">
        <v>0</v>
      </c>
      <c r="Y2413">
        <v>264</v>
      </c>
      <c r="Z2413">
        <v>0.15</v>
      </c>
      <c r="AA2413">
        <v>0.46500000000000002</v>
      </c>
      <c r="AB2413" s="12">
        <f t="shared" si="75"/>
        <v>2684.5847649784082</v>
      </c>
    </row>
    <row r="2414" spans="1:28" ht="15" x14ac:dyDescent="0.25">
      <c r="A2414" t="str">
        <f t="shared" si="74"/>
        <v>Thailand-Asia-2006</v>
      </c>
      <c r="B2414" s="4" t="s">
        <v>250</v>
      </c>
      <c r="C2414" s="10">
        <v>2006</v>
      </c>
      <c r="D2414" s="5" t="s">
        <v>60</v>
      </c>
      <c r="E2414" s="16" cm="1">
        <f t="array" ref="E2414:H2414">VLOOKUP(A2414,GDP!$A$1:$I$2692,{5,6,7,9},0)</f>
        <v>207000000000</v>
      </c>
      <c r="F2414">
        <v>3.5000000000000003E-2</v>
      </c>
      <c r="G2414">
        <v>110</v>
      </c>
      <c r="H2414">
        <v>7.3999999999999996E-2</v>
      </c>
      <c r="I2414">
        <v>0</v>
      </c>
      <c r="K2414" cm="1">
        <f t="array" ref="K2414:S2414">VLOOKUP(A2414,'HUMAN RESOURCES'!$A$1:$M$2692,{5,6,7,8,9,10,11,12,13},0)</f>
        <v>1.2E-2</v>
      </c>
      <c r="L2414">
        <v>1.4999999999999999E-2</v>
      </c>
      <c r="M2414">
        <v>76</v>
      </c>
      <c r="N2414">
        <v>69</v>
      </c>
      <c r="O2414">
        <v>0.218</v>
      </c>
      <c r="P2414">
        <v>0.70299999999999996</v>
      </c>
      <c r="Q2414">
        <v>7.9000000000000001E-2</v>
      </c>
      <c r="R2414">
        <v>65883961</v>
      </c>
      <c r="S2414">
        <v>0.38800000000000001</v>
      </c>
      <c r="T2414" cm="1">
        <f t="array" ref="T2414:U2414">VLOOKUP(A2414,TOURISM!$A$1:$F$2692,{5,6},0)</f>
        <v>16614000000</v>
      </c>
      <c r="U2414">
        <v>6173000000</v>
      </c>
      <c r="V2414" cm="1">
        <f t="array" ref="V2414:AA2414">VLOOKUP(A2414,BUSINESS!$A$1:$J$2692,{5,6,7,8,9,10},0)</f>
        <v>0.374</v>
      </c>
      <c r="W2414">
        <v>33</v>
      </c>
      <c r="X2414">
        <v>0</v>
      </c>
      <c r="Y2414">
        <v>264</v>
      </c>
      <c r="Z2414">
        <v>0.17199999999999999</v>
      </c>
      <c r="AA2414">
        <v>0.60899999999999999</v>
      </c>
      <c r="AB2414" s="12">
        <f t="shared" si="75"/>
        <v>3141.8875984095735</v>
      </c>
    </row>
    <row r="2415" spans="1:28" ht="15" x14ac:dyDescent="0.25">
      <c r="A2415" t="str">
        <f t="shared" si="74"/>
        <v>Thailand-Asia-2007</v>
      </c>
      <c r="B2415" s="4" t="s">
        <v>250</v>
      </c>
      <c r="C2415" s="10">
        <v>2007</v>
      </c>
      <c r="D2415" s="5" t="s">
        <v>60</v>
      </c>
      <c r="E2415" s="16" cm="1">
        <f t="array" ref="E2415:H2415">VLOOKUP(A2415,GDP!$A$1:$I$2692,{5,6,7,9},0)</f>
        <v>247000000000</v>
      </c>
      <c r="F2415">
        <v>3.5999999999999997E-2</v>
      </c>
      <c r="G2415">
        <v>133</v>
      </c>
      <c r="H2415">
        <v>7.0999999999999994E-2</v>
      </c>
      <c r="I2415" cm="1">
        <f t="array" ref="I2415:J2415">VLOOKUP(A2415,ENERGY!$A$1:$F$2692,{5,6},0)</f>
        <v>74385</v>
      </c>
      <c r="J2415">
        <v>202132</v>
      </c>
      <c r="K2415" cm="1">
        <f t="array" ref="K2415:S2415">VLOOKUP(A2415,'HUMAN RESOURCES'!$A$1:$M$2692,{5,6,7,8,9,10,11,12,13},0)</f>
        <v>1.2E-2</v>
      </c>
      <c r="L2415">
        <v>1.4E-2</v>
      </c>
      <c r="M2415">
        <v>76</v>
      </c>
      <c r="N2415">
        <v>70</v>
      </c>
      <c r="O2415">
        <v>0.21199999999999999</v>
      </c>
      <c r="P2415">
        <v>0.70699999999999996</v>
      </c>
      <c r="Q2415">
        <v>8.2000000000000003E-2</v>
      </c>
      <c r="R2415">
        <v>66076927</v>
      </c>
      <c r="S2415">
        <v>0.40100000000000002</v>
      </c>
      <c r="T2415" cm="1">
        <f t="array" ref="T2415:U2415">VLOOKUP(A2415,TOURISM!$A$1:$F$2692,{5,6},0)</f>
        <v>20623000000</v>
      </c>
      <c r="U2415">
        <v>6887000000</v>
      </c>
      <c r="V2415" cm="1">
        <f t="array" ref="V2415:AA2415">VLOOKUP(A2415,BUSINESS!$A$1:$J$2692,{5,6,7,8,9,10},0)</f>
        <v>0.374</v>
      </c>
      <c r="W2415">
        <v>33</v>
      </c>
      <c r="X2415">
        <v>0</v>
      </c>
      <c r="Y2415">
        <v>264</v>
      </c>
      <c r="Z2415">
        <v>0.2</v>
      </c>
      <c r="AA2415">
        <v>0.80200000000000005</v>
      </c>
      <c r="AB2415" s="12">
        <f t="shared" si="75"/>
        <v>3738.0672984383791</v>
      </c>
    </row>
    <row r="2416" spans="1:28" ht="15" x14ac:dyDescent="0.25">
      <c r="A2416" t="str">
        <f t="shared" si="74"/>
        <v>Thailand-Asia-2008</v>
      </c>
      <c r="B2416" s="4" t="s">
        <v>250</v>
      </c>
      <c r="C2416" s="10">
        <v>2008</v>
      </c>
      <c r="D2416" s="5" t="s">
        <v>60</v>
      </c>
      <c r="E2416" s="16" cm="1">
        <f t="array" ref="E2416:H2416">VLOOKUP(A2416,GDP!$A$1:$I$2692,{5,6,7,9},0)</f>
        <v>273000000000</v>
      </c>
      <c r="F2416">
        <v>3.9E-2</v>
      </c>
      <c r="G2416">
        <v>162</v>
      </c>
      <c r="H2416">
        <v>7.0000000000000007E-2</v>
      </c>
      <c r="I2416" cm="1">
        <f t="array" ref="I2416:J2416">VLOOKUP(A2416,ENERGY!$A$1:$F$2692,{5,6},0)</f>
        <v>96291</v>
      </c>
      <c r="J2416">
        <v>252345</v>
      </c>
      <c r="K2416" cm="1">
        <f t="array" ref="K2416:S2416">VLOOKUP(A2416,'HUMAN RESOURCES'!$A$1:$M$2692,{5,6,7,8,9,10,11,12,13},0)</f>
        <v>1.2E-2</v>
      </c>
      <c r="L2416">
        <v>1.2999999999999999E-2</v>
      </c>
      <c r="M2416">
        <v>77</v>
      </c>
      <c r="N2416">
        <v>70</v>
      </c>
      <c r="O2416">
        <v>0.20499999999999999</v>
      </c>
      <c r="P2416">
        <v>0.71099999999999997</v>
      </c>
      <c r="Q2416">
        <v>8.4000000000000005E-2</v>
      </c>
      <c r="R2416">
        <v>66185340</v>
      </c>
      <c r="S2416">
        <v>0.41399999999999998</v>
      </c>
      <c r="T2416" cm="1">
        <f t="array" ref="T2416:U2416">VLOOKUP(A2416,TOURISM!$A$1:$F$2692,{5,6},0)</f>
        <v>22497000000</v>
      </c>
      <c r="U2416">
        <v>6700000000</v>
      </c>
      <c r="V2416" cm="1">
        <f t="array" ref="V2416:AA2416">VLOOKUP(A2416,BUSINESS!$A$1:$J$2692,{5,6,7,8,9,10},0)</f>
        <v>0.375</v>
      </c>
      <c r="W2416">
        <v>33</v>
      </c>
      <c r="X2416">
        <v>0</v>
      </c>
      <c r="Y2416">
        <v>264</v>
      </c>
      <c r="Z2416">
        <v>0.182</v>
      </c>
      <c r="AA2416">
        <v>0.93400000000000005</v>
      </c>
      <c r="AB2416" s="12">
        <f t="shared" si="75"/>
        <v>4124.7805027518179</v>
      </c>
    </row>
    <row r="2417" spans="1:28" ht="15" x14ac:dyDescent="0.25">
      <c r="A2417" t="str">
        <f t="shared" si="74"/>
        <v>Thailand-Asia-2009</v>
      </c>
      <c r="B2417" s="4" t="s">
        <v>250</v>
      </c>
      <c r="C2417" s="10">
        <v>2009</v>
      </c>
      <c r="D2417" s="5" t="s">
        <v>60</v>
      </c>
      <c r="E2417" s="16" cm="1">
        <f t="array" ref="E2417:H2417">VLOOKUP(A2417,GDP!$A$1:$I$2692,{5,6,7,9},0)</f>
        <v>264000000000</v>
      </c>
      <c r="F2417">
        <v>4.1000000000000002E-2</v>
      </c>
      <c r="G2417">
        <v>164</v>
      </c>
      <c r="H2417">
        <v>0.06</v>
      </c>
      <c r="I2417" cm="1">
        <f t="array" ref="I2417:J2417">VLOOKUP(A2417,ENERGY!$A$1:$F$2692,{5,6},0)</f>
        <v>104886</v>
      </c>
      <c r="J2417">
        <v>262205</v>
      </c>
      <c r="K2417" cm="1">
        <f t="array" ref="K2417:S2417">VLOOKUP(A2417,'HUMAN RESOURCES'!$A$1:$M$2692,{5,6,7,8,9,10,11,12,13},0)</f>
        <v>1.0999999999999999E-2</v>
      </c>
      <c r="L2417">
        <v>1.2999999999999999E-2</v>
      </c>
      <c r="M2417">
        <v>77</v>
      </c>
      <c r="N2417">
        <v>70</v>
      </c>
      <c r="O2417">
        <v>0.19900000000000001</v>
      </c>
      <c r="P2417">
        <v>0.71499999999999997</v>
      </c>
      <c r="Q2417">
        <v>8.5999999999999993E-2</v>
      </c>
      <c r="R2417">
        <v>66277335</v>
      </c>
      <c r="S2417">
        <v>0.42699999999999999</v>
      </c>
      <c r="T2417" cm="1">
        <f t="array" ref="T2417:U2417">VLOOKUP(A2417,TOURISM!$A$1:$F$2692,{5,6},0)</f>
        <v>19814000000</v>
      </c>
      <c r="U2417">
        <v>5749000000</v>
      </c>
      <c r="V2417" cm="1">
        <f t="array" ref="V2417:AA2417">VLOOKUP(A2417,BUSINESS!$A$1:$J$2692,{5,6,7,8,9,10},0)</f>
        <v>0.36899999999999999</v>
      </c>
      <c r="W2417">
        <v>32</v>
      </c>
      <c r="X2417">
        <v>0</v>
      </c>
      <c r="Y2417">
        <v>264</v>
      </c>
      <c r="Z2417">
        <v>0.20100000000000001</v>
      </c>
      <c r="AA2417">
        <v>0.995</v>
      </c>
      <c r="AB2417" s="12">
        <f t="shared" si="75"/>
        <v>3983.2621513825202</v>
      </c>
    </row>
    <row r="2418" spans="1:28" ht="15" x14ac:dyDescent="0.25">
      <c r="A2418" t="str">
        <f t="shared" si="74"/>
        <v>Thailand-Asia-2010</v>
      </c>
      <c r="B2418" s="4" t="s">
        <v>250</v>
      </c>
      <c r="C2418" s="10">
        <v>2010</v>
      </c>
      <c r="D2418" s="5" t="s">
        <v>60</v>
      </c>
      <c r="E2418" s="16" cm="1">
        <f t="array" ref="E2418:H2418">VLOOKUP(A2418,GDP!$A$1:$I$2692,{5,6,7,9},0)</f>
        <v>319000000000</v>
      </c>
      <c r="F2418">
        <v>3.7999999999999999E-2</v>
      </c>
      <c r="G2418">
        <v>183</v>
      </c>
      <c r="H2418">
        <v>5.8999999999999997E-2</v>
      </c>
      <c r="I2418">
        <v>0</v>
      </c>
      <c r="K2418" cm="1">
        <f t="array" ref="K2418:S2418">VLOOKUP(A2418,'HUMAN RESOURCES'!$A$1:$M$2692,{5,6,7,8,9,10,11,12,13},0)</f>
        <v>1.0999999999999999E-2</v>
      </c>
      <c r="L2418">
        <v>1.2999999999999999E-2</v>
      </c>
      <c r="M2418">
        <v>77</v>
      </c>
      <c r="N2418">
        <v>71</v>
      </c>
      <c r="O2418">
        <v>0.193</v>
      </c>
      <c r="P2418">
        <v>0.71799999999999997</v>
      </c>
      <c r="Q2418">
        <v>8.8999999999999996E-2</v>
      </c>
      <c r="R2418">
        <v>66402316</v>
      </c>
      <c r="S2418">
        <v>0.441</v>
      </c>
      <c r="T2418" cm="1">
        <f t="array" ref="T2418:U2418">VLOOKUP(A2418,TOURISM!$A$1:$F$2692,{5,6},0)</f>
        <v>23809000000</v>
      </c>
      <c r="U2418">
        <v>7151000000</v>
      </c>
      <c r="V2418" cm="1">
        <f t="array" ref="V2418:AA2418">VLOOKUP(A2418,BUSINESS!$A$1:$J$2692,{5,6,7,8,9,10},0)</f>
        <v>0.36899999999999999</v>
      </c>
      <c r="W2418">
        <v>32</v>
      </c>
      <c r="X2418">
        <v>0</v>
      </c>
      <c r="Y2418">
        <v>264</v>
      </c>
      <c r="Z2418">
        <v>0.224</v>
      </c>
      <c r="AA2418">
        <v>1.08</v>
      </c>
      <c r="AB2418" s="12">
        <f t="shared" si="75"/>
        <v>4804.0493045453413</v>
      </c>
    </row>
    <row r="2419" spans="1:28" ht="15" x14ac:dyDescent="0.25">
      <c r="A2419" t="str">
        <f t="shared" si="74"/>
        <v>Thailand-Asia-2011</v>
      </c>
      <c r="B2419" s="4" t="s">
        <v>250</v>
      </c>
      <c r="C2419" s="10">
        <v>2011</v>
      </c>
      <c r="D2419" s="5" t="s">
        <v>60</v>
      </c>
      <c r="E2419" s="16" cm="1">
        <f t="array" ref="E2419:H2419">VLOOKUP(A2419,GDP!$A$1:$I$2692,{5,6,7,9},0)</f>
        <v>346000000000</v>
      </c>
      <c r="F2419">
        <v>4.1000000000000002E-2</v>
      </c>
      <c r="G2419">
        <v>214</v>
      </c>
      <c r="H2419">
        <v>6.9000000000000006E-2</v>
      </c>
      <c r="I2419" cm="1">
        <f t="array" ref="I2419:J2419">VLOOKUP(A2419,ENERGY!$A$1:$F$2692,{5,6},0)</f>
        <v>99166</v>
      </c>
      <c r="J2419">
        <v>256169</v>
      </c>
      <c r="K2419" cm="1">
        <f t="array" ref="K2419:S2419">VLOOKUP(A2419,'HUMAN RESOURCES'!$A$1:$M$2692,{5,6,7,8,9,10,11,12,13},0)</f>
        <v>1.0999999999999999E-2</v>
      </c>
      <c r="L2419">
        <v>1.2E-2</v>
      </c>
      <c r="M2419">
        <v>77</v>
      </c>
      <c r="N2419">
        <v>71</v>
      </c>
      <c r="O2419">
        <v>0.189</v>
      </c>
      <c r="P2419">
        <v>0.72</v>
      </c>
      <c r="Q2419">
        <v>9.0999999999999998E-2</v>
      </c>
      <c r="R2419">
        <v>66576332</v>
      </c>
      <c r="S2419">
        <v>0.45400000000000001</v>
      </c>
      <c r="T2419" cm="1">
        <f t="array" ref="T2419:U2419">VLOOKUP(A2419,TOURISM!$A$1:$F$2692,{5,6},0)</f>
        <v>30926000000</v>
      </c>
      <c r="U2419">
        <v>7320000000</v>
      </c>
      <c r="V2419" cm="1">
        <f t="array" ref="V2419:AA2419">VLOOKUP(A2419,BUSINESS!$A$1:$J$2692,{5,6,7,8,9,10},0)</f>
        <v>0.36899999999999999</v>
      </c>
      <c r="W2419">
        <v>29</v>
      </c>
      <c r="X2419">
        <v>0</v>
      </c>
      <c r="Y2419">
        <v>264</v>
      </c>
      <c r="Z2419">
        <v>0.23699999999999999</v>
      </c>
      <c r="AA2419">
        <v>1.163</v>
      </c>
      <c r="AB2419" s="12">
        <f t="shared" si="75"/>
        <v>5197.0420959808962</v>
      </c>
    </row>
    <row r="2420" spans="1:28" ht="15" x14ac:dyDescent="0.25">
      <c r="A2420" t="str">
        <f t="shared" si="74"/>
        <v>Thailand-Asia-2012</v>
      </c>
      <c r="B2420" s="4" t="s">
        <v>250</v>
      </c>
      <c r="C2420" s="10">
        <v>2012</v>
      </c>
      <c r="D2420" s="5" t="s">
        <v>60</v>
      </c>
      <c r="E2420" s="16" cm="1">
        <f t="array" ref="E2420:H2420">VLOOKUP(A2420,GDP!$A$1:$I$2692,{5,6,7,9},0)</f>
        <v>366000000000</v>
      </c>
      <c r="F2420">
        <v>3.9E-2</v>
      </c>
      <c r="G2420">
        <v>215</v>
      </c>
      <c r="H2420">
        <v>7.0999999999999994E-2</v>
      </c>
      <c r="I2420" cm="1">
        <f t="array" ref="I2420:J2420">VLOOKUP(A2420,ENERGY!$A$1:$F$2692,{5,6},0)</f>
        <v>89107</v>
      </c>
      <c r="J2420">
        <v>232198</v>
      </c>
      <c r="K2420" cm="1">
        <f t="array" ref="K2420:S2420">VLOOKUP(A2420,'HUMAN RESOURCES'!$A$1:$M$2692,{5,6,7,8,9,10,11,12,13},0)</f>
        <v>0.01</v>
      </c>
      <c r="L2420">
        <v>1.2E-2</v>
      </c>
      <c r="M2420">
        <v>78</v>
      </c>
      <c r="N2420">
        <v>71</v>
      </c>
      <c r="O2420">
        <v>0.185</v>
      </c>
      <c r="P2420">
        <v>0.72099999999999997</v>
      </c>
      <c r="Q2420">
        <v>9.4E-2</v>
      </c>
      <c r="R2420">
        <v>66785001</v>
      </c>
      <c r="S2420">
        <v>0.46700000000000003</v>
      </c>
      <c r="T2420" cm="1">
        <f t="array" ref="T2420:U2420">VLOOKUP(A2420,TOURISM!$A$1:$F$2692,{5,6},0)</f>
        <v>37740000000</v>
      </c>
      <c r="U2420">
        <v>7864000000</v>
      </c>
      <c r="V2420" cm="1">
        <f t="array" ref="V2420:AA2420">VLOOKUP(A2420,BUSINESS!$A$1:$J$2692,{5,6,7,8,9,10},0)</f>
        <v>0.372</v>
      </c>
      <c r="W2420">
        <v>29</v>
      </c>
      <c r="X2420">
        <v>18</v>
      </c>
      <c r="Y2420">
        <v>264</v>
      </c>
      <c r="Z2420">
        <v>0.26500000000000001</v>
      </c>
      <c r="AA2420">
        <v>1.2729999999999999</v>
      </c>
      <c r="AB2420" s="12">
        <f t="shared" si="75"/>
        <v>5480.272434225164</v>
      </c>
    </row>
    <row r="2421" spans="1:28" ht="15" x14ac:dyDescent="0.25">
      <c r="A2421" t="str">
        <f t="shared" si="74"/>
        <v>Timor-Leste-Asia-2000</v>
      </c>
      <c r="B2421" s="4" t="s">
        <v>251</v>
      </c>
      <c r="C2421" s="10">
        <v>2000</v>
      </c>
      <c r="D2421" s="5" t="s">
        <v>60</v>
      </c>
      <c r="E2421" s="16" cm="1">
        <f t="array" ref="E2421:H2421">VLOOKUP(A2421,GDP!$A$1:$I$2692,{5,6,7,9},0)</f>
        <v>350100000</v>
      </c>
      <c r="F2421">
        <v>5.0999999999999997E-2</v>
      </c>
      <c r="G2421">
        <v>19</v>
      </c>
      <c r="H2421">
        <v>0</v>
      </c>
      <c r="I2421" cm="1">
        <f t="array" ref="I2421:J2421">VLOOKUP(A2421,ENERGY!$A$1:$F$2692,{5,6},0)</f>
        <v>0</v>
      </c>
      <c r="J2421">
        <v>0</v>
      </c>
      <c r="K2421" cm="1">
        <f t="array" ref="K2421:S2421">VLOOKUP(A2421,'HUMAN RESOURCES'!$A$1:$M$2692,{5,6,7,8,9,10,11,12,13},0)</f>
        <v>4.2999999999999997E-2</v>
      </c>
      <c r="L2421">
        <v>8.4000000000000005E-2</v>
      </c>
      <c r="M2421">
        <v>61</v>
      </c>
      <c r="N2421">
        <v>58</v>
      </c>
      <c r="O2421">
        <v>0.498</v>
      </c>
      <c r="P2421">
        <v>0.47899999999999998</v>
      </c>
      <c r="Q2421">
        <v>2.4E-2</v>
      </c>
      <c r="R2421">
        <v>853585</v>
      </c>
      <c r="S2421">
        <v>0.24299999999999999</v>
      </c>
      <c r="T2421" cm="1">
        <f t="array" ref="T2421:U2421">VLOOKUP(A2421,TOURISM!$A$1:$F$2692,{5,6},0)</f>
        <v>0</v>
      </c>
      <c r="U2421">
        <v>0</v>
      </c>
      <c r="V2421" cm="1">
        <f t="array" ref="V2421:AA2421">VLOOKUP(A2421,BUSINESS!$A$1:$J$2692,{5,6,7,8,9,10},0)</f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 s="12">
        <f t="shared" si="75"/>
        <v>410.15247456316592</v>
      </c>
    </row>
    <row r="2422" spans="1:28" ht="15" x14ac:dyDescent="0.25">
      <c r="A2422" t="str">
        <f t="shared" si="74"/>
        <v>Timor-Leste-Asia-2001</v>
      </c>
      <c r="B2422" s="4" t="s">
        <v>251</v>
      </c>
      <c r="C2422" s="10">
        <v>2001</v>
      </c>
      <c r="D2422" s="5" t="s">
        <v>60</v>
      </c>
      <c r="E2422" s="16" cm="1">
        <f t="array" ref="E2422:H2422">VLOOKUP(A2422,GDP!$A$1:$I$2692,{5,6,7,9},0)</f>
        <v>429700000</v>
      </c>
      <c r="F2422">
        <v>6.2E-2</v>
      </c>
      <c r="G2422">
        <v>20</v>
      </c>
      <c r="H2422">
        <v>0</v>
      </c>
      <c r="I2422" cm="1">
        <f t="array" ref="I2422:J2422">VLOOKUP(A2422,ENERGY!$A$1:$F$2692,{5,6},0)</f>
        <v>0</v>
      </c>
      <c r="J2422">
        <v>0</v>
      </c>
      <c r="K2422" cm="1">
        <f t="array" ref="K2422:S2422">VLOOKUP(A2422,'HUMAN RESOURCES'!$A$1:$M$2692,{5,6,7,8,9,10,11,12,13},0)</f>
        <v>4.1000000000000002E-2</v>
      </c>
      <c r="L2422">
        <v>0.08</v>
      </c>
      <c r="M2422">
        <v>62</v>
      </c>
      <c r="N2422">
        <v>59</v>
      </c>
      <c r="O2422">
        <v>0.5</v>
      </c>
      <c r="P2422">
        <v>0.47499999999999998</v>
      </c>
      <c r="Q2422">
        <v>2.4E-2</v>
      </c>
      <c r="R2422">
        <v>871353</v>
      </c>
      <c r="S2422">
        <v>0.246</v>
      </c>
      <c r="T2422" cm="1">
        <f t="array" ref="T2422:U2422">VLOOKUP(A2422,TOURISM!$A$1:$F$2692,{5,6},0)</f>
        <v>0</v>
      </c>
      <c r="U2422">
        <v>0</v>
      </c>
      <c r="V2422" cm="1">
        <f t="array" ref="V2422:AA2422">VLOOKUP(A2422,BUSINESS!$A$1:$J$2692,{5,6,7,8,9,10},0)</f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 s="12">
        <f t="shared" si="75"/>
        <v>493.14112650097036</v>
      </c>
    </row>
    <row r="2423" spans="1:28" ht="15" x14ac:dyDescent="0.25">
      <c r="A2423" t="str">
        <f t="shared" si="74"/>
        <v>Timor-Leste-Asia-2002</v>
      </c>
      <c r="B2423" s="4" t="s">
        <v>251</v>
      </c>
      <c r="C2423" s="10">
        <v>2002</v>
      </c>
      <c r="D2423" s="5" t="s">
        <v>60</v>
      </c>
      <c r="E2423" s="16" cm="1">
        <f t="array" ref="E2423:H2423">VLOOKUP(A2423,GDP!$A$1:$I$2692,{5,6,7,9},0)</f>
        <v>426700000</v>
      </c>
      <c r="F2423">
        <v>6.0999999999999999E-2</v>
      </c>
      <c r="G2423">
        <v>19</v>
      </c>
      <c r="H2423">
        <v>0</v>
      </c>
      <c r="I2423" cm="1">
        <f t="array" ref="I2423:J2423">VLOOKUP(A2423,ENERGY!$A$1:$F$2692,{5,6},0)</f>
        <v>0</v>
      </c>
      <c r="J2423">
        <v>183</v>
      </c>
      <c r="K2423" cm="1">
        <f t="array" ref="K2423:S2423">VLOOKUP(A2423,'HUMAN RESOURCES'!$A$1:$M$2692,{5,6,7,8,9,10,11,12,13},0)</f>
        <v>0.04</v>
      </c>
      <c r="L2423">
        <v>7.5999999999999998E-2</v>
      </c>
      <c r="M2423">
        <v>63</v>
      </c>
      <c r="N2423">
        <v>60</v>
      </c>
      <c r="O2423">
        <v>0.497</v>
      </c>
      <c r="P2423">
        <v>0.47799999999999998</v>
      </c>
      <c r="Q2423">
        <v>2.5000000000000001E-2</v>
      </c>
      <c r="R2423">
        <v>899367</v>
      </c>
      <c r="S2423">
        <v>0.25</v>
      </c>
      <c r="T2423" cm="1">
        <f t="array" ref="T2423:U2423">VLOOKUP(A2423,TOURISM!$A$1:$F$2692,{5,6},0)</f>
        <v>0</v>
      </c>
      <c r="U2423">
        <v>0</v>
      </c>
      <c r="V2423" cm="1">
        <f t="array" ref="V2423:AA2423">VLOOKUP(A2423,BUSINESS!$A$1:$J$2692,{5,6,7,8,9,10},0)</f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 s="12">
        <f t="shared" si="75"/>
        <v>474.44480395656058</v>
      </c>
    </row>
    <row r="2424" spans="1:28" ht="15" x14ac:dyDescent="0.25">
      <c r="A2424" t="str">
        <f t="shared" si="74"/>
        <v>Timor-Leste-Asia-2003</v>
      </c>
      <c r="B2424" s="4" t="s">
        <v>251</v>
      </c>
      <c r="C2424" s="10">
        <v>2003</v>
      </c>
      <c r="D2424" s="5" t="s">
        <v>60</v>
      </c>
      <c r="E2424" s="16" cm="1">
        <f t="array" ref="E2424:H2424">VLOOKUP(A2424,GDP!$A$1:$I$2692,{5,6,7,9},0)</f>
        <v>436500000</v>
      </c>
      <c r="F2424">
        <v>7.4999999999999997E-2</v>
      </c>
      <c r="G2424">
        <v>24</v>
      </c>
      <c r="H2424">
        <v>0.16700000000000001</v>
      </c>
      <c r="I2424" cm="1">
        <f t="array" ref="I2424:J2424">VLOOKUP(A2424,ENERGY!$A$1:$F$2692,{5,6},0)</f>
        <v>0</v>
      </c>
      <c r="J2424">
        <v>183</v>
      </c>
      <c r="K2424" cm="1">
        <f t="array" ref="K2424:S2424">VLOOKUP(A2424,'HUMAN RESOURCES'!$A$1:$M$2692,{5,6,7,8,9,10,11,12,13},0)</f>
        <v>3.9E-2</v>
      </c>
      <c r="L2424">
        <v>7.1999999999999995E-2</v>
      </c>
      <c r="M2424">
        <v>63</v>
      </c>
      <c r="N2424">
        <v>60</v>
      </c>
      <c r="O2424">
        <v>0.49099999999999999</v>
      </c>
      <c r="P2424">
        <v>0.48299999999999998</v>
      </c>
      <c r="Q2424">
        <v>2.5999999999999999E-2</v>
      </c>
      <c r="R2424">
        <v>933369</v>
      </c>
      <c r="S2424">
        <v>0.253</v>
      </c>
      <c r="T2424" cm="1">
        <f t="array" ref="T2424:U2424">VLOOKUP(A2424,TOURISM!$A$1:$F$2692,{5,6},0)</f>
        <v>0</v>
      </c>
      <c r="U2424">
        <v>0</v>
      </c>
      <c r="V2424" cm="1">
        <f t="array" ref="V2424:AA2424">VLOOKUP(A2424,BUSINESS!$A$1:$J$2692,{5,6,7,8,9,10},0)</f>
        <v>0</v>
      </c>
      <c r="W2424">
        <v>0</v>
      </c>
      <c r="X2424">
        <v>0</v>
      </c>
      <c r="Y2424">
        <v>0</v>
      </c>
      <c r="Z2424">
        <v>0</v>
      </c>
      <c r="AA2424">
        <v>2.1000000000000001E-2</v>
      </c>
      <c r="AB2424" s="12">
        <f t="shared" si="75"/>
        <v>467.6607001089601</v>
      </c>
    </row>
    <row r="2425" spans="1:28" ht="15" x14ac:dyDescent="0.25">
      <c r="A2425" t="str">
        <f t="shared" si="74"/>
        <v>Timor-Leste-Asia-2004</v>
      </c>
      <c r="B2425" s="4" t="s">
        <v>251</v>
      </c>
      <c r="C2425" s="10">
        <v>2004</v>
      </c>
      <c r="D2425" s="5" t="s">
        <v>60</v>
      </c>
      <c r="E2425" s="16" cm="1">
        <f t="array" ref="E2425:H2425">VLOOKUP(A2425,GDP!$A$1:$I$2692,{5,6,7,9},0)</f>
        <v>455500000</v>
      </c>
      <c r="F2425">
        <v>8.5999999999999993E-2</v>
      </c>
      <c r="G2425">
        <v>27</v>
      </c>
      <c r="H2425">
        <v>0.155</v>
      </c>
      <c r="I2425">
        <v>0</v>
      </c>
      <c r="K2425" cm="1">
        <f t="array" ref="K2425:S2425">VLOOKUP(A2425,'HUMAN RESOURCES'!$A$1:$M$2692,{5,6,7,8,9,10,11,12,13},0)</f>
        <v>3.7999999999999999E-2</v>
      </c>
      <c r="L2425">
        <v>6.9000000000000006E-2</v>
      </c>
      <c r="M2425">
        <v>64</v>
      </c>
      <c r="N2425">
        <v>61</v>
      </c>
      <c r="O2425">
        <v>0.48399999999999999</v>
      </c>
      <c r="P2425">
        <v>0.48899999999999999</v>
      </c>
      <c r="Q2425">
        <v>2.7E-2</v>
      </c>
      <c r="R2425">
        <v>966987</v>
      </c>
      <c r="S2425">
        <v>0.25700000000000001</v>
      </c>
      <c r="T2425" cm="1">
        <f t="array" ref="T2425:U2425">VLOOKUP(A2425,TOURISM!$A$1:$F$2692,{5,6},0)</f>
        <v>0</v>
      </c>
      <c r="U2425">
        <v>0</v>
      </c>
      <c r="V2425" cm="1">
        <f t="array" ref="V2425:AA2425">VLOOKUP(A2425,BUSINESS!$A$1:$J$2692,{5,6,7,8,9,10},0)</f>
        <v>0</v>
      </c>
      <c r="W2425">
        <v>158</v>
      </c>
      <c r="X2425">
        <v>0</v>
      </c>
      <c r="Y2425">
        <v>0</v>
      </c>
      <c r="Z2425">
        <v>0</v>
      </c>
      <c r="AA2425">
        <v>2.7E-2</v>
      </c>
      <c r="AB2425" s="12">
        <f t="shared" si="75"/>
        <v>471.05080006246209</v>
      </c>
    </row>
    <row r="2426" spans="1:28" ht="15" x14ac:dyDescent="0.25">
      <c r="A2426" t="str">
        <f t="shared" si="74"/>
        <v>Timor-Leste-Asia-2005</v>
      </c>
      <c r="B2426" s="4" t="s">
        <v>251</v>
      </c>
      <c r="C2426" s="10">
        <v>2005</v>
      </c>
      <c r="D2426" s="5" t="s">
        <v>60</v>
      </c>
      <c r="E2426" s="16" cm="1">
        <f t="array" ref="E2426:H2426">VLOOKUP(A2426,GDP!$A$1:$I$2692,{5,6,7,9},0)</f>
        <v>479100000</v>
      </c>
      <c r="F2426">
        <v>7.2999999999999995E-2</v>
      </c>
      <c r="G2426">
        <v>33</v>
      </c>
      <c r="H2426">
        <v>0.16700000000000001</v>
      </c>
      <c r="I2426" cm="1">
        <f t="array" ref="I2426:J2426">VLOOKUP(A2426,ENERGY!$A$1:$F$2692,{5,6},0)</f>
        <v>0</v>
      </c>
      <c r="J2426">
        <v>191</v>
      </c>
      <c r="K2426" cm="1">
        <f t="array" ref="K2426:S2426">VLOOKUP(A2426,'HUMAN RESOURCES'!$A$1:$M$2692,{5,6,7,8,9,10,11,12,13},0)</f>
        <v>3.7999999999999999E-2</v>
      </c>
      <c r="L2426">
        <v>6.5000000000000002E-2</v>
      </c>
      <c r="M2426">
        <v>65</v>
      </c>
      <c r="N2426">
        <v>62</v>
      </c>
      <c r="O2426">
        <v>0.48</v>
      </c>
      <c r="P2426">
        <v>0.49299999999999999</v>
      </c>
      <c r="Q2426">
        <v>2.7E-2</v>
      </c>
      <c r="R2426">
        <v>982889</v>
      </c>
      <c r="S2426">
        <v>0.26300000000000001</v>
      </c>
      <c r="T2426" cm="1">
        <f t="array" ref="T2426:U2426">VLOOKUP(A2426,TOURISM!$A$1:$F$2692,{5,6},0)</f>
        <v>0</v>
      </c>
      <c r="U2426">
        <v>0</v>
      </c>
      <c r="V2426" cm="1">
        <f t="array" ref="V2426:AA2426">VLOOKUP(A2426,BUSINESS!$A$1:$J$2692,{5,6,7,8,9,10},0)</f>
        <v>0.48399999999999999</v>
      </c>
      <c r="W2426">
        <v>167</v>
      </c>
      <c r="X2426">
        <v>0</v>
      </c>
      <c r="Y2426">
        <v>640</v>
      </c>
      <c r="Z2426">
        <v>1E-3</v>
      </c>
      <c r="AA2426">
        <v>3.3000000000000002E-2</v>
      </c>
      <c r="AB2426" s="12">
        <f t="shared" si="75"/>
        <v>487.44059603882027</v>
      </c>
    </row>
    <row r="2427" spans="1:28" ht="15" x14ac:dyDescent="0.25">
      <c r="A2427" t="str">
        <f t="shared" si="74"/>
        <v>Timor-Leste-Asia-2006</v>
      </c>
      <c r="B2427" s="4" t="s">
        <v>251</v>
      </c>
      <c r="C2427" s="10">
        <v>2006</v>
      </c>
      <c r="D2427" s="5" t="s">
        <v>60</v>
      </c>
      <c r="E2427" s="16" cm="1">
        <f t="array" ref="E2427:H2427">VLOOKUP(A2427,GDP!$A$1:$I$2692,{5,6,7,9},0)</f>
        <v>462600000</v>
      </c>
      <c r="F2427">
        <v>0.106</v>
      </c>
      <c r="G2427">
        <v>46</v>
      </c>
      <c r="H2427">
        <v>0.16500000000000001</v>
      </c>
      <c r="I2427">
        <v>0</v>
      </c>
      <c r="K2427" cm="1">
        <f t="array" ref="K2427:S2427">VLOOKUP(A2427,'HUMAN RESOURCES'!$A$1:$M$2692,{5,6,7,8,9,10,11,12,13},0)</f>
        <v>3.7999999999999999E-2</v>
      </c>
      <c r="L2427">
        <v>6.2E-2</v>
      </c>
      <c r="M2427">
        <v>65</v>
      </c>
      <c r="N2427">
        <v>62</v>
      </c>
      <c r="O2427">
        <v>0.47799999999999998</v>
      </c>
      <c r="P2427">
        <v>0.49399999999999999</v>
      </c>
      <c r="Q2427">
        <v>2.8000000000000001E-2</v>
      </c>
      <c r="R2427">
        <v>999053</v>
      </c>
      <c r="S2427">
        <v>0.26900000000000002</v>
      </c>
      <c r="T2427" cm="1">
        <f t="array" ref="T2427:U2427">VLOOKUP(A2427,TOURISM!$A$1:$F$2692,{5,6},0)</f>
        <v>20000000</v>
      </c>
      <c r="U2427">
        <v>2000000</v>
      </c>
      <c r="V2427" cm="1">
        <f t="array" ref="V2427:AA2427">VLOOKUP(A2427,BUSINESS!$A$1:$J$2692,{5,6,7,8,9,10},0)</f>
        <v>0.48399999999999999</v>
      </c>
      <c r="W2427">
        <v>167</v>
      </c>
      <c r="X2427">
        <v>0</v>
      </c>
      <c r="Y2427">
        <v>640</v>
      </c>
      <c r="Z2427">
        <v>1E-3</v>
      </c>
      <c r="AA2427">
        <v>4.8000000000000001E-2</v>
      </c>
      <c r="AB2427" s="12">
        <f t="shared" si="75"/>
        <v>463.03849745709186</v>
      </c>
    </row>
    <row r="2428" spans="1:28" ht="15" x14ac:dyDescent="0.25">
      <c r="A2428" t="str">
        <f t="shared" si="74"/>
        <v>Timor-Leste-Asia-2007</v>
      </c>
      <c r="B2428" s="4" t="s">
        <v>251</v>
      </c>
      <c r="C2428" s="10">
        <v>2007</v>
      </c>
      <c r="D2428" s="5" t="s">
        <v>60</v>
      </c>
      <c r="E2428" s="16" cm="1">
        <f t="array" ref="E2428:H2428">VLOOKUP(A2428,GDP!$A$1:$I$2692,{5,6,7,9},0)</f>
        <v>558700000</v>
      </c>
      <c r="F2428">
        <v>0.08</v>
      </c>
      <c r="G2428">
        <v>41</v>
      </c>
      <c r="H2428">
        <v>0.15</v>
      </c>
      <c r="I2428" cm="1">
        <f t="array" ref="I2428:J2428">VLOOKUP(A2428,ENERGY!$A$1:$F$2692,{5,6},0)</f>
        <v>59</v>
      </c>
      <c r="J2428">
        <v>180</v>
      </c>
      <c r="K2428" cm="1">
        <f t="array" ref="K2428:S2428">VLOOKUP(A2428,'HUMAN RESOURCES'!$A$1:$M$2692,{5,6,7,8,9,10,11,12,13},0)</f>
        <v>3.6999999999999998E-2</v>
      </c>
      <c r="L2428">
        <v>5.8999999999999997E-2</v>
      </c>
      <c r="M2428">
        <v>66</v>
      </c>
      <c r="N2428">
        <v>63</v>
      </c>
      <c r="O2428">
        <v>0.47699999999999998</v>
      </c>
      <c r="P2428">
        <v>0.49399999999999999</v>
      </c>
      <c r="Q2428">
        <v>2.9000000000000001E-2</v>
      </c>
      <c r="R2428">
        <v>1015482</v>
      </c>
      <c r="S2428">
        <v>0.27600000000000002</v>
      </c>
      <c r="T2428" cm="1">
        <f t="array" ref="T2428:U2428">VLOOKUP(A2428,TOURISM!$A$1:$F$2692,{5,6},0)</f>
        <v>26000000</v>
      </c>
      <c r="U2428">
        <v>5000000</v>
      </c>
      <c r="V2428" cm="1">
        <f t="array" ref="V2428:AA2428">VLOOKUP(A2428,BUSINESS!$A$1:$J$2692,{5,6,7,8,9,10},0)</f>
        <v>0.48399999999999999</v>
      </c>
      <c r="W2428">
        <v>158</v>
      </c>
      <c r="X2428">
        <v>0</v>
      </c>
      <c r="Y2428">
        <v>640</v>
      </c>
      <c r="Z2428">
        <v>1E-3</v>
      </c>
      <c r="AA2428">
        <v>7.5999999999999998E-2</v>
      </c>
      <c r="AB2428" s="12">
        <f t="shared" si="75"/>
        <v>550.18208102162328</v>
      </c>
    </row>
    <row r="2429" spans="1:28" ht="15" x14ac:dyDescent="0.25">
      <c r="A2429" t="str">
        <f t="shared" si="74"/>
        <v>Timor-Leste-Asia-2008</v>
      </c>
      <c r="B2429" s="4" t="s">
        <v>251</v>
      </c>
      <c r="C2429" s="10">
        <v>2008</v>
      </c>
      <c r="D2429" s="5" t="s">
        <v>60</v>
      </c>
      <c r="E2429" s="16" cm="1">
        <f t="array" ref="E2429:H2429">VLOOKUP(A2429,GDP!$A$1:$I$2692,{5,6,7,9},0)</f>
        <v>693800000</v>
      </c>
      <c r="F2429">
        <v>8.5999999999999993E-2</v>
      </c>
      <c r="G2429">
        <v>55</v>
      </c>
      <c r="H2429">
        <v>0.13100000000000001</v>
      </c>
      <c r="I2429" cm="1">
        <f t="array" ref="I2429:J2429">VLOOKUP(A2429,ENERGY!$A$1:$F$2692,{5,6},0)</f>
        <v>58</v>
      </c>
      <c r="J2429">
        <v>176</v>
      </c>
      <c r="K2429" cm="1">
        <f t="array" ref="K2429:S2429">VLOOKUP(A2429,'HUMAN RESOURCES'!$A$1:$M$2692,{5,6,7,8,9,10,11,12,13},0)</f>
        <v>3.6999999999999998E-2</v>
      </c>
      <c r="L2429">
        <v>5.6000000000000001E-2</v>
      </c>
      <c r="M2429">
        <v>66</v>
      </c>
      <c r="N2429">
        <v>63</v>
      </c>
      <c r="O2429">
        <v>0.47699999999999998</v>
      </c>
      <c r="P2429">
        <v>0.49399999999999999</v>
      </c>
      <c r="Q2429">
        <v>0.03</v>
      </c>
      <c r="R2429">
        <v>1032182</v>
      </c>
      <c r="S2429">
        <v>0.28199999999999997</v>
      </c>
      <c r="T2429" cm="1">
        <f t="array" ref="T2429:U2429">VLOOKUP(A2429,TOURISM!$A$1:$F$2692,{5,6},0)</f>
        <v>14000000</v>
      </c>
      <c r="U2429">
        <v>51000000</v>
      </c>
      <c r="V2429" cm="1">
        <f t="array" ref="V2429:AA2429">VLOOKUP(A2429,BUSINESS!$A$1:$J$2692,{5,6,7,8,9,10},0)</f>
        <v>0.32600000000000001</v>
      </c>
      <c r="W2429">
        <v>157</v>
      </c>
      <c r="X2429">
        <v>0</v>
      </c>
      <c r="Y2429">
        <v>640</v>
      </c>
      <c r="Z2429">
        <v>2E-3</v>
      </c>
      <c r="AA2429">
        <v>0.11899999999999999</v>
      </c>
      <c r="AB2429" s="12">
        <f t="shared" si="75"/>
        <v>672.16828040016196</v>
      </c>
    </row>
    <row r="2430" spans="1:28" ht="15" x14ac:dyDescent="0.25">
      <c r="A2430" t="str">
        <f t="shared" si="74"/>
        <v>Timor-Leste-Asia-2009</v>
      </c>
      <c r="B2430" s="4" t="s">
        <v>251</v>
      </c>
      <c r="C2430" s="10">
        <v>2009</v>
      </c>
      <c r="D2430" s="5" t="s">
        <v>60</v>
      </c>
      <c r="E2430" s="16" cm="1">
        <f t="array" ref="E2430:H2430">VLOOKUP(A2430,GDP!$A$1:$I$2692,{5,6,7,9},0)</f>
        <v>826700000</v>
      </c>
      <c r="F2430">
        <v>6.8000000000000005E-2</v>
      </c>
      <c r="G2430">
        <v>50</v>
      </c>
      <c r="H2430">
        <v>0.112</v>
      </c>
      <c r="I2430" cm="1">
        <f t="array" ref="I2430:J2430">VLOOKUP(A2430,ENERGY!$A$1:$F$2692,{5,6},0)</f>
        <v>61</v>
      </c>
      <c r="J2430">
        <v>183</v>
      </c>
      <c r="K2430" cm="1">
        <f t="array" ref="K2430:S2430">VLOOKUP(A2430,'HUMAN RESOURCES'!$A$1:$M$2692,{5,6,7,8,9,10,11,12,13},0)</f>
        <v>3.6999999999999998E-2</v>
      </c>
      <c r="L2430">
        <v>5.3999999999999999E-2</v>
      </c>
      <c r="M2430">
        <v>67</v>
      </c>
      <c r="N2430">
        <v>64</v>
      </c>
      <c r="O2430">
        <v>0.47599999999999998</v>
      </c>
      <c r="P2430">
        <v>0.49399999999999999</v>
      </c>
      <c r="Q2430">
        <v>0.03</v>
      </c>
      <c r="R2430">
        <v>1049156</v>
      </c>
      <c r="S2430">
        <v>0.28899999999999998</v>
      </c>
      <c r="T2430" cm="1">
        <f t="array" ref="T2430:U2430">VLOOKUP(A2430,TOURISM!$A$1:$F$2692,{5,6},0)</f>
        <v>16000000</v>
      </c>
      <c r="U2430">
        <v>69000000</v>
      </c>
      <c r="V2430" cm="1">
        <f t="array" ref="V2430:AA2430">VLOOKUP(A2430,BUSINESS!$A$1:$J$2692,{5,6,7,8,9,10},0)</f>
        <v>0.11</v>
      </c>
      <c r="W2430">
        <v>157</v>
      </c>
      <c r="X2430">
        <v>0</v>
      </c>
      <c r="Y2430">
        <v>276</v>
      </c>
      <c r="Z2430">
        <v>2E-3</v>
      </c>
      <c r="AA2430">
        <v>0.33</v>
      </c>
      <c r="AB2430" s="12">
        <f t="shared" si="75"/>
        <v>787.96670847805285</v>
      </c>
    </row>
    <row r="2431" spans="1:28" ht="15" x14ac:dyDescent="0.25">
      <c r="A2431" t="str">
        <f t="shared" si="74"/>
        <v>Timor-Leste-Asia-2010</v>
      </c>
      <c r="B2431" s="4" t="s">
        <v>251</v>
      </c>
      <c r="C2431" s="10">
        <v>2010</v>
      </c>
      <c r="D2431" s="5" t="s">
        <v>60</v>
      </c>
      <c r="E2431" s="16" cm="1">
        <f t="array" ref="E2431:H2431">VLOOKUP(A2431,GDP!$A$1:$I$2692,{5,6,7,9},0)</f>
        <v>934300000</v>
      </c>
      <c r="F2431">
        <v>5.6000000000000001E-2</v>
      </c>
      <c r="G2431">
        <v>46</v>
      </c>
      <c r="H2431">
        <v>0.11</v>
      </c>
      <c r="I2431">
        <v>0</v>
      </c>
      <c r="K2431" cm="1">
        <f t="array" ref="K2431:S2431">VLOOKUP(A2431,'HUMAN RESOURCES'!$A$1:$M$2692,{5,6,7,8,9,10,11,12,13},0)</f>
        <v>3.5999999999999997E-2</v>
      </c>
      <c r="L2431">
        <v>5.1999999999999998E-2</v>
      </c>
      <c r="M2431">
        <v>68</v>
      </c>
      <c r="N2431">
        <v>64</v>
      </c>
      <c r="O2431">
        <v>0.47299999999999998</v>
      </c>
      <c r="P2431">
        <v>0.496</v>
      </c>
      <c r="Q2431">
        <v>3.1E-2</v>
      </c>
      <c r="R2431">
        <v>1066409</v>
      </c>
      <c r="S2431">
        <v>0.29499999999999998</v>
      </c>
      <c r="T2431" cm="1">
        <f t="array" ref="T2431:U2431">VLOOKUP(A2431,TOURISM!$A$1:$F$2692,{5,6},0)</f>
        <v>31000000</v>
      </c>
      <c r="U2431">
        <v>68000000</v>
      </c>
      <c r="V2431" cm="1">
        <f t="array" ref="V2431:AA2431">VLOOKUP(A2431,BUSINESS!$A$1:$J$2692,{5,6,7,8,9,10},0)</f>
        <v>0.11</v>
      </c>
      <c r="W2431">
        <v>110</v>
      </c>
      <c r="X2431">
        <v>0</v>
      </c>
      <c r="Y2431">
        <v>276</v>
      </c>
      <c r="Z2431">
        <v>2E-3</v>
      </c>
      <c r="AA2431">
        <v>0.438</v>
      </c>
      <c r="AB2431" s="12">
        <f t="shared" si="75"/>
        <v>876.11788722713334</v>
      </c>
    </row>
    <row r="2432" spans="1:28" ht="15" x14ac:dyDescent="0.25">
      <c r="A2432" t="str">
        <f t="shared" si="74"/>
        <v>Timor-Leste-Asia-2011</v>
      </c>
      <c r="B2432" s="4" t="s">
        <v>251</v>
      </c>
      <c r="C2432" s="10">
        <v>2011</v>
      </c>
      <c r="D2432" s="5" t="s">
        <v>60</v>
      </c>
      <c r="E2432" s="16" cm="1">
        <f t="array" ref="E2432:H2432">VLOOKUP(A2432,GDP!$A$1:$I$2692,{5,6,7,9},0)</f>
        <v>1128300000</v>
      </c>
      <c r="F2432">
        <v>4.5999999999999999E-2</v>
      </c>
      <c r="G2432">
        <v>46</v>
      </c>
      <c r="H2432">
        <v>0.11</v>
      </c>
      <c r="I2432" cm="1">
        <f t="array" ref="I2432:J2432">VLOOKUP(A2432,ENERGY!$A$1:$F$2692,{5,6},0)</f>
        <v>58</v>
      </c>
      <c r="J2432">
        <v>176</v>
      </c>
      <c r="K2432" cm="1">
        <f t="array" ref="K2432:S2432">VLOOKUP(A2432,'HUMAN RESOURCES'!$A$1:$M$2692,{5,6,7,8,9,10,11,12,13},0)</f>
        <v>3.5999999999999997E-2</v>
      </c>
      <c r="L2432">
        <v>0.05</v>
      </c>
      <c r="M2432">
        <v>68</v>
      </c>
      <c r="N2432">
        <v>65</v>
      </c>
      <c r="O2432">
        <v>0.46899999999999997</v>
      </c>
      <c r="P2432">
        <v>0.5</v>
      </c>
      <c r="Q2432">
        <v>3.2000000000000001E-2</v>
      </c>
      <c r="R2432">
        <v>1120392</v>
      </c>
      <c r="S2432">
        <v>0.30199999999999999</v>
      </c>
      <c r="T2432" cm="1">
        <f t="array" ref="T2432:U2432">VLOOKUP(A2432,TOURISM!$A$1:$F$2692,{5,6},0)</f>
        <v>24000000</v>
      </c>
      <c r="U2432">
        <v>63000000</v>
      </c>
      <c r="V2432" cm="1">
        <f t="array" ref="V2432:AA2432">VLOOKUP(A2432,BUSINESS!$A$1:$J$2692,{5,6,7,8,9,10},0)</f>
        <v>0.11</v>
      </c>
      <c r="W2432">
        <v>94</v>
      </c>
      <c r="X2432">
        <v>0</v>
      </c>
      <c r="Y2432">
        <v>276</v>
      </c>
      <c r="Z2432">
        <v>8.9999999999999993E-3</v>
      </c>
      <c r="AA2432">
        <v>0.56000000000000005</v>
      </c>
      <c r="AB2432" s="12">
        <f t="shared" si="75"/>
        <v>1007.0582439003491</v>
      </c>
    </row>
    <row r="2433" spans="1:28" ht="15" x14ac:dyDescent="0.25">
      <c r="A2433" t="str">
        <f t="shared" si="74"/>
        <v>Timor-Leste-Asia-2012</v>
      </c>
      <c r="B2433" s="4" t="s">
        <v>251</v>
      </c>
      <c r="C2433" s="10">
        <v>2012</v>
      </c>
      <c r="D2433" s="5" t="s">
        <v>60</v>
      </c>
      <c r="E2433" s="16" cm="1">
        <f t="array" ref="E2433:H2433">VLOOKUP(A2433,GDP!$A$1:$I$2692,{5,6,7,9},0)</f>
        <v>1355000000</v>
      </c>
      <c r="F2433">
        <v>4.2999999999999997E-2</v>
      </c>
      <c r="G2433">
        <v>50</v>
      </c>
      <c r="H2433">
        <v>0.122</v>
      </c>
      <c r="I2433" cm="1">
        <f t="array" ref="I2433:J2433">VLOOKUP(A2433,ENERGY!$A$1:$F$2692,{5,6},0)</f>
        <v>58</v>
      </c>
      <c r="J2433">
        <v>161</v>
      </c>
      <c r="K2433" cm="1">
        <f t="array" ref="K2433:S2433">VLOOKUP(A2433,'HUMAN RESOURCES'!$A$1:$M$2692,{5,6,7,8,9,10,11,12,13},0)</f>
        <v>3.5999999999999997E-2</v>
      </c>
      <c r="L2433">
        <v>4.8000000000000001E-2</v>
      </c>
      <c r="M2433">
        <v>69</v>
      </c>
      <c r="N2433">
        <v>66</v>
      </c>
      <c r="O2433">
        <v>0.46300000000000002</v>
      </c>
      <c r="P2433">
        <v>0.505</v>
      </c>
      <c r="Q2433">
        <v>3.2000000000000001E-2</v>
      </c>
      <c r="R2433">
        <v>1148958</v>
      </c>
      <c r="S2433">
        <v>0.308</v>
      </c>
      <c r="T2433" cm="1">
        <f t="array" ref="T2433:U2433">VLOOKUP(A2433,TOURISM!$A$1:$F$2692,{5,6},0)</f>
        <v>21000000</v>
      </c>
      <c r="U2433">
        <v>80000000</v>
      </c>
      <c r="V2433" cm="1">
        <f t="array" ref="V2433:AA2433">VLOOKUP(A2433,BUSINESS!$A$1:$J$2692,{5,6,7,8,9,10},0)</f>
        <v>0.11</v>
      </c>
      <c r="W2433">
        <v>94</v>
      </c>
      <c r="X2433">
        <v>167</v>
      </c>
      <c r="Y2433">
        <v>276</v>
      </c>
      <c r="Z2433">
        <v>8.9999999999999993E-3</v>
      </c>
      <c r="AA2433">
        <v>0.55700000000000005</v>
      </c>
      <c r="AB2433" s="12">
        <f t="shared" si="75"/>
        <v>1179.3294445924046</v>
      </c>
    </row>
    <row r="2434" spans="1:28" ht="15" x14ac:dyDescent="0.25">
      <c r="A2434" t="str">
        <f t="shared" si="74"/>
        <v>Togo-Africa-2000</v>
      </c>
      <c r="B2434" s="4" t="s">
        <v>252</v>
      </c>
      <c r="C2434" s="10">
        <v>2000</v>
      </c>
      <c r="D2434" s="5" t="s">
        <v>64</v>
      </c>
      <c r="E2434" s="16" cm="1">
        <f t="array" ref="E2434:H2434">VLOOKUP(A2434,GDP!$A$1:$I$2692,{5,6,7,9},0)</f>
        <v>1294250280</v>
      </c>
      <c r="F2434">
        <v>5.2999999999999999E-2</v>
      </c>
      <c r="G2434">
        <v>14</v>
      </c>
      <c r="H2434">
        <v>0</v>
      </c>
      <c r="I2434" cm="1">
        <f t="array" ref="I2434:J2434">VLOOKUP(A2434,ENERGY!$A$1:$F$2692,{5,6},0)</f>
        <v>0</v>
      </c>
      <c r="J2434">
        <v>0</v>
      </c>
      <c r="K2434" cm="1">
        <f t="array" ref="K2434:S2434">VLOOKUP(A2434,'HUMAN RESOURCES'!$A$1:$M$2692,{5,6,7,8,9,10,11,12,13},0)</f>
        <v>3.9E-2</v>
      </c>
      <c r="L2434">
        <v>7.6999999999999999E-2</v>
      </c>
      <c r="M2434">
        <v>54</v>
      </c>
      <c r="N2434">
        <v>53</v>
      </c>
      <c r="O2434">
        <v>0.442</v>
      </c>
      <c r="P2434">
        <v>0.52900000000000003</v>
      </c>
      <c r="Q2434">
        <v>2.9000000000000001E-2</v>
      </c>
      <c r="R2434">
        <v>4864753</v>
      </c>
      <c r="S2434">
        <v>0.32900000000000001</v>
      </c>
      <c r="T2434" cm="1">
        <f t="array" ref="T2434:U2434">VLOOKUP(A2434,TOURISM!$A$1:$F$2692,{5,6},0)</f>
        <v>11000000</v>
      </c>
      <c r="U2434">
        <v>15000000</v>
      </c>
      <c r="V2434" cm="1">
        <f t="array" ref="V2434:AA2434">VLOOKUP(A2434,BUSINESS!$A$1:$J$2692,{5,6,7,8,9,10},0)</f>
        <v>0</v>
      </c>
      <c r="W2434">
        <v>0</v>
      </c>
      <c r="X2434">
        <v>0</v>
      </c>
      <c r="Y2434">
        <v>0</v>
      </c>
      <c r="Z2434">
        <v>8.0000000000000002E-3</v>
      </c>
      <c r="AA2434">
        <v>0.01</v>
      </c>
      <c r="AB2434" s="12">
        <f t="shared" si="75"/>
        <v>266.04645292371475</v>
      </c>
    </row>
    <row r="2435" spans="1:28" ht="15" x14ac:dyDescent="0.25">
      <c r="A2435" t="str">
        <f t="shared" ref="A2435:A2498" si="76">B2435&amp;"-"&amp;C2435</f>
        <v>Togo-Africa-2001</v>
      </c>
      <c r="B2435" s="4" t="s">
        <v>252</v>
      </c>
      <c r="C2435" s="10">
        <v>2001</v>
      </c>
      <c r="D2435" s="5" t="s">
        <v>64</v>
      </c>
      <c r="E2435" s="16" cm="1">
        <f t="array" ref="E2435:H2435">VLOOKUP(A2435,GDP!$A$1:$I$2692,{5,6,7,9},0)</f>
        <v>1332328986</v>
      </c>
      <c r="F2435">
        <v>5.1999999999999998E-2</v>
      </c>
      <c r="G2435">
        <v>14</v>
      </c>
      <c r="H2435">
        <v>0</v>
      </c>
      <c r="I2435" cm="1">
        <f t="array" ref="I2435:J2435">VLOOKUP(A2435,ENERGY!$A$1:$F$2692,{5,6},0)</f>
        <v>2764</v>
      </c>
      <c r="J2435">
        <v>0</v>
      </c>
      <c r="K2435" cm="1">
        <f t="array" ref="K2435:S2435">VLOOKUP(A2435,'HUMAN RESOURCES'!$A$1:$M$2692,{5,6,7,8,9,10,11,12,13},0)</f>
        <v>3.9E-2</v>
      </c>
      <c r="L2435">
        <v>7.4999999999999997E-2</v>
      </c>
      <c r="M2435">
        <v>54</v>
      </c>
      <c r="N2435">
        <v>53</v>
      </c>
      <c r="O2435">
        <v>0.439</v>
      </c>
      <c r="P2435">
        <v>0.53200000000000003</v>
      </c>
      <c r="Q2435">
        <v>2.8000000000000001E-2</v>
      </c>
      <c r="R2435">
        <v>4992225</v>
      </c>
      <c r="S2435">
        <v>0.33400000000000002</v>
      </c>
      <c r="T2435" cm="1">
        <f t="array" ref="T2435:U2435">VLOOKUP(A2435,TOURISM!$A$1:$F$2692,{5,6},0)</f>
        <v>14000000</v>
      </c>
      <c r="U2435">
        <v>20000000</v>
      </c>
      <c r="V2435" cm="1">
        <f t="array" ref="V2435:AA2435">VLOOKUP(A2435,BUSINESS!$A$1:$J$2692,{5,6,7,8,9,10},0)</f>
        <v>0</v>
      </c>
      <c r="W2435">
        <v>0</v>
      </c>
      <c r="X2435">
        <v>0</v>
      </c>
      <c r="Y2435">
        <v>0</v>
      </c>
      <c r="Z2435">
        <v>8.9999999999999993E-3</v>
      </c>
      <c r="AA2435">
        <v>1.9E-2</v>
      </c>
      <c r="AB2435" s="12">
        <f t="shared" si="75"/>
        <v>266.88079683908478</v>
      </c>
    </row>
    <row r="2436" spans="1:28" ht="15" x14ac:dyDescent="0.25">
      <c r="A2436" t="str">
        <f t="shared" si="76"/>
        <v>Togo-Africa-2002</v>
      </c>
      <c r="B2436" s="4" t="s">
        <v>252</v>
      </c>
      <c r="C2436" s="10">
        <v>2002</v>
      </c>
      <c r="D2436" s="5" t="s">
        <v>64</v>
      </c>
      <c r="E2436" s="16" cm="1">
        <f t="array" ref="E2436:H2436">VLOOKUP(A2436,GDP!$A$1:$I$2692,{5,6,7,9},0)</f>
        <v>1474630199</v>
      </c>
      <c r="F2436">
        <v>0.05</v>
      </c>
      <c r="G2436">
        <v>14</v>
      </c>
      <c r="H2436">
        <v>0</v>
      </c>
      <c r="I2436" cm="1">
        <f t="array" ref="I2436:J2436">VLOOKUP(A2436,ENERGY!$A$1:$F$2692,{5,6},0)</f>
        <v>2692</v>
      </c>
      <c r="J2436">
        <v>1540</v>
      </c>
      <c r="K2436" cm="1">
        <f t="array" ref="K2436:S2436">VLOOKUP(A2436,'HUMAN RESOURCES'!$A$1:$M$2692,{5,6,7,8,9,10,11,12,13},0)</f>
        <v>3.9E-2</v>
      </c>
      <c r="L2436">
        <v>7.2999999999999995E-2</v>
      </c>
      <c r="M2436">
        <v>55</v>
      </c>
      <c r="N2436">
        <v>53</v>
      </c>
      <c r="O2436">
        <v>0.436</v>
      </c>
      <c r="P2436">
        <v>0.53600000000000003</v>
      </c>
      <c r="Q2436">
        <v>2.8000000000000001E-2</v>
      </c>
      <c r="R2436">
        <v>5123674</v>
      </c>
      <c r="S2436">
        <v>0.33800000000000002</v>
      </c>
      <c r="T2436" cm="1">
        <f t="array" ref="T2436:U2436">VLOOKUP(A2436,TOURISM!$A$1:$F$2692,{5,6},0)</f>
        <v>16000000</v>
      </c>
      <c r="U2436">
        <v>26000000</v>
      </c>
      <c r="V2436" cm="1">
        <f t="array" ref="V2436:AA2436">VLOOKUP(A2436,BUSINESS!$A$1:$J$2692,{5,6,7,8,9,10},0)</f>
        <v>0</v>
      </c>
      <c r="W2436">
        <v>0</v>
      </c>
      <c r="X2436">
        <v>0</v>
      </c>
      <c r="Y2436">
        <v>0</v>
      </c>
      <c r="Z2436">
        <v>0.01</v>
      </c>
      <c r="AA2436">
        <v>3.2000000000000001E-2</v>
      </c>
      <c r="AB2436" s="12">
        <f t="shared" ref="AB2436:AB2499" si="77">E2436/R2436</f>
        <v>287.80718660086495</v>
      </c>
    </row>
    <row r="2437" spans="1:28" ht="15" x14ac:dyDescent="0.25">
      <c r="A2437" t="str">
        <f t="shared" si="76"/>
        <v>Togo-Africa-2003</v>
      </c>
      <c r="B2437" s="4" t="s">
        <v>252</v>
      </c>
      <c r="C2437" s="10">
        <v>2003</v>
      </c>
      <c r="D2437" s="5" t="s">
        <v>64</v>
      </c>
      <c r="E2437" s="16" cm="1">
        <f t="array" ref="E2437:H2437">VLOOKUP(A2437,GDP!$A$1:$I$2692,{5,6,7,9},0)</f>
        <v>1673690390</v>
      </c>
      <c r="F2437">
        <v>5.6000000000000001E-2</v>
      </c>
      <c r="G2437">
        <v>18</v>
      </c>
      <c r="H2437">
        <v>0</v>
      </c>
      <c r="I2437" cm="1">
        <f t="array" ref="I2437:J2437">VLOOKUP(A2437,ENERGY!$A$1:$F$2692,{5,6},0)</f>
        <v>2628</v>
      </c>
      <c r="J2437">
        <v>1503</v>
      </c>
      <c r="K2437" cm="1">
        <f t="array" ref="K2437:S2437">VLOOKUP(A2437,'HUMAN RESOURCES'!$A$1:$M$2692,{5,6,7,8,9,10,11,12,13},0)</f>
        <v>3.9E-2</v>
      </c>
      <c r="L2437">
        <v>7.1999999999999995E-2</v>
      </c>
      <c r="M2437">
        <v>55</v>
      </c>
      <c r="N2437">
        <v>53</v>
      </c>
      <c r="O2437">
        <v>0.433</v>
      </c>
      <c r="P2437">
        <v>0.53900000000000003</v>
      </c>
      <c r="Q2437">
        <v>2.8000000000000001E-2</v>
      </c>
      <c r="R2437">
        <v>5258956</v>
      </c>
      <c r="S2437">
        <v>0.34300000000000003</v>
      </c>
      <c r="T2437" cm="1">
        <f t="array" ref="T2437:U2437">VLOOKUP(A2437,TOURISM!$A$1:$F$2692,{5,6},0)</f>
        <v>26000000</v>
      </c>
      <c r="U2437">
        <v>37000000</v>
      </c>
      <c r="V2437" cm="1">
        <f t="array" ref="V2437:AA2437">VLOOKUP(A2437,BUSINESS!$A$1:$J$2692,{5,6,7,8,9,10},0)</f>
        <v>0</v>
      </c>
      <c r="W2437">
        <v>65</v>
      </c>
      <c r="X2437">
        <v>0</v>
      </c>
      <c r="Y2437">
        <v>0</v>
      </c>
      <c r="Z2437">
        <v>1.2E-2</v>
      </c>
      <c r="AA2437">
        <v>4.5999999999999999E-2</v>
      </c>
      <c r="AB2437" s="12">
        <f t="shared" si="77"/>
        <v>318.25525636647274</v>
      </c>
    </row>
    <row r="2438" spans="1:28" ht="15" x14ac:dyDescent="0.25">
      <c r="A2438" t="str">
        <f t="shared" si="76"/>
        <v>Togo-Africa-2004</v>
      </c>
      <c r="B2438" s="4" t="s">
        <v>252</v>
      </c>
      <c r="C2438" s="10">
        <v>2004</v>
      </c>
      <c r="D2438" s="5" t="s">
        <v>64</v>
      </c>
      <c r="E2438" s="16" cm="1">
        <f t="array" ref="E2438:H2438">VLOOKUP(A2438,GDP!$A$1:$I$2692,{5,6,7,9},0)</f>
        <v>1937074538</v>
      </c>
      <c r="F2438">
        <v>5.8999999999999997E-2</v>
      </c>
      <c r="G2438">
        <v>21</v>
      </c>
      <c r="H2438">
        <v>0</v>
      </c>
      <c r="I2438">
        <v>0</v>
      </c>
      <c r="K2438" cm="1">
        <f t="array" ref="K2438:S2438">VLOOKUP(A2438,'HUMAN RESOURCES'!$A$1:$M$2692,{5,6,7,8,9,10,11,12,13},0)</f>
        <v>3.7999999999999999E-2</v>
      </c>
      <c r="L2438">
        <v>7.0000000000000007E-2</v>
      </c>
      <c r="M2438">
        <v>55</v>
      </c>
      <c r="N2438">
        <v>53</v>
      </c>
      <c r="O2438">
        <v>0.43099999999999999</v>
      </c>
      <c r="P2438">
        <v>0.54100000000000004</v>
      </c>
      <c r="Q2438">
        <v>2.8000000000000001E-2</v>
      </c>
      <c r="R2438">
        <v>5397851</v>
      </c>
      <c r="S2438">
        <v>0.34699999999999998</v>
      </c>
      <c r="T2438" cm="1">
        <f t="array" ref="T2438:U2438">VLOOKUP(A2438,TOURISM!$A$1:$F$2692,{5,6},0)</f>
        <v>25000000</v>
      </c>
      <c r="U2438">
        <v>38000000</v>
      </c>
      <c r="V2438" cm="1">
        <f t="array" ref="V2438:AA2438">VLOOKUP(A2438,BUSINESS!$A$1:$J$2692,{5,6,7,8,9,10},0)</f>
        <v>0</v>
      </c>
      <c r="W2438">
        <v>65</v>
      </c>
      <c r="X2438">
        <v>0</v>
      </c>
      <c r="Y2438">
        <v>0</v>
      </c>
      <c r="Z2438">
        <v>1.4999999999999999E-2</v>
      </c>
      <c r="AA2438">
        <v>6.2E-2</v>
      </c>
      <c r="AB2438" s="12">
        <f t="shared" si="77"/>
        <v>358.86032015333512</v>
      </c>
    </row>
    <row r="2439" spans="1:28" ht="15" x14ac:dyDescent="0.25">
      <c r="A2439" t="str">
        <f t="shared" si="76"/>
        <v>Togo-Africa-2005</v>
      </c>
      <c r="B2439" s="4" t="s">
        <v>252</v>
      </c>
      <c r="C2439" s="10">
        <v>2005</v>
      </c>
      <c r="D2439" s="5" t="s">
        <v>64</v>
      </c>
      <c r="E2439" s="16" cm="1">
        <f t="array" ref="E2439:H2439">VLOOKUP(A2439,GDP!$A$1:$I$2692,{5,6,7,9},0)</f>
        <v>2115154090</v>
      </c>
      <c r="F2439">
        <v>6.6000000000000003E-2</v>
      </c>
      <c r="G2439">
        <v>25</v>
      </c>
      <c r="H2439">
        <v>0</v>
      </c>
      <c r="I2439" cm="1">
        <f t="array" ref="I2439:J2439">VLOOKUP(A2439,ENERGY!$A$1:$F$2692,{5,6},0)</f>
        <v>2563</v>
      </c>
      <c r="J2439">
        <v>1456</v>
      </c>
      <c r="K2439" cm="1">
        <f t="array" ref="K2439:S2439">VLOOKUP(A2439,'HUMAN RESOURCES'!$A$1:$M$2692,{5,6,7,8,9,10,11,12,13},0)</f>
        <v>3.7999999999999999E-2</v>
      </c>
      <c r="L2439">
        <v>6.8000000000000005E-2</v>
      </c>
      <c r="M2439">
        <v>55</v>
      </c>
      <c r="N2439">
        <v>53</v>
      </c>
      <c r="O2439">
        <v>0.42799999999999999</v>
      </c>
      <c r="P2439">
        <v>0.54400000000000004</v>
      </c>
      <c r="Q2439">
        <v>2.8000000000000001E-2</v>
      </c>
      <c r="R2439">
        <v>5540214</v>
      </c>
      <c r="S2439">
        <v>0.35199999999999998</v>
      </c>
      <c r="T2439" cm="1">
        <f t="array" ref="T2439:U2439">VLOOKUP(A2439,TOURISM!$A$1:$F$2692,{5,6},0)</f>
        <v>27000000</v>
      </c>
      <c r="U2439">
        <v>42000000</v>
      </c>
      <c r="V2439" cm="1">
        <f t="array" ref="V2439:AA2439">VLOOKUP(A2439,BUSINESS!$A$1:$J$2692,{5,6,7,8,9,10},0)</f>
        <v>0.52500000000000002</v>
      </c>
      <c r="W2439">
        <v>65</v>
      </c>
      <c r="X2439">
        <v>0</v>
      </c>
      <c r="Y2439">
        <v>270</v>
      </c>
      <c r="Z2439">
        <v>1.7999999999999999E-2</v>
      </c>
      <c r="AA2439">
        <v>7.8E-2</v>
      </c>
      <c r="AB2439" s="12">
        <f t="shared" si="77"/>
        <v>381.78201961151683</v>
      </c>
    </row>
    <row r="2440" spans="1:28" ht="15" x14ac:dyDescent="0.25">
      <c r="A2440" t="str">
        <f t="shared" si="76"/>
        <v>Togo-Africa-2006</v>
      </c>
      <c r="B2440" s="4" t="s">
        <v>252</v>
      </c>
      <c r="C2440" s="10">
        <v>2006</v>
      </c>
      <c r="D2440" s="5" t="s">
        <v>64</v>
      </c>
      <c r="E2440" s="16" cm="1">
        <f t="array" ref="E2440:H2440">VLOOKUP(A2440,GDP!$A$1:$I$2692,{5,6,7,9},0)</f>
        <v>2202809211</v>
      </c>
      <c r="F2440">
        <v>6.4000000000000001E-2</v>
      </c>
      <c r="G2440">
        <v>25</v>
      </c>
      <c r="H2440">
        <v>0</v>
      </c>
      <c r="I2440">
        <v>0</v>
      </c>
      <c r="K2440" cm="1">
        <f t="array" ref="K2440:S2440">VLOOKUP(A2440,'HUMAN RESOURCES'!$A$1:$M$2692,{5,6,7,8,9,10,11,12,13},0)</f>
        <v>3.7999999999999999E-2</v>
      </c>
      <c r="L2440">
        <v>6.7000000000000004E-2</v>
      </c>
      <c r="M2440">
        <v>55</v>
      </c>
      <c r="N2440">
        <v>54</v>
      </c>
      <c r="O2440">
        <v>0.42599999999999999</v>
      </c>
      <c r="P2440">
        <v>0.54600000000000004</v>
      </c>
      <c r="Q2440">
        <v>2.8000000000000001E-2</v>
      </c>
      <c r="R2440">
        <v>5685845</v>
      </c>
      <c r="S2440">
        <v>0.35599999999999998</v>
      </c>
      <c r="T2440" cm="1">
        <f t="array" ref="T2440:U2440">VLOOKUP(A2440,TOURISM!$A$1:$F$2692,{5,6},0)</f>
        <v>23000000</v>
      </c>
      <c r="U2440">
        <v>42000000</v>
      </c>
      <c r="V2440" cm="1">
        <f t="array" ref="V2440:AA2440">VLOOKUP(A2440,BUSINESS!$A$1:$J$2692,{5,6,7,8,9,10},0)</f>
        <v>0.52500000000000002</v>
      </c>
      <c r="W2440">
        <v>64</v>
      </c>
      <c r="X2440">
        <v>0</v>
      </c>
      <c r="Y2440">
        <v>270</v>
      </c>
      <c r="Z2440">
        <v>0.02</v>
      </c>
      <c r="AA2440">
        <v>0.125</v>
      </c>
      <c r="AB2440" s="12">
        <f t="shared" si="77"/>
        <v>387.41984894065877</v>
      </c>
    </row>
    <row r="2441" spans="1:28" ht="15" x14ac:dyDescent="0.25">
      <c r="A2441" t="str">
        <f t="shared" si="76"/>
        <v>Togo-Africa-2007</v>
      </c>
      <c r="B2441" s="4" t="s">
        <v>252</v>
      </c>
      <c r="C2441" s="10">
        <v>2007</v>
      </c>
      <c r="D2441" s="5" t="s">
        <v>64</v>
      </c>
      <c r="E2441" s="16" cm="1">
        <f t="array" ref="E2441:H2441">VLOOKUP(A2441,GDP!$A$1:$I$2692,{5,6,7,9},0)</f>
        <v>2523462649</v>
      </c>
      <c r="F2441">
        <v>6.5000000000000002E-2</v>
      </c>
      <c r="G2441">
        <v>28</v>
      </c>
      <c r="H2441">
        <v>0</v>
      </c>
      <c r="I2441" cm="1">
        <f t="array" ref="I2441:J2441">VLOOKUP(A2441,ENERGY!$A$1:$F$2692,{5,6},0)</f>
        <v>2106</v>
      </c>
      <c r="J2441">
        <v>1162</v>
      </c>
      <c r="K2441" cm="1">
        <f t="array" ref="K2441:S2441">VLOOKUP(A2441,'HUMAN RESOURCES'!$A$1:$M$2692,{5,6,7,8,9,10,11,12,13},0)</f>
        <v>3.7999999999999999E-2</v>
      </c>
      <c r="L2441">
        <v>6.5000000000000002E-2</v>
      </c>
      <c r="M2441">
        <v>55</v>
      </c>
      <c r="N2441">
        <v>54</v>
      </c>
      <c r="O2441">
        <v>0.42499999999999999</v>
      </c>
      <c r="P2441">
        <v>0.54800000000000004</v>
      </c>
      <c r="Q2441">
        <v>2.8000000000000001E-2</v>
      </c>
      <c r="R2441">
        <v>5834806</v>
      </c>
      <c r="S2441">
        <v>0.36099999999999999</v>
      </c>
      <c r="T2441" cm="1">
        <f t="array" ref="T2441:U2441">VLOOKUP(A2441,TOURISM!$A$1:$F$2692,{5,6},0)</f>
        <v>38000000</v>
      </c>
      <c r="U2441">
        <v>59000000</v>
      </c>
      <c r="V2441" cm="1">
        <f t="array" ref="V2441:AA2441">VLOOKUP(A2441,BUSINESS!$A$1:$J$2692,{5,6,7,8,9,10},0)</f>
        <v>0.52600000000000002</v>
      </c>
      <c r="W2441">
        <v>62</v>
      </c>
      <c r="X2441">
        <v>0</v>
      </c>
      <c r="Y2441">
        <v>270</v>
      </c>
      <c r="Z2441">
        <v>2.1999999999999999E-2</v>
      </c>
      <c r="AA2441">
        <v>0.20399999999999999</v>
      </c>
      <c r="AB2441" s="12">
        <f t="shared" si="77"/>
        <v>432.48441319214385</v>
      </c>
    </row>
    <row r="2442" spans="1:28" ht="15" x14ac:dyDescent="0.25">
      <c r="A2442" t="str">
        <f t="shared" si="76"/>
        <v>Togo-Africa-2008</v>
      </c>
      <c r="B2442" s="4" t="s">
        <v>252</v>
      </c>
      <c r="C2442" s="10">
        <v>2008</v>
      </c>
      <c r="D2442" s="5" t="s">
        <v>64</v>
      </c>
      <c r="E2442" s="16" cm="1">
        <f t="array" ref="E2442:H2442">VLOOKUP(A2442,GDP!$A$1:$I$2692,{5,6,7,9},0)</f>
        <v>3163416556</v>
      </c>
      <c r="F2442">
        <v>6.5000000000000002E-2</v>
      </c>
      <c r="G2442">
        <v>34</v>
      </c>
      <c r="H2442">
        <v>0</v>
      </c>
      <c r="I2442" cm="1">
        <f t="array" ref="I2442:J2442">VLOOKUP(A2442,ENERGY!$A$1:$F$2692,{5,6},0)</f>
        <v>2327</v>
      </c>
      <c r="J2442">
        <v>1397</v>
      </c>
      <c r="K2442" cm="1">
        <f t="array" ref="K2442:S2442">VLOOKUP(A2442,'HUMAN RESOURCES'!$A$1:$M$2692,{5,6,7,8,9,10,11,12,13},0)</f>
        <v>3.7999999999999999E-2</v>
      </c>
      <c r="L2442">
        <v>6.4000000000000001E-2</v>
      </c>
      <c r="M2442">
        <v>56</v>
      </c>
      <c r="N2442">
        <v>54</v>
      </c>
      <c r="O2442">
        <v>0.42299999999999999</v>
      </c>
      <c r="P2442">
        <v>0.54900000000000004</v>
      </c>
      <c r="Q2442">
        <v>2.8000000000000001E-2</v>
      </c>
      <c r="R2442">
        <v>5987491</v>
      </c>
      <c r="S2442">
        <v>0.36599999999999999</v>
      </c>
      <c r="T2442" cm="1">
        <f t="array" ref="T2442:U2442">VLOOKUP(A2442,TOURISM!$A$1:$F$2692,{5,6},0)</f>
        <v>44000000</v>
      </c>
      <c r="U2442">
        <v>68000000</v>
      </c>
      <c r="V2442" cm="1">
        <f t="array" ref="V2442:AA2442">VLOOKUP(A2442,BUSINESS!$A$1:$J$2692,{5,6,7,8,9,10},0)</f>
        <v>0.52600000000000002</v>
      </c>
      <c r="W2442">
        <v>62</v>
      </c>
      <c r="X2442">
        <v>0</v>
      </c>
      <c r="Y2442">
        <v>270</v>
      </c>
      <c r="Z2442">
        <v>2.4E-2</v>
      </c>
      <c r="AA2442">
        <v>0.25900000000000001</v>
      </c>
      <c r="AB2442" s="12">
        <f t="shared" si="77"/>
        <v>528.33758848238767</v>
      </c>
    </row>
    <row r="2443" spans="1:28" ht="15" x14ac:dyDescent="0.25">
      <c r="A2443" t="str">
        <f t="shared" si="76"/>
        <v>Togo-Africa-2009</v>
      </c>
      <c r="B2443" s="4" t="s">
        <v>252</v>
      </c>
      <c r="C2443" s="10">
        <v>2009</v>
      </c>
      <c r="D2443" s="5" t="s">
        <v>64</v>
      </c>
      <c r="E2443" s="16" cm="1">
        <f t="array" ref="E2443:H2443">VLOOKUP(A2443,GDP!$A$1:$I$2692,{5,6,7,9},0)</f>
        <v>3163000591</v>
      </c>
      <c r="F2443">
        <v>7.1999999999999995E-2</v>
      </c>
      <c r="G2443">
        <v>37</v>
      </c>
      <c r="H2443">
        <v>0</v>
      </c>
      <c r="I2443" cm="1">
        <f t="array" ref="I2443:J2443">VLOOKUP(A2443,ENERGY!$A$1:$F$2692,{5,6},0)</f>
        <v>2458</v>
      </c>
      <c r="J2443">
        <v>1316</v>
      </c>
      <c r="K2443" cm="1">
        <f t="array" ref="K2443:S2443">VLOOKUP(A2443,'HUMAN RESOURCES'!$A$1:$M$2692,{5,6,7,8,9,10,11,12,13},0)</f>
        <v>3.7999999999999999E-2</v>
      </c>
      <c r="L2443">
        <v>6.2E-2</v>
      </c>
      <c r="M2443">
        <v>56</v>
      </c>
      <c r="N2443">
        <v>54</v>
      </c>
      <c r="O2443">
        <v>0.42199999999999999</v>
      </c>
      <c r="P2443">
        <v>0.55100000000000005</v>
      </c>
      <c r="Q2443">
        <v>2.7E-2</v>
      </c>
      <c r="R2443">
        <v>6144457</v>
      </c>
      <c r="S2443">
        <v>0.371</v>
      </c>
      <c r="T2443" cm="1">
        <f t="array" ref="T2443:U2443">VLOOKUP(A2443,TOURISM!$A$1:$F$2692,{5,6},0)</f>
        <v>73000000</v>
      </c>
      <c r="U2443">
        <v>94000000</v>
      </c>
      <c r="V2443" cm="1">
        <f t="array" ref="V2443:AA2443">VLOOKUP(A2443,BUSINESS!$A$1:$J$2692,{5,6,7,8,9,10},0)</f>
        <v>0.52500000000000002</v>
      </c>
      <c r="W2443">
        <v>84</v>
      </c>
      <c r="X2443">
        <v>0</v>
      </c>
      <c r="Y2443">
        <v>270</v>
      </c>
      <c r="Z2443">
        <v>2.5999999999999999E-2</v>
      </c>
      <c r="AA2443">
        <v>0.35599999999999998</v>
      </c>
      <c r="AB2443" s="12">
        <f t="shared" si="77"/>
        <v>514.77300451447536</v>
      </c>
    </row>
    <row r="2444" spans="1:28" ht="15" x14ac:dyDescent="0.25">
      <c r="A2444" t="str">
        <f t="shared" si="76"/>
        <v>Togo-Africa-2010</v>
      </c>
      <c r="B2444" s="4" t="s">
        <v>252</v>
      </c>
      <c r="C2444" s="10">
        <v>2010</v>
      </c>
      <c r="D2444" s="5" t="s">
        <v>64</v>
      </c>
      <c r="E2444" s="16" cm="1">
        <f t="array" ref="E2444:H2444">VLOOKUP(A2444,GDP!$A$1:$I$2692,{5,6,7,9},0)</f>
        <v>3172945506</v>
      </c>
      <c r="F2444">
        <v>7.4999999999999997E-2</v>
      </c>
      <c r="G2444">
        <v>37</v>
      </c>
      <c r="H2444">
        <v>0</v>
      </c>
      <c r="I2444">
        <v>0</v>
      </c>
      <c r="K2444" cm="1">
        <f t="array" ref="K2444:S2444">VLOOKUP(A2444,'HUMAN RESOURCES'!$A$1:$M$2692,{5,6,7,8,9,10,11,12,13},0)</f>
        <v>3.6999999999999998E-2</v>
      </c>
      <c r="L2444">
        <v>6.0999999999999999E-2</v>
      </c>
      <c r="M2444">
        <v>56</v>
      </c>
      <c r="N2444">
        <v>55</v>
      </c>
      <c r="O2444">
        <v>0.42099999999999999</v>
      </c>
      <c r="P2444">
        <v>0.55200000000000005</v>
      </c>
      <c r="Q2444">
        <v>2.7E-2</v>
      </c>
      <c r="R2444">
        <v>6306014</v>
      </c>
      <c r="S2444">
        <v>0.375</v>
      </c>
      <c r="T2444" cm="1">
        <f t="array" ref="T2444:U2444">VLOOKUP(A2444,TOURISM!$A$1:$F$2692,{5,6},0)</f>
        <v>105000000</v>
      </c>
      <c r="U2444">
        <v>89000000</v>
      </c>
      <c r="V2444" cm="1">
        <f t="array" ref="V2444:AA2444">VLOOKUP(A2444,BUSINESS!$A$1:$J$2692,{5,6,7,8,9,10},0)</f>
        <v>0.503</v>
      </c>
      <c r="W2444">
        <v>84</v>
      </c>
      <c r="X2444">
        <v>0</v>
      </c>
      <c r="Y2444">
        <v>270</v>
      </c>
      <c r="Z2444">
        <v>0.03</v>
      </c>
      <c r="AA2444">
        <v>0.41299999999999998</v>
      </c>
      <c r="AB2444" s="12">
        <f t="shared" si="77"/>
        <v>503.1618239350563</v>
      </c>
    </row>
    <row r="2445" spans="1:28" ht="15" x14ac:dyDescent="0.25">
      <c r="A2445" t="str">
        <f t="shared" si="76"/>
        <v>Togo-Africa-2011</v>
      </c>
      <c r="B2445" s="4" t="s">
        <v>252</v>
      </c>
      <c r="C2445" s="10">
        <v>2011</v>
      </c>
      <c r="D2445" s="5" t="s">
        <v>64</v>
      </c>
      <c r="E2445" s="16" cm="1">
        <f t="array" ref="E2445:H2445">VLOOKUP(A2445,GDP!$A$1:$I$2692,{5,6,7,9},0)</f>
        <v>3756023048</v>
      </c>
      <c r="F2445">
        <v>0.08</v>
      </c>
      <c r="G2445">
        <v>43</v>
      </c>
      <c r="H2445">
        <v>0</v>
      </c>
      <c r="I2445" cm="1">
        <f t="array" ref="I2445:J2445">VLOOKUP(A2445,ENERGY!$A$1:$F$2692,{5,6},0)</f>
        <v>2372</v>
      </c>
      <c r="J2445">
        <v>1338</v>
      </c>
      <c r="K2445" cm="1">
        <f t="array" ref="K2445:S2445">VLOOKUP(A2445,'HUMAN RESOURCES'!$A$1:$M$2692,{5,6,7,8,9,10,11,12,13},0)</f>
        <v>3.6999999999999998E-2</v>
      </c>
      <c r="L2445">
        <v>5.8999999999999997E-2</v>
      </c>
      <c r="M2445">
        <v>57</v>
      </c>
      <c r="N2445">
        <v>55</v>
      </c>
      <c r="O2445">
        <v>0.42</v>
      </c>
      <c r="P2445">
        <v>0.55300000000000005</v>
      </c>
      <c r="Q2445">
        <v>2.7E-2</v>
      </c>
      <c r="R2445">
        <v>6472304</v>
      </c>
      <c r="S2445">
        <v>0.38</v>
      </c>
      <c r="T2445" cm="1">
        <f t="array" ref="T2445:U2445">VLOOKUP(A2445,TOURISM!$A$1:$F$2692,{5,6},0)</f>
        <v>105000000</v>
      </c>
      <c r="U2445">
        <v>89000000</v>
      </c>
      <c r="V2445" cm="1">
        <f t="array" ref="V2445:AA2445">VLOOKUP(A2445,BUSINESS!$A$1:$J$2692,{5,6,7,8,9,10},0)</f>
        <v>0.48899999999999999</v>
      </c>
      <c r="W2445">
        <v>84</v>
      </c>
      <c r="X2445">
        <v>0</v>
      </c>
      <c r="Y2445">
        <v>270</v>
      </c>
      <c r="Z2445">
        <v>3.5000000000000003E-2</v>
      </c>
      <c r="AA2445">
        <v>0.41599999999999998</v>
      </c>
      <c r="AB2445" s="12">
        <f t="shared" si="77"/>
        <v>580.32240883617328</v>
      </c>
    </row>
    <row r="2446" spans="1:28" ht="15" x14ac:dyDescent="0.25">
      <c r="A2446" t="str">
        <f t="shared" si="76"/>
        <v>Togo-Africa-2012</v>
      </c>
      <c r="B2446" s="4" t="s">
        <v>252</v>
      </c>
      <c r="C2446" s="10">
        <v>2012</v>
      </c>
      <c r="D2446" s="5" t="s">
        <v>64</v>
      </c>
      <c r="E2446" s="16" cm="1">
        <f t="array" ref="E2446:H2446">VLOOKUP(A2446,GDP!$A$1:$I$2692,{5,6,7,9},0)</f>
        <v>3915754216</v>
      </c>
      <c r="F2446">
        <v>8.5999999999999993E-2</v>
      </c>
      <c r="G2446">
        <v>41</v>
      </c>
      <c r="H2446">
        <v>0</v>
      </c>
      <c r="I2446" cm="1">
        <f t="array" ref="I2446:J2446">VLOOKUP(A2446,ENERGY!$A$1:$F$2692,{5,6},0)</f>
        <v>2303</v>
      </c>
      <c r="J2446">
        <v>1463</v>
      </c>
      <c r="K2446" cm="1">
        <f t="array" ref="K2446:S2446">VLOOKUP(A2446,'HUMAN RESOURCES'!$A$1:$M$2692,{5,6,7,8,9,10,11,12,13},0)</f>
        <v>3.6999999999999998E-2</v>
      </c>
      <c r="L2446">
        <v>5.7000000000000002E-2</v>
      </c>
      <c r="M2446">
        <v>57</v>
      </c>
      <c r="N2446">
        <v>55</v>
      </c>
      <c r="O2446">
        <v>0.41899999999999998</v>
      </c>
      <c r="P2446">
        <v>0.55400000000000005</v>
      </c>
      <c r="Q2446">
        <v>2.7E-2</v>
      </c>
      <c r="R2446">
        <v>6642928</v>
      </c>
      <c r="S2446">
        <v>0.38500000000000001</v>
      </c>
      <c r="T2446" cm="1">
        <f t="array" ref="T2446:U2446">VLOOKUP(A2446,TOURISM!$A$1:$F$2692,{5,6},0)</f>
        <v>0</v>
      </c>
      <c r="U2446">
        <v>0</v>
      </c>
      <c r="V2446" cm="1">
        <f t="array" ref="V2446:AA2446">VLOOKUP(A2446,BUSINESS!$A$1:$J$2692,{5,6,7,8,9,10},0)</f>
        <v>0.48899999999999999</v>
      </c>
      <c r="W2446">
        <v>38</v>
      </c>
      <c r="X2446">
        <v>159</v>
      </c>
      <c r="Y2446">
        <v>270</v>
      </c>
      <c r="Z2446">
        <v>0.04</v>
      </c>
      <c r="AA2446">
        <v>0.499</v>
      </c>
      <c r="AB2446" s="12">
        <f t="shared" si="77"/>
        <v>589.46208900653448</v>
      </c>
    </row>
    <row r="2447" spans="1:28" ht="15" x14ac:dyDescent="0.25">
      <c r="A2447" t="str">
        <f t="shared" si="76"/>
        <v>Tonga-Oceania-2000</v>
      </c>
      <c r="B2447" s="4" t="s">
        <v>253</v>
      </c>
      <c r="C2447" s="10">
        <v>2000</v>
      </c>
      <c r="D2447" s="5" t="s">
        <v>66</v>
      </c>
      <c r="E2447" s="16" cm="1">
        <f t="array" ref="E2447:H2447">VLOOKUP(A2447,GDP!$A$1:$I$2692,{5,6,7,9},0)</f>
        <v>188623258</v>
      </c>
      <c r="F2447">
        <v>4.8000000000000001E-2</v>
      </c>
      <c r="G2447">
        <v>92</v>
      </c>
      <c r="H2447">
        <v>0.113</v>
      </c>
      <c r="I2447" cm="1">
        <f t="array" ref="I2447:J2447">VLOOKUP(A2447,ENERGY!$A$1:$F$2692,{5,6},0)</f>
        <v>0</v>
      </c>
      <c r="J2447">
        <v>0</v>
      </c>
      <c r="K2447" cm="1">
        <f t="array" ref="K2447:S2447">VLOOKUP(A2447,'HUMAN RESOURCES'!$A$1:$M$2692,{5,6,7,8,9,10,11,12,13},0)</f>
        <v>2.8000000000000001E-2</v>
      </c>
      <c r="L2447">
        <v>1.4999999999999999E-2</v>
      </c>
      <c r="M2447">
        <v>73</v>
      </c>
      <c r="N2447">
        <v>69</v>
      </c>
      <c r="O2447">
        <v>0.38400000000000001</v>
      </c>
      <c r="P2447">
        <v>0.55900000000000005</v>
      </c>
      <c r="Q2447">
        <v>5.7000000000000002E-2</v>
      </c>
      <c r="R2447">
        <v>97962</v>
      </c>
      <c r="S2447">
        <v>0.23</v>
      </c>
      <c r="T2447" cm="1">
        <f t="array" ref="T2447:U2447">VLOOKUP(A2447,TOURISM!$A$1:$F$2692,{5,6},0)</f>
        <v>7000000</v>
      </c>
      <c r="U2447">
        <v>0</v>
      </c>
      <c r="V2447" cm="1">
        <f t="array" ref="V2447:AA2447">VLOOKUP(A2447,BUSINESS!$A$1:$J$2692,{5,6,7,8,9,10},0)</f>
        <v>0</v>
      </c>
      <c r="W2447">
        <v>0</v>
      </c>
      <c r="X2447">
        <v>0</v>
      </c>
      <c r="Y2447">
        <v>0</v>
      </c>
      <c r="Z2447">
        <v>2.4E-2</v>
      </c>
      <c r="AA2447">
        <v>2E-3</v>
      </c>
      <c r="AB2447" s="12">
        <f t="shared" si="77"/>
        <v>1925.4737347134603</v>
      </c>
    </row>
    <row r="2448" spans="1:28" ht="15" x14ac:dyDescent="0.25">
      <c r="A2448" t="str">
        <f t="shared" si="76"/>
        <v>Tonga-Oceania-2001</v>
      </c>
      <c r="B2448" s="4" t="s">
        <v>253</v>
      </c>
      <c r="C2448" s="10">
        <v>2001</v>
      </c>
      <c r="D2448" s="5" t="s">
        <v>66</v>
      </c>
      <c r="E2448" s="16" cm="1">
        <f t="array" ref="E2448:H2448">VLOOKUP(A2448,GDP!$A$1:$I$2692,{5,6,7,9},0)</f>
        <v>167042880</v>
      </c>
      <c r="F2448">
        <v>5.7000000000000002E-2</v>
      </c>
      <c r="G2448">
        <v>96</v>
      </c>
      <c r="H2448">
        <v>0.113</v>
      </c>
      <c r="I2448" cm="1">
        <f t="array" ref="I2448:J2448">VLOOKUP(A2448,ENERGY!$A$1:$F$2692,{5,6},0)</f>
        <v>0</v>
      </c>
      <c r="J2448">
        <v>0</v>
      </c>
      <c r="K2448" cm="1">
        <f t="array" ref="K2448:S2448">VLOOKUP(A2448,'HUMAN RESOURCES'!$A$1:$M$2692,{5,6,7,8,9,10,11,12,13},0)</f>
        <v>2.8000000000000001E-2</v>
      </c>
      <c r="L2448">
        <v>1.4999999999999999E-2</v>
      </c>
      <c r="M2448">
        <v>73</v>
      </c>
      <c r="N2448">
        <v>69</v>
      </c>
      <c r="O2448">
        <v>0.38200000000000001</v>
      </c>
      <c r="P2448">
        <v>0.56000000000000005</v>
      </c>
      <c r="Q2448">
        <v>5.8000000000000003E-2</v>
      </c>
      <c r="R2448">
        <v>98504</v>
      </c>
      <c r="S2448">
        <v>0.23</v>
      </c>
      <c r="T2448" cm="1">
        <f t="array" ref="T2448:U2448">VLOOKUP(A2448,TOURISM!$A$1:$F$2692,{5,6},0)</f>
        <v>6800000</v>
      </c>
      <c r="U2448">
        <v>3200000</v>
      </c>
      <c r="V2448" cm="1">
        <f t="array" ref="V2448:AA2448">VLOOKUP(A2448,BUSINESS!$A$1:$J$2692,{5,6,7,8,9,10},0)</f>
        <v>0</v>
      </c>
      <c r="W2448">
        <v>0</v>
      </c>
      <c r="X2448">
        <v>0</v>
      </c>
      <c r="Y2448">
        <v>0</v>
      </c>
      <c r="Z2448">
        <v>2.8000000000000001E-2</v>
      </c>
      <c r="AA2448">
        <v>2E-3</v>
      </c>
      <c r="AB2448" s="12">
        <f t="shared" si="77"/>
        <v>1695.7979371396086</v>
      </c>
    </row>
    <row r="2449" spans="1:28" ht="15" x14ac:dyDescent="0.25">
      <c r="A2449" t="str">
        <f t="shared" si="76"/>
        <v>Tonga-Oceania-2002</v>
      </c>
      <c r="B2449" s="4" t="s">
        <v>253</v>
      </c>
      <c r="C2449" s="10">
        <v>2002</v>
      </c>
      <c r="D2449" s="5" t="s">
        <v>66</v>
      </c>
      <c r="E2449" s="16" cm="1">
        <f t="array" ref="E2449:H2449">VLOOKUP(A2449,GDP!$A$1:$I$2692,{5,6,7,9},0)</f>
        <v>181801947</v>
      </c>
      <c r="F2449">
        <v>0.05</v>
      </c>
      <c r="G2449">
        <v>92</v>
      </c>
      <c r="H2449">
        <v>0.114</v>
      </c>
      <c r="I2449" cm="1">
        <f t="array" ref="I2449:J2449">VLOOKUP(A2449,ENERGY!$A$1:$F$2692,{5,6},0)</f>
        <v>0</v>
      </c>
      <c r="J2449">
        <v>158</v>
      </c>
      <c r="K2449" cm="1">
        <f t="array" ref="K2449:S2449">VLOOKUP(A2449,'HUMAN RESOURCES'!$A$1:$M$2692,{5,6,7,8,9,10,11,12,13},0)</f>
        <v>2.9000000000000001E-2</v>
      </c>
      <c r="L2449">
        <v>1.4999999999999999E-2</v>
      </c>
      <c r="M2449">
        <v>73</v>
      </c>
      <c r="N2449">
        <v>69</v>
      </c>
      <c r="O2449">
        <v>0.38200000000000001</v>
      </c>
      <c r="P2449">
        <v>0.55900000000000005</v>
      </c>
      <c r="Q2449">
        <v>5.8999999999999997E-2</v>
      </c>
      <c r="R2449">
        <v>99083</v>
      </c>
      <c r="S2449">
        <v>0.23100000000000001</v>
      </c>
      <c r="T2449" cm="1">
        <f t="array" ref="T2449:U2449">VLOOKUP(A2449,TOURISM!$A$1:$F$2692,{5,6},0)</f>
        <v>5900000</v>
      </c>
      <c r="U2449">
        <v>3200000</v>
      </c>
      <c r="V2449" cm="1">
        <f t="array" ref="V2449:AA2449">VLOOKUP(A2449,BUSINESS!$A$1:$J$2692,{5,6,7,8,9,10},0)</f>
        <v>0</v>
      </c>
      <c r="W2449">
        <v>0</v>
      </c>
      <c r="X2449">
        <v>0</v>
      </c>
      <c r="Y2449">
        <v>0</v>
      </c>
      <c r="Z2449">
        <v>2.9000000000000001E-2</v>
      </c>
      <c r="AA2449">
        <v>3.4000000000000002E-2</v>
      </c>
      <c r="AB2449" s="12">
        <f t="shared" si="77"/>
        <v>1834.844998637506</v>
      </c>
    </row>
    <row r="2450" spans="1:28" ht="15" x14ac:dyDescent="0.25">
      <c r="A2450" t="str">
        <f t="shared" si="76"/>
        <v>Tonga-Oceania-2003</v>
      </c>
      <c r="B2450" s="4" t="s">
        <v>253</v>
      </c>
      <c r="C2450" s="10">
        <v>2003</v>
      </c>
      <c r="D2450" s="5" t="s">
        <v>66</v>
      </c>
      <c r="E2450" s="16" cm="1">
        <f t="array" ref="E2450:H2450">VLOOKUP(A2450,GDP!$A$1:$I$2692,{5,6,7,9},0)</f>
        <v>208098552</v>
      </c>
      <c r="F2450">
        <v>5.0999999999999997E-2</v>
      </c>
      <c r="G2450">
        <v>106</v>
      </c>
      <c r="H2450">
        <v>0.113</v>
      </c>
      <c r="I2450" cm="1">
        <f t="array" ref="I2450:J2450">VLOOKUP(A2450,ENERGY!$A$1:$F$2692,{5,6},0)</f>
        <v>0</v>
      </c>
      <c r="J2450">
        <v>172</v>
      </c>
      <c r="K2450" cm="1">
        <f t="array" ref="K2450:S2450">VLOOKUP(A2450,'HUMAN RESOURCES'!$A$1:$M$2692,{5,6,7,8,9,10,11,12,13},0)</f>
        <v>2.9000000000000001E-2</v>
      </c>
      <c r="L2450">
        <v>1.4E-2</v>
      </c>
      <c r="M2450">
        <v>74</v>
      </c>
      <c r="N2450">
        <v>69</v>
      </c>
      <c r="O2450">
        <v>0.38200000000000001</v>
      </c>
      <c r="P2450">
        <v>0.55900000000000005</v>
      </c>
      <c r="Q2450">
        <v>0.06</v>
      </c>
      <c r="R2450">
        <v>99691</v>
      </c>
      <c r="S2450">
        <v>0.23100000000000001</v>
      </c>
      <c r="T2450" cm="1">
        <f t="array" ref="T2450:U2450">VLOOKUP(A2450,TOURISM!$A$1:$F$2692,{5,6},0)</f>
        <v>10300000</v>
      </c>
      <c r="U2450">
        <v>13200000</v>
      </c>
      <c r="V2450" cm="1">
        <f t="array" ref="V2450:AA2450">VLOOKUP(A2450,BUSINESS!$A$1:$J$2692,{5,6,7,8,9,10},0)</f>
        <v>0</v>
      </c>
      <c r="W2450">
        <v>32</v>
      </c>
      <c r="X2450">
        <v>0</v>
      </c>
      <c r="Y2450">
        <v>0</v>
      </c>
      <c r="Z2450">
        <v>0.03</v>
      </c>
      <c r="AA2450">
        <v>0.112</v>
      </c>
      <c r="AB2450" s="12">
        <f t="shared" si="77"/>
        <v>2087.4356963015721</v>
      </c>
    </row>
    <row r="2451" spans="1:28" ht="15" x14ac:dyDescent="0.25">
      <c r="A2451" t="str">
        <f t="shared" si="76"/>
        <v>Tonga-Oceania-2004</v>
      </c>
      <c r="B2451" s="4" t="s">
        <v>253</v>
      </c>
      <c r="C2451" s="10">
        <v>2004</v>
      </c>
      <c r="D2451" s="5" t="s">
        <v>66</v>
      </c>
      <c r="E2451" s="16" cm="1">
        <f t="array" ref="E2451:H2451">VLOOKUP(A2451,GDP!$A$1:$I$2692,{5,6,7,9},0)</f>
        <v>240794581</v>
      </c>
      <c r="F2451">
        <v>4.8000000000000001E-2</v>
      </c>
      <c r="G2451">
        <v>115</v>
      </c>
      <c r="H2451">
        <v>0.11600000000000001</v>
      </c>
      <c r="I2451">
        <v>0</v>
      </c>
      <c r="K2451" cm="1">
        <f t="array" ref="K2451:S2451">VLOOKUP(A2451,'HUMAN RESOURCES'!$A$1:$M$2692,{5,6,7,8,9,10,11,12,13},0)</f>
        <v>2.9000000000000001E-2</v>
      </c>
      <c r="L2451">
        <v>1.4E-2</v>
      </c>
      <c r="M2451">
        <v>74</v>
      </c>
      <c r="N2451">
        <v>69</v>
      </c>
      <c r="O2451">
        <v>0.38100000000000001</v>
      </c>
      <c r="P2451">
        <v>0.55800000000000005</v>
      </c>
      <c r="Q2451">
        <v>0.06</v>
      </c>
      <c r="R2451">
        <v>100319</v>
      </c>
      <c r="S2451">
        <v>0.23100000000000001</v>
      </c>
      <c r="T2451" cm="1">
        <f t="array" ref="T2451:U2451">VLOOKUP(A2451,TOURISM!$A$1:$F$2692,{5,6},0)</f>
        <v>13100000</v>
      </c>
      <c r="U2451">
        <v>16200000</v>
      </c>
      <c r="V2451" cm="1">
        <f t="array" ref="V2451:AA2451">VLOOKUP(A2451,BUSINESS!$A$1:$J$2692,{5,6,7,8,9,10},0)</f>
        <v>0</v>
      </c>
      <c r="W2451">
        <v>32</v>
      </c>
      <c r="X2451">
        <v>0</v>
      </c>
      <c r="Y2451">
        <v>0</v>
      </c>
      <c r="Z2451">
        <v>0.04</v>
      </c>
      <c r="AA2451">
        <v>0.16300000000000001</v>
      </c>
      <c r="AB2451" s="12">
        <f t="shared" si="77"/>
        <v>2400.2888884458575</v>
      </c>
    </row>
    <row r="2452" spans="1:28" ht="15" x14ac:dyDescent="0.25">
      <c r="A2452" t="str">
        <f t="shared" si="76"/>
        <v>Tonga-Oceania-2005</v>
      </c>
      <c r="B2452" s="4" t="s">
        <v>253</v>
      </c>
      <c r="C2452" s="10">
        <v>2005</v>
      </c>
      <c r="D2452" s="5" t="s">
        <v>66</v>
      </c>
      <c r="E2452" s="16" cm="1">
        <f t="array" ref="E2452:H2452">VLOOKUP(A2452,GDP!$A$1:$I$2692,{5,6,7,9},0)</f>
        <v>264812954</v>
      </c>
      <c r="F2452">
        <v>6.4000000000000001E-2</v>
      </c>
      <c r="G2452">
        <v>167</v>
      </c>
      <c r="H2452">
        <v>0.114</v>
      </c>
      <c r="I2452" cm="1">
        <f t="array" ref="I2452:J2452">VLOOKUP(A2452,ENERGY!$A$1:$F$2692,{5,6},0)</f>
        <v>0</v>
      </c>
      <c r="J2452">
        <v>161</v>
      </c>
      <c r="K2452" cm="1">
        <f t="array" ref="K2452:S2452">VLOOKUP(A2452,'HUMAN RESOURCES'!$A$1:$M$2692,{5,6,7,8,9,10,11,12,13},0)</f>
        <v>2.9000000000000001E-2</v>
      </c>
      <c r="L2452">
        <v>1.2999999999999999E-2</v>
      </c>
      <c r="M2452">
        <v>74</v>
      </c>
      <c r="N2452">
        <v>69</v>
      </c>
      <c r="O2452">
        <v>0.38100000000000001</v>
      </c>
      <c r="P2452">
        <v>0.55900000000000005</v>
      </c>
      <c r="Q2452">
        <v>0.06</v>
      </c>
      <c r="R2452">
        <v>100960</v>
      </c>
      <c r="S2452">
        <v>0.23200000000000001</v>
      </c>
      <c r="T2452" cm="1">
        <f t="array" ref="T2452:U2452">VLOOKUP(A2452,TOURISM!$A$1:$F$2692,{5,6},0)</f>
        <v>15000000</v>
      </c>
      <c r="U2452">
        <v>16000000</v>
      </c>
      <c r="V2452" cm="1">
        <f t="array" ref="V2452:AA2452">VLOOKUP(A2452,BUSINESS!$A$1:$J$2692,{5,6,7,8,9,10},0)</f>
        <v>0.27500000000000002</v>
      </c>
      <c r="W2452">
        <v>32</v>
      </c>
      <c r="X2452">
        <v>0</v>
      </c>
      <c r="Y2452">
        <v>164</v>
      </c>
      <c r="Z2452">
        <v>4.9000000000000002E-2</v>
      </c>
      <c r="AA2452">
        <v>0.29599999999999999</v>
      </c>
      <c r="AB2452" s="12">
        <f t="shared" si="77"/>
        <v>2622.9492274167987</v>
      </c>
    </row>
    <row r="2453" spans="1:28" ht="15" x14ac:dyDescent="0.25">
      <c r="A2453" t="str">
        <f t="shared" si="76"/>
        <v>Tonga-Oceania-2006</v>
      </c>
      <c r="B2453" s="4" t="s">
        <v>253</v>
      </c>
      <c r="C2453" s="10">
        <v>2006</v>
      </c>
      <c r="D2453" s="5" t="s">
        <v>66</v>
      </c>
      <c r="E2453" s="16" cm="1">
        <f t="array" ref="E2453:H2453">VLOOKUP(A2453,GDP!$A$1:$I$2692,{5,6,7,9},0)</f>
        <v>295998379</v>
      </c>
      <c r="F2453">
        <v>5.5E-2</v>
      </c>
      <c r="G2453">
        <v>159</v>
      </c>
      <c r="H2453">
        <v>0.12</v>
      </c>
      <c r="I2453">
        <v>0</v>
      </c>
      <c r="K2453" cm="1">
        <f t="array" ref="K2453:S2453">VLOOKUP(A2453,'HUMAN RESOURCES'!$A$1:$M$2692,{5,6,7,8,9,10,11,12,13},0)</f>
        <v>2.9000000000000001E-2</v>
      </c>
      <c r="L2453">
        <v>1.2999999999999999E-2</v>
      </c>
      <c r="M2453">
        <v>74</v>
      </c>
      <c r="N2453">
        <v>69</v>
      </c>
      <c r="O2453">
        <v>0.38</v>
      </c>
      <c r="P2453">
        <v>0.56000000000000005</v>
      </c>
      <c r="Q2453">
        <v>0.06</v>
      </c>
      <c r="R2453">
        <v>101617</v>
      </c>
      <c r="S2453">
        <v>0.23200000000000001</v>
      </c>
      <c r="T2453" cm="1">
        <f t="array" ref="T2453:U2453">VLOOKUP(A2453,TOURISM!$A$1:$F$2692,{5,6},0)</f>
        <v>15700000</v>
      </c>
      <c r="U2453">
        <v>16400000</v>
      </c>
      <c r="V2453" cm="1">
        <f t="array" ref="V2453:AA2453">VLOOKUP(A2453,BUSINESS!$A$1:$J$2692,{5,6,7,8,9,10},0)</f>
        <v>0.27500000000000002</v>
      </c>
      <c r="W2453">
        <v>32</v>
      </c>
      <c r="X2453">
        <v>0</v>
      </c>
      <c r="Y2453">
        <v>164</v>
      </c>
      <c r="Z2453">
        <v>5.8999999999999997E-2</v>
      </c>
      <c r="AA2453">
        <v>0.29599999999999999</v>
      </c>
      <c r="AB2453" s="12">
        <f t="shared" si="77"/>
        <v>2912.8824802936515</v>
      </c>
    </row>
    <row r="2454" spans="1:28" ht="15" x14ac:dyDescent="0.25">
      <c r="A2454" t="str">
        <f t="shared" si="76"/>
        <v>Tonga-Oceania-2007</v>
      </c>
      <c r="B2454" s="4" t="s">
        <v>253</v>
      </c>
      <c r="C2454" s="10">
        <v>2007</v>
      </c>
      <c r="D2454" s="5" t="s">
        <v>66</v>
      </c>
      <c r="E2454" s="16" cm="1">
        <f t="array" ref="E2454:H2454">VLOOKUP(A2454,GDP!$A$1:$I$2692,{5,6,7,9},0)</f>
        <v>301064027</v>
      </c>
      <c r="F2454">
        <v>6.9000000000000006E-2</v>
      </c>
      <c r="G2454">
        <v>205</v>
      </c>
      <c r="H2454">
        <v>0.122</v>
      </c>
      <c r="I2454" cm="1">
        <f t="array" ref="I2454:J2454">VLOOKUP(A2454,ENERGY!$A$1:$F$2692,{5,6},0)</f>
        <v>57</v>
      </c>
      <c r="J2454">
        <v>143</v>
      </c>
      <c r="K2454" cm="1">
        <f t="array" ref="K2454:S2454">VLOOKUP(A2454,'HUMAN RESOURCES'!$A$1:$M$2692,{5,6,7,8,9,10,11,12,13},0)</f>
        <v>2.8000000000000001E-2</v>
      </c>
      <c r="L2454">
        <v>1.2999999999999999E-2</v>
      </c>
      <c r="M2454">
        <v>75</v>
      </c>
      <c r="N2454">
        <v>69</v>
      </c>
      <c r="O2454">
        <v>0.379</v>
      </c>
      <c r="P2454">
        <v>0.56100000000000005</v>
      </c>
      <c r="Q2454">
        <v>0.06</v>
      </c>
      <c r="R2454">
        <v>102289</v>
      </c>
      <c r="S2454">
        <v>0.23200000000000001</v>
      </c>
      <c r="T2454" cm="1">
        <f t="array" ref="T2454:U2454">VLOOKUP(A2454,TOURISM!$A$1:$F$2692,{5,6},0)</f>
        <v>15200000</v>
      </c>
      <c r="U2454">
        <v>19200000</v>
      </c>
      <c r="V2454" cm="1">
        <f t="array" ref="V2454:AA2454">VLOOKUP(A2454,BUSINESS!$A$1:$J$2692,{5,6,7,8,9,10},0)</f>
        <v>0.27500000000000002</v>
      </c>
      <c r="W2454">
        <v>32</v>
      </c>
      <c r="X2454">
        <v>0</v>
      </c>
      <c r="Y2454">
        <v>164</v>
      </c>
      <c r="Z2454">
        <v>7.1999999999999995E-2</v>
      </c>
      <c r="AA2454">
        <v>0.45500000000000002</v>
      </c>
      <c r="AB2454" s="12">
        <f t="shared" si="77"/>
        <v>2943.2688461124853</v>
      </c>
    </row>
    <row r="2455" spans="1:28" ht="15" x14ac:dyDescent="0.25">
      <c r="A2455" t="str">
        <f t="shared" si="76"/>
        <v>Tonga-Oceania-2008</v>
      </c>
      <c r="B2455" s="4" t="s">
        <v>253</v>
      </c>
      <c r="C2455" s="10">
        <v>2008</v>
      </c>
      <c r="D2455" s="5" t="s">
        <v>66</v>
      </c>
      <c r="E2455" s="16" cm="1">
        <f t="array" ref="E2455:H2455">VLOOKUP(A2455,GDP!$A$1:$I$2692,{5,6,7,9},0)</f>
        <v>346850176</v>
      </c>
      <c r="F2455">
        <v>6.3E-2</v>
      </c>
      <c r="G2455">
        <v>207</v>
      </c>
      <c r="H2455">
        <v>0.125</v>
      </c>
      <c r="I2455" cm="1">
        <f t="array" ref="I2455:J2455">VLOOKUP(A2455,ENERGY!$A$1:$F$2692,{5,6},0)</f>
        <v>57</v>
      </c>
      <c r="J2455">
        <v>172</v>
      </c>
      <c r="K2455" cm="1">
        <f t="array" ref="K2455:S2455">VLOOKUP(A2455,'HUMAN RESOURCES'!$A$1:$M$2692,{5,6,7,8,9,10,11,12,13},0)</f>
        <v>2.8000000000000001E-2</v>
      </c>
      <c r="L2455">
        <v>1.2E-2</v>
      </c>
      <c r="M2455">
        <v>75</v>
      </c>
      <c r="N2455">
        <v>69</v>
      </c>
      <c r="O2455">
        <v>0.377</v>
      </c>
      <c r="P2455">
        <v>0.56299999999999994</v>
      </c>
      <c r="Q2455">
        <v>5.8999999999999997E-2</v>
      </c>
      <c r="R2455">
        <v>102947</v>
      </c>
      <c r="S2455">
        <v>0.23300000000000001</v>
      </c>
      <c r="T2455" cm="1">
        <f t="array" ref="T2455:U2455">VLOOKUP(A2455,TOURISM!$A$1:$F$2692,{5,6},0)</f>
        <v>19500000</v>
      </c>
      <c r="U2455">
        <v>25100000</v>
      </c>
      <c r="V2455" cm="1">
        <f t="array" ref="V2455:AA2455">VLOOKUP(A2455,BUSINESS!$A$1:$J$2692,{5,6,7,8,9,10},0)</f>
        <v>0.27500000000000002</v>
      </c>
      <c r="W2455">
        <v>25</v>
      </c>
      <c r="X2455">
        <v>0</v>
      </c>
      <c r="Y2455">
        <v>164</v>
      </c>
      <c r="Z2455">
        <v>8.1000000000000003E-2</v>
      </c>
      <c r="AA2455">
        <v>0.49</v>
      </c>
      <c r="AB2455" s="12">
        <f t="shared" si="77"/>
        <v>3369.2111086287118</v>
      </c>
    </row>
    <row r="2456" spans="1:28" ht="15" x14ac:dyDescent="0.25">
      <c r="A2456" t="str">
        <f t="shared" si="76"/>
        <v>Tonga-Oceania-2009</v>
      </c>
      <c r="B2456" s="4" t="s">
        <v>253</v>
      </c>
      <c r="C2456" s="10">
        <v>2009</v>
      </c>
      <c r="D2456" s="5" t="s">
        <v>66</v>
      </c>
      <c r="E2456" s="16" cm="1">
        <f t="array" ref="E2456:H2456">VLOOKUP(A2456,GDP!$A$1:$I$2692,{5,6,7,9},0)</f>
        <v>318522296</v>
      </c>
      <c r="F2456">
        <v>4.5999999999999999E-2</v>
      </c>
      <c r="G2456">
        <v>145</v>
      </c>
      <c r="H2456">
        <v>0.125</v>
      </c>
      <c r="I2456" cm="1">
        <f t="array" ref="I2456:J2456">VLOOKUP(A2456,ENERGY!$A$1:$F$2692,{5,6},0)</f>
        <v>58</v>
      </c>
      <c r="J2456">
        <v>154</v>
      </c>
      <c r="K2456" cm="1">
        <f t="array" ref="K2456:S2456">VLOOKUP(A2456,'HUMAN RESOURCES'!$A$1:$M$2692,{5,6,7,8,9,10,11,12,13},0)</f>
        <v>2.8000000000000001E-2</v>
      </c>
      <c r="L2456">
        <v>1.2E-2</v>
      </c>
      <c r="M2456">
        <v>75</v>
      </c>
      <c r="N2456">
        <v>69</v>
      </c>
      <c r="O2456">
        <v>0.376</v>
      </c>
      <c r="P2456">
        <v>0.56499999999999995</v>
      </c>
      <c r="Q2456">
        <v>5.8999999999999997E-2</v>
      </c>
      <c r="R2456">
        <v>103557</v>
      </c>
      <c r="S2456">
        <v>0.23300000000000001</v>
      </c>
      <c r="T2456" cm="1">
        <f t="array" ref="T2456:U2456">VLOOKUP(A2456,TOURISM!$A$1:$F$2692,{5,6},0)</f>
        <v>16800000</v>
      </c>
      <c r="U2456">
        <v>19100000</v>
      </c>
      <c r="V2456" cm="1">
        <f t="array" ref="V2456:AA2456">VLOOKUP(A2456,BUSINESS!$A$1:$J$2692,{5,6,7,8,9,10},0)</f>
        <v>0.27500000000000002</v>
      </c>
      <c r="W2456">
        <v>25</v>
      </c>
      <c r="X2456">
        <v>0</v>
      </c>
      <c r="Y2456">
        <v>164</v>
      </c>
      <c r="Z2456">
        <v>0.1</v>
      </c>
      <c r="AA2456">
        <v>0.51200000000000001</v>
      </c>
      <c r="AB2456" s="12">
        <f t="shared" si="77"/>
        <v>3075.8161785296988</v>
      </c>
    </row>
    <row r="2457" spans="1:28" ht="15" x14ac:dyDescent="0.25">
      <c r="A2457" t="str">
        <f t="shared" si="76"/>
        <v>Tonga-Oceania-2010</v>
      </c>
      <c r="B2457" s="4" t="s">
        <v>253</v>
      </c>
      <c r="C2457" s="10">
        <v>2010</v>
      </c>
      <c r="D2457" s="5" t="s">
        <v>66</v>
      </c>
      <c r="E2457" s="16" cm="1">
        <f t="array" ref="E2457:H2457">VLOOKUP(A2457,GDP!$A$1:$I$2692,{5,6,7,9},0)</f>
        <v>369212477</v>
      </c>
      <c r="F2457">
        <v>4.8000000000000001E-2</v>
      </c>
      <c r="G2457">
        <v>172</v>
      </c>
      <c r="H2457">
        <v>0.115</v>
      </c>
      <c r="I2457">
        <v>0</v>
      </c>
      <c r="K2457" cm="1">
        <f t="array" ref="K2457:S2457">VLOOKUP(A2457,'HUMAN RESOURCES'!$A$1:$M$2692,{5,6,7,8,9,10,11,12,13},0)</f>
        <v>2.7E-2</v>
      </c>
      <c r="L2457">
        <v>1.2E-2</v>
      </c>
      <c r="M2457">
        <v>75</v>
      </c>
      <c r="N2457">
        <v>69</v>
      </c>
      <c r="O2457">
        <v>0.375</v>
      </c>
      <c r="P2457">
        <v>0.56699999999999995</v>
      </c>
      <c r="Q2457">
        <v>5.8999999999999997E-2</v>
      </c>
      <c r="R2457">
        <v>104098</v>
      </c>
      <c r="S2457">
        <v>0.23400000000000001</v>
      </c>
      <c r="T2457" cm="1">
        <f t="array" ref="T2457:U2457">VLOOKUP(A2457,TOURISM!$A$1:$F$2692,{5,6},0)</f>
        <v>16800000</v>
      </c>
      <c r="U2457">
        <v>19100000</v>
      </c>
      <c r="V2457" cm="1">
        <f t="array" ref="V2457:AA2457">VLOOKUP(A2457,BUSINESS!$A$1:$J$2692,{5,6,7,8,9,10},0)</f>
        <v>0.254</v>
      </c>
      <c r="W2457">
        <v>25</v>
      </c>
      <c r="X2457">
        <v>0</v>
      </c>
      <c r="Y2457">
        <v>164</v>
      </c>
      <c r="Z2457">
        <v>0.16</v>
      </c>
      <c r="AA2457">
        <v>0.52200000000000002</v>
      </c>
      <c r="AB2457" s="12">
        <f t="shared" si="77"/>
        <v>3546.7778151357375</v>
      </c>
    </row>
    <row r="2458" spans="1:28" ht="15" x14ac:dyDescent="0.25">
      <c r="A2458" t="str">
        <f t="shared" si="76"/>
        <v>Tonga-Oceania-2011</v>
      </c>
      <c r="B2458" s="4" t="s">
        <v>253</v>
      </c>
      <c r="C2458" s="10">
        <v>2011</v>
      </c>
      <c r="D2458" s="5" t="s">
        <v>66</v>
      </c>
      <c r="E2458" s="16" cm="1">
        <f t="array" ref="E2458:H2458">VLOOKUP(A2458,GDP!$A$1:$I$2692,{5,6,7,9},0)</f>
        <v>423038017</v>
      </c>
      <c r="F2458">
        <v>0.05</v>
      </c>
      <c r="G2458">
        <v>219</v>
      </c>
      <c r="H2458">
        <v>0.114</v>
      </c>
      <c r="I2458" cm="1">
        <f t="array" ref="I2458:J2458">VLOOKUP(A2458,ENERGY!$A$1:$F$2692,{5,6},0)</f>
        <v>57</v>
      </c>
      <c r="J2458">
        <v>158</v>
      </c>
      <c r="K2458" cm="1">
        <f t="array" ref="K2458:S2458">VLOOKUP(A2458,'HUMAN RESOURCES'!$A$1:$M$2692,{5,6,7,8,9,10,11,12,13},0)</f>
        <v>2.7E-2</v>
      </c>
      <c r="L2458">
        <v>1.0999999999999999E-2</v>
      </c>
      <c r="M2458">
        <v>75</v>
      </c>
      <c r="N2458">
        <v>69</v>
      </c>
      <c r="O2458">
        <v>0.374</v>
      </c>
      <c r="P2458">
        <v>0.56799999999999995</v>
      </c>
      <c r="Q2458">
        <v>5.8000000000000003E-2</v>
      </c>
      <c r="R2458">
        <v>104554</v>
      </c>
      <c r="S2458">
        <v>0.23400000000000001</v>
      </c>
      <c r="T2458" cm="1">
        <f t="array" ref="T2458:U2458">VLOOKUP(A2458,TOURISM!$A$1:$F$2692,{5,6},0)</f>
        <v>0</v>
      </c>
      <c r="U2458">
        <v>0</v>
      </c>
      <c r="V2458" cm="1">
        <f t="array" ref="V2458:AA2458">VLOOKUP(A2458,BUSINESS!$A$1:$J$2692,{5,6,7,8,9,10},0)</f>
        <v>0.254</v>
      </c>
      <c r="W2458">
        <v>16</v>
      </c>
      <c r="X2458">
        <v>0</v>
      </c>
      <c r="Y2458">
        <v>164</v>
      </c>
      <c r="Z2458">
        <v>0.25</v>
      </c>
      <c r="AA2458">
        <v>0.52600000000000002</v>
      </c>
      <c r="AB2458" s="12">
        <f t="shared" si="77"/>
        <v>4046.1198710714079</v>
      </c>
    </row>
    <row r="2459" spans="1:28" ht="15" x14ac:dyDescent="0.25">
      <c r="A2459" t="str">
        <f t="shared" si="76"/>
        <v>Tonga-Oceania-2012</v>
      </c>
      <c r="B2459" s="4" t="s">
        <v>253</v>
      </c>
      <c r="C2459" s="10">
        <v>2012</v>
      </c>
      <c r="D2459" s="5" t="s">
        <v>66</v>
      </c>
      <c r="E2459" s="16" cm="1">
        <f t="array" ref="E2459:H2459">VLOOKUP(A2459,GDP!$A$1:$I$2692,{5,6,7,9},0)</f>
        <v>471575497</v>
      </c>
      <c r="F2459">
        <v>5.3999999999999999E-2</v>
      </c>
      <c r="G2459">
        <v>238</v>
      </c>
      <c r="H2459">
        <v>0.1</v>
      </c>
      <c r="I2459" cm="1">
        <f t="array" ref="I2459:J2459">VLOOKUP(A2459,ENERGY!$A$1:$F$2692,{5,6},0)</f>
        <v>57</v>
      </c>
      <c r="J2459">
        <v>176</v>
      </c>
      <c r="K2459" cm="1">
        <f t="array" ref="K2459:S2459">VLOOKUP(A2459,'HUMAN RESOURCES'!$A$1:$M$2692,{5,6,7,8,9,10,11,12,13},0)</f>
        <v>2.5999999999999999E-2</v>
      </c>
      <c r="L2459">
        <v>1.0999999999999999E-2</v>
      </c>
      <c r="M2459">
        <v>75</v>
      </c>
      <c r="N2459">
        <v>70</v>
      </c>
      <c r="O2459">
        <v>0.373</v>
      </c>
      <c r="P2459">
        <v>0.56799999999999995</v>
      </c>
      <c r="Q2459">
        <v>5.8000000000000003E-2</v>
      </c>
      <c r="R2459">
        <v>104941</v>
      </c>
      <c r="S2459">
        <v>0.23499999999999999</v>
      </c>
      <c r="T2459" cm="1">
        <f t="array" ref="T2459:U2459">VLOOKUP(A2459,TOURISM!$A$1:$F$2692,{5,6},0)</f>
        <v>0</v>
      </c>
      <c r="U2459">
        <v>0</v>
      </c>
      <c r="V2459" cm="1">
        <f t="array" ref="V2459:AA2459">VLOOKUP(A2459,BUSINESS!$A$1:$J$2692,{5,6,7,8,9,10},0)</f>
        <v>0.254</v>
      </c>
      <c r="W2459">
        <v>16</v>
      </c>
      <c r="X2459">
        <v>60</v>
      </c>
      <c r="Y2459">
        <v>164</v>
      </c>
      <c r="Z2459">
        <v>0.34899999999999998</v>
      </c>
      <c r="AA2459">
        <v>0.53400000000000003</v>
      </c>
      <c r="AB2459" s="12">
        <f t="shared" si="77"/>
        <v>4493.720252332263</v>
      </c>
    </row>
    <row r="2460" spans="1:28" ht="15" x14ac:dyDescent="0.25">
      <c r="A2460" t="str">
        <f t="shared" si="76"/>
        <v>Trinidad and Tobago-The Americas-2000</v>
      </c>
      <c r="B2460" s="4" t="s">
        <v>254</v>
      </c>
      <c r="C2460" s="10">
        <v>2000</v>
      </c>
      <c r="D2460" s="5" t="s">
        <v>70</v>
      </c>
      <c r="E2460" s="16" cm="1">
        <f t="array" ref="E2460:H2460">VLOOKUP(A2460,GDP!$A$1:$I$2692,{5,6,7,9},0)</f>
        <v>8154315708</v>
      </c>
      <c r="F2460">
        <v>0.04</v>
      </c>
      <c r="G2460">
        <v>260</v>
      </c>
      <c r="H2460">
        <v>0.16500000000000001</v>
      </c>
      <c r="I2460" cm="1">
        <f t="array" ref="I2460:J2460">VLOOKUP(A2460,ENERGY!$A$1:$F$2692,{5,6},0)</f>
        <v>0</v>
      </c>
      <c r="J2460">
        <v>0</v>
      </c>
      <c r="K2460" cm="1">
        <f t="array" ref="K2460:S2460">VLOOKUP(A2460,'HUMAN RESOURCES'!$A$1:$M$2692,{5,6,7,8,9,10,11,12,13},0)</f>
        <v>1.4999999999999999E-2</v>
      </c>
      <c r="L2460">
        <v>2.5000000000000001E-2</v>
      </c>
      <c r="M2460">
        <v>72</v>
      </c>
      <c r="N2460">
        <v>65</v>
      </c>
      <c r="O2460">
        <v>0.25600000000000001</v>
      </c>
      <c r="P2460">
        <v>0.67900000000000005</v>
      </c>
      <c r="Q2460">
        <v>6.5000000000000002E-2</v>
      </c>
      <c r="R2460">
        <v>1267980</v>
      </c>
      <c r="S2460">
        <v>0.108</v>
      </c>
      <c r="T2460" cm="1">
        <f t="array" ref="T2460:U2460">VLOOKUP(A2460,TOURISM!$A$1:$F$2692,{5,6},0)</f>
        <v>371000000</v>
      </c>
      <c r="U2460">
        <v>190000000</v>
      </c>
      <c r="V2460" cm="1">
        <f t="array" ref="V2460:AA2460">VLOOKUP(A2460,BUSINESS!$A$1:$J$2692,{5,6,7,8,9,10},0)</f>
        <v>0</v>
      </c>
      <c r="W2460">
        <v>0</v>
      </c>
      <c r="X2460">
        <v>0</v>
      </c>
      <c r="Y2460">
        <v>0</v>
      </c>
      <c r="Z2460">
        <v>7.6999999999999999E-2</v>
      </c>
      <c r="AA2460">
        <v>0.128</v>
      </c>
      <c r="AB2460" s="12">
        <f t="shared" si="77"/>
        <v>6430.9497846969198</v>
      </c>
    </row>
    <row r="2461" spans="1:28" ht="15" x14ac:dyDescent="0.25">
      <c r="A2461" t="str">
        <f t="shared" si="76"/>
        <v>Trinidad and Tobago-The Americas-2001</v>
      </c>
      <c r="B2461" s="4" t="s">
        <v>254</v>
      </c>
      <c r="C2461" s="10">
        <v>2001</v>
      </c>
      <c r="D2461" s="5" t="s">
        <v>70</v>
      </c>
      <c r="E2461" s="16" cm="1">
        <f t="array" ref="E2461:H2461">VLOOKUP(A2461,GDP!$A$1:$I$2692,{5,6,7,9},0)</f>
        <v>8824873156</v>
      </c>
      <c r="F2461">
        <v>4.3999999999999997E-2</v>
      </c>
      <c r="G2461">
        <v>305</v>
      </c>
      <c r="H2461">
        <v>0.157</v>
      </c>
      <c r="I2461" cm="1">
        <f t="array" ref="I2461:J2461">VLOOKUP(A2461,ENERGY!$A$1:$F$2692,{5,6},0)</f>
        <v>20918</v>
      </c>
      <c r="J2461">
        <v>0</v>
      </c>
      <c r="K2461" cm="1">
        <f t="array" ref="K2461:S2461">VLOOKUP(A2461,'HUMAN RESOURCES'!$A$1:$M$2692,{5,6,7,8,9,10,11,12,13},0)</f>
        <v>1.4999999999999999E-2</v>
      </c>
      <c r="L2461">
        <v>2.5000000000000001E-2</v>
      </c>
      <c r="M2461">
        <v>72</v>
      </c>
      <c r="N2461">
        <v>65</v>
      </c>
      <c r="O2461">
        <v>0.246</v>
      </c>
      <c r="P2461">
        <v>0.68700000000000006</v>
      </c>
      <c r="Q2461">
        <v>6.7000000000000004E-2</v>
      </c>
      <c r="R2461">
        <v>1272347</v>
      </c>
      <c r="S2461">
        <v>0.106</v>
      </c>
      <c r="T2461" cm="1">
        <f t="array" ref="T2461:U2461">VLOOKUP(A2461,TOURISM!$A$1:$F$2692,{5,6},0)</f>
        <v>361000000</v>
      </c>
      <c r="U2461">
        <v>172000000</v>
      </c>
      <c r="V2461" cm="1">
        <f t="array" ref="V2461:AA2461">VLOOKUP(A2461,BUSINESS!$A$1:$J$2692,{5,6,7,8,9,10},0)</f>
        <v>0</v>
      </c>
      <c r="W2461">
        <v>0</v>
      </c>
      <c r="X2461">
        <v>0</v>
      </c>
      <c r="Y2461">
        <v>0</v>
      </c>
      <c r="Z2461">
        <v>0.154</v>
      </c>
      <c r="AA2461">
        <v>0.20100000000000001</v>
      </c>
      <c r="AB2461" s="12">
        <f t="shared" si="77"/>
        <v>6935.9012564968516</v>
      </c>
    </row>
    <row r="2462" spans="1:28" ht="15" x14ac:dyDescent="0.25">
      <c r="A2462" t="str">
        <f t="shared" si="76"/>
        <v>Trinidad and Tobago-The Americas-2002</v>
      </c>
      <c r="B2462" s="4" t="s">
        <v>254</v>
      </c>
      <c r="C2462" s="10">
        <v>2002</v>
      </c>
      <c r="D2462" s="5" t="s">
        <v>70</v>
      </c>
      <c r="E2462" s="16" cm="1">
        <f t="array" ref="E2462:H2462">VLOOKUP(A2462,GDP!$A$1:$I$2692,{5,6,7,9},0)</f>
        <v>9008273516</v>
      </c>
      <c r="F2462">
        <v>0.05</v>
      </c>
      <c r="G2462">
        <v>352</v>
      </c>
      <c r="H2462">
        <v>0.125</v>
      </c>
      <c r="I2462" cm="1">
        <f t="array" ref="I2462:J2462">VLOOKUP(A2462,ENERGY!$A$1:$F$2692,{5,6},0)</f>
        <v>21370</v>
      </c>
      <c r="J2462">
        <v>50682</v>
      </c>
      <c r="K2462" cm="1">
        <f t="array" ref="K2462:S2462">VLOOKUP(A2462,'HUMAN RESOURCES'!$A$1:$M$2692,{5,6,7,8,9,10,11,12,13},0)</f>
        <v>1.4999999999999999E-2</v>
      </c>
      <c r="L2462">
        <v>2.5000000000000001E-2</v>
      </c>
      <c r="M2462">
        <v>73</v>
      </c>
      <c r="N2462">
        <v>65</v>
      </c>
      <c r="O2462">
        <v>0.23799999999999999</v>
      </c>
      <c r="P2462">
        <v>0.69399999999999995</v>
      </c>
      <c r="Q2462">
        <v>6.8000000000000005E-2</v>
      </c>
      <c r="R2462">
        <v>1277723</v>
      </c>
      <c r="S2462">
        <v>0.104</v>
      </c>
      <c r="T2462" cm="1">
        <f t="array" ref="T2462:U2462">VLOOKUP(A2462,TOURISM!$A$1:$F$2692,{5,6},0)</f>
        <v>402000000</v>
      </c>
      <c r="U2462">
        <v>208000000</v>
      </c>
      <c r="V2462" cm="1">
        <f t="array" ref="V2462:AA2462">VLOOKUP(A2462,BUSINESS!$A$1:$J$2692,{5,6,7,8,9,10},0)</f>
        <v>0</v>
      </c>
      <c r="W2462">
        <v>0</v>
      </c>
      <c r="X2462">
        <v>0</v>
      </c>
      <c r="Y2462">
        <v>0</v>
      </c>
      <c r="Z2462">
        <v>0.22</v>
      </c>
      <c r="AA2462">
        <v>0.20599999999999999</v>
      </c>
      <c r="AB2462" s="12">
        <f t="shared" si="77"/>
        <v>7050.2554278196449</v>
      </c>
    </row>
    <row r="2463" spans="1:28" ht="15" x14ac:dyDescent="0.25">
      <c r="A2463" t="str">
        <f t="shared" si="76"/>
        <v>Trinidad and Tobago-The Americas-2003</v>
      </c>
      <c r="B2463" s="4" t="s">
        <v>254</v>
      </c>
      <c r="C2463" s="10">
        <v>2003</v>
      </c>
      <c r="D2463" s="5" t="s">
        <v>70</v>
      </c>
      <c r="E2463" s="16" cm="1">
        <f t="array" ref="E2463:H2463">VLOOKUP(A2463,GDP!$A$1:$I$2692,{5,6,7,9},0)</f>
        <v>11235960523</v>
      </c>
      <c r="F2463">
        <v>5.0999999999999997E-2</v>
      </c>
      <c r="G2463">
        <v>449</v>
      </c>
      <c r="H2463">
        <v>0.112</v>
      </c>
      <c r="I2463" cm="1">
        <f t="array" ref="I2463:J2463">VLOOKUP(A2463,ENERGY!$A$1:$F$2692,{5,6},0)</f>
        <v>20277</v>
      </c>
      <c r="J2463">
        <v>48177</v>
      </c>
      <c r="K2463" cm="1">
        <f t="array" ref="K2463:S2463">VLOOKUP(A2463,'HUMAN RESOURCES'!$A$1:$M$2692,{5,6,7,8,9,10,11,12,13},0)</f>
        <v>1.4999999999999999E-2</v>
      </c>
      <c r="L2463">
        <v>2.5000000000000001E-2</v>
      </c>
      <c r="M2463">
        <v>73</v>
      </c>
      <c r="N2463">
        <v>65</v>
      </c>
      <c r="O2463">
        <v>0.23</v>
      </c>
      <c r="P2463">
        <v>0.70099999999999996</v>
      </c>
      <c r="Q2463">
        <v>6.9000000000000006E-2</v>
      </c>
      <c r="R2463">
        <v>1283868</v>
      </c>
      <c r="S2463">
        <v>0.10199999999999999</v>
      </c>
      <c r="T2463" cm="1">
        <f t="array" ref="T2463:U2463">VLOOKUP(A2463,TOURISM!$A$1:$F$2692,{5,6},0)</f>
        <v>437000000</v>
      </c>
      <c r="U2463">
        <v>143000000</v>
      </c>
      <c r="V2463" cm="1">
        <f t="array" ref="V2463:AA2463">VLOOKUP(A2463,BUSINESS!$A$1:$J$2692,{5,6,7,8,9,10},0)</f>
        <v>0</v>
      </c>
      <c r="W2463">
        <v>0</v>
      </c>
      <c r="X2463">
        <v>0</v>
      </c>
      <c r="Y2463">
        <v>0</v>
      </c>
      <c r="Z2463">
        <v>0.26</v>
      </c>
      <c r="AA2463">
        <v>0.26200000000000001</v>
      </c>
      <c r="AB2463" s="12">
        <f t="shared" si="77"/>
        <v>8751.6477729797771</v>
      </c>
    </row>
    <row r="2464" spans="1:28" ht="15" x14ac:dyDescent="0.25">
      <c r="A2464" t="str">
        <f t="shared" si="76"/>
        <v>Trinidad and Tobago-The Americas-2004</v>
      </c>
      <c r="B2464" s="4" t="s">
        <v>254</v>
      </c>
      <c r="C2464" s="10">
        <v>2004</v>
      </c>
      <c r="D2464" s="5" t="s">
        <v>70</v>
      </c>
      <c r="E2464" s="16" cm="1">
        <f t="array" ref="E2464:H2464">VLOOKUP(A2464,GDP!$A$1:$I$2692,{5,6,7,9},0)</f>
        <v>12884712296</v>
      </c>
      <c r="F2464">
        <v>5.1999999999999998E-2</v>
      </c>
      <c r="G2464">
        <v>522</v>
      </c>
      <c r="H2464">
        <v>9.2999999999999999E-2</v>
      </c>
      <c r="I2464">
        <v>0</v>
      </c>
      <c r="K2464" cm="1">
        <f t="array" ref="K2464:S2464">VLOOKUP(A2464,'HUMAN RESOURCES'!$A$1:$M$2692,{5,6,7,8,9,10,11,12,13},0)</f>
        <v>1.4999999999999999E-2</v>
      </c>
      <c r="L2464">
        <v>2.4E-2</v>
      </c>
      <c r="M2464">
        <v>73</v>
      </c>
      <c r="N2464">
        <v>65</v>
      </c>
      <c r="O2464">
        <v>0.224</v>
      </c>
      <c r="P2464">
        <v>0.70599999999999996</v>
      </c>
      <c r="Q2464">
        <v>7.0999999999999994E-2</v>
      </c>
      <c r="R2464">
        <v>1290379</v>
      </c>
      <c r="S2464">
        <v>0.10100000000000001</v>
      </c>
      <c r="T2464" cm="1">
        <f t="array" ref="T2464:U2464">VLOOKUP(A2464,TOURISM!$A$1:$F$2692,{5,6},0)</f>
        <v>568000000</v>
      </c>
      <c r="U2464">
        <v>141000000</v>
      </c>
      <c r="V2464" cm="1">
        <f t="array" ref="V2464:AA2464">VLOOKUP(A2464,BUSINESS!$A$1:$J$2692,{5,6,7,8,9,10},0)</f>
        <v>0</v>
      </c>
      <c r="W2464">
        <v>0</v>
      </c>
      <c r="X2464">
        <v>0</v>
      </c>
      <c r="Y2464">
        <v>0</v>
      </c>
      <c r="Z2464">
        <v>0.27</v>
      </c>
      <c r="AA2464">
        <v>0.505</v>
      </c>
      <c r="AB2464" s="12">
        <f t="shared" si="77"/>
        <v>9985.2154258555038</v>
      </c>
    </row>
    <row r="2465" spans="1:28" ht="15" x14ac:dyDescent="0.25">
      <c r="A2465" t="str">
        <f t="shared" si="76"/>
        <v>Trinidad and Tobago-The Americas-2005</v>
      </c>
      <c r="B2465" s="4" t="s">
        <v>254</v>
      </c>
      <c r="C2465" s="10">
        <v>2005</v>
      </c>
      <c r="D2465" s="5" t="s">
        <v>70</v>
      </c>
      <c r="E2465" s="16" cm="1">
        <f t="array" ref="E2465:H2465">VLOOKUP(A2465,GDP!$A$1:$I$2692,{5,6,7,9},0)</f>
        <v>16088526686</v>
      </c>
      <c r="F2465">
        <v>5.2999999999999999E-2</v>
      </c>
      <c r="G2465">
        <v>648</v>
      </c>
      <c r="H2465">
        <v>9.0999999999999998E-2</v>
      </c>
      <c r="I2465" cm="1">
        <f t="array" ref="I2465:J2465">VLOOKUP(A2465,ENERGY!$A$1:$F$2692,{5,6},0)</f>
        <v>19563</v>
      </c>
      <c r="J2465">
        <v>42541</v>
      </c>
      <c r="K2465" cm="1">
        <f t="array" ref="K2465:S2465">VLOOKUP(A2465,'HUMAN RESOURCES'!$A$1:$M$2692,{5,6,7,8,9,10,11,12,13},0)</f>
        <v>1.4999999999999999E-2</v>
      </c>
      <c r="L2465">
        <v>2.4E-2</v>
      </c>
      <c r="M2465">
        <v>73</v>
      </c>
      <c r="N2465">
        <v>65</v>
      </c>
      <c r="O2465">
        <v>0.218</v>
      </c>
      <c r="P2465">
        <v>0.70899999999999996</v>
      </c>
      <c r="Q2465">
        <v>7.1999999999999995E-2</v>
      </c>
      <c r="R2465">
        <v>1296933</v>
      </c>
      <c r="S2465">
        <v>9.9000000000000005E-2</v>
      </c>
      <c r="T2465" cm="1">
        <f t="array" ref="T2465:U2465">VLOOKUP(A2465,TOURISM!$A$1:$F$2692,{5,6},0)</f>
        <v>593000000</v>
      </c>
      <c r="U2465">
        <v>234000000</v>
      </c>
      <c r="V2465" cm="1">
        <f t="array" ref="V2465:AA2465">VLOOKUP(A2465,BUSINESS!$A$1:$J$2692,{5,6,7,8,9,10},0)</f>
        <v>0.37</v>
      </c>
      <c r="W2465">
        <v>43</v>
      </c>
      <c r="X2465">
        <v>0</v>
      </c>
      <c r="Y2465">
        <v>210</v>
      </c>
      <c r="Z2465">
        <v>0.28999999999999998</v>
      </c>
      <c r="AA2465">
        <v>0.71299999999999997</v>
      </c>
      <c r="AB2465" s="12">
        <f t="shared" si="77"/>
        <v>12405.056148621401</v>
      </c>
    </row>
    <row r="2466" spans="1:28" ht="15" x14ac:dyDescent="0.25">
      <c r="A2466" t="str">
        <f t="shared" si="76"/>
        <v>Trinidad and Tobago-The Americas-2006</v>
      </c>
      <c r="B2466" s="4" t="s">
        <v>254</v>
      </c>
      <c r="C2466" s="10">
        <v>2006</v>
      </c>
      <c r="D2466" s="5" t="s">
        <v>70</v>
      </c>
      <c r="E2466" s="16" cm="1">
        <f t="array" ref="E2466:H2466">VLOOKUP(A2466,GDP!$A$1:$I$2692,{5,6,7,9},0)</f>
        <v>18460905284</v>
      </c>
      <c r="F2466">
        <v>4.3999999999999997E-2</v>
      </c>
      <c r="G2466">
        <v>625</v>
      </c>
      <c r="H2466">
        <v>0.109</v>
      </c>
      <c r="I2466">
        <v>0</v>
      </c>
      <c r="K2466" cm="1">
        <f t="array" ref="K2466:S2466">VLOOKUP(A2466,'HUMAN RESOURCES'!$A$1:$M$2692,{5,6,7,8,9,10,11,12,13},0)</f>
        <v>1.4999999999999999E-2</v>
      </c>
      <c r="L2466">
        <v>2.3E-2</v>
      </c>
      <c r="M2466">
        <v>73</v>
      </c>
      <c r="N2466">
        <v>66</v>
      </c>
      <c r="O2466">
        <v>0.214</v>
      </c>
      <c r="P2466">
        <v>0.71199999999999997</v>
      </c>
      <c r="Q2466">
        <v>7.3999999999999996E-2</v>
      </c>
      <c r="R2466">
        <v>1303478</v>
      </c>
      <c r="S2466">
        <v>9.7000000000000003E-2</v>
      </c>
      <c r="T2466" cm="1">
        <f t="array" ref="T2466:U2466">VLOOKUP(A2466,TOURISM!$A$1:$F$2692,{5,6},0)</f>
        <v>517000000</v>
      </c>
      <c r="U2466">
        <v>146000000</v>
      </c>
      <c r="V2466" cm="1">
        <f t="array" ref="V2466:AA2466">VLOOKUP(A2466,BUSINESS!$A$1:$J$2692,{5,6,7,8,9,10},0)</f>
        <v>0.372</v>
      </c>
      <c r="W2466">
        <v>43</v>
      </c>
      <c r="X2466">
        <v>0</v>
      </c>
      <c r="Y2466">
        <v>210</v>
      </c>
      <c r="Z2466">
        <v>0.3</v>
      </c>
      <c r="AA2466">
        <v>1.165</v>
      </c>
      <c r="AB2466" s="12">
        <f t="shared" si="77"/>
        <v>14162.805420574801</v>
      </c>
    </row>
    <row r="2467" spans="1:28" ht="15" x14ac:dyDescent="0.25">
      <c r="A2467" t="str">
        <f t="shared" si="76"/>
        <v>Trinidad and Tobago-The Americas-2007</v>
      </c>
      <c r="B2467" s="4" t="s">
        <v>254</v>
      </c>
      <c r="C2467" s="10">
        <v>2007</v>
      </c>
      <c r="D2467" s="5" t="s">
        <v>70</v>
      </c>
      <c r="E2467" s="16" cm="1">
        <f t="array" ref="E2467:H2467">VLOOKUP(A2467,GDP!$A$1:$I$2692,{5,6,7,9},0)</f>
        <v>21830397705</v>
      </c>
      <c r="F2467">
        <v>4.8000000000000001E-2</v>
      </c>
      <c r="G2467">
        <v>790</v>
      </c>
      <c r="H2467">
        <v>0.11799999999999999</v>
      </c>
      <c r="I2467" cm="1">
        <f t="array" ref="I2467:J2467">VLOOKUP(A2467,ENERGY!$A$1:$F$2692,{5,6},0)</f>
        <v>11762</v>
      </c>
      <c r="J2467">
        <v>25024</v>
      </c>
      <c r="K2467" cm="1">
        <f t="array" ref="K2467:S2467">VLOOKUP(A2467,'HUMAN RESOURCES'!$A$1:$M$2692,{5,6,7,8,9,10,11,12,13},0)</f>
        <v>1.4999999999999999E-2</v>
      </c>
      <c r="L2467">
        <v>2.3E-2</v>
      </c>
      <c r="M2467">
        <v>73</v>
      </c>
      <c r="N2467">
        <v>66</v>
      </c>
      <c r="O2467">
        <v>0.21099999999999999</v>
      </c>
      <c r="P2467">
        <v>0.71299999999999997</v>
      </c>
      <c r="Q2467">
        <v>7.5999999999999998E-2</v>
      </c>
      <c r="R2467">
        <v>1310040</v>
      </c>
      <c r="S2467">
        <v>9.6000000000000002E-2</v>
      </c>
      <c r="T2467" cm="1">
        <f t="array" ref="T2467:U2467">VLOOKUP(A2467,TOURISM!$A$1:$F$2692,{5,6},0)</f>
        <v>621000000</v>
      </c>
      <c r="U2467">
        <v>155000000</v>
      </c>
      <c r="V2467" cm="1">
        <f t="array" ref="V2467:AA2467">VLOOKUP(A2467,BUSINESS!$A$1:$J$2692,{5,6,7,8,9,10},0)</f>
        <v>0.33100000000000002</v>
      </c>
      <c r="W2467">
        <v>43</v>
      </c>
      <c r="X2467">
        <v>0</v>
      </c>
      <c r="Y2467">
        <v>210</v>
      </c>
      <c r="Z2467">
        <v>0.32300000000000001</v>
      </c>
      <c r="AA2467">
        <v>1.1519999999999999</v>
      </c>
      <c r="AB2467" s="12">
        <f t="shared" si="77"/>
        <v>16663.916907117338</v>
      </c>
    </row>
    <row r="2468" spans="1:28" ht="15" x14ac:dyDescent="0.25">
      <c r="A2468" t="str">
        <f t="shared" si="76"/>
        <v>Trinidad and Tobago-The Americas-2008</v>
      </c>
      <c r="B2468" s="4" t="s">
        <v>254</v>
      </c>
      <c r="C2468" s="10">
        <v>2008</v>
      </c>
      <c r="D2468" s="5" t="s">
        <v>70</v>
      </c>
      <c r="E2468" s="16" cm="1">
        <f t="array" ref="E2468:H2468">VLOOKUP(A2468,GDP!$A$1:$I$2692,{5,6,7,9},0)</f>
        <v>28165793618</v>
      </c>
      <c r="F2468">
        <v>4.3999999999999997E-2</v>
      </c>
      <c r="G2468">
        <v>924</v>
      </c>
      <c r="H2468">
        <v>0.124</v>
      </c>
      <c r="I2468" cm="1">
        <f t="array" ref="I2468:J2468">VLOOKUP(A2468,ENERGY!$A$1:$F$2692,{5,6},0)</f>
        <v>14115</v>
      </c>
      <c r="J2468">
        <v>30993</v>
      </c>
      <c r="K2468" cm="1">
        <f t="array" ref="K2468:S2468">VLOOKUP(A2468,'HUMAN RESOURCES'!$A$1:$M$2692,{5,6,7,8,9,10,11,12,13},0)</f>
        <v>1.4999999999999999E-2</v>
      </c>
      <c r="L2468">
        <v>2.1999999999999999E-2</v>
      </c>
      <c r="M2468">
        <v>73</v>
      </c>
      <c r="N2468">
        <v>66</v>
      </c>
      <c r="O2468">
        <v>0.20899999999999999</v>
      </c>
      <c r="P2468">
        <v>0.71199999999999997</v>
      </c>
      <c r="Q2468">
        <v>7.8E-2</v>
      </c>
      <c r="R2468">
        <v>1316449</v>
      </c>
      <c r="S2468">
        <v>9.4E-2</v>
      </c>
      <c r="T2468" cm="1">
        <f t="array" ref="T2468:U2468">VLOOKUP(A2468,TOURISM!$A$1:$F$2692,{5,6},0)</f>
        <v>557000000</v>
      </c>
      <c r="U2468">
        <v>102000000</v>
      </c>
      <c r="V2468" cm="1">
        <f t="array" ref="V2468:AA2468">VLOOKUP(A2468,BUSINESS!$A$1:$J$2692,{5,6,7,8,9,10},0)</f>
        <v>0.33100000000000002</v>
      </c>
      <c r="W2468">
        <v>43</v>
      </c>
      <c r="X2468">
        <v>0</v>
      </c>
      <c r="Y2468">
        <v>210</v>
      </c>
      <c r="Z2468">
        <v>0.34799999999999998</v>
      </c>
      <c r="AA2468">
        <v>1.3720000000000001</v>
      </c>
      <c r="AB2468" s="12">
        <f t="shared" si="77"/>
        <v>21395.278980044044</v>
      </c>
    </row>
    <row r="2469" spans="1:28" ht="15" x14ac:dyDescent="0.25">
      <c r="A2469" t="str">
        <f t="shared" si="76"/>
        <v>Trinidad and Tobago-The Americas-2009</v>
      </c>
      <c r="B2469" s="4" t="s">
        <v>254</v>
      </c>
      <c r="C2469" s="10">
        <v>2009</v>
      </c>
      <c r="D2469" s="5" t="s">
        <v>70</v>
      </c>
      <c r="E2469" s="16" cm="1">
        <f t="array" ref="E2469:H2469">VLOOKUP(A2469,GDP!$A$1:$I$2692,{5,6,7,9},0)</f>
        <v>19332270662</v>
      </c>
      <c r="F2469">
        <v>6.0999999999999999E-2</v>
      </c>
      <c r="G2469">
        <v>887</v>
      </c>
      <c r="H2469">
        <v>0.11899999999999999</v>
      </c>
      <c r="I2469" cm="1">
        <f t="array" ref="I2469:J2469">VLOOKUP(A2469,ENERGY!$A$1:$F$2692,{5,6},0)</f>
        <v>20331</v>
      </c>
      <c r="J2469">
        <v>46461</v>
      </c>
      <c r="K2469" cm="1">
        <f t="array" ref="K2469:S2469">VLOOKUP(A2469,'HUMAN RESOURCES'!$A$1:$M$2692,{5,6,7,8,9,10,11,12,13},0)</f>
        <v>1.4999999999999999E-2</v>
      </c>
      <c r="L2469">
        <v>2.1000000000000001E-2</v>
      </c>
      <c r="M2469">
        <v>73</v>
      </c>
      <c r="N2469">
        <v>66</v>
      </c>
      <c r="O2469">
        <v>0.20799999999999999</v>
      </c>
      <c r="P2469">
        <v>0.71099999999999997</v>
      </c>
      <c r="Q2469">
        <v>8.1000000000000003E-2</v>
      </c>
      <c r="R2469">
        <v>1322518</v>
      </c>
      <c r="S2469">
        <v>9.1999999999999998E-2</v>
      </c>
      <c r="T2469" cm="1">
        <f t="array" ref="T2469:U2469">VLOOKUP(A2469,TOURISM!$A$1:$F$2692,{5,6},0)</f>
        <v>548000000</v>
      </c>
      <c r="U2469">
        <v>136000000</v>
      </c>
      <c r="V2469" cm="1">
        <f t="array" ref="V2469:AA2469">VLOOKUP(A2469,BUSINESS!$A$1:$J$2692,{5,6,7,8,9,10},0)</f>
        <v>0.33100000000000002</v>
      </c>
      <c r="W2469">
        <v>43</v>
      </c>
      <c r="X2469">
        <v>0</v>
      </c>
      <c r="Y2469">
        <v>210</v>
      </c>
      <c r="Z2469">
        <v>0.443</v>
      </c>
      <c r="AA2469">
        <v>1.3959999999999999</v>
      </c>
      <c r="AB2469" s="12">
        <f t="shared" si="77"/>
        <v>14617.775079053745</v>
      </c>
    </row>
    <row r="2470" spans="1:28" ht="15" x14ac:dyDescent="0.25">
      <c r="A2470" t="str">
        <f t="shared" si="76"/>
        <v>Trinidad and Tobago-The Americas-2010</v>
      </c>
      <c r="B2470" s="4" t="s">
        <v>254</v>
      </c>
      <c r="C2470" s="10">
        <v>2010</v>
      </c>
      <c r="D2470" s="5" t="s">
        <v>70</v>
      </c>
      <c r="E2470" s="16" cm="1">
        <f t="array" ref="E2470:H2470">VLOOKUP(A2470,GDP!$A$1:$I$2692,{5,6,7,9},0)</f>
        <v>20758191858</v>
      </c>
      <c r="F2470">
        <v>5.1999999999999998E-2</v>
      </c>
      <c r="G2470">
        <v>805</v>
      </c>
      <c r="H2470">
        <v>9.2999999999999999E-2</v>
      </c>
      <c r="I2470" cm="1">
        <f t="array" ref="I2470:J2470">VLOOKUP(A2470,ENERGY!$A$1:$F$2692,{5,6},0)</f>
        <v>12540</v>
      </c>
      <c r="J2470">
        <v>26890</v>
      </c>
      <c r="K2470" cm="1">
        <f t="array" ref="K2470:S2470">VLOOKUP(A2470,'HUMAN RESOURCES'!$A$1:$M$2692,{5,6,7,8,9,10,11,12,13},0)</f>
        <v>1.4999999999999999E-2</v>
      </c>
      <c r="L2470">
        <v>2.1000000000000001E-2</v>
      </c>
      <c r="M2470">
        <v>73</v>
      </c>
      <c r="N2470">
        <v>66</v>
      </c>
      <c r="O2470">
        <v>0.20699999999999999</v>
      </c>
      <c r="P2470">
        <v>0.71</v>
      </c>
      <c r="Q2470">
        <v>8.3000000000000004E-2</v>
      </c>
      <c r="R2470">
        <v>1328095</v>
      </c>
      <c r="S2470">
        <v>9.0999999999999998E-2</v>
      </c>
      <c r="T2470" cm="1">
        <f t="array" ref="T2470:U2470">VLOOKUP(A2470,TOURISM!$A$1:$F$2692,{5,6},0)</f>
        <v>630000000</v>
      </c>
      <c r="U2470">
        <v>97000000</v>
      </c>
      <c r="V2470" cm="1">
        <f t="array" ref="V2470:AA2470">VLOOKUP(A2470,BUSINESS!$A$1:$J$2692,{5,6,7,8,9,10},0)</f>
        <v>0.33100000000000002</v>
      </c>
      <c r="W2470">
        <v>41</v>
      </c>
      <c r="X2470">
        <v>0</v>
      </c>
      <c r="Y2470">
        <v>210</v>
      </c>
      <c r="Z2470">
        <v>0.48499999999999999</v>
      </c>
      <c r="AA2470">
        <v>1.4259999999999999</v>
      </c>
      <c r="AB2470" s="12">
        <f t="shared" si="77"/>
        <v>15630.050454222024</v>
      </c>
    </row>
    <row r="2471" spans="1:28" ht="15" x14ac:dyDescent="0.25">
      <c r="A2471" t="str">
        <f t="shared" si="76"/>
        <v>Trinidad and Tobago-The Americas-2011</v>
      </c>
      <c r="B2471" s="4" t="s">
        <v>254</v>
      </c>
      <c r="C2471" s="10">
        <v>2011</v>
      </c>
      <c r="D2471" s="5" t="s">
        <v>70</v>
      </c>
      <c r="E2471" s="16" cm="1">
        <f t="array" ref="E2471:H2471">VLOOKUP(A2471,GDP!$A$1:$I$2692,{5,6,7,9},0)</f>
        <v>23676348287</v>
      </c>
      <c r="F2471">
        <v>5.2999999999999999E-2</v>
      </c>
      <c r="G2471">
        <v>935</v>
      </c>
      <c r="H2471">
        <v>0.08</v>
      </c>
      <c r="I2471" cm="1">
        <f t="array" ref="I2471:J2471">VLOOKUP(A2471,ENERGY!$A$1:$F$2692,{5,6},0)</f>
        <v>16880</v>
      </c>
      <c r="J2471">
        <v>28581</v>
      </c>
      <c r="K2471" cm="1">
        <f t="array" ref="K2471:S2471">VLOOKUP(A2471,'HUMAN RESOURCES'!$A$1:$M$2692,{5,6,7,8,9,10,11,12,13},0)</f>
        <v>1.4999999999999999E-2</v>
      </c>
      <c r="L2471">
        <v>0.02</v>
      </c>
      <c r="M2471">
        <v>73</v>
      </c>
      <c r="N2471">
        <v>66</v>
      </c>
      <c r="O2471">
        <v>0.20699999999999999</v>
      </c>
      <c r="P2471">
        <v>0.70799999999999996</v>
      </c>
      <c r="Q2471">
        <v>8.5000000000000006E-2</v>
      </c>
      <c r="R2471">
        <v>1333082</v>
      </c>
      <c r="S2471">
        <v>8.8999999999999996E-2</v>
      </c>
      <c r="T2471" cm="1">
        <f t="array" ref="T2471:U2471">VLOOKUP(A2471,TOURISM!$A$1:$F$2692,{5,6},0)</f>
        <v>650000000</v>
      </c>
      <c r="U2471">
        <v>192000000</v>
      </c>
      <c r="V2471" cm="1">
        <f t="array" ref="V2471:AA2471">VLOOKUP(A2471,BUSINESS!$A$1:$J$2692,{5,6,7,8,9,10},0)</f>
        <v>0.29099999999999998</v>
      </c>
      <c r="W2471">
        <v>41</v>
      </c>
      <c r="X2471">
        <v>0</v>
      </c>
      <c r="Y2471">
        <v>210</v>
      </c>
      <c r="Z2471">
        <v>0.55200000000000005</v>
      </c>
      <c r="AA2471">
        <v>1.37</v>
      </c>
      <c r="AB2471" s="12">
        <f t="shared" si="77"/>
        <v>17760.609090063477</v>
      </c>
    </row>
    <row r="2472" spans="1:28" ht="15" x14ac:dyDescent="0.25">
      <c r="A2472" t="str">
        <f t="shared" si="76"/>
        <v>Trinidad and Tobago-The Americas-2012</v>
      </c>
      <c r="B2472" s="4" t="s">
        <v>254</v>
      </c>
      <c r="C2472" s="10">
        <v>2012</v>
      </c>
      <c r="D2472" s="5" t="s">
        <v>70</v>
      </c>
      <c r="E2472" s="16" cm="1">
        <f t="array" ref="E2472:H2472">VLOOKUP(A2472,GDP!$A$1:$I$2692,{5,6,7,9},0)</f>
        <v>23436342520</v>
      </c>
      <c r="F2472">
        <v>5.3999999999999999E-2</v>
      </c>
      <c r="G2472">
        <v>972</v>
      </c>
      <c r="H2472">
        <v>7.6999999999999999E-2</v>
      </c>
      <c r="I2472" cm="1">
        <f t="array" ref="I2472:J2472">VLOOKUP(A2472,ENERGY!$A$1:$F$2692,{5,6},0)</f>
        <v>13541</v>
      </c>
      <c r="J2472">
        <v>27697</v>
      </c>
      <c r="K2472" cm="1">
        <f t="array" ref="K2472:S2472">VLOOKUP(A2472,'HUMAN RESOURCES'!$A$1:$M$2692,{5,6,7,8,9,10,11,12,13},0)</f>
        <v>1.4999999999999999E-2</v>
      </c>
      <c r="L2472">
        <v>0.02</v>
      </c>
      <c r="M2472">
        <v>74</v>
      </c>
      <c r="N2472">
        <v>66</v>
      </c>
      <c r="O2472">
        <v>0.20699999999999999</v>
      </c>
      <c r="P2472">
        <v>0.70499999999999996</v>
      </c>
      <c r="Q2472">
        <v>8.7999999999999995E-2</v>
      </c>
      <c r="R2472">
        <v>1337439</v>
      </c>
      <c r="S2472">
        <v>8.7999999999999995E-2</v>
      </c>
      <c r="T2472" cm="1">
        <f t="array" ref="T2472:U2472">VLOOKUP(A2472,TOURISM!$A$1:$F$2692,{5,6},0)</f>
        <v>650000000</v>
      </c>
      <c r="U2472">
        <v>192000000</v>
      </c>
      <c r="V2472" cm="1">
        <f t="array" ref="V2472:AA2472">VLOOKUP(A2472,BUSINESS!$A$1:$J$2692,{5,6,7,8,9,10},0)</f>
        <v>0.29099999999999998</v>
      </c>
      <c r="W2472">
        <v>41</v>
      </c>
      <c r="X2472">
        <v>63</v>
      </c>
      <c r="Y2472">
        <v>210</v>
      </c>
      <c r="Z2472">
        <v>0.59499999999999997</v>
      </c>
      <c r="AA2472">
        <v>1.4079999999999999</v>
      </c>
      <c r="AB2472" s="12">
        <f t="shared" si="77"/>
        <v>17523.298273790431</v>
      </c>
    </row>
    <row r="2473" spans="1:28" ht="15" x14ac:dyDescent="0.25">
      <c r="A2473" t="str">
        <f t="shared" si="76"/>
        <v>Tunisia-Africa-2000</v>
      </c>
      <c r="B2473" s="4" t="s">
        <v>255</v>
      </c>
      <c r="C2473" s="10">
        <v>2000</v>
      </c>
      <c r="D2473" s="5" t="s">
        <v>64</v>
      </c>
      <c r="E2473" s="16" cm="1">
        <f t="array" ref="E2473:H2473">VLOOKUP(A2473,GDP!$A$1:$I$2692,{5,6,7,9},0)</f>
        <v>21473188882</v>
      </c>
      <c r="F2473">
        <v>5.3999999999999999E-2</v>
      </c>
      <c r="G2473">
        <v>123</v>
      </c>
      <c r="H2473">
        <v>0</v>
      </c>
      <c r="I2473" cm="1">
        <f t="array" ref="I2473:J2473">VLOOKUP(A2473,ENERGY!$A$1:$F$2692,{5,6},0)</f>
        <v>0</v>
      </c>
      <c r="J2473">
        <v>0</v>
      </c>
      <c r="K2473" cm="1">
        <f t="array" ref="K2473:S2473">VLOOKUP(A2473,'HUMAN RESOURCES'!$A$1:$M$2692,{5,6,7,8,9,10,11,12,13},0)</f>
        <v>1.7000000000000001E-2</v>
      </c>
      <c r="L2473">
        <v>2.5999999999999999E-2</v>
      </c>
      <c r="M2473">
        <v>75</v>
      </c>
      <c r="N2473">
        <v>71</v>
      </c>
      <c r="O2473">
        <v>0.29799999999999999</v>
      </c>
      <c r="P2473">
        <v>0.64100000000000001</v>
      </c>
      <c r="Q2473">
        <v>0.06</v>
      </c>
      <c r="R2473">
        <v>9563500</v>
      </c>
      <c r="S2473">
        <v>0.63400000000000001</v>
      </c>
      <c r="T2473" cm="1">
        <f t="array" ref="T2473:U2473">VLOOKUP(A2473,TOURISM!$A$1:$F$2692,{5,6},0)</f>
        <v>1977000000</v>
      </c>
      <c r="U2473">
        <v>310000000</v>
      </c>
      <c r="V2473" cm="1">
        <f t="array" ref="V2473:AA2473">VLOOKUP(A2473,BUSINESS!$A$1:$J$2692,{5,6,7,8,9,10},0)</f>
        <v>0</v>
      </c>
      <c r="W2473">
        <v>0</v>
      </c>
      <c r="X2473">
        <v>0</v>
      </c>
      <c r="Y2473">
        <v>0</v>
      </c>
      <c r="Z2473">
        <v>2.8000000000000001E-2</v>
      </c>
      <c r="AA2473">
        <v>1.2E-2</v>
      </c>
      <c r="AB2473" s="12">
        <f t="shared" si="77"/>
        <v>2245.327430543211</v>
      </c>
    </row>
    <row r="2474" spans="1:28" ht="15" x14ac:dyDescent="0.25">
      <c r="A2474" t="str">
        <f t="shared" si="76"/>
        <v>Tunisia-Africa-2001</v>
      </c>
      <c r="B2474" s="4" t="s">
        <v>255</v>
      </c>
      <c r="C2474" s="10">
        <v>2001</v>
      </c>
      <c r="D2474" s="5" t="s">
        <v>64</v>
      </c>
      <c r="E2474" s="16" cm="1">
        <f t="array" ref="E2474:H2474">VLOOKUP(A2474,GDP!$A$1:$I$2692,{5,6,7,9},0)</f>
        <v>22066101341</v>
      </c>
      <c r="F2474">
        <v>5.2999999999999999E-2</v>
      </c>
      <c r="G2474">
        <v>122</v>
      </c>
      <c r="H2474">
        <v>0</v>
      </c>
      <c r="I2474" cm="1">
        <f t="array" ref="I2474:J2474">VLOOKUP(A2474,ENERGY!$A$1:$F$2692,{5,6},0)</f>
        <v>9504</v>
      </c>
      <c r="J2474">
        <v>0</v>
      </c>
      <c r="K2474" cm="1">
        <f t="array" ref="K2474:S2474">VLOOKUP(A2474,'HUMAN RESOURCES'!$A$1:$M$2692,{5,6,7,8,9,10,11,12,13},0)</f>
        <v>1.7000000000000001E-2</v>
      </c>
      <c r="L2474">
        <v>2.4E-2</v>
      </c>
      <c r="M2474">
        <v>75</v>
      </c>
      <c r="N2474">
        <v>71</v>
      </c>
      <c r="O2474">
        <v>0.28899999999999998</v>
      </c>
      <c r="P2474">
        <v>0.64900000000000002</v>
      </c>
      <c r="Q2474">
        <v>6.2E-2</v>
      </c>
      <c r="R2474">
        <v>9673600</v>
      </c>
      <c r="S2474">
        <v>0.63800000000000001</v>
      </c>
      <c r="T2474" cm="1">
        <f t="array" ref="T2474:U2474">VLOOKUP(A2474,TOURISM!$A$1:$F$2692,{5,6},0)</f>
        <v>2061000000</v>
      </c>
      <c r="U2474">
        <v>322000000</v>
      </c>
      <c r="V2474" cm="1">
        <f t="array" ref="V2474:AA2474">VLOOKUP(A2474,BUSINESS!$A$1:$J$2692,{5,6,7,8,9,10},0)</f>
        <v>0</v>
      </c>
      <c r="W2474">
        <v>0</v>
      </c>
      <c r="X2474">
        <v>0</v>
      </c>
      <c r="Y2474">
        <v>0</v>
      </c>
      <c r="Z2474">
        <v>4.2999999999999997E-2</v>
      </c>
      <c r="AA2474">
        <v>0.04</v>
      </c>
      <c r="AB2474" s="12">
        <f t="shared" si="77"/>
        <v>2281.0640651877275</v>
      </c>
    </row>
    <row r="2475" spans="1:28" ht="15" x14ac:dyDescent="0.25">
      <c r="A2475" t="str">
        <f t="shared" si="76"/>
        <v>Tunisia-Africa-2002</v>
      </c>
      <c r="B2475" s="4" t="s">
        <v>255</v>
      </c>
      <c r="C2475" s="10">
        <v>2002</v>
      </c>
      <c r="D2475" s="5" t="s">
        <v>64</v>
      </c>
      <c r="E2475" s="16" cm="1">
        <f t="array" ref="E2475:H2475">VLOOKUP(A2475,GDP!$A$1:$I$2692,{5,6,7,9},0)</f>
        <v>23141757278</v>
      </c>
      <c r="F2475">
        <v>5.2999999999999999E-2</v>
      </c>
      <c r="G2475">
        <v>128</v>
      </c>
      <c r="H2475">
        <v>0</v>
      </c>
      <c r="I2475" cm="1">
        <f t="array" ref="I2475:J2475">VLOOKUP(A2475,ENERGY!$A$1:$F$2692,{5,6},0)</f>
        <v>9674</v>
      </c>
      <c r="J2475">
        <v>25878</v>
      </c>
      <c r="K2475" cm="1">
        <f t="array" ref="K2475:S2475">VLOOKUP(A2475,'HUMAN RESOURCES'!$A$1:$M$2692,{5,6,7,8,9,10,11,12,13},0)</f>
        <v>1.7000000000000001E-2</v>
      </c>
      <c r="L2475">
        <v>2.3E-2</v>
      </c>
      <c r="M2475">
        <v>75</v>
      </c>
      <c r="N2475">
        <v>71</v>
      </c>
      <c r="O2475">
        <v>0.28100000000000003</v>
      </c>
      <c r="P2475">
        <v>0.65600000000000003</v>
      </c>
      <c r="Q2475">
        <v>6.4000000000000001E-2</v>
      </c>
      <c r="R2475">
        <v>9781900</v>
      </c>
      <c r="S2475">
        <v>0.64200000000000002</v>
      </c>
      <c r="T2475" cm="1">
        <f t="array" ref="T2475:U2475">VLOOKUP(A2475,TOURISM!$A$1:$F$2692,{5,6},0)</f>
        <v>1831000000</v>
      </c>
      <c r="U2475">
        <v>303000000</v>
      </c>
      <c r="V2475" cm="1">
        <f t="array" ref="V2475:AA2475">VLOOKUP(A2475,BUSINESS!$A$1:$J$2692,{5,6,7,8,9,10},0)</f>
        <v>0</v>
      </c>
      <c r="W2475">
        <v>0</v>
      </c>
      <c r="X2475">
        <v>0</v>
      </c>
      <c r="Y2475">
        <v>0</v>
      </c>
      <c r="Z2475">
        <v>5.2999999999999999E-2</v>
      </c>
      <c r="AA2475">
        <v>5.8999999999999997E-2</v>
      </c>
      <c r="AB2475" s="12">
        <f t="shared" si="77"/>
        <v>2365.7732422126583</v>
      </c>
    </row>
    <row r="2476" spans="1:28" ht="15" x14ac:dyDescent="0.25">
      <c r="A2476" t="str">
        <f t="shared" si="76"/>
        <v>Tunisia-Africa-2003</v>
      </c>
      <c r="B2476" s="4" t="s">
        <v>255</v>
      </c>
      <c r="C2476" s="10">
        <v>2003</v>
      </c>
      <c r="D2476" s="5" t="s">
        <v>64</v>
      </c>
      <c r="E2476" s="16" cm="1">
        <f t="array" ref="E2476:H2476">VLOOKUP(A2476,GDP!$A$1:$I$2692,{5,6,7,9},0)</f>
        <v>27453084983</v>
      </c>
      <c r="F2476">
        <v>5.3999999999999999E-2</v>
      </c>
      <c r="G2476">
        <v>151</v>
      </c>
      <c r="H2476">
        <v>0</v>
      </c>
      <c r="I2476" cm="1">
        <f t="array" ref="I2476:J2476">VLOOKUP(A2476,ENERGY!$A$1:$F$2692,{5,6},0)</f>
        <v>9193</v>
      </c>
      <c r="J2476">
        <v>24807</v>
      </c>
      <c r="K2476" cm="1">
        <f t="array" ref="K2476:S2476">VLOOKUP(A2476,'HUMAN RESOURCES'!$A$1:$M$2692,{5,6,7,8,9,10,11,12,13},0)</f>
        <v>1.7000000000000001E-2</v>
      </c>
      <c r="L2476">
        <v>2.1999999999999999E-2</v>
      </c>
      <c r="M2476">
        <v>75</v>
      </c>
      <c r="N2476">
        <v>71</v>
      </c>
      <c r="O2476">
        <v>0.27200000000000002</v>
      </c>
      <c r="P2476">
        <v>0.66300000000000003</v>
      </c>
      <c r="Q2476">
        <v>6.5000000000000002E-2</v>
      </c>
      <c r="R2476">
        <v>9839800</v>
      </c>
      <c r="S2476">
        <v>0.64600000000000002</v>
      </c>
      <c r="T2476" cm="1">
        <f t="array" ref="T2476:U2476">VLOOKUP(A2476,TOURISM!$A$1:$F$2692,{5,6},0)</f>
        <v>1935000000</v>
      </c>
      <c r="U2476">
        <v>355000000</v>
      </c>
      <c r="V2476" cm="1">
        <f t="array" ref="V2476:AA2476">VLOOKUP(A2476,BUSINESS!$A$1:$J$2692,{5,6,7,8,9,10},0)</f>
        <v>0</v>
      </c>
      <c r="W2476">
        <v>11</v>
      </c>
      <c r="X2476">
        <v>0</v>
      </c>
      <c r="Y2476">
        <v>0</v>
      </c>
      <c r="Z2476">
        <v>6.5000000000000002E-2</v>
      </c>
      <c r="AA2476">
        <v>0.19500000000000001</v>
      </c>
      <c r="AB2476" s="12">
        <f t="shared" si="77"/>
        <v>2790.0043682798432</v>
      </c>
    </row>
    <row r="2477" spans="1:28" ht="15" x14ac:dyDescent="0.25">
      <c r="A2477" t="str">
        <f t="shared" si="76"/>
        <v>Tunisia-Africa-2004</v>
      </c>
      <c r="B2477" s="4" t="s">
        <v>255</v>
      </c>
      <c r="C2477" s="10">
        <v>2004</v>
      </c>
      <c r="D2477" s="5" t="s">
        <v>64</v>
      </c>
      <c r="E2477" s="16" cm="1">
        <f t="array" ref="E2477:H2477">VLOOKUP(A2477,GDP!$A$1:$I$2692,{5,6,7,9},0)</f>
        <v>31183139301</v>
      </c>
      <c r="F2477">
        <v>5.6000000000000001E-2</v>
      </c>
      <c r="G2477">
        <v>179</v>
      </c>
      <c r="H2477">
        <v>0</v>
      </c>
      <c r="I2477">
        <v>0</v>
      </c>
      <c r="K2477" cm="1">
        <f t="array" ref="K2477:S2477">VLOOKUP(A2477,'HUMAN RESOURCES'!$A$1:$M$2692,{5,6,7,8,9,10,11,12,13},0)</f>
        <v>1.7000000000000001E-2</v>
      </c>
      <c r="L2477">
        <v>2.1000000000000001E-2</v>
      </c>
      <c r="M2477">
        <v>75</v>
      </c>
      <c r="N2477">
        <v>71</v>
      </c>
      <c r="O2477">
        <v>0.26500000000000001</v>
      </c>
      <c r="P2477">
        <v>0.66900000000000004</v>
      </c>
      <c r="Q2477">
        <v>6.6000000000000003E-2</v>
      </c>
      <c r="R2477">
        <v>9932400</v>
      </c>
      <c r="S2477">
        <v>0.64900000000000002</v>
      </c>
      <c r="T2477" cm="1">
        <f t="array" ref="T2477:U2477">VLOOKUP(A2477,TOURISM!$A$1:$F$2692,{5,6},0)</f>
        <v>2432000000</v>
      </c>
      <c r="U2477">
        <v>427000000</v>
      </c>
      <c r="V2477" cm="1">
        <f t="array" ref="V2477:AA2477">VLOOKUP(A2477,BUSINESS!$A$1:$J$2692,{5,6,7,8,9,10},0)</f>
        <v>0</v>
      </c>
      <c r="W2477">
        <v>11</v>
      </c>
      <c r="X2477">
        <v>0</v>
      </c>
      <c r="Y2477">
        <v>0</v>
      </c>
      <c r="Z2477">
        <v>8.5000000000000006E-2</v>
      </c>
      <c r="AA2477">
        <v>0.376</v>
      </c>
      <c r="AB2477" s="12">
        <f t="shared" si="77"/>
        <v>3139.5372015826993</v>
      </c>
    </row>
    <row r="2478" spans="1:28" ht="15" x14ac:dyDescent="0.25">
      <c r="A2478" t="str">
        <f t="shared" si="76"/>
        <v>Tunisia-Africa-2005</v>
      </c>
      <c r="B2478" s="4" t="s">
        <v>255</v>
      </c>
      <c r="C2478" s="10">
        <v>2005</v>
      </c>
      <c r="D2478" s="5" t="s">
        <v>64</v>
      </c>
      <c r="E2478" s="16" cm="1">
        <f t="array" ref="E2478:H2478">VLOOKUP(A2478,GDP!$A$1:$I$2692,{5,6,7,9},0)</f>
        <v>32282960678</v>
      </c>
      <c r="F2478">
        <v>5.6000000000000001E-2</v>
      </c>
      <c r="G2478">
        <v>181</v>
      </c>
      <c r="H2478">
        <v>0</v>
      </c>
      <c r="I2478" cm="1">
        <f t="array" ref="I2478:J2478">VLOOKUP(A2478,ENERGY!$A$1:$F$2692,{5,6},0)</f>
        <v>9427</v>
      </c>
      <c r="J2478">
        <v>25013</v>
      </c>
      <c r="K2478" cm="1">
        <f t="array" ref="K2478:S2478">VLOOKUP(A2478,'HUMAN RESOURCES'!$A$1:$M$2692,{5,6,7,8,9,10,11,12,13},0)</f>
        <v>1.7000000000000001E-2</v>
      </c>
      <c r="L2478">
        <v>0.02</v>
      </c>
      <c r="M2478">
        <v>76</v>
      </c>
      <c r="N2478">
        <v>72</v>
      </c>
      <c r="O2478">
        <v>0.25800000000000001</v>
      </c>
      <c r="P2478">
        <v>0.67500000000000004</v>
      </c>
      <c r="Q2478">
        <v>6.7000000000000004E-2</v>
      </c>
      <c r="R2478">
        <v>10029000</v>
      </c>
      <c r="S2478">
        <v>0.65100000000000002</v>
      </c>
      <c r="T2478" cm="1">
        <f t="array" ref="T2478:U2478">VLOOKUP(A2478,TOURISM!$A$1:$F$2692,{5,6},0)</f>
        <v>2800000000</v>
      </c>
      <c r="U2478">
        <v>452000000</v>
      </c>
      <c r="V2478" cm="1">
        <f t="array" ref="V2478:AA2478">VLOOKUP(A2478,BUSINESS!$A$1:$J$2692,{5,6,7,8,9,10},0)</f>
        <v>0.60599999999999998</v>
      </c>
      <c r="W2478">
        <v>11</v>
      </c>
      <c r="X2478">
        <v>0</v>
      </c>
      <c r="Y2478">
        <v>268</v>
      </c>
      <c r="Z2478">
        <v>9.7000000000000003E-2</v>
      </c>
      <c r="AA2478">
        <v>0.56499999999999995</v>
      </c>
      <c r="AB2478" s="12">
        <f t="shared" si="77"/>
        <v>3218.9610806660685</v>
      </c>
    </row>
    <row r="2479" spans="1:28" ht="15" x14ac:dyDescent="0.25">
      <c r="A2479" t="str">
        <f t="shared" si="76"/>
        <v>Tunisia-Africa-2006</v>
      </c>
      <c r="B2479" s="4" t="s">
        <v>255</v>
      </c>
      <c r="C2479" s="10">
        <v>2006</v>
      </c>
      <c r="D2479" s="5" t="s">
        <v>64</v>
      </c>
      <c r="E2479" s="16" cm="1">
        <f t="array" ref="E2479:H2479">VLOOKUP(A2479,GDP!$A$1:$I$2692,{5,6,7,9},0)</f>
        <v>34378437265</v>
      </c>
      <c r="F2479">
        <v>5.6000000000000001E-2</v>
      </c>
      <c r="G2479">
        <v>194</v>
      </c>
      <c r="H2479">
        <v>0</v>
      </c>
      <c r="I2479">
        <v>0</v>
      </c>
      <c r="K2479" cm="1">
        <f t="array" ref="K2479:S2479">VLOOKUP(A2479,'HUMAN RESOURCES'!$A$1:$M$2692,{5,6,7,8,9,10,11,12,13},0)</f>
        <v>1.7000000000000001E-2</v>
      </c>
      <c r="L2479">
        <v>1.9E-2</v>
      </c>
      <c r="M2479">
        <v>76</v>
      </c>
      <c r="N2479">
        <v>72</v>
      </c>
      <c r="O2479">
        <v>0.252</v>
      </c>
      <c r="P2479">
        <v>0.68100000000000005</v>
      </c>
      <c r="Q2479">
        <v>6.8000000000000005E-2</v>
      </c>
      <c r="R2479">
        <v>10127900</v>
      </c>
      <c r="S2479">
        <v>0.65300000000000002</v>
      </c>
      <c r="T2479" cm="1">
        <f t="array" ref="T2479:U2479">VLOOKUP(A2479,TOURISM!$A$1:$F$2692,{5,6},0)</f>
        <v>2999000000</v>
      </c>
      <c r="U2479">
        <v>498000000</v>
      </c>
      <c r="V2479" cm="1">
        <f t="array" ref="V2479:AA2479">VLOOKUP(A2479,BUSINESS!$A$1:$J$2692,{5,6,7,8,9,10},0)</f>
        <v>0.60599999999999998</v>
      </c>
      <c r="W2479">
        <v>11</v>
      </c>
      <c r="X2479">
        <v>0</v>
      </c>
      <c r="Y2479">
        <v>268</v>
      </c>
      <c r="Z2479">
        <v>0.13</v>
      </c>
      <c r="AA2479">
        <v>0.72199999999999998</v>
      </c>
      <c r="AB2479" s="12">
        <f t="shared" si="77"/>
        <v>3394.4289798477471</v>
      </c>
    </row>
    <row r="2480" spans="1:28" ht="15" x14ac:dyDescent="0.25">
      <c r="A2480" t="str">
        <f t="shared" si="76"/>
        <v>Tunisia-Africa-2007</v>
      </c>
      <c r="B2480" s="4" t="s">
        <v>255</v>
      </c>
      <c r="C2480" s="10">
        <v>2007</v>
      </c>
      <c r="D2480" s="5" t="s">
        <v>64</v>
      </c>
      <c r="E2480" s="16" cm="1">
        <f t="array" ref="E2480:H2480">VLOOKUP(A2480,GDP!$A$1:$I$2692,{5,6,7,9},0)</f>
        <v>38920218579</v>
      </c>
      <c r="F2480">
        <v>5.6000000000000001E-2</v>
      </c>
      <c r="G2480">
        <v>217</v>
      </c>
      <c r="H2480">
        <v>0</v>
      </c>
      <c r="I2480" cm="1">
        <f t="array" ref="I2480:J2480">VLOOKUP(A2480,ENERGY!$A$1:$F$2692,{5,6},0)</f>
        <v>7711</v>
      </c>
      <c r="J2480">
        <v>20818</v>
      </c>
      <c r="K2480" cm="1">
        <f t="array" ref="K2480:S2480">VLOOKUP(A2480,'HUMAN RESOURCES'!$A$1:$M$2692,{5,6,7,8,9,10,11,12,13},0)</f>
        <v>1.7000000000000001E-2</v>
      </c>
      <c r="L2480">
        <v>1.7999999999999999E-2</v>
      </c>
      <c r="M2480">
        <v>76</v>
      </c>
      <c r="N2480">
        <v>72</v>
      </c>
      <c r="O2480">
        <v>0.246</v>
      </c>
      <c r="P2480">
        <v>0.68600000000000005</v>
      </c>
      <c r="Q2480">
        <v>6.8000000000000005E-2</v>
      </c>
      <c r="R2480">
        <v>10225100</v>
      </c>
      <c r="S2480">
        <v>0.65400000000000003</v>
      </c>
      <c r="T2480" cm="1">
        <f t="array" ref="T2480:U2480">VLOOKUP(A2480,TOURISM!$A$1:$F$2692,{5,6},0)</f>
        <v>3373000000</v>
      </c>
      <c r="U2480">
        <v>530000000</v>
      </c>
      <c r="V2480" cm="1">
        <f t="array" ref="V2480:AA2480">VLOOKUP(A2480,BUSINESS!$A$1:$J$2692,{5,6,7,8,9,10},0)</f>
        <v>0.60599999999999998</v>
      </c>
      <c r="W2480">
        <v>11</v>
      </c>
      <c r="X2480">
        <v>0</v>
      </c>
      <c r="Y2480">
        <v>268</v>
      </c>
      <c r="Z2480">
        <v>0.17100000000000001</v>
      </c>
      <c r="AA2480">
        <v>0.76300000000000001</v>
      </c>
      <c r="AB2480" s="12">
        <f t="shared" si="77"/>
        <v>3806.3411193044567</v>
      </c>
    </row>
    <row r="2481" spans="1:28" ht="15" x14ac:dyDescent="0.25">
      <c r="A2481" t="str">
        <f t="shared" si="76"/>
        <v>Tunisia-Africa-2008</v>
      </c>
      <c r="B2481" s="4" t="s">
        <v>255</v>
      </c>
      <c r="C2481" s="10">
        <v>2008</v>
      </c>
      <c r="D2481" s="5" t="s">
        <v>64</v>
      </c>
      <c r="E2481" s="16" cm="1">
        <f t="array" ref="E2481:H2481">VLOOKUP(A2481,GDP!$A$1:$I$2692,{5,6,7,9},0)</f>
        <v>44856586316</v>
      </c>
      <c r="F2481">
        <v>5.6000000000000001E-2</v>
      </c>
      <c r="G2481">
        <v>246</v>
      </c>
      <c r="H2481">
        <v>0</v>
      </c>
      <c r="I2481" cm="1">
        <f t="array" ref="I2481:J2481">VLOOKUP(A2481,ENERGY!$A$1:$F$2692,{5,6},0)</f>
        <v>8463</v>
      </c>
      <c r="J2481">
        <v>22446</v>
      </c>
      <c r="K2481" cm="1">
        <f t="array" ref="K2481:S2481">VLOOKUP(A2481,'HUMAN RESOURCES'!$A$1:$M$2692,{5,6,7,8,9,10,11,12,13},0)</f>
        <v>1.7999999999999999E-2</v>
      </c>
      <c r="L2481">
        <v>1.7000000000000001E-2</v>
      </c>
      <c r="M2481">
        <v>76</v>
      </c>
      <c r="N2481">
        <v>72</v>
      </c>
      <c r="O2481">
        <v>0.24099999999999999</v>
      </c>
      <c r="P2481">
        <v>0.69</v>
      </c>
      <c r="Q2481">
        <v>6.9000000000000006E-2</v>
      </c>
      <c r="R2481">
        <v>10328900</v>
      </c>
      <c r="S2481">
        <v>0.65600000000000003</v>
      </c>
      <c r="T2481" cm="1">
        <f t="array" ref="T2481:U2481">VLOOKUP(A2481,TOURISM!$A$1:$F$2692,{5,6},0)</f>
        <v>3909000000</v>
      </c>
      <c r="U2481">
        <v>555000000</v>
      </c>
      <c r="V2481" cm="1">
        <f t="array" ref="V2481:AA2481">VLOOKUP(A2481,BUSINESS!$A$1:$J$2692,{5,6,7,8,9,10},0)</f>
        <v>0.58599999999999997</v>
      </c>
      <c r="W2481">
        <v>11</v>
      </c>
      <c r="X2481">
        <v>0</v>
      </c>
      <c r="Y2481">
        <v>228</v>
      </c>
      <c r="Z2481">
        <v>0.27500000000000002</v>
      </c>
      <c r="AA2481">
        <v>0.82799999999999996</v>
      </c>
      <c r="AB2481" s="12">
        <f t="shared" si="77"/>
        <v>4342.8231772986474</v>
      </c>
    </row>
    <row r="2482" spans="1:28" ht="15" x14ac:dyDescent="0.25">
      <c r="A2482" t="str">
        <f t="shared" si="76"/>
        <v>Tunisia-Africa-2009</v>
      </c>
      <c r="B2482" s="4" t="s">
        <v>255</v>
      </c>
      <c r="C2482" s="10">
        <v>2009</v>
      </c>
      <c r="D2482" s="5" t="s">
        <v>64</v>
      </c>
      <c r="E2482" s="16" cm="1">
        <f t="array" ref="E2482:H2482">VLOOKUP(A2482,GDP!$A$1:$I$2692,{5,6,7,9},0)</f>
        <v>43454935940</v>
      </c>
      <c r="F2482">
        <v>6.2E-2</v>
      </c>
      <c r="G2482">
        <v>259</v>
      </c>
      <c r="H2482">
        <v>0</v>
      </c>
      <c r="I2482" cm="1">
        <f t="array" ref="I2482:J2482">VLOOKUP(A2482,ENERGY!$A$1:$F$2692,{5,6},0)</f>
        <v>9039</v>
      </c>
      <c r="J2482">
        <v>23869</v>
      </c>
      <c r="K2482" cm="1">
        <f t="array" ref="K2482:S2482">VLOOKUP(A2482,'HUMAN RESOURCES'!$A$1:$M$2692,{5,6,7,8,9,10,11,12,13},0)</f>
        <v>1.7999999999999999E-2</v>
      </c>
      <c r="L2482">
        <v>1.6E-2</v>
      </c>
      <c r="M2482">
        <v>77</v>
      </c>
      <c r="N2482">
        <v>73</v>
      </c>
      <c r="O2482">
        <v>0.23799999999999999</v>
      </c>
      <c r="P2482">
        <v>0.69299999999999995</v>
      </c>
      <c r="Q2482">
        <v>6.9000000000000006E-2</v>
      </c>
      <c r="R2482">
        <v>10439600</v>
      </c>
      <c r="S2482">
        <v>0.65800000000000003</v>
      </c>
      <c r="T2482" cm="1">
        <f t="array" ref="T2482:U2482">VLOOKUP(A2482,TOURISM!$A$1:$F$2692,{5,6},0)</f>
        <v>3526000000</v>
      </c>
      <c r="U2482">
        <v>478000000</v>
      </c>
      <c r="V2482" cm="1">
        <f t="array" ref="V2482:AA2482">VLOOKUP(A2482,BUSINESS!$A$1:$J$2692,{5,6,7,8,9,10},0)</f>
        <v>0.623</v>
      </c>
      <c r="W2482">
        <v>11</v>
      </c>
      <c r="X2482">
        <v>0</v>
      </c>
      <c r="Y2482">
        <v>228</v>
      </c>
      <c r="Z2482">
        <v>0.34100000000000003</v>
      </c>
      <c r="AA2482">
        <v>0.93200000000000005</v>
      </c>
      <c r="AB2482" s="12">
        <f t="shared" si="77"/>
        <v>4162.5096689528336</v>
      </c>
    </row>
    <row r="2483" spans="1:28" ht="15" x14ac:dyDescent="0.25">
      <c r="A2483" t="str">
        <f t="shared" si="76"/>
        <v>Tunisia-Africa-2010</v>
      </c>
      <c r="B2483" s="4" t="s">
        <v>255</v>
      </c>
      <c r="C2483" s="10">
        <v>2010</v>
      </c>
      <c r="D2483" s="5" t="s">
        <v>64</v>
      </c>
      <c r="E2483" s="16" cm="1">
        <f t="array" ref="E2483:H2483">VLOOKUP(A2483,GDP!$A$1:$I$2692,{5,6,7,9},0)</f>
        <v>44054072936</v>
      </c>
      <c r="F2483">
        <v>6.7000000000000004E-2</v>
      </c>
      <c r="G2483">
        <v>282</v>
      </c>
      <c r="H2483">
        <v>0</v>
      </c>
      <c r="I2483" cm="1">
        <f t="array" ref="I2483:J2483">VLOOKUP(A2483,ENERGY!$A$1:$F$2692,{5,6},0)</f>
        <v>7814</v>
      </c>
      <c r="J2483">
        <v>21016</v>
      </c>
      <c r="K2483" cm="1">
        <f t="array" ref="K2483:S2483">VLOOKUP(A2483,'HUMAN RESOURCES'!$A$1:$M$2692,{5,6,7,8,9,10,11,12,13},0)</f>
        <v>1.9E-2</v>
      </c>
      <c r="L2483">
        <v>1.4999999999999999E-2</v>
      </c>
      <c r="M2483">
        <v>77</v>
      </c>
      <c r="N2483">
        <v>73</v>
      </c>
      <c r="O2483">
        <v>0.23499999999999999</v>
      </c>
      <c r="P2483">
        <v>0.69599999999999995</v>
      </c>
      <c r="Q2483">
        <v>6.9000000000000006E-2</v>
      </c>
      <c r="R2483">
        <v>10549100</v>
      </c>
      <c r="S2483">
        <v>0.65900000000000003</v>
      </c>
      <c r="T2483" cm="1">
        <f t="array" ref="T2483:U2483">VLOOKUP(A2483,TOURISM!$A$1:$F$2692,{5,6},0)</f>
        <v>3477000000</v>
      </c>
      <c r="U2483">
        <v>611000000</v>
      </c>
      <c r="V2483" cm="1">
        <f t="array" ref="V2483:AA2483">VLOOKUP(A2483,BUSINESS!$A$1:$J$2692,{5,6,7,8,9,10},0)</f>
        <v>0.623</v>
      </c>
      <c r="W2483">
        <v>11</v>
      </c>
      <c r="X2483">
        <v>0</v>
      </c>
      <c r="Y2483">
        <v>144</v>
      </c>
      <c r="Z2483">
        <v>0.36799999999999999</v>
      </c>
      <c r="AA2483">
        <v>1.0449999999999999</v>
      </c>
      <c r="AB2483" s="12">
        <f t="shared" si="77"/>
        <v>4176.0977653069931</v>
      </c>
    </row>
    <row r="2484" spans="1:28" ht="15" x14ac:dyDescent="0.25">
      <c r="A2484" t="str">
        <f t="shared" si="76"/>
        <v>Tunisia-Africa-2011</v>
      </c>
      <c r="B2484" s="4" t="s">
        <v>255</v>
      </c>
      <c r="C2484" s="10">
        <v>2011</v>
      </c>
      <c r="D2484" s="5" t="s">
        <v>64</v>
      </c>
      <c r="E2484" s="16" cm="1">
        <f t="array" ref="E2484:H2484">VLOOKUP(A2484,GDP!$A$1:$I$2692,{5,6,7,9},0)</f>
        <v>45951129422</v>
      </c>
      <c r="F2484">
        <v>7.0000000000000007E-2</v>
      </c>
      <c r="G2484">
        <v>304</v>
      </c>
      <c r="H2484">
        <v>0</v>
      </c>
      <c r="I2484" cm="1">
        <f t="array" ref="I2484:J2484">VLOOKUP(A2484,ENERGY!$A$1:$F$2692,{5,6},0)</f>
        <v>8314</v>
      </c>
      <c r="J2484">
        <v>22801</v>
      </c>
      <c r="K2484" cm="1">
        <f t="array" ref="K2484:S2484">VLOOKUP(A2484,'HUMAN RESOURCES'!$A$1:$M$2692,{5,6,7,8,9,10,11,12,13},0)</f>
        <v>1.9E-2</v>
      </c>
      <c r="L2484">
        <v>1.4E-2</v>
      </c>
      <c r="M2484">
        <v>77</v>
      </c>
      <c r="N2484">
        <v>73</v>
      </c>
      <c r="O2484">
        <v>0.23300000000000001</v>
      </c>
      <c r="P2484">
        <v>0.69699999999999995</v>
      </c>
      <c r="Q2484">
        <v>7.0000000000000007E-2</v>
      </c>
      <c r="R2484">
        <v>10673800</v>
      </c>
      <c r="S2484">
        <v>0.66100000000000003</v>
      </c>
      <c r="T2484" cm="1">
        <f t="array" ref="T2484:U2484">VLOOKUP(A2484,TOURISM!$A$1:$F$2692,{5,6},0)</f>
        <v>2529000000</v>
      </c>
      <c r="U2484">
        <v>678000000</v>
      </c>
      <c r="V2484" cm="1">
        <f t="array" ref="V2484:AA2484">VLOOKUP(A2484,BUSINESS!$A$1:$J$2692,{5,6,7,8,9,10},0)</f>
        <v>0.624</v>
      </c>
      <c r="W2484">
        <v>11</v>
      </c>
      <c r="X2484">
        <v>0</v>
      </c>
      <c r="Y2484">
        <v>144</v>
      </c>
      <c r="Z2484">
        <v>0.39100000000000001</v>
      </c>
      <c r="AA2484">
        <v>1.1519999999999999</v>
      </c>
      <c r="AB2484" s="12">
        <f t="shared" si="77"/>
        <v>4305.0393882216267</v>
      </c>
    </row>
    <row r="2485" spans="1:28" ht="15" x14ac:dyDescent="0.25">
      <c r="A2485" t="str">
        <f t="shared" si="76"/>
        <v>Tunisia-Africa-2012</v>
      </c>
      <c r="B2485" s="4" t="s">
        <v>255</v>
      </c>
      <c r="C2485" s="10">
        <v>2012</v>
      </c>
      <c r="D2485" s="5" t="s">
        <v>64</v>
      </c>
      <c r="E2485" s="16" cm="1">
        <f t="array" ref="E2485:H2485">VLOOKUP(A2485,GDP!$A$1:$I$2692,{5,6,7,9},0)</f>
        <v>45238491581</v>
      </c>
      <c r="F2485">
        <v>7.0000000000000007E-2</v>
      </c>
      <c r="G2485">
        <v>297</v>
      </c>
      <c r="H2485">
        <v>0</v>
      </c>
      <c r="I2485" cm="1">
        <f t="array" ref="I2485:J2485">VLOOKUP(A2485,ENERGY!$A$1:$F$2692,{5,6},0)</f>
        <v>8028</v>
      </c>
      <c r="J2485">
        <v>21397</v>
      </c>
      <c r="K2485" cm="1">
        <f t="array" ref="K2485:S2485">VLOOKUP(A2485,'HUMAN RESOURCES'!$A$1:$M$2692,{5,6,7,8,9,10,11,12,13},0)</f>
        <v>1.9E-2</v>
      </c>
      <c r="L2485">
        <v>1.4E-2</v>
      </c>
      <c r="M2485">
        <v>77</v>
      </c>
      <c r="N2485">
        <v>73</v>
      </c>
      <c r="O2485">
        <v>0.23200000000000001</v>
      </c>
      <c r="P2485">
        <v>0.69699999999999995</v>
      </c>
      <c r="Q2485">
        <v>7.0999999999999994E-2</v>
      </c>
      <c r="R2485">
        <v>10777500</v>
      </c>
      <c r="S2485">
        <v>0.66300000000000003</v>
      </c>
      <c r="T2485" cm="1">
        <f t="array" ref="T2485:U2485">VLOOKUP(A2485,TOURISM!$A$1:$F$2692,{5,6},0)</f>
        <v>2931000000</v>
      </c>
      <c r="U2485">
        <v>673000000</v>
      </c>
      <c r="V2485" cm="1">
        <f t="array" ref="V2485:AA2485">VLOOKUP(A2485,BUSINESS!$A$1:$J$2692,{5,6,7,8,9,10},0)</f>
        <v>0.624</v>
      </c>
      <c r="W2485">
        <v>11</v>
      </c>
      <c r="X2485">
        <v>49</v>
      </c>
      <c r="Y2485">
        <v>144</v>
      </c>
      <c r="Z2485">
        <v>0.41399999999999998</v>
      </c>
      <c r="AA2485">
        <v>1.181</v>
      </c>
      <c r="AB2485" s="12">
        <f t="shared" si="77"/>
        <v>4197.4939996288567</v>
      </c>
    </row>
    <row r="2486" spans="1:28" ht="15" x14ac:dyDescent="0.25">
      <c r="A2486" t="str">
        <f t="shared" si="76"/>
        <v>Turkey-Europe-2000</v>
      </c>
      <c r="B2486" s="4" t="s">
        <v>256</v>
      </c>
      <c r="C2486" s="10">
        <v>2000</v>
      </c>
      <c r="D2486" s="5" t="s">
        <v>62</v>
      </c>
      <c r="E2486" s="16" cm="1">
        <f t="array" ref="E2486:H2486">VLOOKUP(A2486,GDP!$A$1:$I$2692,{5,6,7,9},0)</f>
        <v>267000000000</v>
      </c>
      <c r="F2486">
        <v>4.9000000000000002E-2</v>
      </c>
      <c r="G2486">
        <v>196</v>
      </c>
      <c r="H2486">
        <v>0</v>
      </c>
      <c r="I2486" cm="1">
        <f t="array" ref="I2486:J2486">VLOOKUP(A2486,ENERGY!$A$1:$F$2692,{5,6},0)</f>
        <v>115701</v>
      </c>
      <c r="J2486">
        <v>0</v>
      </c>
      <c r="K2486" cm="1">
        <f t="array" ref="K2486:S2486">VLOOKUP(A2486,'HUMAN RESOURCES'!$A$1:$M$2692,{5,6,7,8,9,10,11,12,13},0)</f>
        <v>2.1000000000000001E-2</v>
      </c>
      <c r="L2486">
        <v>3.4000000000000002E-2</v>
      </c>
      <c r="M2486">
        <v>74</v>
      </c>
      <c r="N2486">
        <v>66</v>
      </c>
      <c r="O2486">
        <v>0.307</v>
      </c>
      <c r="P2486">
        <v>0.63400000000000001</v>
      </c>
      <c r="Q2486">
        <v>0.06</v>
      </c>
      <c r="R2486">
        <v>63174483</v>
      </c>
      <c r="S2486">
        <v>0.64700000000000002</v>
      </c>
      <c r="T2486" cm="1">
        <f t="array" ref="T2486:U2486">VLOOKUP(A2486,TOURISM!$A$1:$F$2692,{5,6},0)</f>
        <v>7636000000</v>
      </c>
      <c r="U2486">
        <v>1713000000</v>
      </c>
      <c r="V2486" cm="1">
        <f t="array" ref="V2486:AA2486">VLOOKUP(A2486,BUSINESS!$A$1:$J$2692,{5,6,7,8,9,10},0)</f>
        <v>0</v>
      </c>
      <c r="W2486">
        <v>0</v>
      </c>
      <c r="X2486">
        <v>0</v>
      </c>
      <c r="Y2486">
        <v>0</v>
      </c>
      <c r="Z2486">
        <v>3.7999999999999999E-2</v>
      </c>
      <c r="AA2486">
        <v>0.255</v>
      </c>
      <c r="AB2486" s="12">
        <f t="shared" si="77"/>
        <v>4226.3899492458058</v>
      </c>
    </row>
    <row r="2487" spans="1:28" ht="15" x14ac:dyDescent="0.25">
      <c r="A2487" t="str">
        <f t="shared" si="76"/>
        <v>Turkey-Europe-2001</v>
      </c>
      <c r="B2487" s="4" t="s">
        <v>256</v>
      </c>
      <c r="C2487" s="10">
        <v>2001</v>
      </c>
      <c r="D2487" s="5" t="s">
        <v>62</v>
      </c>
      <c r="E2487" s="16" cm="1">
        <f t="array" ref="E2487:H2487">VLOOKUP(A2487,GDP!$A$1:$I$2692,{5,6,7,9},0)</f>
        <v>196000000000</v>
      </c>
      <c r="F2487">
        <v>5.1999999999999998E-2</v>
      </c>
      <c r="G2487">
        <v>148</v>
      </c>
      <c r="H2487">
        <v>0</v>
      </c>
      <c r="I2487" cm="1">
        <f t="array" ref="I2487:J2487">VLOOKUP(A2487,ENERGY!$A$1:$F$2692,{5,6},0)</f>
        <v>112459</v>
      </c>
      <c r="J2487">
        <v>0</v>
      </c>
      <c r="K2487" cm="1">
        <f t="array" ref="K2487:S2487">VLOOKUP(A2487,'HUMAN RESOURCES'!$A$1:$M$2692,{5,6,7,8,9,10,11,12,13},0)</f>
        <v>2.1000000000000001E-2</v>
      </c>
      <c r="L2487">
        <v>3.2000000000000001E-2</v>
      </c>
      <c r="M2487">
        <v>74</v>
      </c>
      <c r="N2487">
        <v>67</v>
      </c>
      <c r="O2487">
        <v>0.30199999999999999</v>
      </c>
      <c r="P2487">
        <v>0.63700000000000001</v>
      </c>
      <c r="Q2487">
        <v>6.0999999999999999E-2</v>
      </c>
      <c r="R2487">
        <v>64100297</v>
      </c>
      <c r="S2487">
        <v>0.65300000000000002</v>
      </c>
      <c r="T2487" cm="1">
        <f t="array" ref="T2487:U2487">VLOOKUP(A2487,TOURISM!$A$1:$F$2692,{5,6},0)</f>
        <v>10067000000</v>
      </c>
      <c r="U2487">
        <v>1738000000</v>
      </c>
      <c r="V2487" cm="1">
        <f t="array" ref="V2487:AA2487">VLOOKUP(A2487,BUSINESS!$A$1:$J$2692,{5,6,7,8,9,10},0)</f>
        <v>0</v>
      </c>
      <c r="W2487">
        <v>0</v>
      </c>
      <c r="X2487">
        <v>0</v>
      </c>
      <c r="Y2487">
        <v>0</v>
      </c>
      <c r="Z2487">
        <v>5.1999999999999998E-2</v>
      </c>
      <c r="AA2487">
        <v>0.30499999999999999</v>
      </c>
      <c r="AB2487" s="12">
        <f t="shared" si="77"/>
        <v>3057.7081413522938</v>
      </c>
    </row>
    <row r="2488" spans="1:28" ht="15" x14ac:dyDescent="0.25">
      <c r="A2488" t="str">
        <f t="shared" si="76"/>
        <v>Turkey-Europe-2002</v>
      </c>
      <c r="B2488" s="4" t="s">
        <v>256</v>
      </c>
      <c r="C2488" s="10">
        <v>2002</v>
      </c>
      <c r="D2488" s="5" t="s">
        <v>62</v>
      </c>
      <c r="E2488" s="16" cm="1">
        <f t="array" ref="E2488:H2488">VLOOKUP(A2488,GDP!$A$1:$I$2692,{5,6,7,9},0)</f>
        <v>233000000000</v>
      </c>
      <c r="F2488">
        <v>5.3999999999999999E-2</v>
      </c>
      <c r="G2488">
        <v>180</v>
      </c>
      <c r="H2488">
        <v>0</v>
      </c>
      <c r="I2488" cm="1">
        <f t="array" ref="I2488:J2488">VLOOKUP(A2488,ENERGY!$A$1:$F$2692,{5,6},0)</f>
        <v>105133</v>
      </c>
      <c r="J2488">
        <v>298002</v>
      </c>
      <c r="K2488" cm="1">
        <f t="array" ref="K2488:S2488">VLOOKUP(A2488,'HUMAN RESOURCES'!$A$1:$M$2692,{5,6,7,8,9,10,11,12,13},0)</f>
        <v>2.1000000000000001E-2</v>
      </c>
      <c r="L2488">
        <v>0.03</v>
      </c>
      <c r="M2488">
        <v>75</v>
      </c>
      <c r="N2488">
        <v>68</v>
      </c>
      <c r="O2488">
        <v>0.29699999999999999</v>
      </c>
      <c r="P2488">
        <v>0.64</v>
      </c>
      <c r="Q2488">
        <v>6.3E-2</v>
      </c>
      <c r="R2488">
        <v>65022300</v>
      </c>
      <c r="S2488">
        <v>0.66</v>
      </c>
      <c r="T2488" cm="1">
        <f t="array" ref="T2488:U2488">VLOOKUP(A2488,TOURISM!$A$1:$F$2692,{5,6},0)</f>
        <v>11901000000</v>
      </c>
      <c r="U2488">
        <v>1880000000</v>
      </c>
      <c r="V2488" cm="1">
        <f t="array" ref="V2488:AA2488">VLOOKUP(A2488,BUSINESS!$A$1:$J$2692,{5,6,7,8,9,10},0)</f>
        <v>0</v>
      </c>
      <c r="W2488">
        <v>0</v>
      </c>
      <c r="X2488">
        <v>0</v>
      </c>
      <c r="Y2488">
        <v>0</v>
      </c>
      <c r="Z2488">
        <v>0.114</v>
      </c>
      <c r="AA2488">
        <v>0.35899999999999999</v>
      </c>
      <c r="AB2488" s="12">
        <f t="shared" si="77"/>
        <v>3583.3860075697107</v>
      </c>
    </row>
    <row r="2489" spans="1:28" ht="15" x14ac:dyDescent="0.25">
      <c r="A2489" t="str">
        <f t="shared" si="76"/>
        <v>Turkey-Europe-2003</v>
      </c>
      <c r="B2489" s="4" t="s">
        <v>256</v>
      </c>
      <c r="C2489" s="10">
        <v>2003</v>
      </c>
      <c r="D2489" s="5" t="s">
        <v>62</v>
      </c>
      <c r="E2489" s="16" cm="1">
        <f t="array" ref="E2489:H2489">VLOOKUP(A2489,GDP!$A$1:$I$2692,{5,6,7,9},0)</f>
        <v>303000000000</v>
      </c>
      <c r="F2489">
        <v>5.2999999999999999E-2</v>
      </c>
      <c r="G2489">
        <v>232</v>
      </c>
      <c r="H2489">
        <v>0</v>
      </c>
      <c r="I2489" cm="1">
        <f t="array" ref="I2489:J2489">VLOOKUP(A2489,ENERGY!$A$1:$F$2692,{5,6},0)</f>
        <v>97661</v>
      </c>
      <c r="J2489">
        <v>277845</v>
      </c>
      <c r="K2489" cm="1">
        <f t="array" ref="K2489:S2489">VLOOKUP(A2489,'HUMAN RESOURCES'!$A$1:$M$2692,{5,6,7,8,9,10,11,12,13},0)</f>
        <v>0.02</v>
      </c>
      <c r="L2489">
        <v>2.9000000000000001E-2</v>
      </c>
      <c r="M2489">
        <v>75</v>
      </c>
      <c r="N2489">
        <v>68</v>
      </c>
      <c r="O2489">
        <v>0.29299999999999998</v>
      </c>
      <c r="P2489">
        <v>0.64300000000000002</v>
      </c>
      <c r="Q2489">
        <v>6.4000000000000001E-2</v>
      </c>
      <c r="R2489">
        <v>65938265</v>
      </c>
      <c r="S2489">
        <v>0.66600000000000004</v>
      </c>
      <c r="T2489" cm="1">
        <f t="array" ref="T2489:U2489">VLOOKUP(A2489,TOURISM!$A$1:$F$2692,{5,6},0)</f>
        <v>13203000000</v>
      </c>
      <c r="U2489">
        <v>2113000000</v>
      </c>
      <c r="V2489" cm="1">
        <f t="array" ref="V2489:AA2489">VLOOKUP(A2489,BUSINESS!$A$1:$J$2692,{5,6,7,8,9,10},0)</f>
        <v>0</v>
      </c>
      <c r="W2489">
        <v>38</v>
      </c>
      <c r="X2489">
        <v>0</v>
      </c>
      <c r="Y2489">
        <v>0</v>
      </c>
      <c r="Z2489">
        <v>0.123</v>
      </c>
      <c r="AA2489">
        <v>0.42299999999999999</v>
      </c>
      <c r="AB2489" s="12">
        <f t="shared" si="77"/>
        <v>4595.2073503905513</v>
      </c>
    </row>
    <row r="2490" spans="1:28" ht="15" x14ac:dyDescent="0.25">
      <c r="A2490" t="str">
        <f t="shared" si="76"/>
        <v>Turkey-Europe-2004</v>
      </c>
      <c r="B2490" s="4" t="s">
        <v>256</v>
      </c>
      <c r="C2490" s="10">
        <v>2004</v>
      </c>
      <c r="D2490" s="5" t="s">
        <v>62</v>
      </c>
      <c r="E2490" s="16" cm="1">
        <f t="array" ref="E2490:H2490">VLOOKUP(A2490,GDP!$A$1:$I$2692,{5,6,7,9},0)</f>
        <v>392000000000</v>
      </c>
      <c r="F2490">
        <v>5.3999999999999999E-2</v>
      </c>
      <c r="G2490">
        <v>297</v>
      </c>
      <c r="H2490">
        <v>0</v>
      </c>
      <c r="I2490">
        <v>0</v>
      </c>
      <c r="K2490" cm="1">
        <f t="array" ref="K2490:S2490">VLOOKUP(A2490,'HUMAN RESOURCES'!$A$1:$M$2692,{5,6,7,8,9,10,11,12,13},0)</f>
        <v>0.02</v>
      </c>
      <c r="L2490">
        <v>2.7E-2</v>
      </c>
      <c r="M2490">
        <v>76</v>
      </c>
      <c r="N2490">
        <v>69</v>
      </c>
      <c r="O2490">
        <v>0.28899999999999998</v>
      </c>
      <c r="P2490">
        <v>0.64600000000000002</v>
      </c>
      <c r="Q2490">
        <v>6.5000000000000002E-2</v>
      </c>
      <c r="R2490">
        <v>66845635</v>
      </c>
      <c r="S2490">
        <v>0.67200000000000004</v>
      </c>
      <c r="T2490" cm="1">
        <f t="array" ref="T2490:U2490">VLOOKUP(A2490,TOURISM!$A$1:$F$2692,{5,6},0)</f>
        <v>15888000000</v>
      </c>
      <c r="U2490">
        <v>2524000000</v>
      </c>
      <c r="V2490" cm="1">
        <f t="array" ref="V2490:AA2490">VLOOKUP(A2490,BUSINESS!$A$1:$J$2692,{5,6,7,8,9,10},0)</f>
        <v>0</v>
      </c>
      <c r="W2490">
        <v>6</v>
      </c>
      <c r="X2490">
        <v>0</v>
      </c>
      <c r="Y2490">
        <v>0</v>
      </c>
      <c r="Z2490">
        <v>0.14599999999999999</v>
      </c>
      <c r="AA2490">
        <v>0.51900000000000002</v>
      </c>
      <c r="AB2490" s="12">
        <f t="shared" si="77"/>
        <v>5864.2572547930768</v>
      </c>
    </row>
    <row r="2491" spans="1:28" ht="15" x14ac:dyDescent="0.25">
      <c r="A2491" t="str">
        <f t="shared" si="76"/>
        <v>Turkey-Europe-2005</v>
      </c>
      <c r="B2491" s="4" t="s">
        <v>256</v>
      </c>
      <c r="C2491" s="10">
        <v>2005</v>
      </c>
      <c r="D2491" s="5" t="s">
        <v>62</v>
      </c>
      <c r="E2491" s="16" cm="1">
        <f t="array" ref="E2491:H2491">VLOOKUP(A2491,GDP!$A$1:$I$2692,{5,6,7,9},0)</f>
        <v>483000000000</v>
      </c>
      <c r="F2491">
        <v>5.3999999999999999E-2</v>
      </c>
      <c r="G2491">
        <v>366</v>
      </c>
      <c r="H2491">
        <v>0</v>
      </c>
      <c r="I2491" cm="1">
        <f t="array" ref="I2491:J2491">VLOOKUP(A2491,ENERGY!$A$1:$F$2692,{5,6},0)</f>
        <v>98502</v>
      </c>
      <c r="J2491">
        <v>285274</v>
      </c>
      <c r="K2491" cm="1">
        <f t="array" ref="K2491:S2491">VLOOKUP(A2491,'HUMAN RESOURCES'!$A$1:$M$2692,{5,6,7,8,9,10,11,12,13},0)</f>
        <v>1.9E-2</v>
      </c>
      <c r="L2491">
        <v>2.5999999999999999E-2</v>
      </c>
      <c r="M2491">
        <v>76</v>
      </c>
      <c r="N2491">
        <v>69</v>
      </c>
      <c r="O2491">
        <v>0.28499999999999998</v>
      </c>
      <c r="P2491">
        <v>0.64900000000000002</v>
      </c>
      <c r="Q2491">
        <v>6.6000000000000003E-2</v>
      </c>
      <c r="R2491">
        <v>67743052</v>
      </c>
      <c r="S2491">
        <v>0.67800000000000005</v>
      </c>
      <c r="T2491" cm="1">
        <f t="array" ref="T2491:U2491">VLOOKUP(A2491,TOURISM!$A$1:$F$2692,{5,6},0)</f>
        <v>20760000000</v>
      </c>
      <c r="U2491">
        <v>3563000000</v>
      </c>
      <c r="V2491" cm="1">
        <f t="array" ref="V2491:AA2491">VLOOKUP(A2491,BUSINESS!$A$1:$J$2692,{5,6,7,8,9,10},0)</f>
        <v>0.52800000000000002</v>
      </c>
      <c r="W2491">
        <v>6</v>
      </c>
      <c r="X2491">
        <v>0</v>
      </c>
      <c r="Y2491">
        <v>254</v>
      </c>
      <c r="Z2491">
        <v>0.155</v>
      </c>
      <c r="AA2491">
        <v>0.64400000000000002</v>
      </c>
      <c r="AB2491" s="12">
        <f t="shared" si="77"/>
        <v>7129.8824859559027</v>
      </c>
    </row>
    <row r="2492" spans="1:28" ht="15" x14ac:dyDescent="0.25">
      <c r="A2492" t="str">
        <f t="shared" si="76"/>
        <v>Turkey-Europe-2006</v>
      </c>
      <c r="B2492" s="4" t="s">
        <v>256</v>
      </c>
      <c r="C2492" s="10">
        <v>2006</v>
      </c>
      <c r="D2492" s="5" t="s">
        <v>62</v>
      </c>
      <c r="E2492" s="16" cm="1">
        <f t="array" ref="E2492:H2492">VLOOKUP(A2492,GDP!$A$1:$I$2692,{5,6,7,9},0)</f>
        <v>531000000000</v>
      </c>
      <c r="F2492">
        <v>5.8000000000000003E-2</v>
      </c>
      <c r="G2492">
        <v>422</v>
      </c>
      <c r="H2492">
        <v>0</v>
      </c>
      <c r="I2492">
        <v>0</v>
      </c>
      <c r="K2492" cm="1">
        <f t="array" ref="K2492:S2492">VLOOKUP(A2492,'HUMAN RESOURCES'!$A$1:$M$2692,{5,6,7,8,9,10,11,12,13},0)</f>
        <v>1.9E-2</v>
      </c>
      <c r="L2492">
        <v>2.4E-2</v>
      </c>
      <c r="M2492">
        <v>76</v>
      </c>
      <c r="N2492">
        <v>69</v>
      </c>
      <c r="O2492">
        <v>0.28100000000000003</v>
      </c>
      <c r="P2492">
        <v>0.65200000000000002</v>
      </c>
      <c r="Q2492">
        <v>6.7000000000000004E-2</v>
      </c>
      <c r="R2492">
        <v>68626337</v>
      </c>
      <c r="S2492">
        <v>0.68400000000000005</v>
      </c>
      <c r="T2492" cm="1">
        <f t="array" ref="T2492:U2492">VLOOKUP(A2492,TOURISM!$A$1:$F$2692,{5,6},0)</f>
        <v>19137000000</v>
      </c>
      <c r="U2492">
        <v>3517000000</v>
      </c>
      <c r="V2492" cm="1">
        <f t="array" ref="V2492:AA2492">VLOOKUP(A2492,BUSINESS!$A$1:$J$2692,{5,6,7,8,9,10},0)</f>
        <v>0.52400000000000002</v>
      </c>
      <c r="W2492">
        <v>6</v>
      </c>
      <c r="X2492">
        <v>0</v>
      </c>
      <c r="Y2492">
        <v>254</v>
      </c>
      <c r="Z2492">
        <v>0.182</v>
      </c>
      <c r="AA2492">
        <v>0.76700000000000002</v>
      </c>
      <c r="AB2492" s="12">
        <f t="shared" si="77"/>
        <v>7737.5541696185828</v>
      </c>
    </row>
    <row r="2493" spans="1:28" ht="15" x14ac:dyDescent="0.25">
      <c r="A2493" t="str">
        <f t="shared" si="76"/>
        <v>Turkey-Europe-2007</v>
      </c>
      <c r="B2493" s="4" t="s">
        <v>256</v>
      </c>
      <c r="C2493" s="10">
        <v>2007</v>
      </c>
      <c r="D2493" s="5" t="s">
        <v>62</v>
      </c>
      <c r="E2493" s="16" cm="1">
        <f t="array" ref="E2493:H2493">VLOOKUP(A2493,GDP!$A$1:$I$2692,{5,6,7,9},0)</f>
        <v>647000000000</v>
      </c>
      <c r="F2493">
        <v>0.06</v>
      </c>
      <c r="G2493">
        <v>558</v>
      </c>
      <c r="H2493">
        <v>0</v>
      </c>
      <c r="I2493" cm="1">
        <f t="array" ref="I2493:J2493">VLOOKUP(A2493,ENERGY!$A$1:$F$2692,{5,6},0)</f>
        <v>70402</v>
      </c>
      <c r="J2493">
        <v>194538</v>
      </c>
      <c r="K2493" cm="1">
        <f t="array" ref="K2493:S2493">VLOOKUP(A2493,'HUMAN RESOURCES'!$A$1:$M$2692,{5,6,7,8,9,10,11,12,13},0)</f>
        <v>1.9E-2</v>
      </c>
      <c r="L2493">
        <v>2.3E-2</v>
      </c>
      <c r="M2493">
        <v>77</v>
      </c>
      <c r="N2493">
        <v>70</v>
      </c>
      <c r="O2493">
        <v>0.27800000000000002</v>
      </c>
      <c r="P2493">
        <v>0.65500000000000003</v>
      </c>
      <c r="Q2493">
        <v>6.8000000000000005E-2</v>
      </c>
      <c r="R2493">
        <v>69496513</v>
      </c>
      <c r="S2493">
        <v>0.69</v>
      </c>
      <c r="T2493" cm="1">
        <f t="array" ref="T2493:U2493">VLOOKUP(A2493,TOURISM!$A$1:$F$2692,{5,6},0)</f>
        <v>21662000000</v>
      </c>
      <c r="U2493">
        <v>4254000000</v>
      </c>
      <c r="V2493" cm="1">
        <f t="array" ref="V2493:AA2493">VLOOKUP(A2493,BUSINESS!$A$1:$J$2692,{5,6,7,8,9,10},0)</f>
        <v>0.443</v>
      </c>
      <c r="W2493">
        <v>6</v>
      </c>
      <c r="X2493">
        <v>0</v>
      </c>
      <c r="Y2493">
        <v>223</v>
      </c>
      <c r="Z2493">
        <v>0.28599999999999998</v>
      </c>
      <c r="AA2493">
        <v>0.89200000000000002</v>
      </c>
      <c r="AB2493" s="12">
        <f t="shared" si="77"/>
        <v>9309.8196164173005</v>
      </c>
    </row>
    <row r="2494" spans="1:28" ht="15" x14ac:dyDescent="0.25">
      <c r="A2494" t="str">
        <f t="shared" si="76"/>
        <v>Turkey-Europe-2008</v>
      </c>
      <c r="B2494" s="4" t="s">
        <v>256</v>
      </c>
      <c r="C2494" s="10">
        <v>2008</v>
      </c>
      <c r="D2494" s="5" t="s">
        <v>62</v>
      </c>
      <c r="E2494" s="16" cm="1">
        <f t="array" ref="E2494:H2494">VLOOKUP(A2494,GDP!$A$1:$I$2692,{5,6,7,9},0)</f>
        <v>730000000000</v>
      </c>
      <c r="F2494">
        <v>6.0999999999999999E-2</v>
      </c>
      <c r="G2494">
        <v>628</v>
      </c>
      <c r="H2494">
        <v>0</v>
      </c>
      <c r="I2494" cm="1">
        <f t="array" ref="I2494:J2494">VLOOKUP(A2494,ENERGY!$A$1:$F$2692,{5,6},0)</f>
        <v>80858</v>
      </c>
      <c r="J2494">
        <v>225407</v>
      </c>
      <c r="K2494" cm="1">
        <f t="array" ref="K2494:S2494">VLOOKUP(A2494,'HUMAN RESOURCES'!$A$1:$M$2692,{5,6,7,8,9,10,11,12,13},0)</f>
        <v>1.7999999999999999E-2</v>
      </c>
      <c r="L2494">
        <v>2.1999999999999999E-2</v>
      </c>
      <c r="M2494">
        <v>77</v>
      </c>
      <c r="N2494">
        <v>70</v>
      </c>
      <c r="O2494">
        <v>0.27400000000000002</v>
      </c>
      <c r="P2494">
        <v>0.65700000000000003</v>
      </c>
      <c r="Q2494">
        <v>6.9000000000000006E-2</v>
      </c>
      <c r="R2494">
        <v>70363511</v>
      </c>
      <c r="S2494">
        <v>0.69599999999999995</v>
      </c>
      <c r="T2494" cm="1">
        <f t="array" ref="T2494:U2494">VLOOKUP(A2494,TOURISM!$A$1:$F$2692,{5,6},0)</f>
        <v>26446000000</v>
      </c>
      <c r="U2494">
        <v>4509000000</v>
      </c>
      <c r="V2494" cm="1">
        <f t="array" ref="V2494:AA2494">VLOOKUP(A2494,BUSINESS!$A$1:$J$2692,{5,6,7,8,9,10},0)</f>
        <v>0.443</v>
      </c>
      <c r="W2494">
        <v>6</v>
      </c>
      <c r="X2494">
        <v>0</v>
      </c>
      <c r="Y2494">
        <v>223</v>
      </c>
      <c r="Z2494">
        <v>0.34399999999999997</v>
      </c>
      <c r="AA2494">
        <v>0.93500000000000005</v>
      </c>
      <c r="AB2494" s="12">
        <f t="shared" si="77"/>
        <v>10374.695486699065</v>
      </c>
    </row>
    <row r="2495" spans="1:28" ht="15" x14ac:dyDescent="0.25">
      <c r="A2495" t="str">
        <f t="shared" si="76"/>
        <v>Turkey-Europe-2009</v>
      </c>
      <c r="B2495" s="4" t="s">
        <v>256</v>
      </c>
      <c r="C2495" s="10">
        <v>2009</v>
      </c>
      <c r="D2495" s="5" t="s">
        <v>62</v>
      </c>
      <c r="E2495" s="16" cm="1">
        <f t="array" ref="E2495:H2495">VLOOKUP(A2495,GDP!$A$1:$I$2692,{5,6,7,9},0)</f>
        <v>615000000000</v>
      </c>
      <c r="F2495">
        <v>6.7000000000000004E-2</v>
      </c>
      <c r="G2495">
        <v>580</v>
      </c>
      <c r="H2495">
        <v>0</v>
      </c>
      <c r="I2495" cm="1">
        <f t="array" ref="I2495:J2495">VLOOKUP(A2495,ENERGY!$A$1:$F$2692,{5,6},0)</f>
        <v>100005</v>
      </c>
      <c r="J2495">
        <v>284658</v>
      </c>
      <c r="K2495" cm="1">
        <f t="array" ref="K2495:S2495">VLOOKUP(A2495,'HUMAN RESOURCES'!$A$1:$M$2692,{5,6,7,8,9,10,11,12,13},0)</f>
        <v>1.7999999999999999E-2</v>
      </c>
      <c r="L2495">
        <v>2.1000000000000001E-2</v>
      </c>
      <c r="M2495">
        <v>77</v>
      </c>
      <c r="N2495">
        <v>70</v>
      </c>
      <c r="O2495">
        <v>0.27100000000000002</v>
      </c>
      <c r="P2495">
        <v>0.66</v>
      </c>
      <c r="Q2495">
        <v>6.9000000000000006E-2</v>
      </c>
      <c r="R2495">
        <v>71241080</v>
      </c>
      <c r="S2495">
        <v>0.70099999999999996</v>
      </c>
      <c r="T2495" cm="1">
        <f t="array" ref="T2495:U2495">VLOOKUP(A2495,TOURISM!$A$1:$F$2692,{5,6},0)</f>
        <v>26331000000</v>
      </c>
      <c r="U2495">
        <v>5061000000</v>
      </c>
      <c r="V2495" cm="1">
        <f t="array" ref="V2495:AA2495">VLOOKUP(A2495,BUSINESS!$A$1:$J$2692,{5,6,7,8,9,10},0)</f>
        <v>0.433</v>
      </c>
      <c r="W2495">
        <v>6</v>
      </c>
      <c r="X2495">
        <v>0</v>
      </c>
      <c r="Y2495">
        <v>223</v>
      </c>
      <c r="Z2495">
        <v>0.36399999999999999</v>
      </c>
      <c r="AA2495">
        <v>0.88100000000000001</v>
      </c>
      <c r="AB2495" s="12">
        <f t="shared" si="77"/>
        <v>8632.6596957822658</v>
      </c>
    </row>
    <row r="2496" spans="1:28" ht="15" x14ac:dyDescent="0.25">
      <c r="A2496" t="str">
        <f t="shared" si="76"/>
        <v>Turkey-Europe-2010</v>
      </c>
      <c r="B2496" s="4" t="s">
        <v>256</v>
      </c>
      <c r="C2496" s="10">
        <v>2010</v>
      </c>
      <c r="D2496" s="5" t="s">
        <v>62</v>
      </c>
      <c r="E2496" s="16" cm="1">
        <f t="array" ref="E2496:H2496">VLOOKUP(A2496,GDP!$A$1:$I$2692,{5,6,7,9},0)</f>
        <v>731000000000</v>
      </c>
      <c r="F2496">
        <v>6.8000000000000005E-2</v>
      </c>
      <c r="G2496">
        <v>680</v>
      </c>
      <c r="H2496">
        <v>0</v>
      </c>
      <c r="I2496" cm="1">
        <f t="array" ref="I2496:J2496">VLOOKUP(A2496,ENERGY!$A$1:$F$2692,{5,6},0)</f>
        <v>74248</v>
      </c>
      <c r="J2496">
        <v>205678</v>
      </c>
      <c r="K2496" cm="1">
        <f t="array" ref="K2496:S2496">VLOOKUP(A2496,'HUMAN RESOURCES'!$A$1:$M$2692,{5,6,7,8,9,10,11,12,13},0)</f>
        <v>1.7999999999999999E-2</v>
      </c>
      <c r="L2496">
        <v>0.02</v>
      </c>
      <c r="M2496">
        <v>78</v>
      </c>
      <c r="N2496">
        <v>71</v>
      </c>
      <c r="O2496">
        <v>0.26700000000000002</v>
      </c>
      <c r="P2496">
        <v>0.66200000000000003</v>
      </c>
      <c r="Q2496">
        <v>7.0999999999999994E-2</v>
      </c>
      <c r="R2496">
        <v>72137546</v>
      </c>
      <c r="S2496">
        <v>0.70699999999999996</v>
      </c>
      <c r="T2496" cm="1">
        <f t="array" ref="T2496:U2496">VLOOKUP(A2496,TOURISM!$A$1:$F$2692,{5,6},0)</f>
        <v>26318000000</v>
      </c>
      <c r="U2496">
        <v>5817000000</v>
      </c>
      <c r="V2496" cm="1">
        <f t="array" ref="V2496:AA2496">VLOOKUP(A2496,BUSINESS!$A$1:$J$2692,{5,6,7,8,9,10},0)</f>
        <v>0.433</v>
      </c>
      <c r="W2496">
        <v>6</v>
      </c>
      <c r="X2496">
        <v>0</v>
      </c>
      <c r="Y2496">
        <v>226</v>
      </c>
      <c r="Z2496">
        <v>0.39800000000000002</v>
      </c>
      <c r="AA2496">
        <v>0.85599999999999998</v>
      </c>
      <c r="AB2496" s="12">
        <f t="shared" si="77"/>
        <v>10133.419287648072</v>
      </c>
    </row>
    <row r="2497" spans="1:28" ht="15" x14ac:dyDescent="0.25">
      <c r="A2497" t="str">
        <f t="shared" si="76"/>
        <v>Turkey-Europe-2011</v>
      </c>
      <c r="B2497" s="4" t="s">
        <v>256</v>
      </c>
      <c r="C2497" s="10">
        <v>2011</v>
      </c>
      <c r="D2497" s="5" t="s">
        <v>62</v>
      </c>
      <c r="E2497" s="16" cm="1">
        <f t="array" ref="E2497:H2497">VLOOKUP(A2497,GDP!$A$1:$I$2692,{5,6,7,9},0)</f>
        <v>775000000000</v>
      </c>
      <c r="F2497">
        <v>6.0999999999999999E-2</v>
      </c>
      <c r="G2497">
        <v>644</v>
      </c>
      <c r="H2497">
        <v>0</v>
      </c>
      <c r="I2497" cm="1">
        <f t="array" ref="I2497:J2497">VLOOKUP(A2497,ENERGY!$A$1:$F$2692,{5,6},0)</f>
        <v>84379</v>
      </c>
      <c r="J2497">
        <v>237369</v>
      </c>
      <c r="K2497" cm="1">
        <f t="array" ref="K2497:S2497">VLOOKUP(A2497,'HUMAN RESOURCES'!$A$1:$M$2692,{5,6,7,8,9,10,11,12,13},0)</f>
        <v>1.7000000000000001E-2</v>
      </c>
      <c r="L2497">
        <v>1.9E-2</v>
      </c>
      <c r="M2497">
        <v>78</v>
      </c>
      <c r="N2497">
        <v>71</v>
      </c>
      <c r="O2497">
        <v>0.26400000000000001</v>
      </c>
      <c r="P2497">
        <v>0.66500000000000004</v>
      </c>
      <c r="Q2497">
        <v>7.1999999999999995E-2</v>
      </c>
      <c r="R2497">
        <v>73058638</v>
      </c>
      <c r="S2497">
        <v>0.71299999999999997</v>
      </c>
      <c r="T2497" cm="1">
        <f t="array" ref="T2497:U2497">VLOOKUP(A2497,TOURISM!$A$1:$F$2692,{5,6},0)</f>
        <v>30093000000</v>
      </c>
      <c r="U2497">
        <v>5372000000</v>
      </c>
      <c r="V2497" cm="1">
        <f t="array" ref="V2497:AA2497">VLOOKUP(A2497,BUSINESS!$A$1:$J$2692,{5,6,7,8,9,10},0)</f>
        <v>0.4</v>
      </c>
      <c r="W2497">
        <v>6</v>
      </c>
      <c r="X2497">
        <v>0</v>
      </c>
      <c r="Y2497">
        <v>226</v>
      </c>
      <c r="Z2497">
        <v>0.43099999999999999</v>
      </c>
      <c r="AA2497">
        <v>0.89400000000000002</v>
      </c>
      <c r="AB2497" s="12">
        <f t="shared" si="77"/>
        <v>10607.917437497261</v>
      </c>
    </row>
    <row r="2498" spans="1:28" ht="15" x14ac:dyDescent="0.25">
      <c r="A2498" t="str">
        <f t="shared" si="76"/>
        <v>Turkey-Europe-2012</v>
      </c>
      <c r="B2498" s="4" t="s">
        <v>256</v>
      </c>
      <c r="C2498" s="10">
        <v>2012</v>
      </c>
      <c r="D2498" s="5" t="s">
        <v>62</v>
      </c>
      <c r="E2498" s="16" cm="1">
        <f t="array" ref="E2498:H2498">VLOOKUP(A2498,GDP!$A$1:$I$2692,{5,6,7,9},0)</f>
        <v>789000000000</v>
      </c>
      <c r="F2498">
        <v>6.3E-2</v>
      </c>
      <c r="G2498">
        <v>665</v>
      </c>
      <c r="H2498">
        <v>0</v>
      </c>
      <c r="I2498" cm="1">
        <f t="array" ref="I2498:J2498">VLOOKUP(A2498,ENERGY!$A$1:$F$2692,{5,6},0)</f>
        <v>77833</v>
      </c>
      <c r="J2498">
        <v>218509</v>
      </c>
      <c r="K2498" cm="1">
        <f t="array" ref="K2498:S2498">VLOOKUP(A2498,'HUMAN RESOURCES'!$A$1:$M$2692,{5,6,7,8,9,10,11,12,13},0)</f>
        <v>1.7000000000000001E-2</v>
      </c>
      <c r="L2498">
        <v>1.7000000000000001E-2</v>
      </c>
      <c r="M2498">
        <v>78</v>
      </c>
      <c r="N2498">
        <v>72</v>
      </c>
      <c r="O2498">
        <v>0.26</v>
      </c>
      <c r="P2498">
        <v>0.66700000000000004</v>
      </c>
      <c r="Q2498">
        <v>7.2999999999999995E-2</v>
      </c>
      <c r="R2498">
        <v>73997128</v>
      </c>
      <c r="S2498">
        <v>0.71799999999999997</v>
      </c>
      <c r="T2498" cm="1">
        <f t="array" ref="T2498:U2498">VLOOKUP(A2498,TOURISM!$A$1:$F$2692,{5,6},0)</f>
        <v>32249000000</v>
      </c>
      <c r="U2498">
        <v>4604000000</v>
      </c>
      <c r="V2498" cm="1">
        <f t="array" ref="V2498:AA2498">VLOOKUP(A2498,BUSINESS!$A$1:$J$2692,{5,6,7,8,9,10},0)</f>
        <v>0.4</v>
      </c>
      <c r="W2498">
        <v>6</v>
      </c>
      <c r="X2498">
        <v>72</v>
      </c>
      <c r="Y2498">
        <v>226</v>
      </c>
      <c r="Z2498">
        <v>0.45100000000000001</v>
      </c>
      <c r="AA2498">
        <v>0.91500000000000004</v>
      </c>
      <c r="AB2498" s="12">
        <f t="shared" si="77"/>
        <v>10662.575985381487</v>
      </c>
    </row>
    <row r="2499" spans="1:28" ht="15" x14ac:dyDescent="0.25">
      <c r="A2499" t="str">
        <f t="shared" ref="A2499:A2562" si="78">B2499&amp;"-"&amp;C2499</f>
        <v>Turkmenistan-Asia-2000</v>
      </c>
      <c r="B2499" s="4" t="s">
        <v>257</v>
      </c>
      <c r="C2499" s="10">
        <v>2000</v>
      </c>
      <c r="D2499" s="5" t="s">
        <v>60</v>
      </c>
      <c r="E2499" s="16" cm="1">
        <f t="array" ref="E2499:H2499">VLOOKUP(A2499,GDP!$A$1:$I$2692,{5,6,7,9},0)</f>
        <v>2904662605</v>
      </c>
      <c r="F2499">
        <v>3.9E-2</v>
      </c>
      <c r="G2499">
        <v>44</v>
      </c>
      <c r="H2499">
        <v>0</v>
      </c>
      <c r="I2499" cm="1">
        <f t="array" ref="I2499:J2499">VLOOKUP(A2499,ENERGY!$A$1:$F$2692,{5,6},0)</f>
        <v>0</v>
      </c>
      <c r="J2499">
        <v>0</v>
      </c>
      <c r="K2499" cm="1">
        <f t="array" ref="K2499:S2499">VLOOKUP(A2499,'HUMAN RESOURCES'!$A$1:$M$2692,{5,6,7,8,9,10,11,12,13},0)</f>
        <v>2.4E-2</v>
      </c>
      <c r="L2499">
        <v>6.6000000000000003E-2</v>
      </c>
      <c r="M2499">
        <v>68</v>
      </c>
      <c r="N2499">
        <v>60</v>
      </c>
      <c r="O2499">
        <v>0.36299999999999999</v>
      </c>
      <c r="P2499">
        <v>0.59399999999999997</v>
      </c>
      <c r="Q2499">
        <v>4.2999999999999997E-2</v>
      </c>
      <c r="R2499">
        <v>4501419</v>
      </c>
      <c r="S2499">
        <v>0.45900000000000002</v>
      </c>
      <c r="T2499" cm="1">
        <f t="array" ref="T2499:U2499">VLOOKUP(A2499,TOURISM!$A$1:$F$2692,{5,6},0)</f>
        <v>0</v>
      </c>
      <c r="U2499">
        <v>0</v>
      </c>
      <c r="V2499" cm="1">
        <f t="array" ref="V2499:AA2499">VLOOKUP(A2499,BUSINESS!$A$1:$J$2692,{5,6,7,8,9,10},0)</f>
        <v>0</v>
      </c>
      <c r="W2499">
        <v>0</v>
      </c>
      <c r="X2499">
        <v>0</v>
      </c>
      <c r="Y2499">
        <v>0</v>
      </c>
      <c r="Z2499">
        <v>1E-3</v>
      </c>
      <c r="AA2499">
        <v>2E-3</v>
      </c>
      <c r="AB2499" s="12">
        <f t="shared" si="77"/>
        <v>645.27710150954624</v>
      </c>
    </row>
    <row r="2500" spans="1:28" ht="15" x14ac:dyDescent="0.25">
      <c r="A2500" t="str">
        <f t="shared" si="78"/>
        <v>Turkmenistan-Asia-2001</v>
      </c>
      <c r="B2500" s="4" t="s">
        <v>257</v>
      </c>
      <c r="C2500" s="10">
        <v>2001</v>
      </c>
      <c r="D2500" s="5" t="s">
        <v>60</v>
      </c>
      <c r="E2500" s="16" cm="1">
        <f t="array" ref="E2500:H2500">VLOOKUP(A2500,GDP!$A$1:$I$2692,{5,6,7,9},0)</f>
        <v>3534771969</v>
      </c>
      <c r="F2500">
        <v>3.7999999999999999E-2</v>
      </c>
      <c r="G2500">
        <v>58</v>
      </c>
      <c r="H2500">
        <v>0</v>
      </c>
      <c r="I2500" cm="1">
        <f t="array" ref="I2500:J2500">VLOOKUP(A2500,ENERGY!$A$1:$F$2692,{5,6},0)</f>
        <v>24710</v>
      </c>
      <c r="J2500">
        <v>0</v>
      </c>
      <c r="K2500" cm="1">
        <f t="array" ref="K2500:S2500">VLOOKUP(A2500,'HUMAN RESOURCES'!$A$1:$M$2692,{5,6,7,8,9,10,11,12,13},0)</f>
        <v>2.3E-2</v>
      </c>
      <c r="L2500">
        <v>6.5000000000000002E-2</v>
      </c>
      <c r="M2500">
        <v>68</v>
      </c>
      <c r="N2500">
        <v>60</v>
      </c>
      <c r="O2500">
        <v>0.35599999999999998</v>
      </c>
      <c r="P2500">
        <v>0.6</v>
      </c>
      <c r="Q2500">
        <v>4.3999999999999997E-2</v>
      </c>
      <c r="R2500">
        <v>4551762</v>
      </c>
      <c r="S2500">
        <v>0.46100000000000002</v>
      </c>
      <c r="T2500" cm="1">
        <f t="array" ref="T2500:U2500">VLOOKUP(A2500,TOURISM!$A$1:$F$2692,{5,6},0)</f>
        <v>0</v>
      </c>
      <c r="U2500">
        <v>0</v>
      </c>
      <c r="V2500" cm="1">
        <f t="array" ref="V2500:AA2500">VLOOKUP(A2500,BUSINESS!$A$1:$J$2692,{5,6,7,8,9,10},0)</f>
        <v>0</v>
      </c>
      <c r="W2500">
        <v>0</v>
      </c>
      <c r="X2500">
        <v>0</v>
      </c>
      <c r="Y2500">
        <v>0</v>
      </c>
      <c r="Z2500">
        <v>2E-3</v>
      </c>
      <c r="AA2500">
        <v>2E-3</v>
      </c>
      <c r="AB2500" s="12">
        <f t="shared" ref="AB2500:AB2563" si="79">E2500/R2500</f>
        <v>776.57223049008269</v>
      </c>
    </row>
    <row r="2501" spans="1:28" ht="15" x14ac:dyDescent="0.25">
      <c r="A2501" t="str">
        <f t="shared" si="78"/>
        <v>Turkmenistan-Asia-2002</v>
      </c>
      <c r="B2501" s="4" t="s">
        <v>257</v>
      </c>
      <c r="C2501" s="10">
        <v>2002</v>
      </c>
      <c r="D2501" s="5" t="s">
        <v>60</v>
      </c>
      <c r="E2501" s="16" cm="1">
        <f t="array" ref="E2501:H2501">VLOOKUP(A2501,GDP!$A$1:$I$2692,{5,6,7,9},0)</f>
        <v>4462028989</v>
      </c>
      <c r="F2501">
        <v>3.3000000000000002E-2</v>
      </c>
      <c r="G2501">
        <v>63</v>
      </c>
      <c r="H2501">
        <v>0</v>
      </c>
      <c r="I2501" cm="1">
        <f t="array" ref="I2501:J2501">VLOOKUP(A2501,ENERGY!$A$1:$F$2692,{5,6},0)</f>
        <v>22675</v>
      </c>
      <c r="J2501">
        <v>53054</v>
      </c>
      <c r="K2501" cm="1">
        <f t="array" ref="K2501:S2501">VLOOKUP(A2501,'HUMAN RESOURCES'!$A$1:$M$2692,{5,6,7,8,9,10,11,12,13},0)</f>
        <v>2.3E-2</v>
      </c>
      <c r="L2501">
        <v>6.3E-2</v>
      </c>
      <c r="M2501">
        <v>68</v>
      </c>
      <c r="N2501">
        <v>60</v>
      </c>
      <c r="O2501">
        <v>0.34899999999999998</v>
      </c>
      <c r="P2501">
        <v>0.60699999999999998</v>
      </c>
      <c r="Q2501">
        <v>4.3999999999999997E-2</v>
      </c>
      <c r="R2501">
        <v>4600171</v>
      </c>
      <c r="S2501">
        <v>0.46400000000000002</v>
      </c>
      <c r="T2501" cm="1">
        <f t="array" ref="T2501:U2501">VLOOKUP(A2501,TOURISM!$A$1:$F$2692,{5,6},0)</f>
        <v>0</v>
      </c>
      <c r="U2501">
        <v>0</v>
      </c>
      <c r="V2501" cm="1">
        <f t="array" ref="V2501:AA2501">VLOOKUP(A2501,BUSINESS!$A$1:$J$2692,{5,6,7,8,9,10},0)</f>
        <v>0</v>
      </c>
      <c r="W2501">
        <v>0</v>
      </c>
      <c r="X2501">
        <v>0</v>
      </c>
      <c r="Y2501">
        <v>0</v>
      </c>
      <c r="Z2501">
        <v>3.0000000000000001E-3</v>
      </c>
      <c r="AA2501">
        <v>2E-3</v>
      </c>
      <c r="AB2501" s="12">
        <f t="shared" si="79"/>
        <v>969.97024436700292</v>
      </c>
    </row>
    <row r="2502" spans="1:28" ht="15" x14ac:dyDescent="0.25">
      <c r="A2502" t="str">
        <f t="shared" si="78"/>
        <v>Turkmenistan-Asia-2003</v>
      </c>
      <c r="B2502" s="4" t="s">
        <v>257</v>
      </c>
      <c r="C2502" s="10">
        <v>2003</v>
      </c>
      <c r="D2502" s="5" t="s">
        <v>60</v>
      </c>
      <c r="E2502" s="16" cm="1">
        <f t="array" ref="E2502:H2502">VLOOKUP(A2502,GDP!$A$1:$I$2692,{5,6,7,9},0)</f>
        <v>5977440583</v>
      </c>
      <c r="F2502">
        <v>3.7999999999999999E-2</v>
      </c>
      <c r="G2502">
        <v>95</v>
      </c>
      <c r="H2502">
        <v>0</v>
      </c>
      <c r="I2502" cm="1">
        <f t="array" ref="I2502:J2502">VLOOKUP(A2502,ENERGY!$A$1:$F$2692,{5,6},0)</f>
        <v>19873</v>
      </c>
      <c r="J2502">
        <v>48525</v>
      </c>
      <c r="K2502" cm="1">
        <f t="array" ref="K2502:S2502">VLOOKUP(A2502,'HUMAN RESOURCES'!$A$1:$M$2692,{5,6,7,8,9,10,11,12,13},0)</f>
        <v>2.3E-2</v>
      </c>
      <c r="L2502">
        <v>6.2E-2</v>
      </c>
      <c r="M2502">
        <v>68</v>
      </c>
      <c r="N2502">
        <v>60</v>
      </c>
      <c r="O2502">
        <v>0.34200000000000003</v>
      </c>
      <c r="P2502">
        <v>0.61299999999999999</v>
      </c>
      <c r="Q2502">
        <v>4.4999999999999998E-2</v>
      </c>
      <c r="R2502">
        <v>4648037</v>
      </c>
      <c r="S2502">
        <v>0.46600000000000003</v>
      </c>
      <c r="T2502" cm="1">
        <f t="array" ref="T2502:U2502">VLOOKUP(A2502,TOURISM!$A$1:$F$2692,{5,6},0)</f>
        <v>0</v>
      </c>
      <c r="U2502">
        <v>0</v>
      </c>
      <c r="V2502" cm="1">
        <f t="array" ref="V2502:AA2502">VLOOKUP(A2502,BUSINESS!$A$1:$J$2692,{5,6,7,8,9,10},0)</f>
        <v>0</v>
      </c>
      <c r="W2502">
        <v>0</v>
      </c>
      <c r="X2502">
        <v>0</v>
      </c>
      <c r="Y2502">
        <v>0</v>
      </c>
      <c r="Z2502">
        <v>4.0000000000000001E-3</v>
      </c>
      <c r="AA2502">
        <v>2E-3</v>
      </c>
      <c r="AB2502" s="12">
        <f t="shared" si="79"/>
        <v>1286.0139846132895</v>
      </c>
    </row>
    <row r="2503" spans="1:28" ht="15" x14ac:dyDescent="0.25">
      <c r="A2503" t="str">
        <f t="shared" si="78"/>
        <v>Turkmenistan-Asia-2004</v>
      </c>
      <c r="B2503" s="4" t="s">
        <v>257</v>
      </c>
      <c r="C2503" s="10">
        <v>2004</v>
      </c>
      <c r="D2503" s="5" t="s">
        <v>60</v>
      </c>
      <c r="E2503" s="16" cm="1">
        <f t="array" ref="E2503:H2503">VLOOKUP(A2503,GDP!$A$1:$I$2692,{5,6,7,9},0)</f>
        <v>6838351088</v>
      </c>
      <c r="F2503">
        <v>3.6999999999999998E-2</v>
      </c>
      <c r="G2503">
        <v>111</v>
      </c>
      <c r="H2503">
        <v>0</v>
      </c>
      <c r="I2503">
        <v>0</v>
      </c>
      <c r="K2503" cm="1">
        <f t="array" ref="K2503:S2503">VLOOKUP(A2503,'HUMAN RESOURCES'!$A$1:$M$2692,{5,6,7,8,9,10,11,12,13},0)</f>
        <v>2.3E-2</v>
      </c>
      <c r="L2503">
        <v>0.06</v>
      </c>
      <c r="M2503">
        <v>68</v>
      </c>
      <c r="N2503">
        <v>60</v>
      </c>
      <c r="O2503">
        <v>0.33400000000000002</v>
      </c>
      <c r="P2503">
        <v>0.62</v>
      </c>
      <c r="Q2503">
        <v>4.5999999999999999E-2</v>
      </c>
      <c r="R2503">
        <v>4696876</v>
      </c>
      <c r="S2503">
        <v>0.46800000000000003</v>
      </c>
      <c r="T2503" cm="1">
        <f t="array" ref="T2503:U2503">VLOOKUP(A2503,TOURISM!$A$1:$F$2692,{5,6},0)</f>
        <v>0</v>
      </c>
      <c r="U2503">
        <v>0</v>
      </c>
      <c r="V2503" cm="1">
        <f t="array" ref="V2503:AA2503">VLOOKUP(A2503,BUSINESS!$A$1:$J$2692,{5,6,7,8,9,10},0)</f>
        <v>0</v>
      </c>
      <c r="W2503">
        <v>0</v>
      </c>
      <c r="X2503">
        <v>0</v>
      </c>
      <c r="Y2503">
        <v>0</v>
      </c>
      <c r="Z2503">
        <v>8.0000000000000002E-3</v>
      </c>
      <c r="AA2503">
        <v>1.0999999999999999E-2</v>
      </c>
      <c r="AB2503" s="12">
        <f t="shared" si="79"/>
        <v>1455.9360494081598</v>
      </c>
    </row>
    <row r="2504" spans="1:28" ht="15" x14ac:dyDescent="0.25">
      <c r="A2504" t="str">
        <f t="shared" si="78"/>
        <v>Turkmenistan-Asia-2005</v>
      </c>
      <c r="B2504" s="4" t="s">
        <v>257</v>
      </c>
      <c r="C2504" s="10">
        <v>2005</v>
      </c>
      <c r="D2504" s="5" t="s">
        <v>60</v>
      </c>
      <c r="E2504" s="16" cm="1">
        <f t="array" ref="E2504:H2504">VLOOKUP(A2504,GDP!$A$1:$I$2692,{5,6,7,9},0)</f>
        <v>8104355717</v>
      </c>
      <c r="F2504">
        <v>0.03</v>
      </c>
      <c r="G2504">
        <v>107</v>
      </c>
      <c r="H2504">
        <v>0</v>
      </c>
      <c r="I2504" cm="1">
        <f t="array" ref="I2504:J2504">VLOOKUP(A2504,ENERGY!$A$1:$F$2692,{5,6},0)</f>
        <v>22669</v>
      </c>
      <c r="J2504">
        <v>55093</v>
      </c>
      <c r="K2504" cm="1">
        <f t="array" ref="K2504:S2504">VLOOKUP(A2504,'HUMAN RESOURCES'!$A$1:$M$2692,{5,6,7,8,9,10,11,12,13},0)</f>
        <v>2.3E-2</v>
      </c>
      <c r="L2504">
        <v>5.8000000000000003E-2</v>
      </c>
      <c r="M2504">
        <v>69</v>
      </c>
      <c r="N2504">
        <v>60</v>
      </c>
      <c r="O2504">
        <v>0.32700000000000001</v>
      </c>
      <c r="P2504">
        <v>0.627</v>
      </c>
      <c r="Q2504">
        <v>4.5999999999999999E-2</v>
      </c>
      <c r="R2504">
        <v>4747839</v>
      </c>
      <c r="S2504">
        <v>0.47</v>
      </c>
      <c r="T2504" cm="1">
        <f t="array" ref="T2504:U2504">VLOOKUP(A2504,TOURISM!$A$1:$F$2692,{5,6},0)</f>
        <v>0</v>
      </c>
      <c r="U2504">
        <v>0</v>
      </c>
      <c r="V2504" cm="1">
        <f t="array" ref="V2504:AA2504">VLOOKUP(A2504,BUSINESS!$A$1:$J$2692,{5,6,7,8,9,10},0)</f>
        <v>0</v>
      </c>
      <c r="W2504">
        <v>0</v>
      </c>
      <c r="X2504">
        <v>0</v>
      </c>
      <c r="Y2504">
        <v>0</v>
      </c>
      <c r="Z2504">
        <v>0.01</v>
      </c>
      <c r="AA2504">
        <v>2.1999999999999999E-2</v>
      </c>
      <c r="AB2504" s="12">
        <f t="shared" si="79"/>
        <v>1706.956726418061</v>
      </c>
    </row>
    <row r="2505" spans="1:28" ht="15" x14ac:dyDescent="0.25">
      <c r="A2505" t="str">
        <f t="shared" si="78"/>
        <v>Turkmenistan-Asia-2006</v>
      </c>
      <c r="B2505" s="4" t="s">
        <v>257</v>
      </c>
      <c r="C2505" s="10">
        <v>2006</v>
      </c>
      <c r="D2505" s="5" t="s">
        <v>60</v>
      </c>
      <c r="E2505" s="16" cm="1">
        <f t="array" ref="E2505:H2505">VLOOKUP(A2505,GDP!$A$1:$I$2692,{5,6,7,9},0)</f>
        <v>10277598152</v>
      </c>
      <c r="F2505">
        <v>2.1999999999999999E-2</v>
      </c>
      <c r="G2505">
        <v>98</v>
      </c>
      <c r="H2505">
        <v>0</v>
      </c>
      <c r="I2505">
        <v>0</v>
      </c>
      <c r="K2505" cm="1">
        <f t="array" ref="K2505:S2505">VLOOKUP(A2505,'HUMAN RESOURCES'!$A$1:$M$2692,{5,6,7,8,9,10,11,12,13},0)</f>
        <v>2.1999999999999999E-2</v>
      </c>
      <c r="L2505">
        <v>5.7000000000000002E-2</v>
      </c>
      <c r="M2505">
        <v>69</v>
      </c>
      <c r="N2505">
        <v>61</v>
      </c>
      <c r="O2505">
        <v>0.31900000000000001</v>
      </c>
      <c r="P2505">
        <v>0.63600000000000001</v>
      </c>
      <c r="Q2505">
        <v>4.4999999999999998E-2</v>
      </c>
      <c r="R2505">
        <v>4801595</v>
      </c>
      <c r="S2505">
        <v>0.47299999999999998</v>
      </c>
      <c r="T2505" cm="1">
        <f t="array" ref="T2505:U2505">VLOOKUP(A2505,TOURISM!$A$1:$F$2692,{5,6},0)</f>
        <v>0</v>
      </c>
      <c r="U2505">
        <v>0</v>
      </c>
      <c r="V2505" cm="1">
        <f t="array" ref="V2505:AA2505">VLOOKUP(A2505,BUSINESS!$A$1:$J$2692,{5,6,7,8,9,10},0)</f>
        <v>0</v>
      </c>
      <c r="W2505">
        <v>0</v>
      </c>
      <c r="X2505">
        <v>0</v>
      </c>
      <c r="Y2505">
        <v>0</v>
      </c>
      <c r="Z2505">
        <v>1.2999999999999999E-2</v>
      </c>
      <c r="AA2505">
        <v>4.4999999999999998E-2</v>
      </c>
      <c r="AB2505" s="12">
        <f t="shared" si="79"/>
        <v>2140.4550262985531</v>
      </c>
    </row>
    <row r="2506" spans="1:28" ht="15" x14ac:dyDescent="0.25">
      <c r="A2506" t="str">
        <f t="shared" si="78"/>
        <v>Turkmenistan-Asia-2007</v>
      </c>
      <c r="B2506" s="4" t="s">
        <v>257</v>
      </c>
      <c r="C2506" s="10">
        <v>2007</v>
      </c>
      <c r="D2506" s="5" t="s">
        <v>60</v>
      </c>
      <c r="E2506" s="16" cm="1">
        <f t="array" ref="E2506:H2506">VLOOKUP(A2506,GDP!$A$1:$I$2692,{5,6,7,9},0)</f>
        <v>12664165103</v>
      </c>
      <c r="F2506">
        <v>2.1000000000000001E-2</v>
      </c>
      <c r="G2506">
        <v>113</v>
      </c>
      <c r="H2506">
        <v>0</v>
      </c>
      <c r="I2506" cm="1">
        <f t="array" ref="I2506:J2506">VLOOKUP(A2506,ENERGY!$A$1:$F$2692,{5,6},0)</f>
        <v>15153</v>
      </c>
      <c r="J2506">
        <v>39270</v>
      </c>
      <c r="K2506" cm="1">
        <f t="array" ref="K2506:S2506">VLOOKUP(A2506,'HUMAN RESOURCES'!$A$1:$M$2692,{5,6,7,8,9,10,11,12,13},0)</f>
        <v>2.1999999999999999E-2</v>
      </c>
      <c r="L2506">
        <v>5.5E-2</v>
      </c>
      <c r="M2506">
        <v>69</v>
      </c>
      <c r="N2506">
        <v>61</v>
      </c>
      <c r="O2506">
        <v>0.311</v>
      </c>
      <c r="P2506">
        <v>0.64500000000000002</v>
      </c>
      <c r="Q2506">
        <v>4.3999999999999997E-2</v>
      </c>
      <c r="R2506">
        <v>4858236</v>
      </c>
      <c r="S2506">
        <v>0.47599999999999998</v>
      </c>
      <c r="T2506" cm="1">
        <f t="array" ref="T2506:U2506">VLOOKUP(A2506,TOURISM!$A$1:$F$2692,{5,6},0)</f>
        <v>0</v>
      </c>
      <c r="U2506">
        <v>0</v>
      </c>
      <c r="V2506" cm="1">
        <f t="array" ref="V2506:AA2506">VLOOKUP(A2506,BUSINESS!$A$1:$J$2692,{5,6,7,8,9,10},0)</f>
        <v>0</v>
      </c>
      <c r="W2506">
        <v>0</v>
      </c>
      <c r="X2506">
        <v>0</v>
      </c>
      <c r="Y2506">
        <v>0</v>
      </c>
      <c r="Z2506">
        <v>1.4E-2</v>
      </c>
      <c r="AA2506">
        <v>7.9000000000000001E-2</v>
      </c>
      <c r="AB2506" s="12">
        <f t="shared" si="79"/>
        <v>2606.7414392796068</v>
      </c>
    </row>
    <row r="2507" spans="1:28" ht="15" x14ac:dyDescent="0.25">
      <c r="A2507" t="str">
        <f t="shared" si="78"/>
        <v>Turkmenistan-Asia-2008</v>
      </c>
      <c r="B2507" s="4" t="s">
        <v>257</v>
      </c>
      <c r="C2507" s="10">
        <v>2008</v>
      </c>
      <c r="D2507" s="5" t="s">
        <v>60</v>
      </c>
      <c r="E2507" s="16" cm="1">
        <f t="array" ref="E2507:H2507">VLOOKUP(A2507,GDP!$A$1:$I$2692,{5,6,7,9},0)</f>
        <v>19271523179</v>
      </c>
      <c r="F2507">
        <v>1.9E-2</v>
      </c>
      <c r="G2507">
        <v>81</v>
      </c>
      <c r="H2507">
        <v>0</v>
      </c>
      <c r="I2507" cm="1">
        <f t="array" ref="I2507:J2507">VLOOKUP(A2507,ENERGY!$A$1:$F$2692,{5,6},0)</f>
        <v>18406</v>
      </c>
      <c r="J2507">
        <v>43337</v>
      </c>
      <c r="K2507" cm="1">
        <f t="array" ref="K2507:S2507">VLOOKUP(A2507,'HUMAN RESOURCES'!$A$1:$M$2692,{5,6,7,8,9,10,11,12,13},0)</f>
        <v>2.1999999999999999E-2</v>
      </c>
      <c r="L2507">
        <v>5.3999999999999999E-2</v>
      </c>
      <c r="M2507">
        <v>69</v>
      </c>
      <c r="N2507">
        <v>61</v>
      </c>
      <c r="O2507">
        <v>0.30399999999999999</v>
      </c>
      <c r="P2507">
        <v>0.65300000000000002</v>
      </c>
      <c r="Q2507">
        <v>4.2999999999999997E-2</v>
      </c>
      <c r="R2507">
        <v>4917543</v>
      </c>
      <c r="S2507">
        <v>0.47799999999999998</v>
      </c>
      <c r="T2507" cm="1">
        <f t="array" ref="T2507:U2507">VLOOKUP(A2507,TOURISM!$A$1:$F$2692,{5,6},0)</f>
        <v>0</v>
      </c>
      <c r="U2507">
        <v>0</v>
      </c>
      <c r="V2507" cm="1">
        <f t="array" ref="V2507:AA2507">VLOOKUP(A2507,BUSINESS!$A$1:$J$2692,{5,6,7,8,9,10},0)</f>
        <v>0</v>
      </c>
      <c r="W2507">
        <v>0</v>
      </c>
      <c r="X2507">
        <v>0</v>
      </c>
      <c r="Y2507">
        <v>0</v>
      </c>
      <c r="Z2507">
        <v>1.7999999999999999E-2</v>
      </c>
      <c r="AA2507">
        <v>0.23100000000000001</v>
      </c>
      <c r="AB2507" s="12">
        <f t="shared" si="79"/>
        <v>3918.9333329672968</v>
      </c>
    </row>
    <row r="2508" spans="1:28" ht="15" x14ac:dyDescent="0.25">
      <c r="A2508" t="str">
        <f t="shared" si="78"/>
        <v>Turkmenistan-Asia-2009</v>
      </c>
      <c r="B2508" s="4" t="s">
        <v>257</v>
      </c>
      <c r="C2508" s="10">
        <v>2009</v>
      </c>
      <c r="D2508" s="5" t="s">
        <v>60</v>
      </c>
      <c r="E2508" s="16" cm="1">
        <f t="array" ref="E2508:H2508">VLOOKUP(A2508,GDP!$A$1:$I$2692,{5,6,7,9},0)</f>
        <v>20214385965</v>
      </c>
      <c r="F2508">
        <v>2.1000000000000001E-2</v>
      </c>
      <c r="G2508">
        <v>86</v>
      </c>
      <c r="H2508">
        <v>0</v>
      </c>
      <c r="I2508" cm="1">
        <f t="array" ref="I2508:J2508">VLOOKUP(A2508,ENERGY!$A$1:$F$2692,{5,6},0)</f>
        <v>22367</v>
      </c>
      <c r="J2508">
        <v>53516</v>
      </c>
      <c r="K2508" cm="1">
        <f t="array" ref="K2508:S2508">VLOOKUP(A2508,'HUMAN RESOURCES'!$A$1:$M$2692,{5,6,7,8,9,10,11,12,13},0)</f>
        <v>2.1999999999999999E-2</v>
      </c>
      <c r="L2508">
        <v>5.1999999999999998E-2</v>
      </c>
      <c r="M2508">
        <v>69</v>
      </c>
      <c r="N2508">
        <v>61</v>
      </c>
      <c r="O2508">
        <v>0.29699999999999999</v>
      </c>
      <c r="P2508">
        <v>0.66100000000000003</v>
      </c>
      <c r="Q2508">
        <v>4.2000000000000003E-2</v>
      </c>
      <c r="R2508">
        <v>4978962</v>
      </c>
      <c r="S2508">
        <v>0.48099999999999998</v>
      </c>
      <c r="T2508" cm="1">
        <f t="array" ref="T2508:U2508">VLOOKUP(A2508,TOURISM!$A$1:$F$2692,{5,6},0)</f>
        <v>0</v>
      </c>
      <c r="U2508">
        <v>0</v>
      </c>
      <c r="V2508" cm="1">
        <f t="array" ref="V2508:AA2508">VLOOKUP(A2508,BUSINESS!$A$1:$J$2692,{5,6,7,8,9,10},0)</f>
        <v>0</v>
      </c>
      <c r="W2508">
        <v>0</v>
      </c>
      <c r="X2508">
        <v>0</v>
      </c>
      <c r="Y2508">
        <v>0</v>
      </c>
      <c r="Z2508">
        <v>0.02</v>
      </c>
      <c r="AA2508">
        <v>0.42799999999999999</v>
      </c>
      <c r="AB2508" s="12">
        <f t="shared" si="79"/>
        <v>4059.9598801918955</v>
      </c>
    </row>
    <row r="2509" spans="1:28" ht="15" x14ac:dyDescent="0.25">
      <c r="A2509" t="str">
        <f t="shared" si="78"/>
        <v>Turkmenistan-Asia-2010</v>
      </c>
      <c r="B2509" s="4" t="s">
        <v>257</v>
      </c>
      <c r="C2509" s="10">
        <v>2010</v>
      </c>
      <c r="D2509" s="5" t="s">
        <v>60</v>
      </c>
      <c r="E2509" s="16" cm="1">
        <f t="array" ref="E2509:H2509">VLOOKUP(A2509,GDP!$A$1:$I$2692,{5,6,7,9},0)</f>
        <v>22148070175</v>
      </c>
      <c r="F2509">
        <v>2.1000000000000001E-2</v>
      </c>
      <c r="G2509">
        <v>95</v>
      </c>
      <c r="H2509">
        <v>0</v>
      </c>
      <c r="I2509" cm="1">
        <f t="array" ref="I2509:J2509">VLOOKUP(A2509,ENERGY!$A$1:$F$2692,{5,6},0)</f>
        <v>15811</v>
      </c>
      <c r="J2509">
        <v>40245</v>
      </c>
      <c r="K2509" cm="1">
        <f t="array" ref="K2509:S2509">VLOOKUP(A2509,'HUMAN RESOURCES'!$A$1:$M$2692,{5,6,7,8,9,10,11,12,13},0)</f>
        <v>2.1999999999999999E-2</v>
      </c>
      <c r="L2509">
        <v>5.0999999999999997E-2</v>
      </c>
      <c r="M2509">
        <v>69</v>
      </c>
      <c r="N2509">
        <v>61</v>
      </c>
      <c r="O2509">
        <v>0.29199999999999998</v>
      </c>
      <c r="P2509">
        <v>0.66600000000000004</v>
      </c>
      <c r="Q2509">
        <v>4.1000000000000002E-2</v>
      </c>
      <c r="R2509">
        <v>5041995</v>
      </c>
      <c r="S2509">
        <v>0.48399999999999999</v>
      </c>
      <c r="T2509" cm="1">
        <f t="array" ref="T2509:U2509">VLOOKUP(A2509,TOURISM!$A$1:$F$2692,{5,6},0)</f>
        <v>0</v>
      </c>
      <c r="U2509">
        <v>0</v>
      </c>
      <c r="V2509" cm="1">
        <f t="array" ref="V2509:AA2509">VLOOKUP(A2509,BUSINESS!$A$1:$J$2692,{5,6,7,8,9,10},0)</f>
        <v>0</v>
      </c>
      <c r="W2509">
        <v>0</v>
      </c>
      <c r="X2509">
        <v>0</v>
      </c>
      <c r="Y2509">
        <v>0</v>
      </c>
      <c r="Z2509">
        <v>0.03</v>
      </c>
      <c r="AA2509">
        <v>0.63400000000000001</v>
      </c>
      <c r="AB2509" s="12">
        <f t="shared" si="79"/>
        <v>4392.7195832205307</v>
      </c>
    </row>
    <row r="2510" spans="1:28" ht="15" x14ac:dyDescent="0.25">
      <c r="A2510" t="str">
        <f t="shared" si="78"/>
        <v>Turkmenistan-Asia-2011</v>
      </c>
      <c r="B2510" s="4" t="s">
        <v>257</v>
      </c>
      <c r="C2510" s="10">
        <v>2011</v>
      </c>
      <c r="D2510" s="5" t="s">
        <v>60</v>
      </c>
      <c r="E2510" s="16" cm="1">
        <f t="array" ref="E2510:H2510">VLOOKUP(A2510,GDP!$A$1:$I$2692,{5,6,7,9},0)</f>
        <v>29233333333</v>
      </c>
      <c r="F2510">
        <v>2.1000000000000001E-2</v>
      </c>
      <c r="G2510">
        <v>114</v>
      </c>
      <c r="H2510">
        <v>0</v>
      </c>
      <c r="I2510" cm="1">
        <f t="array" ref="I2510:J2510">VLOOKUP(A2510,ENERGY!$A$1:$F$2692,{5,6},0)</f>
        <v>19166</v>
      </c>
      <c r="J2510">
        <v>45375</v>
      </c>
      <c r="K2510" cm="1">
        <f t="array" ref="K2510:S2510">VLOOKUP(A2510,'HUMAN RESOURCES'!$A$1:$M$2692,{5,6,7,8,9,10,11,12,13},0)</f>
        <v>2.1999999999999999E-2</v>
      </c>
      <c r="L2510">
        <v>0.05</v>
      </c>
      <c r="M2510">
        <v>69</v>
      </c>
      <c r="N2510">
        <v>61</v>
      </c>
      <c r="O2510">
        <v>0.28899999999999998</v>
      </c>
      <c r="P2510">
        <v>0.67100000000000004</v>
      </c>
      <c r="Q2510">
        <v>4.1000000000000002E-2</v>
      </c>
      <c r="R2510">
        <v>5106668</v>
      </c>
      <c r="S2510">
        <v>0.48699999999999999</v>
      </c>
      <c r="T2510" cm="1">
        <f t="array" ref="T2510:U2510">VLOOKUP(A2510,TOURISM!$A$1:$F$2692,{5,6},0)</f>
        <v>0</v>
      </c>
      <c r="U2510">
        <v>0</v>
      </c>
      <c r="V2510" cm="1">
        <f t="array" ref="V2510:AA2510">VLOOKUP(A2510,BUSINESS!$A$1:$J$2692,{5,6,7,8,9,10},0)</f>
        <v>0</v>
      </c>
      <c r="W2510">
        <v>0</v>
      </c>
      <c r="X2510">
        <v>0</v>
      </c>
      <c r="Y2510">
        <v>0</v>
      </c>
      <c r="Z2510">
        <v>0.05</v>
      </c>
      <c r="AA2510">
        <v>1.038</v>
      </c>
      <c r="AB2510" s="12">
        <f t="shared" si="79"/>
        <v>5724.5415862162963</v>
      </c>
    </row>
    <row r="2511" spans="1:28" ht="15" x14ac:dyDescent="0.25">
      <c r="A2511" t="str">
        <f t="shared" si="78"/>
        <v>Turkmenistan-Asia-2012</v>
      </c>
      <c r="B2511" s="4" t="s">
        <v>257</v>
      </c>
      <c r="C2511" s="10">
        <v>2012</v>
      </c>
      <c r="D2511" s="5" t="s">
        <v>60</v>
      </c>
      <c r="E2511" s="16" cm="1">
        <f t="array" ref="E2511:H2511">VLOOKUP(A2511,GDP!$A$1:$I$2692,{5,6,7,9},0)</f>
        <v>35164210526</v>
      </c>
      <c r="F2511">
        <v>0.02</v>
      </c>
      <c r="G2511">
        <v>129</v>
      </c>
      <c r="H2511">
        <v>0</v>
      </c>
      <c r="I2511" cm="1">
        <f t="array" ref="I2511:J2511">VLOOKUP(A2511,ENERGY!$A$1:$F$2692,{5,6},0)</f>
        <v>17629</v>
      </c>
      <c r="J2511">
        <v>42215</v>
      </c>
      <c r="K2511" cm="1">
        <f t="array" ref="K2511:S2511">VLOOKUP(A2511,'HUMAN RESOURCES'!$A$1:$M$2692,{5,6,7,8,9,10,11,12,13},0)</f>
        <v>2.1999999999999999E-2</v>
      </c>
      <c r="L2511">
        <v>4.8000000000000001E-2</v>
      </c>
      <c r="M2511">
        <v>70</v>
      </c>
      <c r="N2511">
        <v>61</v>
      </c>
      <c r="O2511">
        <v>0.28599999999999998</v>
      </c>
      <c r="P2511">
        <v>0.67300000000000004</v>
      </c>
      <c r="Q2511">
        <v>4.1000000000000002E-2</v>
      </c>
      <c r="R2511">
        <v>5172931</v>
      </c>
      <c r="S2511">
        <v>0.49</v>
      </c>
      <c r="T2511" cm="1">
        <f t="array" ref="T2511:U2511">VLOOKUP(A2511,TOURISM!$A$1:$F$2692,{5,6},0)</f>
        <v>0</v>
      </c>
      <c r="U2511">
        <v>0</v>
      </c>
      <c r="V2511" cm="1">
        <f t="array" ref="V2511:AA2511">VLOOKUP(A2511,BUSINESS!$A$1:$J$2692,{5,6,7,8,9,10},0)</f>
        <v>0</v>
      </c>
      <c r="W2511">
        <v>0</v>
      </c>
      <c r="X2511">
        <v>0</v>
      </c>
      <c r="Y2511">
        <v>0</v>
      </c>
      <c r="Z2511">
        <v>7.1999999999999995E-2</v>
      </c>
      <c r="AA2511">
        <v>1.141</v>
      </c>
      <c r="AB2511" s="12">
        <f t="shared" si="79"/>
        <v>6797.7343069142044</v>
      </c>
    </row>
    <row r="2512" spans="1:28" ht="15" x14ac:dyDescent="0.25">
      <c r="A2512" t="str">
        <f t="shared" si="78"/>
        <v>Turks and Caicos Islands-The Americas-2000</v>
      </c>
      <c r="B2512" s="4" t="s">
        <v>258</v>
      </c>
      <c r="C2512" s="10">
        <v>2000</v>
      </c>
      <c r="D2512" s="5" t="s">
        <v>70</v>
      </c>
      <c r="E2512" s="16" cm="1">
        <f t="array" ref="E2512:H2512">VLOOKUP(A2512,GDP!$A$1:$I$2692,{5,6,7,9},0)</f>
        <v>0</v>
      </c>
      <c r="F2512">
        <v>0</v>
      </c>
      <c r="G2512">
        <v>0</v>
      </c>
      <c r="H2512">
        <v>0</v>
      </c>
      <c r="I2512" cm="1">
        <f t="array" ref="I2512:J2512">VLOOKUP(A2512,ENERGY!$A$1:$F$2692,{5,6},0)</f>
        <v>0</v>
      </c>
      <c r="J2512">
        <v>0</v>
      </c>
      <c r="K2512" cm="1">
        <f t="array" ref="K2512:S2512">VLOOKUP(A2512,'HUMAN RESOURCES'!$A$1:$M$2692,{5,6,7,8,9,10,11,12,13},0)</f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18876</v>
      </c>
      <c r="S2512">
        <v>0.84599999999999997</v>
      </c>
      <c r="T2512" cm="1">
        <f t="array" ref="T2512:U2512">VLOOKUP(A2512,TOURISM!$A$1:$F$2692,{5,6},0)</f>
        <v>285000000</v>
      </c>
      <c r="U2512">
        <v>0</v>
      </c>
      <c r="V2512" cm="1">
        <f t="array" ref="V2512:AA2512">VLOOKUP(A2512,BUSINESS!$A$1:$J$2692,{5,6,7,8,9,10},0)</f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 s="12">
        <f t="shared" si="79"/>
        <v>0</v>
      </c>
    </row>
    <row r="2513" spans="1:28" ht="15" x14ac:dyDescent="0.25">
      <c r="A2513" t="str">
        <f t="shared" si="78"/>
        <v>Turks and Caicos Islands-The Americas-2001</v>
      </c>
      <c r="B2513" s="4" t="s">
        <v>258</v>
      </c>
      <c r="C2513" s="10">
        <v>2001</v>
      </c>
      <c r="D2513" s="5" t="s">
        <v>70</v>
      </c>
      <c r="E2513" s="16" cm="1">
        <f t="array" ref="E2513:H2513">VLOOKUP(A2513,GDP!$A$1:$I$2692,{5,6,7,9},0)</f>
        <v>0</v>
      </c>
      <c r="F2513">
        <v>0</v>
      </c>
      <c r="G2513">
        <v>0</v>
      </c>
      <c r="H2513">
        <v>0</v>
      </c>
      <c r="I2513" cm="1">
        <f t="array" ref="I2513:J2513">VLOOKUP(A2513,ENERGY!$A$1:$F$2692,{5,6},0)</f>
        <v>0</v>
      </c>
      <c r="J2513">
        <v>0</v>
      </c>
      <c r="K2513" cm="1">
        <f t="array" ref="K2513:S2513">VLOOKUP(A2513,'HUMAN RESOURCES'!$A$1:$M$2692,{5,6,7,8,9,10,11,12,13},0)</f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20186</v>
      </c>
      <c r="S2513">
        <v>0.85399999999999998</v>
      </c>
      <c r="T2513" cm="1">
        <f t="array" ref="T2513:U2513">VLOOKUP(A2513,TOURISM!$A$1:$F$2692,{5,6},0)</f>
        <v>311000000</v>
      </c>
      <c r="U2513">
        <v>0</v>
      </c>
      <c r="V2513" cm="1">
        <f t="array" ref="V2513:AA2513">VLOOKUP(A2513,BUSINESS!$A$1:$J$2692,{5,6,7,8,9,10},0)</f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 s="12">
        <f t="shared" si="79"/>
        <v>0</v>
      </c>
    </row>
    <row r="2514" spans="1:28" ht="15" x14ac:dyDescent="0.25">
      <c r="A2514" t="str">
        <f t="shared" si="78"/>
        <v>Turks and Caicos Islands-The Americas-2002</v>
      </c>
      <c r="B2514" s="4" t="s">
        <v>258</v>
      </c>
      <c r="C2514" s="10">
        <v>2002</v>
      </c>
      <c r="D2514" s="5" t="s">
        <v>70</v>
      </c>
      <c r="E2514" s="16" cm="1">
        <f t="array" ref="E2514:H2514">VLOOKUP(A2514,GDP!$A$1:$I$2692,{5,6,7,9},0)</f>
        <v>0</v>
      </c>
      <c r="F2514">
        <v>0</v>
      </c>
      <c r="G2514">
        <v>0</v>
      </c>
      <c r="H2514">
        <v>0</v>
      </c>
      <c r="I2514" cm="1">
        <f t="array" ref="I2514:J2514">VLOOKUP(A2514,ENERGY!$A$1:$F$2692,{5,6},0)</f>
        <v>0</v>
      </c>
      <c r="J2514">
        <v>161</v>
      </c>
      <c r="K2514" cm="1">
        <f t="array" ref="K2514:S2514">VLOOKUP(A2514,'HUMAN RESOURCES'!$A$1:$M$2692,{5,6,7,8,9,10,11,12,13},0)</f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21740</v>
      </c>
      <c r="S2514">
        <v>0.86</v>
      </c>
      <c r="T2514" cm="1">
        <f t="array" ref="T2514:U2514">VLOOKUP(A2514,TOURISM!$A$1:$F$2692,{5,6},0)</f>
        <v>292000000</v>
      </c>
      <c r="U2514">
        <v>0</v>
      </c>
      <c r="V2514" cm="1">
        <f t="array" ref="V2514:AA2514">VLOOKUP(A2514,BUSINESS!$A$1:$J$2692,{5,6,7,8,9,10},0)</f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 s="12">
        <f t="shared" si="79"/>
        <v>0</v>
      </c>
    </row>
    <row r="2515" spans="1:28" ht="15" x14ac:dyDescent="0.25">
      <c r="A2515" t="str">
        <f t="shared" si="78"/>
        <v>Turks and Caicos Islands-The Americas-2003</v>
      </c>
      <c r="B2515" s="4" t="s">
        <v>258</v>
      </c>
      <c r="C2515" s="10">
        <v>2003</v>
      </c>
      <c r="D2515" s="5" t="s">
        <v>70</v>
      </c>
      <c r="E2515" s="16" cm="1">
        <f t="array" ref="E2515:H2515">VLOOKUP(A2515,GDP!$A$1:$I$2692,{5,6,7,9},0)</f>
        <v>0</v>
      </c>
      <c r="F2515">
        <v>0</v>
      </c>
      <c r="G2515">
        <v>0</v>
      </c>
      <c r="H2515">
        <v>0</v>
      </c>
      <c r="I2515" cm="1">
        <f t="array" ref="I2515:J2515">VLOOKUP(A2515,ENERGY!$A$1:$F$2692,{5,6},0)</f>
        <v>0</v>
      </c>
      <c r="J2515">
        <v>161</v>
      </c>
      <c r="K2515" cm="1">
        <f t="array" ref="K2515:S2515">VLOOKUP(A2515,'HUMAN RESOURCES'!$A$1:$M$2692,{5,6,7,8,9,10,11,12,13},0)</f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23412</v>
      </c>
      <c r="S2515">
        <v>0.86599999999999999</v>
      </c>
      <c r="T2515" cm="1">
        <f t="array" ref="T2515:U2515">VLOOKUP(A2515,TOURISM!$A$1:$F$2692,{5,6},0)</f>
        <v>292000000</v>
      </c>
      <c r="U2515">
        <v>0</v>
      </c>
      <c r="V2515" cm="1">
        <f t="array" ref="V2515:AA2515">VLOOKUP(A2515,BUSINESS!$A$1:$J$2692,{5,6,7,8,9,10},0)</f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 s="12">
        <f t="shared" si="79"/>
        <v>0</v>
      </c>
    </row>
    <row r="2516" spans="1:28" ht="15" x14ac:dyDescent="0.25">
      <c r="A2516" t="str">
        <f t="shared" si="78"/>
        <v>Turks and Caicos Islands-The Americas-2004</v>
      </c>
      <c r="B2516" s="4" t="s">
        <v>258</v>
      </c>
      <c r="C2516" s="10">
        <v>2004</v>
      </c>
      <c r="D2516" s="5" t="s">
        <v>70</v>
      </c>
      <c r="E2516" s="16" cm="1">
        <f t="array" ref="E2516:H2516">VLOOKUP(A2516,GDP!$A$1:$I$2692,{5,6,7,9},0)</f>
        <v>0</v>
      </c>
      <c r="F2516">
        <v>0</v>
      </c>
      <c r="G2516">
        <v>0</v>
      </c>
      <c r="H2516">
        <v>0</v>
      </c>
      <c r="I2516">
        <v>0</v>
      </c>
      <c r="K2516" cm="1">
        <f t="array" ref="K2516:S2516">VLOOKUP(A2516,'HUMAN RESOURCES'!$A$1:$M$2692,{5,6,7,8,9,10,11,12,13},0)</f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25025</v>
      </c>
      <c r="S2516">
        <v>0.872</v>
      </c>
      <c r="T2516" cm="1">
        <f t="array" ref="T2516:U2516">VLOOKUP(A2516,TOURISM!$A$1:$F$2692,{5,6},0)</f>
        <v>0</v>
      </c>
      <c r="U2516">
        <v>0</v>
      </c>
      <c r="V2516" cm="1">
        <f t="array" ref="V2516:AA2516">VLOOKUP(A2516,BUSINESS!$A$1:$J$2692,{5,6,7,8,9,10},0)</f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 s="12">
        <f t="shared" si="79"/>
        <v>0</v>
      </c>
    </row>
    <row r="2517" spans="1:28" ht="15" x14ac:dyDescent="0.25">
      <c r="A2517" t="str">
        <f t="shared" si="78"/>
        <v>Turks and Caicos Islands-The Americas-2005</v>
      </c>
      <c r="B2517" s="4" t="s">
        <v>258</v>
      </c>
      <c r="C2517" s="10">
        <v>2005</v>
      </c>
      <c r="D2517" s="5" t="s">
        <v>70</v>
      </c>
      <c r="E2517" s="16" cm="1">
        <f t="array" ref="E2517:H2517">VLOOKUP(A2517,GDP!$A$1:$I$2692,{5,6,7,9},0)</f>
        <v>0</v>
      </c>
      <c r="F2517">
        <v>0</v>
      </c>
      <c r="G2517">
        <v>0</v>
      </c>
      <c r="H2517">
        <v>0</v>
      </c>
      <c r="I2517" cm="1">
        <f t="array" ref="I2517:J2517">VLOOKUP(A2517,ENERGY!$A$1:$F$2692,{5,6},0)</f>
        <v>0</v>
      </c>
      <c r="J2517">
        <v>158</v>
      </c>
      <c r="K2517" cm="1">
        <f t="array" ref="K2517:S2517">VLOOKUP(A2517,'HUMAN RESOURCES'!$A$1:$M$2692,{5,6,7,8,9,10,11,12,13},0)</f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26450</v>
      </c>
      <c r="S2517">
        <v>0.877</v>
      </c>
      <c r="T2517" cm="1">
        <f t="array" ref="T2517:U2517">VLOOKUP(A2517,TOURISM!$A$1:$F$2692,{5,6},0)</f>
        <v>0</v>
      </c>
      <c r="U2517">
        <v>0</v>
      </c>
      <c r="V2517" cm="1">
        <f t="array" ref="V2517:AA2517">VLOOKUP(A2517,BUSINESS!$A$1:$J$2692,{5,6,7,8,9,10},0)</f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 s="12">
        <f t="shared" si="79"/>
        <v>0</v>
      </c>
    </row>
    <row r="2518" spans="1:28" ht="15" x14ac:dyDescent="0.25">
      <c r="A2518" t="str">
        <f t="shared" si="78"/>
        <v>Turks and Caicos Islands-The Americas-2006</v>
      </c>
      <c r="B2518" s="4" t="s">
        <v>258</v>
      </c>
      <c r="C2518" s="10">
        <v>2006</v>
      </c>
      <c r="D2518" s="5" t="s">
        <v>70</v>
      </c>
      <c r="E2518" s="16" cm="1">
        <f t="array" ref="E2518:H2518">VLOOKUP(A2518,GDP!$A$1:$I$2692,{5,6,7,9},0)</f>
        <v>0</v>
      </c>
      <c r="F2518">
        <v>0</v>
      </c>
      <c r="G2518">
        <v>0</v>
      </c>
      <c r="H2518">
        <v>0</v>
      </c>
      <c r="I2518">
        <v>0</v>
      </c>
      <c r="K2518" cm="1">
        <f t="array" ref="K2518:S2518">VLOOKUP(A2518,'HUMAN RESOURCES'!$A$1:$M$2692,{5,6,7,8,9,10,11,12,13},0)</f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27642</v>
      </c>
      <c r="S2518">
        <v>0.88300000000000001</v>
      </c>
      <c r="T2518" cm="1">
        <f t="array" ref="T2518:U2518">VLOOKUP(A2518,TOURISM!$A$1:$F$2692,{5,6},0)</f>
        <v>0</v>
      </c>
      <c r="U2518">
        <v>0</v>
      </c>
      <c r="V2518" cm="1">
        <f t="array" ref="V2518:AA2518">VLOOKUP(A2518,BUSINESS!$A$1:$J$2692,{5,6,7,8,9,10},0)</f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 s="12">
        <f t="shared" si="79"/>
        <v>0</v>
      </c>
    </row>
    <row r="2519" spans="1:28" ht="15" x14ac:dyDescent="0.25">
      <c r="A2519" t="str">
        <f t="shared" si="78"/>
        <v>Turks and Caicos Islands-The Americas-2007</v>
      </c>
      <c r="B2519" s="4" t="s">
        <v>258</v>
      </c>
      <c r="C2519" s="10">
        <v>2007</v>
      </c>
      <c r="D2519" s="5" t="s">
        <v>70</v>
      </c>
      <c r="E2519" s="16" cm="1">
        <f t="array" ref="E2519:H2519">VLOOKUP(A2519,GDP!$A$1:$I$2692,{5,6,7,9},0)</f>
        <v>0</v>
      </c>
      <c r="F2519">
        <v>0</v>
      </c>
      <c r="G2519">
        <v>0</v>
      </c>
      <c r="H2519">
        <v>0</v>
      </c>
      <c r="I2519" cm="1">
        <f t="array" ref="I2519:J2519">VLOOKUP(A2519,ENERGY!$A$1:$F$2692,{5,6},0)</f>
        <v>0</v>
      </c>
      <c r="J2519">
        <v>15</v>
      </c>
      <c r="K2519" cm="1">
        <f t="array" ref="K2519:S2519">VLOOKUP(A2519,'HUMAN RESOURCES'!$A$1:$M$2692,{5,6,7,8,9,10,11,12,13},0)</f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28638</v>
      </c>
      <c r="S2519">
        <v>0.88800000000000001</v>
      </c>
      <c r="T2519" cm="1">
        <f t="array" ref="T2519:U2519">VLOOKUP(A2519,TOURISM!$A$1:$F$2692,{5,6},0)</f>
        <v>0</v>
      </c>
      <c r="U2519">
        <v>0</v>
      </c>
      <c r="V2519" cm="1">
        <f t="array" ref="V2519:AA2519">VLOOKUP(A2519,BUSINESS!$A$1:$J$2692,{5,6,7,8,9,10},0)</f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 s="12">
        <f t="shared" si="79"/>
        <v>0</v>
      </c>
    </row>
    <row r="2520" spans="1:28" ht="15" x14ac:dyDescent="0.25">
      <c r="A2520" t="str">
        <f t="shared" si="78"/>
        <v>Turks and Caicos Islands-The Americas-2008</v>
      </c>
      <c r="B2520" s="4" t="s">
        <v>258</v>
      </c>
      <c r="C2520" s="10">
        <v>2008</v>
      </c>
      <c r="D2520" s="5" t="s">
        <v>70</v>
      </c>
      <c r="E2520" s="16" cm="1">
        <f t="array" ref="E2520:H2520">VLOOKUP(A2520,GDP!$A$1:$I$2692,{5,6,7,9},0)</f>
        <v>0</v>
      </c>
      <c r="F2520">
        <v>0</v>
      </c>
      <c r="G2520">
        <v>0</v>
      </c>
      <c r="H2520">
        <v>0</v>
      </c>
      <c r="I2520" cm="1">
        <f t="array" ref="I2520:J2520">VLOOKUP(A2520,ENERGY!$A$1:$F$2692,{5,6},0)</f>
        <v>0</v>
      </c>
      <c r="J2520">
        <v>103</v>
      </c>
      <c r="K2520" cm="1">
        <f t="array" ref="K2520:S2520">VLOOKUP(A2520,'HUMAN RESOURCES'!$A$1:$M$2692,{5,6,7,8,9,10,11,12,13},0)</f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29481</v>
      </c>
      <c r="S2520">
        <v>0.89300000000000002</v>
      </c>
      <c r="T2520" cm="1">
        <f t="array" ref="T2520:U2520">VLOOKUP(A2520,TOURISM!$A$1:$F$2692,{5,6},0)</f>
        <v>0</v>
      </c>
      <c r="U2520">
        <v>0</v>
      </c>
      <c r="V2520" cm="1">
        <f t="array" ref="V2520:AA2520">VLOOKUP(A2520,BUSINESS!$A$1:$J$2692,{5,6,7,8,9,10},0)</f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 s="12">
        <f t="shared" si="79"/>
        <v>0</v>
      </c>
    </row>
    <row r="2521" spans="1:28" ht="15" x14ac:dyDescent="0.25">
      <c r="A2521" t="str">
        <f t="shared" si="78"/>
        <v>Turks and Caicos Islands-The Americas-2009</v>
      </c>
      <c r="B2521" s="4" t="s">
        <v>258</v>
      </c>
      <c r="C2521" s="10">
        <v>2009</v>
      </c>
      <c r="D2521" s="5" t="s">
        <v>70</v>
      </c>
      <c r="E2521" s="16" cm="1">
        <f t="array" ref="E2521:H2521">VLOOKUP(A2521,GDP!$A$1:$I$2692,{5,6,7,9},0)</f>
        <v>0</v>
      </c>
      <c r="F2521">
        <v>0</v>
      </c>
      <c r="G2521">
        <v>0</v>
      </c>
      <c r="H2521">
        <v>0</v>
      </c>
      <c r="I2521" cm="1">
        <f t="array" ref="I2521:J2521">VLOOKUP(A2521,ENERGY!$A$1:$F$2692,{5,6},0)</f>
        <v>0</v>
      </c>
      <c r="J2521">
        <v>158</v>
      </c>
      <c r="K2521" cm="1">
        <f t="array" ref="K2521:S2521">VLOOKUP(A2521,'HUMAN RESOURCES'!$A$1:$M$2692,{5,6,7,8,9,10,11,12,13},0)</f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30247</v>
      </c>
      <c r="S2521">
        <v>0.89800000000000002</v>
      </c>
      <c r="T2521" cm="1">
        <f t="array" ref="T2521:U2521">VLOOKUP(A2521,TOURISM!$A$1:$F$2692,{5,6},0)</f>
        <v>0</v>
      </c>
      <c r="U2521">
        <v>0</v>
      </c>
      <c r="V2521" cm="1">
        <f t="array" ref="V2521:AA2521">VLOOKUP(A2521,BUSINESS!$A$1:$J$2692,{5,6,7,8,9,10},0)</f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 s="12">
        <f t="shared" si="79"/>
        <v>0</v>
      </c>
    </row>
    <row r="2522" spans="1:28" ht="15" x14ac:dyDescent="0.25">
      <c r="A2522" t="str">
        <f t="shared" si="78"/>
        <v>Turks and Caicos Islands-The Americas-2010</v>
      </c>
      <c r="B2522" s="4" t="s">
        <v>258</v>
      </c>
      <c r="C2522" s="10">
        <v>2010</v>
      </c>
      <c r="D2522" s="5" t="s">
        <v>70</v>
      </c>
      <c r="E2522" s="16" cm="1">
        <f t="array" ref="E2522:H2522">VLOOKUP(A2522,GDP!$A$1:$I$2692,{5,6,7,9},0)</f>
        <v>0</v>
      </c>
      <c r="F2522">
        <v>0</v>
      </c>
      <c r="G2522">
        <v>0</v>
      </c>
      <c r="H2522">
        <v>0</v>
      </c>
      <c r="I2522" cm="1">
        <f t="array" ref="I2522:J2522">VLOOKUP(A2522,ENERGY!$A$1:$F$2692,{5,6},0)</f>
        <v>0</v>
      </c>
      <c r="J2522">
        <v>99</v>
      </c>
      <c r="K2522" cm="1">
        <f t="array" ref="K2522:S2522">VLOOKUP(A2522,'HUMAN RESOURCES'!$A$1:$M$2692,{5,6,7,8,9,10,11,12,13},0)</f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30993</v>
      </c>
      <c r="S2522">
        <v>0.90200000000000002</v>
      </c>
      <c r="T2522" cm="1">
        <f t="array" ref="T2522:U2522">VLOOKUP(A2522,TOURISM!$A$1:$F$2692,{5,6},0)</f>
        <v>0</v>
      </c>
      <c r="U2522">
        <v>0</v>
      </c>
      <c r="V2522" cm="1">
        <f t="array" ref="V2522:AA2522">VLOOKUP(A2522,BUSINESS!$A$1:$J$2692,{5,6,7,8,9,10},0)</f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 s="12">
        <f t="shared" si="79"/>
        <v>0</v>
      </c>
    </row>
    <row r="2523" spans="1:28" ht="15" x14ac:dyDescent="0.25">
      <c r="A2523" t="str">
        <f t="shared" si="78"/>
        <v>Turks and Caicos Islands-The Americas-2011</v>
      </c>
      <c r="B2523" s="4" t="s">
        <v>258</v>
      </c>
      <c r="C2523" s="10">
        <v>2011</v>
      </c>
      <c r="D2523" s="5" t="s">
        <v>70</v>
      </c>
      <c r="E2523" s="16" cm="1">
        <f t="array" ref="E2523:H2523">VLOOKUP(A2523,GDP!$A$1:$I$2692,{5,6,7,9},0)</f>
        <v>0</v>
      </c>
      <c r="F2523">
        <v>0</v>
      </c>
      <c r="G2523">
        <v>0</v>
      </c>
      <c r="H2523">
        <v>0</v>
      </c>
      <c r="I2523" cm="1">
        <f t="array" ref="I2523:J2523">VLOOKUP(A2523,ENERGY!$A$1:$F$2692,{5,6},0)</f>
        <v>0</v>
      </c>
      <c r="J2523">
        <v>121</v>
      </c>
      <c r="K2523" cm="1">
        <f t="array" ref="K2523:S2523">VLOOKUP(A2523,'HUMAN RESOURCES'!$A$1:$M$2692,{5,6,7,8,9,10,11,12,13},0)</f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31726</v>
      </c>
      <c r="S2523">
        <v>0.90700000000000003</v>
      </c>
      <c r="T2523" cm="1">
        <f t="array" ref="T2523:U2523">VLOOKUP(A2523,TOURISM!$A$1:$F$2692,{5,6},0)</f>
        <v>0</v>
      </c>
      <c r="U2523">
        <v>0</v>
      </c>
      <c r="V2523" cm="1">
        <f t="array" ref="V2523:AA2523">VLOOKUP(A2523,BUSINESS!$A$1:$J$2692,{5,6,7,8,9,10},0)</f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 s="12">
        <f t="shared" si="79"/>
        <v>0</v>
      </c>
    </row>
    <row r="2524" spans="1:28" ht="15" x14ac:dyDescent="0.25">
      <c r="A2524" t="str">
        <f t="shared" si="78"/>
        <v>Turks and Caicos Islands-The Americas-2012</v>
      </c>
      <c r="B2524" s="4" t="s">
        <v>258</v>
      </c>
      <c r="C2524" s="10">
        <v>2012</v>
      </c>
      <c r="D2524" s="5" t="s">
        <v>70</v>
      </c>
      <c r="E2524" s="16" cm="1">
        <f t="array" ref="E2524:H2524">VLOOKUP(A2524,GDP!$A$1:$I$2692,{5,6,7,9},0)</f>
        <v>0</v>
      </c>
      <c r="F2524">
        <v>0</v>
      </c>
      <c r="G2524">
        <v>0</v>
      </c>
      <c r="H2524">
        <v>0</v>
      </c>
      <c r="I2524" cm="1">
        <f t="array" ref="I2524:J2524">VLOOKUP(A2524,ENERGY!$A$1:$F$2692,{5,6},0)</f>
        <v>0</v>
      </c>
      <c r="J2524">
        <v>103</v>
      </c>
      <c r="K2524" cm="1">
        <f t="array" ref="K2524:S2524">VLOOKUP(A2524,'HUMAN RESOURCES'!$A$1:$M$2692,{5,6,7,8,9,10,11,12,13},0)</f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32427</v>
      </c>
      <c r="S2524">
        <v>0.91100000000000003</v>
      </c>
      <c r="T2524" cm="1">
        <f t="array" ref="T2524:U2524">VLOOKUP(A2524,TOURISM!$A$1:$F$2692,{5,6},0)</f>
        <v>0</v>
      </c>
      <c r="U2524">
        <v>0</v>
      </c>
      <c r="V2524" cm="1">
        <f t="array" ref="V2524:AA2524">VLOOKUP(A2524,BUSINESS!$A$1:$J$2692,{5,6,7,8,9,10},0)</f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 s="12">
        <f t="shared" si="79"/>
        <v>0</v>
      </c>
    </row>
    <row r="2525" spans="1:28" ht="15" x14ac:dyDescent="0.25">
      <c r="A2525" t="str">
        <f t="shared" si="78"/>
        <v>Uganda-Africa-2000</v>
      </c>
      <c r="B2525" s="4" t="s">
        <v>259</v>
      </c>
      <c r="C2525" s="10">
        <v>2000</v>
      </c>
      <c r="D2525" s="5" t="s">
        <v>64</v>
      </c>
      <c r="E2525" s="16" cm="1">
        <f t="array" ref="E2525:H2525">VLOOKUP(A2525,GDP!$A$1:$I$2692,{5,6,7,9},0)</f>
        <v>6193246632</v>
      </c>
      <c r="F2525">
        <v>6.6000000000000003E-2</v>
      </c>
      <c r="G2525">
        <v>16</v>
      </c>
      <c r="H2525">
        <v>0.22900000000000001</v>
      </c>
      <c r="I2525" cm="1">
        <f t="array" ref="I2525:J2525">VLOOKUP(A2525,ENERGY!$A$1:$F$2692,{5,6},0)</f>
        <v>0</v>
      </c>
      <c r="J2525">
        <v>0</v>
      </c>
      <c r="K2525" cm="1">
        <f t="array" ref="K2525:S2525">VLOOKUP(A2525,'HUMAN RESOURCES'!$A$1:$M$2692,{5,6,7,8,9,10,11,12,13},0)</f>
        <v>4.8000000000000001E-2</v>
      </c>
      <c r="L2525">
        <v>8.8999999999999996E-2</v>
      </c>
      <c r="M2525">
        <v>48</v>
      </c>
      <c r="N2525">
        <v>48</v>
      </c>
      <c r="O2525">
        <v>0.49299999999999999</v>
      </c>
      <c r="P2525">
        <v>0.48099999999999998</v>
      </c>
      <c r="Q2525">
        <v>2.7E-2</v>
      </c>
      <c r="R2525">
        <v>24275641</v>
      </c>
      <c r="S2525">
        <v>0.121</v>
      </c>
      <c r="T2525" cm="1">
        <f t="array" ref="T2525:U2525">VLOOKUP(A2525,TOURISM!$A$1:$F$2692,{5,6},0)</f>
        <v>165000000</v>
      </c>
      <c r="U2525">
        <v>0</v>
      </c>
      <c r="V2525" cm="1">
        <f t="array" ref="V2525:AA2525">VLOOKUP(A2525,BUSINESS!$A$1:$J$2692,{5,6,7,8,9,10},0)</f>
        <v>0</v>
      </c>
      <c r="W2525">
        <v>0</v>
      </c>
      <c r="X2525">
        <v>0</v>
      </c>
      <c r="Y2525">
        <v>0</v>
      </c>
      <c r="Z2525">
        <v>2E-3</v>
      </c>
      <c r="AA2525">
        <v>5.0000000000000001E-3</v>
      </c>
      <c r="AB2525" s="12">
        <f t="shared" si="79"/>
        <v>255.12185783271386</v>
      </c>
    </row>
    <row r="2526" spans="1:28" ht="15" x14ac:dyDescent="0.25">
      <c r="A2526" t="str">
        <f t="shared" si="78"/>
        <v>Uganda-Africa-2001</v>
      </c>
      <c r="B2526" s="4" t="s">
        <v>259</v>
      </c>
      <c r="C2526" s="10">
        <v>2001</v>
      </c>
      <c r="D2526" s="5" t="s">
        <v>64</v>
      </c>
      <c r="E2526" s="16" cm="1">
        <f t="array" ref="E2526:H2526">VLOOKUP(A2526,GDP!$A$1:$I$2692,{5,6,7,9},0)</f>
        <v>5840503703</v>
      </c>
      <c r="F2526">
        <v>7.1999999999999995E-2</v>
      </c>
      <c r="G2526">
        <v>17</v>
      </c>
      <c r="H2526">
        <v>0.22700000000000001</v>
      </c>
      <c r="I2526" cm="1">
        <f t="array" ref="I2526:J2526">VLOOKUP(A2526,ENERGY!$A$1:$F$2692,{5,6},0)</f>
        <v>0</v>
      </c>
      <c r="J2526">
        <v>0</v>
      </c>
      <c r="K2526" cm="1">
        <f t="array" ref="K2526:S2526">VLOOKUP(A2526,'HUMAN RESOURCES'!$A$1:$M$2692,{5,6,7,8,9,10,11,12,13},0)</f>
        <v>4.8000000000000001E-2</v>
      </c>
      <c r="L2526">
        <v>8.5000000000000006E-2</v>
      </c>
      <c r="M2526">
        <v>49</v>
      </c>
      <c r="N2526">
        <v>49</v>
      </c>
      <c r="O2526">
        <v>0.49299999999999999</v>
      </c>
      <c r="P2526">
        <v>0.48</v>
      </c>
      <c r="Q2526">
        <v>2.7E-2</v>
      </c>
      <c r="R2526">
        <v>25088033</v>
      </c>
      <c r="S2526">
        <v>0.122</v>
      </c>
      <c r="T2526" cm="1">
        <f t="array" ref="T2526:U2526">VLOOKUP(A2526,TOURISM!$A$1:$F$2692,{5,6},0)</f>
        <v>187000000</v>
      </c>
      <c r="U2526">
        <v>0</v>
      </c>
      <c r="V2526" cm="1">
        <f t="array" ref="V2526:AA2526">VLOOKUP(A2526,BUSINESS!$A$1:$J$2692,{5,6,7,8,9,10},0)</f>
        <v>0</v>
      </c>
      <c r="W2526">
        <v>0</v>
      </c>
      <c r="X2526">
        <v>0</v>
      </c>
      <c r="Y2526">
        <v>0</v>
      </c>
      <c r="Z2526">
        <v>2E-3</v>
      </c>
      <c r="AA2526">
        <v>1.0999999999999999E-2</v>
      </c>
      <c r="AB2526" s="12">
        <f t="shared" si="79"/>
        <v>232.8003834736665</v>
      </c>
    </row>
    <row r="2527" spans="1:28" ht="15" x14ac:dyDescent="0.25">
      <c r="A2527" t="str">
        <f t="shared" si="78"/>
        <v>Uganda-Africa-2002</v>
      </c>
      <c r="B2527" s="4" t="s">
        <v>259</v>
      </c>
      <c r="C2527" s="10">
        <v>2002</v>
      </c>
      <c r="D2527" s="5" t="s">
        <v>64</v>
      </c>
      <c r="E2527" s="16" cm="1">
        <f t="array" ref="E2527:H2527">VLOOKUP(A2527,GDP!$A$1:$I$2692,{5,6,7,9},0)</f>
        <v>6178563467</v>
      </c>
      <c r="F2527">
        <v>7.4999999999999997E-2</v>
      </c>
      <c r="G2527">
        <v>18</v>
      </c>
      <c r="H2527">
        <v>0.191</v>
      </c>
      <c r="I2527" cm="1">
        <f t="array" ref="I2527:J2527">VLOOKUP(A2527,ENERGY!$A$1:$F$2692,{5,6},0)</f>
        <v>0</v>
      </c>
      <c r="J2527">
        <v>3784</v>
      </c>
      <c r="K2527" cm="1">
        <f t="array" ref="K2527:S2527">VLOOKUP(A2527,'HUMAN RESOURCES'!$A$1:$M$2692,{5,6,7,8,9,10,11,12,13},0)</f>
        <v>4.8000000000000001E-2</v>
      </c>
      <c r="L2527">
        <v>8.1000000000000003E-2</v>
      </c>
      <c r="M2527">
        <v>50</v>
      </c>
      <c r="N2527">
        <v>50</v>
      </c>
      <c r="O2527">
        <v>0.49399999999999999</v>
      </c>
      <c r="P2527">
        <v>0.48</v>
      </c>
      <c r="Q2527">
        <v>2.5999999999999999E-2</v>
      </c>
      <c r="R2527">
        <v>25943441</v>
      </c>
      <c r="S2527">
        <v>0.123</v>
      </c>
      <c r="T2527" cm="1">
        <f t="array" ref="T2527:U2527">VLOOKUP(A2527,TOURISM!$A$1:$F$2692,{5,6},0)</f>
        <v>194000000</v>
      </c>
      <c r="U2527">
        <v>0</v>
      </c>
      <c r="V2527" cm="1">
        <f t="array" ref="V2527:AA2527">VLOOKUP(A2527,BUSINESS!$A$1:$J$2692,{5,6,7,8,9,10},0)</f>
        <v>0</v>
      </c>
      <c r="W2527">
        <v>0</v>
      </c>
      <c r="X2527">
        <v>0</v>
      </c>
      <c r="Y2527">
        <v>0</v>
      </c>
      <c r="Z2527">
        <v>4.0000000000000001E-3</v>
      </c>
      <c r="AA2527">
        <v>1.4999999999999999E-2</v>
      </c>
      <c r="AB2527" s="12">
        <f t="shared" si="79"/>
        <v>238.15512626100755</v>
      </c>
    </row>
    <row r="2528" spans="1:28" ht="15" x14ac:dyDescent="0.25">
      <c r="A2528" t="str">
        <f t="shared" si="78"/>
        <v>Uganda-Africa-2003</v>
      </c>
      <c r="B2528" s="4" t="s">
        <v>259</v>
      </c>
      <c r="C2528" s="10">
        <v>2003</v>
      </c>
      <c r="D2528" s="5" t="s">
        <v>64</v>
      </c>
      <c r="E2528" s="16" cm="1">
        <f t="array" ref="E2528:H2528">VLOOKUP(A2528,GDP!$A$1:$I$2692,{5,6,7,9},0)</f>
        <v>6336696289</v>
      </c>
      <c r="F2528">
        <v>7.5999999999999998E-2</v>
      </c>
      <c r="G2528">
        <v>18</v>
      </c>
      <c r="H2528">
        <v>0.189</v>
      </c>
      <c r="I2528" cm="1">
        <f t="array" ref="I2528:J2528">VLOOKUP(A2528,ENERGY!$A$1:$F$2692,{5,6},0)</f>
        <v>0</v>
      </c>
      <c r="J2528">
        <v>3366</v>
      </c>
      <c r="K2528" cm="1">
        <f t="array" ref="K2528:S2528">VLOOKUP(A2528,'HUMAN RESOURCES'!$A$1:$M$2692,{5,6,7,8,9,10,11,12,13},0)</f>
        <v>4.7E-2</v>
      </c>
      <c r="L2528">
        <v>7.6999999999999999E-2</v>
      </c>
      <c r="M2528">
        <v>51</v>
      </c>
      <c r="N2528">
        <v>51</v>
      </c>
      <c r="O2528">
        <v>0.49399999999999999</v>
      </c>
      <c r="P2528">
        <v>0.48099999999999998</v>
      </c>
      <c r="Q2528">
        <v>2.5999999999999999E-2</v>
      </c>
      <c r="R2528">
        <v>26838428</v>
      </c>
      <c r="S2528">
        <v>0.125</v>
      </c>
      <c r="T2528" cm="1">
        <f t="array" ref="T2528:U2528">VLOOKUP(A2528,TOURISM!$A$1:$F$2692,{5,6},0)</f>
        <v>185000000</v>
      </c>
      <c r="U2528">
        <v>0</v>
      </c>
      <c r="V2528" cm="1">
        <f t="array" ref="V2528:AA2528">VLOOKUP(A2528,BUSINESS!$A$1:$J$2692,{5,6,7,8,9,10},0)</f>
        <v>0</v>
      </c>
      <c r="W2528">
        <v>34</v>
      </c>
      <c r="X2528">
        <v>0</v>
      </c>
      <c r="Y2528">
        <v>0</v>
      </c>
      <c r="Z2528">
        <v>5.0000000000000001E-3</v>
      </c>
      <c r="AA2528">
        <v>2.9000000000000001E-2</v>
      </c>
      <c r="AB2528" s="12">
        <f t="shared" si="79"/>
        <v>236.10534450825511</v>
      </c>
    </row>
    <row r="2529" spans="1:28" ht="15" x14ac:dyDescent="0.25">
      <c r="A2529" t="str">
        <f t="shared" si="78"/>
        <v>Uganda-Africa-2004</v>
      </c>
      <c r="B2529" s="4" t="s">
        <v>259</v>
      </c>
      <c r="C2529" s="10">
        <v>2004</v>
      </c>
      <c r="D2529" s="5" t="s">
        <v>64</v>
      </c>
      <c r="E2529" s="16" cm="1">
        <f t="array" ref="E2529:H2529">VLOOKUP(A2529,GDP!$A$1:$I$2692,{5,6,7,9},0)</f>
        <v>7940362663</v>
      </c>
      <c r="F2529">
        <v>7.9000000000000001E-2</v>
      </c>
      <c r="G2529">
        <v>24</v>
      </c>
      <c r="H2529">
        <v>0.20599999999999999</v>
      </c>
      <c r="I2529">
        <v>0</v>
      </c>
      <c r="K2529" cm="1">
        <f t="array" ref="K2529:S2529">VLOOKUP(A2529,'HUMAN RESOURCES'!$A$1:$M$2692,{5,6,7,8,9,10,11,12,13},0)</f>
        <v>4.7E-2</v>
      </c>
      <c r="L2529">
        <v>7.2999999999999995E-2</v>
      </c>
      <c r="M2529">
        <v>52</v>
      </c>
      <c r="N2529">
        <v>52</v>
      </c>
      <c r="O2529">
        <v>0.49399999999999999</v>
      </c>
      <c r="P2529">
        <v>0.48099999999999998</v>
      </c>
      <c r="Q2529">
        <v>2.5000000000000001E-2</v>
      </c>
      <c r="R2529">
        <v>27766986</v>
      </c>
      <c r="S2529">
        <v>0.128</v>
      </c>
      <c r="T2529" cm="1">
        <f t="array" ref="T2529:U2529">VLOOKUP(A2529,TOURISM!$A$1:$F$2692,{5,6},0)</f>
        <v>268000000</v>
      </c>
      <c r="U2529">
        <v>158000000</v>
      </c>
      <c r="V2529" cm="1">
        <f t="array" ref="V2529:AA2529">VLOOKUP(A2529,BUSINESS!$A$1:$J$2692,{5,6,7,8,9,10},0)</f>
        <v>0</v>
      </c>
      <c r="W2529">
        <v>34</v>
      </c>
      <c r="X2529">
        <v>0</v>
      </c>
      <c r="Y2529">
        <v>0</v>
      </c>
      <c r="Z2529">
        <v>7.0000000000000001E-3</v>
      </c>
      <c r="AA2529">
        <v>4.2000000000000003E-2</v>
      </c>
      <c r="AB2529" s="12">
        <f t="shared" si="79"/>
        <v>285.96415408571892</v>
      </c>
    </row>
    <row r="2530" spans="1:28" ht="15" x14ac:dyDescent="0.25">
      <c r="A2530" t="str">
        <f t="shared" si="78"/>
        <v>Uganda-Africa-2005</v>
      </c>
      <c r="B2530" s="4" t="s">
        <v>259</v>
      </c>
      <c r="C2530" s="10">
        <v>2005</v>
      </c>
      <c r="D2530" s="5" t="s">
        <v>64</v>
      </c>
      <c r="E2530" s="16" cm="1">
        <f t="array" ref="E2530:H2530">VLOOKUP(A2530,GDP!$A$1:$I$2692,{5,6,7,9},0)</f>
        <v>9013834490</v>
      </c>
      <c r="F2530">
        <v>9.1999999999999998E-2</v>
      </c>
      <c r="G2530">
        <v>29</v>
      </c>
      <c r="H2530">
        <v>0.19600000000000001</v>
      </c>
      <c r="I2530" cm="1">
        <f t="array" ref="I2530:J2530">VLOOKUP(A2530,ENERGY!$A$1:$F$2692,{5,6},0)</f>
        <v>0</v>
      </c>
      <c r="J2530">
        <v>3161</v>
      </c>
      <c r="K2530" cm="1">
        <f t="array" ref="K2530:S2530">VLOOKUP(A2530,'HUMAN RESOURCES'!$A$1:$M$2692,{5,6,7,8,9,10,11,12,13},0)</f>
        <v>4.7E-2</v>
      </c>
      <c r="L2530">
        <v>6.8000000000000005E-2</v>
      </c>
      <c r="M2530">
        <v>53</v>
      </c>
      <c r="N2530">
        <v>52</v>
      </c>
      <c r="O2530">
        <v>0.49399999999999999</v>
      </c>
      <c r="P2530">
        <v>0.48099999999999998</v>
      </c>
      <c r="Q2530">
        <v>2.5000000000000001E-2</v>
      </c>
      <c r="R2530">
        <v>28724869</v>
      </c>
      <c r="S2530">
        <v>0.13</v>
      </c>
      <c r="T2530" cm="1">
        <f t="array" ref="T2530:U2530">VLOOKUP(A2530,TOURISM!$A$1:$F$2692,{5,6},0)</f>
        <v>382000000</v>
      </c>
      <c r="U2530">
        <v>185000000</v>
      </c>
      <c r="V2530" cm="1">
        <f t="array" ref="V2530:AA2530">VLOOKUP(A2530,BUSINESS!$A$1:$J$2692,{5,6,7,8,9,10},0)</f>
        <v>0.36899999999999999</v>
      </c>
      <c r="W2530">
        <v>34</v>
      </c>
      <c r="X2530">
        <v>0</v>
      </c>
      <c r="Y2530">
        <v>237</v>
      </c>
      <c r="Z2530">
        <v>1.7000000000000001E-2</v>
      </c>
      <c r="AA2530">
        <v>4.5999999999999999E-2</v>
      </c>
      <c r="AB2530" s="12">
        <f t="shared" si="79"/>
        <v>313.79897642004914</v>
      </c>
    </row>
    <row r="2531" spans="1:28" ht="15" x14ac:dyDescent="0.25">
      <c r="A2531" t="str">
        <f t="shared" si="78"/>
        <v>Uganda-Africa-2006</v>
      </c>
      <c r="B2531" s="4" t="s">
        <v>259</v>
      </c>
      <c r="C2531" s="10">
        <v>2006</v>
      </c>
      <c r="D2531" s="5" t="s">
        <v>64</v>
      </c>
      <c r="E2531" s="16" cm="1">
        <f t="array" ref="E2531:H2531">VLOOKUP(A2531,GDP!$A$1:$I$2692,{5,6,7,9},0)</f>
        <v>9942597753</v>
      </c>
      <c r="F2531">
        <v>9.6000000000000002E-2</v>
      </c>
      <c r="G2531">
        <v>32</v>
      </c>
      <c r="H2531">
        <v>0.187</v>
      </c>
      <c r="I2531">
        <v>0</v>
      </c>
      <c r="K2531" cm="1">
        <f t="array" ref="K2531:S2531">VLOOKUP(A2531,'HUMAN RESOURCES'!$A$1:$M$2692,{5,6,7,8,9,10,11,12,13},0)</f>
        <v>4.5999999999999999E-2</v>
      </c>
      <c r="L2531">
        <v>6.4000000000000001E-2</v>
      </c>
      <c r="M2531">
        <v>54</v>
      </c>
      <c r="N2531">
        <v>53</v>
      </c>
      <c r="O2531">
        <v>0.49299999999999999</v>
      </c>
      <c r="P2531">
        <v>0.48199999999999998</v>
      </c>
      <c r="Q2531">
        <v>2.5000000000000001E-2</v>
      </c>
      <c r="R2531">
        <v>29711397</v>
      </c>
      <c r="S2531">
        <v>0.13300000000000001</v>
      </c>
      <c r="T2531" cm="1">
        <f t="array" ref="T2531:U2531">VLOOKUP(A2531,TOURISM!$A$1:$F$2692,{5,6},0)</f>
        <v>347000000</v>
      </c>
      <c r="U2531">
        <v>196000000</v>
      </c>
      <c r="V2531" cm="1">
        <f t="array" ref="V2531:AA2531">VLOOKUP(A2531,BUSINESS!$A$1:$J$2692,{5,6,7,8,9,10},0)</f>
        <v>0.35199999999999998</v>
      </c>
      <c r="W2531">
        <v>28</v>
      </c>
      <c r="X2531">
        <v>0</v>
      </c>
      <c r="Y2531">
        <v>237</v>
      </c>
      <c r="Z2531">
        <v>2.5000000000000001E-2</v>
      </c>
      <c r="AA2531">
        <v>6.8000000000000005E-2</v>
      </c>
      <c r="AB2531" s="12">
        <f t="shared" si="79"/>
        <v>334.63918754813176</v>
      </c>
    </row>
    <row r="2532" spans="1:28" ht="15" x14ac:dyDescent="0.25">
      <c r="A2532" t="str">
        <f t="shared" si="78"/>
        <v>Uganda-Africa-2007</v>
      </c>
      <c r="B2532" s="4" t="s">
        <v>259</v>
      </c>
      <c r="C2532" s="10">
        <v>2007</v>
      </c>
      <c r="D2532" s="5" t="s">
        <v>64</v>
      </c>
      <c r="E2532" s="16" cm="1">
        <f t="array" ref="E2532:H2532">VLOOKUP(A2532,GDP!$A$1:$I$2692,{5,6,7,9},0)</f>
        <v>12292813801</v>
      </c>
      <c r="F2532">
        <v>9.4E-2</v>
      </c>
      <c r="G2532">
        <v>37</v>
      </c>
      <c r="H2532">
        <v>0.191</v>
      </c>
      <c r="I2532">
        <v>0</v>
      </c>
      <c r="K2532" cm="1">
        <f t="array" ref="K2532:S2532">VLOOKUP(A2532,'HUMAN RESOURCES'!$A$1:$M$2692,{5,6,7,8,9,10,11,12,13},0)</f>
        <v>4.5999999999999999E-2</v>
      </c>
      <c r="L2532">
        <v>6.0999999999999999E-2</v>
      </c>
      <c r="M2532">
        <v>55</v>
      </c>
      <c r="N2532">
        <v>54</v>
      </c>
      <c r="O2532">
        <v>0.49199999999999999</v>
      </c>
      <c r="P2532">
        <v>0.48299999999999998</v>
      </c>
      <c r="Q2532">
        <v>2.5000000000000001E-2</v>
      </c>
      <c r="R2532">
        <v>30728747</v>
      </c>
      <c r="S2532">
        <v>0.13600000000000001</v>
      </c>
      <c r="T2532" cm="1">
        <f t="array" ref="T2532:U2532">VLOOKUP(A2532,TOURISM!$A$1:$F$2692,{5,6},0)</f>
        <v>402000000</v>
      </c>
      <c r="U2532">
        <v>220000000</v>
      </c>
      <c r="V2532" cm="1">
        <f t="array" ref="V2532:AA2532">VLOOKUP(A2532,BUSINESS!$A$1:$J$2692,{5,6,7,8,9,10},0)</f>
        <v>0.36799999999999999</v>
      </c>
      <c r="W2532">
        <v>28</v>
      </c>
      <c r="X2532">
        <v>0</v>
      </c>
      <c r="Y2532">
        <v>237</v>
      </c>
      <c r="Z2532">
        <v>3.6999999999999998E-2</v>
      </c>
      <c r="AA2532">
        <v>0.13700000000000001</v>
      </c>
      <c r="AB2532" s="12">
        <f t="shared" si="79"/>
        <v>400.0427938373146</v>
      </c>
    </row>
    <row r="2533" spans="1:28" ht="15" x14ac:dyDescent="0.25">
      <c r="A2533" t="str">
        <f t="shared" si="78"/>
        <v>Uganda-Africa-2008</v>
      </c>
      <c r="B2533" s="4" t="s">
        <v>259</v>
      </c>
      <c r="C2533" s="10">
        <v>2008</v>
      </c>
      <c r="D2533" s="5" t="s">
        <v>64</v>
      </c>
      <c r="E2533" s="16" cm="1">
        <f t="array" ref="E2533:H2533">VLOOKUP(A2533,GDP!$A$1:$I$2692,{5,6,7,9},0)</f>
        <v>14239026768</v>
      </c>
      <c r="F2533">
        <v>8.7999999999999995E-2</v>
      </c>
      <c r="G2533">
        <v>39</v>
      </c>
      <c r="H2533">
        <v>0.20499999999999999</v>
      </c>
      <c r="I2533" cm="1">
        <f t="array" ref="I2533:J2533">VLOOKUP(A2533,ENERGY!$A$1:$F$2692,{5,6},0)</f>
        <v>0</v>
      </c>
      <c r="J2533">
        <v>1852</v>
      </c>
      <c r="K2533" cm="1">
        <f t="array" ref="K2533:S2533">VLOOKUP(A2533,'HUMAN RESOURCES'!$A$1:$M$2692,{5,6,7,8,9,10,11,12,13},0)</f>
        <v>4.5999999999999999E-2</v>
      </c>
      <c r="L2533">
        <v>5.7000000000000002E-2</v>
      </c>
      <c r="M2533">
        <v>56</v>
      </c>
      <c r="N2533">
        <v>55</v>
      </c>
      <c r="O2533">
        <v>0.49099999999999999</v>
      </c>
      <c r="P2533">
        <v>0.48399999999999999</v>
      </c>
      <c r="Q2533">
        <v>2.5000000000000001E-2</v>
      </c>
      <c r="R2533">
        <v>31778799</v>
      </c>
      <c r="S2533">
        <v>0.13900000000000001</v>
      </c>
      <c r="T2533" cm="1">
        <f t="array" ref="T2533:U2533">VLOOKUP(A2533,TOURISM!$A$1:$F$2692,{5,6},0)</f>
        <v>536000000</v>
      </c>
      <c r="U2533">
        <v>315000000</v>
      </c>
      <c r="V2533" cm="1">
        <f t="array" ref="V2533:AA2533">VLOOKUP(A2533,BUSINESS!$A$1:$J$2692,{5,6,7,8,9,10},0)</f>
        <v>0.34</v>
      </c>
      <c r="W2533">
        <v>25</v>
      </c>
      <c r="X2533">
        <v>0</v>
      </c>
      <c r="Y2533">
        <v>222</v>
      </c>
      <c r="Z2533">
        <v>7.9000000000000001E-2</v>
      </c>
      <c r="AA2533">
        <v>0.26900000000000002</v>
      </c>
      <c r="AB2533" s="12">
        <f t="shared" si="79"/>
        <v>448.06686269043712</v>
      </c>
    </row>
    <row r="2534" spans="1:28" ht="15" x14ac:dyDescent="0.25">
      <c r="A2534" t="str">
        <f t="shared" si="78"/>
        <v>Uganda-Africa-2009</v>
      </c>
      <c r="B2534" s="4" t="s">
        <v>259</v>
      </c>
      <c r="C2534" s="10">
        <v>2009</v>
      </c>
      <c r="D2534" s="5" t="s">
        <v>64</v>
      </c>
      <c r="E2534" s="16" cm="1">
        <f t="array" ref="E2534:H2534">VLOOKUP(A2534,GDP!$A$1:$I$2692,{5,6,7,9},0)</f>
        <v>14824492062</v>
      </c>
      <c r="F2534">
        <v>9.2999999999999999E-2</v>
      </c>
      <c r="G2534">
        <v>42</v>
      </c>
      <c r="H2534">
        <v>0.21</v>
      </c>
      <c r="I2534" cm="1">
        <f t="array" ref="I2534:J2534">VLOOKUP(A2534,ENERGY!$A$1:$F$2692,{5,6},0)</f>
        <v>0</v>
      </c>
      <c r="J2534">
        <v>3128</v>
      </c>
      <c r="K2534" cm="1">
        <f t="array" ref="K2534:S2534">VLOOKUP(A2534,'HUMAN RESOURCES'!$A$1:$M$2692,{5,6,7,8,9,10,11,12,13},0)</f>
        <v>4.4999999999999998E-2</v>
      </c>
      <c r="L2534">
        <v>5.3999999999999999E-2</v>
      </c>
      <c r="M2534">
        <v>57</v>
      </c>
      <c r="N2534">
        <v>56</v>
      </c>
      <c r="O2534">
        <v>0.49</v>
      </c>
      <c r="P2534">
        <v>0.48599999999999999</v>
      </c>
      <c r="Q2534">
        <v>2.5000000000000001E-2</v>
      </c>
      <c r="R2534">
        <v>32864328</v>
      </c>
      <c r="S2534">
        <v>0.14199999999999999</v>
      </c>
      <c r="T2534" cm="1">
        <f t="array" ref="T2534:U2534">VLOOKUP(A2534,TOURISM!$A$1:$F$2692,{5,6},0)</f>
        <v>683000000</v>
      </c>
      <c r="U2534">
        <v>351000000</v>
      </c>
      <c r="V2534" cm="1">
        <f t="array" ref="V2534:AA2534">VLOOKUP(A2534,BUSINESS!$A$1:$J$2692,{5,6,7,8,9,10},0)</f>
        <v>0.35</v>
      </c>
      <c r="W2534">
        <v>25</v>
      </c>
      <c r="X2534">
        <v>0</v>
      </c>
      <c r="Y2534">
        <v>161</v>
      </c>
      <c r="Z2534">
        <v>9.8000000000000004E-2</v>
      </c>
      <c r="AA2534">
        <v>0.28599999999999998</v>
      </c>
      <c r="AB2534" s="12">
        <f t="shared" si="79"/>
        <v>451.08155146212027</v>
      </c>
    </row>
    <row r="2535" spans="1:28" ht="15" x14ac:dyDescent="0.25">
      <c r="A2535" t="str">
        <f t="shared" si="78"/>
        <v>Uganda-Africa-2010</v>
      </c>
      <c r="B2535" s="4" t="s">
        <v>259</v>
      </c>
      <c r="C2535" s="10">
        <v>2010</v>
      </c>
      <c r="D2535" s="5" t="s">
        <v>64</v>
      </c>
      <c r="E2535" s="16" cm="1">
        <f t="array" ref="E2535:H2535">VLOOKUP(A2535,GDP!$A$1:$I$2692,{5,6,7,9},0)</f>
        <v>16030996179</v>
      </c>
      <c r="F2535">
        <v>9.1999999999999998E-2</v>
      </c>
      <c r="G2535">
        <v>43</v>
      </c>
      <c r="H2535">
        <v>0.20200000000000001</v>
      </c>
      <c r="I2535" cm="1">
        <f t="array" ref="I2535:J2535">VLOOKUP(A2535,ENERGY!$A$1:$F$2692,{5,6},0)</f>
        <v>0</v>
      </c>
      <c r="J2535">
        <v>1668</v>
      </c>
      <c r="K2535" cm="1">
        <f t="array" ref="K2535:S2535">VLOOKUP(A2535,'HUMAN RESOURCES'!$A$1:$M$2692,{5,6,7,8,9,10,11,12,13},0)</f>
        <v>4.4999999999999998E-2</v>
      </c>
      <c r="L2535">
        <v>5.0999999999999997E-2</v>
      </c>
      <c r="M2535">
        <v>58</v>
      </c>
      <c r="N2535">
        <v>56</v>
      </c>
      <c r="O2535">
        <v>0.48899999999999999</v>
      </c>
      <c r="P2535">
        <v>0.48699999999999999</v>
      </c>
      <c r="Q2535">
        <v>2.4E-2</v>
      </c>
      <c r="R2535">
        <v>33987213</v>
      </c>
      <c r="S2535">
        <v>0.14499999999999999</v>
      </c>
      <c r="T2535" cm="1">
        <f t="array" ref="T2535:U2535">VLOOKUP(A2535,TOURISM!$A$1:$F$2692,{5,6},0)</f>
        <v>802000000</v>
      </c>
      <c r="U2535">
        <v>464000000</v>
      </c>
      <c r="V2535" cm="1">
        <f t="array" ref="V2535:AA2535">VLOOKUP(A2535,BUSINESS!$A$1:$J$2692,{5,6,7,8,9,10},0)</f>
        <v>0.35</v>
      </c>
      <c r="W2535">
        <v>24</v>
      </c>
      <c r="X2535">
        <v>0</v>
      </c>
      <c r="Y2535">
        <v>161</v>
      </c>
      <c r="Z2535">
        <v>0.125</v>
      </c>
      <c r="AA2535">
        <v>0.377</v>
      </c>
      <c r="AB2535" s="12">
        <f t="shared" si="79"/>
        <v>471.67727989347054</v>
      </c>
    </row>
    <row r="2536" spans="1:28" ht="15" x14ac:dyDescent="0.25">
      <c r="A2536" t="str">
        <f t="shared" si="78"/>
        <v>Uganda-Africa-2011</v>
      </c>
      <c r="B2536" s="4" t="s">
        <v>259</v>
      </c>
      <c r="C2536" s="10">
        <v>2011</v>
      </c>
      <c r="D2536" s="5" t="s">
        <v>64</v>
      </c>
      <c r="E2536" s="16" cm="1">
        <f t="array" ref="E2536:H2536">VLOOKUP(A2536,GDP!$A$1:$I$2692,{5,6,7,9},0)</f>
        <v>15493320082</v>
      </c>
      <c r="F2536">
        <v>9.2999999999999999E-2</v>
      </c>
      <c r="G2536">
        <v>41</v>
      </c>
      <c r="H2536">
        <v>0.218</v>
      </c>
      <c r="I2536" cm="1">
        <f t="array" ref="I2536:J2536">VLOOKUP(A2536,ENERGY!$A$1:$F$2692,{5,6},0)</f>
        <v>0</v>
      </c>
      <c r="J2536">
        <v>2285</v>
      </c>
      <c r="K2536" cm="1">
        <f t="array" ref="K2536:S2536">VLOOKUP(A2536,'HUMAN RESOURCES'!$A$1:$M$2692,{5,6,7,8,9,10,11,12,13},0)</f>
        <v>4.3999999999999997E-2</v>
      </c>
      <c r="L2536">
        <v>4.9000000000000002E-2</v>
      </c>
      <c r="M2536">
        <v>59</v>
      </c>
      <c r="N2536">
        <v>57</v>
      </c>
      <c r="O2536">
        <v>0.48699999999999999</v>
      </c>
      <c r="P2536">
        <v>0.48899999999999999</v>
      </c>
      <c r="Q2536">
        <v>2.4E-2</v>
      </c>
      <c r="R2536">
        <v>35148064</v>
      </c>
      <c r="S2536">
        <v>0.14799999999999999</v>
      </c>
      <c r="T2536" cm="1">
        <f t="array" ref="T2536:U2536">VLOOKUP(A2536,TOURISM!$A$1:$F$2692,{5,6},0)</f>
        <v>967000000</v>
      </c>
      <c r="U2536">
        <v>528000000</v>
      </c>
      <c r="V2536" cm="1">
        <f t="array" ref="V2536:AA2536">VLOOKUP(A2536,BUSINESS!$A$1:$J$2692,{5,6,7,8,9,10},0)</f>
        <v>0.35</v>
      </c>
      <c r="W2536">
        <v>33</v>
      </c>
      <c r="X2536">
        <v>0</v>
      </c>
      <c r="Y2536">
        <v>213</v>
      </c>
      <c r="Z2536">
        <v>0.13</v>
      </c>
      <c r="AA2536">
        <v>0.47499999999999998</v>
      </c>
      <c r="AB2536" s="12">
        <f t="shared" si="79"/>
        <v>440.80152130142932</v>
      </c>
    </row>
    <row r="2537" spans="1:28" ht="15" x14ac:dyDescent="0.25">
      <c r="A2537" t="str">
        <f t="shared" si="78"/>
        <v>Uganda-Africa-2012</v>
      </c>
      <c r="B2537" s="4" t="s">
        <v>259</v>
      </c>
      <c r="C2537" s="10">
        <v>2012</v>
      </c>
      <c r="D2537" s="5" t="s">
        <v>64</v>
      </c>
      <c r="E2537" s="16" cm="1">
        <f t="array" ref="E2537:H2537">VLOOKUP(A2537,GDP!$A$1:$I$2692,{5,6,7,9},0)</f>
        <v>20032237910</v>
      </c>
      <c r="F2537">
        <v>0.08</v>
      </c>
      <c r="G2537">
        <v>44</v>
      </c>
      <c r="H2537">
        <v>0.26300000000000001</v>
      </c>
      <c r="I2537" cm="1">
        <f t="array" ref="I2537:J2537">VLOOKUP(A2537,ENERGY!$A$1:$F$2692,{5,6},0)</f>
        <v>0</v>
      </c>
      <c r="J2537">
        <v>1709</v>
      </c>
      <c r="K2537" cm="1">
        <f t="array" ref="K2537:S2537">VLOOKUP(A2537,'HUMAN RESOURCES'!$A$1:$M$2692,{5,6,7,8,9,10,11,12,13},0)</f>
        <v>4.3999999999999997E-2</v>
      </c>
      <c r="L2537">
        <v>4.4999999999999998E-2</v>
      </c>
      <c r="M2537">
        <v>60</v>
      </c>
      <c r="N2537">
        <v>58</v>
      </c>
      <c r="O2537">
        <v>0.48499999999999999</v>
      </c>
      <c r="P2537">
        <v>0.49</v>
      </c>
      <c r="Q2537">
        <v>2.4E-2</v>
      </c>
      <c r="R2537">
        <v>36345860</v>
      </c>
      <c r="S2537">
        <v>0.151</v>
      </c>
      <c r="T2537" cm="1">
        <f t="array" ref="T2537:U2537">VLOOKUP(A2537,TOURISM!$A$1:$F$2692,{5,6},0)</f>
        <v>1105000000</v>
      </c>
      <c r="U2537">
        <v>604000000</v>
      </c>
      <c r="V2537" cm="1">
        <f t="array" ref="V2537:AA2537">VLOOKUP(A2537,BUSINESS!$A$1:$J$2692,{5,6,7,8,9,10},0)</f>
        <v>0.36599999999999999</v>
      </c>
      <c r="W2537">
        <v>33</v>
      </c>
      <c r="X2537">
        <v>126</v>
      </c>
      <c r="Y2537">
        <v>213</v>
      </c>
      <c r="Z2537">
        <v>0.14699999999999999</v>
      </c>
      <c r="AA2537">
        <v>0.45</v>
      </c>
      <c r="AB2537" s="12">
        <f t="shared" si="79"/>
        <v>551.15597512343913</v>
      </c>
    </row>
    <row r="2538" spans="1:28" ht="15" x14ac:dyDescent="0.25">
      <c r="A2538" t="str">
        <f t="shared" si="78"/>
        <v>Ukraine-Europe-2000</v>
      </c>
      <c r="B2538" s="4" t="s">
        <v>260</v>
      </c>
      <c r="C2538" s="10">
        <v>2000</v>
      </c>
      <c r="D2538" s="5" t="s">
        <v>62</v>
      </c>
      <c r="E2538" s="16" cm="1">
        <f t="array" ref="E2538:H2538">VLOOKUP(A2538,GDP!$A$1:$I$2692,{5,6,7,9},0)</f>
        <v>31261527363</v>
      </c>
      <c r="F2538">
        <v>5.6000000000000001E-2</v>
      </c>
      <c r="G2538">
        <v>36</v>
      </c>
      <c r="H2538">
        <v>0.41499999999999998</v>
      </c>
      <c r="I2538" cm="1">
        <f t="array" ref="I2538:J2538">VLOOKUP(A2538,ENERGY!$A$1:$F$2692,{5,6},0)</f>
        <v>0</v>
      </c>
      <c r="J2538">
        <v>0</v>
      </c>
      <c r="K2538" cm="1">
        <f t="array" ref="K2538:S2538">VLOOKUP(A2538,'HUMAN RESOURCES'!$A$1:$M$2692,{5,6,7,8,9,10,11,12,13},0)</f>
        <v>8.0000000000000002E-3</v>
      </c>
      <c r="L2538">
        <v>1.6E-2</v>
      </c>
      <c r="M2538">
        <v>74</v>
      </c>
      <c r="N2538">
        <v>62</v>
      </c>
      <c r="O2538">
        <v>0.17499999999999999</v>
      </c>
      <c r="P2538">
        <v>0.68799999999999994</v>
      </c>
      <c r="Q2538">
        <v>0.13800000000000001</v>
      </c>
      <c r="R2538">
        <v>49175848</v>
      </c>
      <c r="S2538">
        <v>0.67100000000000004</v>
      </c>
      <c r="T2538" cm="1">
        <f t="array" ref="T2538:U2538">VLOOKUP(A2538,TOURISM!$A$1:$F$2692,{5,6},0)</f>
        <v>563000000</v>
      </c>
      <c r="U2538">
        <v>561000000</v>
      </c>
      <c r="V2538" cm="1">
        <f t="array" ref="V2538:AA2538">VLOOKUP(A2538,BUSINESS!$A$1:$J$2692,{5,6,7,8,9,10},0)</f>
        <v>0</v>
      </c>
      <c r="W2538">
        <v>0</v>
      </c>
      <c r="X2538">
        <v>0</v>
      </c>
      <c r="Y2538">
        <v>0</v>
      </c>
      <c r="Z2538">
        <v>7.0000000000000001E-3</v>
      </c>
      <c r="AA2538">
        <v>1.7000000000000001E-2</v>
      </c>
      <c r="AB2538" s="12">
        <f t="shared" si="79"/>
        <v>635.7089635342943</v>
      </c>
    </row>
    <row r="2539" spans="1:28" ht="15" x14ac:dyDescent="0.25">
      <c r="A2539" t="str">
        <f t="shared" si="78"/>
        <v>Ukraine-Europe-2001</v>
      </c>
      <c r="B2539" s="4" t="s">
        <v>260</v>
      </c>
      <c r="C2539" s="10">
        <v>2001</v>
      </c>
      <c r="D2539" s="5" t="s">
        <v>62</v>
      </c>
      <c r="E2539" s="16" cm="1">
        <f t="array" ref="E2539:H2539">VLOOKUP(A2539,GDP!$A$1:$I$2692,{5,6,7,9},0)</f>
        <v>38009344577</v>
      </c>
      <c r="F2539">
        <v>5.7000000000000002E-2</v>
      </c>
      <c r="G2539">
        <v>44</v>
      </c>
      <c r="H2539">
        <v>0.32300000000000001</v>
      </c>
      <c r="I2539" cm="1">
        <f t="array" ref="I2539:J2539">VLOOKUP(A2539,ENERGY!$A$1:$F$2692,{5,6},0)</f>
        <v>126438</v>
      </c>
      <c r="J2539">
        <v>0</v>
      </c>
      <c r="K2539" cm="1">
        <f t="array" ref="K2539:S2539">VLOOKUP(A2539,'HUMAN RESOURCES'!$A$1:$M$2692,{5,6,7,8,9,10,11,12,13},0)</f>
        <v>8.0000000000000002E-3</v>
      </c>
      <c r="L2539">
        <v>1.4999999999999999E-2</v>
      </c>
      <c r="M2539">
        <v>74</v>
      </c>
      <c r="N2539">
        <v>63</v>
      </c>
      <c r="O2539">
        <v>0.16800000000000001</v>
      </c>
      <c r="P2539">
        <v>0.69099999999999995</v>
      </c>
      <c r="Q2539">
        <v>0.14099999999999999</v>
      </c>
      <c r="R2539">
        <v>48683865</v>
      </c>
      <c r="S2539">
        <v>0.67200000000000004</v>
      </c>
      <c r="T2539" cm="1">
        <f t="array" ref="T2539:U2539">VLOOKUP(A2539,TOURISM!$A$1:$F$2692,{5,6},0)</f>
        <v>759000000</v>
      </c>
      <c r="U2539">
        <v>676000000</v>
      </c>
      <c r="V2539" cm="1">
        <f t="array" ref="V2539:AA2539">VLOOKUP(A2539,BUSINESS!$A$1:$J$2692,{5,6,7,8,9,10},0)</f>
        <v>0</v>
      </c>
      <c r="W2539">
        <v>0</v>
      </c>
      <c r="X2539">
        <v>0</v>
      </c>
      <c r="Y2539">
        <v>0</v>
      </c>
      <c r="Z2539">
        <v>1.2E-2</v>
      </c>
      <c r="AA2539">
        <v>4.5999999999999999E-2</v>
      </c>
      <c r="AB2539" s="12">
        <f t="shared" si="79"/>
        <v>780.73802433311323</v>
      </c>
    </row>
    <row r="2540" spans="1:28" ht="15" x14ac:dyDescent="0.25">
      <c r="A2540" t="str">
        <f t="shared" si="78"/>
        <v>Ukraine-Europe-2002</v>
      </c>
      <c r="B2540" s="4" t="s">
        <v>260</v>
      </c>
      <c r="C2540" s="10">
        <v>2002</v>
      </c>
      <c r="D2540" s="5" t="s">
        <v>62</v>
      </c>
      <c r="E2540" s="16" cm="1">
        <f t="array" ref="E2540:H2540">VLOOKUP(A2540,GDP!$A$1:$I$2692,{5,6,7,9},0)</f>
        <v>42392896031</v>
      </c>
      <c r="F2540">
        <v>6.3E-2</v>
      </c>
      <c r="G2540">
        <v>55</v>
      </c>
      <c r="H2540">
        <v>0.253</v>
      </c>
      <c r="I2540" cm="1">
        <f t="array" ref="I2540:J2540">VLOOKUP(A2540,ENERGY!$A$1:$F$2692,{5,6},0)</f>
        <v>132308</v>
      </c>
      <c r="J2540">
        <v>304805</v>
      </c>
      <c r="K2540" cm="1">
        <f t="array" ref="K2540:S2540">VLOOKUP(A2540,'HUMAN RESOURCES'!$A$1:$M$2692,{5,6,7,8,9,10,11,12,13},0)</f>
        <v>8.9999999999999993E-3</v>
      </c>
      <c r="L2540">
        <v>1.4E-2</v>
      </c>
      <c r="M2540">
        <v>74</v>
      </c>
      <c r="N2540">
        <v>63</v>
      </c>
      <c r="O2540">
        <v>0.16200000000000001</v>
      </c>
      <c r="P2540">
        <v>0.69199999999999995</v>
      </c>
      <c r="Q2540">
        <v>0.14499999999999999</v>
      </c>
      <c r="R2540">
        <v>48202500</v>
      </c>
      <c r="S2540">
        <v>0.67300000000000004</v>
      </c>
      <c r="T2540" cm="1">
        <f t="array" ref="T2540:U2540">VLOOKUP(A2540,TOURISM!$A$1:$F$2692,{5,6},0)</f>
        <v>1001000000</v>
      </c>
      <c r="U2540">
        <v>794000000</v>
      </c>
      <c r="V2540" cm="1">
        <f t="array" ref="V2540:AA2540">VLOOKUP(A2540,BUSINESS!$A$1:$J$2692,{5,6,7,8,9,10},0)</f>
        <v>0</v>
      </c>
      <c r="W2540">
        <v>0</v>
      </c>
      <c r="X2540">
        <v>0</v>
      </c>
      <c r="Y2540">
        <v>0</v>
      </c>
      <c r="Z2540">
        <v>1.9E-2</v>
      </c>
      <c r="AA2540">
        <v>7.6999999999999999E-2</v>
      </c>
      <c r="AB2540" s="12">
        <f t="shared" si="79"/>
        <v>879.47504861781033</v>
      </c>
    </row>
    <row r="2541" spans="1:28" ht="15" x14ac:dyDescent="0.25">
      <c r="A2541" t="str">
        <f t="shared" si="78"/>
        <v>Ukraine-Europe-2003</v>
      </c>
      <c r="B2541" s="4" t="s">
        <v>260</v>
      </c>
      <c r="C2541" s="10">
        <v>2003</v>
      </c>
      <c r="D2541" s="5" t="s">
        <v>62</v>
      </c>
      <c r="E2541" s="16" cm="1">
        <f t="array" ref="E2541:H2541">VLOOKUP(A2541,GDP!$A$1:$I$2692,{5,6,7,9},0)</f>
        <v>50132953288</v>
      </c>
      <c r="F2541">
        <v>6.9000000000000006E-2</v>
      </c>
      <c r="G2541">
        <v>73</v>
      </c>
      <c r="H2541">
        <v>0.17899999999999999</v>
      </c>
      <c r="I2541" cm="1">
        <f t="array" ref="I2541:J2541">VLOOKUP(A2541,ENERGY!$A$1:$F$2692,{5,6},0)</f>
        <v>114420</v>
      </c>
      <c r="J2541">
        <v>261813</v>
      </c>
      <c r="K2541" cm="1">
        <f t="array" ref="K2541:S2541">VLOOKUP(A2541,'HUMAN RESOURCES'!$A$1:$M$2692,{5,6,7,8,9,10,11,12,13},0)</f>
        <v>8.9999999999999993E-3</v>
      </c>
      <c r="L2541">
        <v>1.4E-2</v>
      </c>
      <c r="M2541">
        <v>74</v>
      </c>
      <c r="N2541">
        <v>63</v>
      </c>
      <c r="O2541">
        <v>0.156</v>
      </c>
      <c r="P2541">
        <v>0.69299999999999995</v>
      </c>
      <c r="Q2541">
        <v>0.15</v>
      </c>
      <c r="R2541">
        <v>47812950</v>
      </c>
      <c r="S2541">
        <v>0.67400000000000004</v>
      </c>
      <c r="T2541" cm="1">
        <f t="array" ref="T2541:U2541">VLOOKUP(A2541,TOURISM!$A$1:$F$2692,{5,6},0)</f>
        <v>1204000000</v>
      </c>
      <c r="U2541">
        <v>953000000</v>
      </c>
      <c r="V2541" cm="1">
        <f t="array" ref="V2541:AA2541">VLOOKUP(A2541,BUSINESS!$A$1:$J$2692,{5,6,7,8,9,10},0)</f>
        <v>0</v>
      </c>
      <c r="W2541">
        <v>40</v>
      </c>
      <c r="X2541">
        <v>0</v>
      </c>
      <c r="Y2541">
        <v>0</v>
      </c>
      <c r="Z2541">
        <v>3.1E-2</v>
      </c>
      <c r="AA2541">
        <v>0.13600000000000001</v>
      </c>
      <c r="AB2541" s="12">
        <f t="shared" si="79"/>
        <v>1048.5224879033817</v>
      </c>
    </row>
    <row r="2542" spans="1:28" ht="15" x14ac:dyDescent="0.25">
      <c r="A2542" t="str">
        <f t="shared" si="78"/>
        <v>Ukraine-Europe-2004</v>
      </c>
      <c r="B2542" s="4" t="s">
        <v>260</v>
      </c>
      <c r="C2542" s="10">
        <v>2004</v>
      </c>
      <c r="D2542" s="5" t="s">
        <v>62</v>
      </c>
      <c r="E2542" s="16" cm="1">
        <f t="array" ref="E2542:H2542">VLOOKUP(A2542,GDP!$A$1:$I$2692,{5,6,7,9},0)</f>
        <v>64883060726</v>
      </c>
      <c r="F2542">
        <v>6.6000000000000003E-2</v>
      </c>
      <c r="G2542">
        <v>90</v>
      </c>
      <c r="H2542">
        <v>0.17399999999999999</v>
      </c>
      <c r="I2542">
        <v>0</v>
      </c>
      <c r="K2542" cm="1">
        <f t="array" ref="K2542:S2542">VLOOKUP(A2542,'HUMAN RESOURCES'!$A$1:$M$2692,{5,6,7,8,9,10,11,12,13},0)</f>
        <v>8.9999999999999993E-3</v>
      </c>
      <c r="L2542">
        <v>1.2999999999999999E-2</v>
      </c>
      <c r="M2542">
        <v>74</v>
      </c>
      <c r="N2542">
        <v>63</v>
      </c>
      <c r="O2542">
        <v>0.151</v>
      </c>
      <c r="P2542">
        <v>0.69399999999999995</v>
      </c>
      <c r="Q2542">
        <v>0.155</v>
      </c>
      <c r="R2542">
        <v>47451600</v>
      </c>
      <c r="S2542">
        <v>0.67600000000000005</v>
      </c>
      <c r="T2542" cm="1">
        <f t="array" ref="T2542:U2542">VLOOKUP(A2542,TOURISM!$A$1:$F$2692,{5,6},0)</f>
        <v>2931000000</v>
      </c>
      <c r="U2542">
        <v>2660000000</v>
      </c>
      <c r="V2542" cm="1">
        <f t="array" ref="V2542:AA2542">VLOOKUP(A2542,BUSINESS!$A$1:$J$2692,{5,6,7,8,9,10},0)</f>
        <v>0</v>
      </c>
      <c r="W2542">
        <v>34</v>
      </c>
      <c r="X2542">
        <v>0</v>
      </c>
      <c r="Y2542">
        <v>0</v>
      </c>
      <c r="Z2542">
        <v>3.5000000000000003E-2</v>
      </c>
      <c r="AA2542">
        <v>0.28899999999999998</v>
      </c>
      <c r="AB2542" s="12">
        <f t="shared" si="79"/>
        <v>1367.352433342606</v>
      </c>
    </row>
    <row r="2543" spans="1:28" ht="15" x14ac:dyDescent="0.25">
      <c r="A2543" t="str">
        <f t="shared" si="78"/>
        <v>Ukraine-Europe-2005</v>
      </c>
      <c r="B2543" s="4" t="s">
        <v>260</v>
      </c>
      <c r="C2543" s="10">
        <v>2005</v>
      </c>
      <c r="D2543" s="5" t="s">
        <v>62</v>
      </c>
      <c r="E2543" s="16" cm="1">
        <f t="array" ref="E2543:H2543">VLOOKUP(A2543,GDP!$A$1:$I$2692,{5,6,7,9},0)</f>
        <v>86142018069</v>
      </c>
      <c r="F2543">
        <v>6.4000000000000001E-2</v>
      </c>
      <c r="G2543">
        <v>117</v>
      </c>
      <c r="H2543">
        <v>0.16200000000000001</v>
      </c>
      <c r="I2543" cm="1">
        <f t="array" ref="I2543:J2543">VLOOKUP(A2543,ENERGY!$A$1:$F$2692,{5,6},0)</f>
        <v>134562</v>
      </c>
      <c r="J2543">
        <v>323459</v>
      </c>
      <c r="K2543" cm="1">
        <f t="array" ref="K2543:S2543">VLOOKUP(A2543,'HUMAN RESOURCES'!$A$1:$M$2692,{5,6,7,8,9,10,11,12,13},0)</f>
        <v>8.9999999999999993E-3</v>
      </c>
      <c r="L2543">
        <v>1.2999999999999999E-2</v>
      </c>
      <c r="M2543">
        <v>74</v>
      </c>
      <c r="N2543">
        <v>62</v>
      </c>
      <c r="O2543">
        <v>0.14699999999999999</v>
      </c>
      <c r="P2543">
        <v>0.69499999999999995</v>
      </c>
      <c r="Q2543">
        <v>0.158</v>
      </c>
      <c r="R2543">
        <v>47105150</v>
      </c>
      <c r="S2543">
        <v>0.67800000000000005</v>
      </c>
      <c r="T2543" cm="1">
        <f t="array" ref="T2543:U2543">VLOOKUP(A2543,TOURISM!$A$1:$F$2692,{5,6},0)</f>
        <v>3542000000</v>
      </c>
      <c r="U2543">
        <v>3078000000</v>
      </c>
      <c r="V2543" cm="1">
        <f t="array" ref="V2543:AA2543">VLOOKUP(A2543,BUSINESS!$A$1:$J$2692,{5,6,7,8,9,10},0)</f>
        <v>0.57299999999999995</v>
      </c>
      <c r="W2543">
        <v>34</v>
      </c>
      <c r="X2543">
        <v>0</v>
      </c>
      <c r="Y2543">
        <v>2085</v>
      </c>
      <c r="Z2543">
        <v>3.6999999999999998E-2</v>
      </c>
      <c r="AA2543">
        <v>0.63700000000000001</v>
      </c>
      <c r="AB2543" s="12">
        <f t="shared" si="79"/>
        <v>1828.7176257585422</v>
      </c>
    </row>
    <row r="2544" spans="1:28" ht="15" x14ac:dyDescent="0.25">
      <c r="A2544" t="str">
        <f t="shared" si="78"/>
        <v>Ukraine-Europe-2006</v>
      </c>
      <c r="B2544" s="4" t="s">
        <v>260</v>
      </c>
      <c r="C2544" s="10">
        <v>2006</v>
      </c>
      <c r="D2544" s="5" t="s">
        <v>62</v>
      </c>
      <c r="E2544" s="16" cm="1">
        <f t="array" ref="E2544:H2544">VLOOKUP(A2544,GDP!$A$1:$I$2692,{5,6,7,9},0)</f>
        <v>108000000000</v>
      </c>
      <c r="F2544">
        <v>6.4000000000000001E-2</v>
      </c>
      <c r="G2544">
        <v>147</v>
      </c>
      <c r="H2544">
        <v>0.152</v>
      </c>
      <c r="I2544">
        <v>0</v>
      </c>
      <c r="K2544" cm="1">
        <f t="array" ref="K2544:S2544">VLOOKUP(A2544,'HUMAN RESOURCES'!$A$1:$M$2692,{5,6,7,8,9,10,11,12,13},0)</f>
        <v>0.01</v>
      </c>
      <c r="L2544">
        <v>1.2E-2</v>
      </c>
      <c r="M2544">
        <v>74</v>
      </c>
      <c r="N2544">
        <v>62</v>
      </c>
      <c r="O2544">
        <v>0.14299999999999999</v>
      </c>
      <c r="P2544">
        <v>0.69699999999999995</v>
      </c>
      <c r="Q2544">
        <v>0.16</v>
      </c>
      <c r="R2544">
        <v>46787750</v>
      </c>
      <c r="S2544">
        <v>0.68</v>
      </c>
      <c r="T2544" cm="1">
        <f t="array" ref="T2544:U2544">VLOOKUP(A2544,TOURISM!$A$1:$F$2692,{5,6},0)</f>
        <v>4018000000</v>
      </c>
      <c r="U2544">
        <v>3202000000</v>
      </c>
      <c r="V2544" cm="1">
        <f t="array" ref="V2544:AA2544">VLOOKUP(A2544,BUSINESS!$A$1:$J$2692,{5,6,7,8,9,10},0)</f>
        <v>0.56999999999999995</v>
      </c>
      <c r="W2544">
        <v>33</v>
      </c>
      <c r="X2544">
        <v>0</v>
      </c>
      <c r="Y2544">
        <v>2085</v>
      </c>
      <c r="Z2544">
        <v>4.4999999999999998E-2</v>
      </c>
      <c r="AA2544">
        <v>1.0469999999999999</v>
      </c>
      <c r="AB2544" s="12">
        <f t="shared" si="79"/>
        <v>2308.2965092358577</v>
      </c>
    </row>
    <row r="2545" spans="1:28" ht="15" x14ac:dyDescent="0.25">
      <c r="A2545" t="str">
        <f t="shared" si="78"/>
        <v>Ukraine-Europe-2007</v>
      </c>
      <c r="B2545" s="4" t="s">
        <v>260</v>
      </c>
      <c r="C2545" s="10">
        <v>2007</v>
      </c>
      <c r="D2545" s="5" t="s">
        <v>62</v>
      </c>
      <c r="E2545" s="16" cm="1">
        <f t="array" ref="E2545:H2545">VLOOKUP(A2545,GDP!$A$1:$I$2692,{5,6,7,9},0)</f>
        <v>143000000000</v>
      </c>
      <c r="F2545">
        <v>6.4000000000000001E-2</v>
      </c>
      <c r="G2545">
        <v>194</v>
      </c>
      <c r="H2545">
        <v>0.13900000000000001</v>
      </c>
      <c r="I2545">
        <v>0</v>
      </c>
      <c r="K2545" cm="1">
        <f t="array" ref="K2545:S2545">VLOOKUP(A2545,'HUMAN RESOURCES'!$A$1:$M$2692,{5,6,7,8,9,10,11,12,13},0)</f>
        <v>0.01</v>
      </c>
      <c r="L2545">
        <v>1.2E-2</v>
      </c>
      <c r="M2545">
        <v>74</v>
      </c>
      <c r="N2545">
        <v>63</v>
      </c>
      <c r="O2545">
        <v>0.14099999999999999</v>
      </c>
      <c r="P2545">
        <v>0.69799999999999995</v>
      </c>
      <c r="Q2545">
        <v>0.161</v>
      </c>
      <c r="R2545">
        <v>46509350</v>
      </c>
      <c r="S2545">
        <v>0.68100000000000005</v>
      </c>
      <c r="T2545" cm="1">
        <f t="array" ref="T2545:U2545">VLOOKUP(A2545,TOURISM!$A$1:$F$2692,{5,6},0)</f>
        <v>5320000000</v>
      </c>
      <c r="U2545">
        <v>4022000000</v>
      </c>
      <c r="V2545" cm="1">
        <f t="array" ref="V2545:AA2545">VLOOKUP(A2545,BUSINESS!$A$1:$J$2692,{5,6,7,8,9,10},0)</f>
        <v>0.56599999999999995</v>
      </c>
      <c r="W2545">
        <v>27</v>
      </c>
      <c r="X2545">
        <v>0</v>
      </c>
      <c r="Y2545">
        <v>2085</v>
      </c>
      <c r="Z2545">
        <v>6.6000000000000003E-2</v>
      </c>
      <c r="AA2545">
        <v>1.1839999999999999</v>
      </c>
      <c r="AB2545" s="12">
        <f t="shared" si="79"/>
        <v>3074.6505810122053</v>
      </c>
    </row>
    <row r="2546" spans="1:28" ht="15" x14ac:dyDescent="0.25">
      <c r="A2546" t="str">
        <f t="shared" si="78"/>
        <v>Ukraine-Europe-2008</v>
      </c>
      <c r="B2546" s="4" t="s">
        <v>260</v>
      </c>
      <c r="C2546" s="10">
        <v>2008</v>
      </c>
      <c r="D2546" s="5" t="s">
        <v>62</v>
      </c>
      <c r="E2546" s="16" cm="1">
        <f t="array" ref="E2546:H2546">VLOOKUP(A2546,GDP!$A$1:$I$2692,{5,6,7,9},0)</f>
        <v>180000000000</v>
      </c>
      <c r="F2546">
        <v>6.6000000000000003E-2</v>
      </c>
      <c r="G2546">
        <v>257</v>
      </c>
      <c r="H2546">
        <v>0.17499999999999999</v>
      </c>
      <c r="I2546" cm="1">
        <f t="array" ref="I2546:J2546">VLOOKUP(A2546,ENERGY!$A$1:$F$2692,{5,6},0)</f>
        <v>143843</v>
      </c>
      <c r="J2546">
        <v>343121</v>
      </c>
      <c r="K2546" cm="1">
        <f t="array" ref="K2546:S2546">VLOOKUP(A2546,'HUMAN RESOURCES'!$A$1:$M$2692,{5,6,7,8,9,10,11,12,13},0)</f>
        <v>1.0999999999999999E-2</v>
      </c>
      <c r="L2546">
        <v>1.0999999999999999E-2</v>
      </c>
      <c r="M2546">
        <v>74</v>
      </c>
      <c r="N2546">
        <v>63</v>
      </c>
      <c r="O2546">
        <v>0.13900000000000001</v>
      </c>
      <c r="P2546">
        <v>0.7</v>
      </c>
      <c r="Q2546">
        <v>0.16</v>
      </c>
      <c r="R2546">
        <v>46258200</v>
      </c>
      <c r="S2546">
        <v>0.68300000000000005</v>
      </c>
      <c r="T2546" cm="1">
        <f t="array" ref="T2546:U2546">VLOOKUP(A2546,TOURISM!$A$1:$F$2692,{5,6},0)</f>
        <v>6722000000</v>
      </c>
      <c r="U2546">
        <v>4585000000</v>
      </c>
      <c r="V2546" cm="1">
        <f t="array" ref="V2546:AA2546">VLOOKUP(A2546,BUSINESS!$A$1:$J$2692,{5,6,7,8,9,10},0)</f>
        <v>0.57199999999999995</v>
      </c>
      <c r="W2546">
        <v>27</v>
      </c>
      <c r="X2546">
        <v>0</v>
      </c>
      <c r="Y2546">
        <v>848</v>
      </c>
      <c r="Z2546">
        <v>0.11</v>
      </c>
      <c r="AA2546">
        <v>1.198</v>
      </c>
      <c r="AB2546" s="12">
        <f t="shared" si="79"/>
        <v>3891.20199229542</v>
      </c>
    </row>
    <row r="2547" spans="1:28" ht="15" x14ac:dyDescent="0.25">
      <c r="A2547" t="str">
        <f t="shared" si="78"/>
        <v>Ukraine-Europe-2009</v>
      </c>
      <c r="B2547" s="4" t="s">
        <v>260</v>
      </c>
      <c r="C2547" s="10">
        <v>2009</v>
      </c>
      <c r="D2547" s="5" t="s">
        <v>62</v>
      </c>
      <c r="E2547" s="16" cm="1">
        <f t="array" ref="E2547:H2547">VLOOKUP(A2547,GDP!$A$1:$I$2692,{5,6,7,9},0)</f>
        <v>117000000000</v>
      </c>
      <c r="F2547">
        <v>7.8E-2</v>
      </c>
      <c r="G2547">
        <v>198</v>
      </c>
      <c r="H2547">
        <v>0.20899999999999999</v>
      </c>
      <c r="I2547" cm="1">
        <f t="array" ref="I2547:J2547">VLOOKUP(A2547,ENERGY!$A$1:$F$2692,{5,6},0)</f>
        <v>137343</v>
      </c>
      <c r="J2547">
        <v>327595</v>
      </c>
      <c r="K2547" cm="1">
        <f t="array" ref="K2547:S2547">VLOOKUP(A2547,'HUMAN RESOURCES'!$A$1:$M$2692,{5,6,7,8,9,10,11,12,13},0)</f>
        <v>1.0999999999999999E-2</v>
      </c>
      <c r="L2547">
        <v>1.0999999999999999E-2</v>
      </c>
      <c r="M2547">
        <v>75</v>
      </c>
      <c r="N2547">
        <v>64</v>
      </c>
      <c r="O2547">
        <v>0.13900000000000001</v>
      </c>
      <c r="P2547">
        <v>0.70199999999999996</v>
      </c>
      <c r="Q2547">
        <v>0.159</v>
      </c>
      <c r="R2547">
        <v>46053300</v>
      </c>
      <c r="S2547">
        <v>0.68500000000000005</v>
      </c>
      <c r="T2547" cm="1">
        <f t="array" ref="T2547:U2547">VLOOKUP(A2547,TOURISM!$A$1:$F$2692,{5,6},0)</f>
        <v>4349000000</v>
      </c>
      <c r="U2547">
        <v>3751000000</v>
      </c>
      <c r="V2547" cm="1">
        <f t="array" ref="V2547:AA2547">VLOOKUP(A2547,BUSINESS!$A$1:$J$2692,{5,6,7,8,9,10},0)</f>
        <v>0.57199999999999995</v>
      </c>
      <c r="W2547">
        <v>27</v>
      </c>
      <c r="X2547">
        <v>0</v>
      </c>
      <c r="Y2547">
        <v>736</v>
      </c>
      <c r="Z2547">
        <v>0.17899999999999999</v>
      </c>
      <c r="AA2547">
        <v>1.1879999999999999</v>
      </c>
      <c r="AB2547" s="12">
        <f t="shared" si="79"/>
        <v>2540.534554527037</v>
      </c>
    </row>
    <row r="2548" spans="1:28" ht="15" x14ac:dyDescent="0.25">
      <c r="A2548" t="str">
        <f t="shared" si="78"/>
        <v>Ukraine-Europe-2010</v>
      </c>
      <c r="B2548" s="4" t="s">
        <v>260</v>
      </c>
      <c r="C2548" s="10">
        <v>2010</v>
      </c>
      <c r="D2548" s="5" t="s">
        <v>62</v>
      </c>
      <c r="E2548" s="16" cm="1">
        <f t="array" ref="E2548:H2548">VLOOKUP(A2548,GDP!$A$1:$I$2692,{5,6,7,9},0)</f>
        <v>136000000000</v>
      </c>
      <c r="F2548">
        <v>7.8E-2</v>
      </c>
      <c r="G2548">
        <v>231</v>
      </c>
      <c r="H2548">
        <v>0.159</v>
      </c>
      <c r="I2548" cm="1">
        <f t="array" ref="I2548:J2548">VLOOKUP(A2548,ENERGY!$A$1:$F$2692,{5,6},0)</f>
        <v>135601</v>
      </c>
      <c r="J2548">
        <v>318684</v>
      </c>
      <c r="K2548" cm="1">
        <f t="array" ref="K2548:S2548">VLOOKUP(A2548,'HUMAN RESOURCES'!$A$1:$M$2692,{5,6,7,8,9,10,11,12,13},0)</f>
        <v>1.0999999999999999E-2</v>
      </c>
      <c r="L2548">
        <v>0.01</v>
      </c>
      <c r="M2548">
        <v>76</v>
      </c>
      <c r="N2548">
        <v>65</v>
      </c>
      <c r="O2548">
        <v>0.13900000000000001</v>
      </c>
      <c r="P2548">
        <v>0.70299999999999996</v>
      </c>
      <c r="Q2548">
        <v>0.158</v>
      </c>
      <c r="R2548">
        <v>45870700</v>
      </c>
      <c r="S2548">
        <v>0.68700000000000006</v>
      </c>
      <c r="T2548" cm="1">
        <f t="array" ref="T2548:U2548">VLOOKUP(A2548,TOURISM!$A$1:$F$2692,{5,6},0)</f>
        <v>4696000000</v>
      </c>
      <c r="U2548">
        <v>4134000000</v>
      </c>
      <c r="V2548" cm="1">
        <f t="array" ref="V2548:AA2548">VLOOKUP(A2548,BUSINESS!$A$1:$J$2692,{5,6,7,8,9,10},0)</f>
        <v>0.55500000000000005</v>
      </c>
      <c r="W2548">
        <v>27</v>
      </c>
      <c r="X2548">
        <v>0</v>
      </c>
      <c r="Y2548">
        <v>657</v>
      </c>
      <c r="Z2548">
        <v>0.23300000000000001</v>
      </c>
      <c r="AA2548">
        <v>1.171</v>
      </c>
      <c r="AB2548" s="12">
        <f t="shared" si="79"/>
        <v>2964.8555613932203</v>
      </c>
    </row>
    <row r="2549" spans="1:28" ht="15" x14ac:dyDescent="0.25">
      <c r="A2549" t="str">
        <f t="shared" si="78"/>
        <v>Ukraine-Europe-2011</v>
      </c>
      <c r="B2549" s="4" t="s">
        <v>260</v>
      </c>
      <c r="C2549" s="10">
        <v>2011</v>
      </c>
      <c r="D2549" s="5" t="s">
        <v>62</v>
      </c>
      <c r="E2549" s="16" cm="1">
        <f t="array" ref="E2549:H2549">VLOOKUP(A2549,GDP!$A$1:$I$2692,{5,6,7,9},0)</f>
        <v>163000000000</v>
      </c>
      <c r="F2549">
        <v>7.2999999999999995E-2</v>
      </c>
      <c r="G2549">
        <v>262</v>
      </c>
      <c r="H2549">
        <v>0.159</v>
      </c>
      <c r="I2549" cm="1">
        <f t="array" ref="I2549:J2549">VLOOKUP(A2549,ENERGY!$A$1:$F$2692,{5,6},0)</f>
        <v>142883</v>
      </c>
      <c r="J2549">
        <v>333869</v>
      </c>
      <c r="K2549" cm="1">
        <f t="array" ref="K2549:S2549">VLOOKUP(A2549,'HUMAN RESOURCES'!$A$1:$M$2692,{5,6,7,8,9,10,11,12,13},0)</f>
        <v>1.0999999999999999E-2</v>
      </c>
      <c r="L2549">
        <v>0.01</v>
      </c>
      <c r="M2549">
        <v>76</v>
      </c>
      <c r="N2549">
        <v>66</v>
      </c>
      <c r="O2549">
        <v>0.14000000000000001</v>
      </c>
      <c r="P2549">
        <v>0.70399999999999996</v>
      </c>
      <c r="Q2549">
        <v>0.156</v>
      </c>
      <c r="R2549">
        <v>45706100</v>
      </c>
      <c r="S2549">
        <v>0.68899999999999995</v>
      </c>
      <c r="T2549" cm="1">
        <f t="array" ref="T2549:U2549">VLOOKUP(A2549,TOURISM!$A$1:$F$2692,{5,6},0)</f>
        <v>5406000000</v>
      </c>
      <c r="U2549">
        <v>4829000000</v>
      </c>
      <c r="V2549" cm="1">
        <f t="array" ref="V2549:AA2549">VLOOKUP(A2549,BUSINESS!$A$1:$J$2692,{5,6,7,8,9,10},0)</f>
        <v>0.57099999999999995</v>
      </c>
      <c r="W2549">
        <v>24</v>
      </c>
      <c r="X2549">
        <v>0</v>
      </c>
      <c r="Y2549">
        <v>657</v>
      </c>
      <c r="Z2549">
        <v>0.28699999999999998</v>
      </c>
      <c r="AA2549">
        <v>1.2130000000000001</v>
      </c>
      <c r="AB2549" s="12">
        <f t="shared" si="79"/>
        <v>3566.2635840730231</v>
      </c>
    </row>
    <row r="2550" spans="1:28" ht="15" x14ac:dyDescent="0.25">
      <c r="A2550" t="str">
        <f t="shared" si="78"/>
        <v>Ukraine-Europe-2012</v>
      </c>
      <c r="B2550" s="4" t="s">
        <v>260</v>
      </c>
      <c r="C2550" s="10">
        <v>2012</v>
      </c>
      <c r="D2550" s="5" t="s">
        <v>62</v>
      </c>
      <c r="E2550" s="16" cm="1">
        <f t="array" ref="E2550:H2550">VLOOKUP(A2550,GDP!$A$1:$I$2692,{5,6,7,9},0)</f>
        <v>177000000000</v>
      </c>
      <c r="F2550">
        <v>7.5999999999999998E-2</v>
      </c>
      <c r="G2550">
        <v>293</v>
      </c>
      <c r="H2550">
        <v>0.184</v>
      </c>
      <c r="I2550" cm="1">
        <f t="array" ref="I2550:J2550">VLOOKUP(A2550,ENERGY!$A$1:$F$2692,{5,6},0)</f>
        <v>144641</v>
      </c>
      <c r="J2550">
        <v>352259</v>
      </c>
      <c r="K2550" cm="1">
        <f t="array" ref="K2550:S2550">VLOOKUP(A2550,'HUMAN RESOURCES'!$A$1:$M$2692,{5,6,7,8,9,10,11,12,13},0)</f>
        <v>1.0999999999999999E-2</v>
      </c>
      <c r="L2550">
        <v>8.9999999999999993E-3</v>
      </c>
      <c r="M2550">
        <v>76</v>
      </c>
      <c r="N2550">
        <v>66</v>
      </c>
      <c r="O2550">
        <v>0.14199999999999999</v>
      </c>
      <c r="P2550">
        <v>0.70499999999999996</v>
      </c>
      <c r="Q2550">
        <v>0.153</v>
      </c>
      <c r="R2550">
        <v>45593300</v>
      </c>
      <c r="S2550">
        <v>0.69099999999999995</v>
      </c>
      <c r="T2550" cm="1">
        <f t="array" ref="T2550:U2550">VLOOKUP(A2550,TOURISM!$A$1:$F$2692,{5,6},0)</f>
        <v>5988000000</v>
      </c>
      <c r="U2550">
        <v>5536000000</v>
      </c>
      <c r="V2550" cm="1">
        <f t="array" ref="V2550:AA2550">VLOOKUP(A2550,BUSINESS!$A$1:$J$2692,{5,6,7,8,9,10},0)</f>
        <v>0.55400000000000005</v>
      </c>
      <c r="W2550">
        <v>22</v>
      </c>
      <c r="X2550">
        <v>140</v>
      </c>
      <c r="Y2550">
        <v>491</v>
      </c>
      <c r="Z2550">
        <v>0.35299999999999998</v>
      </c>
      <c r="AA2550">
        <v>1.3029999999999999</v>
      </c>
      <c r="AB2550" s="12">
        <f t="shared" si="79"/>
        <v>3882.1493508914687</v>
      </c>
    </row>
    <row r="2551" spans="1:28" ht="15" x14ac:dyDescent="0.25">
      <c r="A2551" t="str">
        <f t="shared" si="78"/>
        <v>United Arab Emirates-Middle East-2000</v>
      </c>
      <c r="B2551" s="4" t="s">
        <v>261</v>
      </c>
      <c r="C2551" s="10">
        <v>2000</v>
      </c>
      <c r="D2551" s="5" t="s">
        <v>79</v>
      </c>
      <c r="E2551" s="16" cm="1">
        <f t="array" ref="E2551:H2551">VLOOKUP(A2551,GDP!$A$1:$I$2692,{5,6,7,9},0)</f>
        <v>104000000000</v>
      </c>
      <c r="F2551">
        <v>2.1999999999999999E-2</v>
      </c>
      <c r="G2551">
        <v>752</v>
      </c>
      <c r="H2551">
        <v>9.7000000000000003E-2</v>
      </c>
      <c r="I2551" cm="1">
        <f t="array" ref="I2551:J2551">VLOOKUP(A2551,ENERGY!$A$1:$F$2692,{5,6},0)</f>
        <v>0</v>
      </c>
      <c r="J2551">
        <v>0</v>
      </c>
      <c r="K2551" cm="1">
        <f t="array" ref="K2551:S2551">VLOOKUP(A2551,'HUMAN RESOURCES'!$A$1:$M$2692,{5,6,7,8,9,10,11,12,13},0)</f>
        <v>1.7000000000000001E-2</v>
      </c>
      <c r="L2551">
        <v>0.01</v>
      </c>
      <c r="M2551">
        <v>75</v>
      </c>
      <c r="N2551">
        <v>73</v>
      </c>
      <c r="O2551">
        <v>0.254</v>
      </c>
      <c r="P2551">
        <v>0.73599999999999999</v>
      </c>
      <c r="Q2551">
        <v>0.01</v>
      </c>
      <c r="R2551">
        <v>3026352</v>
      </c>
      <c r="S2551">
        <v>0.80200000000000005</v>
      </c>
      <c r="T2551" cm="1">
        <f t="array" ref="T2551:U2551">VLOOKUP(A2551,TOURISM!$A$1:$F$2692,{5,6},0)</f>
        <v>1063000000</v>
      </c>
      <c r="U2551">
        <v>3019000000</v>
      </c>
      <c r="V2551" cm="1">
        <f t="array" ref="V2551:AA2551">VLOOKUP(A2551,BUSINESS!$A$1:$J$2692,{5,6,7,8,9,10},0)</f>
        <v>0</v>
      </c>
      <c r="W2551">
        <v>0</v>
      </c>
      <c r="X2551">
        <v>0</v>
      </c>
      <c r="Y2551">
        <v>0</v>
      </c>
      <c r="Z2551">
        <v>0.23599999999999999</v>
      </c>
      <c r="AA2551">
        <v>0.47199999999999998</v>
      </c>
      <c r="AB2551" s="12">
        <f t="shared" si="79"/>
        <v>34364.806208927446</v>
      </c>
    </row>
    <row r="2552" spans="1:28" ht="15" x14ac:dyDescent="0.25">
      <c r="A2552" t="str">
        <f t="shared" si="78"/>
        <v>United Arab Emirates-Middle East-2001</v>
      </c>
      <c r="B2552" s="4" t="s">
        <v>261</v>
      </c>
      <c r="C2552" s="10">
        <v>2001</v>
      </c>
      <c r="D2552" s="5" t="s">
        <v>79</v>
      </c>
      <c r="E2552" s="16" cm="1">
        <f t="array" ref="E2552:H2552">VLOOKUP(A2552,GDP!$A$1:$I$2692,{5,6,7,9},0)</f>
        <v>103000000000</v>
      </c>
      <c r="F2552">
        <v>2.5000000000000001E-2</v>
      </c>
      <c r="G2552">
        <v>815</v>
      </c>
      <c r="H2552">
        <v>8.1000000000000003E-2</v>
      </c>
      <c r="I2552" cm="1">
        <f t="array" ref="I2552:J2552">VLOOKUP(A2552,ENERGY!$A$1:$F$2692,{5,6},0)</f>
        <v>66108</v>
      </c>
      <c r="J2552">
        <v>0</v>
      </c>
      <c r="K2552" cm="1">
        <f t="array" ref="K2552:S2552">VLOOKUP(A2552,'HUMAN RESOURCES'!$A$1:$M$2692,{5,6,7,8,9,10,11,12,13},0)</f>
        <v>1.6E-2</v>
      </c>
      <c r="L2552">
        <v>8.9999999999999993E-3</v>
      </c>
      <c r="M2552">
        <v>76</v>
      </c>
      <c r="N2552">
        <v>74</v>
      </c>
      <c r="O2552">
        <v>0.249</v>
      </c>
      <c r="P2552">
        <v>0.74099999999999999</v>
      </c>
      <c r="Q2552">
        <v>0.01</v>
      </c>
      <c r="R2552">
        <v>3132104</v>
      </c>
      <c r="S2552">
        <v>0.80700000000000005</v>
      </c>
      <c r="T2552" cm="1">
        <f t="array" ref="T2552:U2552">VLOOKUP(A2552,TOURISM!$A$1:$F$2692,{5,6},0)</f>
        <v>1200000000</v>
      </c>
      <c r="U2552">
        <v>3321000000</v>
      </c>
      <c r="V2552" cm="1">
        <f t="array" ref="V2552:AA2552">VLOOKUP(A2552,BUSINESS!$A$1:$J$2692,{5,6,7,8,9,10},0)</f>
        <v>0</v>
      </c>
      <c r="W2552">
        <v>0</v>
      </c>
      <c r="X2552">
        <v>0</v>
      </c>
      <c r="Y2552">
        <v>0</v>
      </c>
      <c r="Z2552">
        <v>0.26300000000000001</v>
      </c>
      <c r="AA2552">
        <v>0.61</v>
      </c>
      <c r="AB2552" s="12">
        <f t="shared" si="79"/>
        <v>32885.242635621296</v>
      </c>
    </row>
    <row r="2553" spans="1:28" ht="15" x14ac:dyDescent="0.25">
      <c r="A2553" t="str">
        <f t="shared" si="78"/>
        <v>United Arab Emirates-Middle East-2002</v>
      </c>
      <c r="B2553" s="4" t="s">
        <v>261</v>
      </c>
      <c r="C2553" s="10">
        <v>2002</v>
      </c>
      <c r="D2553" s="5" t="s">
        <v>79</v>
      </c>
      <c r="E2553" s="16" cm="1">
        <f t="array" ref="E2553:H2553">VLOOKUP(A2553,GDP!$A$1:$I$2692,{5,6,7,9},0)</f>
        <v>110000000000</v>
      </c>
      <c r="F2553">
        <v>2.7E-2</v>
      </c>
      <c r="G2553">
        <v>917</v>
      </c>
      <c r="H2553">
        <v>8.1000000000000003E-2</v>
      </c>
      <c r="I2553" cm="1">
        <f t="array" ref="I2553:J2553">VLOOKUP(A2553,ENERGY!$A$1:$F$2692,{5,6},0)</f>
        <v>63099</v>
      </c>
      <c r="J2553">
        <v>167597</v>
      </c>
      <c r="K2553" cm="1">
        <f t="array" ref="K2553:S2553">VLOOKUP(A2553,'HUMAN RESOURCES'!$A$1:$M$2692,{5,6,7,8,9,10,11,12,13},0)</f>
        <v>1.6E-2</v>
      </c>
      <c r="L2553">
        <v>8.9999999999999993E-3</v>
      </c>
      <c r="M2553">
        <v>76</v>
      </c>
      <c r="N2553">
        <v>74</v>
      </c>
      <c r="O2553">
        <v>0.24299999999999999</v>
      </c>
      <c r="P2553">
        <v>0.746</v>
      </c>
      <c r="Q2553">
        <v>0.01</v>
      </c>
      <c r="R2553">
        <v>3223969</v>
      </c>
      <c r="S2553">
        <v>0.81100000000000005</v>
      </c>
      <c r="T2553" cm="1">
        <f t="array" ref="T2553:U2553">VLOOKUP(A2553,TOURISM!$A$1:$F$2692,{5,6},0)</f>
        <v>1332000000</v>
      </c>
      <c r="U2553">
        <v>3651000000</v>
      </c>
      <c r="V2553" cm="1">
        <f t="array" ref="V2553:AA2553">VLOOKUP(A2553,BUSINESS!$A$1:$J$2692,{5,6,7,8,9,10},0)</f>
        <v>0</v>
      </c>
      <c r="W2553">
        <v>0</v>
      </c>
      <c r="X2553">
        <v>0</v>
      </c>
      <c r="Y2553">
        <v>0</v>
      </c>
      <c r="Z2553">
        <v>0.28299999999999997</v>
      </c>
      <c r="AA2553">
        <v>0.753</v>
      </c>
      <c r="AB2553" s="12">
        <f t="shared" si="79"/>
        <v>34119.434771240049</v>
      </c>
    </row>
    <row r="2554" spans="1:28" ht="15" x14ac:dyDescent="0.25">
      <c r="A2554" t="str">
        <f t="shared" si="78"/>
        <v>United Arab Emirates-Middle East-2003</v>
      </c>
      <c r="B2554" s="4" t="s">
        <v>261</v>
      </c>
      <c r="C2554" s="10">
        <v>2003</v>
      </c>
      <c r="D2554" s="5" t="s">
        <v>79</v>
      </c>
      <c r="E2554" s="16" cm="1">
        <f t="array" ref="E2554:H2554">VLOOKUP(A2554,GDP!$A$1:$I$2692,{5,6,7,9},0)</f>
        <v>124000000000</v>
      </c>
      <c r="F2554">
        <v>2.5999999999999999E-2</v>
      </c>
      <c r="G2554">
        <v>968</v>
      </c>
      <c r="H2554">
        <v>0</v>
      </c>
      <c r="I2554" cm="1">
        <f t="array" ref="I2554:J2554">VLOOKUP(A2554,ENERGY!$A$1:$F$2692,{5,6},0)</f>
        <v>60672</v>
      </c>
      <c r="J2554">
        <v>162602</v>
      </c>
      <c r="K2554" cm="1">
        <f t="array" ref="K2554:S2554">VLOOKUP(A2554,'HUMAN RESOURCES'!$A$1:$M$2692,{5,6,7,8,9,10,11,12,13},0)</f>
        <v>1.6E-2</v>
      </c>
      <c r="L2554">
        <v>8.9999999999999993E-3</v>
      </c>
      <c r="M2554">
        <v>76</v>
      </c>
      <c r="N2554">
        <v>74</v>
      </c>
      <c r="O2554">
        <v>0.23400000000000001</v>
      </c>
      <c r="P2554">
        <v>0.75600000000000001</v>
      </c>
      <c r="Q2554">
        <v>0.01</v>
      </c>
      <c r="R2554">
        <v>3369254</v>
      </c>
      <c r="S2554">
        <v>0.81499999999999995</v>
      </c>
      <c r="T2554" cm="1">
        <f t="array" ref="T2554:U2554">VLOOKUP(A2554,TOURISM!$A$1:$F$2692,{5,6},0)</f>
        <v>1438000000</v>
      </c>
      <c r="U2554">
        <v>3956000000</v>
      </c>
      <c r="V2554" cm="1">
        <f t="array" ref="V2554:AA2554">VLOOKUP(A2554,BUSINESS!$A$1:$J$2692,{5,6,7,8,9,10},0)</f>
        <v>0</v>
      </c>
      <c r="W2554">
        <v>19</v>
      </c>
      <c r="X2554">
        <v>0</v>
      </c>
      <c r="Y2554">
        <v>0</v>
      </c>
      <c r="Z2554">
        <v>0.29499999999999998</v>
      </c>
      <c r="AA2554">
        <v>0.88200000000000001</v>
      </c>
      <c r="AB2554" s="12">
        <f t="shared" si="79"/>
        <v>36803.399209439238</v>
      </c>
    </row>
    <row r="2555" spans="1:28" ht="15" x14ac:dyDescent="0.25">
      <c r="A2555" t="str">
        <f t="shared" si="78"/>
        <v>United Arab Emirates-Middle East-2004</v>
      </c>
      <c r="B2555" s="4" t="s">
        <v>261</v>
      </c>
      <c r="C2555" s="10">
        <v>2004</v>
      </c>
      <c r="D2555" s="5" t="s">
        <v>79</v>
      </c>
      <c r="E2555" s="16" cm="1">
        <f t="array" ref="E2555:H2555">VLOOKUP(A2555,GDP!$A$1:$I$2692,{5,6,7,9},0)</f>
        <v>148000000000</v>
      </c>
      <c r="F2555">
        <v>2.5000000000000001E-2</v>
      </c>
      <c r="G2555">
        <v>995</v>
      </c>
      <c r="H2555">
        <v>0</v>
      </c>
      <c r="I2555">
        <v>0</v>
      </c>
      <c r="K2555" cm="1">
        <f t="array" ref="K2555:S2555">VLOOKUP(A2555,'HUMAN RESOURCES'!$A$1:$M$2692,{5,6,7,8,9,10,11,12,13},0)</f>
        <v>1.6E-2</v>
      </c>
      <c r="L2555">
        <v>8.9999999999999993E-3</v>
      </c>
      <c r="M2555">
        <v>76</v>
      </c>
      <c r="N2555">
        <v>74</v>
      </c>
      <c r="O2555">
        <v>0.219</v>
      </c>
      <c r="P2555">
        <v>0.77100000000000002</v>
      </c>
      <c r="Q2555">
        <v>8.9999999999999993E-3</v>
      </c>
      <c r="R2555">
        <v>3658658</v>
      </c>
      <c r="S2555">
        <v>0.81899999999999995</v>
      </c>
      <c r="T2555" cm="1">
        <f t="array" ref="T2555:U2555">VLOOKUP(A2555,TOURISM!$A$1:$F$2692,{5,6},0)</f>
        <v>1593000000</v>
      </c>
      <c r="U2555">
        <v>4472000000</v>
      </c>
      <c r="V2555" cm="1">
        <f t="array" ref="V2555:AA2555">VLOOKUP(A2555,BUSINESS!$A$1:$J$2692,{5,6,7,8,9,10},0)</f>
        <v>0</v>
      </c>
      <c r="W2555">
        <v>19</v>
      </c>
      <c r="X2555">
        <v>0</v>
      </c>
      <c r="Y2555">
        <v>0</v>
      </c>
      <c r="Z2555">
        <v>0.30099999999999999</v>
      </c>
      <c r="AA2555">
        <v>1.0069999999999999</v>
      </c>
      <c r="AB2555" s="12">
        <f t="shared" si="79"/>
        <v>40451.990866596439</v>
      </c>
    </row>
    <row r="2556" spans="1:28" ht="15" x14ac:dyDescent="0.25">
      <c r="A2556" t="str">
        <f t="shared" si="78"/>
        <v>United Arab Emirates-Middle East-2005</v>
      </c>
      <c r="B2556" s="4" t="s">
        <v>261</v>
      </c>
      <c r="C2556" s="10">
        <v>2005</v>
      </c>
      <c r="D2556" s="5" t="s">
        <v>79</v>
      </c>
      <c r="E2556" s="16" cm="1">
        <f t="array" ref="E2556:H2556">VLOOKUP(A2556,GDP!$A$1:$I$2692,{5,6,7,9},0)</f>
        <v>181000000000</v>
      </c>
      <c r="F2556">
        <v>2.3E-2</v>
      </c>
      <c r="G2556">
        <v>1030</v>
      </c>
      <c r="H2556">
        <v>0</v>
      </c>
      <c r="I2556" cm="1">
        <f t="array" ref="I2556:J2556">VLOOKUP(A2556,ENERGY!$A$1:$F$2692,{5,6},0)</f>
        <v>58347</v>
      </c>
      <c r="J2556">
        <v>158935</v>
      </c>
      <c r="K2556" cm="1">
        <f t="array" ref="K2556:S2556">VLOOKUP(A2556,'HUMAN RESOURCES'!$A$1:$M$2692,{5,6,7,8,9,10,11,12,13},0)</f>
        <v>1.6E-2</v>
      </c>
      <c r="L2556">
        <v>8.0000000000000002E-3</v>
      </c>
      <c r="M2556">
        <v>77</v>
      </c>
      <c r="N2556">
        <v>75</v>
      </c>
      <c r="O2556">
        <v>0.2</v>
      </c>
      <c r="P2556">
        <v>0.79100000000000004</v>
      </c>
      <c r="Q2556">
        <v>8.0000000000000002E-3</v>
      </c>
      <c r="R2556">
        <v>4148883</v>
      </c>
      <c r="S2556">
        <v>0.82299999999999995</v>
      </c>
      <c r="T2556" cm="1">
        <f t="array" ref="T2556:U2556">VLOOKUP(A2556,TOURISM!$A$1:$F$2692,{5,6},0)</f>
        <v>3218000000</v>
      </c>
      <c r="U2556">
        <v>6186000000</v>
      </c>
      <c r="V2556" cm="1">
        <f t="array" ref="V2556:AA2556">VLOOKUP(A2556,BUSINESS!$A$1:$J$2692,{5,6,7,8,9,10},0)</f>
        <v>0.14399999999999999</v>
      </c>
      <c r="W2556">
        <v>19</v>
      </c>
      <c r="X2556">
        <v>0</v>
      </c>
      <c r="Y2556">
        <v>12</v>
      </c>
      <c r="Z2556">
        <v>0.4</v>
      </c>
      <c r="AA2556">
        <v>1.093</v>
      </c>
      <c r="AB2556" s="12">
        <f t="shared" si="79"/>
        <v>43626.200112174774</v>
      </c>
    </row>
    <row r="2557" spans="1:28" ht="15" x14ac:dyDescent="0.25">
      <c r="A2557" t="str">
        <f t="shared" si="78"/>
        <v>United Arab Emirates-Middle East-2006</v>
      </c>
      <c r="B2557" s="4" t="s">
        <v>261</v>
      </c>
      <c r="C2557" s="10">
        <v>2006</v>
      </c>
      <c r="D2557" s="5" t="s">
        <v>79</v>
      </c>
      <c r="E2557" s="16" cm="1">
        <f t="array" ref="E2557:H2557">VLOOKUP(A2557,GDP!$A$1:$I$2692,{5,6,7,9},0)</f>
        <v>222000000000</v>
      </c>
      <c r="F2557">
        <v>2.3E-2</v>
      </c>
      <c r="G2557">
        <v>1109</v>
      </c>
      <c r="H2557">
        <v>0</v>
      </c>
      <c r="I2557">
        <v>0</v>
      </c>
      <c r="K2557" cm="1">
        <f t="array" ref="K2557:S2557">VLOOKUP(A2557,'HUMAN RESOURCES'!$A$1:$M$2692,{5,6,7,8,9,10,11,12,13},0)</f>
        <v>1.6E-2</v>
      </c>
      <c r="L2557">
        <v>8.0000000000000002E-3</v>
      </c>
      <c r="M2557">
        <v>77</v>
      </c>
      <c r="N2557">
        <v>75</v>
      </c>
      <c r="O2557">
        <v>0.18</v>
      </c>
      <c r="P2557">
        <v>0.81299999999999994</v>
      </c>
      <c r="Q2557">
        <v>7.0000000000000001E-3</v>
      </c>
      <c r="R2557">
        <v>4875639</v>
      </c>
      <c r="S2557">
        <v>0.82599999999999996</v>
      </c>
      <c r="T2557" cm="1">
        <f t="array" ref="T2557:U2557">VLOOKUP(A2557,TOURISM!$A$1:$F$2692,{5,6},0)</f>
        <v>4972000000</v>
      </c>
      <c r="U2557">
        <v>8827000000</v>
      </c>
      <c r="V2557" cm="1">
        <f t="array" ref="V2557:AA2557">VLOOKUP(A2557,BUSINESS!$A$1:$J$2692,{5,6,7,8,9,10},0)</f>
        <v>0.14399999999999999</v>
      </c>
      <c r="W2557">
        <v>19</v>
      </c>
      <c r="X2557">
        <v>0</v>
      </c>
      <c r="Y2557">
        <v>12</v>
      </c>
      <c r="Z2557">
        <v>0.52</v>
      </c>
      <c r="AA2557">
        <v>1.1319999999999999</v>
      </c>
      <c r="AB2557" s="12">
        <f t="shared" si="79"/>
        <v>45532.49327934246</v>
      </c>
    </row>
    <row r="2558" spans="1:28" ht="15" x14ac:dyDescent="0.25">
      <c r="A2558" t="str">
        <f t="shared" si="78"/>
        <v>United Arab Emirates-Middle East-2007</v>
      </c>
      <c r="B2558" s="4" t="s">
        <v>261</v>
      </c>
      <c r="C2558" s="10">
        <v>2007</v>
      </c>
      <c r="D2558" s="5" t="s">
        <v>79</v>
      </c>
      <c r="E2558" s="16" cm="1">
        <f t="array" ref="E2558:H2558">VLOOKUP(A2558,GDP!$A$1:$I$2692,{5,6,7,9},0)</f>
        <v>258000000000</v>
      </c>
      <c r="F2558">
        <v>2.5000000000000001E-2</v>
      </c>
      <c r="G2558">
        <v>1184</v>
      </c>
      <c r="H2558">
        <v>0</v>
      </c>
      <c r="I2558">
        <v>0</v>
      </c>
      <c r="K2558" cm="1">
        <f t="array" ref="K2558:S2558">VLOOKUP(A2558,'HUMAN RESOURCES'!$A$1:$M$2692,{5,6,7,8,9,10,11,12,13},0)</f>
        <v>1.6E-2</v>
      </c>
      <c r="L2558">
        <v>8.0000000000000002E-3</v>
      </c>
      <c r="M2558">
        <v>77</v>
      </c>
      <c r="N2558">
        <v>75</v>
      </c>
      <c r="O2558">
        <v>0.16200000000000001</v>
      </c>
      <c r="P2558">
        <v>0.83299999999999996</v>
      </c>
      <c r="Q2558">
        <v>5.0000000000000001E-3</v>
      </c>
      <c r="R2558">
        <v>5797347</v>
      </c>
      <c r="S2558">
        <v>0.83</v>
      </c>
      <c r="T2558" cm="1">
        <f t="array" ref="T2558:U2558">VLOOKUP(A2558,TOURISM!$A$1:$F$2692,{5,6},0)</f>
        <v>6072000000</v>
      </c>
      <c r="U2558">
        <v>11273000000</v>
      </c>
      <c r="V2558" cm="1">
        <f t="array" ref="V2558:AA2558">VLOOKUP(A2558,BUSINESS!$A$1:$J$2692,{5,6,7,8,9,10},0)</f>
        <v>0.14399999999999999</v>
      </c>
      <c r="W2558">
        <v>18</v>
      </c>
      <c r="X2558">
        <v>0</v>
      </c>
      <c r="Y2558">
        <v>12</v>
      </c>
      <c r="Z2558">
        <v>0.61</v>
      </c>
      <c r="AA2558">
        <v>1.3340000000000001</v>
      </c>
      <c r="AB2558" s="12">
        <f t="shared" si="79"/>
        <v>44503.114959308114</v>
      </c>
    </row>
    <row r="2559" spans="1:28" ht="15" x14ac:dyDescent="0.25">
      <c r="A2559" t="str">
        <f t="shared" si="78"/>
        <v>United Arab Emirates-Middle East-2008</v>
      </c>
      <c r="B2559" s="4" t="s">
        <v>261</v>
      </c>
      <c r="C2559" s="10">
        <v>2008</v>
      </c>
      <c r="D2559" s="5" t="s">
        <v>79</v>
      </c>
      <c r="E2559" s="16" cm="1">
        <f t="array" ref="E2559:H2559">VLOOKUP(A2559,GDP!$A$1:$I$2692,{5,6,7,9},0)</f>
        <v>315000000000</v>
      </c>
      <c r="F2559">
        <v>2.7E-2</v>
      </c>
      <c r="G2559">
        <v>1353</v>
      </c>
      <c r="H2559">
        <v>0</v>
      </c>
      <c r="I2559" cm="1">
        <f t="array" ref="I2559:J2559">VLOOKUP(A2559,ENERGY!$A$1:$F$2692,{5,6},0)</f>
        <v>42310</v>
      </c>
      <c r="J2559">
        <v>113241</v>
      </c>
      <c r="K2559" cm="1">
        <f t="array" ref="K2559:S2559">VLOOKUP(A2559,'HUMAN RESOURCES'!$A$1:$M$2692,{5,6,7,8,9,10,11,12,13},0)</f>
        <v>1.6E-2</v>
      </c>
      <c r="L2559">
        <v>8.0000000000000002E-3</v>
      </c>
      <c r="M2559">
        <v>77</v>
      </c>
      <c r="N2559">
        <v>75</v>
      </c>
      <c r="O2559">
        <v>0.14899999999999999</v>
      </c>
      <c r="P2559">
        <v>0.84699999999999998</v>
      </c>
      <c r="Q2559">
        <v>4.0000000000000001E-3</v>
      </c>
      <c r="R2559">
        <v>6798635</v>
      </c>
      <c r="S2559">
        <v>0.83399999999999996</v>
      </c>
      <c r="T2559" cm="1">
        <f t="array" ref="T2559:U2559">VLOOKUP(A2559,TOURISM!$A$1:$F$2692,{5,6},0)</f>
        <v>7162000000</v>
      </c>
      <c r="U2559">
        <v>13288000000</v>
      </c>
      <c r="V2559" cm="1">
        <f t="array" ref="V2559:AA2559">VLOOKUP(A2559,BUSINESS!$A$1:$J$2692,{5,6,7,8,9,10},0)</f>
        <v>0.14399999999999999</v>
      </c>
      <c r="W2559">
        <v>18</v>
      </c>
      <c r="X2559">
        <v>0</v>
      </c>
      <c r="Y2559">
        <v>12</v>
      </c>
      <c r="Z2559">
        <v>0.63</v>
      </c>
      <c r="AA2559">
        <v>1.3759999999999999</v>
      </c>
      <c r="AB2559" s="12">
        <f t="shared" si="79"/>
        <v>46332.830046031297</v>
      </c>
    </row>
    <row r="2560" spans="1:28" ht="15" x14ac:dyDescent="0.25">
      <c r="A2560" t="str">
        <f t="shared" si="78"/>
        <v>United Arab Emirates-Middle East-2009</v>
      </c>
      <c r="B2560" s="4" t="s">
        <v>261</v>
      </c>
      <c r="C2560" s="10">
        <v>2009</v>
      </c>
      <c r="D2560" s="5" t="s">
        <v>79</v>
      </c>
      <c r="E2560" s="16" cm="1">
        <f t="array" ref="E2560:H2560">VLOOKUP(A2560,GDP!$A$1:$I$2692,{5,6,7,9},0)</f>
        <v>255000000000</v>
      </c>
      <c r="F2560">
        <v>3.4000000000000002E-2</v>
      </c>
      <c r="G2560">
        <v>1336</v>
      </c>
      <c r="H2560">
        <v>0</v>
      </c>
      <c r="I2560" cm="1">
        <f t="array" ref="I2560:J2560">VLOOKUP(A2560,ENERGY!$A$1:$F$2692,{5,6},0)</f>
        <v>51975</v>
      </c>
      <c r="J2560">
        <v>139405</v>
      </c>
      <c r="K2560" cm="1">
        <f t="array" ref="K2560:S2560">VLOOKUP(A2560,'HUMAN RESOURCES'!$A$1:$M$2692,{5,6,7,8,9,10,11,12,13},0)</f>
        <v>1.6E-2</v>
      </c>
      <c r="L2560">
        <v>8.0000000000000002E-3</v>
      </c>
      <c r="M2560">
        <v>77</v>
      </c>
      <c r="N2560">
        <v>75</v>
      </c>
      <c r="O2560">
        <v>0.14099999999999999</v>
      </c>
      <c r="P2560">
        <v>0.85499999999999998</v>
      </c>
      <c r="Q2560">
        <v>4.0000000000000001E-3</v>
      </c>
      <c r="R2560">
        <v>7718319</v>
      </c>
      <c r="S2560">
        <v>0.83699999999999997</v>
      </c>
      <c r="T2560" cm="1">
        <f t="array" ref="T2560:U2560">VLOOKUP(A2560,TOURISM!$A$1:$F$2692,{5,6},0)</f>
        <v>7352000000</v>
      </c>
      <c r="U2560">
        <v>10347000000</v>
      </c>
      <c r="V2560" cm="1">
        <f t="array" ref="V2560:AA2560">VLOOKUP(A2560,BUSINESS!$A$1:$J$2692,{5,6,7,8,9,10},0)</f>
        <v>0.14099999999999999</v>
      </c>
      <c r="W2560">
        <v>15</v>
      </c>
      <c r="X2560">
        <v>0</v>
      </c>
      <c r="Y2560">
        <v>12</v>
      </c>
      <c r="Z2560">
        <v>0.64</v>
      </c>
      <c r="AA2560">
        <v>1.383</v>
      </c>
      <c r="AB2560" s="12">
        <f t="shared" si="79"/>
        <v>33038.282040428749</v>
      </c>
    </row>
    <row r="2561" spans="1:28" ht="15" x14ac:dyDescent="0.25">
      <c r="A2561" t="str">
        <f t="shared" si="78"/>
        <v>United Arab Emirates-Middle East-2010</v>
      </c>
      <c r="B2561" s="4" t="s">
        <v>261</v>
      </c>
      <c r="C2561" s="10">
        <v>2010</v>
      </c>
      <c r="D2561" s="5" t="s">
        <v>79</v>
      </c>
      <c r="E2561" s="16" cm="1">
        <f t="array" ref="E2561:H2561">VLOOKUP(A2561,GDP!$A$1:$I$2692,{5,6,7,9},0)</f>
        <v>287000000000</v>
      </c>
      <c r="F2561">
        <v>3.2000000000000001E-2</v>
      </c>
      <c r="G2561">
        <v>1283</v>
      </c>
      <c r="H2561">
        <v>0</v>
      </c>
      <c r="I2561" cm="1">
        <f t="array" ref="I2561:J2561">VLOOKUP(A2561,ENERGY!$A$1:$F$2692,{5,6},0)</f>
        <v>40578</v>
      </c>
      <c r="J2561">
        <v>84704</v>
      </c>
      <c r="K2561" cm="1">
        <f t="array" ref="K2561:S2561">VLOOKUP(A2561,'HUMAN RESOURCES'!$A$1:$M$2692,{5,6,7,8,9,10,11,12,13},0)</f>
        <v>1.6E-2</v>
      </c>
      <c r="L2561">
        <v>8.0000000000000002E-3</v>
      </c>
      <c r="M2561">
        <v>78</v>
      </c>
      <c r="N2561">
        <v>76</v>
      </c>
      <c r="O2561">
        <v>0.13900000000000001</v>
      </c>
      <c r="P2561">
        <v>0.85799999999999998</v>
      </c>
      <c r="Q2561">
        <v>3.0000000000000001E-3</v>
      </c>
      <c r="R2561">
        <v>8441537</v>
      </c>
      <c r="S2561">
        <v>0.84099999999999997</v>
      </c>
      <c r="T2561" cm="1">
        <f t="array" ref="T2561:U2561">VLOOKUP(A2561,TOURISM!$A$1:$F$2692,{5,6},0)</f>
        <v>8577000000</v>
      </c>
      <c r="U2561">
        <v>11818000000</v>
      </c>
      <c r="V2561" cm="1">
        <f t="array" ref="V2561:AA2561">VLOOKUP(A2561,BUSINESS!$A$1:$J$2692,{5,6,7,8,9,10},0)</f>
        <v>0.14099999999999999</v>
      </c>
      <c r="W2561">
        <v>15</v>
      </c>
      <c r="X2561">
        <v>0</v>
      </c>
      <c r="Y2561">
        <v>12</v>
      </c>
      <c r="Z2561">
        <v>0.68</v>
      </c>
      <c r="AA2561">
        <v>1.294</v>
      </c>
      <c r="AB2561" s="12">
        <f t="shared" si="79"/>
        <v>33998.54789477319</v>
      </c>
    </row>
    <row r="2562" spans="1:28" ht="15" x14ac:dyDescent="0.25">
      <c r="A2562" t="str">
        <f t="shared" si="78"/>
        <v>United Arab Emirates-Middle East-2011</v>
      </c>
      <c r="B2562" s="4" t="s">
        <v>261</v>
      </c>
      <c r="C2562" s="10">
        <v>2011</v>
      </c>
      <c r="D2562" s="5" t="s">
        <v>79</v>
      </c>
      <c r="E2562" s="16" cm="1">
        <f t="array" ref="E2562:H2562">VLOOKUP(A2562,GDP!$A$1:$I$2692,{5,6,7,9},0)</f>
        <v>349000000000</v>
      </c>
      <c r="F2562">
        <v>3.1E-2</v>
      </c>
      <c r="G2562">
        <v>1375</v>
      </c>
      <c r="H2562">
        <v>0</v>
      </c>
      <c r="I2562" cm="1">
        <f t="array" ref="I2562:J2562">VLOOKUP(A2562,ENERGY!$A$1:$F$2692,{5,6},0)</f>
        <v>43231</v>
      </c>
      <c r="J2562">
        <v>116149</v>
      </c>
      <c r="K2562" cm="1">
        <f t="array" ref="K2562:S2562">VLOOKUP(A2562,'HUMAN RESOURCES'!$A$1:$M$2692,{5,6,7,8,9,10,11,12,13},0)</f>
        <v>1.6E-2</v>
      </c>
      <c r="L2562">
        <v>7.0000000000000001E-3</v>
      </c>
      <c r="M2562">
        <v>78</v>
      </c>
      <c r="N2562">
        <v>76</v>
      </c>
      <c r="O2562">
        <v>0.14000000000000001</v>
      </c>
      <c r="P2562">
        <v>0.85699999999999998</v>
      </c>
      <c r="Q2562">
        <v>3.0000000000000001E-3</v>
      </c>
      <c r="R2562">
        <v>8925096</v>
      </c>
      <c r="S2562">
        <v>0.84399999999999997</v>
      </c>
      <c r="T2562" cm="1">
        <f t="array" ref="T2562:U2562">VLOOKUP(A2562,TOURISM!$A$1:$F$2692,{5,6},0)</f>
        <v>8577000000</v>
      </c>
      <c r="U2562">
        <v>11818000000</v>
      </c>
      <c r="V2562" cm="1">
        <f t="array" ref="V2562:AA2562">VLOOKUP(A2562,BUSINESS!$A$1:$J$2692,{5,6,7,8,9,10},0)</f>
        <v>0.14099999999999999</v>
      </c>
      <c r="W2562">
        <v>13</v>
      </c>
      <c r="X2562">
        <v>0</v>
      </c>
      <c r="Y2562">
        <v>12</v>
      </c>
      <c r="Z2562">
        <v>0.78</v>
      </c>
      <c r="AA2562">
        <v>1.3140000000000001</v>
      </c>
      <c r="AB2562" s="12">
        <f t="shared" si="79"/>
        <v>39103.220850509621</v>
      </c>
    </row>
    <row r="2563" spans="1:28" ht="15" x14ac:dyDescent="0.25">
      <c r="A2563" t="str">
        <f t="shared" ref="A2563:A2626" si="80">B2563&amp;"-"&amp;C2563</f>
        <v>United Arab Emirates-Middle East-2012</v>
      </c>
      <c r="B2563" s="4" t="s">
        <v>261</v>
      </c>
      <c r="C2563" s="10">
        <v>2012</v>
      </c>
      <c r="D2563" s="5" t="s">
        <v>79</v>
      </c>
      <c r="E2563" s="16" cm="1">
        <f t="array" ref="E2563:H2563">VLOOKUP(A2563,GDP!$A$1:$I$2692,{5,6,7,9},0)</f>
        <v>384000000000</v>
      </c>
      <c r="F2563">
        <v>2.8000000000000001E-2</v>
      </c>
      <c r="G2563">
        <v>1343</v>
      </c>
      <c r="H2563">
        <v>0</v>
      </c>
      <c r="I2563" cm="1">
        <f t="array" ref="I2563:J2563">VLOOKUP(A2563,ENERGY!$A$1:$F$2692,{5,6},0)</f>
        <v>40190</v>
      </c>
      <c r="J2563">
        <v>106842</v>
      </c>
      <c r="K2563" cm="1">
        <f t="array" ref="K2563:S2563">VLOOKUP(A2563,'HUMAN RESOURCES'!$A$1:$M$2692,{5,6,7,8,9,10,11,12,13},0)</f>
        <v>1.4999999999999999E-2</v>
      </c>
      <c r="L2563">
        <v>7.0000000000000001E-3</v>
      </c>
      <c r="M2563">
        <v>78</v>
      </c>
      <c r="N2563">
        <v>76</v>
      </c>
      <c r="O2563">
        <v>0.14399999999999999</v>
      </c>
      <c r="P2563">
        <v>0.85199999999999998</v>
      </c>
      <c r="Q2563">
        <v>4.0000000000000001E-3</v>
      </c>
      <c r="R2563">
        <v>9205651</v>
      </c>
      <c r="S2563">
        <v>0.84699999999999998</v>
      </c>
      <c r="T2563" cm="1">
        <f t="array" ref="T2563:U2563">VLOOKUP(A2563,TOURISM!$A$1:$F$2692,{5,6},0)</f>
        <v>0</v>
      </c>
      <c r="U2563">
        <v>0</v>
      </c>
      <c r="V2563" cm="1">
        <f t="array" ref="V2563:AA2563">VLOOKUP(A2563,BUSINESS!$A$1:$J$2692,{5,6,7,8,9,10},0)</f>
        <v>0.14899999999999999</v>
      </c>
      <c r="W2563">
        <v>8</v>
      </c>
      <c r="X2563">
        <v>26</v>
      </c>
      <c r="Y2563">
        <v>12</v>
      </c>
      <c r="Z2563">
        <v>0.85</v>
      </c>
      <c r="AA2563">
        <v>1.496</v>
      </c>
      <c r="AB2563" s="12">
        <f t="shared" si="79"/>
        <v>41713.508365676695</v>
      </c>
    </row>
    <row r="2564" spans="1:28" ht="15" x14ac:dyDescent="0.25">
      <c r="A2564" t="str">
        <f t="shared" si="80"/>
        <v>United Kingdom-Europe-2000</v>
      </c>
      <c r="B2564" s="4" t="s">
        <v>262</v>
      </c>
      <c r="C2564" s="10">
        <v>2000</v>
      </c>
      <c r="D2564" s="5" t="s">
        <v>62</v>
      </c>
      <c r="E2564" s="16" cm="1">
        <f t="array" ref="E2564:H2564">VLOOKUP(A2564,GDP!$A$1:$I$2692,{5,6,7,9},0)</f>
        <v>1490000000000</v>
      </c>
      <c r="F2564">
        <v>7.0000000000000007E-2</v>
      </c>
      <c r="G2564">
        <v>1761</v>
      </c>
      <c r="H2564">
        <v>0.06</v>
      </c>
      <c r="I2564" cm="1">
        <f t="array" ref="I2564:J2564">VLOOKUP(A2564,ENERGY!$A$1:$F$2692,{5,6},0)</f>
        <v>192381</v>
      </c>
      <c r="J2564">
        <v>0</v>
      </c>
      <c r="K2564" cm="1">
        <f t="array" ref="K2564:S2564">VLOOKUP(A2564,'HUMAN RESOURCES'!$A$1:$M$2692,{5,6,7,8,9,10,11,12,13},0)</f>
        <v>1.2E-2</v>
      </c>
      <c r="L2564">
        <v>6.0000000000000001E-3</v>
      </c>
      <c r="M2564">
        <v>80</v>
      </c>
      <c r="N2564">
        <v>75</v>
      </c>
      <c r="O2564">
        <v>0.19</v>
      </c>
      <c r="P2564">
        <v>0.65200000000000002</v>
      </c>
      <c r="Q2564">
        <v>0.158</v>
      </c>
      <c r="R2564">
        <v>58892514</v>
      </c>
      <c r="S2564">
        <v>0.78700000000000003</v>
      </c>
      <c r="T2564" cm="1">
        <f t="array" ref="T2564:U2564">VLOOKUP(A2564,TOURISM!$A$1:$F$2692,{5,6},0)</f>
        <v>29978000000</v>
      </c>
      <c r="U2564">
        <v>47009000000</v>
      </c>
      <c r="V2564" cm="1">
        <f t="array" ref="V2564:AA2564">VLOOKUP(A2564,BUSINESS!$A$1:$J$2692,{5,6,7,8,9,10},0)</f>
        <v>0</v>
      </c>
      <c r="W2564">
        <v>0</v>
      </c>
      <c r="X2564">
        <v>0</v>
      </c>
      <c r="Y2564">
        <v>0</v>
      </c>
      <c r="Z2564">
        <v>0.26800000000000002</v>
      </c>
      <c r="AA2564">
        <v>0.73699999999999999</v>
      </c>
      <c r="AB2564" s="12">
        <f t="shared" ref="AB2564:AB2627" si="81">E2564/R2564</f>
        <v>25300.329342367691</v>
      </c>
    </row>
    <row r="2565" spans="1:28" ht="15" x14ac:dyDescent="0.25">
      <c r="A2565" t="str">
        <f t="shared" si="80"/>
        <v>United Kingdom-Europe-2001</v>
      </c>
      <c r="B2565" s="4" t="s">
        <v>262</v>
      </c>
      <c r="C2565" s="10">
        <v>2001</v>
      </c>
      <c r="D2565" s="5" t="s">
        <v>62</v>
      </c>
      <c r="E2565" s="16" cm="1">
        <f t="array" ref="E2565:H2565">VLOOKUP(A2565,GDP!$A$1:$I$2692,{5,6,7,9},0)</f>
        <v>1490000000000</v>
      </c>
      <c r="F2565">
        <v>7.2999999999999995E-2</v>
      </c>
      <c r="G2565">
        <v>1819</v>
      </c>
      <c r="H2565">
        <v>5.0999999999999997E-2</v>
      </c>
      <c r="I2565" cm="1">
        <f t="array" ref="I2565:J2565">VLOOKUP(A2565,ENERGY!$A$1:$F$2692,{5,6},0)</f>
        <v>188074</v>
      </c>
      <c r="J2565">
        <v>0</v>
      </c>
      <c r="K2565" cm="1">
        <f t="array" ref="K2565:S2565">VLOOKUP(A2565,'HUMAN RESOURCES'!$A$1:$M$2692,{5,6,7,8,9,10,11,12,13},0)</f>
        <v>1.0999999999999999E-2</v>
      </c>
      <c r="L2565">
        <v>6.0000000000000001E-3</v>
      </c>
      <c r="M2565">
        <v>80</v>
      </c>
      <c r="N2565">
        <v>76</v>
      </c>
      <c r="O2565">
        <v>0.188</v>
      </c>
      <c r="P2565">
        <v>0.65400000000000003</v>
      </c>
      <c r="Q2565">
        <v>0.158</v>
      </c>
      <c r="R2565">
        <v>59119673</v>
      </c>
      <c r="S2565">
        <v>0.78800000000000003</v>
      </c>
      <c r="T2565" cm="1">
        <f t="array" ref="T2565:U2565">VLOOKUP(A2565,TOURISM!$A$1:$F$2692,{5,6},0)</f>
        <v>26137000000</v>
      </c>
      <c r="U2565">
        <v>46410000000</v>
      </c>
      <c r="V2565" cm="1">
        <f t="array" ref="V2565:AA2565">VLOOKUP(A2565,BUSINESS!$A$1:$J$2692,{5,6,7,8,9,10},0)</f>
        <v>0</v>
      </c>
      <c r="W2565">
        <v>0</v>
      </c>
      <c r="X2565">
        <v>0</v>
      </c>
      <c r="Y2565">
        <v>0</v>
      </c>
      <c r="Z2565">
        <v>0.33500000000000002</v>
      </c>
      <c r="AA2565">
        <v>0.78200000000000003</v>
      </c>
      <c r="AB2565" s="12">
        <f t="shared" si="81"/>
        <v>25203.11639748075</v>
      </c>
    </row>
    <row r="2566" spans="1:28" ht="15" x14ac:dyDescent="0.25">
      <c r="A2566" t="str">
        <f t="shared" si="80"/>
        <v>United Kingdom-Europe-2002</v>
      </c>
      <c r="B2566" s="4" t="s">
        <v>262</v>
      </c>
      <c r="C2566" s="10">
        <v>2002</v>
      </c>
      <c r="D2566" s="5" t="s">
        <v>62</v>
      </c>
      <c r="E2566" s="16" cm="1">
        <f t="array" ref="E2566:H2566">VLOOKUP(A2566,GDP!$A$1:$I$2692,{5,6,7,9},0)</f>
        <v>1620000000000</v>
      </c>
      <c r="F2566">
        <v>7.5999999999999998E-2</v>
      </c>
      <c r="G2566">
        <v>2065</v>
      </c>
      <c r="H2566">
        <v>0.04</v>
      </c>
      <c r="I2566" cm="1">
        <f t="array" ref="I2566:J2566">VLOOKUP(A2566,ENERGY!$A$1:$F$2692,{5,6},0)</f>
        <v>201829</v>
      </c>
      <c r="J2566">
        <v>493505</v>
      </c>
      <c r="K2566" cm="1">
        <f t="array" ref="K2566:S2566">VLOOKUP(A2566,'HUMAN RESOURCES'!$A$1:$M$2692,{5,6,7,8,9,10,11,12,13},0)</f>
        <v>1.0999999999999999E-2</v>
      </c>
      <c r="L2566">
        <v>5.0000000000000001E-3</v>
      </c>
      <c r="M2566">
        <v>81</v>
      </c>
      <c r="N2566">
        <v>76</v>
      </c>
      <c r="O2566">
        <v>0.186</v>
      </c>
      <c r="P2566">
        <v>0.65600000000000003</v>
      </c>
      <c r="Q2566">
        <v>0.158</v>
      </c>
      <c r="R2566">
        <v>59370479</v>
      </c>
      <c r="S2566">
        <v>0.79</v>
      </c>
      <c r="T2566" cm="1">
        <f t="array" ref="T2566:U2566">VLOOKUP(A2566,TOURISM!$A$1:$F$2692,{5,6},0)</f>
        <v>27819000000</v>
      </c>
      <c r="U2566">
        <v>51125000000</v>
      </c>
      <c r="V2566" cm="1">
        <f t="array" ref="V2566:AA2566">VLOOKUP(A2566,BUSINESS!$A$1:$J$2692,{5,6,7,8,9,10},0)</f>
        <v>0</v>
      </c>
      <c r="W2566">
        <v>0</v>
      </c>
      <c r="X2566">
        <v>0</v>
      </c>
      <c r="Y2566">
        <v>0</v>
      </c>
      <c r="Z2566">
        <v>0.56499999999999995</v>
      </c>
      <c r="AA2566">
        <v>0.82799999999999996</v>
      </c>
      <c r="AB2566" s="12">
        <f t="shared" si="81"/>
        <v>27286.288190465839</v>
      </c>
    </row>
    <row r="2567" spans="1:28" ht="15" x14ac:dyDescent="0.25">
      <c r="A2567" t="str">
        <f t="shared" si="80"/>
        <v>United Kingdom-Europe-2003</v>
      </c>
      <c r="B2567" s="4" t="s">
        <v>262</v>
      </c>
      <c r="C2567" s="10">
        <v>2003</v>
      </c>
      <c r="D2567" s="5" t="s">
        <v>62</v>
      </c>
      <c r="E2567" s="16" cm="1">
        <f t="array" ref="E2567:H2567">VLOOKUP(A2567,GDP!$A$1:$I$2692,{5,6,7,9},0)</f>
        <v>1880000000000</v>
      </c>
      <c r="F2567">
        <v>7.8E-2</v>
      </c>
      <c r="G2567">
        <v>2444</v>
      </c>
      <c r="H2567">
        <v>3.6999999999999998E-2</v>
      </c>
      <c r="I2567" cm="1">
        <f t="array" ref="I2567:J2567">VLOOKUP(A2567,ENERGY!$A$1:$F$2692,{5,6},0)</f>
        <v>196485</v>
      </c>
      <c r="J2567">
        <v>475108</v>
      </c>
      <c r="K2567" cm="1">
        <f t="array" ref="K2567:S2567">VLOOKUP(A2567,'HUMAN RESOURCES'!$A$1:$M$2692,{5,6,7,8,9,10,11,12,13},0)</f>
        <v>1.2E-2</v>
      </c>
      <c r="L2567">
        <v>5.0000000000000001E-3</v>
      </c>
      <c r="M2567">
        <v>81</v>
      </c>
      <c r="N2567">
        <v>76</v>
      </c>
      <c r="O2567">
        <v>0.183</v>
      </c>
      <c r="P2567">
        <v>0.65800000000000003</v>
      </c>
      <c r="Q2567">
        <v>0.159</v>
      </c>
      <c r="R2567">
        <v>59647577</v>
      </c>
      <c r="S2567">
        <v>0.79300000000000004</v>
      </c>
      <c r="T2567" cm="1">
        <f t="array" ref="T2567:U2567">VLOOKUP(A2567,TOURISM!$A$1:$F$2692,{5,6},0)</f>
        <v>30736000000</v>
      </c>
      <c r="U2567">
        <v>58627000000</v>
      </c>
      <c r="V2567" cm="1">
        <f t="array" ref="V2567:AA2567">VLOOKUP(A2567,BUSINESS!$A$1:$J$2692,{5,6,7,8,9,10},0)</f>
        <v>0</v>
      </c>
      <c r="W2567">
        <v>13</v>
      </c>
      <c r="X2567">
        <v>0</v>
      </c>
      <c r="Y2567">
        <v>0</v>
      </c>
      <c r="Z2567">
        <v>0.64800000000000002</v>
      </c>
      <c r="AA2567">
        <v>0.90900000000000003</v>
      </c>
      <c r="AB2567" s="12">
        <f t="shared" si="81"/>
        <v>31518.463859814456</v>
      </c>
    </row>
    <row r="2568" spans="1:28" ht="15" x14ac:dyDescent="0.25">
      <c r="A2568" t="str">
        <f t="shared" si="80"/>
        <v>United Kingdom-Europe-2004</v>
      </c>
      <c r="B2568" s="4" t="s">
        <v>262</v>
      </c>
      <c r="C2568" s="10">
        <v>2004</v>
      </c>
      <c r="D2568" s="5" t="s">
        <v>62</v>
      </c>
      <c r="E2568" s="16" cm="1">
        <f t="array" ref="E2568:H2568">VLOOKUP(A2568,GDP!$A$1:$I$2692,{5,6,7,9},0)</f>
        <v>2220000000000</v>
      </c>
      <c r="F2568">
        <v>0.08</v>
      </c>
      <c r="G2568">
        <v>2955</v>
      </c>
      <c r="H2568">
        <v>4.3999999999999997E-2</v>
      </c>
      <c r="I2568">
        <v>0</v>
      </c>
      <c r="K2568" cm="1">
        <f t="array" ref="K2568:S2568">VLOOKUP(A2568,'HUMAN RESOURCES'!$A$1:$M$2692,{5,6,7,8,9,10,11,12,13},0)</f>
        <v>1.2E-2</v>
      </c>
      <c r="L2568">
        <v>5.0000000000000001E-3</v>
      </c>
      <c r="M2568">
        <v>81</v>
      </c>
      <c r="N2568">
        <v>77</v>
      </c>
      <c r="O2568">
        <v>0.18099999999999999</v>
      </c>
      <c r="P2568">
        <v>0.66</v>
      </c>
      <c r="Q2568">
        <v>0.159</v>
      </c>
      <c r="R2568">
        <v>59987905</v>
      </c>
      <c r="S2568">
        <v>0.79600000000000004</v>
      </c>
      <c r="T2568" cm="1">
        <f t="array" ref="T2568:U2568">VLOOKUP(A2568,TOURISM!$A$1:$F$2692,{5,6},0)</f>
        <v>37166000000</v>
      </c>
      <c r="U2568">
        <v>69076000000</v>
      </c>
      <c r="V2568" cm="1">
        <f t="array" ref="V2568:AA2568">VLOOKUP(A2568,BUSINESS!$A$1:$J$2692,{5,6,7,8,9,10},0)</f>
        <v>0</v>
      </c>
      <c r="W2568">
        <v>13</v>
      </c>
      <c r="X2568">
        <v>0</v>
      </c>
      <c r="Y2568">
        <v>0</v>
      </c>
      <c r="Z2568">
        <v>0.65600000000000003</v>
      </c>
      <c r="AA2568">
        <v>0.995</v>
      </c>
      <c r="AB2568" s="12">
        <f t="shared" si="81"/>
        <v>37007.460087162573</v>
      </c>
    </row>
    <row r="2569" spans="1:28" ht="15" x14ac:dyDescent="0.25">
      <c r="A2569" t="str">
        <f t="shared" si="80"/>
        <v>United Kingdom-Europe-2005</v>
      </c>
      <c r="B2569" s="4" t="s">
        <v>262</v>
      </c>
      <c r="C2569" s="10">
        <v>2005</v>
      </c>
      <c r="D2569" s="5" t="s">
        <v>62</v>
      </c>
      <c r="E2569" s="16" cm="1">
        <f t="array" ref="E2569:H2569">VLOOKUP(A2569,GDP!$A$1:$I$2692,{5,6,7,9},0)</f>
        <v>2320000000000</v>
      </c>
      <c r="F2569">
        <v>8.3000000000000004E-2</v>
      </c>
      <c r="G2569">
        <v>3161</v>
      </c>
      <c r="H2569">
        <v>4.5999999999999999E-2</v>
      </c>
      <c r="I2569" cm="1">
        <f t="array" ref="I2569:J2569">VLOOKUP(A2569,ENERGY!$A$1:$F$2692,{5,6},0)</f>
        <v>208209</v>
      </c>
      <c r="J2569">
        <v>522467</v>
      </c>
      <c r="K2569" cm="1">
        <f t="array" ref="K2569:S2569">VLOOKUP(A2569,'HUMAN RESOURCES'!$A$1:$M$2692,{5,6,7,8,9,10,11,12,13},0)</f>
        <v>1.2E-2</v>
      </c>
      <c r="L2569">
        <v>5.0000000000000001E-3</v>
      </c>
      <c r="M2569">
        <v>81</v>
      </c>
      <c r="N2569">
        <v>77</v>
      </c>
      <c r="O2569">
        <v>0.17899999999999999</v>
      </c>
      <c r="P2569">
        <v>0.66100000000000003</v>
      </c>
      <c r="Q2569">
        <v>0.16</v>
      </c>
      <c r="R2569">
        <v>60401206</v>
      </c>
      <c r="S2569">
        <v>0.79900000000000004</v>
      </c>
      <c r="T2569" cm="1">
        <f t="array" ref="T2569:U2569">VLOOKUP(A2569,TOURISM!$A$1:$F$2692,{5,6},0)</f>
        <v>39411000000</v>
      </c>
      <c r="U2569">
        <v>72993000000</v>
      </c>
      <c r="V2569" cm="1">
        <f t="array" ref="V2569:AA2569">VLOOKUP(A2569,BUSINESS!$A$1:$J$2692,{5,6,7,8,9,10},0)</f>
        <v>0.34699999999999998</v>
      </c>
      <c r="W2569">
        <v>13</v>
      </c>
      <c r="X2569">
        <v>0</v>
      </c>
      <c r="Y2569">
        <v>105</v>
      </c>
      <c r="Z2569">
        <v>0.7</v>
      </c>
      <c r="AA2569">
        <v>1.0860000000000001</v>
      </c>
      <c r="AB2569" s="12">
        <f t="shared" si="81"/>
        <v>38409.829101756673</v>
      </c>
    </row>
    <row r="2570" spans="1:28" ht="15" x14ac:dyDescent="0.25">
      <c r="A2570" t="str">
        <f t="shared" si="80"/>
        <v>United Kingdom-Europe-2006</v>
      </c>
      <c r="B2570" s="4" t="s">
        <v>262</v>
      </c>
      <c r="C2570" s="10">
        <v>2006</v>
      </c>
      <c r="D2570" s="5" t="s">
        <v>62</v>
      </c>
      <c r="E2570" s="16" cm="1">
        <f t="array" ref="E2570:H2570">VLOOKUP(A2570,GDP!$A$1:$I$2692,{5,6,7,9},0)</f>
        <v>2480000000000</v>
      </c>
      <c r="F2570">
        <v>8.4000000000000005E-2</v>
      </c>
      <c r="G2570">
        <v>3423</v>
      </c>
      <c r="H2570">
        <v>4.5999999999999999E-2</v>
      </c>
      <c r="I2570">
        <v>0</v>
      </c>
      <c r="K2570" cm="1">
        <f t="array" ref="K2570:S2570">VLOOKUP(A2570,'HUMAN RESOURCES'!$A$1:$M$2692,{5,6,7,8,9,10,11,12,13},0)</f>
        <v>1.2E-2</v>
      </c>
      <c r="L2570">
        <v>5.0000000000000001E-3</v>
      </c>
      <c r="M2570">
        <v>81</v>
      </c>
      <c r="N2570">
        <v>77</v>
      </c>
      <c r="O2570">
        <v>0.17799999999999999</v>
      </c>
      <c r="P2570">
        <v>0.66200000000000003</v>
      </c>
      <c r="Q2570">
        <v>0.16</v>
      </c>
      <c r="R2570">
        <v>60846820</v>
      </c>
      <c r="S2570">
        <v>0.80200000000000005</v>
      </c>
      <c r="T2570" cm="1">
        <f t="array" ref="T2570:U2570">VLOOKUP(A2570,TOURISM!$A$1:$F$2692,{5,6},0)</f>
        <v>43803000000</v>
      </c>
      <c r="U2570">
        <v>77674000000</v>
      </c>
      <c r="V2570" cm="1">
        <f t="array" ref="V2570:AA2570">VLOOKUP(A2570,BUSINESS!$A$1:$J$2692,{5,6,7,8,9,10},0)</f>
        <v>0.34599999999999997</v>
      </c>
      <c r="W2570">
        <v>13</v>
      </c>
      <c r="X2570">
        <v>0</v>
      </c>
      <c r="Y2570">
        <v>105</v>
      </c>
      <c r="Z2570">
        <v>0.68799999999999994</v>
      </c>
      <c r="AA2570">
        <v>1.1559999999999999</v>
      </c>
      <c r="AB2570" s="12">
        <f t="shared" si="81"/>
        <v>40758.087275555241</v>
      </c>
    </row>
    <row r="2571" spans="1:28" ht="15" x14ac:dyDescent="0.25">
      <c r="A2571" t="str">
        <f t="shared" si="80"/>
        <v>United Kingdom-Europe-2007</v>
      </c>
      <c r="B2571" s="4" t="s">
        <v>262</v>
      </c>
      <c r="C2571" s="10">
        <v>2007</v>
      </c>
      <c r="D2571" s="5" t="s">
        <v>62</v>
      </c>
      <c r="E2571" s="16" cm="1">
        <f t="array" ref="E2571:H2571">VLOOKUP(A2571,GDP!$A$1:$I$2692,{5,6,7,9},0)</f>
        <v>2860000000000</v>
      </c>
      <c r="F2571">
        <v>8.5000000000000006E-2</v>
      </c>
      <c r="G2571">
        <v>3953</v>
      </c>
      <c r="H2571">
        <v>5.5E-2</v>
      </c>
      <c r="I2571">
        <v>0</v>
      </c>
      <c r="K2571" cm="1">
        <f t="array" ref="K2571:S2571">VLOOKUP(A2571,'HUMAN RESOURCES'!$A$1:$M$2692,{5,6,7,8,9,10,11,12,13},0)</f>
        <v>1.2999999999999999E-2</v>
      </c>
      <c r="L2571">
        <v>5.0000000000000001E-3</v>
      </c>
      <c r="M2571">
        <v>82</v>
      </c>
      <c r="N2571">
        <v>77</v>
      </c>
      <c r="O2571">
        <v>0.17699999999999999</v>
      </c>
      <c r="P2571">
        <v>0.66200000000000003</v>
      </c>
      <c r="Q2571">
        <v>0.161</v>
      </c>
      <c r="R2571">
        <v>61322463</v>
      </c>
      <c r="S2571">
        <v>0.80500000000000005</v>
      </c>
      <c r="T2571" cm="1">
        <f t="array" ref="T2571:U2571">VLOOKUP(A2571,TOURISM!$A$1:$F$2692,{5,6},0)</f>
        <v>48193000000</v>
      </c>
      <c r="U2571">
        <v>86747000000</v>
      </c>
      <c r="V2571" cm="1">
        <f t="array" ref="V2571:AA2571">VLOOKUP(A2571,BUSINESS!$A$1:$J$2692,{5,6,7,8,9,10},0)</f>
        <v>0.34499999999999997</v>
      </c>
      <c r="W2571">
        <v>13</v>
      </c>
      <c r="X2571">
        <v>0</v>
      </c>
      <c r="Y2571">
        <v>105</v>
      </c>
      <c r="Z2571">
        <v>0.751</v>
      </c>
      <c r="AA2571">
        <v>1.2110000000000001</v>
      </c>
      <c r="AB2571" s="12">
        <f t="shared" si="81"/>
        <v>46638.700731899829</v>
      </c>
    </row>
    <row r="2572" spans="1:28" ht="15" x14ac:dyDescent="0.25">
      <c r="A2572" t="str">
        <f t="shared" si="80"/>
        <v>United Kingdom-Europe-2008</v>
      </c>
      <c r="B2572" s="4" t="s">
        <v>262</v>
      </c>
      <c r="C2572" s="10">
        <v>2008</v>
      </c>
      <c r="D2572" s="5" t="s">
        <v>62</v>
      </c>
      <c r="E2572" s="16" cm="1">
        <f t="array" ref="E2572:H2572">VLOOKUP(A2572,GDP!$A$1:$I$2692,{5,6,7,9},0)</f>
        <v>2690000000000</v>
      </c>
      <c r="F2572">
        <v>0.09</v>
      </c>
      <c r="G2572">
        <v>3875</v>
      </c>
      <c r="H2572">
        <v>4.5999999999999999E-2</v>
      </c>
      <c r="I2572" cm="1">
        <f t="array" ref="I2572:J2572">VLOOKUP(A2572,ENERGY!$A$1:$F$2692,{5,6},0)</f>
        <v>221558</v>
      </c>
      <c r="J2572">
        <v>540409</v>
      </c>
      <c r="K2572" cm="1">
        <f t="array" ref="K2572:S2572">VLOOKUP(A2572,'HUMAN RESOURCES'!$A$1:$M$2692,{5,6,7,8,9,10,11,12,13},0)</f>
        <v>1.2999999999999999E-2</v>
      </c>
      <c r="L2572">
        <v>5.0000000000000001E-3</v>
      </c>
      <c r="M2572">
        <v>82</v>
      </c>
      <c r="N2572">
        <v>78</v>
      </c>
      <c r="O2572">
        <v>0.17599999999999999</v>
      </c>
      <c r="P2572">
        <v>0.66100000000000003</v>
      </c>
      <c r="Q2572">
        <v>0.16200000000000001</v>
      </c>
      <c r="R2572">
        <v>61806995</v>
      </c>
      <c r="S2572">
        <v>0.80800000000000005</v>
      </c>
      <c r="T2572" cm="1">
        <f t="array" ref="T2572:U2572">VLOOKUP(A2572,TOURISM!$A$1:$F$2692,{5,6},0)</f>
        <v>46285000000</v>
      </c>
      <c r="U2572">
        <v>83584000000</v>
      </c>
      <c r="V2572" cm="1">
        <f t="array" ref="V2572:AA2572">VLOOKUP(A2572,BUSINESS!$A$1:$J$2692,{5,6,7,8,9,10},0)</f>
        <v>0.34200000000000003</v>
      </c>
      <c r="W2572">
        <v>13</v>
      </c>
      <c r="X2572">
        <v>0</v>
      </c>
      <c r="Y2572">
        <v>105</v>
      </c>
      <c r="Z2572">
        <v>0.78400000000000003</v>
      </c>
      <c r="AA2572">
        <v>1.222</v>
      </c>
      <c r="AB2572" s="12">
        <f t="shared" si="81"/>
        <v>43522.58186957641</v>
      </c>
    </row>
    <row r="2573" spans="1:28" ht="15" x14ac:dyDescent="0.25">
      <c r="A2573" t="str">
        <f t="shared" si="80"/>
        <v>United Kingdom-Europe-2009</v>
      </c>
      <c r="B2573" s="4" t="s">
        <v>262</v>
      </c>
      <c r="C2573" s="10">
        <v>2009</v>
      </c>
      <c r="D2573" s="5" t="s">
        <v>62</v>
      </c>
      <c r="E2573" s="16" cm="1">
        <f t="array" ref="E2573:H2573">VLOOKUP(A2573,GDP!$A$1:$I$2692,{5,6,7,9},0)</f>
        <v>2210000000000</v>
      </c>
      <c r="F2573">
        <v>9.9000000000000005E-2</v>
      </c>
      <c r="G2573">
        <v>3512</v>
      </c>
      <c r="H2573">
        <v>6.0000000000000001E-3</v>
      </c>
      <c r="I2573" cm="1">
        <f t="array" ref="I2573:J2573">VLOOKUP(A2573,ENERGY!$A$1:$F$2692,{5,6},0)</f>
        <v>210993</v>
      </c>
      <c r="J2573">
        <v>528906</v>
      </c>
      <c r="K2573" cm="1">
        <f t="array" ref="K2573:S2573">VLOOKUP(A2573,'HUMAN RESOURCES'!$A$1:$M$2692,{5,6,7,8,9,10,11,12,13},0)</f>
        <v>1.2999999999999999E-2</v>
      </c>
      <c r="L2573">
        <v>5.0000000000000001E-3</v>
      </c>
      <c r="M2573">
        <v>82</v>
      </c>
      <c r="N2573">
        <v>78</v>
      </c>
      <c r="O2573">
        <v>0.17599999999999999</v>
      </c>
      <c r="P2573">
        <v>0.66</v>
      </c>
      <c r="Q2573">
        <v>0.16400000000000001</v>
      </c>
      <c r="R2573">
        <v>62276270</v>
      </c>
      <c r="S2573">
        <v>0.81</v>
      </c>
      <c r="T2573" cm="1">
        <f t="array" ref="T2573:U2573">VLOOKUP(A2573,TOURISM!$A$1:$F$2692,{5,6},0)</f>
        <v>38564000000</v>
      </c>
      <c r="U2573">
        <v>61133000000</v>
      </c>
      <c r="V2573" cm="1">
        <f t="array" ref="V2573:AA2573">VLOOKUP(A2573,BUSINESS!$A$1:$J$2692,{5,6,7,8,9,10},0)</f>
        <v>0.34899999999999998</v>
      </c>
      <c r="W2573">
        <v>12</v>
      </c>
      <c r="X2573">
        <v>0</v>
      </c>
      <c r="Y2573">
        <v>110</v>
      </c>
      <c r="Z2573">
        <v>0.83599999999999997</v>
      </c>
      <c r="AA2573">
        <v>1.24</v>
      </c>
      <c r="AB2573" s="12">
        <f t="shared" si="81"/>
        <v>35487.032219495486</v>
      </c>
    </row>
    <row r="2574" spans="1:28" ht="15" x14ac:dyDescent="0.25">
      <c r="A2574" t="str">
        <f t="shared" si="80"/>
        <v>United Kingdom-Europe-2010</v>
      </c>
      <c r="B2574" s="4" t="s">
        <v>262</v>
      </c>
      <c r="C2574" s="10">
        <v>2010</v>
      </c>
      <c r="D2574" s="5" t="s">
        <v>62</v>
      </c>
      <c r="E2574" s="16" cm="1">
        <f t="array" ref="E2574:H2574">VLOOKUP(A2574,GDP!$A$1:$I$2692,{5,6,7,9},0)</f>
        <v>2300000000000</v>
      </c>
      <c r="F2574">
        <v>9.6000000000000002E-2</v>
      </c>
      <c r="G2574">
        <v>3489</v>
      </c>
      <c r="H2574">
        <v>5.0000000000000001E-3</v>
      </c>
      <c r="I2574" cm="1">
        <f t="array" ref="I2574:J2574">VLOOKUP(A2574,ENERGY!$A$1:$F$2692,{5,6},0)</f>
        <v>218306</v>
      </c>
      <c r="J2574">
        <v>531939</v>
      </c>
      <c r="K2574" cm="1">
        <f t="array" ref="K2574:S2574">VLOOKUP(A2574,'HUMAN RESOURCES'!$A$1:$M$2692,{5,6,7,8,9,10,11,12,13},0)</f>
        <v>1.2999999999999999E-2</v>
      </c>
      <c r="L2574">
        <v>4.0000000000000001E-3</v>
      </c>
      <c r="M2574">
        <v>82</v>
      </c>
      <c r="N2574">
        <v>79</v>
      </c>
      <c r="O2574">
        <v>0.17599999999999999</v>
      </c>
      <c r="P2574">
        <v>0.65900000000000003</v>
      </c>
      <c r="Q2574">
        <v>0.16600000000000001</v>
      </c>
      <c r="R2574">
        <v>62766365</v>
      </c>
      <c r="S2574">
        <v>0.81299999999999994</v>
      </c>
      <c r="T2574" cm="1">
        <f t="array" ref="T2574:U2574">VLOOKUP(A2574,TOURISM!$A$1:$F$2692,{5,6},0)</f>
        <v>40746000000</v>
      </c>
      <c r="U2574">
        <v>61368000000</v>
      </c>
      <c r="V2574" cm="1">
        <f t="array" ref="V2574:AA2574">VLOOKUP(A2574,BUSINESS!$A$1:$J$2692,{5,6,7,8,9,10},0)</f>
        <v>0.36099999999999999</v>
      </c>
      <c r="W2574">
        <v>12</v>
      </c>
      <c r="X2574">
        <v>0</v>
      </c>
      <c r="Y2574">
        <v>110</v>
      </c>
      <c r="Z2574">
        <v>0.85</v>
      </c>
      <c r="AA2574">
        <v>1.236</v>
      </c>
      <c r="AB2574" s="12">
        <f t="shared" si="81"/>
        <v>36643.82986014882</v>
      </c>
    </row>
    <row r="2575" spans="1:28" ht="15" x14ac:dyDescent="0.25">
      <c r="A2575" t="str">
        <f t="shared" si="80"/>
        <v>United Kingdom-Europe-2011</v>
      </c>
      <c r="B2575" s="4" t="s">
        <v>262</v>
      </c>
      <c r="C2575" s="10">
        <v>2011</v>
      </c>
      <c r="D2575" s="5" t="s">
        <v>62</v>
      </c>
      <c r="E2575" s="16" cm="1">
        <f t="array" ref="E2575:H2575">VLOOKUP(A2575,GDP!$A$1:$I$2692,{5,6,7,9},0)</f>
        <v>2460000000000</v>
      </c>
      <c r="F2575">
        <v>9.4E-2</v>
      </c>
      <c r="G2575">
        <v>3659</v>
      </c>
      <c r="H2575">
        <v>5.0000000000000001E-3</v>
      </c>
      <c r="I2575" cm="1">
        <f t="array" ref="I2575:J2575">VLOOKUP(A2575,ENERGY!$A$1:$F$2692,{5,6},0)</f>
        <v>222638</v>
      </c>
      <c r="J2575">
        <v>541986</v>
      </c>
      <c r="K2575" cm="1">
        <f t="array" ref="K2575:S2575">VLOOKUP(A2575,'HUMAN RESOURCES'!$A$1:$M$2692,{5,6,7,8,9,10,11,12,13},0)</f>
        <v>1.2999999999999999E-2</v>
      </c>
      <c r="L2575">
        <v>4.0000000000000001E-3</v>
      </c>
      <c r="M2575">
        <v>83</v>
      </c>
      <c r="N2575">
        <v>79</v>
      </c>
      <c r="O2575">
        <v>0.17499999999999999</v>
      </c>
      <c r="P2575">
        <v>0.65600000000000003</v>
      </c>
      <c r="Q2575">
        <v>0.16900000000000001</v>
      </c>
      <c r="R2575">
        <v>63258918</v>
      </c>
      <c r="S2575">
        <v>0.81599999999999995</v>
      </c>
      <c r="T2575" cm="1">
        <f t="array" ref="T2575:U2575">VLOOKUP(A2575,TOURISM!$A$1:$F$2692,{5,6},0)</f>
        <v>45940000000</v>
      </c>
      <c r="U2575">
        <v>64627000000</v>
      </c>
      <c r="V2575" cm="1">
        <f t="array" ref="V2575:AA2575">VLOOKUP(A2575,BUSINESS!$A$1:$J$2692,{5,6,7,8,9,10},0)</f>
        <v>0.36099999999999999</v>
      </c>
      <c r="W2575">
        <v>12</v>
      </c>
      <c r="X2575">
        <v>0</v>
      </c>
      <c r="Y2575">
        <v>110</v>
      </c>
      <c r="Z2575">
        <v>0.85399999999999998</v>
      </c>
      <c r="AA2575">
        <v>1.236</v>
      </c>
      <c r="AB2575" s="12">
        <f t="shared" si="81"/>
        <v>38887.797606655236</v>
      </c>
    </row>
    <row r="2576" spans="1:28" ht="15" x14ac:dyDescent="0.25">
      <c r="A2576" t="str">
        <f t="shared" si="80"/>
        <v>United Kingdom-Europe-2012</v>
      </c>
      <c r="B2576" s="4" t="s">
        <v>262</v>
      </c>
      <c r="C2576" s="10">
        <v>2012</v>
      </c>
      <c r="D2576" s="5" t="s">
        <v>62</v>
      </c>
      <c r="E2576" s="16" cm="1">
        <f t="array" ref="E2576:H2576">VLOOKUP(A2576,GDP!$A$1:$I$2692,{5,6,7,9},0)</f>
        <v>2460000000000</v>
      </c>
      <c r="F2576">
        <v>9.4E-2</v>
      </c>
      <c r="G2576">
        <v>3647</v>
      </c>
      <c r="H2576">
        <v>5.0000000000000001E-3</v>
      </c>
      <c r="I2576" cm="1">
        <f t="array" ref="I2576:J2576">VLOOKUP(A2576,ENERGY!$A$1:$F$2692,{5,6},0)</f>
        <v>222080</v>
      </c>
      <c r="J2576">
        <v>540640</v>
      </c>
      <c r="K2576" cm="1">
        <f t="array" ref="K2576:S2576">VLOOKUP(A2576,'HUMAN RESOURCES'!$A$1:$M$2692,{5,6,7,8,9,10,11,12,13},0)</f>
        <v>1.2999999999999999E-2</v>
      </c>
      <c r="L2576">
        <v>4.0000000000000001E-3</v>
      </c>
      <c r="M2576">
        <v>84</v>
      </c>
      <c r="N2576">
        <v>80</v>
      </c>
      <c r="O2576">
        <v>0.17499999999999999</v>
      </c>
      <c r="P2576">
        <v>0.65300000000000002</v>
      </c>
      <c r="Q2576">
        <v>0.17199999999999999</v>
      </c>
      <c r="R2576">
        <v>63695687</v>
      </c>
      <c r="S2576">
        <v>0.81799999999999995</v>
      </c>
      <c r="T2576" cm="1">
        <f t="array" ref="T2576:U2576">VLOOKUP(A2576,TOURISM!$A$1:$F$2692,{5,6},0)</f>
        <v>45966000000</v>
      </c>
      <c r="U2576">
        <v>66182000000</v>
      </c>
      <c r="V2576" cm="1">
        <f t="array" ref="V2576:AA2576">VLOOKUP(A2576,BUSINESS!$A$1:$J$2692,{5,6,7,8,9,10},0)</f>
        <v>0.35</v>
      </c>
      <c r="W2576">
        <v>12</v>
      </c>
      <c r="X2576">
        <v>11</v>
      </c>
      <c r="Y2576">
        <v>110</v>
      </c>
      <c r="Z2576">
        <v>0.875</v>
      </c>
      <c r="AA2576">
        <v>1.248</v>
      </c>
      <c r="AB2576" s="12">
        <f t="shared" si="81"/>
        <v>38621.139293151828</v>
      </c>
    </row>
    <row r="2577" spans="1:28" ht="15" x14ac:dyDescent="0.25">
      <c r="A2577" t="str">
        <f t="shared" si="80"/>
        <v>United States-The Americas-2000</v>
      </c>
      <c r="B2577" s="4" t="s">
        <v>263</v>
      </c>
      <c r="C2577" s="10">
        <v>2000</v>
      </c>
      <c r="D2577" s="5" t="s">
        <v>70</v>
      </c>
      <c r="E2577" s="16" cm="1">
        <f t="array" ref="E2577:H2577">VLOOKUP(A2577,GDP!$A$1:$I$2692,{5,6,7,9},0)</f>
        <v>10300000000000</v>
      </c>
      <c r="F2577">
        <v>0.13600000000000001</v>
      </c>
      <c r="G2577">
        <v>4790</v>
      </c>
      <c r="H2577">
        <v>9.1999999999999998E-2</v>
      </c>
      <c r="I2577" cm="1">
        <f t="array" ref="I2577:J2577">VLOOKUP(A2577,ENERGY!$A$1:$F$2692,{5,6},0)</f>
        <v>2132446</v>
      </c>
      <c r="J2577">
        <v>0</v>
      </c>
      <c r="K2577" cm="1">
        <f t="array" ref="K2577:S2577">VLOOKUP(A2577,'HUMAN RESOURCES'!$A$1:$M$2692,{5,6,7,8,9,10,11,12,13},0)</f>
        <v>1.4E-2</v>
      </c>
      <c r="L2577">
        <v>7.0000000000000001E-3</v>
      </c>
      <c r="M2577">
        <v>79</v>
      </c>
      <c r="N2577">
        <v>74</v>
      </c>
      <c r="O2577">
        <v>0.21299999999999999</v>
      </c>
      <c r="P2577">
        <v>0.66300000000000003</v>
      </c>
      <c r="Q2577">
        <v>0.124</v>
      </c>
      <c r="R2577">
        <v>282162411</v>
      </c>
      <c r="S2577">
        <v>0.79100000000000004</v>
      </c>
      <c r="T2577" cm="1">
        <f t="array" ref="T2577:U2577">VLOOKUP(A2577,TOURISM!$A$1:$F$2692,{5,6},0)</f>
        <v>121000000000</v>
      </c>
      <c r="U2577">
        <v>91473000000</v>
      </c>
      <c r="V2577" cm="1">
        <f t="array" ref="V2577:AA2577">VLOOKUP(A2577,BUSINESS!$A$1:$J$2692,{5,6,7,8,9,10},0)</f>
        <v>0</v>
      </c>
      <c r="W2577">
        <v>0</v>
      </c>
      <c r="X2577">
        <v>0</v>
      </c>
      <c r="Y2577">
        <v>0</v>
      </c>
      <c r="Z2577">
        <v>0.43099999999999999</v>
      </c>
      <c r="AA2577">
        <v>0.38500000000000001</v>
      </c>
      <c r="AB2577" s="12">
        <f t="shared" si="81"/>
        <v>36503.799225049857</v>
      </c>
    </row>
    <row r="2578" spans="1:28" ht="15" x14ac:dyDescent="0.25">
      <c r="A2578" t="str">
        <f t="shared" si="80"/>
        <v>United States-The Americas-2001</v>
      </c>
      <c r="B2578" s="4" t="s">
        <v>263</v>
      </c>
      <c r="C2578" s="10">
        <v>2001</v>
      </c>
      <c r="D2578" s="5" t="s">
        <v>70</v>
      </c>
      <c r="E2578" s="16" cm="1">
        <f t="array" ref="E2578:H2578">VLOOKUP(A2578,GDP!$A$1:$I$2692,{5,6,7,9},0)</f>
        <v>10600000000000</v>
      </c>
      <c r="F2578">
        <v>0.14199999999999999</v>
      </c>
      <c r="G2578">
        <v>5138</v>
      </c>
      <c r="H2578">
        <v>6.9000000000000006E-2</v>
      </c>
      <c r="I2578" cm="1">
        <f t="array" ref="I2578:J2578">VLOOKUP(A2578,ENERGY!$A$1:$F$2692,{5,6},0)</f>
        <v>2191193</v>
      </c>
      <c r="J2578">
        <v>0</v>
      </c>
      <c r="K2578" cm="1">
        <f t="array" ref="K2578:S2578">VLOOKUP(A2578,'HUMAN RESOURCES'!$A$1:$M$2692,{5,6,7,8,9,10,11,12,13},0)</f>
        <v>1.4E-2</v>
      </c>
      <c r="L2578">
        <v>7.0000000000000001E-3</v>
      </c>
      <c r="M2578">
        <v>79</v>
      </c>
      <c r="N2578">
        <v>74</v>
      </c>
      <c r="O2578">
        <v>0.21199999999999999</v>
      </c>
      <c r="P2578">
        <v>0.66500000000000004</v>
      </c>
      <c r="Q2578">
        <v>0.123</v>
      </c>
      <c r="R2578">
        <v>284968955</v>
      </c>
      <c r="S2578">
        <v>0.79200000000000004</v>
      </c>
      <c r="T2578" cm="1">
        <f t="array" ref="T2578:U2578">VLOOKUP(A2578,TOURISM!$A$1:$F$2692,{5,6},0)</f>
        <v>109000000000</v>
      </c>
      <c r="U2578">
        <v>85610000000</v>
      </c>
      <c r="V2578" cm="1">
        <f t="array" ref="V2578:AA2578">VLOOKUP(A2578,BUSINESS!$A$1:$J$2692,{5,6,7,8,9,10},0)</f>
        <v>0</v>
      </c>
      <c r="W2578">
        <v>0</v>
      </c>
      <c r="X2578">
        <v>0</v>
      </c>
      <c r="Y2578">
        <v>0</v>
      </c>
      <c r="Z2578">
        <v>0.49099999999999999</v>
      </c>
      <c r="AA2578">
        <v>0.44700000000000001</v>
      </c>
      <c r="AB2578" s="12">
        <f t="shared" si="81"/>
        <v>37197.034322563311</v>
      </c>
    </row>
    <row r="2579" spans="1:28" ht="15" x14ac:dyDescent="0.25">
      <c r="A2579" t="str">
        <f t="shared" si="80"/>
        <v>United States-The Americas-2002</v>
      </c>
      <c r="B2579" s="4" t="s">
        <v>263</v>
      </c>
      <c r="C2579" s="10">
        <v>2002</v>
      </c>
      <c r="D2579" s="5" t="s">
        <v>70</v>
      </c>
      <c r="E2579" s="16" cm="1">
        <f t="array" ref="E2579:H2579">VLOOKUP(A2579,GDP!$A$1:$I$2692,{5,6,7,9},0)</f>
        <v>11000000000000</v>
      </c>
      <c r="F2579">
        <v>0.151</v>
      </c>
      <c r="G2579">
        <v>5578</v>
      </c>
      <c r="H2579">
        <v>4.7E-2</v>
      </c>
      <c r="I2579" cm="1">
        <f t="array" ref="I2579:J2579">VLOOKUP(A2579,ENERGY!$A$1:$F$2692,{5,6},0)</f>
        <v>2215504</v>
      </c>
      <c r="J2579">
        <v>5433057</v>
      </c>
      <c r="K2579" cm="1">
        <f t="array" ref="K2579:S2579">VLOOKUP(A2579,'HUMAN RESOURCES'!$A$1:$M$2692,{5,6,7,8,9,10,11,12,13},0)</f>
        <v>1.4E-2</v>
      </c>
      <c r="L2579">
        <v>7.0000000000000001E-3</v>
      </c>
      <c r="M2579">
        <v>80</v>
      </c>
      <c r="N2579">
        <v>74</v>
      </c>
      <c r="O2579">
        <v>0.21</v>
      </c>
      <c r="P2579">
        <v>0.66700000000000004</v>
      </c>
      <c r="Q2579">
        <v>0.123</v>
      </c>
      <c r="R2579">
        <v>287625193</v>
      </c>
      <c r="S2579">
        <v>0.79400000000000004</v>
      </c>
      <c r="T2579" cm="1">
        <f t="array" ref="T2579:U2579">VLOOKUP(A2579,TOURISM!$A$1:$F$2692,{5,6},0)</f>
        <v>104000000000</v>
      </c>
      <c r="U2579">
        <v>81860000000</v>
      </c>
      <c r="V2579" cm="1">
        <f t="array" ref="V2579:AA2579">VLOOKUP(A2579,BUSINESS!$A$1:$J$2692,{5,6,7,8,9,10},0)</f>
        <v>0</v>
      </c>
      <c r="W2579">
        <v>0</v>
      </c>
      <c r="X2579">
        <v>0</v>
      </c>
      <c r="Y2579">
        <v>0</v>
      </c>
      <c r="Z2579">
        <v>0.58799999999999997</v>
      </c>
      <c r="AA2579">
        <v>0.48899999999999999</v>
      </c>
      <c r="AB2579" s="12">
        <f t="shared" si="81"/>
        <v>38244.215971721227</v>
      </c>
    </row>
    <row r="2580" spans="1:28" ht="15" x14ac:dyDescent="0.25">
      <c r="A2580" t="str">
        <f t="shared" si="80"/>
        <v>United States-The Americas-2003</v>
      </c>
      <c r="B2580" s="4" t="s">
        <v>263</v>
      </c>
      <c r="C2580" s="10">
        <v>2003</v>
      </c>
      <c r="D2580" s="5" t="s">
        <v>70</v>
      </c>
      <c r="E2580" s="16" cm="1">
        <f t="array" ref="E2580:H2580">VLOOKUP(A2580,GDP!$A$1:$I$2692,{5,6,7,9},0)</f>
        <v>11500000000000</v>
      </c>
      <c r="F2580">
        <v>0.156</v>
      </c>
      <c r="G2580">
        <v>5993</v>
      </c>
      <c r="H2580">
        <v>4.1000000000000002E-2</v>
      </c>
      <c r="I2580" cm="1">
        <f t="array" ref="I2580:J2580">VLOOKUP(A2580,ENERGY!$A$1:$F$2692,{5,6},0)</f>
        <v>2164458</v>
      </c>
      <c r="J2580">
        <v>5311840</v>
      </c>
      <c r="K2580" cm="1">
        <f t="array" ref="K2580:S2580">VLOOKUP(A2580,'HUMAN RESOURCES'!$A$1:$M$2692,{5,6,7,8,9,10,11,12,13},0)</f>
        <v>1.4E-2</v>
      </c>
      <c r="L2580">
        <v>7.0000000000000001E-3</v>
      </c>
      <c r="M2580">
        <v>80</v>
      </c>
      <c r="N2580">
        <v>75</v>
      </c>
      <c r="O2580">
        <v>0.20899999999999999</v>
      </c>
      <c r="P2580">
        <v>0.66900000000000004</v>
      </c>
      <c r="Q2580">
        <v>0.123</v>
      </c>
      <c r="R2580">
        <v>290107933</v>
      </c>
      <c r="S2580">
        <v>0.79600000000000004</v>
      </c>
      <c r="T2580" cm="1">
        <f t="array" ref="T2580:U2580">VLOOKUP(A2580,TOURISM!$A$1:$F$2692,{5,6},0)</f>
        <v>102000000000</v>
      </c>
      <c r="U2580">
        <v>82091000000</v>
      </c>
      <c r="V2580" cm="1">
        <f t="array" ref="V2580:AA2580">VLOOKUP(A2580,BUSINESS!$A$1:$J$2692,{5,6,7,8,9,10},0)</f>
        <v>0</v>
      </c>
      <c r="W2580">
        <v>6</v>
      </c>
      <c r="X2580">
        <v>0</v>
      </c>
      <c r="Y2580">
        <v>0</v>
      </c>
      <c r="Z2580">
        <v>0.61699999999999999</v>
      </c>
      <c r="AA2580">
        <v>0.54800000000000004</v>
      </c>
      <c r="AB2580" s="12">
        <f t="shared" si="81"/>
        <v>39640.41893332162</v>
      </c>
    </row>
    <row r="2581" spans="1:28" ht="15" x14ac:dyDescent="0.25">
      <c r="A2581" t="str">
        <f t="shared" si="80"/>
        <v>United States-The Americas-2004</v>
      </c>
      <c r="B2581" s="4" t="s">
        <v>263</v>
      </c>
      <c r="C2581" s="10">
        <v>2004</v>
      </c>
      <c r="D2581" s="5" t="s">
        <v>70</v>
      </c>
      <c r="E2581" s="16" cm="1">
        <f t="array" ref="E2581:H2581">VLOOKUP(A2581,GDP!$A$1:$I$2692,{5,6,7,9},0)</f>
        <v>12300000000000</v>
      </c>
      <c r="F2581">
        <v>0.157</v>
      </c>
      <c r="G2581">
        <v>6355</v>
      </c>
      <c r="H2581">
        <v>4.2999999999999997E-2</v>
      </c>
      <c r="I2581">
        <v>0</v>
      </c>
      <c r="K2581" cm="1">
        <f t="array" ref="K2581:S2581">VLOOKUP(A2581,'HUMAN RESOURCES'!$A$1:$M$2692,{5,6,7,8,9,10,11,12,13},0)</f>
        <v>1.4E-2</v>
      </c>
      <c r="L2581">
        <v>7.0000000000000001E-3</v>
      </c>
      <c r="M2581">
        <v>80</v>
      </c>
      <c r="N2581">
        <v>75</v>
      </c>
      <c r="O2581">
        <v>0.20699999999999999</v>
      </c>
      <c r="P2581">
        <v>0.67</v>
      </c>
      <c r="Q2581">
        <v>0.123</v>
      </c>
      <c r="R2581">
        <v>292805298</v>
      </c>
      <c r="S2581">
        <v>0.79800000000000004</v>
      </c>
      <c r="T2581" cm="1">
        <f t="array" ref="T2581:U2581">VLOOKUP(A2581,TOURISM!$A$1:$F$2692,{5,6},0)</f>
        <v>116000000000</v>
      </c>
      <c r="U2581">
        <v>94764000000</v>
      </c>
      <c r="V2581" cm="1">
        <f t="array" ref="V2581:AA2581">VLOOKUP(A2581,BUSINESS!$A$1:$J$2692,{5,6,7,8,9,10},0)</f>
        <v>0</v>
      </c>
      <c r="W2581">
        <v>6</v>
      </c>
      <c r="X2581">
        <v>0</v>
      </c>
      <c r="Y2581">
        <v>0</v>
      </c>
      <c r="Z2581">
        <v>0.64800000000000002</v>
      </c>
      <c r="AA2581">
        <v>0.625</v>
      </c>
      <c r="AB2581" s="12">
        <f t="shared" si="81"/>
        <v>42007.436627734787</v>
      </c>
    </row>
    <row r="2582" spans="1:28" ht="15" x14ac:dyDescent="0.25">
      <c r="A2582" t="str">
        <f t="shared" si="80"/>
        <v>United States-The Americas-2005</v>
      </c>
      <c r="B2582" s="4" t="s">
        <v>263</v>
      </c>
      <c r="C2582" s="10">
        <v>2005</v>
      </c>
      <c r="D2582" s="5" t="s">
        <v>70</v>
      </c>
      <c r="E2582" s="16" cm="1">
        <f t="array" ref="E2582:H2582">VLOOKUP(A2582,GDP!$A$1:$I$2692,{5,6,7,9},0)</f>
        <v>13100000000000</v>
      </c>
      <c r="F2582">
        <v>0.158</v>
      </c>
      <c r="G2582">
        <v>6732</v>
      </c>
      <c r="H2582">
        <v>6.2E-2</v>
      </c>
      <c r="I2582" cm="1">
        <f t="array" ref="I2582:J2582">VLOOKUP(A2582,ENERGY!$A$1:$F$2692,{5,6},0)</f>
        <v>2277034</v>
      </c>
      <c r="J2582">
        <v>5656839</v>
      </c>
      <c r="K2582" cm="1">
        <f t="array" ref="K2582:S2582">VLOOKUP(A2582,'HUMAN RESOURCES'!$A$1:$M$2692,{5,6,7,8,9,10,11,12,13},0)</f>
        <v>1.4E-2</v>
      </c>
      <c r="L2582">
        <v>7.0000000000000001E-3</v>
      </c>
      <c r="M2582">
        <v>80</v>
      </c>
      <c r="N2582">
        <v>75</v>
      </c>
      <c r="O2582">
        <v>0.20499999999999999</v>
      </c>
      <c r="P2582">
        <v>0.67100000000000004</v>
      </c>
      <c r="Q2582">
        <v>0.123</v>
      </c>
      <c r="R2582">
        <v>295516599</v>
      </c>
      <c r="S2582">
        <v>0.79900000000000004</v>
      </c>
      <c r="T2582" cm="1">
        <f t="array" ref="T2582:U2582">VLOOKUP(A2582,TOURISM!$A$1:$F$2692,{5,6},0)</f>
        <v>127000000000</v>
      </c>
      <c r="U2582">
        <v>94764000000</v>
      </c>
      <c r="V2582" cm="1">
        <f t="array" ref="V2582:AA2582">VLOOKUP(A2582,BUSINESS!$A$1:$J$2692,{5,6,7,8,9,10},0)</f>
        <v>0.45800000000000002</v>
      </c>
      <c r="W2582">
        <v>6</v>
      </c>
      <c r="X2582">
        <v>0</v>
      </c>
      <c r="Y2582">
        <v>325</v>
      </c>
      <c r="Z2582">
        <v>0.68</v>
      </c>
      <c r="AA2582">
        <v>0.68300000000000005</v>
      </c>
      <c r="AB2582" s="12">
        <f t="shared" si="81"/>
        <v>44329.151202772198</v>
      </c>
    </row>
    <row r="2583" spans="1:28" ht="15" x14ac:dyDescent="0.25">
      <c r="A2583" t="str">
        <f t="shared" si="80"/>
        <v>United States-The Americas-2006</v>
      </c>
      <c r="B2583" s="4" t="s">
        <v>263</v>
      </c>
      <c r="C2583" s="10">
        <v>2006</v>
      </c>
      <c r="D2583" s="5" t="s">
        <v>70</v>
      </c>
      <c r="E2583" s="16" cm="1">
        <f t="array" ref="E2583:H2583">VLOOKUP(A2583,GDP!$A$1:$I$2692,{5,6,7,9},0)</f>
        <v>13900000000000</v>
      </c>
      <c r="F2583">
        <v>0.159</v>
      </c>
      <c r="G2583">
        <v>7110</v>
      </c>
      <c r="H2583">
        <v>0.08</v>
      </c>
      <c r="I2583">
        <v>0</v>
      </c>
      <c r="K2583" cm="1">
        <f t="array" ref="K2583:S2583">VLOOKUP(A2583,'HUMAN RESOURCES'!$A$1:$M$2692,{5,6,7,8,9,10,11,12,13},0)</f>
        <v>1.4E-2</v>
      </c>
      <c r="L2583">
        <v>7.0000000000000001E-3</v>
      </c>
      <c r="M2583">
        <v>80</v>
      </c>
      <c r="N2583">
        <v>75</v>
      </c>
      <c r="O2583">
        <v>0.20399999999999999</v>
      </c>
      <c r="P2583">
        <v>0.67200000000000004</v>
      </c>
      <c r="Q2583">
        <v>0.124</v>
      </c>
      <c r="R2583">
        <v>298379912</v>
      </c>
      <c r="S2583">
        <v>0.80100000000000005</v>
      </c>
      <c r="T2583" cm="1">
        <f t="array" ref="T2583:U2583">VLOOKUP(A2583,TOURISM!$A$1:$F$2692,{5,6},0)</f>
        <v>133000000000</v>
      </c>
      <c r="U2583">
        <v>0</v>
      </c>
      <c r="V2583" cm="1">
        <f t="array" ref="V2583:AA2583">VLOOKUP(A2583,BUSINESS!$A$1:$J$2692,{5,6,7,8,9,10},0)</f>
        <v>0.47399999999999998</v>
      </c>
      <c r="W2583">
        <v>6</v>
      </c>
      <c r="X2583">
        <v>0</v>
      </c>
      <c r="Y2583">
        <v>325</v>
      </c>
      <c r="Z2583">
        <v>0.68899999999999995</v>
      </c>
      <c r="AA2583">
        <v>0.76300000000000001</v>
      </c>
      <c r="AB2583" s="12">
        <f t="shared" si="81"/>
        <v>46584.905487873461</v>
      </c>
    </row>
    <row r="2584" spans="1:28" ht="15" x14ac:dyDescent="0.25">
      <c r="A2584" t="str">
        <f t="shared" si="80"/>
        <v>United States-The Americas-2007</v>
      </c>
      <c r="B2584" s="4" t="s">
        <v>263</v>
      </c>
      <c r="C2584" s="10">
        <v>2007</v>
      </c>
      <c r="D2584" s="5" t="s">
        <v>70</v>
      </c>
      <c r="E2584" s="16" cm="1">
        <f t="array" ref="E2584:H2584">VLOOKUP(A2584,GDP!$A$1:$I$2692,{5,6,7,9},0)</f>
        <v>14500000000000</v>
      </c>
      <c r="F2584">
        <v>0.161</v>
      </c>
      <c r="G2584">
        <v>7486</v>
      </c>
      <c r="H2584">
        <v>8.1000000000000003E-2</v>
      </c>
      <c r="I2584">
        <v>0</v>
      </c>
      <c r="K2584" cm="1">
        <f t="array" ref="K2584:S2584">VLOOKUP(A2584,'HUMAN RESOURCES'!$A$1:$M$2692,{5,6,7,8,9,10,11,12,13},0)</f>
        <v>1.4E-2</v>
      </c>
      <c r="L2584">
        <v>7.0000000000000001E-3</v>
      </c>
      <c r="M2584">
        <v>80</v>
      </c>
      <c r="N2584">
        <v>75</v>
      </c>
      <c r="O2584">
        <v>0.20200000000000001</v>
      </c>
      <c r="P2584">
        <v>0.67300000000000004</v>
      </c>
      <c r="Q2584">
        <v>0.125</v>
      </c>
      <c r="R2584">
        <v>301231207</v>
      </c>
      <c r="S2584">
        <v>0.80300000000000005</v>
      </c>
      <c r="T2584" cm="1">
        <f t="array" ref="T2584:U2584">VLOOKUP(A2584,TOURISM!$A$1:$F$2692,{5,6},0)</f>
        <v>149000000000</v>
      </c>
      <c r="U2584">
        <v>0</v>
      </c>
      <c r="V2584" cm="1">
        <f t="array" ref="V2584:AA2584">VLOOKUP(A2584,BUSINESS!$A$1:$J$2692,{5,6,7,8,9,10},0)</f>
        <v>0.46100000000000002</v>
      </c>
      <c r="W2584">
        <v>6</v>
      </c>
      <c r="X2584">
        <v>0</v>
      </c>
      <c r="Y2584">
        <v>325</v>
      </c>
      <c r="Z2584">
        <v>0.75</v>
      </c>
      <c r="AA2584">
        <v>0.82099999999999995</v>
      </c>
      <c r="AB2584" s="12">
        <f t="shared" si="81"/>
        <v>48135.782956909905</v>
      </c>
    </row>
    <row r="2585" spans="1:28" ht="15" x14ac:dyDescent="0.25">
      <c r="A2585" t="str">
        <f t="shared" si="80"/>
        <v>United States-The Americas-2008</v>
      </c>
      <c r="B2585" s="4" t="s">
        <v>263</v>
      </c>
      <c r="C2585" s="10">
        <v>2008</v>
      </c>
      <c r="D2585" s="5" t="s">
        <v>70</v>
      </c>
      <c r="E2585" s="16" cm="1">
        <f t="array" ref="E2585:H2585">VLOOKUP(A2585,GDP!$A$1:$I$2692,{5,6,7,9},0)</f>
        <v>14700000000000</v>
      </c>
      <c r="F2585">
        <v>0.16500000000000001</v>
      </c>
      <c r="G2585">
        <v>7769</v>
      </c>
      <c r="H2585">
        <v>5.0999999999999997E-2</v>
      </c>
      <c r="I2585" cm="1">
        <f t="array" ref="I2585:J2585">VLOOKUP(A2585,ENERGY!$A$1:$F$2692,{5,6},0)</f>
        <v>2307819</v>
      </c>
      <c r="J2585">
        <v>5790765</v>
      </c>
      <c r="K2585" cm="1">
        <f t="array" ref="K2585:S2585">VLOOKUP(A2585,'HUMAN RESOURCES'!$A$1:$M$2692,{5,6,7,8,9,10,11,12,13},0)</f>
        <v>1.4E-2</v>
      </c>
      <c r="L2585">
        <v>7.0000000000000001E-3</v>
      </c>
      <c r="M2585">
        <v>81</v>
      </c>
      <c r="N2585">
        <v>76</v>
      </c>
      <c r="O2585">
        <v>0.20100000000000001</v>
      </c>
      <c r="P2585">
        <v>0.67300000000000004</v>
      </c>
      <c r="Q2585">
        <v>0.127</v>
      </c>
      <c r="R2585">
        <v>304093966</v>
      </c>
      <c r="S2585">
        <v>0.80400000000000005</v>
      </c>
      <c r="T2585" cm="1">
        <f t="array" ref="T2585:U2585">VLOOKUP(A2585,TOURISM!$A$1:$F$2692,{5,6},0)</f>
        <v>171000000000</v>
      </c>
      <c r="U2585">
        <v>0</v>
      </c>
      <c r="V2585" cm="1">
        <f t="array" ref="V2585:AA2585">VLOOKUP(A2585,BUSINESS!$A$1:$J$2692,{5,6,7,8,9,10},0)</f>
        <v>0.46400000000000002</v>
      </c>
      <c r="W2585">
        <v>5</v>
      </c>
      <c r="X2585">
        <v>0</v>
      </c>
      <c r="Y2585">
        <v>187</v>
      </c>
      <c r="Z2585">
        <v>0.74</v>
      </c>
      <c r="AA2585">
        <v>0.85199999999999998</v>
      </c>
      <c r="AB2585" s="12">
        <f t="shared" si="81"/>
        <v>48340.321228208784</v>
      </c>
    </row>
    <row r="2586" spans="1:28" ht="15" x14ac:dyDescent="0.25">
      <c r="A2586" t="str">
        <f t="shared" si="80"/>
        <v>United States-The Americas-2009</v>
      </c>
      <c r="B2586" s="4" t="s">
        <v>263</v>
      </c>
      <c r="C2586" s="10">
        <v>2009</v>
      </c>
      <c r="D2586" s="5" t="s">
        <v>70</v>
      </c>
      <c r="E2586" s="16" cm="1">
        <f t="array" ref="E2586:H2586">VLOOKUP(A2586,GDP!$A$1:$I$2692,{5,6,7,9},0)</f>
        <v>14400000000000</v>
      </c>
      <c r="F2586">
        <v>0.17699999999999999</v>
      </c>
      <c r="G2586">
        <v>8009</v>
      </c>
      <c r="H2586">
        <v>3.3000000000000002E-2</v>
      </c>
      <c r="I2586" cm="1">
        <f t="array" ref="I2586:J2586">VLOOKUP(A2586,ENERGY!$A$1:$F$2692,{5,6},0)</f>
        <v>2337014</v>
      </c>
      <c r="J2586">
        <v>5828697</v>
      </c>
      <c r="K2586" cm="1">
        <f t="array" ref="K2586:S2586">VLOOKUP(A2586,'HUMAN RESOURCES'!$A$1:$M$2692,{5,6,7,8,9,10,11,12,13},0)</f>
        <v>1.4E-2</v>
      </c>
      <c r="L2586">
        <v>6.0000000000000001E-3</v>
      </c>
      <c r="M2586">
        <v>81</v>
      </c>
      <c r="N2586">
        <v>76</v>
      </c>
      <c r="O2586">
        <v>0.2</v>
      </c>
      <c r="P2586">
        <v>0.67200000000000004</v>
      </c>
      <c r="Q2586">
        <v>0.128</v>
      </c>
      <c r="R2586">
        <v>306771529</v>
      </c>
      <c r="S2586">
        <v>0.80600000000000005</v>
      </c>
      <c r="T2586" cm="1">
        <f t="array" ref="T2586:U2586">VLOOKUP(A2586,TOURISM!$A$1:$F$2692,{5,6},0)</f>
        <v>150000000000</v>
      </c>
      <c r="U2586">
        <v>0</v>
      </c>
      <c r="V2586" cm="1">
        <f t="array" ref="V2586:AA2586">VLOOKUP(A2586,BUSINESS!$A$1:$J$2692,{5,6,7,8,9,10},0)</f>
        <v>0.46100000000000002</v>
      </c>
      <c r="W2586">
        <v>5</v>
      </c>
      <c r="X2586">
        <v>0</v>
      </c>
      <c r="Y2586">
        <v>187</v>
      </c>
      <c r="Z2586">
        <v>0.71</v>
      </c>
      <c r="AA2586">
        <v>0.88600000000000001</v>
      </c>
      <c r="AB2586" s="12">
        <f t="shared" si="81"/>
        <v>46940.470802295349</v>
      </c>
    </row>
    <row r="2587" spans="1:28" ht="15" x14ac:dyDescent="0.25">
      <c r="A2587" t="str">
        <f t="shared" si="80"/>
        <v>United States-The Americas-2010</v>
      </c>
      <c r="B2587" s="4" t="s">
        <v>263</v>
      </c>
      <c r="C2587" s="10">
        <v>2010</v>
      </c>
      <c r="D2587" s="5" t="s">
        <v>70</v>
      </c>
      <c r="E2587" s="16" cm="1">
        <f t="array" ref="E2587:H2587">VLOOKUP(A2587,GDP!$A$1:$I$2692,{5,6,7,9},0)</f>
        <v>15000000000000</v>
      </c>
      <c r="F2587">
        <v>0.17699999999999999</v>
      </c>
      <c r="G2587">
        <v>8254</v>
      </c>
      <c r="H2587">
        <v>3.3000000000000002E-2</v>
      </c>
      <c r="I2587" cm="1">
        <f t="array" ref="I2587:J2587">VLOOKUP(A2587,ENERGY!$A$1:$F$2692,{5,6},0)</f>
        <v>2255957</v>
      </c>
      <c r="J2587">
        <v>5650950</v>
      </c>
      <c r="K2587" cm="1">
        <f t="array" ref="K2587:S2587">VLOOKUP(A2587,'HUMAN RESOURCES'!$A$1:$M$2692,{5,6,7,8,9,10,11,12,13},0)</f>
        <v>1.2999999999999999E-2</v>
      </c>
      <c r="L2587">
        <v>6.0000000000000001E-3</v>
      </c>
      <c r="M2587">
        <v>81</v>
      </c>
      <c r="N2587">
        <v>76</v>
      </c>
      <c r="O2587">
        <v>0.19800000000000001</v>
      </c>
      <c r="P2587">
        <v>0.67100000000000004</v>
      </c>
      <c r="Q2587">
        <v>0.13100000000000001</v>
      </c>
      <c r="R2587">
        <v>309326295</v>
      </c>
      <c r="S2587">
        <v>0.80800000000000005</v>
      </c>
      <c r="T2587" cm="1">
        <f t="array" ref="T2587:U2587">VLOOKUP(A2587,TOURISM!$A$1:$F$2692,{5,6},0)</f>
        <v>165000000000</v>
      </c>
      <c r="U2587">
        <v>0</v>
      </c>
      <c r="V2587" cm="1">
        <f t="array" ref="V2587:AA2587">VLOOKUP(A2587,BUSINESS!$A$1:$J$2692,{5,6,7,8,9,10},0)</f>
        <v>0.46500000000000002</v>
      </c>
      <c r="W2587">
        <v>5</v>
      </c>
      <c r="X2587">
        <v>0</v>
      </c>
      <c r="Y2587">
        <v>187</v>
      </c>
      <c r="Z2587">
        <v>0.71699999999999997</v>
      </c>
      <c r="AA2587">
        <v>0.91300000000000003</v>
      </c>
      <c r="AB2587" s="12">
        <f t="shared" si="81"/>
        <v>48492.482671090089</v>
      </c>
    </row>
    <row r="2588" spans="1:28" ht="15" x14ac:dyDescent="0.25">
      <c r="A2588" t="str">
        <f t="shared" si="80"/>
        <v>United States-The Americas-2011</v>
      </c>
      <c r="B2588" s="4" t="s">
        <v>263</v>
      </c>
      <c r="C2588" s="10">
        <v>2011</v>
      </c>
      <c r="D2588" s="5" t="s">
        <v>70</v>
      </c>
      <c r="E2588" s="16" cm="1">
        <f t="array" ref="E2588:H2588">VLOOKUP(A2588,GDP!$A$1:$I$2692,{5,6,7,9},0)</f>
        <v>15500000000000</v>
      </c>
      <c r="F2588">
        <v>0.17699999999999999</v>
      </c>
      <c r="G2588">
        <v>8467</v>
      </c>
      <c r="H2588">
        <v>3.3000000000000002E-2</v>
      </c>
      <c r="I2588" cm="1">
        <f t="array" ref="I2588:J2588">VLOOKUP(A2588,ENERGY!$A$1:$F$2692,{5,6},0)</f>
        <v>2318861</v>
      </c>
      <c r="J2588">
        <v>5826394</v>
      </c>
      <c r="K2588" cm="1">
        <f t="array" ref="K2588:S2588">VLOOKUP(A2588,'HUMAN RESOURCES'!$A$1:$M$2692,{5,6,7,8,9,10,11,12,13},0)</f>
        <v>1.2999999999999999E-2</v>
      </c>
      <c r="L2588">
        <v>6.0000000000000001E-3</v>
      </c>
      <c r="M2588">
        <v>81</v>
      </c>
      <c r="N2588">
        <v>76</v>
      </c>
      <c r="O2588">
        <v>0.19700000000000001</v>
      </c>
      <c r="P2588">
        <v>0.66900000000000004</v>
      </c>
      <c r="Q2588">
        <v>0.13300000000000001</v>
      </c>
      <c r="R2588">
        <v>311582564</v>
      </c>
      <c r="S2588">
        <v>0.80900000000000005</v>
      </c>
      <c r="T2588" cm="1">
        <f t="array" ref="T2588:U2588">VLOOKUP(A2588,TOURISM!$A$1:$F$2692,{5,6},0)</f>
        <v>185000000000</v>
      </c>
      <c r="U2588">
        <v>0</v>
      </c>
      <c r="V2588" cm="1">
        <f t="array" ref="V2588:AA2588">VLOOKUP(A2588,BUSINESS!$A$1:$J$2692,{5,6,7,8,9,10},0)</f>
        <v>0.46500000000000002</v>
      </c>
      <c r="W2588">
        <v>5</v>
      </c>
      <c r="X2588">
        <v>0</v>
      </c>
      <c r="Y2588">
        <v>187</v>
      </c>
      <c r="Z2588">
        <v>0.69699999999999995</v>
      </c>
      <c r="AA2588">
        <v>0.94399999999999995</v>
      </c>
      <c r="AB2588" s="12">
        <f t="shared" si="81"/>
        <v>49746.044197774812</v>
      </c>
    </row>
    <row r="2589" spans="1:28" ht="15" x14ac:dyDescent="0.25">
      <c r="A2589" t="str">
        <f t="shared" si="80"/>
        <v>United States-The Americas-2012</v>
      </c>
      <c r="B2589" s="4" t="s">
        <v>263</v>
      </c>
      <c r="C2589" s="10">
        <v>2012</v>
      </c>
      <c r="D2589" s="5" t="s">
        <v>70</v>
      </c>
      <c r="E2589" s="16" cm="1">
        <f t="array" ref="E2589:H2589">VLOOKUP(A2589,GDP!$A$1:$I$2692,{5,6,7,9},0)</f>
        <v>16200000000000</v>
      </c>
      <c r="F2589">
        <v>0.17899999999999999</v>
      </c>
      <c r="G2589">
        <v>8895</v>
      </c>
      <c r="H2589">
        <v>3.3000000000000002E-2</v>
      </c>
      <c r="I2589" cm="1">
        <f t="array" ref="I2589:J2589">VLOOKUP(A2589,ENERGY!$A$1:$F$2692,{5,6},0)</f>
        <v>2261151</v>
      </c>
      <c r="J2589">
        <v>5681664</v>
      </c>
      <c r="K2589" cm="1">
        <f t="array" ref="K2589:S2589">VLOOKUP(A2589,'HUMAN RESOURCES'!$A$1:$M$2692,{5,6,7,8,9,10,11,12,13},0)</f>
        <v>1.2999999999999999E-2</v>
      </c>
      <c r="L2589">
        <v>6.0000000000000001E-3</v>
      </c>
      <c r="M2589">
        <v>81</v>
      </c>
      <c r="N2589">
        <v>76</v>
      </c>
      <c r="O2589">
        <v>0.19600000000000001</v>
      </c>
      <c r="P2589">
        <v>0.66700000000000004</v>
      </c>
      <c r="Q2589">
        <v>0.13600000000000001</v>
      </c>
      <c r="R2589">
        <v>313873685</v>
      </c>
      <c r="S2589">
        <v>0.81100000000000005</v>
      </c>
      <c r="T2589" cm="1">
        <f t="array" ref="T2589:U2589">VLOOKUP(A2589,TOURISM!$A$1:$F$2692,{5,6},0)</f>
        <v>200000000000</v>
      </c>
      <c r="U2589">
        <v>0</v>
      </c>
      <c r="V2589" cm="1">
        <f t="array" ref="V2589:AA2589">VLOOKUP(A2589,BUSINESS!$A$1:$J$2692,{5,6,7,8,9,10},0)</f>
        <v>0.46400000000000002</v>
      </c>
      <c r="W2589">
        <v>5</v>
      </c>
      <c r="X2589">
        <v>4</v>
      </c>
      <c r="Y2589">
        <v>175</v>
      </c>
      <c r="Z2589">
        <v>0.79300000000000004</v>
      </c>
      <c r="AA2589">
        <v>0.96</v>
      </c>
      <c r="AB2589" s="12">
        <f t="shared" si="81"/>
        <v>51613.119462372262</v>
      </c>
    </row>
    <row r="2590" spans="1:28" ht="15" x14ac:dyDescent="0.25">
      <c r="A2590" t="str">
        <f t="shared" si="80"/>
        <v>Uruguay-The Americas-2000</v>
      </c>
      <c r="B2590" s="4" t="s">
        <v>264</v>
      </c>
      <c r="C2590" s="10">
        <v>2000</v>
      </c>
      <c r="D2590" s="5" t="s">
        <v>70</v>
      </c>
      <c r="E2590" s="16" cm="1">
        <f t="array" ref="E2590:H2590">VLOOKUP(A2590,GDP!$A$1:$I$2692,{5,6,7,9},0)</f>
        <v>22823255806</v>
      </c>
      <c r="F2590">
        <v>0.112</v>
      </c>
      <c r="G2590">
        <v>773</v>
      </c>
      <c r="H2590">
        <v>0.46100000000000002</v>
      </c>
      <c r="I2590" cm="1">
        <f t="array" ref="I2590:J2590">VLOOKUP(A2590,ENERGY!$A$1:$F$2692,{5,6},0)</f>
        <v>0</v>
      </c>
      <c r="J2590">
        <v>0</v>
      </c>
      <c r="K2590" cm="1">
        <f t="array" ref="K2590:S2590">VLOOKUP(A2590,'HUMAN RESOURCES'!$A$1:$M$2692,{5,6,7,8,9,10,11,12,13},0)</f>
        <v>1.6E-2</v>
      </c>
      <c r="L2590">
        <v>1.4999999999999999E-2</v>
      </c>
      <c r="M2590">
        <v>78</v>
      </c>
      <c r="N2590">
        <v>71</v>
      </c>
      <c r="O2590">
        <v>0.246</v>
      </c>
      <c r="P2590">
        <v>0.624</v>
      </c>
      <c r="Q2590">
        <v>0.13100000000000001</v>
      </c>
      <c r="R2590">
        <v>3320841</v>
      </c>
      <c r="S2590">
        <v>0.92</v>
      </c>
      <c r="T2590" cm="1">
        <f t="array" ref="T2590:U2590">VLOOKUP(A2590,TOURISM!$A$1:$F$2692,{5,6},0)</f>
        <v>827000000</v>
      </c>
      <c r="U2590">
        <v>381000000</v>
      </c>
      <c r="V2590" cm="1">
        <f t="array" ref="V2590:AA2590">VLOOKUP(A2590,BUSINESS!$A$1:$J$2692,{5,6,7,8,9,10},0)</f>
        <v>0</v>
      </c>
      <c r="W2590">
        <v>0</v>
      </c>
      <c r="X2590">
        <v>0</v>
      </c>
      <c r="Y2590">
        <v>0</v>
      </c>
      <c r="Z2590">
        <v>0.105</v>
      </c>
      <c r="AA2590">
        <v>0.124</v>
      </c>
      <c r="AB2590" s="12">
        <f t="shared" si="81"/>
        <v>6872.7336858344015</v>
      </c>
    </row>
    <row r="2591" spans="1:28" ht="15" x14ac:dyDescent="0.25">
      <c r="A2591" t="str">
        <f t="shared" si="80"/>
        <v>Uruguay-The Americas-2001</v>
      </c>
      <c r="B2591" s="4" t="s">
        <v>264</v>
      </c>
      <c r="C2591" s="10">
        <v>2001</v>
      </c>
      <c r="D2591" s="5" t="s">
        <v>70</v>
      </c>
      <c r="E2591" s="16" cm="1">
        <f t="array" ref="E2591:H2591">VLOOKUP(A2591,GDP!$A$1:$I$2692,{5,6,7,9},0)</f>
        <v>20898788420</v>
      </c>
      <c r="F2591">
        <v>0.112</v>
      </c>
      <c r="G2591">
        <v>703</v>
      </c>
      <c r="H2591">
        <v>0.48599999999999999</v>
      </c>
      <c r="I2591" cm="1">
        <f t="array" ref="I2591:J2591">VLOOKUP(A2591,ENERGY!$A$1:$F$2692,{5,6},0)</f>
        <v>4430</v>
      </c>
      <c r="J2591">
        <v>0</v>
      </c>
      <c r="K2591" cm="1">
        <f t="array" ref="K2591:S2591">VLOOKUP(A2591,'HUMAN RESOURCES'!$A$1:$M$2692,{5,6,7,8,9,10,11,12,13},0)</f>
        <v>1.6E-2</v>
      </c>
      <c r="L2591">
        <v>1.4E-2</v>
      </c>
      <c r="M2591">
        <v>79</v>
      </c>
      <c r="N2591">
        <v>71</v>
      </c>
      <c r="O2591">
        <v>0.24399999999999999</v>
      </c>
      <c r="P2591">
        <v>0.624</v>
      </c>
      <c r="Q2591">
        <v>0.13200000000000001</v>
      </c>
      <c r="R2591">
        <v>3326762</v>
      </c>
      <c r="S2591">
        <v>0.92300000000000004</v>
      </c>
      <c r="T2591" cm="1">
        <f t="array" ref="T2591:U2591">VLOOKUP(A2591,TOURISM!$A$1:$F$2692,{5,6},0)</f>
        <v>700000000</v>
      </c>
      <c r="U2591">
        <v>338000000</v>
      </c>
      <c r="V2591" cm="1">
        <f t="array" ref="V2591:AA2591">VLOOKUP(A2591,BUSINESS!$A$1:$J$2692,{5,6,7,8,9,10},0)</f>
        <v>0</v>
      </c>
      <c r="W2591">
        <v>0</v>
      </c>
      <c r="X2591">
        <v>0</v>
      </c>
      <c r="Y2591">
        <v>0</v>
      </c>
      <c r="Z2591">
        <v>0.111</v>
      </c>
      <c r="AA2591">
        <v>0.156</v>
      </c>
      <c r="AB2591" s="12">
        <f t="shared" si="81"/>
        <v>6282.0209020062148</v>
      </c>
    </row>
    <row r="2592" spans="1:28" ht="15" x14ac:dyDescent="0.25">
      <c r="A2592" t="str">
        <f t="shared" si="80"/>
        <v>Uruguay-The Americas-2002</v>
      </c>
      <c r="B2592" s="4" t="s">
        <v>264</v>
      </c>
      <c r="C2592" s="10">
        <v>2002</v>
      </c>
      <c r="D2592" s="5" t="s">
        <v>70</v>
      </c>
      <c r="E2592" s="16" cm="1">
        <f t="array" ref="E2592:H2592">VLOOKUP(A2592,GDP!$A$1:$I$2692,{5,6,7,9},0)</f>
        <v>13606494599</v>
      </c>
      <c r="F2592">
        <v>0.11</v>
      </c>
      <c r="G2592">
        <v>449</v>
      </c>
      <c r="H2592">
        <v>1.1839999999999999</v>
      </c>
      <c r="I2592" cm="1">
        <f t="array" ref="I2592:J2592">VLOOKUP(A2592,ENERGY!$A$1:$F$2692,{5,6},0)</f>
        <v>4174</v>
      </c>
      <c r="J2592">
        <v>6645</v>
      </c>
      <c r="K2592" cm="1">
        <f t="array" ref="K2592:S2592">VLOOKUP(A2592,'HUMAN RESOURCES'!$A$1:$M$2692,{5,6,7,8,9,10,11,12,13},0)</f>
        <v>1.6E-2</v>
      </c>
      <c r="L2592">
        <v>1.4E-2</v>
      </c>
      <c r="M2592">
        <v>79</v>
      </c>
      <c r="N2592">
        <v>71</v>
      </c>
      <c r="O2592">
        <v>0.24299999999999999</v>
      </c>
      <c r="P2592">
        <v>0.624</v>
      </c>
      <c r="Q2592">
        <v>0.13300000000000001</v>
      </c>
      <c r="R2592">
        <v>3327500</v>
      </c>
      <c r="S2592">
        <v>0.92600000000000005</v>
      </c>
      <c r="T2592" cm="1">
        <f t="array" ref="T2592:U2592">VLOOKUP(A2592,TOURISM!$A$1:$F$2692,{5,6},0)</f>
        <v>409000000</v>
      </c>
      <c r="U2592">
        <v>243000000</v>
      </c>
      <c r="V2592" cm="1">
        <f t="array" ref="V2592:AA2592">VLOOKUP(A2592,BUSINESS!$A$1:$J$2692,{5,6,7,8,9,10},0)</f>
        <v>0</v>
      </c>
      <c r="W2592">
        <v>0</v>
      </c>
      <c r="X2592">
        <v>0</v>
      </c>
      <c r="Y2592">
        <v>0</v>
      </c>
      <c r="Z2592">
        <v>0.114</v>
      </c>
      <c r="AA2592">
        <v>0.154</v>
      </c>
      <c r="AB2592" s="12">
        <f t="shared" si="81"/>
        <v>4089.1043122464312</v>
      </c>
    </row>
    <row r="2593" spans="1:28" ht="15" x14ac:dyDescent="0.25">
      <c r="A2593" t="str">
        <f t="shared" si="80"/>
        <v>Uruguay-The Americas-2003</v>
      </c>
      <c r="B2593" s="4" t="s">
        <v>264</v>
      </c>
      <c r="C2593" s="10">
        <v>2003</v>
      </c>
      <c r="D2593" s="5" t="s">
        <v>70</v>
      </c>
      <c r="E2593" s="16" cm="1">
        <f t="array" ref="E2593:H2593">VLOOKUP(A2593,GDP!$A$1:$I$2692,{5,6,7,9},0)</f>
        <v>12045627411</v>
      </c>
      <c r="F2593">
        <v>9.7000000000000003E-2</v>
      </c>
      <c r="G2593">
        <v>351</v>
      </c>
      <c r="H2593">
        <v>0.58899999999999997</v>
      </c>
      <c r="I2593" cm="1">
        <f t="array" ref="I2593:J2593">VLOOKUP(A2593,ENERGY!$A$1:$F$2692,{5,6},0)</f>
        <v>4134</v>
      </c>
      <c r="J2593">
        <v>7891</v>
      </c>
      <c r="K2593" cm="1">
        <f t="array" ref="K2593:S2593">VLOOKUP(A2593,'HUMAN RESOURCES'!$A$1:$M$2692,{5,6,7,8,9,10,11,12,13},0)</f>
        <v>1.6E-2</v>
      </c>
      <c r="L2593">
        <v>1.2999999999999999E-2</v>
      </c>
      <c r="M2593">
        <v>79</v>
      </c>
      <c r="N2593">
        <v>72</v>
      </c>
      <c r="O2593">
        <v>0.24199999999999999</v>
      </c>
      <c r="P2593">
        <v>0.625</v>
      </c>
      <c r="Q2593">
        <v>0.13400000000000001</v>
      </c>
      <c r="R2593">
        <v>3325411</v>
      </c>
      <c r="S2593">
        <v>0.92800000000000005</v>
      </c>
      <c r="T2593" cm="1">
        <f t="array" ref="T2593:U2593">VLOOKUP(A2593,TOURISM!$A$1:$F$2692,{5,6},0)</f>
        <v>419000000</v>
      </c>
      <c r="U2593">
        <v>236000000</v>
      </c>
      <c r="V2593" cm="1">
        <f t="array" ref="V2593:AA2593">VLOOKUP(A2593,BUSINESS!$A$1:$J$2692,{5,6,7,8,9,10},0)</f>
        <v>0</v>
      </c>
      <c r="W2593">
        <v>45</v>
      </c>
      <c r="X2593">
        <v>0</v>
      </c>
      <c r="Y2593">
        <v>0</v>
      </c>
      <c r="Z2593">
        <v>0.159</v>
      </c>
      <c r="AA2593">
        <v>0.15</v>
      </c>
      <c r="AB2593" s="12">
        <f t="shared" si="81"/>
        <v>3622.2973373817554</v>
      </c>
    </row>
    <row r="2594" spans="1:28" ht="15" x14ac:dyDescent="0.25">
      <c r="A2594" t="str">
        <f t="shared" si="80"/>
        <v>Uruguay-The Americas-2004</v>
      </c>
      <c r="B2594" s="4" t="s">
        <v>264</v>
      </c>
      <c r="C2594" s="10">
        <v>2004</v>
      </c>
      <c r="D2594" s="5" t="s">
        <v>70</v>
      </c>
      <c r="E2594" s="16" cm="1">
        <f t="array" ref="E2594:H2594">VLOOKUP(A2594,GDP!$A$1:$I$2692,{5,6,7,9},0)</f>
        <v>13686333822</v>
      </c>
      <c r="F2594">
        <v>8.5000000000000006E-2</v>
      </c>
      <c r="G2594">
        <v>350</v>
      </c>
      <c r="H2594">
        <v>0.23699999999999999</v>
      </c>
      <c r="I2594">
        <v>0</v>
      </c>
      <c r="K2594" cm="1">
        <f t="array" ref="K2594:S2594">VLOOKUP(A2594,'HUMAN RESOURCES'!$A$1:$M$2692,{5,6,7,8,9,10,11,12,13},0)</f>
        <v>1.6E-2</v>
      </c>
      <c r="L2594">
        <v>1.2999999999999999E-2</v>
      </c>
      <c r="M2594">
        <v>79</v>
      </c>
      <c r="N2594">
        <v>72</v>
      </c>
      <c r="O2594">
        <v>0.24</v>
      </c>
      <c r="P2594">
        <v>0.626</v>
      </c>
      <c r="Q2594">
        <v>0.13500000000000001</v>
      </c>
      <c r="R2594">
        <v>3323822</v>
      </c>
      <c r="S2594">
        <v>0.93100000000000005</v>
      </c>
      <c r="T2594" cm="1">
        <f t="array" ref="T2594:U2594">VLOOKUP(A2594,TOURISM!$A$1:$F$2692,{5,6},0)</f>
        <v>591000000</v>
      </c>
      <c r="U2594">
        <v>267000000</v>
      </c>
      <c r="V2594" cm="1">
        <f t="array" ref="V2594:AA2594">VLOOKUP(A2594,BUSINESS!$A$1:$J$2692,{5,6,7,8,9,10},0)</f>
        <v>0</v>
      </c>
      <c r="W2594">
        <v>45</v>
      </c>
      <c r="X2594">
        <v>0</v>
      </c>
      <c r="Y2594">
        <v>0</v>
      </c>
      <c r="Z2594">
        <v>0.17100000000000001</v>
      </c>
      <c r="AA2594">
        <v>0.18</v>
      </c>
      <c r="AB2594" s="12">
        <f t="shared" si="81"/>
        <v>4117.6494475335921</v>
      </c>
    </row>
    <row r="2595" spans="1:28" ht="15" x14ac:dyDescent="0.25">
      <c r="A2595" t="str">
        <f t="shared" si="80"/>
        <v>Uruguay-The Americas-2005</v>
      </c>
      <c r="B2595" s="4" t="s">
        <v>264</v>
      </c>
      <c r="C2595" s="10">
        <v>2005</v>
      </c>
      <c r="D2595" s="5" t="s">
        <v>70</v>
      </c>
      <c r="E2595" s="16" cm="1">
        <f t="array" ref="E2595:H2595">VLOOKUP(A2595,GDP!$A$1:$I$2692,{5,6,7,9},0)</f>
        <v>17362872710</v>
      </c>
      <c r="F2595">
        <v>8.2000000000000003E-2</v>
      </c>
      <c r="G2595">
        <v>430</v>
      </c>
      <c r="H2595">
        <v>0.13600000000000001</v>
      </c>
      <c r="I2595" cm="1">
        <f t="array" ref="I2595:J2595">VLOOKUP(A2595,ENERGY!$A$1:$F$2692,{5,6},0)</f>
        <v>4153</v>
      </c>
      <c r="J2595">
        <v>8331</v>
      </c>
      <c r="K2595" cm="1">
        <f t="array" ref="K2595:S2595">VLOOKUP(A2595,'HUMAN RESOURCES'!$A$1:$M$2692,{5,6,7,8,9,10,11,12,13},0)</f>
        <v>1.4999999999999999E-2</v>
      </c>
      <c r="L2595">
        <v>1.2E-2</v>
      </c>
      <c r="M2595">
        <v>79</v>
      </c>
      <c r="N2595">
        <v>72</v>
      </c>
      <c r="O2595">
        <v>0.23799999999999999</v>
      </c>
      <c r="P2595">
        <v>0.627</v>
      </c>
      <c r="Q2595">
        <v>0.13500000000000001</v>
      </c>
      <c r="R2595">
        <v>3325155</v>
      </c>
      <c r="S2595">
        <v>0.93300000000000005</v>
      </c>
      <c r="T2595" cm="1">
        <f t="array" ref="T2595:U2595">VLOOKUP(A2595,TOURISM!$A$1:$F$2692,{5,6},0)</f>
        <v>699000000</v>
      </c>
      <c r="U2595">
        <v>331000000</v>
      </c>
      <c r="V2595" cm="1">
        <f t="array" ref="V2595:AA2595">VLOOKUP(A2595,BUSINESS!$A$1:$J$2692,{5,6,7,8,9,10},0)</f>
        <v>0.71299999999999997</v>
      </c>
      <c r="W2595">
        <v>45</v>
      </c>
      <c r="X2595">
        <v>0</v>
      </c>
      <c r="Y2595">
        <v>304</v>
      </c>
      <c r="Z2595">
        <v>0.20100000000000001</v>
      </c>
      <c r="AA2595">
        <v>0.34699999999999998</v>
      </c>
      <c r="AB2595" s="12">
        <f t="shared" si="81"/>
        <v>5221.6731881671685</v>
      </c>
    </row>
    <row r="2596" spans="1:28" ht="15" x14ac:dyDescent="0.25">
      <c r="A2596" t="str">
        <f t="shared" si="80"/>
        <v>Uruguay-The Americas-2006</v>
      </c>
      <c r="B2596" s="4" t="s">
        <v>264</v>
      </c>
      <c r="C2596" s="10">
        <v>2006</v>
      </c>
      <c r="D2596" s="5" t="s">
        <v>70</v>
      </c>
      <c r="E2596" s="16" cm="1">
        <f t="array" ref="E2596:H2596">VLOOKUP(A2596,GDP!$A$1:$I$2692,{5,6,7,9},0)</f>
        <v>19579479147</v>
      </c>
      <c r="F2596">
        <v>8.3000000000000004E-2</v>
      </c>
      <c r="G2596">
        <v>491</v>
      </c>
      <c r="H2596">
        <v>9.2999999999999999E-2</v>
      </c>
      <c r="I2596">
        <v>0</v>
      </c>
      <c r="K2596" cm="1">
        <f t="array" ref="K2596:S2596">VLOOKUP(A2596,'HUMAN RESOURCES'!$A$1:$M$2692,{5,6,7,8,9,10,11,12,13},0)</f>
        <v>1.4999999999999999E-2</v>
      </c>
      <c r="L2596">
        <v>1.2E-2</v>
      </c>
      <c r="M2596">
        <v>80</v>
      </c>
      <c r="N2596">
        <v>72</v>
      </c>
      <c r="O2596">
        <v>0.23499999999999999</v>
      </c>
      <c r="P2596">
        <v>0.628</v>
      </c>
      <c r="Q2596">
        <v>0.13600000000000001</v>
      </c>
      <c r="R2596">
        <v>3330217</v>
      </c>
      <c r="S2596">
        <v>0.93600000000000005</v>
      </c>
      <c r="T2596" cm="1">
        <f t="array" ref="T2596:U2596">VLOOKUP(A2596,TOURISM!$A$1:$F$2692,{5,6},0)</f>
        <v>711000000</v>
      </c>
      <c r="U2596">
        <v>305000000</v>
      </c>
      <c r="V2596" cm="1">
        <f t="array" ref="V2596:AA2596">VLOOKUP(A2596,BUSINESS!$A$1:$J$2692,{5,6,7,8,9,10},0)</f>
        <v>0.71299999999999997</v>
      </c>
      <c r="W2596">
        <v>43</v>
      </c>
      <c r="X2596">
        <v>0</v>
      </c>
      <c r="Y2596">
        <v>304</v>
      </c>
      <c r="Z2596">
        <v>0.29399999999999998</v>
      </c>
      <c r="AA2596">
        <v>0.7</v>
      </c>
      <c r="AB2596" s="12">
        <f t="shared" si="81"/>
        <v>5879.3403393832896</v>
      </c>
    </row>
    <row r="2597" spans="1:28" ht="15" x14ac:dyDescent="0.25">
      <c r="A2597" t="str">
        <f t="shared" si="80"/>
        <v>Uruguay-The Americas-2007</v>
      </c>
      <c r="B2597" s="4" t="s">
        <v>264</v>
      </c>
      <c r="C2597" s="10">
        <v>2007</v>
      </c>
      <c r="D2597" s="5" t="s">
        <v>70</v>
      </c>
      <c r="E2597" s="16" cm="1">
        <f t="array" ref="E2597:H2597">VLOOKUP(A2597,GDP!$A$1:$I$2692,{5,6,7,9},0)</f>
        <v>23410536914</v>
      </c>
      <c r="F2597">
        <v>0.08</v>
      </c>
      <c r="G2597">
        <v>560</v>
      </c>
      <c r="H2597">
        <v>8.8999999999999996E-2</v>
      </c>
      <c r="I2597">
        <v>0</v>
      </c>
      <c r="K2597" cm="1">
        <f t="array" ref="K2597:S2597">VLOOKUP(A2597,'HUMAN RESOURCES'!$A$1:$M$2692,{5,6,7,8,9,10,11,12,13},0)</f>
        <v>1.4999999999999999E-2</v>
      </c>
      <c r="L2597">
        <v>1.2E-2</v>
      </c>
      <c r="M2597">
        <v>80</v>
      </c>
      <c r="N2597">
        <v>73</v>
      </c>
      <c r="O2597">
        <v>0.23300000000000001</v>
      </c>
      <c r="P2597">
        <v>0.63</v>
      </c>
      <c r="Q2597">
        <v>0.13700000000000001</v>
      </c>
      <c r="R2597">
        <v>3338384</v>
      </c>
      <c r="S2597">
        <v>0.93799999999999994</v>
      </c>
      <c r="T2597" cm="1">
        <f t="array" ref="T2597:U2597">VLOOKUP(A2597,TOURISM!$A$1:$F$2692,{5,6},0)</f>
        <v>928000000</v>
      </c>
      <c r="U2597">
        <v>354000000</v>
      </c>
      <c r="V2597" cm="1">
        <f t="array" ref="V2597:AA2597">VLOOKUP(A2597,BUSINESS!$A$1:$J$2692,{5,6,7,8,9,10},0)</f>
        <v>0.71299999999999997</v>
      </c>
      <c r="W2597">
        <v>44</v>
      </c>
      <c r="X2597">
        <v>0</v>
      </c>
      <c r="Y2597">
        <v>304</v>
      </c>
      <c r="Z2597">
        <v>0.34</v>
      </c>
      <c r="AA2597">
        <v>0.9</v>
      </c>
      <c r="AB2597" s="12">
        <f t="shared" si="81"/>
        <v>7012.5356801374555</v>
      </c>
    </row>
    <row r="2598" spans="1:28" ht="15" x14ac:dyDescent="0.25">
      <c r="A2598" t="str">
        <f t="shared" si="80"/>
        <v>Uruguay-The Americas-2008</v>
      </c>
      <c r="B2598" s="4" t="s">
        <v>264</v>
      </c>
      <c r="C2598" s="10">
        <v>2008</v>
      </c>
      <c r="D2598" s="5" t="s">
        <v>70</v>
      </c>
      <c r="E2598" s="16" cm="1">
        <f t="array" ref="E2598:H2598">VLOOKUP(A2598,GDP!$A$1:$I$2692,{5,6,7,9},0)</f>
        <v>30366148205</v>
      </c>
      <c r="F2598">
        <v>0.08</v>
      </c>
      <c r="G2598">
        <v>722</v>
      </c>
      <c r="H2598">
        <v>0.124</v>
      </c>
      <c r="I2598" cm="1">
        <f t="array" ref="I2598:J2598">VLOOKUP(A2598,ENERGY!$A$1:$F$2692,{5,6},0)</f>
        <v>2869</v>
      </c>
      <c r="J2598">
        <v>5611</v>
      </c>
      <c r="K2598" cm="1">
        <f t="array" ref="K2598:S2598">VLOOKUP(A2598,'HUMAN RESOURCES'!$A$1:$M$2692,{5,6,7,8,9,10,11,12,13},0)</f>
        <v>1.4999999999999999E-2</v>
      </c>
      <c r="L2598">
        <v>1.0999999999999999E-2</v>
      </c>
      <c r="M2598">
        <v>80</v>
      </c>
      <c r="N2598">
        <v>73</v>
      </c>
      <c r="O2598">
        <v>0.23</v>
      </c>
      <c r="P2598">
        <v>0.63200000000000001</v>
      </c>
      <c r="Q2598">
        <v>0.13700000000000001</v>
      </c>
      <c r="R2598">
        <v>3348898</v>
      </c>
      <c r="S2598">
        <v>0.94</v>
      </c>
      <c r="T2598" cm="1">
        <f t="array" ref="T2598:U2598">VLOOKUP(A2598,TOURISM!$A$1:$F$2692,{5,6},0)</f>
        <v>1195000000</v>
      </c>
      <c r="U2598">
        <v>466000000</v>
      </c>
      <c r="V2598" cm="1">
        <f t="array" ref="V2598:AA2598">VLOOKUP(A2598,BUSINESS!$A$1:$J$2692,{5,6,7,8,9,10},0)</f>
        <v>0.43</v>
      </c>
      <c r="W2598">
        <v>44</v>
      </c>
      <c r="X2598">
        <v>0</v>
      </c>
      <c r="Y2598">
        <v>336</v>
      </c>
      <c r="Z2598">
        <v>0.39300000000000002</v>
      </c>
      <c r="AA2598">
        <v>1.0469999999999999</v>
      </c>
      <c r="AB2598" s="12">
        <f t="shared" si="81"/>
        <v>9067.5046552627155</v>
      </c>
    </row>
    <row r="2599" spans="1:28" ht="15" x14ac:dyDescent="0.25">
      <c r="A2599" t="str">
        <f t="shared" si="80"/>
        <v>Uruguay-The Americas-2009</v>
      </c>
      <c r="B2599" s="4" t="s">
        <v>264</v>
      </c>
      <c r="C2599" s="10">
        <v>2009</v>
      </c>
      <c r="D2599" s="5" t="s">
        <v>70</v>
      </c>
      <c r="E2599" s="16" cm="1">
        <f t="array" ref="E2599:H2599">VLOOKUP(A2599,GDP!$A$1:$I$2692,{5,6,7,9},0)</f>
        <v>30461322555</v>
      </c>
      <c r="F2599">
        <v>8.8999999999999996E-2</v>
      </c>
      <c r="G2599">
        <v>803</v>
      </c>
      <c r="H2599">
        <v>0.153</v>
      </c>
      <c r="I2599" cm="1">
        <f t="array" ref="I2599:J2599">VLOOKUP(A2599,ENERGY!$A$1:$F$2692,{5,6},0)</f>
        <v>3172</v>
      </c>
      <c r="J2599">
        <v>5999</v>
      </c>
      <c r="K2599" cm="1">
        <f t="array" ref="K2599:S2599">VLOOKUP(A2599,'HUMAN RESOURCES'!$A$1:$M$2692,{5,6,7,8,9,10,11,12,13},0)</f>
        <v>1.4999999999999999E-2</v>
      </c>
      <c r="L2599">
        <v>1.0999999999999999E-2</v>
      </c>
      <c r="M2599">
        <v>80</v>
      </c>
      <c r="N2599">
        <v>73</v>
      </c>
      <c r="O2599">
        <v>0.22800000000000001</v>
      </c>
      <c r="P2599">
        <v>0.63400000000000001</v>
      </c>
      <c r="Q2599">
        <v>0.13800000000000001</v>
      </c>
      <c r="R2599">
        <v>3360431</v>
      </c>
      <c r="S2599">
        <v>0.94199999999999995</v>
      </c>
      <c r="T2599" cm="1">
        <f t="array" ref="T2599:U2599">VLOOKUP(A2599,TOURISM!$A$1:$F$2692,{5,6},0)</f>
        <v>1460000000</v>
      </c>
      <c r="U2599">
        <v>442000000</v>
      </c>
      <c r="V2599" cm="1">
        <f t="array" ref="V2599:AA2599">VLOOKUP(A2599,BUSINESS!$A$1:$J$2692,{5,6,7,8,9,10},0)</f>
        <v>0.41899999999999998</v>
      </c>
      <c r="W2599">
        <v>65</v>
      </c>
      <c r="X2599">
        <v>0</v>
      </c>
      <c r="Y2599">
        <v>336</v>
      </c>
      <c r="Z2599">
        <v>0.41799999999999998</v>
      </c>
      <c r="AA2599">
        <v>1.224</v>
      </c>
      <c r="AB2599" s="12">
        <f t="shared" si="81"/>
        <v>9064.7070435310234</v>
      </c>
    </row>
    <row r="2600" spans="1:28" ht="15" x14ac:dyDescent="0.25">
      <c r="A2600" t="str">
        <f t="shared" si="80"/>
        <v>Uruguay-The Americas-2010</v>
      </c>
      <c r="B2600" s="4" t="s">
        <v>264</v>
      </c>
      <c r="C2600" s="10">
        <v>2010</v>
      </c>
      <c r="D2600" s="5" t="s">
        <v>70</v>
      </c>
      <c r="E2600" s="16" cm="1">
        <f t="array" ref="E2600:H2600">VLOOKUP(A2600,GDP!$A$1:$I$2692,{5,6,7,9},0)</f>
        <v>38881102075</v>
      </c>
      <c r="F2600">
        <v>8.6999999999999994E-2</v>
      </c>
      <c r="G2600">
        <v>998</v>
      </c>
      <c r="H2600">
        <v>0.10299999999999999</v>
      </c>
      <c r="I2600" cm="1">
        <f t="array" ref="I2600:J2600">VLOOKUP(A2600,ENERGY!$A$1:$F$2692,{5,6},0)</f>
        <v>2538</v>
      </c>
      <c r="J2600">
        <v>4620</v>
      </c>
      <c r="K2600" cm="1">
        <f t="array" ref="K2600:S2600">VLOOKUP(A2600,'HUMAN RESOURCES'!$A$1:$M$2692,{5,6,7,8,9,10,11,12,13},0)</f>
        <v>1.4999999999999999E-2</v>
      </c>
      <c r="L2600">
        <v>1.0999999999999999E-2</v>
      </c>
      <c r="M2600">
        <v>80</v>
      </c>
      <c r="N2600">
        <v>73</v>
      </c>
      <c r="O2600">
        <v>0.22500000000000001</v>
      </c>
      <c r="P2600">
        <v>0.63600000000000001</v>
      </c>
      <c r="Q2600">
        <v>0.13900000000000001</v>
      </c>
      <c r="R2600">
        <v>3371982</v>
      </c>
      <c r="S2600">
        <v>0.94399999999999995</v>
      </c>
      <c r="T2600" cm="1">
        <f t="array" ref="T2600:U2600">VLOOKUP(A2600,TOURISM!$A$1:$F$2692,{5,6},0)</f>
        <v>1669000000</v>
      </c>
      <c r="U2600">
        <v>549000000</v>
      </c>
      <c r="V2600" cm="1">
        <f t="array" ref="V2600:AA2600">VLOOKUP(A2600,BUSINESS!$A$1:$J$2692,{5,6,7,8,9,10},0)</f>
        <v>0.41899999999999998</v>
      </c>
      <c r="W2600">
        <v>65</v>
      </c>
      <c r="X2600">
        <v>0</v>
      </c>
      <c r="Y2600">
        <v>336</v>
      </c>
      <c r="Z2600">
        <v>0.46400000000000002</v>
      </c>
      <c r="AA2600">
        <v>1.3160000000000001</v>
      </c>
      <c r="AB2600" s="12">
        <f t="shared" si="81"/>
        <v>11530.637493023391</v>
      </c>
    </row>
    <row r="2601" spans="1:28" ht="15" x14ac:dyDescent="0.25">
      <c r="A2601" t="str">
        <f t="shared" si="80"/>
        <v>Uruguay-The Americas-2011</v>
      </c>
      <c r="B2601" s="4" t="s">
        <v>264</v>
      </c>
      <c r="C2601" s="10">
        <v>2011</v>
      </c>
      <c r="D2601" s="5" t="s">
        <v>70</v>
      </c>
      <c r="E2601" s="16" cm="1">
        <f t="array" ref="E2601:H2601">VLOOKUP(A2601,GDP!$A$1:$I$2692,{5,6,7,9},0)</f>
        <v>47236710623</v>
      </c>
      <c r="F2601">
        <v>8.7999999999999995E-2</v>
      </c>
      <c r="G2601">
        <v>1213</v>
      </c>
      <c r="H2601">
        <v>9.8000000000000004E-2</v>
      </c>
      <c r="I2601" cm="1">
        <f t="array" ref="I2601:J2601">VLOOKUP(A2601,ENERGY!$A$1:$F$2692,{5,6},0)</f>
        <v>2957</v>
      </c>
      <c r="J2601">
        <v>5776</v>
      </c>
      <c r="K2601" cm="1">
        <f t="array" ref="K2601:S2601">VLOOKUP(A2601,'HUMAN RESOURCES'!$A$1:$M$2692,{5,6,7,8,9,10,11,12,13},0)</f>
        <v>1.4999999999999999E-2</v>
      </c>
      <c r="L2601">
        <v>0.01</v>
      </c>
      <c r="M2601">
        <v>80</v>
      </c>
      <c r="N2601">
        <v>73</v>
      </c>
      <c r="O2601">
        <v>0.223</v>
      </c>
      <c r="P2601">
        <v>0.63800000000000001</v>
      </c>
      <c r="Q2601">
        <v>0.13900000000000001</v>
      </c>
      <c r="R2601">
        <v>3383486</v>
      </c>
      <c r="S2601">
        <v>0.94599999999999995</v>
      </c>
      <c r="T2601" cm="1">
        <f t="array" ref="T2601:U2601">VLOOKUP(A2601,TOURISM!$A$1:$F$2692,{5,6},0)</f>
        <v>2401000000</v>
      </c>
      <c r="U2601">
        <v>797000000</v>
      </c>
      <c r="V2601" cm="1">
        <f t="array" ref="V2601:AA2601">VLOOKUP(A2601,BUSINESS!$A$1:$J$2692,{5,6,7,8,9,10},0)</f>
        <v>0.41899999999999998</v>
      </c>
      <c r="W2601">
        <v>7</v>
      </c>
      <c r="X2601">
        <v>0</v>
      </c>
      <c r="Y2601">
        <v>336</v>
      </c>
      <c r="Z2601">
        <v>0.51400000000000001</v>
      </c>
      <c r="AA2601">
        <v>1.4059999999999999</v>
      </c>
      <c r="AB2601" s="12">
        <f t="shared" si="81"/>
        <v>13960.959384197246</v>
      </c>
    </row>
    <row r="2602" spans="1:28" ht="15" x14ac:dyDescent="0.25">
      <c r="A2602" t="str">
        <f t="shared" si="80"/>
        <v>Uruguay-The Americas-2012</v>
      </c>
      <c r="B2602" s="4" t="s">
        <v>264</v>
      </c>
      <c r="C2602" s="10">
        <v>2012</v>
      </c>
      <c r="D2602" s="5" t="s">
        <v>70</v>
      </c>
      <c r="E2602" s="16" cm="1">
        <f t="array" ref="E2602:H2602">VLOOKUP(A2602,GDP!$A$1:$I$2692,{5,6,7,9},0)</f>
        <v>50004354667</v>
      </c>
      <c r="F2602">
        <v>8.8999999999999996E-2</v>
      </c>
      <c r="G2602">
        <v>1308</v>
      </c>
      <c r="H2602">
        <v>0.112</v>
      </c>
      <c r="I2602" cm="1">
        <f t="array" ref="I2602:J2602">VLOOKUP(A2602,ENERGY!$A$1:$F$2692,{5,6},0)</f>
        <v>2523</v>
      </c>
      <c r="J2602">
        <v>4598</v>
      </c>
      <c r="K2602" cm="1">
        <f t="array" ref="K2602:S2602">VLOOKUP(A2602,'HUMAN RESOURCES'!$A$1:$M$2692,{5,6,7,8,9,10,11,12,13},0)</f>
        <v>1.4999999999999999E-2</v>
      </c>
      <c r="L2602">
        <v>0.01</v>
      </c>
      <c r="M2602">
        <v>80</v>
      </c>
      <c r="N2602">
        <v>74</v>
      </c>
      <c r="O2602">
        <v>0.22</v>
      </c>
      <c r="P2602">
        <v>0.63900000000000001</v>
      </c>
      <c r="Q2602">
        <v>0.14000000000000001</v>
      </c>
      <c r="R2602">
        <v>3395253</v>
      </c>
      <c r="S2602">
        <v>0.94799999999999995</v>
      </c>
      <c r="T2602" cm="1">
        <f t="array" ref="T2602:U2602">VLOOKUP(A2602,TOURISM!$A$1:$F$2692,{5,6},0)</f>
        <v>2222000000</v>
      </c>
      <c r="U2602">
        <v>1028000000</v>
      </c>
      <c r="V2602" cm="1">
        <f t="array" ref="V2602:AA2602">VLOOKUP(A2602,BUSINESS!$A$1:$J$2692,{5,6,7,8,9,10},0)</f>
        <v>0.41899999999999998</v>
      </c>
      <c r="W2602">
        <v>7</v>
      </c>
      <c r="X2602">
        <v>85</v>
      </c>
      <c r="Y2602">
        <v>310</v>
      </c>
      <c r="Z2602">
        <v>0.54500000000000004</v>
      </c>
      <c r="AA2602">
        <v>1.4710000000000001</v>
      </c>
      <c r="AB2602" s="12">
        <f t="shared" si="81"/>
        <v>14727.725641358686</v>
      </c>
    </row>
    <row r="2603" spans="1:28" ht="15" x14ac:dyDescent="0.25">
      <c r="A2603" t="str">
        <f t="shared" si="80"/>
        <v>Uzbekistan-Asia-2000</v>
      </c>
      <c r="B2603" s="4" t="s">
        <v>265</v>
      </c>
      <c r="C2603" s="10">
        <v>2000</v>
      </c>
      <c r="D2603" s="5" t="s">
        <v>60</v>
      </c>
      <c r="E2603" s="16" cm="1">
        <f t="array" ref="E2603:H2603">VLOOKUP(A2603,GDP!$A$1:$I$2692,{5,6,7,9},0)</f>
        <v>13760374488</v>
      </c>
      <c r="F2603">
        <v>5.2999999999999999E-2</v>
      </c>
      <c r="G2603">
        <v>29</v>
      </c>
      <c r="H2603">
        <v>0</v>
      </c>
      <c r="I2603" cm="1">
        <f t="array" ref="I2603:J2603">VLOOKUP(A2603,ENERGY!$A$1:$F$2692,{5,6},0)</f>
        <v>0</v>
      </c>
      <c r="J2603">
        <v>0</v>
      </c>
      <c r="K2603" cm="1">
        <f t="array" ref="K2603:S2603">VLOOKUP(A2603,'HUMAN RESOURCES'!$A$1:$M$2692,{5,6,7,8,9,10,11,12,13},0)</f>
        <v>2.1000000000000001E-2</v>
      </c>
      <c r="L2603">
        <v>5.2999999999999999E-2</v>
      </c>
      <c r="M2603">
        <v>70</v>
      </c>
      <c r="N2603">
        <v>64</v>
      </c>
      <c r="O2603">
        <v>0.373</v>
      </c>
      <c r="P2603">
        <v>0.58399999999999996</v>
      </c>
      <c r="Q2603">
        <v>4.2999999999999997E-2</v>
      </c>
      <c r="R2603">
        <v>24650400</v>
      </c>
      <c r="S2603">
        <v>0.374</v>
      </c>
      <c r="T2603" cm="1">
        <f t="array" ref="T2603:U2603">VLOOKUP(A2603,TOURISM!$A$1:$F$2692,{5,6},0)</f>
        <v>63000000</v>
      </c>
      <c r="U2603">
        <v>0</v>
      </c>
      <c r="V2603" cm="1">
        <f t="array" ref="V2603:AA2603">VLOOKUP(A2603,BUSINESS!$A$1:$J$2692,{5,6,7,8,9,10},0)</f>
        <v>0</v>
      </c>
      <c r="W2603">
        <v>0</v>
      </c>
      <c r="X2603">
        <v>0</v>
      </c>
      <c r="Y2603">
        <v>0</v>
      </c>
      <c r="Z2603">
        <v>5.0000000000000001E-3</v>
      </c>
      <c r="AA2603">
        <v>2E-3</v>
      </c>
      <c r="AB2603" s="12">
        <f t="shared" si="81"/>
        <v>558.22114399766338</v>
      </c>
    </row>
    <row r="2604" spans="1:28" ht="15" x14ac:dyDescent="0.25">
      <c r="A2604" t="str">
        <f t="shared" si="80"/>
        <v>Uzbekistan-Asia-2001</v>
      </c>
      <c r="B2604" s="4" t="s">
        <v>265</v>
      </c>
      <c r="C2604" s="10">
        <v>2001</v>
      </c>
      <c r="D2604" s="5" t="s">
        <v>60</v>
      </c>
      <c r="E2604" s="16" cm="1">
        <f t="array" ref="E2604:H2604">VLOOKUP(A2604,GDP!$A$1:$I$2692,{5,6,7,9},0)</f>
        <v>11401351420</v>
      </c>
      <c r="F2604">
        <v>5.2999999999999999E-2</v>
      </c>
      <c r="G2604">
        <v>24</v>
      </c>
      <c r="H2604">
        <v>0</v>
      </c>
      <c r="I2604" cm="1">
        <f t="array" ref="I2604:J2604">VLOOKUP(A2604,ENERGY!$A$1:$F$2692,{5,6},0)</f>
        <v>47755</v>
      </c>
      <c r="J2604">
        <v>0</v>
      </c>
      <c r="K2604" cm="1">
        <f t="array" ref="K2604:S2604">VLOOKUP(A2604,'HUMAN RESOURCES'!$A$1:$M$2692,{5,6,7,8,9,10,11,12,13},0)</f>
        <v>2.1000000000000001E-2</v>
      </c>
      <c r="L2604">
        <v>5.1999999999999998E-2</v>
      </c>
      <c r="M2604">
        <v>70</v>
      </c>
      <c r="N2604">
        <v>64</v>
      </c>
      <c r="O2604">
        <v>0.36499999999999999</v>
      </c>
      <c r="P2604">
        <v>0.59099999999999997</v>
      </c>
      <c r="Q2604">
        <v>4.3999999999999997E-2</v>
      </c>
      <c r="R2604">
        <v>24964450</v>
      </c>
      <c r="S2604">
        <v>0.373</v>
      </c>
      <c r="T2604" cm="1">
        <f t="array" ref="T2604:U2604">VLOOKUP(A2604,TOURISM!$A$1:$F$2692,{5,6},0)</f>
        <v>72000000</v>
      </c>
      <c r="U2604">
        <v>0</v>
      </c>
      <c r="V2604" cm="1">
        <f t="array" ref="V2604:AA2604">VLOOKUP(A2604,BUSINESS!$A$1:$J$2692,{5,6,7,8,9,10},0)</f>
        <v>0</v>
      </c>
      <c r="W2604">
        <v>0</v>
      </c>
      <c r="X2604">
        <v>0</v>
      </c>
      <c r="Y2604">
        <v>0</v>
      </c>
      <c r="Z2604">
        <v>6.0000000000000001E-3</v>
      </c>
      <c r="AA2604">
        <v>5.0000000000000001E-3</v>
      </c>
      <c r="AB2604" s="12">
        <f t="shared" si="81"/>
        <v>456.70348916158775</v>
      </c>
    </row>
    <row r="2605" spans="1:28" ht="15" x14ac:dyDescent="0.25">
      <c r="A2605" t="str">
        <f t="shared" si="80"/>
        <v>Uzbekistan-Asia-2002</v>
      </c>
      <c r="B2605" s="4" t="s">
        <v>265</v>
      </c>
      <c r="C2605" s="10">
        <v>2002</v>
      </c>
      <c r="D2605" s="5" t="s">
        <v>60</v>
      </c>
      <c r="E2605" s="16" cm="1">
        <f t="array" ref="E2605:H2605">VLOOKUP(A2605,GDP!$A$1:$I$2692,{5,6,7,9},0)</f>
        <v>9687951055</v>
      </c>
      <c r="F2605">
        <v>5.3999999999999999E-2</v>
      </c>
      <c r="G2605">
        <v>21</v>
      </c>
      <c r="H2605">
        <v>0</v>
      </c>
      <c r="I2605" cm="1">
        <f t="array" ref="I2605:J2605">VLOOKUP(A2605,ENERGY!$A$1:$F$2692,{5,6},0)</f>
        <v>43747</v>
      </c>
      <c r="J2605">
        <v>104443</v>
      </c>
      <c r="K2605" cm="1">
        <f t="array" ref="K2605:S2605">VLOOKUP(A2605,'HUMAN RESOURCES'!$A$1:$M$2692,{5,6,7,8,9,10,11,12,13},0)</f>
        <v>2.1000000000000001E-2</v>
      </c>
      <c r="L2605">
        <v>0.05</v>
      </c>
      <c r="M2605">
        <v>70</v>
      </c>
      <c r="N2605">
        <v>64</v>
      </c>
      <c r="O2605">
        <v>0.35699999999999998</v>
      </c>
      <c r="P2605">
        <v>0.59799999999999998</v>
      </c>
      <c r="Q2605">
        <v>4.4999999999999998E-2</v>
      </c>
      <c r="R2605">
        <v>25271850</v>
      </c>
      <c r="S2605">
        <v>0.371</v>
      </c>
      <c r="T2605" cm="1">
        <f t="array" ref="T2605:U2605">VLOOKUP(A2605,TOURISM!$A$1:$F$2692,{5,6},0)</f>
        <v>68000000</v>
      </c>
      <c r="U2605">
        <v>0</v>
      </c>
      <c r="V2605" cm="1">
        <f t="array" ref="V2605:AA2605">VLOOKUP(A2605,BUSINESS!$A$1:$J$2692,{5,6,7,8,9,10},0)</f>
        <v>0</v>
      </c>
      <c r="W2605">
        <v>0</v>
      </c>
      <c r="X2605">
        <v>0</v>
      </c>
      <c r="Y2605">
        <v>0</v>
      </c>
      <c r="Z2605">
        <v>1.0999999999999999E-2</v>
      </c>
      <c r="AA2605">
        <v>7.0000000000000001E-3</v>
      </c>
      <c r="AB2605" s="12">
        <f t="shared" si="81"/>
        <v>383.34949973982907</v>
      </c>
    </row>
    <row r="2606" spans="1:28" ht="15" x14ac:dyDescent="0.25">
      <c r="A2606" t="str">
        <f t="shared" si="80"/>
        <v>Uzbekistan-Asia-2003</v>
      </c>
      <c r="B2606" s="4" t="s">
        <v>265</v>
      </c>
      <c r="C2606" s="10">
        <v>2003</v>
      </c>
      <c r="D2606" s="5" t="s">
        <v>60</v>
      </c>
      <c r="E2606" s="16" cm="1">
        <f t="array" ref="E2606:H2606">VLOOKUP(A2606,GDP!$A$1:$I$2692,{5,6,7,9},0)</f>
        <v>10128112401</v>
      </c>
      <c r="F2606">
        <v>5.1999999999999998E-2</v>
      </c>
      <c r="G2606">
        <v>20</v>
      </c>
      <c r="H2606">
        <v>0</v>
      </c>
      <c r="I2606" cm="1">
        <f t="array" ref="I2606:J2606">VLOOKUP(A2606,ENERGY!$A$1:$F$2692,{5,6},0)</f>
        <v>44831</v>
      </c>
      <c r="J2606">
        <v>116607</v>
      </c>
      <c r="K2606" cm="1">
        <f t="array" ref="K2606:S2606">VLOOKUP(A2606,'HUMAN RESOURCES'!$A$1:$M$2692,{5,6,7,8,9,10,11,12,13},0)</f>
        <v>0.02</v>
      </c>
      <c r="L2606">
        <v>4.9000000000000002E-2</v>
      </c>
      <c r="M2606">
        <v>71</v>
      </c>
      <c r="N2606">
        <v>64</v>
      </c>
      <c r="O2606">
        <v>0.34899999999999998</v>
      </c>
      <c r="P2606">
        <v>0.60499999999999998</v>
      </c>
      <c r="Q2606">
        <v>4.5999999999999999E-2</v>
      </c>
      <c r="R2606">
        <v>25567650</v>
      </c>
      <c r="S2606">
        <v>0.37</v>
      </c>
      <c r="T2606" cm="1">
        <f t="array" ref="T2606:U2606">VLOOKUP(A2606,TOURISM!$A$1:$F$2692,{5,6},0)</f>
        <v>48000000</v>
      </c>
      <c r="U2606">
        <v>0</v>
      </c>
      <c r="V2606" cm="1">
        <f t="array" ref="V2606:AA2606">VLOOKUP(A2606,BUSINESS!$A$1:$J$2692,{5,6,7,8,9,10},0)</f>
        <v>0</v>
      </c>
      <c r="W2606">
        <v>29</v>
      </c>
      <c r="X2606">
        <v>0</v>
      </c>
      <c r="Y2606">
        <v>0</v>
      </c>
      <c r="Z2606">
        <v>1.9E-2</v>
      </c>
      <c r="AA2606">
        <v>1.2999999999999999E-2</v>
      </c>
      <c r="AB2606" s="12">
        <f t="shared" si="81"/>
        <v>396.12996896468781</v>
      </c>
    </row>
    <row r="2607" spans="1:28" ht="15" x14ac:dyDescent="0.25">
      <c r="A2607" t="str">
        <f t="shared" si="80"/>
        <v>Uzbekistan-Asia-2004</v>
      </c>
      <c r="B2607" s="4" t="s">
        <v>265</v>
      </c>
      <c r="C2607" s="10">
        <v>2004</v>
      </c>
      <c r="D2607" s="5" t="s">
        <v>60</v>
      </c>
      <c r="E2607" s="16" cm="1">
        <f t="array" ref="E2607:H2607">VLOOKUP(A2607,GDP!$A$1:$I$2692,{5,6,7,9},0)</f>
        <v>12030023548</v>
      </c>
      <c r="F2607">
        <v>5.0999999999999997E-2</v>
      </c>
      <c r="G2607">
        <v>24</v>
      </c>
      <c r="H2607">
        <v>0</v>
      </c>
      <c r="I2607">
        <v>0</v>
      </c>
      <c r="K2607" cm="1">
        <f t="array" ref="K2607:S2607">VLOOKUP(A2607,'HUMAN RESOURCES'!$A$1:$M$2692,{5,6,7,8,9,10,11,12,13},0)</f>
        <v>2.1000000000000001E-2</v>
      </c>
      <c r="L2607">
        <v>4.8000000000000001E-2</v>
      </c>
      <c r="M2607">
        <v>71</v>
      </c>
      <c r="N2607">
        <v>64</v>
      </c>
      <c r="O2607">
        <v>0.34100000000000003</v>
      </c>
      <c r="P2607">
        <v>0.61299999999999999</v>
      </c>
      <c r="Q2607">
        <v>4.7E-2</v>
      </c>
      <c r="R2607">
        <v>25864350</v>
      </c>
      <c r="S2607">
        <v>0.36799999999999999</v>
      </c>
      <c r="T2607" cm="1">
        <f t="array" ref="T2607:U2607">VLOOKUP(A2607,TOURISM!$A$1:$F$2692,{5,6},0)</f>
        <v>57000000</v>
      </c>
      <c r="U2607">
        <v>0</v>
      </c>
      <c r="V2607" cm="1">
        <f t="array" ref="V2607:AA2607">VLOOKUP(A2607,BUSINESS!$A$1:$J$2692,{5,6,7,8,9,10},0)</f>
        <v>0</v>
      </c>
      <c r="W2607">
        <v>29</v>
      </c>
      <c r="X2607">
        <v>0</v>
      </c>
      <c r="Y2607">
        <v>0</v>
      </c>
      <c r="Z2607">
        <v>2.5999999999999999E-2</v>
      </c>
      <c r="AA2607">
        <v>2.1000000000000001E-2</v>
      </c>
      <c r="AB2607" s="12">
        <f t="shared" si="81"/>
        <v>465.11988694863777</v>
      </c>
    </row>
    <row r="2608" spans="1:28" ht="15" x14ac:dyDescent="0.25">
      <c r="A2608" t="str">
        <f t="shared" si="80"/>
        <v>Uzbekistan-Asia-2005</v>
      </c>
      <c r="B2608" s="4" t="s">
        <v>265</v>
      </c>
      <c r="C2608" s="10">
        <v>2005</v>
      </c>
      <c r="D2608" s="5" t="s">
        <v>60</v>
      </c>
      <c r="E2608" s="16" cm="1">
        <f t="array" ref="E2608:H2608">VLOOKUP(A2608,GDP!$A$1:$I$2692,{5,6,7,9},0)</f>
        <v>14307509839</v>
      </c>
      <c r="F2608">
        <v>5.0999999999999997E-2</v>
      </c>
      <c r="G2608">
        <v>28</v>
      </c>
      <c r="H2608">
        <v>0</v>
      </c>
      <c r="I2608" cm="1">
        <f t="array" ref="I2608:J2608">VLOOKUP(A2608,ENERGY!$A$1:$F$2692,{5,6},0)</f>
        <v>50512</v>
      </c>
      <c r="J2608">
        <v>120039</v>
      </c>
      <c r="K2608" cm="1">
        <f t="array" ref="K2608:S2608">VLOOKUP(A2608,'HUMAN RESOURCES'!$A$1:$M$2692,{5,6,7,8,9,10,11,12,13},0)</f>
        <v>0.02</v>
      </c>
      <c r="L2608">
        <v>4.7E-2</v>
      </c>
      <c r="M2608">
        <v>71</v>
      </c>
      <c r="N2608">
        <v>64</v>
      </c>
      <c r="O2608">
        <v>0.33200000000000002</v>
      </c>
      <c r="P2608">
        <v>0.62</v>
      </c>
      <c r="Q2608">
        <v>4.7E-2</v>
      </c>
      <c r="R2608">
        <v>26167000</v>
      </c>
      <c r="S2608">
        <v>0.36699999999999999</v>
      </c>
      <c r="T2608" cm="1">
        <f t="array" ref="T2608:U2608">VLOOKUP(A2608,TOURISM!$A$1:$F$2692,{5,6},0)</f>
        <v>28000000</v>
      </c>
      <c r="U2608">
        <v>0</v>
      </c>
      <c r="V2608" cm="1">
        <f t="array" ref="V2608:AA2608">VLOOKUP(A2608,BUSINESS!$A$1:$J$2692,{5,6,7,8,9,10},0)</f>
        <v>0.96699999999999997</v>
      </c>
      <c r="W2608">
        <v>29</v>
      </c>
      <c r="X2608">
        <v>0</v>
      </c>
      <c r="Y2608">
        <v>196</v>
      </c>
      <c r="Z2608">
        <v>3.3000000000000002E-2</v>
      </c>
      <c r="AA2608">
        <v>2.8000000000000001E-2</v>
      </c>
      <c r="AB2608" s="12">
        <f t="shared" si="81"/>
        <v>546.77685019299122</v>
      </c>
    </row>
    <row r="2609" spans="1:28" ht="15" x14ac:dyDescent="0.25">
      <c r="A2609" t="str">
        <f t="shared" si="80"/>
        <v>Uzbekistan-Asia-2006</v>
      </c>
      <c r="B2609" s="4" t="s">
        <v>265</v>
      </c>
      <c r="C2609" s="10">
        <v>2006</v>
      </c>
      <c r="D2609" s="5" t="s">
        <v>60</v>
      </c>
      <c r="E2609" s="16" cm="1">
        <f t="array" ref="E2609:H2609">VLOOKUP(A2609,GDP!$A$1:$I$2692,{5,6,7,9},0)</f>
        <v>17030896203</v>
      </c>
      <c r="F2609">
        <v>5.5E-2</v>
      </c>
      <c r="G2609">
        <v>35</v>
      </c>
      <c r="H2609">
        <v>0</v>
      </c>
      <c r="I2609">
        <v>0</v>
      </c>
      <c r="K2609" cm="1">
        <f t="array" ref="K2609:S2609">VLOOKUP(A2609,'HUMAN RESOURCES'!$A$1:$M$2692,{5,6,7,8,9,10,11,12,13},0)</f>
        <v>2.1000000000000001E-2</v>
      </c>
      <c r="L2609">
        <v>4.4999999999999998E-2</v>
      </c>
      <c r="M2609">
        <v>71</v>
      </c>
      <c r="N2609">
        <v>64</v>
      </c>
      <c r="O2609">
        <v>0.32400000000000001</v>
      </c>
      <c r="P2609">
        <v>0.629</v>
      </c>
      <c r="Q2609">
        <v>4.7E-2</v>
      </c>
      <c r="R2609">
        <v>26488250</v>
      </c>
      <c r="S2609">
        <v>0.36499999999999999</v>
      </c>
      <c r="T2609" cm="1">
        <f t="array" ref="T2609:U2609">VLOOKUP(A2609,TOURISM!$A$1:$F$2692,{5,6},0)</f>
        <v>43000000</v>
      </c>
      <c r="U2609">
        <v>0</v>
      </c>
      <c r="V2609" cm="1">
        <f t="array" ref="V2609:AA2609">VLOOKUP(A2609,BUSINESS!$A$1:$J$2692,{5,6,7,8,9,10},0)</f>
        <v>1.121</v>
      </c>
      <c r="W2609">
        <v>29</v>
      </c>
      <c r="X2609">
        <v>0</v>
      </c>
      <c r="Y2609">
        <v>196</v>
      </c>
      <c r="Z2609">
        <v>6.4000000000000001E-2</v>
      </c>
      <c r="AA2609">
        <v>9.6000000000000002E-2</v>
      </c>
      <c r="AB2609" s="12">
        <f t="shared" si="81"/>
        <v>642.96041463667848</v>
      </c>
    </row>
    <row r="2610" spans="1:28" ht="15" x14ac:dyDescent="0.25">
      <c r="A2610" t="str">
        <f t="shared" si="80"/>
        <v>Uzbekistan-Asia-2007</v>
      </c>
      <c r="B2610" s="4" t="s">
        <v>265</v>
      </c>
      <c r="C2610" s="10">
        <v>2007</v>
      </c>
      <c r="D2610" s="5" t="s">
        <v>60</v>
      </c>
      <c r="E2610" s="16" cm="1">
        <f t="array" ref="E2610:H2610">VLOOKUP(A2610,GDP!$A$1:$I$2692,{5,6,7,9},0)</f>
        <v>22311393928</v>
      </c>
      <c r="F2610">
        <v>5.3999999999999999E-2</v>
      </c>
      <c r="G2610">
        <v>46</v>
      </c>
      <c r="H2610">
        <v>0</v>
      </c>
      <c r="I2610">
        <v>0</v>
      </c>
      <c r="K2610" cm="1">
        <f t="array" ref="K2610:S2610">VLOOKUP(A2610,'HUMAN RESOURCES'!$A$1:$M$2692,{5,6,7,8,9,10,11,12,13},0)</f>
        <v>2.3E-2</v>
      </c>
      <c r="L2610">
        <v>4.3999999999999997E-2</v>
      </c>
      <c r="M2610">
        <v>71</v>
      </c>
      <c r="N2610">
        <v>64</v>
      </c>
      <c r="O2610">
        <v>0.317</v>
      </c>
      <c r="P2610">
        <v>0.63700000000000001</v>
      </c>
      <c r="Q2610">
        <v>4.5999999999999999E-2</v>
      </c>
      <c r="R2610">
        <v>26868000</v>
      </c>
      <c r="S2610">
        <v>0.36399999999999999</v>
      </c>
      <c r="T2610" cm="1">
        <f t="array" ref="T2610:U2610">VLOOKUP(A2610,TOURISM!$A$1:$F$2692,{5,6},0)</f>
        <v>51000000</v>
      </c>
      <c r="U2610">
        <v>0</v>
      </c>
      <c r="V2610" cm="1">
        <f t="array" ref="V2610:AA2610">VLOOKUP(A2610,BUSINESS!$A$1:$J$2692,{5,6,7,8,9,10},0)</f>
        <v>0.90300000000000002</v>
      </c>
      <c r="W2610">
        <v>15</v>
      </c>
      <c r="X2610">
        <v>0</v>
      </c>
      <c r="Y2610">
        <v>196</v>
      </c>
      <c r="Z2610">
        <v>7.4999999999999997E-2</v>
      </c>
      <c r="AA2610">
        <v>0.21299999999999999</v>
      </c>
      <c r="AB2610" s="12">
        <f t="shared" si="81"/>
        <v>830.40769420872414</v>
      </c>
    </row>
    <row r="2611" spans="1:28" ht="15" x14ac:dyDescent="0.25">
      <c r="A2611" t="str">
        <f t="shared" si="80"/>
        <v>Uzbekistan-Asia-2008</v>
      </c>
      <c r="B2611" s="4" t="s">
        <v>265</v>
      </c>
      <c r="C2611" s="10">
        <v>2008</v>
      </c>
      <c r="D2611" s="5" t="s">
        <v>60</v>
      </c>
      <c r="E2611" s="16" cm="1">
        <f t="array" ref="E2611:H2611">VLOOKUP(A2611,GDP!$A$1:$I$2692,{5,6,7,9},0)</f>
        <v>27934030937</v>
      </c>
      <c r="F2611">
        <v>5.1999999999999998E-2</v>
      </c>
      <c r="G2611">
        <v>53</v>
      </c>
      <c r="H2611">
        <v>0</v>
      </c>
      <c r="I2611" cm="1">
        <f t="array" ref="I2611:J2611">VLOOKUP(A2611,ENERGY!$A$1:$F$2692,{5,6},0)</f>
        <v>50678</v>
      </c>
      <c r="J2611">
        <v>119306</v>
      </c>
      <c r="K2611" cm="1">
        <f t="array" ref="K2611:S2611">VLOOKUP(A2611,'HUMAN RESOURCES'!$A$1:$M$2692,{5,6,7,8,9,10,11,12,13},0)</f>
        <v>2.4E-2</v>
      </c>
      <c r="L2611">
        <v>4.2999999999999997E-2</v>
      </c>
      <c r="M2611">
        <v>71</v>
      </c>
      <c r="N2611">
        <v>64</v>
      </c>
      <c r="O2611">
        <v>0.31</v>
      </c>
      <c r="P2611">
        <v>0.64500000000000002</v>
      </c>
      <c r="Q2611">
        <v>4.5999999999999999E-2</v>
      </c>
      <c r="R2611">
        <v>27302800</v>
      </c>
      <c r="S2611">
        <v>0.36299999999999999</v>
      </c>
      <c r="T2611" cm="1">
        <f t="array" ref="T2611:U2611">VLOOKUP(A2611,TOURISM!$A$1:$F$2692,{5,6},0)</f>
        <v>64000000</v>
      </c>
      <c r="U2611">
        <v>0</v>
      </c>
      <c r="V2611" cm="1">
        <f t="array" ref="V2611:AA2611">VLOOKUP(A2611,BUSINESS!$A$1:$J$2692,{5,6,7,8,9,10},0)</f>
        <v>0.89800000000000002</v>
      </c>
      <c r="W2611">
        <v>15</v>
      </c>
      <c r="X2611">
        <v>0</v>
      </c>
      <c r="Y2611">
        <v>205</v>
      </c>
      <c r="Z2611">
        <v>9.0999999999999998E-2</v>
      </c>
      <c r="AA2611">
        <v>0.45800000000000002</v>
      </c>
      <c r="AB2611" s="12">
        <f t="shared" si="81"/>
        <v>1023.1196410990814</v>
      </c>
    </row>
    <row r="2612" spans="1:28" ht="15" x14ac:dyDescent="0.25">
      <c r="A2612" t="str">
        <f t="shared" si="80"/>
        <v>Uzbekistan-Asia-2009</v>
      </c>
      <c r="B2612" s="4" t="s">
        <v>265</v>
      </c>
      <c r="C2612" s="10">
        <v>2009</v>
      </c>
      <c r="D2612" s="5" t="s">
        <v>60</v>
      </c>
      <c r="E2612" s="16" cm="1">
        <f t="array" ref="E2612:H2612">VLOOKUP(A2612,GDP!$A$1:$I$2692,{5,6,7,9},0)</f>
        <v>32816828373</v>
      </c>
      <c r="F2612">
        <v>5.3999999999999999E-2</v>
      </c>
      <c r="G2612">
        <v>64</v>
      </c>
      <c r="H2612">
        <v>0</v>
      </c>
      <c r="I2612" cm="1">
        <f t="array" ref="I2612:J2612">VLOOKUP(A2612,ENERGY!$A$1:$F$2692,{5,6},0)</f>
        <v>48718</v>
      </c>
      <c r="J2612">
        <v>116944</v>
      </c>
      <c r="K2612" cm="1">
        <f t="array" ref="K2612:S2612">VLOOKUP(A2612,'HUMAN RESOURCES'!$A$1:$M$2692,{5,6,7,8,9,10,11,12,13},0)</f>
        <v>2.3E-2</v>
      </c>
      <c r="L2612">
        <v>4.1000000000000002E-2</v>
      </c>
      <c r="M2612">
        <v>71</v>
      </c>
      <c r="N2612">
        <v>65</v>
      </c>
      <c r="O2612">
        <v>0.30299999999999999</v>
      </c>
      <c r="P2612">
        <v>0.65200000000000002</v>
      </c>
      <c r="Q2612">
        <v>4.4999999999999998E-2</v>
      </c>
      <c r="R2612">
        <v>27767400</v>
      </c>
      <c r="S2612">
        <v>0.36199999999999999</v>
      </c>
      <c r="T2612" cm="1">
        <f t="array" ref="T2612:U2612">VLOOKUP(A2612,TOURISM!$A$1:$F$2692,{5,6},0)</f>
        <v>99000000</v>
      </c>
      <c r="U2612">
        <v>0</v>
      </c>
      <c r="V2612" cm="1">
        <f t="array" ref="V2612:AA2612">VLOOKUP(A2612,BUSINESS!$A$1:$J$2692,{5,6,7,8,9,10},0)</f>
        <v>0.94799999999999995</v>
      </c>
      <c r="W2612">
        <v>15</v>
      </c>
      <c r="X2612">
        <v>0</v>
      </c>
      <c r="Y2612">
        <v>205</v>
      </c>
      <c r="Z2612">
        <v>0.17100000000000001</v>
      </c>
      <c r="AA2612">
        <v>0.59899999999999998</v>
      </c>
      <c r="AB2612" s="12">
        <f t="shared" si="81"/>
        <v>1181.8473596015472</v>
      </c>
    </row>
    <row r="2613" spans="1:28" ht="15" x14ac:dyDescent="0.25">
      <c r="A2613" t="str">
        <f t="shared" si="80"/>
        <v>Uzbekistan-Asia-2010</v>
      </c>
      <c r="B2613" s="4" t="s">
        <v>265</v>
      </c>
      <c r="C2613" s="10">
        <v>2010</v>
      </c>
      <c r="D2613" s="5" t="s">
        <v>60</v>
      </c>
      <c r="E2613" s="16" cm="1">
        <f t="array" ref="E2613:H2613">VLOOKUP(A2613,GDP!$A$1:$I$2692,{5,6,7,9},0)</f>
        <v>39332770929</v>
      </c>
      <c r="F2613">
        <v>5.3999999999999999E-2</v>
      </c>
      <c r="G2613">
        <v>75</v>
      </c>
      <c r="H2613">
        <v>0</v>
      </c>
      <c r="I2613" cm="1">
        <f t="array" ref="I2613:J2613">VLOOKUP(A2613,ENERGY!$A$1:$F$2692,{5,6},0)</f>
        <v>53188</v>
      </c>
      <c r="J2613">
        <v>126915</v>
      </c>
      <c r="K2613" cm="1">
        <f t="array" ref="K2613:S2613">VLOOKUP(A2613,'HUMAN RESOURCES'!$A$1:$M$2692,{5,6,7,8,9,10,11,12,13},0)</f>
        <v>2.3E-2</v>
      </c>
      <c r="L2613">
        <v>0.04</v>
      </c>
      <c r="M2613">
        <v>71</v>
      </c>
      <c r="N2613">
        <v>65</v>
      </c>
      <c r="O2613">
        <v>0.29799999999999999</v>
      </c>
      <c r="P2613">
        <v>0.65800000000000003</v>
      </c>
      <c r="Q2613">
        <v>4.3999999999999997E-2</v>
      </c>
      <c r="R2613">
        <v>28562400</v>
      </c>
      <c r="S2613">
        <v>0.36199999999999999</v>
      </c>
      <c r="T2613" cm="1">
        <f t="array" ref="T2613:U2613">VLOOKUP(A2613,TOURISM!$A$1:$F$2692,{5,6},0)</f>
        <v>121000000</v>
      </c>
      <c r="U2613">
        <v>0</v>
      </c>
      <c r="V2613" cm="1">
        <f t="array" ref="V2613:AA2613">VLOOKUP(A2613,BUSINESS!$A$1:$J$2692,{5,6,7,8,9,10},0)</f>
        <v>0.95599999999999996</v>
      </c>
      <c r="W2613">
        <v>15</v>
      </c>
      <c r="X2613">
        <v>0</v>
      </c>
      <c r="Y2613">
        <v>205</v>
      </c>
      <c r="Z2613">
        <v>0.2</v>
      </c>
      <c r="AA2613">
        <v>0.755</v>
      </c>
      <c r="AB2613" s="12">
        <f t="shared" si="81"/>
        <v>1377.082140471389</v>
      </c>
    </row>
    <row r="2614" spans="1:28" ht="15" x14ac:dyDescent="0.25">
      <c r="A2614" t="str">
        <f t="shared" si="80"/>
        <v>Uzbekistan-Asia-2011</v>
      </c>
      <c r="B2614" s="4" t="s">
        <v>265</v>
      </c>
      <c r="C2614" s="10">
        <v>2011</v>
      </c>
      <c r="D2614" s="5" t="s">
        <v>60</v>
      </c>
      <c r="E2614" s="16" cm="1">
        <f t="array" ref="E2614:H2614">VLOOKUP(A2614,GDP!$A$1:$I$2692,{5,6,7,9},0)</f>
        <v>45324319955</v>
      </c>
      <c r="F2614">
        <v>5.6000000000000001E-2</v>
      </c>
      <c r="G2614">
        <v>91</v>
      </c>
      <c r="H2614">
        <v>0</v>
      </c>
      <c r="I2614" cm="1">
        <f t="array" ref="I2614:J2614">VLOOKUP(A2614,ENERGY!$A$1:$F$2692,{5,6},0)</f>
        <v>46965</v>
      </c>
      <c r="J2614">
        <v>111888</v>
      </c>
      <c r="K2614" cm="1">
        <f t="array" ref="K2614:S2614">VLOOKUP(A2614,'HUMAN RESOURCES'!$A$1:$M$2692,{5,6,7,8,9,10,11,12,13},0)</f>
        <v>2.1999999999999999E-2</v>
      </c>
      <c r="L2614">
        <v>3.9E-2</v>
      </c>
      <c r="M2614">
        <v>71</v>
      </c>
      <c r="N2614">
        <v>65</v>
      </c>
      <c r="O2614">
        <v>0.29299999999999998</v>
      </c>
      <c r="P2614">
        <v>0.66400000000000003</v>
      </c>
      <c r="Q2614">
        <v>4.2999999999999997E-2</v>
      </c>
      <c r="R2614">
        <v>29339400</v>
      </c>
      <c r="S2614">
        <v>0.36199999999999999</v>
      </c>
      <c r="T2614" cm="1">
        <f t="array" ref="T2614:U2614">VLOOKUP(A2614,TOURISM!$A$1:$F$2692,{5,6},0)</f>
        <v>121000000</v>
      </c>
      <c r="U2614">
        <v>0</v>
      </c>
      <c r="V2614" cm="1">
        <f t="array" ref="V2614:AA2614">VLOOKUP(A2614,BUSINESS!$A$1:$J$2692,{5,6,7,8,9,10},0)</f>
        <v>0.97499999999999998</v>
      </c>
      <c r="W2614">
        <v>14</v>
      </c>
      <c r="X2614">
        <v>0</v>
      </c>
      <c r="Y2614">
        <v>205</v>
      </c>
      <c r="Z2614">
        <v>0.30199999999999999</v>
      </c>
      <c r="AA2614">
        <v>0.90400000000000003</v>
      </c>
      <c r="AB2614" s="12">
        <f t="shared" si="81"/>
        <v>1544.8277727220052</v>
      </c>
    </row>
    <row r="2615" spans="1:28" ht="15" x14ac:dyDescent="0.25">
      <c r="A2615" t="str">
        <f t="shared" si="80"/>
        <v>Uzbekistan-Asia-2012</v>
      </c>
      <c r="B2615" s="4" t="s">
        <v>265</v>
      </c>
      <c r="C2615" s="10">
        <v>2012</v>
      </c>
      <c r="D2615" s="5" t="s">
        <v>60</v>
      </c>
      <c r="E2615" s="16" cm="1">
        <f t="array" ref="E2615:H2615">VLOOKUP(A2615,GDP!$A$1:$I$2692,{5,6,7,9},0)</f>
        <v>51183443225</v>
      </c>
      <c r="F2615">
        <v>5.8999999999999997E-2</v>
      </c>
      <c r="G2615">
        <v>105</v>
      </c>
      <c r="H2615">
        <v>0</v>
      </c>
      <c r="I2615" cm="1">
        <f t="array" ref="I2615:J2615">VLOOKUP(A2615,ENERGY!$A$1:$F$2692,{5,6},0)</f>
        <v>51412</v>
      </c>
      <c r="J2615">
        <v>122683</v>
      </c>
      <c r="K2615" cm="1">
        <f t="array" ref="K2615:S2615">VLOOKUP(A2615,'HUMAN RESOURCES'!$A$1:$M$2692,{5,6,7,8,9,10,11,12,13},0)</f>
        <v>2.1000000000000001E-2</v>
      </c>
      <c r="L2615">
        <v>3.7999999999999999E-2</v>
      </c>
      <c r="M2615">
        <v>72</v>
      </c>
      <c r="N2615">
        <v>65</v>
      </c>
      <c r="O2615">
        <v>0.28899999999999998</v>
      </c>
      <c r="P2615">
        <v>0.66800000000000004</v>
      </c>
      <c r="Q2615">
        <v>4.2999999999999997E-2</v>
      </c>
      <c r="R2615">
        <v>29774500</v>
      </c>
      <c r="S2615">
        <v>0.36199999999999999</v>
      </c>
      <c r="T2615" cm="1">
        <f t="array" ref="T2615:U2615">VLOOKUP(A2615,TOURISM!$A$1:$F$2692,{5,6},0)</f>
        <v>0</v>
      </c>
      <c r="U2615">
        <v>0</v>
      </c>
      <c r="V2615" cm="1">
        <f t="array" ref="V2615:AA2615">VLOOKUP(A2615,BUSINESS!$A$1:$J$2692,{5,6,7,8,9,10},0)</f>
        <v>0.98499999999999999</v>
      </c>
      <c r="W2615">
        <v>12</v>
      </c>
      <c r="X2615">
        <v>156</v>
      </c>
      <c r="Y2615">
        <v>205</v>
      </c>
      <c r="Z2615">
        <v>0.36499999999999999</v>
      </c>
      <c r="AA2615">
        <v>0.71</v>
      </c>
      <c r="AB2615" s="12">
        <f t="shared" si="81"/>
        <v>1719.0361962417505</v>
      </c>
    </row>
    <row r="2616" spans="1:28" ht="15" x14ac:dyDescent="0.25">
      <c r="A2616" t="str">
        <f t="shared" si="80"/>
        <v>Vanuatu-Oceania-2000</v>
      </c>
      <c r="B2616" s="4" t="s">
        <v>266</v>
      </c>
      <c r="C2616" s="10">
        <v>2000</v>
      </c>
      <c r="D2616" s="5" t="s">
        <v>66</v>
      </c>
      <c r="E2616" s="16" cm="1">
        <f t="array" ref="E2616:H2616">VLOOKUP(A2616,GDP!$A$1:$I$2692,{5,6,7,9},0)</f>
        <v>272014693</v>
      </c>
      <c r="F2616">
        <v>3.5999999999999997E-2</v>
      </c>
      <c r="G2616">
        <v>52</v>
      </c>
      <c r="H2616">
        <v>9.9000000000000005E-2</v>
      </c>
      <c r="I2616" cm="1">
        <f t="array" ref="I2616:J2616">VLOOKUP(A2616,ENERGY!$A$1:$F$2692,{5,6},0)</f>
        <v>0</v>
      </c>
      <c r="J2616">
        <v>0</v>
      </c>
      <c r="K2616" cm="1">
        <f t="array" ref="K2616:S2616">VLOOKUP(A2616,'HUMAN RESOURCES'!$A$1:$M$2692,{5,6,7,8,9,10,11,12,13},0)</f>
        <v>3.2000000000000001E-2</v>
      </c>
      <c r="L2616">
        <v>0.02</v>
      </c>
      <c r="M2616">
        <v>69</v>
      </c>
      <c r="N2616">
        <v>66</v>
      </c>
      <c r="O2616">
        <v>0.41499999999999998</v>
      </c>
      <c r="P2616">
        <v>0.55200000000000005</v>
      </c>
      <c r="Q2616">
        <v>3.3000000000000002E-2</v>
      </c>
      <c r="R2616">
        <v>185058</v>
      </c>
      <c r="S2616">
        <v>0.217</v>
      </c>
      <c r="T2616" cm="1">
        <f t="array" ref="T2616:U2616">VLOOKUP(A2616,TOURISM!$A$1:$F$2692,{5,6},0)</f>
        <v>69000000</v>
      </c>
      <c r="U2616">
        <v>9000000</v>
      </c>
      <c r="V2616" cm="1">
        <f t="array" ref="V2616:AA2616">VLOOKUP(A2616,BUSINESS!$A$1:$J$2692,{5,6,7,8,9,10},0)</f>
        <v>0</v>
      </c>
      <c r="W2616">
        <v>0</v>
      </c>
      <c r="X2616">
        <v>0</v>
      </c>
      <c r="Y2616">
        <v>0</v>
      </c>
      <c r="Z2616">
        <v>2.1000000000000001E-2</v>
      </c>
      <c r="AA2616">
        <v>2E-3</v>
      </c>
      <c r="AB2616" s="12">
        <f t="shared" si="81"/>
        <v>1469.8888618703324</v>
      </c>
    </row>
    <row r="2617" spans="1:28" ht="15" x14ac:dyDescent="0.25">
      <c r="A2617" t="str">
        <f t="shared" si="80"/>
        <v>Vanuatu-Oceania-2001</v>
      </c>
      <c r="B2617" s="4" t="s">
        <v>266</v>
      </c>
      <c r="C2617" s="10">
        <v>2001</v>
      </c>
      <c r="D2617" s="5" t="s">
        <v>66</v>
      </c>
      <c r="E2617" s="16" cm="1">
        <f t="array" ref="E2617:H2617">VLOOKUP(A2617,GDP!$A$1:$I$2692,{5,6,7,9},0)</f>
        <v>257926882</v>
      </c>
      <c r="F2617">
        <v>3.6999999999999998E-2</v>
      </c>
      <c r="G2617">
        <v>50</v>
      </c>
      <c r="H2617">
        <v>8.7999999999999995E-2</v>
      </c>
      <c r="I2617" cm="1">
        <f t="array" ref="I2617:J2617">VLOOKUP(A2617,ENERGY!$A$1:$F$2692,{5,6},0)</f>
        <v>0</v>
      </c>
      <c r="J2617">
        <v>0</v>
      </c>
      <c r="K2617" cm="1">
        <f t="array" ref="K2617:S2617">VLOOKUP(A2617,'HUMAN RESOURCES'!$A$1:$M$2692,{5,6,7,8,9,10,11,12,13},0)</f>
        <v>3.2000000000000001E-2</v>
      </c>
      <c r="L2617">
        <v>1.9E-2</v>
      </c>
      <c r="M2617">
        <v>70</v>
      </c>
      <c r="N2617">
        <v>66</v>
      </c>
      <c r="O2617">
        <v>0.41099999999999998</v>
      </c>
      <c r="P2617">
        <v>0.55600000000000005</v>
      </c>
      <c r="Q2617">
        <v>3.3000000000000002E-2</v>
      </c>
      <c r="R2617">
        <v>189285</v>
      </c>
      <c r="S2617">
        <v>0.22</v>
      </c>
      <c r="T2617" cm="1">
        <f t="array" ref="T2617:U2617">VLOOKUP(A2617,TOURISM!$A$1:$F$2692,{5,6},0)</f>
        <v>58000000</v>
      </c>
      <c r="U2617">
        <v>8000000</v>
      </c>
      <c r="V2617" cm="1">
        <f t="array" ref="V2617:AA2617">VLOOKUP(A2617,BUSINESS!$A$1:$J$2692,{5,6,7,8,9,10},0)</f>
        <v>0</v>
      </c>
      <c r="W2617">
        <v>0</v>
      </c>
      <c r="X2617">
        <v>0</v>
      </c>
      <c r="Y2617">
        <v>0</v>
      </c>
      <c r="Z2617">
        <v>2.8000000000000001E-2</v>
      </c>
      <c r="AA2617">
        <v>2E-3</v>
      </c>
      <c r="AB2617" s="12">
        <f t="shared" si="81"/>
        <v>1362.6377261800988</v>
      </c>
    </row>
    <row r="2618" spans="1:28" ht="15" x14ac:dyDescent="0.25">
      <c r="A2618" t="str">
        <f t="shared" si="80"/>
        <v>Vanuatu-Oceania-2002</v>
      </c>
      <c r="B2618" s="4" t="s">
        <v>266</v>
      </c>
      <c r="C2618" s="10">
        <v>2002</v>
      </c>
      <c r="D2618" s="5" t="s">
        <v>66</v>
      </c>
      <c r="E2618" s="16" cm="1">
        <f t="array" ref="E2618:H2618">VLOOKUP(A2618,GDP!$A$1:$I$2692,{5,6,7,9},0)</f>
        <v>262603782</v>
      </c>
      <c r="F2618">
        <v>3.7999999999999999E-2</v>
      </c>
      <c r="G2618">
        <v>52</v>
      </c>
      <c r="H2618">
        <v>7.3999999999999996E-2</v>
      </c>
      <c r="I2618" cm="1">
        <f t="array" ref="I2618:J2618">VLOOKUP(A2618,ENERGY!$A$1:$F$2692,{5,6},0)</f>
        <v>0</v>
      </c>
      <c r="J2618">
        <v>117</v>
      </c>
      <c r="K2618" cm="1">
        <f t="array" ref="K2618:S2618">VLOOKUP(A2618,'HUMAN RESOURCES'!$A$1:$M$2692,{5,6,7,8,9,10,11,12,13},0)</f>
        <v>3.1E-2</v>
      </c>
      <c r="L2618">
        <v>1.9E-2</v>
      </c>
      <c r="M2618">
        <v>70</v>
      </c>
      <c r="N2618">
        <v>67</v>
      </c>
      <c r="O2618">
        <v>0.40799999999999997</v>
      </c>
      <c r="P2618">
        <v>0.56000000000000005</v>
      </c>
      <c r="Q2618">
        <v>3.3000000000000002E-2</v>
      </c>
      <c r="R2618">
        <v>193950</v>
      </c>
      <c r="S2618">
        <v>0.222</v>
      </c>
      <c r="T2618" cm="1">
        <f t="array" ref="T2618:U2618">VLOOKUP(A2618,TOURISM!$A$1:$F$2692,{5,6},0)</f>
        <v>72000000</v>
      </c>
      <c r="U2618">
        <v>11000000</v>
      </c>
      <c r="V2618" cm="1">
        <f t="array" ref="V2618:AA2618">VLOOKUP(A2618,BUSINESS!$A$1:$J$2692,{5,6,7,8,9,10},0)</f>
        <v>0</v>
      </c>
      <c r="W2618">
        <v>0</v>
      </c>
      <c r="X2618">
        <v>0</v>
      </c>
      <c r="Y2618">
        <v>0</v>
      </c>
      <c r="Z2618">
        <v>3.5000000000000003E-2</v>
      </c>
      <c r="AA2618">
        <v>2.5000000000000001E-2</v>
      </c>
      <c r="AB2618" s="12">
        <f t="shared" si="81"/>
        <v>1353.9767053364269</v>
      </c>
    </row>
    <row r="2619" spans="1:28" ht="15" x14ac:dyDescent="0.25">
      <c r="A2619" t="str">
        <f t="shared" si="80"/>
        <v>Vanuatu-Oceania-2003</v>
      </c>
      <c r="B2619" s="4" t="s">
        <v>266</v>
      </c>
      <c r="C2619" s="10">
        <v>2003</v>
      </c>
      <c r="D2619" s="5" t="s">
        <v>66</v>
      </c>
      <c r="E2619" s="16" cm="1">
        <f t="array" ref="E2619:H2619">VLOOKUP(A2619,GDP!$A$1:$I$2692,{5,6,7,9},0)</f>
        <v>314463144</v>
      </c>
      <c r="F2619">
        <v>3.6999999999999998E-2</v>
      </c>
      <c r="G2619">
        <v>58</v>
      </c>
      <c r="H2619">
        <v>5.8999999999999997E-2</v>
      </c>
      <c r="I2619" cm="1">
        <f t="array" ref="I2619:J2619">VLOOKUP(A2619,ENERGY!$A$1:$F$2692,{5,6},0)</f>
        <v>0</v>
      </c>
      <c r="J2619">
        <v>117</v>
      </c>
      <c r="K2619" cm="1">
        <f t="array" ref="K2619:S2619">VLOOKUP(A2619,'HUMAN RESOURCES'!$A$1:$M$2692,{5,6,7,8,9,10,11,12,13},0)</f>
        <v>3.1E-2</v>
      </c>
      <c r="L2619">
        <v>1.7999999999999999E-2</v>
      </c>
      <c r="M2619">
        <v>71</v>
      </c>
      <c r="N2619">
        <v>67</v>
      </c>
      <c r="O2619">
        <v>0.40400000000000003</v>
      </c>
      <c r="P2619">
        <v>0.56399999999999995</v>
      </c>
      <c r="Q2619">
        <v>3.2000000000000001E-2</v>
      </c>
      <c r="R2619">
        <v>198952</v>
      </c>
      <c r="S2619">
        <v>0.22500000000000001</v>
      </c>
      <c r="T2619" cm="1">
        <f t="array" ref="T2619:U2619">VLOOKUP(A2619,TOURISM!$A$1:$F$2692,{5,6},0)</f>
        <v>83000000</v>
      </c>
      <c r="U2619">
        <v>14000000</v>
      </c>
      <c r="V2619" cm="1">
        <f t="array" ref="V2619:AA2619">VLOOKUP(A2619,BUSINESS!$A$1:$J$2692,{5,6,7,8,9,10},0)</f>
        <v>0</v>
      </c>
      <c r="W2619">
        <v>39</v>
      </c>
      <c r="X2619">
        <v>0</v>
      </c>
      <c r="Y2619">
        <v>0</v>
      </c>
      <c r="Z2619">
        <v>3.9E-2</v>
      </c>
      <c r="AA2619">
        <v>3.9E-2</v>
      </c>
      <c r="AB2619" s="12">
        <f t="shared" si="81"/>
        <v>1580.5980538019221</v>
      </c>
    </row>
    <row r="2620" spans="1:28" ht="15" x14ac:dyDescent="0.25">
      <c r="A2620" t="str">
        <f t="shared" si="80"/>
        <v>Vanuatu-Oceania-2004</v>
      </c>
      <c r="B2620" s="4" t="s">
        <v>266</v>
      </c>
      <c r="C2620" s="10">
        <v>2004</v>
      </c>
      <c r="D2620" s="5" t="s">
        <v>66</v>
      </c>
      <c r="E2620" s="16" cm="1">
        <f t="array" ref="E2620:H2620">VLOOKUP(A2620,GDP!$A$1:$I$2692,{5,6,7,9},0)</f>
        <v>364996869</v>
      </c>
      <c r="F2620">
        <v>3.5000000000000003E-2</v>
      </c>
      <c r="G2620">
        <v>62</v>
      </c>
      <c r="H2620">
        <v>7.5999999999999998E-2</v>
      </c>
      <c r="I2620">
        <v>0</v>
      </c>
      <c r="K2620" cm="1">
        <f t="array" ref="K2620:S2620">VLOOKUP(A2620,'HUMAN RESOURCES'!$A$1:$M$2692,{5,6,7,8,9,10,11,12,13},0)</f>
        <v>0.03</v>
      </c>
      <c r="L2620">
        <v>1.7999999999999999E-2</v>
      </c>
      <c r="M2620">
        <v>71</v>
      </c>
      <c r="N2620">
        <v>67</v>
      </c>
      <c r="O2620">
        <v>0.4</v>
      </c>
      <c r="P2620">
        <v>0.56699999999999995</v>
      </c>
      <c r="Q2620">
        <v>3.3000000000000002E-2</v>
      </c>
      <c r="R2620">
        <v>204135</v>
      </c>
      <c r="S2620">
        <v>0.22800000000000001</v>
      </c>
      <c r="T2620" cm="1">
        <f t="array" ref="T2620:U2620">VLOOKUP(A2620,TOURISM!$A$1:$F$2692,{5,6},0)</f>
        <v>93000000</v>
      </c>
      <c r="U2620">
        <v>15000000</v>
      </c>
      <c r="V2620" cm="1">
        <f t="array" ref="V2620:AA2620">VLOOKUP(A2620,BUSINESS!$A$1:$J$2692,{5,6,7,8,9,10},0)</f>
        <v>0</v>
      </c>
      <c r="W2620">
        <v>47</v>
      </c>
      <c r="X2620">
        <v>0</v>
      </c>
      <c r="Y2620">
        <v>0</v>
      </c>
      <c r="Z2620">
        <v>4.7E-2</v>
      </c>
      <c r="AA2620">
        <v>5.0999999999999997E-2</v>
      </c>
      <c r="AB2620" s="12">
        <f t="shared" si="81"/>
        <v>1788.0170916305385</v>
      </c>
    </row>
    <row r="2621" spans="1:28" ht="15" x14ac:dyDescent="0.25">
      <c r="A2621" t="str">
        <f t="shared" si="80"/>
        <v>Vanuatu-Oceania-2005</v>
      </c>
      <c r="B2621" s="4" t="s">
        <v>266</v>
      </c>
      <c r="C2621" s="10">
        <v>2005</v>
      </c>
      <c r="D2621" s="5" t="s">
        <v>66</v>
      </c>
      <c r="E2621" s="16" cm="1">
        <f t="array" ref="E2621:H2621">VLOOKUP(A2621,GDP!$A$1:$I$2692,{5,6,7,9},0)</f>
        <v>394962552</v>
      </c>
      <c r="F2621">
        <v>3.3000000000000002E-2</v>
      </c>
      <c r="G2621">
        <v>61</v>
      </c>
      <c r="H2621">
        <v>7.4999999999999997E-2</v>
      </c>
      <c r="I2621" cm="1">
        <f t="array" ref="I2621:J2621">VLOOKUP(A2621,ENERGY!$A$1:$F$2692,{5,6},0)</f>
        <v>0</v>
      </c>
      <c r="J2621">
        <v>92</v>
      </c>
      <c r="K2621" cm="1">
        <f t="array" ref="K2621:S2621">VLOOKUP(A2621,'HUMAN RESOURCES'!$A$1:$M$2692,{5,6,7,8,9,10,11,12,13},0)</f>
        <v>2.9000000000000001E-2</v>
      </c>
      <c r="L2621">
        <v>1.7999999999999999E-2</v>
      </c>
      <c r="M2621">
        <v>71</v>
      </c>
      <c r="N2621">
        <v>67</v>
      </c>
      <c r="O2621">
        <v>0.39700000000000002</v>
      </c>
      <c r="P2621">
        <v>0.56999999999999995</v>
      </c>
      <c r="Q2621">
        <v>3.3000000000000002E-2</v>
      </c>
      <c r="R2621">
        <v>209375</v>
      </c>
      <c r="S2621">
        <v>0.23100000000000001</v>
      </c>
      <c r="T2621" cm="1">
        <f t="array" ref="T2621:U2621">VLOOKUP(A2621,TOURISM!$A$1:$F$2692,{5,6},0)</f>
        <v>104000000</v>
      </c>
      <c r="U2621">
        <v>13000000</v>
      </c>
      <c r="V2621" cm="1">
        <f t="array" ref="V2621:AA2621">VLOOKUP(A2621,BUSINESS!$A$1:$J$2692,{5,6,7,8,9,10},0)</f>
        <v>8.4000000000000005E-2</v>
      </c>
      <c r="W2621">
        <v>47</v>
      </c>
      <c r="X2621">
        <v>0</v>
      </c>
      <c r="Y2621">
        <v>120</v>
      </c>
      <c r="Z2621">
        <v>5.0999999999999997E-2</v>
      </c>
      <c r="AA2621">
        <v>6.0999999999999999E-2</v>
      </c>
      <c r="AB2621" s="12">
        <f t="shared" si="81"/>
        <v>1886.3883080597016</v>
      </c>
    </row>
    <row r="2622" spans="1:28" ht="15" x14ac:dyDescent="0.25">
      <c r="A2622" t="str">
        <f t="shared" si="80"/>
        <v>Vanuatu-Oceania-2006</v>
      </c>
      <c r="B2622" s="4" t="s">
        <v>266</v>
      </c>
      <c r="C2622" s="10">
        <v>2006</v>
      </c>
      <c r="D2622" s="5" t="s">
        <v>66</v>
      </c>
      <c r="E2622" s="16" cm="1">
        <f t="array" ref="E2622:H2622">VLOOKUP(A2622,GDP!$A$1:$I$2692,{5,6,7,9},0)</f>
        <v>437072934</v>
      </c>
      <c r="F2622">
        <v>3.1E-2</v>
      </c>
      <c r="G2622">
        <v>64</v>
      </c>
      <c r="H2622">
        <v>8.3000000000000004E-2</v>
      </c>
      <c r="I2622">
        <v>0</v>
      </c>
      <c r="K2622" cm="1">
        <f t="array" ref="K2622:S2622">VLOOKUP(A2622,'HUMAN RESOURCES'!$A$1:$M$2692,{5,6,7,8,9,10,11,12,13},0)</f>
        <v>2.9000000000000001E-2</v>
      </c>
      <c r="L2622">
        <v>1.7000000000000001E-2</v>
      </c>
      <c r="M2622">
        <v>72</v>
      </c>
      <c r="N2622">
        <v>68</v>
      </c>
      <c r="O2622">
        <v>0.39400000000000002</v>
      </c>
      <c r="P2622">
        <v>0.57199999999999995</v>
      </c>
      <c r="Q2622">
        <v>3.4000000000000002E-2</v>
      </c>
      <c r="R2622">
        <v>214654</v>
      </c>
      <c r="S2622">
        <v>0.23400000000000001</v>
      </c>
      <c r="T2622" cm="1">
        <f t="array" ref="T2622:U2622">VLOOKUP(A2622,TOURISM!$A$1:$F$2692,{5,6},0)</f>
        <v>109000000</v>
      </c>
      <c r="U2622">
        <v>11000000</v>
      </c>
      <c r="V2622" cm="1">
        <f t="array" ref="V2622:AA2622">VLOOKUP(A2622,BUSINESS!$A$1:$J$2692,{5,6,7,8,9,10},0)</f>
        <v>8.4000000000000005E-2</v>
      </c>
      <c r="W2622">
        <v>47</v>
      </c>
      <c r="X2622">
        <v>0</v>
      </c>
      <c r="Y2622">
        <v>120</v>
      </c>
      <c r="Z2622">
        <v>5.8999999999999997E-2</v>
      </c>
      <c r="AA2622">
        <v>7.0000000000000007E-2</v>
      </c>
      <c r="AB2622" s="12">
        <f t="shared" si="81"/>
        <v>2036.1741872967659</v>
      </c>
    </row>
    <row r="2623" spans="1:28" ht="15" x14ac:dyDescent="0.25">
      <c r="A2623" t="str">
        <f t="shared" si="80"/>
        <v>Vanuatu-Oceania-2007</v>
      </c>
      <c r="B2623" s="4" t="s">
        <v>266</v>
      </c>
      <c r="C2623" s="10">
        <v>2007</v>
      </c>
      <c r="D2623" s="5" t="s">
        <v>66</v>
      </c>
      <c r="E2623" s="16" cm="1">
        <f t="array" ref="E2623:H2623">VLOOKUP(A2623,GDP!$A$1:$I$2692,{5,6,7,9},0)</f>
        <v>526425740</v>
      </c>
      <c r="F2623">
        <v>3.6999999999999998E-2</v>
      </c>
      <c r="G2623">
        <v>88</v>
      </c>
      <c r="H2623">
        <v>8.2000000000000003E-2</v>
      </c>
      <c r="I2623">
        <v>0</v>
      </c>
      <c r="K2623" cm="1">
        <f t="array" ref="K2623:S2623">VLOOKUP(A2623,'HUMAN RESOURCES'!$A$1:$M$2692,{5,6,7,8,9,10,11,12,13},0)</f>
        <v>2.8000000000000001E-2</v>
      </c>
      <c r="L2623">
        <v>1.7000000000000001E-2</v>
      </c>
      <c r="M2623">
        <v>72</v>
      </c>
      <c r="N2623">
        <v>68</v>
      </c>
      <c r="O2623">
        <v>0.39100000000000001</v>
      </c>
      <c r="P2623">
        <v>0.57299999999999995</v>
      </c>
      <c r="Q2623">
        <v>3.5999999999999997E-2</v>
      </c>
      <c r="R2623">
        <v>220001</v>
      </c>
      <c r="S2623">
        <v>0.23699999999999999</v>
      </c>
      <c r="T2623" cm="1">
        <f t="array" ref="T2623:U2623">VLOOKUP(A2623,TOURISM!$A$1:$F$2692,{5,6},0)</f>
        <v>142000000</v>
      </c>
      <c r="U2623">
        <v>13000000</v>
      </c>
      <c r="V2623" cm="1">
        <f t="array" ref="V2623:AA2623">VLOOKUP(A2623,BUSINESS!$A$1:$J$2692,{5,6,7,8,9,10},0)</f>
        <v>8.4000000000000005E-2</v>
      </c>
      <c r="W2623">
        <v>47</v>
      </c>
      <c r="X2623">
        <v>0</v>
      </c>
      <c r="Y2623">
        <v>120</v>
      </c>
      <c r="Z2623">
        <v>6.8000000000000005E-2</v>
      </c>
      <c r="AA2623">
        <v>0.11799999999999999</v>
      </c>
      <c r="AB2623" s="12">
        <f t="shared" si="81"/>
        <v>2392.8333962118354</v>
      </c>
    </row>
    <row r="2624" spans="1:28" ht="15" x14ac:dyDescent="0.25">
      <c r="A2624" t="str">
        <f t="shared" si="80"/>
        <v>Vanuatu-Oceania-2008</v>
      </c>
      <c r="B2624" s="4" t="s">
        <v>266</v>
      </c>
      <c r="C2624" s="10">
        <v>2008</v>
      </c>
      <c r="D2624" s="5" t="s">
        <v>66</v>
      </c>
      <c r="E2624" s="16" cm="1">
        <f t="array" ref="E2624:H2624">VLOOKUP(A2624,GDP!$A$1:$I$2692,{5,6,7,9},0)</f>
        <v>607983815</v>
      </c>
      <c r="F2624">
        <v>3.6999999999999998E-2</v>
      </c>
      <c r="G2624">
        <v>99</v>
      </c>
      <c r="H2624">
        <v>5.2999999999999999E-2</v>
      </c>
      <c r="I2624" cm="1">
        <f t="array" ref="I2624:J2624">VLOOKUP(A2624,ENERGY!$A$1:$F$2692,{5,6},0)</f>
        <v>30</v>
      </c>
      <c r="J2624">
        <v>55</v>
      </c>
      <c r="K2624" cm="1">
        <f t="array" ref="K2624:S2624">VLOOKUP(A2624,'HUMAN RESOURCES'!$A$1:$M$2692,{5,6,7,8,9,10,11,12,13},0)</f>
        <v>2.8000000000000001E-2</v>
      </c>
      <c r="L2624">
        <v>1.7000000000000001E-2</v>
      </c>
      <c r="M2624">
        <v>72</v>
      </c>
      <c r="N2624">
        <v>68</v>
      </c>
      <c r="O2624">
        <v>0.38800000000000001</v>
      </c>
      <c r="P2624">
        <v>0.57399999999999995</v>
      </c>
      <c r="Q2624">
        <v>3.6999999999999998E-2</v>
      </c>
      <c r="R2624">
        <v>225398</v>
      </c>
      <c r="S2624">
        <v>0.24</v>
      </c>
      <c r="T2624" cm="1">
        <f t="array" ref="T2624:U2624">VLOOKUP(A2624,TOURISM!$A$1:$F$2692,{5,6},0)</f>
        <v>188000000</v>
      </c>
      <c r="U2624">
        <v>32000000</v>
      </c>
      <c r="V2624" cm="1">
        <f t="array" ref="V2624:AA2624">VLOOKUP(A2624,BUSINESS!$A$1:$J$2692,{5,6,7,8,9,10},0)</f>
        <v>8.4000000000000005E-2</v>
      </c>
      <c r="W2624">
        <v>47</v>
      </c>
      <c r="X2624">
        <v>0</v>
      </c>
      <c r="Y2624">
        <v>120</v>
      </c>
      <c r="Z2624">
        <v>7.2999999999999995E-2</v>
      </c>
      <c r="AA2624">
        <v>0.16</v>
      </c>
      <c r="AB2624" s="12">
        <f t="shared" si="81"/>
        <v>2697.3789252788401</v>
      </c>
    </row>
    <row r="2625" spans="1:28" ht="15" x14ac:dyDescent="0.25">
      <c r="A2625" t="str">
        <f t="shared" si="80"/>
        <v>Vanuatu-Oceania-2009</v>
      </c>
      <c r="B2625" s="4" t="s">
        <v>266</v>
      </c>
      <c r="C2625" s="10">
        <v>2009</v>
      </c>
      <c r="D2625" s="5" t="s">
        <v>66</v>
      </c>
      <c r="E2625" s="16" cm="1">
        <f t="array" ref="E2625:H2625">VLOOKUP(A2625,GDP!$A$1:$I$2692,{5,6,7,9},0)</f>
        <v>610075807</v>
      </c>
      <c r="F2625">
        <v>3.9E-2</v>
      </c>
      <c r="G2625">
        <v>103</v>
      </c>
      <c r="H2625">
        <v>5.5E-2</v>
      </c>
      <c r="I2625" cm="1">
        <f t="array" ref="I2625:J2625">VLOOKUP(A2625,ENERGY!$A$1:$F$2692,{5,6},0)</f>
        <v>35</v>
      </c>
      <c r="J2625">
        <v>95</v>
      </c>
      <c r="K2625" cm="1">
        <f t="array" ref="K2625:S2625">VLOOKUP(A2625,'HUMAN RESOURCES'!$A$1:$M$2692,{5,6,7,8,9,10,11,12,13},0)</f>
        <v>2.8000000000000001E-2</v>
      </c>
      <c r="L2625">
        <v>1.6E-2</v>
      </c>
      <c r="M2625">
        <v>73</v>
      </c>
      <c r="N2625">
        <v>69</v>
      </c>
      <c r="O2625">
        <v>0.38500000000000001</v>
      </c>
      <c r="P2625">
        <v>0.57599999999999996</v>
      </c>
      <c r="Q2625">
        <v>3.9E-2</v>
      </c>
      <c r="R2625">
        <v>230833</v>
      </c>
      <c r="S2625">
        <v>0.24299999999999999</v>
      </c>
      <c r="T2625" cm="1">
        <f t="array" ref="T2625:U2625">VLOOKUP(A2625,TOURISM!$A$1:$F$2692,{5,6},0)</f>
        <v>214000000</v>
      </c>
      <c r="U2625">
        <v>28000000</v>
      </c>
      <c r="V2625" cm="1">
        <f t="array" ref="V2625:AA2625">VLOOKUP(A2625,BUSINESS!$A$1:$J$2692,{5,6,7,8,9,10},0)</f>
        <v>8.4000000000000005E-2</v>
      </c>
      <c r="W2625">
        <v>47</v>
      </c>
      <c r="X2625">
        <v>0</v>
      </c>
      <c r="Y2625">
        <v>120</v>
      </c>
      <c r="Z2625">
        <v>7.4999999999999997E-2</v>
      </c>
      <c r="AA2625">
        <v>0.56999999999999995</v>
      </c>
      <c r="AB2625" s="12">
        <f t="shared" si="81"/>
        <v>2642.9315002620942</v>
      </c>
    </row>
    <row r="2626" spans="1:28" ht="15" x14ac:dyDescent="0.25">
      <c r="A2626" t="str">
        <f t="shared" si="80"/>
        <v>Vanuatu-Oceania-2010</v>
      </c>
      <c r="B2626" s="4" t="s">
        <v>266</v>
      </c>
      <c r="C2626" s="10">
        <v>2010</v>
      </c>
      <c r="D2626" s="5" t="s">
        <v>66</v>
      </c>
      <c r="E2626" s="16" cm="1">
        <f t="array" ref="E2626:H2626">VLOOKUP(A2626,GDP!$A$1:$I$2692,{5,6,7,9},0)</f>
        <v>700804286</v>
      </c>
      <c r="F2626">
        <v>4.7E-2</v>
      </c>
      <c r="G2626">
        <v>139</v>
      </c>
      <c r="H2626">
        <v>5.5E-2</v>
      </c>
      <c r="I2626" cm="1">
        <f t="array" ref="I2626:J2626">VLOOKUP(A2626,ENERGY!$A$1:$F$2692,{5,6},0)</f>
        <v>35</v>
      </c>
      <c r="J2626">
        <v>84</v>
      </c>
      <c r="K2626" cm="1">
        <f t="array" ref="K2626:S2626">VLOOKUP(A2626,'HUMAN RESOURCES'!$A$1:$M$2692,{5,6,7,8,9,10,11,12,13},0)</f>
        <v>2.7E-2</v>
      </c>
      <c r="L2626">
        <v>1.6E-2</v>
      </c>
      <c r="M2626">
        <v>73</v>
      </c>
      <c r="N2626">
        <v>69</v>
      </c>
      <c r="O2626">
        <v>0.38200000000000001</v>
      </c>
      <c r="P2626">
        <v>0.57899999999999996</v>
      </c>
      <c r="Q2626">
        <v>3.9E-2</v>
      </c>
      <c r="R2626">
        <v>236299</v>
      </c>
      <c r="S2626">
        <v>0.246</v>
      </c>
      <c r="T2626" cm="1">
        <f t="array" ref="T2626:U2626">VLOOKUP(A2626,TOURISM!$A$1:$F$2692,{5,6},0)</f>
        <v>242000000</v>
      </c>
      <c r="U2626">
        <v>33000000</v>
      </c>
      <c r="V2626" cm="1">
        <f t="array" ref="V2626:AA2626">VLOOKUP(A2626,BUSINESS!$A$1:$J$2692,{5,6,7,8,9,10},0)</f>
        <v>8.4000000000000005E-2</v>
      </c>
      <c r="W2626">
        <v>47</v>
      </c>
      <c r="X2626">
        <v>0</v>
      </c>
      <c r="Y2626">
        <v>120</v>
      </c>
      <c r="Z2626">
        <v>0.08</v>
      </c>
      <c r="AA2626">
        <v>0.71899999999999997</v>
      </c>
      <c r="AB2626" s="12">
        <f t="shared" si="81"/>
        <v>2965.752229167284</v>
      </c>
    </row>
    <row r="2627" spans="1:28" ht="15" x14ac:dyDescent="0.25">
      <c r="A2627" t="str">
        <f t="shared" ref="A2627:A2690" si="82">B2627&amp;"-"&amp;C2627</f>
        <v>Vanuatu-Oceania-2011</v>
      </c>
      <c r="B2627" s="4" t="s">
        <v>266</v>
      </c>
      <c r="C2627" s="10">
        <v>2011</v>
      </c>
      <c r="D2627" s="5" t="s">
        <v>66</v>
      </c>
      <c r="E2627" s="16" cm="1">
        <f t="array" ref="E2627:H2627">VLOOKUP(A2627,GDP!$A$1:$I$2692,{5,6,7,9},0)</f>
        <v>785745262</v>
      </c>
      <c r="F2627">
        <v>3.7999999999999999E-2</v>
      </c>
      <c r="G2627">
        <v>125</v>
      </c>
      <c r="H2627">
        <v>5.5E-2</v>
      </c>
      <c r="I2627" cm="1">
        <f t="array" ref="I2627:J2627">VLOOKUP(A2627,ENERGY!$A$1:$F$2692,{5,6},0)</f>
        <v>30</v>
      </c>
      <c r="J2627">
        <v>55</v>
      </c>
      <c r="K2627" cm="1">
        <f t="array" ref="K2627:S2627">VLOOKUP(A2627,'HUMAN RESOURCES'!$A$1:$M$2692,{5,6,7,8,9,10,11,12,13},0)</f>
        <v>2.7E-2</v>
      </c>
      <c r="L2627">
        <v>1.4999999999999999E-2</v>
      </c>
      <c r="M2627">
        <v>73</v>
      </c>
      <c r="N2627">
        <v>69</v>
      </c>
      <c r="O2627">
        <v>0.378</v>
      </c>
      <c r="P2627">
        <v>0.58199999999999996</v>
      </c>
      <c r="Q2627">
        <v>0.04</v>
      </c>
      <c r="R2627">
        <v>241778</v>
      </c>
      <c r="S2627">
        <v>0.249</v>
      </c>
      <c r="T2627" cm="1">
        <f t="array" ref="T2627:U2627">VLOOKUP(A2627,TOURISM!$A$1:$F$2692,{5,6},0)</f>
        <v>252000000</v>
      </c>
      <c r="U2627">
        <v>39000000</v>
      </c>
      <c r="V2627" cm="1">
        <f t="array" ref="V2627:AA2627">VLOOKUP(A2627,BUSINESS!$A$1:$J$2692,{5,6,7,8,9,10},0)</f>
        <v>8.4000000000000005E-2</v>
      </c>
      <c r="W2627">
        <v>35</v>
      </c>
      <c r="X2627">
        <v>0</v>
      </c>
      <c r="Y2627">
        <v>120</v>
      </c>
      <c r="Z2627">
        <v>9.1999999999999998E-2</v>
      </c>
      <c r="AA2627">
        <v>0.64400000000000002</v>
      </c>
      <c r="AB2627" s="12">
        <f t="shared" si="81"/>
        <v>3249.8625267807656</v>
      </c>
    </row>
    <row r="2628" spans="1:28" ht="15" x14ac:dyDescent="0.25">
      <c r="A2628" t="str">
        <f t="shared" si="82"/>
        <v>Vanuatu-Oceania-2012</v>
      </c>
      <c r="B2628" s="4" t="s">
        <v>266</v>
      </c>
      <c r="C2628" s="10">
        <v>2012</v>
      </c>
      <c r="D2628" s="5" t="s">
        <v>66</v>
      </c>
      <c r="E2628" s="16" cm="1">
        <f t="array" ref="E2628:H2628">VLOOKUP(A2628,GDP!$A$1:$I$2692,{5,6,7,9},0)</f>
        <v>786938335</v>
      </c>
      <c r="F2628">
        <v>3.5999999999999997E-2</v>
      </c>
      <c r="G2628">
        <v>116</v>
      </c>
      <c r="H2628">
        <v>6.0999999999999999E-2</v>
      </c>
      <c r="I2628" cm="1">
        <f t="array" ref="I2628:J2628">VLOOKUP(A2628,ENERGY!$A$1:$F$2692,{5,6},0)</f>
        <v>30</v>
      </c>
      <c r="J2628">
        <v>81</v>
      </c>
      <c r="K2628" cm="1">
        <f t="array" ref="K2628:S2628">VLOOKUP(A2628,'HUMAN RESOURCES'!$A$1:$M$2692,{5,6,7,8,9,10,11,12,13},0)</f>
        <v>2.7E-2</v>
      </c>
      <c r="L2628">
        <v>1.4999999999999999E-2</v>
      </c>
      <c r="M2628">
        <v>73</v>
      </c>
      <c r="N2628">
        <v>69</v>
      </c>
      <c r="O2628">
        <v>0.374</v>
      </c>
      <c r="P2628">
        <v>0.58599999999999997</v>
      </c>
      <c r="Q2628">
        <v>0.04</v>
      </c>
      <c r="R2628">
        <v>247262</v>
      </c>
      <c r="S2628">
        <v>0.252</v>
      </c>
      <c r="T2628" cm="1">
        <f t="array" ref="T2628:U2628">VLOOKUP(A2628,TOURISM!$A$1:$F$2692,{5,6},0)</f>
        <v>288000000</v>
      </c>
      <c r="U2628">
        <v>43000000</v>
      </c>
      <c r="V2628" cm="1">
        <f t="array" ref="V2628:AA2628">VLOOKUP(A2628,BUSINESS!$A$1:$J$2692,{5,6,7,8,9,10},0)</f>
        <v>8.4000000000000005E-2</v>
      </c>
      <c r="W2628">
        <v>35</v>
      </c>
      <c r="X2628">
        <v>78</v>
      </c>
      <c r="Y2628">
        <v>120</v>
      </c>
      <c r="Z2628">
        <v>0.106</v>
      </c>
      <c r="AA2628">
        <v>0.59099999999999997</v>
      </c>
      <c r="AB2628" s="12">
        <f t="shared" ref="AB2628:AB2691" si="83">E2628/R2628</f>
        <v>3182.6092767995083</v>
      </c>
    </row>
    <row r="2629" spans="1:28" ht="15" x14ac:dyDescent="0.25">
      <c r="A2629" t="str">
        <f t="shared" si="82"/>
        <v>Venezuela-The Americas-2000</v>
      </c>
      <c r="B2629" s="4" t="s">
        <v>267</v>
      </c>
      <c r="C2629" s="10">
        <v>2000</v>
      </c>
      <c r="D2629" s="5" t="s">
        <v>70</v>
      </c>
      <c r="E2629" s="16" cm="1">
        <f t="array" ref="E2629:H2629">VLOOKUP(A2629,GDP!$A$1:$I$2692,{5,6,7,9},0)</f>
        <v>117000000000</v>
      </c>
      <c r="F2629">
        <v>5.7000000000000002E-2</v>
      </c>
      <c r="G2629">
        <v>273</v>
      </c>
      <c r="H2629">
        <v>0.252</v>
      </c>
      <c r="I2629" cm="1">
        <f t="array" ref="I2629:J2629">VLOOKUP(A2629,ENERGY!$A$1:$F$2692,{5,6},0)</f>
        <v>0</v>
      </c>
      <c r="J2629">
        <v>0</v>
      </c>
      <c r="K2629" cm="1">
        <f t="array" ref="K2629:S2629">VLOOKUP(A2629,'HUMAN RESOURCES'!$A$1:$M$2692,{5,6,7,8,9,10,11,12,13},0)</f>
        <v>2.4E-2</v>
      </c>
      <c r="L2629">
        <v>1.7999999999999999E-2</v>
      </c>
      <c r="M2629">
        <v>75</v>
      </c>
      <c r="N2629">
        <v>70</v>
      </c>
      <c r="O2629">
        <v>0.33700000000000002</v>
      </c>
      <c r="P2629">
        <v>0.61699999999999999</v>
      </c>
      <c r="Q2629">
        <v>4.5999999999999999E-2</v>
      </c>
      <c r="R2629">
        <v>24407553</v>
      </c>
      <c r="S2629">
        <v>0.88</v>
      </c>
      <c r="T2629" cm="1">
        <f t="array" ref="T2629:U2629">VLOOKUP(A2629,TOURISM!$A$1:$F$2692,{5,6},0)</f>
        <v>469000000</v>
      </c>
      <c r="U2629">
        <v>1647000000</v>
      </c>
      <c r="V2629" cm="1">
        <f t="array" ref="V2629:AA2629">VLOOKUP(A2629,BUSINESS!$A$1:$J$2692,{5,6,7,8,9,10},0)</f>
        <v>0</v>
      </c>
      <c r="W2629">
        <v>0</v>
      </c>
      <c r="X2629">
        <v>0</v>
      </c>
      <c r="Y2629">
        <v>0</v>
      </c>
      <c r="Z2629">
        <v>3.4000000000000002E-2</v>
      </c>
      <c r="AA2629">
        <v>0.223</v>
      </c>
      <c r="AB2629" s="12">
        <f t="shared" si="83"/>
        <v>4793.5981128464618</v>
      </c>
    </row>
    <row r="2630" spans="1:28" ht="15" x14ac:dyDescent="0.25">
      <c r="A2630" t="str">
        <f t="shared" si="82"/>
        <v>Venezuela-The Americas-2001</v>
      </c>
      <c r="B2630" s="4" t="s">
        <v>267</v>
      </c>
      <c r="C2630" s="10">
        <v>2001</v>
      </c>
      <c r="D2630" s="5" t="s">
        <v>70</v>
      </c>
      <c r="E2630" s="16" cm="1">
        <f t="array" ref="E2630:H2630">VLOOKUP(A2630,GDP!$A$1:$I$2692,{5,6,7,9},0)</f>
        <v>123000000000</v>
      </c>
      <c r="F2630">
        <v>0.06</v>
      </c>
      <c r="G2630">
        <v>295</v>
      </c>
      <c r="H2630">
        <v>0.22500000000000001</v>
      </c>
      <c r="I2630" cm="1">
        <f t="array" ref="I2630:J2630">VLOOKUP(A2630,ENERGY!$A$1:$F$2692,{5,6},0)</f>
        <v>70198</v>
      </c>
      <c r="J2630">
        <v>0</v>
      </c>
      <c r="K2630" cm="1">
        <f t="array" ref="K2630:S2630">VLOOKUP(A2630,'HUMAN RESOURCES'!$A$1:$M$2692,{5,6,7,8,9,10,11,12,13},0)</f>
        <v>2.3E-2</v>
      </c>
      <c r="L2630">
        <v>1.7999999999999999E-2</v>
      </c>
      <c r="M2630">
        <v>76</v>
      </c>
      <c r="N2630">
        <v>70</v>
      </c>
      <c r="O2630">
        <v>0.33200000000000002</v>
      </c>
      <c r="P2630">
        <v>0.621</v>
      </c>
      <c r="Q2630">
        <v>4.5999999999999999E-2</v>
      </c>
      <c r="R2630">
        <v>24870441</v>
      </c>
      <c r="S2630">
        <v>0.88300000000000001</v>
      </c>
      <c r="T2630" cm="1">
        <f t="array" ref="T2630:U2630">VLOOKUP(A2630,TOURISM!$A$1:$F$2692,{5,6},0)</f>
        <v>677000000</v>
      </c>
      <c r="U2630">
        <v>1718000000</v>
      </c>
      <c r="V2630" cm="1">
        <f t="array" ref="V2630:AA2630">VLOOKUP(A2630,BUSINESS!$A$1:$J$2692,{5,6,7,8,9,10},0)</f>
        <v>0</v>
      </c>
      <c r="W2630">
        <v>0</v>
      </c>
      <c r="X2630">
        <v>0</v>
      </c>
      <c r="Y2630">
        <v>0</v>
      </c>
      <c r="Z2630">
        <v>4.5999999999999999E-2</v>
      </c>
      <c r="AA2630">
        <v>0.26</v>
      </c>
      <c r="AB2630" s="12">
        <f t="shared" si="83"/>
        <v>4945.6300352695798</v>
      </c>
    </row>
    <row r="2631" spans="1:28" ht="15" x14ac:dyDescent="0.25">
      <c r="A2631" t="str">
        <f t="shared" si="82"/>
        <v>Venezuela-The Americas-2002</v>
      </c>
      <c r="B2631" s="4" t="s">
        <v>267</v>
      </c>
      <c r="C2631" s="10">
        <v>2002</v>
      </c>
      <c r="D2631" s="5" t="s">
        <v>70</v>
      </c>
      <c r="E2631" s="16" cm="1">
        <f t="array" ref="E2631:H2631">VLOOKUP(A2631,GDP!$A$1:$I$2692,{5,6,7,9},0)</f>
        <v>92889586976</v>
      </c>
      <c r="F2631">
        <v>5.7000000000000002E-2</v>
      </c>
      <c r="G2631">
        <v>207</v>
      </c>
      <c r="H2631">
        <v>0.36599999999999999</v>
      </c>
      <c r="I2631" cm="1">
        <f t="array" ref="I2631:J2631">VLOOKUP(A2631,ENERGY!$A$1:$F$2692,{5,6},0)</f>
        <v>75502</v>
      </c>
      <c r="J2631">
        <v>201747</v>
      </c>
      <c r="K2631" cm="1">
        <f t="array" ref="K2631:S2631">VLOOKUP(A2631,'HUMAN RESOURCES'!$A$1:$M$2692,{5,6,7,8,9,10,11,12,13},0)</f>
        <v>2.3E-2</v>
      </c>
      <c r="L2631">
        <v>1.7000000000000001E-2</v>
      </c>
      <c r="M2631">
        <v>76</v>
      </c>
      <c r="N2631">
        <v>70</v>
      </c>
      <c r="O2631">
        <v>0.32700000000000001</v>
      </c>
      <c r="P2631">
        <v>0.625</v>
      </c>
      <c r="Q2631">
        <v>4.7E-2</v>
      </c>
      <c r="R2631">
        <v>25333622</v>
      </c>
      <c r="S2631">
        <v>0.88400000000000001</v>
      </c>
      <c r="T2631" cm="1">
        <f t="array" ref="T2631:U2631">VLOOKUP(A2631,TOURISM!$A$1:$F$2692,{5,6},0)</f>
        <v>484000000</v>
      </c>
      <c r="U2631">
        <v>1546000000</v>
      </c>
      <c r="V2631" cm="1">
        <f t="array" ref="V2631:AA2631">VLOOKUP(A2631,BUSINESS!$A$1:$J$2692,{5,6,7,8,9,10},0)</f>
        <v>0</v>
      </c>
      <c r="W2631">
        <v>0</v>
      </c>
      <c r="X2631">
        <v>0</v>
      </c>
      <c r="Y2631">
        <v>0</v>
      </c>
      <c r="Z2631">
        <v>4.9000000000000002E-2</v>
      </c>
      <c r="AA2631">
        <v>0.25800000000000001</v>
      </c>
      <c r="AB2631" s="12">
        <f t="shared" si="83"/>
        <v>3666.6524421971717</v>
      </c>
    </row>
    <row r="2632" spans="1:28" ht="15" x14ac:dyDescent="0.25">
      <c r="A2632" t="str">
        <f t="shared" si="82"/>
        <v>Venezuela-The Americas-2003</v>
      </c>
      <c r="B2632" s="4" t="s">
        <v>267</v>
      </c>
      <c r="C2632" s="10">
        <v>2003</v>
      </c>
      <c r="D2632" s="5" t="s">
        <v>70</v>
      </c>
      <c r="E2632" s="16" cm="1">
        <f t="array" ref="E2632:H2632">VLOOKUP(A2632,GDP!$A$1:$I$2692,{5,6,7,9},0)</f>
        <v>83622191419</v>
      </c>
      <c r="F2632">
        <v>5.8999999999999997E-2</v>
      </c>
      <c r="G2632">
        <v>190</v>
      </c>
      <c r="H2632">
        <v>0.252</v>
      </c>
      <c r="I2632" cm="1">
        <f t="array" ref="I2632:J2632">VLOOKUP(A2632,ENERGY!$A$1:$F$2692,{5,6},0)</f>
        <v>69597</v>
      </c>
      <c r="J2632">
        <v>185341</v>
      </c>
      <c r="K2632" cm="1">
        <f t="array" ref="K2632:S2632">VLOOKUP(A2632,'HUMAN RESOURCES'!$A$1:$M$2692,{5,6,7,8,9,10,11,12,13},0)</f>
        <v>2.3E-2</v>
      </c>
      <c r="L2632">
        <v>1.7000000000000001E-2</v>
      </c>
      <c r="M2632">
        <v>76</v>
      </c>
      <c r="N2632">
        <v>70</v>
      </c>
      <c r="O2632">
        <v>0.32200000000000001</v>
      </c>
      <c r="P2632">
        <v>0.63</v>
      </c>
      <c r="Q2632">
        <v>4.8000000000000001E-2</v>
      </c>
      <c r="R2632">
        <v>25797219</v>
      </c>
      <c r="S2632">
        <v>0.88500000000000001</v>
      </c>
      <c r="T2632" cm="1">
        <f t="array" ref="T2632:U2632">VLOOKUP(A2632,TOURISM!$A$1:$F$2692,{5,6},0)</f>
        <v>378000000</v>
      </c>
      <c r="U2632">
        <v>1311000000</v>
      </c>
      <c r="V2632" cm="1">
        <f t="array" ref="V2632:AA2632">VLOOKUP(A2632,BUSINESS!$A$1:$J$2692,{5,6,7,8,9,10},0)</f>
        <v>0</v>
      </c>
      <c r="W2632">
        <v>141</v>
      </c>
      <c r="X2632">
        <v>0</v>
      </c>
      <c r="Y2632">
        <v>0</v>
      </c>
      <c r="Z2632">
        <v>7.4999999999999997E-2</v>
      </c>
      <c r="AA2632">
        <v>0.27200000000000002</v>
      </c>
      <c r="AB2632" s="12">
        <f t="shared" si="83"/>
        <v>3241.5196156996612</v>
      </c>
    </row>
    <row r="2633" spans="1:28" ht="15" x14ac:dyDescent="0.25">
      <c r="A2633" t="str">
        <f t="shared" si="82"/>
        <v>Venezuela-The Americas-2004</v>
      </c>
      <c r="B2633" s="4" t="s">
        <v>267</v>
      </c>
      <c r="C2633" s="10">
        <v>2004</v>
      </c>
      <c r="D2633" s="5" t="s">
        <v>70</v>
      </c>
      <c r="E2633" s="16" cm="1">
        <f t="array" ref="E2633:H2633">VLOOKUP(A2633,GDP!$A$1:$I$2692,{5,6,7,9},0)</f>
        <v>112000000000</v>
      </c>
      <c r="F2633">
        <v>5.6000000000000001E-2</v>
      </c>
      <c r="G2633">
        <v>239</v>
      </c>
      <c r="H2633">
        <v>0.185</v>
      </c>
      <c r="I2633">
        <v>0</v>
      </c>
      <c r="K2633" cm="1">
        <f t="array" ref="K2633:S2633">VLOOKUP(A2633,'HUMAN RESOURCES'!$A$1:$M$2692,{5,6,7,8,9,10,11,12,13},0)</f>
        <v>2.1999999999999999E-2</v>
      </c>
      <c r="L2633">
        <v>1.6E-2</v>
      </c>
      <c r="M2633">
        <v>76</v>
      </c>
      <c r="N2633">
        <v>70</v>
      </c>
      <c r="O2633">
        <v>0.318</v>
      </c>
      <c r="P2633">
        <v>0.63300000000000001</v>
      </c>
      <c r="Q2633">
        <v>4.9000000000000002E-2</v>
      </c>
      <c r="R2633">
        <v>26261326</v>
      </c>
      <c r="S2633">
        <v>0.88500000000000001</v>
      </c>
      <c r="T2633" cm="1">
        <f t="array" ref="T2633:U2633">VLOOKUP(A2633,TOURISM!$A$1:$F$2692,{5,6},0)</f>
        <v>554000000</v>
      </c>
      <c r="U2633">
        <v>1604000000</v>
      </c>
      <c r="V2633" cm="1">
        <f t="array" ref="V2633:AA2633">VLOOKUP(A2633,BUSINESS!$A$1:$J$2692,{5,6,7,8,9,10},0)</f>
        <v>0</v>
      </c>
      <c r="W2633">
        <v>141</v>
      </c>
      <c r="X2633">
        <v>0</v>
      </c>
      <c r="Y2633">
        <v>0</v>
      </c>
      <c r="Z2633">
        <v>8.4000000000000005E-2</v>
      </c>
      <c r="AA2633">
        <v>0.32100000000000001</v>
      </c>
      <c r="AB2633" s="12">
        <f t="shared" si="83"/>
        <v>4264.826536177191</v>
      </c>
    </row>
    <row r="2634" spans="1:28" ht="15" x14ac:dyDescent="0.25">
      <c r="A2634" t="str">
        <f t="shared" si="82"/>
        <v>Venezuela-The Americas-2005</v>
      </c>
      <c r="B2634" s="4" t="s">
        <v>267</v>
      </c>
      <c r="C2634" s="10">
        <v>2005</v>
      </c>
      <c r="D2634" s="5" t="s">
        <v>70</v>
      </c>
      <c r="E2634" s="16" cm="1">
        <f t="array" ref="E2634:H2634">VLOOKUP(A2634,GDP!$A$1:$I$2692,{5,6,7,9},0)</f>
        <v>146000000000</v>
      </c>
      <c r="F2634">
        <v>5.3999999999999999E-2</v>
      </c>
      <c r="G2634">
        <v>296</v>
      </c>
      <c r="H2634">
        <v>0.16800000000000001</v>
      </c>
      <c r="I2634" cm="1">
        <f t="array" ref="I2634:J2634">VLOOKUP(A2634,ENERGY!$A$1:$F$2692,{5,6},0)</f>
        <v>69597</v>
      </c>
      <c r="J2634">
        <v>186812</v>
      </c>
      <c r="K2634" cm="1">
        <f t="array" ref="K2634:S2634">VLOOKUP(A2634,'HUMAN RESOURCES'!$A$1:$M$2692,{5,6,7,8,9,10,11,12,13},0)</f>
        <v>2.1999999999999999E-2</v>
      </c>
      <c r="L2634">
        <v>1.6E-2</v>
      </c>
      <c r="M2634">
        <v>76</v>
      </c>
      <c r="N2634">
        <v>70</v>
      </c>
      <c r="O2634">
        <v>0.313</v>
      </c>
      <c r="P2634">
        <v>0.63700000000000001</v>
      </c>
      <c r="Q2634">
        <v>0.05</v>
      </c>
      <c r="R2634">
        <v>26725897</v>
      </c>
      <c r="S2634">
        <v>0.88600000000000001</v>
      </c>
      <c r="T2634" cm="1">
        <f t="array" ref="T2634:U2634">VLOOKUP(A2634,TOURISM!$A$1:$F$2692,{5,6},0)</f>
        <v>722000000</v>
      </c>
      <c r="U2634">
        <v>1843000000</v>
      </c>
      <c r="V2634" cm="1">
        <f t="array" ref="V2634:AA2634">VLOOKUP(A2634,BUSINESS!$A$1:$J$2692,{5,6,7,8,9,10},0)</f>
        <v>0.502</v>
      </c>
      <c r="W2634">
        <v>141</v>
      </c>
      <c r="X2634">
        <v>0</v>
      </c>
      <c r="Y2634">
        <v>864</v>
      </c>
      <c r="Z2634">
        <v>0.126</v>
      </c>
      <c r="AA2634">
        <v>0.46800000000000003</v>
      </c>
      <c r="AB2634" s="12">
        <f t="shared" si="83"/>
        <v>5462.8662229746678</v>
      </c>
    </row>
    <row r="2635" spans="1:28" ht="15" x14ac:dyDescent="0.25">
      <c r="A2635" t="str">
        <f t="shared" si="82"/>
        <v>Venezuela-The Americas-2006</v>
      </c>
      <c r="B2635" s="4" t="s">
        <v>267</v>
      </c>
      <c r="C2635" s="10">
        <v>2006</v>
      </c>
      <c r="D2635" s="5" t="s">
        <v>70</v>
      </c>
      <c r="E2635" s="16" cm="1">
        <f t="array" ref="E2635:H2635">VLOOKUP(A2635,GDP!$A$1:$I$2692,{5,6,7,9},0)</f>
        <v>183000000000</v>
      </c>
      <c r="F2635">
        <v>5.7000000000000002E-2</v>
      </c>
      <c r="G2635">
        <v>387</v>
      </c>
      <c r="H2635">
        <v>0.155</v>
      </c>
      <c r="I2635">
        <v>0</v>
      </c>
      <c r="K2635" cm="1">
        <f t="array" ref="K2635:S2635">VLOOKUP(A2635,'HUMAN RESOURCES'!$A$1:$M$2692,{5,6,7,8,9,10,11,12,13},0)</f>
        <v>2.1999999999999999E-2</v>
      </c>
      <c r="L2635">
        <v>1.4999999999999999E-2</v>
      </c>
      <c r="M2635">
        <v>76</v>
      </c>
      <c r="N2635">
        <v>71</v>
      </c>
      <c r="O2635">
        <v>0.309</v>
      </c>
      <c r="P2635">
        <v>0.64</v>
      </c>
      <c r="Q2635">
        <v>5.0999999999999997E-2</v>
      </c>
      <c r="R2635">
        <v>27190882</v>
      </c>
      <c r="S2635">
        <v>0.88600000000000001</v>
      </c>
      <c r="T2635" cm="1">
        <f t="array" ref="T2635:U2635">VLOOKUP(A2635,TOURISM!$A$1:$F$2692,{5,6},0)</f>
        <v>843000000</v>
      </c>
      <c r="U2635">
        <v>1807000000</v>
      </c>
      <c r="V2635" cm="1">
        <f t="array" ref="V2635:AA2635">VLOOKUP(A2635,BUSINESS!$A$1:$J$2692,{5,6,7,8,9,10},0)</f>
        <v>0.498</v>
      </c>
      <c r="W2635">
        <v>141</v>
      </c>
      <c r="X2635">
        <v>0</v>
      </c>
      <c r="Y2635">
        <v>864</v>
      </c>
      <c r="Z2635">
        <v>0.152</v>
      </c>
      <c r="AA2635">
        <v>0.69099999999999995</v>
      </c>
      <c r="AB2635" s="12">
        <f t="shared" si="83"/>
        <v>6730.197277160778</v>
      </c>
    </row>
    <row r="2636" spans="1:28" ht="15" x14ac:dyDescent="0.25">
      <c r="A2636" t="str">
        <f t="shared" si="82"/>
        <v>Venezuela-The Americas-2007</v>
      </c>
      <c r="B2636" s="4" t="s">
        <v>267</v>
      </c>
      <c r="C2636" s="10">
        <v>2007</v>
      </c>
      <c r="D2636" s="5" t="s">
        <v>70</v>
      </c>
      <c r="E2636" s="16" cm="1">
        <f t="array" ref="E2636:H2636">VLOOKUP(A2636,GDP!$A$1:$I$2692,{5,6,7,9},0)</f>
        <v>230000000000</v>
      </c>
      <c r="F2636">
        <v>0.06</v>
      </c>
      <c r="G2636">
        <v>497</v>
      </c>
      <c r="H2636">
        <v>0.17100000000000001</v>
      </c>
      <c r="I2636">
        <v>0</v>
      </c>
      <c r="K2636" cm="1">
        <f t="array" ref="K2636:S2636">VLOOKUP(A2636,'HUMAN RESOURCES'!$A$1:$M$2692,{5,6,7,8,9,10,11,12,13},0)</f>
        <v>2.1999999999999999E-2</v>
      </c>
      <c r="L2636">
        <v>1.4999999999999999E-2</v>
      </c>
      <c r="M2636">
        <v>77</v>
      </c>
      <c r="N2636">
        <v>71</v>
      </c>
      <c r="O2636">
        <v>0.30499999999999999</v>
      </c>
      <c r="P2636">
        <v>0.64300000000000002</v>
      </c>
      <c r="Q2636">
        <v>5.1999999999999998E-2</v>
      </c>
      <c r="R2636">
        <v>27655937</v>
      </c>
      <c r="S2636">
        <v>0.88600000000000001</v>
      </c>
      <c r="T2636" cm="1">
        <f t="array" ref="T2636:U2636">VLOOKUP(A2636,TOURISM!$A$1:$F$2692,{5,6},0)</f>
        <v>972000000</v>
      </c>
      <c r="U2636">
        <v>2249000000</v>
      </c>
      <c r="V2636" cm="1">
        <f t="array" ref="V2636:AA2636">VLOOKUP(A2636,BUSINESS!$A$1:$J$2692,{5,6,7,8,9,10},0)</f>
        <v>0.53600000000000003</v>
      </c>
      <c r="W2636">
        <v>141</v>
      </c>
      <c r="X2636">
        <v>0</v>
      </c>
      <c r="Y2636">
        <v>864</v>
      </c>
      <c r="Z2636">
        <v>0.20799999999999999</v>
      </c>
      <c r="AA2636">
        <v>0.86099999999999999</v>
      </c>
      <c r="AB2636" s="12">
        <f t="shared" si="83"/>
        <v>8316.4783026516143</v>
      </c>
    </row>
    <row r="2637" spans="1:28" ht="15" x14ac:dyDescent="0.25">
      <c r="A2637" t="str">
        <f t="shared" si="82"/>
        <v>Venezuela-The Americas-2008</v>
      </c>
      <c r="B2637" s="4" t="s">
        <v>267</v>
      </c>
      <c r="C2637" s="10">
        <v>2008</v>
      </c>
      <c r="D2637" s="5" t="s">
        <v>70</v>
      </c>
      <c r="E2637" s="16" cm="1">
        <f t="array" ref="E2637:H2637">VLOOKUP(A2637,GDP!$A$1:$I$2692,{5,6,7,9},0)</f>
        <v>316000000000</v>
      </c>
      <c r="F2637">
        <v>5.6000000000000001E-2</v>
      </c>
      <c r="G2637">
        <v>633</v>
      </c>
      <c r="H2637">
        <v>0.224</v>
      </c>
      <c r="I2637" cm="1">
        <f t="array" ref="I2637:J2637">VLOOKUP(A2637,ENERGY!$A$1:$F$2692,{5,6},0)</f>
        <v>56441</v>
      </c>
      <c r="J2637">
        <v>168268</v>
      </c>
      <c r="K2637" cm="1">
        <f t="array" ref="K2637:S2637">VLOOKUP(A2637,'HUMAN RESOURCES'!$A$1:$M$2692,{5,6,7,8,9,10,11,12,13},0)</f>
        <v>2.1000000000000001E-2</v>
      </c>
      <c r="L2637">
        <v>1.4E-2</v>
      </c>
      <c r="M2637">
        <v>77</v>
      </c>
      <c r="N2637">
        <v>71</v>
      </c>
      <c r="O2637">
        <v>0.30199999999999999</v>
      </c>
      <c r="P2637">
        <v>0.64500000000000002</v>
      </c>
      <c r="Q2637">
        <v>5.2999999999999999E-2</v>
      </c>
      <c r="R2637">
        <v>28120312</v>
      </c>
      <c r="S2637">
        <v>0.88700000000000001</v>
      </c>
      <c r="T2637" cm="1">
        <f t="array" ref="T2637:U2637">VLOOKUP(A2637,TOURISM!$A$1:$F$2692,{5,6},0)</f>
        <v>1097000000</v>
      </c>
      <c r="U2637">
        <v>2594000000</v>
      </c>
      <c r="V2637" cm="1">
        <f t="array" ref="V2637:AA2637">VLOOKUP(A2637,BUSINESS!$A$1:$J$2692,{5,6,7,8,9,10},0)</f>
        <v>0.55600000000000005</v>
      </c>
      <c r="W2637">
        <v>141</v>
      </c>
      <c r="X2637">
        <v>0</v>
      </c>
      <c r="Y2637">
        <v>864</v>
      </c>
      <c r="Z2637">
        <v>0.25900000000000001</v>
      </c>
      <c r="AA2637">
        <v>0.97499999999999998</v>
      </c>
      <c r="AB2637" s="12">
        <f t="shared" si="83"/>
        <v>11237.42866010875</v>
      </c>
    </row>
    <row r="2638" spans="1:28" ht="15" x14ac:dyDescent="0.25">
      <c r="A2638" t="str">
        <f t="shared" si="82"/>
        <v>Venezuela-The Americas-2009</v>
      </c>
      <c r="B2638" s="4" t="s">
        <v>267</v>
      </c>
      <c r="C2638" s="10">
        <v>2009</v>
      </c>
      <c r="D2638" s="5" t="s">
        <v>70</v>
      </c>
      <c r="E2638" s="16" cm="1">
        <f t="array" ref="E2638:H2638">VLOOKUP(A2638,GDP!$A$1:$I$2692,{5,6,7,9},0)</f>
        <v>329000000000</v>
      </c>
      <c r="F2638">
        <v>5.8000000000000003E-2</v>
      </c>
      <c r="G2638">
        <v>665</v>
      </c>
      <c r="H2638">
        <v>0.19900000000000001</v>
      </c>
      <c r="I2638" cm="1">
        <f t="array" ref="I2638:J2638">VLOOKUP(A2638,ENERGY!$A$1:$F$2692,{5,6},0)</f>
        <v>62934</v>
      </c>
      <c r="J2638">
        <v>175785</v>
      </c>
      <c r="K2638" cm="1">
        <f t="array" ref="K2638:S2638">VLOOKUP(A2638,'HUMAN RESOURCES'!$A$1:$M$2692,{5,6,7,8,9,10,11,12,13},0)</f>
        <v>2.1000000000000001E-2</v>
      </c>
      <c r="L2638">
        <v>1.4E-2</v>
      </c>
      <c r="M2638">
        <v>77</v>
      </c>
      <c r="N2638">
        <v>71</v>
      </c>
      <c r="O2638">
        <v>0.29799999999999999</v>
      </c>
      <c r="P2638">
        <v>0.64700000000000002</v>
      </c>
      <c r="Q2638">
        <v>5.5E-2</v>
      </c>
      <c r="R2638">
        <v>28583040</v>
      </c>
      <c r="S2638">
        <v>0.88700000000000001</v>
      </c>
      <c r="T2638" cm="1">
        <f t="array" ref="T2638:U2638">VLOOKUP(A2638,TOURISM!$A$1:$F$2692,{5,6},0)</f>
        <v>1055000000</v>
      </c>
      <c r="U2638">
        <v>2275000000</v>
      </c>
      <c r="V2638" cm="1">
        <f t="array" ref="V2638:AA2638">VLOOKUP(A2638,BUSINESS!$A$1:$J$2692,{5,6,7,8,9,10},0)</f>
        <v>0.60399999999999998</v>
      </c>
      <c r="W2638">
        <v>141</v>
      </c>
      <c r="X2638">
        <v>0</v>
      </c>
      <c r="Y2638">
        <v>864</v>
      </c>
      <c r="Z2638">
        <v>0.32700000000000001</v>
      </c>
      <c r="AA2638">
        <v>0.98399999999999999</v>
      </c>
      <c r="AB2638" s="12">
        <f t="shared" si="83"/>
        <v>11510.322205055865</v>
      </c>
    </row>
    <row r="2639" spans="1:28" ht="15" x14ac:dyDescent="0.25">
      <c r="A2639" t="str">
        <f t="shared" si="82"/>
        <v>Venezuela-The Americas-2010</v>
      </c>
      <c r="B2639" s="4" t="s">
        <v>267</v>
      </c>
      <c r="C2639" s="10">
        <v>2010</v>
      </c>
      <c r="D2639" s="5" t="s">
        <v>70</v>
      </c>
      <c r="E2639" s="16" cm="1">
        <f t="array" ref="E2639:H2639">VLOOKUP(A2639,GDP!$A$1:$I$2692,{5,6,7,9},0)</f>
        <v>394000000000</v>
      </c>
      <c r="F2639">
        <v>4.7E-2</v>
      </c>
      <c r="G2639">
        <v>639</v>
      </c>
      <c r="H2639">
        <v>0.183</v>
      </c>
      <c r="I2639" cm="1">
        <f t="array" ref="I2639:J2639">VLOOKUP(A2639,ENERGY!$A$1:$F$2692,{5,6},0)</f>
        <v>57515</v>
      </c>
      <c r="J2639">
        <v>193262</v>
      </c>
      <c r="K2639" cm="1">
        <f t="array" ref="K2639:S2639">VLOOKUP(A2639,'HUMAN RESOURCES'!$A$1:$M$2692,{5,6,7,8,9,10,11,12,13},0)</f>
        <v>2.1000000000000001E-2</v>
      </c>
      <c r="L2639">
        <v>1.4E-2</v>
      </c>
      <c r="M2639">
        <v>77</v>
      </c>
      <c r="N2639">
        <v>71</v>
      </c>
      <c r="O2639">
        <v>0.29499999999999998</v>
      </c>
      <c r="P2639">
        <v>0.64900000000000002</v>
      </c>
      <c r="Q2639">
        <v>5.6000000000000001E-2</v>
      </c>
      <c r="R2639">
        <v>29043283</v>
      </c>
      <c r="S2639">
        <v>0.88800000000000001</v>
      </c>
      <c r="T2639" cm="1">
        <f t="array" ref="T2639:U2639">VLOOKUP(A2639,TOURISM!$A$1:$F$2692,{5,6},0)</f>
        <v>794000000</v>
      </c>
      <c r="U2639">
        <v>2238000000</v>
      </c>
      <c r="V2639" cm="1">
        <f t="array" ref="V2639:AA2639">VLOOKUP(A2639,BUSINESS!$A$1:$J$2692,{5,6,7,8,9,10},0)</f>
        <v>0.51900000000000002</v>
      </c>
      <c r="W2639">
        <v>141</v>
      </c>
      <c r="X2639">
        <v>0</v>
      </c>
      <c r="Y2639">
        <v>864</v>
      </c>
      <c r="Z2639">
        <v>0.374</v>
      </c>
      <c r="AA2639">
        <v>0.96</v>
      </c>
      <c r="AB2639" s="12">
        <f t="shared" si="83"/>
        <v>13565.959468149658</v>
      </c>
    </row>
    <row r="2640" spans="1:28" ht="15" x14ac:dyDescent="0.25">
      <c r="A2640" t="str">
        <f t="shared" si="82"/>
        <v>Venezuela-The Americas-2011</v>
      </c>
      <c r="B2640" s="4" t="s">
        <v>267</v>
      </c>
      <c r="C2640" s="10">
        <v>2011</v>
      </c>
      <c r="D2640" s="5" t="s">
        <v>70</v>
      </c>
      <c r="E2640" s="16" cm="1">
        <f t="array" ref="E2640:H2640">VLOOKUP(A2640,GDP!$A$1:$I$2692,{5,6,7,9},0)</f>
        <v>316000000000</v>
      </c>
      <c r="F2640">
        <v>4.4999999999999998E-2</v>
      </c>
      <c r="G2640">
        <v>487</v>
      </c>
      <c r="H2640">
        <v>0.17199999999999999</v>
      </c>
      <c r="I2640" cm="1">
        <f t="array" ref="I2640:J2640">VLOOKUP(A2640,ENERGY!$A$1:$F$2692,{5,6},0)</f>
        <v>66558</v>
      </c>
      <c r="J2640">
        <v>181630</v>
      </c>
      <c r="K2640" cm="1">
        <f t="array" ref="K2640:S2640">VLOOKUP(A2640,'HUMAN RESOURCES'!$A$1:$M$2692,{5,6,7,8,9,10,11,12,13},0)</f>
        <v>0.02</v>
      </c>
      <c r="L2640">
        <v>1.4E-2</v>
      </c>
      <c r="M2640">
        <v>77</v>
      </c>
      <c r="N2640">
        <v>71</v>
      </c>
      <c r="O2640">
        <v>0.29099999999999998</v>
      </c>
      <c r="P2640">
        <v>0.65100000000000002</v>
      </c>
      <c r="Q2640">
        <v>5.8000000000000003E-2</v>
      </c>
      <c r="R2640">
        <v>29500625</v>
      </c>
      <c r="S2640">
        <v>0.88800000000000001</v>
      </c>
      <c r="T2640" cm="1">
        <f t="array" ref="T2640:U2640">VLOOKUP(A2640,TOURISM!$A$1:$F$2692,{5,6},0)</f>
        <v>805000000</v>
      </c>
      <c r="U2640">
        <v>2922000000</v>
      </c>
      <c r="V2640" cm="1">
        <f t="array" ref="V2640:AA2640">VLOOKUP(A2640,BUSINESS!$A$1:$J$2692,{5,6,7,8,9,10},0)</f>
        <v>0.628</v>
      </c>
      <c r="W2640">
        <v>141</v>
      </c>
      <c r="X2640">
        <v>0</v>
      </c>
      <c r="Y2640">
        <v>864</v>
      </c>
      <c r="Z2640">
        <v>0.40200000000000002</v>
      </c>
      <c r="AA2640">
        <v>0.97599999999999998</v>
      </c>
      <c r="AB2640" s="12">
        <f t="shared" si="83"/>
        <v>10711.637465307938</v>
      </c>
    </row>
    <row r="2641" spans="1:28" ht="15" x14ac:dyDescent="0.25">
      <c r="A2641" t="str">
        <f t="shared" si="82"/>
        <v>Venezuela-The Americas-2012</v>
      </c>
      <c r="B2641" s="4" t="s">
        <v>267</v>
      </c>
      <c r="C2641" s="10">
        <v>2012</v>
      </c>
      <c r="D2641" s="5" t="s">
        <v>70</v>
      </c>
      <c r="E2641" s="16" cm="1">
        <f t="array" ref="E2641:H2641">VLOOKUP(A2641,GDP!$A$1:$I$2692,{5,6,7,9},0)</f>
        <v>381000000000</v>
      </c>
      <c r="F2641">
        <v>4.5999999999999999E-2</v>
      </c>
      <c r="G2641">
        <v>593</v>
      </c>
      <c r="H2641">
        <v>0.16400000000000001</v>
      </c>
      <c r="I2641" cm="1">
        <f t="array" ref="I2641:J2641">VLOOKUP(A2641,ENERGY!$A$1:$F$2692,{5,6},0)</f>
        <v>52881</v>
      </c>
      <c r="J2641">
        <v>192103</v>
      </c>
      <c r="K2641" cm="1">
        <f t="array" ref="K2641:S2641">VLOOKUP(A2641,'HUMAN RESOURCES'!$A$1:$M$2692,{5,6,7,8,9,10,11,12,13},0)</f>
        <v>0.02</v>
      </c>
      <c r="L2641">
        <v>1.2999999999999999E-2</v>
      </c>
      <c r="M2641">
        <v>78</v>
      </c>
      <c r="N2641">
        <v>72</v>
      </c>
      <c r="O2641">
        <v>0.28799999999999998</v>
      </c>
      <c r="P2641">
        <v>0.65200000000000002</v>
      </c>
      <c r="Q2641">
        <v>0.06</v>
      </c>
      <c r="R2641">
        <v>29954782</v>
      </c>
      <c r="S2641">
        <v>0.88900000000000001</v>
      </c>
      <c r="T2641" cm="1">
        <f t="array" ref="T2641:U2641">VLOOKUP(A2641,TOURISM!$A$1:$F$2692,{5,6},0)</f>
        <v>904000000</v>
      </c>
      <c r="U2641">
        <v>3202000000</v>
      </c>
      <c r="V2641" cm="1">
        <f t="array" ref="V2641:AA2641">VLOOKUP(A2641,BUSINESS!$A$1:$J$2692,{5,6,7,8,9,10},0)</f>
        <v>0.61899999999999999</v>
      </c>
      <c r="W2641">
        <v>144</v>
      </c>
      <c r="X2641">
        <v>180</v>
      </c>
      <c r="Y2641">
        <v>792</v>
      </c>
      <c r="Z2641">
        <v>0.49099999999999999</v>
      </c>
      <c r="AA2641">
        <v>1.0209999999999999</v>
      </c>
      <c r="AB2641" s="12">
        <f t="shared" si="83"/>
        <v>12719.171182751388</v>
      </c>
    </row>
    <row r="2642" spans="1:28" ht="15" x14ac:dyDescent="0.25">
      <c r="A2642" t="str">
        <f t="shared" si="82"/>
        <v>Vietnam-Asia-2000</v>
      </c>
      <c r="B2642" s="4" t="s">
        <v>268</v>
      </c>
      <c r="C2642" s="10">
        <v>2000</v>
      </c>
      <c r="D2642" s="5" t="s">
        <v>60</v>
      </c>
      <c r="E2642" s="16" cm="1">
        <f t="array" ref="E2642:H2642">VLOOKUP(A2642,GDP!$A$1:$I$2692,{5,6,7,9},0)</f>
        <v>33640085728</v>
      </c>
      <c r="F2642">
        <v>5.2999999999999999E-2</v>
      </c>
      <c r="G2642">
        <v>20</v>
      </c>
      <c r="H2642">
        <v>0.106</v>
      </c>
      <c r="I2642" cm="1">
        <f t="array" ref="I2642:J2642">VLOOKUP(A2642,ENERGY!$A$1:$F$2692,{5,6},0)</f>
        <v>0</v>
      </c>
      <c r="J2642">
        <v>0</v>
      </c>
      <c r="K2642" cm="1">
        <f t="array" ref="K2642:S2642">VLOOKUP(A2642,'HUMAN RESOURCES'!$A$1:$M$2692,{5,6,7,8,9,10,11,12,13},0)</f>
        <v>1.7000000000000001E-2</v>
      </c>
      <c r="L2642">
        <v>2.7E-2</v>
      </c>
      <c r="M2642">
        <v>78</v>
      </c>
      <c r="N2642">
        <v>69</v>
      </c>
      <c r="O2642">
        <v>0.316</v>
      </c>
      <c r="P2642">
        <v>0.62</v>
      </c>
      <c r="Q2642">
        <v>6.4000000000000001E-2</v>
      </c>
      <c r="R2642">
        <v>77630900</v>
      </c>
      <c r="S2642">
        <v>0.24399999999999999</v>
      </c>
      <c r="T2642" cm="1">
        <f t="array" ref="T2642:U2642">VLOOKUP(A2642,TOURISM!$A$1:$F$2692,{5,6},0)</f>
        <v>0</v>
      </c>
      <c r="U2642">
        <v>0</v>
      </c>
      <c r="V2642" cm="1">
        <f t="array" ref="V2642:AA2642">VLOOKUP(A2642,BUSINESS!$A$1:$J$2692,{5,6,7,8,9,10},0)</f>
        <v>0</v>
      </c>
      <c r="W2642">
        <v>0</v>
      </c>
      <c r="X2642">
        <v>0</v>
      </c>
      <c r="Y2642">
        <v>0</v>
      </c>
      <c r="Z2642">
        <v>3.0000000000000001E-3</v>
      </c>
      <c r="AA2642">
        <v>0.01</v>
      </c>
      <c r="AB2642" s="12">
        <f t="shared" si="83"/>
        <v>433.33370768598587</v>
      </c>
    </row>
    <row r="2643" spans="1:28" ht="15" x14ac:dyDescent="0.25">
      <c r="A2643" t="str">
        <f t="shared" si="82"/>
        <v>Vietnam-Asia-2001</v>
      </c>
      <c r="B2643" s="4" t="s">
        <v>268</v>
      </c>
      <c r="C2643" s="10">
        <v>2001</v>
      </c>
      <c r="D2643" s="5" t="s">
        <v>60</v>
      </c>
      <c r="E2643" s="16" cm="1">
        <f t="array" ref="E2643:H2643">VLOOKUP(A2643,GDP!$A$1:$I$2692,{5,6,7,9},0)</f>
        <v>35291349277</v>
      </c>
      <c r="F2643">
        <v>5.6000000000000001E-2</v>
      </c>
      <c r="G2643">
        <v>22</v>
      </c>
      <c r="H2643">
        <v>9.4E-2</v>
      </c>
      <c r="I2643" cm="1">
        <f t="array" ref="I2643:J2643">VLOOKUP(A2643,ENERGY!$A$1:$F$2692,{5,6},0)</f>
        <v>61210</v>
      </c>
      <c r="J2643">
        <v>0</v>
      </c>
      <c r="K2643" cm="1">
        <f t="array" ref="K2643:S2643">VLOOKUP(A2643,'HUMAN RESOURCES'!$A$1:$M$2692,{5,6,7,8,9,10,11,12,13},0)</f>
        <v>1.7000000000000001E-2</v>
      </c>
      <c r="L2643">
        <v>2.5999999999999999E-2</v>
      </c>
      <c r="M2643">
        <v>79</v>
      </c>
      <c r="N2643">
        <v>69</v>
      </c>
      <c r="O2643">
        <v>0.307</v>
      </c>
      <c r="P2643">
        <v>0.628</v>
      </c>
      <c r="Q2643">
        <v>6.5000000000000002E-2</v>
      </c>
      <c r="R2643">
        <v>78621000</v>
      </c>
      <c r="S2643">
        <v>0.249</v>
      </c>
      <c r="T2643" cm="1">
        <f t="array" ref="T2643:U2643">VLOOKUP(A2643,TOURISM!$A$1:$F$2692,{5,6},0)</f>
        <v>0</v>
      </c>
      <c r="U2643">
        <v>0</v>
      </c>
      <c r="V2643" cm="1">
        <f t="array" ref="V2643:AA2643">VLOOKUP(A2643,BUSINESS!$A$1:$J$2692,{5,6,7,8,9,10},0)</f>
        <v>0</v>
      </c>
      <c r="W2643">
        <v>0</v>
      </c>
      <c r="X2643">
        <v>0</v>
      </c>
      <c r="Y2643">
        <v>0</v>
      </c>
      <c r="Z2643">
        <v>1.2999999999999999E-2</v>
      </c>
      <c r="AA2643">
        <v>1.4999999999999999E-2</v>
      </c>
      <c r="AB2643" s="12">
        <f t="shared" si="83"/>
        <v>448.87942505183094</v>
      </c>
    </row>
    <row r="2644" spans="1:28" ht="15" x14ac:dyDescent="0.25">
      <c r="A2644" t="str">
        <f t="shared" si="82"/>
        <v>Vietnam-Asia-2002</v>
      </c>
      <c r="B2644" s="4" t="s">
        <v>268</v>
      </c>
      <c r="C2644" s="10">
        <v>2002</v>
      </c>
      <c r="D2644" s="5" t="s">
        <v>60</v>
      </c>
      <c r="E2644" s="16" cm="1">
        <f t="array" ref="E2644:H2644">VLOOKUP(A2644,GDP!$A$1:$I$2692,{5,6,7,9},0)</f>
        <v>37947904054</v>
      </c>
      <c r="F2644">
        <v>5.0999999999999997E-2</v>
      </c>
      <c r="G2644">
        <v>22</v>
      </c>
      <c r="H2644">
        <v>9.0999999999999998E-2</v>
      </c>
      <c r="I2644" cm="1">
        <f t="array" ref="I2644:J2644">VLOOKUP(A2644,ENERGY!$A$1:$F$2692,{5,6},0)</f>
        <v>58912</v>
      </c>
      <c r="J2644">
        <v>150230</v>
      </c>
      <c r="K2644" cm="1">
        <f t="array" ref="K2644:S2644">VLOOKUP(A2644,'HUMAN RESOURCES'!$A$1:$M$2692,{5,6,7,8,9,10,11,12,13},0)</f>
        <v>1.7000000000000001E-2</v>
      </c>
      <c r="L2644">
        <v>2.5999999999999999E-2</v>
      </c>
      <c r="M2644">
        <v>79</v>
      </c>
      <c r="N2644">
        <v>69</v>
      </c>
      <c r="O2644">
        <v>0.29799999999999999</v>
      </c>
      <c r="P2644">
        <v>0.63700000000000001</v>
      </c>
      <c r="Q2644">
        <v>6.5000000000000002E-2</v>
      </c>
      <c r="R2644">
        <v>79538700</v>
      </c>
      <c r="S2644">
        <v>0.255</v>
      </c>
      <c r="T2644" cm="1">
        <f t="array" ref="T2644:U2644">VLOOKUP(A2644,TOURISM!$A$1:$F$2692,{5,6},0)</f>
        <v>0</v>
      </c>
      <c r="U2644">
        <v>0</v>
      </c>
      <c r="V2644" cm="1">
        <f t="array" ref="V2644:AA2644">VLOOKUP(A2644,BUSINESS!$A$1:$J$2692,{5,6,7,8,9,10},0)</f>
        <v>0</v>
      </c>
      <c r="W2644">
        <v>0</v>
      </c>
      <c r="X2644">
        <v>0</v>
      </c>
      <c r="Y2644">
        <v>0</v>
      </c>
      <c r="Z2644">
        <v>1.9E-2</v>
      </c>
      <c r="AA2644">
        <v>2.3E-2</v>
      </c>
      <c r="AB2644" s="12">
        <f t="shared" si="83"/>
        <v>477.09987784562736</v>
      </c>
    </row>
    <row r="2645" spans="1:28" ht="15" x14ac:dyDescent="0.25">
      <c r="A2645" t="str">
        <f t="shared" si="82"/>
        <v>Vietnam-Asia-2003</v>
      </c>
      <c r="B2645" s="4" t="s">
        <v>268</v>
      </c>
      <c r="C2645" s="10">
        <v>2003</v>
      </c>
      <c r="D2645" s="5" t="s">
        <v>60</v>
      </c>
      <c r="E2645" s="16" cm="1">
        <f t="array" ref="E2645:H2645">VLOOKUP(A2645,GDP!$A$1:$I$2692,{5,6,7,9},0)</f>
        <v>42717072778</v>
      </c>
      <c r="F2645">
        <v>5.1999999999999998E-2</v>
      </c>
      <c r="G2645">
        <v>25</v>
      </c>
      <c r="H2645">
        <v>9.5000000000000001E-2</v>
      </c>
      <c r="I2645" cm="1">
        <f t="array" ref="I2645:J2645">VLOOKUP(A2645,ENERGY!$A$1:$F$2692,{5,6},0)</f>
        <v>53450</v>
      </c>
      <c r="J2645">
        <v>140057</v>
      </c>
      <c r="K2645" cm="1">
        <f t="array" ref="K2645:S2645">VLOOKUP(A2645,'HUMAN RESOURCES'!$A$1:$M$2692,{5,6,7,8,9,10,11,12,13},0)</f>
        <v>1.7000000000000001E-2</v>
      </c>
      <c r="L2645">
        <v>2.5000000000000001E-2</v>
      </c>
      <c r="M2645">
        <v>79</v>
      </c>
      <c r="N2645">
        <v>70</v>
      </c>
      <c r="O2645">
        <v>0.28899999999999998</v>
      </c>
      <c r="P2645">
        <v>0.64600000000000002</v>
      </c>
      <c r="Q2645">
        <v>6.5000000000000002E-2</v>
      </c>
      <c r="R2645">
        <v>80468400</v>
      </c>
      <c r="S2645">
        <v>0.26100000000000001</v>
      </c>
      <c r="T2645" cm="1">
        <f t="array" ref="T2645:U2645">VLOOKUP(A2645,TOURISM!$A$1:$F$2692,{5,6},0)</f>
        <v>1400000000</v>
      </c>
      <c r="U2645">
        <v>0</v>
      </c>
      <c r="V2645" cm="1">
        <f t="array" ref="V2645:AA2645">VLOOKUP(A2645,BUSINESS!$A$1:$J$2692,{5,6,7,8,9,10},0)</f>
        <v>0</v>
      </c>
      <c r="W2645">
        <v>59</v>
      </c>
      <c r="X2645">
        <v>0</v>
      </c>
      <c r="Y2645">
        <v>0</v>
      </c>
      <c r="Z2645">
        <v>3.7999999999999999E-2</v>
      </c>
      <c r="AA2645">
        <v>3.3000000000000002E-2</v>
      </c>
      <c r="AB2645" s="12">
        <f t="shared" si="83"/>
        <v>530.85525222323292</v>
      </c>
    </row>
    <row r="2646" spans="1:28" ht="15" x14ac:dyDescent="0.25">
      <c r="A2646" t="str">
        <f t="shared" si="82"/>
        <v>Vietnam-Asia-2004</v>
      </c>
      <c r="B2646" s="4" t="s">
        <v>268</v>
      </c>
      <c r="C2646" s="10">
        <v>2004</v>
      </c>
      <c r="D2646" s="5" t="s">
        <v>60</v>
      </c>
      <c r="E2646" s="16" cm="1">
        <f t="array" ref="E2646:H2646">VLOOKUP(A2646,GDP!$A$1:$I$2692,{5,6,7,9},0)</f>
        <v>49424107710</v>
      </c>
      <c r="F2646">
        <v>5.5E-2</v>
      </c>
      <c r="G2646">
        <v>30</v>
      </c>
      <c r="H2646">
        <v>9.7000000000000003E-2</v>
      </c>
      <c r="I2646">
        <v>0</v>
      </c>
      <c r="K2646" cm="1">
        <f t="array" ref="K2646:S2646">VLOOKUP(A2646,'HUMAN RESOURCES'!$A$1:$M$2692,{5,6,7,8,9,10,11,12,13},0)</f>
        <v>1.7000000000000001E-2</v>
      </c>
      <c r="L2646">
        <v>2.4E-2</v>
      </c>
      <c r="M2646">
        <v>79</v>
      </c>
      <c r="N2646">
        <v>70</v>
      </c>
      <c r="O2646">
        <v>0.28000000000000003</v>
      </c>
      <c r="P2646">
        <v>0.65400000000000003</v>
      </c>
      <c r="Q2646">
        <v>6.6000000000000003E-2</v>
      </c>
      <c r="R2646">
        <v>81437700</v>
      </c>
      <c r="S2646">
        <v>0.26700000000000002</v>
      </c>
      <c r="T2646" cm="1">
        <f t="array" ref="T2646:U2646">VLOOKUP(A2646,TOURISM!$A$1:$F$2692,{5,6},0)</f>
        <v>1700000000</v>
      </c>
      <c r="U2646">
        <v>0</v>
      </c>
      <c r="V2646" cm="1">
        <f t="array" ref="V2646:AA2646">VLOOKUP(A2646,BUSINESS!$A$1:$J$2692,{5,6,7,8,9,10},0)</f>
        <v>0</v>
      </c>
      <c r="W2646">
        <v>51</v>
      </c>
      <c r="X2646">
        <v>0</v>
      </c>
      <c r="Y2646">
        <v>0</v>
      </c>
      <c r="Z2646">
        <v>7.5999999999999998E-2</v>
      </c>
      <c r="AA2646">
        <v>5.8999999999999997E-2</v>
      </c>
      <c r="AB2646" s="12">
        <f t="shared" si="83"/>
        <v>606.89469017420674</v>
      </c>
    </row>
    <row r="2647" spans="1:28" ht="15" x14ac:dyDescent="0.25">
      <c r="A2647" t="str">
        <f t="shared" si="82"/>
        <v>Vietnam-Asia-2005</v>
      </c>
      <c r="B2647" s="4" t="s">
        <v>268</v>
      </c>
      <c r="C2647" s="10">
        <v>2005</v>
      </c>
      <c r="D2647" s="5" t="s">
        <v>60</v>
      </c>
      <c r="E2647" s="16" cm="1">
        <f t="array" ref="E2647:H2647">VLOOKUP(A2647,GDP!$A$1:$I$2692,{5,6,7,9},0)</f>
        <v>57633255739</v>
      </c>
      <c r="F2647">
        <v>5.8999999999999997E-2</v>
      </c>
      <c r="G2647">
        <v>36</v>
      </c>
      <c r="H2647">
        <v>0.11</v>
      </c>
      <c r="I2647" cm="1">
        <f t="array" ref="I2647:J2647">VLOOKUP(A2647,ENERGY!$A$1:$F$2692,{5,6},0)</f>
        <v>48984</v>
      </c>
      <c r="J2647">
        <v>127164</v>
      </c>
      <c r="K2647" cm="1">
        <f t="array" ref="K2647:S2647">VLOOKUP(A2647,'HUMAN RESOURCES'!$A$1:$M$2692,{5,6,7,8,9,10,11,12,13},0)</f>
        <v>1.7000000000000001E-2</v>
      </c>
      <c r="L2647">
        <v>2.4E-2</v>
      </c>
      <c r="M2647">
        <v>80</v>
      </c>
      <c r="N2647">
        <v>70</v>
      </c>
      <c r="O2647">
        <v>0.27100000000000002</v>
      </c>
      <c r="P2647">
        <v>0.66300000000000003</v>
      </c>
      <c r="Q2647">
        <v>6.6000000000000003E-2</v>
      </c>
      <c r="R2647">
        <v>82393500</v>
      </c>
      <c r="S2647">
        <v>0.27300000000000002</v>
      </c>
      <c r="T2647" cm="1">
        <f t="array" ref="T2647:U2647">VLOOKUP(A2647,TOURISM!$A$1:$F$2692,{5,6},0)</f>
        <v>2300000000</v>
      </c>
      <c r="U2647">
        <v>900000000</v>
      </c>
      <c r="V2647" cm="1">
        <f t="array" ref="V2647:AA2647">VLOOKUP(A2647,BUSINESS!$A$1:$J$2692,{5,6,7,8,9,10},0)</f>
        <v>0.39900000000000002</v>
      </c>
      <c r="W2647">
        <v>45</v>
      </c>
      <c r="X2647">
        <v>0</v>
      </c>
      <c r="Y2647">
        <v>1050</v>
      </c>
      <c r="Z2647">
        <v>0.127</v>
      </c>
      <c r="AA2647">
        <v>0.113</v>
      </c>
      <c r="AB2647" s="12">
        <f t="shared" si="83"/>
        <v>699.48789332896411</v>
      </c>
    </row>
    <row r="2648" spans="1:28" ht="15" x14ac:dyDescent="0.25">
      <c r="A2648" t="str">
        <f t="shared" si="82"/>
        <v>Vietnam-Asia-2006</v>
      </c>
      <c r="B2648" s="4" t="s">
        <v>268</v>
      </c>
      <c r="C2648" s="10">
        <v>2006</v>
      </c>
      <c r="D2648" s="5" t="s">
        <v>60</v>
      </c>
      <c r="E2648" s="16" cm="1">
        <f t="array" ref="E2648:H2648">VLOOKUP(A2648,GDP!$A$1:$I$2692,{5,6,7,9},0)</f>
        <v>66371664817</v>
      </c>
      <c r="F2648">
        <v>6.5000000000000002E-2</v>
      </c>
      <c r="G2648">
        <v>46</v>
      </c>
      <c r="H2648">
        <v>0.112</v>
      </c>
      <c r="I2648">
        <v>0</v>
      </c>
      <c r="K2648" cm="1">
        <f t="array" ref="K2648:S2648">VLOOKUP(A2648,'HUMAN RESOURCES'!$A$1:$M$2692,{5,6,7,8,9,10,11,12,13},0)</f>
        <v>1.7000000000000001E-2</v>
      </c>
      <c r="L2648">
        <v>2.3E-2</v>
      </c>
      <c r="M2648">
        <v>80</v>
      </c>
      <c r="N2648">
        <v>70</v>
      </c>
      <c r="O2648">
        <v>0.26300000000000001</v>
      </c>
      <c r="P2648">
        <v>0.67200000000000004</v>
      </c>
      <c r="Q2648">
        <v>6.6000000000000003E-2</v>
      </c>
      <c r="R2648">
        <v>83313000</v>
      </c>
      <c r="S2648">
        <v>0.27900000000000003</v>
      </c>
      <c r="T2648" cm="1">
        <f t="array" ref="T2648:U2648">VLOOKUP(A2648,TOURISM!$A$1:$F$2692,{5,6},0)</f>
        <v>2850000000</v>
      </c>
      <c r="U2648">
        <v>1050000000</v>
      </c>
      <c r="V2648" cm="1">
        <f t="array" ref="V2648:AA2648">VLOOKUP(A2648,BUSINESS!$A$1:$J$2692,{5,6,7,8,9,10},0)</f>
        <v>0.39900000000000002</v>
      </c>
      <c r="W2648">
        <v>50</v>
      </c>
      <c r="X2648">
        <v>0</v>
      </c>
      <c r="Y2648">
        <v>1050</v>
      </c>
      <c r="Z2648">
        <v>0.17299999999999999</v>
      </c>
      <c r="AA2648">
        <v>0.22</v>
      </c>
      <c r="AB2648" s="12">
        <f t="shared" si="83"/>
        <v>796.6543614681982</v>
      </c>
    </row>
    <row r="2649" spans="1:28" ht="15" x14ac:dyDescent="0.25">
      <c r="A2649" t="str">
        <f t="shared" si="82"/>
        <v>Vietnam-Asia-2007</v>
      </c>
      <c r="B2649" s="4" t="s">
        <v>268</v>
      </c>
      <c r="C2649" s="10">
        <v>2007</v>
      </c>
      <c r="D2649" s="5" t="s">
        <v>60</v>
      </c>
      <c r="E2649" s="16" cm="1">
        <f t="array" ref="E2649:H2649">VLOOKUP(A2649,GDP!$A$1:$I$2692,{5,6,7,9},0)</f>
        <v>77414425532</v>
      </c>
      <c r="F2649">
        <v>7.0999999999999994E-2</v>
      </c>
      <c r="G2649">
        <v>58</v>
      </c>
      <c r="H2649">
        <v>0.112</v>
      </c>
      <c r="I2649">
        <v>0</v>
      </c>
      <c r="K2649" cm="1">
        <f t="array" ref="K2649:S2649">VLOOKUP(A2649,'HUMAN RESOURCES'!$A$1:$M$2692,{5,6,7,8,9,10,11,12,13},0)</f>
        <v>1.7000000000000001E-2</v>
      </c>
      <c r="L2649">
        <v>2.1999999999999999E-2</v>
      </c>
      <c r="M2649">
        <v>80</v>
      </c>
      <c r="N2649">
        <v>70</v>
      </c>
      <c r="O2649">
        <v>0.254</v>
      </c>
      <c r="P2649">
        <v>0.68</v>
      </c>
      <c r="Q2649">
        <v>6.6000000000000003E-2</v>
      </c>
      <c r="R2649">
        <v>84221100</v>
      </c>
      <c r="S2649">
        <v>0.28499999999999998</v>
      </c>
      <c r="T2649" cm="1">
        <f t="array" ref="T2649:U2649">VLOOKUP(A2649,TOURISM!$A$1:$F$2692,{5,6},0)</f>
        <v>3750000000</v>
      </c>
      <c r="U2649">
        <v>1220000000</v>
      </c>
      <c r="V2649" cm="1">
        <f t="array" ref="V2649:AA2649">VLOOKUP(A2649,BUSINESS!$A$1:$J$2692,{5,6,7,8,9,10},0)</f>
        <v>0.39900000000000002</v>
      </c>
      <c r="W2649">
        <v>39</v>
      </c>
      <c r="X2649">
        <v>0</v>
      </c>
      <c r="Y2649">
        <v>1050</v>
      </c>
      <c r="Z2649">
        <v>0.20799999999999999</v>
      </c>
      <c r="AA2649">
        <v>0.52</v>
      </c>
      <c r="AB2649" s="12">
        <f t="shared" si="83"/>
        <v>919.1808885421824</v>
      </c>
    </row>
    <row r="2650" spans="1:28" ht="15" x14ac:dyDescent="0.25">
      <c r="A2650" t="str">
        <f t="shared" si="82"/>
        <v>Vietnam-Asia-2008</v>
      </c>
      <c r="B2650" s="4" t="s">
        <v>268</v>
      </c>
      <c r="C2650" s="10">
        <v>2008</v>
      </c>
      <c r="D2650" s="5" t="s">
        <v>60</v>
      </c>
      <c r="E2650" s="16" cm="1">
        <f t="array" ref="E2650:H2650">VLOOKUP(A2650,GDP!$A$1:$I$2692,{5,6,7,9},0)</f>
        <v>99130304099</v>
      </c>
      <c r="F2650">
        <v>0.06</v>
      </c>
      <c r="G2650">
        <v>63</v>
      </c>
      <c r="H2650">
        <v>0.158</v>
      </c>
      <c r="I2650" cm="1">
        <f t="array" ref="I2650:J2650">VLOOKUP(A2650,ENERGY!$A$1:$F$2692,{5,6},0)</f>
        <v>38968</v>
      </c>
      <c r="J2650">
        <v>90549</v>
      </c>
      <c r="K2650" cm="1">
        <f t="array" ref="K2650:S2650">VLOOKUP(A2650,'HUMAN RESOURCES'!$A$1:$M$2692,{5,6,7,8,9,10,11,12,13},0)</f>
        <v>1.7000000000000001E-2</v>
      </c>
      <c r="L2650">
        <v>2.1999999999999999E-2</v>
      </c>
      <c r="M2650">
        <v>80</v>
      </c>
      <c r="N2650">
        <v>70</v>
      </c>
      <c r="O2650">
        <v>0.247</v>
      </c>
      <c r="P2650">
        <v>0.68799999999999994</v>
      </c>
      <c r="Q2650">
        <v>6.6000000000000003E-2</v>
      </c>
      <c r="R2650">
        <v>85122300</v>
      </c>
      <c r="S2650">
        <v>0.29099999999999998</v>
      </c>
      <c r="T2650" cm="1">
        <f t="array" ref="T2650:U2650">VLOOKUP(A2650,TOURISM!$A$1:$F$2692,{5,6},0)</f>
        <v>3930000000</v>
      </c>
      <c r="U2650">
        <v>1300000000</v>
      </c>
      <c r="V2650" cm="1">
        <f t="array" ref="V2650:AA2650">VLOOKUP(A2650,BUSINESS!$A$1:$J$2692,{5,6,7,8,9,10},0)</f>
        <v>0.39900000000000002</v>
      </c>
      <c r="W2650">
        <v>39</v>
      </c>
      <c r="X2650">
        <v>0</v>
      </c>
      <c r="Y2650">
        <v>1050</v>
      </c>
      <c r="Z2650">
        <v>0.23899999999999999</v>
      </c>
      <c r="AA2650">
        <v>0.85699999999999998</v>
      </c>
      <c r="AB2650" s="12">
        <f t="shared" si="83"/>
        <v>1164.5632707175441</v>
      </c>
    </row>
    <row r="2651" spans="1:28" ht="15" x14ac:dyDescent="0.25">
      <c r="A2651" t="str">
        <f t="shared" si="82"/>
        <v>Vietnam-Asia-2009</v>
      </c>
      <c r="B2651" s="4" t="s">
        <v>268</v>
      </c>
      <c r="C2651" s="10">
        <v>2009</v>
      </c>
      <c r="D2651" s="5" t="s">
        <v>60</v>
      </c>
      <c r="E2651" s="16" cm="1">
        <f t="array" ref="E2651:H2651">VLOOKUP(A2651,GDP!$A$1:$I$2692,{5,6,7,9},0)</f>
        <v>106000000000</v>
      </c>
      <c r="F2651">
        <v>6.5000000000000002E-2</v>
      </c>
      <c r="G2651">
        <v>72</v>
      </c>
      <c r="H2651">
        <v>0.10100000000000001</v>
      </c>
      <c r="I2651" cm="1">
        <f t="array" ref="I2651:J2651">VLOOKUP(A2651,ENERGY!$A$1:$F$2692,{5,6},0)</f>
        <v>45777</v>
      </c>
      <c r="J2651">
        <v>113651</v>
      </c>
      <c r="K2651" cm="1">
        <f t="array" ref="K2651:S2651">VLOOKUP(A2651,'HUMAN RESOURCES'!$A$1:$M$2692,{5,6,7,8,9,10,11,12,13},0)</f>
        <v>1.7000000000000001E-2</v>
      </c>
      <c r="L2651">
        <v>2.1000000000000001E-2</v>
      </c>
      <c r="M2651">
        <v>80</v>
      </c>
      <c r="N2651">
        <v>71</v>
      </c>
      <c r="O2651">
        <v>0.24</v>
      </c>
      <c r="P2651">
        <v>0.69399999999999995</v>
      </c>
      <c r="Q2651">
        <v>6.5000000000000002E-2</v>
      </c>
      <c r="R2651">
        <v>86025000</v>
      </c>
      <c r="S2651">
        <v>0.29799999999999999</v>
      </c>
      <c r="T2651" cm="1">
        <f t="array" ref="T2651:U2651">VLOOKUP(A2651,TOURISM!$A$1:$F$2692,{5,6},0)</f>
        <v>3050000000</v>
      </c>
      <c r="U2651">
        <v>1100000000</v>
      </c>
      <c r="V2651" cm="1">
        <f t="array" ref="V2651:AA2651">VLOOKUP(A2651,BUSINESS!$A$1:$J$2692,{5,6,7,8,9,10},0)</f>
        <v>0.39900000000000002</v>
      </c>
      <c r="W2651">
        <v>39</v>
      </c>
      <c r="X2651">
        <v>0</v>
      </c>
      <c r="Y2651">
        <v>1050</v>
      </c>
      <c r="Z2651">
        <v>0.26600000000000001</v>
      </c>
      <c r="AA2651">
        <v>1.1140000000000001</v>
      </c>
      <c r="AB2651" s="12">
        <f t="shared" si="83"/>
        <v>1232.1999418773612</v>
      </c>
    </row>
    <row r="2652" spans="1:28" ht="15" x14ac:dyDescent="0.25">
      <c r="A2652" t="str">
        <f t="shared" si="82"/>
        <v>Vietnam-Asia-2010</v>
      </c>
      <c r="B2652" s="4" t="s">
        <v>268</v>
      </c>
      <c r="C2652" s="10">
        <v>2010</v>
      </c>
      <c r="D2652" s="5" t="s">
        <v>60</v>
      </c>
      <c r="E2652" s="16" cm="1">
        <f t="array" ref="E2652:H2652">VLOOKUP(A2652,GDP!$A$1:$I$2692,{5,6,7,9},0)</f>
        <v>116000000000</v>
      </c>
      <c r="F2652">
        <v>6.9000000000000006E-2</v>
      </c>
      <c r="G2652">
        <v>83</v>
      </c>
      <c r="H2652">
        <v>0.13100000000000001</v>
      </c>
      <c r="I2652" cm="1">
        <f t="array" ref="I2652:J2652">VLOOKUP(A2652,ENERGY!$A$1:$F$2692,{5,6},0)</f>
        <v>33441</v>
      </c>
      <c r="J2652">
        <v>70806</v>
      </c>
      <c r="K2652" cm="1">
        <f t="array" ref="K2652:S2652">VLOOKUP(A2652,'HUMAN RESOURCES'!$A$1:$M$2692,{5,6,7,8,9,10,11,12,13},0)</f>
        <v>1.6E-2</v>
      </c>
      <c r="L2652">
        <v>2.1000000000000001E-2</v>
      </c>
      <c r="M2652">
        <v>80</v>
      </c>
      <c r="N2652">
        <v>71</v>
      </c>
      <c r="O2652">
        <v>0.23499999999999999</v>
      </c>
      <c r="P2652">
        <v>0.7</v>
      </c>
      <c r="Q2652">
        <v>6.5000000000000002E-2</v>
      </c>
      <c r="R2652">
        <v>86932500</v>
      </c>
      <c r="S2652">
        <v>0.30399999999999999</v>
      </c>
      <c r="T2652" cm="1">
        <f t="array" ref="T2652:U2652">VLOOKUP(A2652,TOURISM!$A$1:$F$2692,{5,6},0)</f>
        <v>4450000000</v>
      </c>
      <c r="U2652">
        <v>1470000000</v>
      </c>
      <c r="V2652" cm="1">
        <f t="array" ref="V2652:AA2652">VLOOKUP(A2652,BUSINESS!$A$1:$J$2692,{5,6,7,8,9,10},0)</f>
        <v>0.32900000000000001</v>
      </c>
      <c r="W2652">
        <v>38</v>
      </c>
      <c r="X2652">
        <v>0</v>
      </c>
      <c r="Y2652">
        <v>941</v>
      </c>
      <c r="Z2652">
        <v>0.307</v>
      </c>
      <c r="AA2652">
        <v>1.2529999999999999</v>
      </c>
      <c r="AB2652" s="12">
        <f t="shared" si="83"/>
        <v>1334.3686193310903</v>
      </c>
    </row>
    <row r="2653" spans="1:28" ht="15" x14ac:dyDescent="0.25">
      <c r="A2653" t="str">
        <f t="shared" si="82"/>
        <v>Vietnam-Asia-2011</v>
      </c>
      <c r="B2653" s="4" t="s">
        <v>268</v>
      </c>
      <c r="C2653" s="10">
        <v>2011</v>
      </c>
      <c r="D2653" s="5" t="s">
        <v>60</v>
      </c>
      <c r="E2653" s="16" cm="1">
        <f t="array" ref="E2653:H2653">VLOOKUP(A2653,GDP!$A$1:$I$2692,{5,6,7,9},0)</f>
        <v>136000000000</v>
      </c>
      <c r="F2653">
        <v>6.8000000000000005E-2</v>
      </c>
      <c r="G2653">
        <v>93</v>
      </c>
      <c r="H2653">
        <v>0.17</v>
      </c>
      <c r="I2653" cm="1">
        <f t="array" ref="I2653:J2653">VLOOKUP(A2653,ENERGY!$A$1:$F$2692,{5,6},0)</f>
        <v>41455</v>
      </c>
      <c r="J2653">
        <v>97942</v>
      </c>
      <c r="K2653" cm="1">
        <f t="array" ref="K2653:S2653">VLOOKUP(A2653,'HUMAN RESOURCES'!$A$1:$M$2692,{5,6,7,8,9,10,11,12,13},0)</f>
        <v>1.6E-2</v>
      </c>
      <c r="L2653">
        <v>0.02</v>
      </c>
      <c r="M2653">
        <v>80</v>
      </c>
      <c r="N2653">
        <v>71</v>
      </c>
      <c r="O2653">
        <v>0.23100000000000001</v>
      </c>
      <c r="P2653">
        <v>0.70299999999999996</v>
      </c>
      <c r="Q2653">
        <v>6.5000000000000002E-2</v>
      </c>
      <c r="R2653">
        <v>87840000</v>
      </c>
      <c r="S2653">
        <v>0.31</v>
      </c>
      <c r="T2653" cm="1">
        <f t="array" ref="T2653:U2653">VLOOKUP(A2653,TOURISM!$A$1:$F$2692,{5,6},0)</f>
        <v>5710000000</v>
      </c>
      <c r="U2653">
        <v>1710000000</v>
      </c>
      <c r="V2653" cm="1">
        <f t="array" ref="V2653:AA2653">VLOOKUP(A2653,BUSINESS!$A$1:$J$2692,{5,6,7,8,9,10},0)</f>
        <v>0.4</v>
      </c>
      <c r="W2653">
        <v>38</v>
      </c>
      <c r="X2653">
        <v>0</v>
      </c>
      <c r="Y2653">
        <v>941</v>
      </c>
      <c r="Z2653">
        <v>0.35099999999999998</v>
      </c>
      <c r="AA2653">
        <v>1.4159999999999999</v>
      </c>
      <c r="AB2653" s="12">
        <f t="shared" si="83"/>
        <v>1548.2695810564662</v>
      </c>
    </row>
    <row r="2654" spans="1:28" ht="15" x14ac:dyDescent="0.25">
      <c r="A2654" t="str">
        <f t="shared" si="82"/>
        <v>Vietnam-Asia-2012</v>
      </c>
      <c r="B2654" s="4" t="s">
        <v>268</v>
      </c>
      <c r="C2654" s="10">
        <v>2012</v>
      </c>
      <c r="D2654" s="5" t="s">
        <v>60</v>
      </c>
      <c r="E2654" s="16" cm="1">
        <f t="array" ref="E2654:H2654">VLOOKUP(A2654,GDP!$A$1:$I$2692,{5,6,7,9},0)</f>
        <v>156000000000</v>
      </c>
      <c r="F2654">
        <v>6.6000000000000003E-2</v>
      </c>
      <c r="G2654">
        <v>102</v>
      </c>
      <c r="H2654">
        <v>0.13500000000000001</v>
      </c>
      <c r="I2654" cm="1">
        <f t="array" ref="I2654:J2654">VLOOKUP(A2654,ENERGY!$A$1:$F$2692,{5,6},0)</f>
        <v>35111</v>
      </c>
      <c r="J2654">
        <v>78767</v>
      </c>
      <c r="K2654" cm="1">
        <f t="array" ref="K2654:S2654">VLOOKUP(A2654,'HUMAN RESOURCES'!$A$1:$M$2692,{5,6,7,8,9,10,11,12,13},0)</f>
        <v>1.6E-2</v>
      </c>
      <c r="L2654">
        <v>0.02</v>
      </c>
      <c r="M2654">
        <v>80</v>
      </c>
      <c r="N2654">
        <v>71</v>
      </c>
      <c r="O2654">
        <v>0.22900000000000001</v>
      </c>
      <c r="P2654">
        <v>0.70599999999999996</v>
      </c>
      <c r="Q2654">
        <v>6.6000000000000003E-2</v>
      </c>
      <c r="R2654">
        <v>88772900</v>
      </c>
      <c r="S2654">
        <v>0.317</v>
      </c>
      <c r="T2654" cm="1">
        <f t="array" ref="T2654:U2654">VLOOKUP(A2654,TOURISM!$A$1:$F$2692,{5,6},0)</f>
        <v>6830000000</v>
      </c>
      <c r="U2654">
        <v>1856000000</v>
      </c>
      <c r="V2654" cm="1">
        <f t="array" ref="V2654:AA2654">VLOOKUP(A2654,BUSINESS!$A$1:$J$2692,{5,6,7,8,9,10},0)</f>
        <v>0.34300000000000003</v>
      </c>
      <c r="W2654">
        <v>34</v>
      </c>
      <c r="X2654">
        <v>98</v>
      </c>
      <c r="Y2654">
        <v>872</v>
      </c>
      <c r="Z2654">
        <v>0.39500000000000002</v>
      </c>
      <c r="AA2654">
        <v>1.4770000000000001</v>
      </c>
      <c r="AB2654" s="12">
        <f t="shared" si="83"/>
        <v>1757.2930477657032</v>
      </c>
    </row>
    <row r="2655" spans="1:28" ht="15" x14ac:dyDescent="0.25">
      <c r="A2655" t="str">
        <f t="shared" si="82"/>
        <v>Yemen-Middle East-2000</v>
      </c>
      <c r="B2655" s="4" t="s">
        <v>269</v>
      </c>
      <c r="C2655" s="10">
        <v>2000</v>
      </c>
      <c r="D2655" s="5" t="s">
        <v>79</v>
      </c>
      <c r="E2655" s="16" cm="1">
        <f t="array" ref="E2655:H2655">VLOOKUP(A2655,GDP!$A$1:$I$2692,{5,6,7,9},0)</f>
        <v>9636342275</v>
      </c>
      <c r="F2655">
        <v>4.1000000000000002E-2</v>
      </c>
      <c r="G2655">
        <v>25</v>
      </c>
      <c r="H2655">
        <v>0.19500000000000001</v>
      </c>
      <c r="I2655" cm="1">
        <f t="array" ref="I2655:J2655">VLOOKUP(A2655,ENERGY!$A$1:$F$2692,{5,6},0)</f>
        <v>0</v>
      </c>
      <c r="J2655">
        <v>0</v>
      </c>
      <c r="K2655" cm="1">
        <f t="array" ref="K2655:S2655">VLOOKUP(A2655,'HUMAN RESOURCES'!$A$1:$M$2692,{5,6,7,8,9,10,11,12,13},0)</f>
        <v>3.9E-2</v>
      </c>
      <c r="L2655">
        <v>6.9000000000000006E-2</v>
      </c>
      <c r="M2655">
        <v>62</v>
      </c>
      <c r="N2655">
        <v>59</v>
      </c>
      <c r="O2655">
        <v>0.48599999999999999</v>
      </c>
      <c r="P2655">
        <v>0.48499999999999999</v>
      </c>
      <c r="Q2655">
        <v>2.9000000000000001E-2</v>
      </c>
      <c r="R2655">
        <v>17522537</v>
      </c>
      <c r="S2655">
        <v>0.26300000000000001</v>
      </c>
      <c r="T2655" cm="1">
        <f t="array" ref="T2655:U2655">VLOOKUP(A2655,TOURISM!$A$1:$F$2692,{5,6},0)</f>
        <v>73000000</v>
      </c>
      <c r="U2655">
        <v>127000000</v>
      </c>
      <c r="V2655" cm="1">
        <f t="array" ref="V2655:AA2655">VLOOKUP(A2655,BUSINESS!$A$1:$J$2692,{5,6,7,8,9,10},0)</f>
        <v>0</v>
      </c>
      <c r="W2655">
        <v>0</v>
      </c>
      <c r="X2655">
        <v>0</v>
      </c>
      <c r="Y2655">
        <v>0</v>
      </c>
      <c r="Z2655">
        <v>1E-3</v>
      </c>
      <c r="AA2655">
        <v>2E-3</v>
      </c>
      <c r="AB2655" s="12">
        <f t="shared" si="83"/>
        <v>549.93990168204527</v>
      </c>
    </row>
    <row r="2656" spans="1:28" ht="15" x14ac:dyDescent="0.25">
      <c r="A2656" t="str">
        <f t="shared" si="82"/>
        <v>Yemen-Middle East-2001</v>
      </c>
      <c r="B2656" s="4" t="s">
        <v>269</v>
      </c>
      <c r="C2656" s="10">
        <v>2001</v>
      </c>
      <c r="D2656" s="5" t="s">
        <v>79</v>
      </c>
      <c r="E2656" s="16" cm="1">
        <f t="array" ref="E2656:H2656">VLOOKUP(A2656,GDP!$A$1:$I$2692,{5,6,7,9},0)</f>
        <v>9854042165</v>
      </c>
      <c r="F2656">
        <v>4.2999999999999997E-2</v>
      </c>
      <c r="G2656">
        <v>27</v>
      </c>
      <c r="H2656">
        <v>0.17499999999999999</v>
      </c>
      <c r="I2656" cm="1">
        <f t="array" ref="I2656:J2656">VLOOKUP(A2656,ENERGY!$A$1:$F$2692,{5,6},0)</f>
        <v>7260</v>
      </c>
      <c r="J2656">
        <v>0</v>
      </c>
      <c r="K2656" cm="1">
        <f t="array" ref="K2656:S2656">VLOOKUP(A2656,'HUMAN RESOURCES'!$A$1:$M$2692,{5,6,7,8,9,10,11,12,13},0)</f>
        <v>3.9E-2</v>
      </c>
      <c r="L2656">
        <v>6.7000000000000004E-2</v>
      </c>
      <c r="M2656">
        <v>62</v>
      </c>
      <c r="N2656">
        <v>59</v>
      </c>
      <c r="O2656">
        <v>0.48099999999999998</v>
      </c>
      <c r="P2656">
        <v>0.49099999999999999</v>
      </c>
      <c r="Q2656">
        <v>2.8000000000000001E-2</v>
      </c>
      <c r="R2656">
        <v>18029989</v>
      </c>
      <c r="S2656">
        <v>0.26800000000000002</v>
      </c>
      <c r="T2656" cm="1">
        <f t="array" ref="T2656:U2656">VLOOKUP(A2656,TOURISM!$A$1:$F$2692,{5,6},0)</f>
        <v>38000000</v>
      </c>
      <c r="U2656">
        <v>136000000</v>
      </c>
      <c r="V2656" cm="1">
        <f t="array" ref="V2656:AA2656">VLOOKUP(A2656,BUSINESS!$A$1:$J$2692,{5,6,7,8,9,10},0)</f>
        <v>0</v>
      </c>
      <c r="W2656">
        <v>0</v>
      </c>
      <c r="X2656">
        <v>0</v>
      </c>
      <c r="Y2656">
        <v>0</v>
      </c>
      <c r="Z2656">
        <v>1E-3</v>
      </c>
      <c r="AA2656">
        <v>8.0000000000000002E-3</v>
      </c>
      <c r="AB2656" s="12">
        <f t="shared" si="83"/>
        <v>546.53622722676096</v>
      </c>
    </row>
    <row r="2657" spans="1:28" ht="15" x14ac:dyDescent="0.25">
      <c r="A2657" t="str">
        <f t="shared" si="82"/>
        <v>Yemen-Middle East-2002</v>
      </c>
      <c r="B2657" s="4" t="s">
        <v>269</v>
      </c>
      <c r="C2657" s="10">
        <v>2002</v>
      </c>
      <c r="D2657" s="5" t="s">
        <v>79</v>
      </c>
      <c r="E2657" s="16" cm="1">
        <f t="array" ref="E2657:H2657">VLOOKUP(A2657,GDP!$A$1:$I$2692,{5,6,7,9},0)</f>
        <v>10693278292</v>
      </c>
      <c r="F2657">
        <v>4.2000000000000003E-2</v>
      </c>
      <c r="G2657">
        <v>27</v>
      </c>
      <c r="H2657">
        <v>0.17699999999999999</v>
      </c>
      <c r="I2657" cm="1">
        <f t="array" ref="I2657:J2657">VLOOKUP(A2657,ENERGY!$A$1:$F$2692,{5,6},0)</f>
        <v>8360</v>
      </c>
      <c r="J2657">
        <v>21852</v>
      </c>
      <c r="K2657" cm="1">
        <f t="array" ref="K2657:S2657">VLOOKUP(A2657,'HUMAN RESOURCES'!$A$1:$M$2692,{5,6,7,8,9,10,11,12,13},0)</f>
        <v>3.7999999999999999E-2</v>
      </c>
      <c r="L2657">
        <v>6.4000000000000001E-2</v>
      </c>
      <c r="M2657">
        <v>62</v>
      </c>
      <c r="N2657">
        <v>60</v>
      </c>
      <c r="O2657">
        <v>0.47599999999999998</v>
      </c>
      <c r="P2657">
        <v>0.497</v>
      </c>
      <c r="Q2657">
        <v>2.8000000000000001E-2</v>
      </c>
      <c r="R2657">
        <v>18551068</v>
      </c>
      <c r="S2657">
        <v>0.27300000000000002</v>
      </c>
      <c r="T2657" cm="1">
        <f t="array" ref="T2657:U2657">VLOOKUP(A2657,TOURISM!$A$1:$F$2692,{5,6},0)</f>
        <v>38000000</v>
      </c>
      <c r="U2657">
        <v>135000000</v>
      </c>
      <c r="V2657" cm="1">
        <f t="array" ref="V2657:AA2657">VLOOKUP(A2657,BUSINESS!$A$1:$J$2692,{5,6,7,8,9,10},0)</f>
        <v>0</v>
      </c>
      <c r="W2657">
        <v>0</v>
      </c>
      <c r="X2657">
        <v>0</v>
      </c>
      <c r="Y2657">
        <v>0</v>
      </c>
      <c r="Z2657">
        <v>5.0000000000000001E-3</v>
      </c>
      <c r="AA2657">
        <v>2.5999999999999999E-2</v>
      </c>
      <c r="AB2657" s="12">
        <f t="shared" si="83"/>
        <v>576.42386368267319</v>
      </c>
    </row>
    <row r="2658" spans="1:28" ht="15" x14ac:dyDescent="0.25">
      <c r="A2658" t="str">
        <f t="shared" si="82"/>
        <v>Yemen-Middle East-2003</v>
      </c>
      <c r="B2658" s="4" t="s">
        <v>269</v>
      </c>
      <c r="C2658" s="10">
        <v>2003</v>
      </c>
      <c r="D2658" s="5" t="s">
        <v>79</v>
      </c>
      <c r="E2658" s="16" cm="1">
        <f t="array" ref="E2658:H2658">VLOOKUP(A2658,GDP!$A$1:$I$2692,{5,6,7,9},0)</f>
        <v>11777768087</v>
      </c>
      <c r="F2658">
        <v>0.05</v>
      </c>
      <c r="G2658">
        <v>35</v>
      </c>
      <c r="H2658">
        <v>0.18</v>
      </c>
      <c r="I2658" cm="1">
        <f t="array" ref="I2658:J2658">VLOOKUP(A2658,ENERGY!$A$1:$F$2692,{5,6},0)</f>
        <v>7764</v>
      </c>
      <c r="J2658">
        <v>23058</v>
      </c>
      <c r="K2658" cm="1">
        <f t="array" ref="K2658:S2658">VLOOKUP(A2658,'HUMAN RESOURCES'!$A$1:$M$2692,{5,6,7,8,9,10,11,12,13},0)</f>
        <v>3.6999999999999998E-2</v>
      </c>
      <c r="L2658">
        <v>6.0999999999999999E-2</v>
      </c>
      <c r="M2658">
        <v>63</v>
      </c>
      <c r="N2658">
        <v>60</v>
      </c>
      <c r="O2658">
        <v>0.47</v>
      </c>
      <c r="P2658">
        <v>0.503</v>
      </c>
      <c r="Q2658">
        <v>2.7E-2</v>
      </c>
      <c r="R2658">
        <v>19081306</v>
      </c>
      <c r="S2658">
        <v>0.27800000000000002</v>
      </c>
      <c r="T2658" cm="1">
        <f t="array" ref="T2658:U2658">VLOOKUP(A2658,TOURISM!$A$1:$F$2692,{5,6},0)</f>
        <v>139000000</v>
      </c>
      <c r="U2658">
        <v>134000000</v>
      </c>
      <c r="V2658" cm="1">
        <f t="array" ref="V2658:AA2658">VLOOKUP(A2658,BUSINESS!$A$1:$J$2692,{5,6,7,8,9,10},0)</f>
        <v>0</v>
      </c>
      <c r="W2658">
        <v>72</v>
      </c>
      <c r="X2658">
        <v>0</v>
      </c>
      <c r="Y2658">
        <v>0</v>
      </c>
      <c r="Z2658">
        <v>6.0000000000000001E-3</v>
      </c>
      <c r="AA2658">
        <v>3.5000000000000003E-2</v>
      </c>
      <c r="AB2658" s="12">
        <f t="shared" si="83"/>
        <v>617.24119339630101</v>
      </c>
    </row>
    <row r="2659" spans="1:28" ht="15" x14ac:dyDescent="0.25">
      <c r="A2659" t="str">
        <f t="shared" si="82"/>
        <v>Yemen-Middle East-2004</v>
      </c>
      <c r="B2659" s="4" t="s">
        <v>269</v>
      </c>
      <c r="C2659" s="10">
        <v>2004</v>
      </c>
      <c r="D2659" s="5" t="s">
        <v>79</v>
      </c>
      <c r="E2659" s="16" cm="1">
        <f t="array" ref="E2659:H2659">VLOOKUP(A2659,GDP!$A$1:$I$2692,{5,6,7,9},0)</f>
        <v>13873500888</v>
      </c>
      <c r="F2659">
        <v>4.9000000000000002E-2</v>
      </c>
      <c r="G2659">
        <v>38</v>
      </c>
      <c r="H2659">
        <v>0.185</v>
      </c>
      <c r="I2659">
        <v>0</v>
      </c>
      <c r="K2659" cm="1">
        <f t="array" ref="K2659:S2659">VLOOKUP(A2659,'HUMAN RESOURCES'!$A$1:$M$2692,{5,6,7,8,9,10,11,12,13},0)</f>
        <v>3.5999999999999997E-2</v>
      </c>
      <c r="L2659">
        <v>5.8999999999999997E-2</v>
      </c>
      <c r="M2659">
        <v>63</v>
      </c>
      <c r="N2659">
        <v>60</v>
      </c>
      <c r="O2659">
        <v>0.46300000000000002</v>
      </c>
      <c r="P2659">
        <v>0.51</v>
      </c>
      <c r="Q2659">
        <v>2.7E-2</v>
      </c>
      <c r="R2659">
        <v>19612696</v>
      </c>
      <c r="S2659">
        <v>0.28399999999999997</v>
      </c>
      <c r="T2659" cm="1">
        <f t="array" ref="T2659:U2659">VLOOKUP(A2659,TOURISM!$A$1:$F$2692,{5,6},0)</f>
        <v>139000000</v>
      </c>
      <c r="U2659">
        <v>183000000</v>
      </c>
      <c r="V2659" cm="1">
        <f t="array" ref="V2659:AA2659">VLOOKUP(A2659,BUSINESS!$A$1:$J$2692,{5,6,7,8,9,10},0)</f>
        <v>0</v>
      </c>
      <c r="W2659">
        <v>63</v>
      </c>
      <c r="X2659">
        <v>0</v>
      </c>
      <c r="Y2659">
        <v>0</v>
      </c>
      <c r="Z2659">
        <v>8.9999999999999993E-3</v>
      </c>
      <c r="AA2659">
        <v>7.4999999999999997E-2</v>
      </c>
      <c r="AB2659" s="12">
        <f t="shared" si="83"/>
        <v>707.37347318288118</v>
      </c>
    </row>
    <row r="2660" spans="1:28" ht="15" x14ac:dyDescent="0.25">
      <c r="A2660" t="str">
        <f t="shared" si="82"/>
        <v>Yemen-Middle East-2005</v>
      </c>
      <c r="B2660" s="4" t="s">
        <v>269</v>
      </c>
      <c r="C2660" s="10">
        <v>2005</v>
      </c>
      <c r="D2660" s="5" t="s">
        <v>79</v>
      </c>
      <c r="E2660" s="16" cm="1">
        <f t="array" ref="E2660:H2660">VLOOKUP(A2660,GDP!$A$1:$I$2692,{5,6,7,9},0)</f>
        <v>16753787028</v>
      </c>
      <c r="F2660">
        <v>4.5999999999999999E-2</v>
      </c>
      <c r="G2660">
        <v>42</v>
      </c>
      <c r="H2660">
        <v>0.18</v>
      </c>
      <c r="I2660" cm="1">
        <f t="array" ref="I2660:J2660">VLOOKUP(A2660,ENERGY!$A$1:$F$2692,{5,6},0)</f>
        <v>7208</v>
      </c>
      <c r="J2660">
        <v>22207</v>
      </c>
      <c r="K2660" cm="1">
        <f t="array" ref="K2660:S2660">VLOOKUP(A2660,'HUMAN RESOURCES'!$A$1:$M$2692,{5,6,7,8,9,10,11,12,13},0)</f>
        <v>3.5000000000000003E-2</v>
      </c>
      <c r="L2660">
        <v>5.6000000000000001E-2</v>
      </c>
      <c r="M2660">
        <v>63</v>
      </c>
      <c r="N2660">
        <v>60</v>
      </c>
      <c r="O2660">
        <v>0.45700000000000002</v>
      </c>
      <c r="P2660">
        <v>0.51700000000000002</v>
      </c>
      <c r="Q2660">
        <v>2.5999999999999999E-2</v>
      </c>
      <c r="R2660">
        <v>20139661</v>
      </c>
      <c r="S2660">
        <v>0.28899999999999998</v>
      </c>
      <c r="T2660" cm="1">
        <f t="array" ref="T2660:U2660">VLOOKUP(A2660,TOURISM!$A$1:$F$2692,{5,6},0)</f>
        <v>181000000</v>
      </c>
      <c r="U2660">
        <v>224000000</v>
      </c>
      <c r="V2660" cm="1">
        <f t="array" ref="V2660:AA2660">VLOOKUP(A2660,BUSINESS!$A$1:$J$2692,{5,6,7,8,9,10},0)</f>
        <v>1.952</v>
      </c>
      <c r="W2660">
        <v>63</v>
      </c>
      <c r="X2660">
        <v>0</v>
      </c>
      <c r="Y2660">
        <v>248</v>
      </c>
      <c r="Z2660">
        <v>0.01</v>
      </c>
      <c r="AA2660">
        <v>0.113</v>
      </c>
      <c r="AB2660" s="12">
        <f t="shared" si="83"/>
        <v>831.88028974271219</v>
      </c>
    </row>
    <row r="2661" spans="1:28" ht="15" x14ac:dyDescent="0.25">
      <c r="A2661" t="str">
        <f t="shared" si="82"/>
        <v>Yemen-Middle East-2006</v>
      </c>
      <c r="B2661" s="4" t="s">
        <v>269</v>
      </c>
      <c r="C2661" s="10">
        <v>2006</v>
      </c>
      <c r="D2661" s="5" t="s">
        <v>79</v>
      </c>
      <c r="E2661" s="16" cm="1">
        <f t="array" ref="E2661:H2661">VLOOKUP(A2661,GDP!$A$1:$I$2692,{5,6,7,9},0)</f>
        <v>19081726103</v>
      </c>
      <c r="F2661">
        <v>4.8000000000000001E-2</v>
      </c>
      <c r="G2661">
        <v>52</v>
      </c>
      <c r="H2661">
        <v>0.18</v>
      </c>
      <c r="I2661">
        <v>0</v>
      </c>
      <c r="K2661" cm="1">
        <f t="array" ref="K2661:S2661">VLOOKUP(A2661,'HUMAN RESOURCES'!$A$1:$M$2692,{5,6,7,8,9,10,11,12,13},0)</f>
        <v>3.5000000000000003E-2</v>
      </c>
      <c r="L2661">
        <v>5.3999999999999999E-2</v>
      </c>
      <c r="M2661">
        <v>63</v>
      </c>
      <c r="N2661">
        <v>60</v>
      </c>
      <c r="O2661">
        <v>0.44900000000000001</v>
      </c>
      <c r="P2661">
        <v>0.52400000000000002</v>
      </c>
      <c r="Q2661">
        <v>2.5999999999999999E-2</v>
      </c>
      <c r="R2661">
        <v>20661714</v>
      </c>
      <c r="S2661">
        <v>0.29499999999999998</v>
      </c>
      <c r="T2661" cm="1">
        <f t="array" ref="T2661:U2661">VLOOKUP(A2661,TOURISM!$A$1:$F$2692,{5,6},0)</f>
        <v>181000000</v>
      </c>
      <c r="U2661">
        <v>225000000</v>
      </c>
      <c r="V2661" cm="1">
        <f t="array" ref="V2661:AA2661">VLOOKUP(A2661,BUSINESS!$A$1:$J$2692,{5,6,7,8,9,10},0)</f>
        <v>0.47899999999999998</v>
      </c>
      <c r="W2661">
        <v>63</v>
      </c>
      <c r="X2661">
        <v>0</v>
      </c>
      <c r="Y2661">
        <v>248</v>
      </c>
      <c r="Z2661">
        <v>1.2E-2</v>
      </c>
      <c r="AA2661">
        <v>0.14399999999999999</v>
      </c>
      <c r="AB2661" s="12">
        <f t="shared" si="83"/>
        <v>923.53064721542466</v>
      </c>
    </row>
    <row r="2662" spans="1:28" ht="15" x14ac:dyDescent="0.25">
      <c r="A2662" t="str">
        <f t="shared" si="82"/>
        <v>Yemen-Middle East-2007</v>
      </c>
      <c r="B2662" s="4" t="s">
        <v>269</v>
      </c>
      <c r="C2662" s="10">
        <v>2007</v>
      </c>
      <c r="D2662" s="5" t="s">
        <v>79</v>
      </c>
      <c r="E2662" s="16" cm="1">
        <f t="array" ref="E2662:H2662">VLOOKUP(A2662,GDP!$A$1:$I$2692,{5,6,7,9},0)</f>
        <v>25633674564</v>
      </c>
      <c r="F2662">
        <v>4.9000000000000002E-2</v>
      </c>
      <c r="G2662">
        <v>57</v>
      </c>
      <c r="H2662">
        <v>0.18</v>
      </c>
      <c r="I2662">
        <v>0</v>
      </c>
      <c r="K2662" cm="1">
        <f t="array" ref="K2662:S2662">VLOOKUP(A2662,'HUMAN RESOURCES'!$A$1:$M$2692,{5,6,7,8,9,10,11,12,13},0)</f>
        <v>3.4000000000000002E-2</v>
      </c>
      <c r="L2662">
        <v>5.1999999999999998E-2</v>
      </c>
      <c r="M2662">
        <v>63</v>
      </c>
      <c r="N2662">
        <v>61</v>
      </c>
      <c r="O2662">
        <v>0.442</v>
      </c>
      <c r="P2662">
        <v>0.53200000000000003</v>
      </c>
      <c r="Q2662">
        <v>2.5999999999999999E-2</v>
      </c>
      <c r="R2662">
        <v>21182162</v>
      </c>
      <c r="S2662">
        <v>0.3</v>
      </c>
      <c r="T2662" cm="1">
        <f t="array" ref="T2662:U2662">VLOOKUP(A2662,TOURISM!$A$1:$F$2692,{5,6},0)</f>
        <v>425000000</v>
      </c>
      <c r="U2662">
        <v>247000000</v>
      </c>
      <c r="V2662" cm="1">
        <f t="array" ref="V2662:AA2662">VLOOKUP(A2662,BUSINESS!$A$1:$J$2692,{5,6,7,8,9,10},0)</f>
        <v>0.47899999999999998</v>
      </c>
      <c r="W2662">
        <v>63</v>
      </c>
      <c r="X2662">
        <v>0</v>
      </c>
      <c r="Y2662">
        <v>248</v>
      </c>
      <c r="Z2662">
        <v>0.05</v>
      </c>
      <c r="AA2662">
        <v>0.20499999999999999</v>
      </c>
      <c r="AB2662" s="12">
        <f t="shared" si="83"/>
        <v>1210.1538343441996</v>
      </c>
    </row>
    <row r="2663" spans="1:28" ht="15" x14ac:dyDescent="0.25">
      <c r="A2663" t="str">
        <f t="shared" si="82"/>
        <v>Yemen-Middle East-2008</v>
      </c>
      <c r="B2663" s="4" t="s">
        <v>269</v>
      </c>
      <c r="C2663" s="10">
        <v>2008</v>
      </c>
      <c r="D2663" s="5" t="s">
        <v>79</v>
      </c>
      <c r="E2663" s="16" cm="1">
        <f t="array" ref="E2663:H2663">VLOOKUP(A2663,GDP!$A$1:$I$2692,{5,6,7,9},0)</f>
        <v>30397203369</v>
      </c>
      <c r="F2663">
        <v>5.0999999999999997E-2</v>
      </c>
      <c r="G2663">
        <v>69</v>
      </c>
      <c r="H2663">
        <v>0.18</v>
      </c>
      <c r="I2663" cm="1">
        <f t="array" ref="I2663:J2663">VLOOKUP(A2663,ENERGY!$A$1:$F$2692,{5,6},0)</f>
        <v>6186</v>
      </c>
      <c r="J2663">
        <v>18881</v>
      </c>
      <c r="K2663" cm="1">
        <f t="array" ref="K2663:S2663">VLOOKUP(A2663,'HUMAN RESOURCES'!$A$1:$M$2692,{5,6,7,8,9,10,11,12,13},0)</f>
        <v>3.3000000000000002E-2</v>
      </c>
      <c r="L2663">
        <v>0.05</v>
      </c>
      <c r="M2663">
        <v>63</v>
      </c>
      <c r="N2663">
        <v>61</v>
      </c>
      <c r="O2663">
        <v>0.434</v>
      </c>
      <c r="P2663">
        <v>0.53900000000000003</v>
      </c>
      <c r="Q2663">
        <v>2.7E-2</v>
      </c>
      <c r="R2663">
        <v>21703571</v>
      </c>
      <c r="S2663">
        <v>0.30599999999999999</v>
      </c>
      <c r="T2663" cm="1">
        <f t="array" ref="T2663:U2663">VLOOKUP(A2663,TOURISM!$A$1:$F$2692,{5,6},0)</f>
        <v>886000000</v>
      </c>
      <c r="U2663">
        <v>246000000</v>
      </c>
      <c r="V2663" cm="1">
        <f t="array" ref="V2663:AA2663">VLOOKUP(A2663,BUSINESS!$A$1:$J$2692,{5,6,7,8,9,10},0)</f>
        <v>0.47799999999999998</v>
      </c>
      <c r="W2663">
        <v>13</v>
      </c>
      <c r="X2663">
        <v>0</v>
      </c>
      <c r="Y2663">
        <v>248</v>
      </c>
      <c r="Z2663">
        <v>6.9000000000000006E-2</v>
      </c>
      <c r="AA2663">
        <v>0.29699999999999999</v>
      </c>
      <c r="AB2663" s="12">
        <f t="shared" si="83"/>
        <v>1400.5623023510739</v>
      </c>
    </row>
    <row r="2664" spans="1:28" ht="15" x14ac:dyDescent="0.25">
      <c r="A2664" t="str">
        <f t="shared" si="82"/>
        <v>Yemen-Middle East-2009</v>
      </c>
      <c r="B2664" s="4" t="s">
        <v>269</v>
      </c>
      <c r="C2664" s="10">
        <v>2009</v>
      </c>
      <c r="D2664" s="5" t="s">
        <v>79</v>
      </c>
      <c r="E2664" s="16" cm="1">
        <f t="array" ref="E2664:H2664">VLOOKUP(A2664,GDP!$A$1:$I$2692,{5,6,7,9},0)</f>
        <v>27838718233</v>
      </c>
      <c r="F2664">
        <v>5.2999999999999999E-2</v>
      </c>
      <c r="G2664">
        <v>65</v>
      </c>
      <c r="H2664">
        <v>0.18</v>
      </c>
      <c r="I2664" cm="1">
        <f t="array" ref="I2664:J2664">VLOOKUP(A2664,ENERGY!$A$1:$F$2692,{5,6},0)</f>
        <v>7014</v>
      </c>
      <c r="J2664">
        <v>21712</v>
      </c>
      <c r="K2664" cm="1">
        <f t="array" ref="K2664:S2664">VLOOKUP(A2664,'HUMAN RESOURCES'!$A$1:$M$2692,{5,6,7,8,9,10,11,12,13},0)</f>
        <v>3.3000000000000002E-2</v>
      </c>
      <c r="L2664">
        <v>4.8000000000000001E-2</v>
      </c>
      <c r="M2664">
        <v>64</v>
      </c>
      <c r="N2664">
        <v>61</v>
      </c>
      <c r="O2664">
        <v>0.42699999999999999</v>
      </c>
      <c r="P2664">
        <v>0.54700000000000004</v>
      </c>
      <c r="Q2664">
        <v>2.7E-2</v>
      </c>
      <c r="R2664">
        <v>22229625</v>
      </c>
      <c r="S2664">
        <v>0.312</v>
      </c>
      <c r="T2664" cm="1">
        <f t="array" ref="T2664:U2664">VLOOKUP(A2664,TOURISM!$A$1:$F$2692,{5,6},0)</f>
        <v>899000000</v>
      </c>
      <c r="U2664">
        <v>277000000</v>
      </c>
      <c r="V2664" cm="1">
        <f t="array" ref="V2664:AA2664">VLOOKUP(A2664,BUSINESS!$A$1:$J$2692,{5,6,7,8,9,10},0)</f>
        <v>0.47799999999999998</v>
      </c>
      <c r="W2664">
        <v>12</v>
      </c>
      <c r="X2664">
        <v>0</v>
      </c>
      <c r="Y2664">
        <v>248</v>
      </c>
      <c r="Z2664">
        <v>0.1</v>
      </c>
      <c r="AA2664">
        <v>0.374</v>
      </c>
      <c r="AB2664" s="12">
        <f t="shared" si="83"/>
        <v>1252.3251396728465</v>
      </c>
    </row>
    <row r="2665" spans="1:28" ht="15" x14ac:dyDescent="0.25">
      <c r="A2665" t="str">
        <f t="shared" si="82"/>
        <v>Yemen-Middle East-2010</v>
      </c>
      <c r="B2665" s="4" t="s">
        <v>269</v>
      </c>
      <c r="C2665" s="10">
        <v>2010</v>
      </c>
      <c r="D2665" s="5" t="s">
        <v>79</v>
      </c>
      <c r="E2665" s="16" cm="1">
        <f t="array" ref="E2665:H2665">VLOOKUP(A2665,GDP!$A$1:$I$2692,{5,6,7,9},0)</f>
        <v>31743751169</v>
      </c>
      <c r="F2665">
        <v>5.0999999999999997E-2</v>
      </c>
      <c r="G2665">
        <v>66</v>
      </c>
      <c r="H2665">
        <v>0.23799999999999999</v>
      </c>
      <c r="I2665">
        <v>0</v>
      </c>
      <c r="K2665" cm="1">
        <f t="array" ref="K2665:S2665">VLOOKUP(A2665,'HUMAN RESOURCES'!$A$1:$M$2692,{5,6,7,8,9,10,11,12,13},0)</f>
        <v>3.2000000000000001E-2</v>
      </c>
      <c r="L2665">
        <v>4.5999999999999999E-2</v>
      </c>
      <c r="M2665">
        <v>64</v>
      </c>
      <c r="N2665">
        <v>61</v>
      </c>
      <c r="O2665">
        <v>0.42</v>
      </c>
      <c r="P2665">
        <v>0.55300000000000005</v>
      </c>
      <c r="Q2665">
        <v>2.7E-2</v>
      </c>
      <c r="R2665">
        <v>22763008</v>
      </c>
      <c r="S2665">
        <v>0.317</v>
      </c>
      <c r="T2665" cm="1">
        <f t="array" ref="T2665:U2665">VLOOKUP(A2665,TOURISM!$A$1:$F$2692,{5,6},0)</f>
        <v>1161000000</v>
      </c>
      <c r="U2665">
        <v>252000000</v>
      </c>
      <c r="V2665" cm="1">
        <f t="array" ref="V2665:AA2665">VLOOKUP(A2665,BUSINESS!$A$1:$J$2692,{5,6,7,8,9,10},0)</f>
        <v>0.47799999999999998</v>
      </c>
      <c r="W2665">
        <v>12</v>
      </c>
      <c r="X2665">
        <v>0</v>
      </c>
      <c r="Y2665">
        <v>248</v>
      </c>
      <c r="Z2665">
        <v>0.124</v>
      </c>
      <c r="AA2665">
        <v>0.48699999999999999</v>
      </c>
      <c r="AB2665" s="12">
        <f t="shared" si="83"/>
        <v>1394.5323556974545</v>
      </c>
    </row>
    <row r="2666" spans="1:28" ht="15" x14ac:dyDescent="0.25">
      <c r="A2666" t="str">
        <f t="shared" si="82"/>
        <v>Yemen-Middle East-2011</v>
      </c>
      <c r="B2666" s="4" t="s">
        <v>269</v>
      </c>
      <c r="C2666" s="10">
        <v>2011</v>
      </c>
      <c r="D2666" s="5" t="s">
        <v>79</v>
      </c>
      <c r="E2666" s="16" cm="1">
        <f t="array" ref="E2666:H2666">VLOOKUP(A2666,GDP!$A$1:$I$2692,{5,6,7,9},0)</f>
        <v>29207296703</v>
      </c>
      <c r="F2666">
        <v>0.05</v>
      </c>
      <c r="G2666">
        <v>63</v>
      </c>
      <c r="H2666">
        <v>0.25</v>
      </c>
      <c r="I2666" cm="1">
        <f t="array" ref="I2666:J2666">VLOOKUP(A2666,ENERGY!$A$1:$F$2692,{5,6},0)</f>
        <v>6589</v>
      </c>
      <c r="J2666">
        <v>20044</v>
      </c>
      <c r="K2666" cm="1">
        <f t="array" ref="K2666:S2666">VLOOKUP(A2666,'HUMAN RESOURCES'!$A$1:$M$2692,{5,6,7,8,9,10,11,12,13},0)</f>
        <v>3.2000000000000001E-2</v>
      </c>
      <c r="L2666">
        <v>4.3999999999999997E-2</v>
      </c>
      <c r="M2666">
        <v>64</v>
      </c>
      <c r="N2666">
        <v>61</v>
      </c>
      <c r="O2666">
        <v>0.41299999999999998</v>
      </c>
      <c r="P2666">
        <v>0.55900000000000005</v>
      </c>
      <c r="Q2666">
        <v>2.8000000000000001E-2</v>
      </c>
      <c r="R2666">
        <v>23304206</v>
      </c>
      <c r="S2666">
        <v>0.32300000000000001</v>
      </c>
      <c r="T2666" cm="1">
        <f t="array" ref="T2666:U2666">VLOOKUP(A2666,TOURISM!$A$1:$F$2692,{5,6},0)</f>
        <v>780000000</v>
      </c>
      <c r="U2666">
        <v>258000000</v>
      </c>
      <c r="V2666" cm="1">
        <f t="array" ref="V2666:AA2666">VLOOKUP(A2666,BUSINESS!$A$1:$J$2692,{5,6,7,8,9,10},0)</f>
        <v>0.32700000000000001</v>
      </c>
      <c r="W2666">
        <v>12</v>
      </c>
      <c r="X2666">
        <v>0</v>
      </c>
      <c r="Y2666">
        <v>248</v>
      </c>
      <c r="Z2666">
        <v>0.14899999999999999</v>
      </c>
      <c r="AA2666">
        <v>0.501</v>
      </c>
      <c r="AB2666" s="12">
        <f t="shared" si="83"/>
        <v>1253.3058068144437</v>
      </c>
    </row>
    <row r="2667" spans="1:28" ht="15" x14ac:dyDescent="0.25">
      <c r="A2667" t="str">
        <f t="shared" si="82"/>
        <v>Yemen-Middle East-2012</v>
      </c>
      <c r="B2667" s="4" t="s">
        <v>269</v>
      </c>
      <c r="C2667" s="10">
        <v>2012</v>
      </c>
      <c r="D2667" s="5" t="s">
        <v>79</v>
      </c>
      <c r="E2667" s="16" cm="1">
        <f t="array" ref="E2667:H2667">VLOOKUP(A2667,GDP!$A$1:$I$2692,{5,6,7,9},0)</f>
        <v>31992801303</v>
      </c>
      <c r="F2667">
        <v>5.5E-2</v>
      </c>
      <c r="G2667">
        <v>71</v>
      </c>
      <c r="H2667">
        <v>0.245</v>
      </c>
      <c r="I2667" cm="1">
        <f t="array" ref="I2667:J2667">VLOOKUP(A2667,ENERGY!$A$1:$F$2692,{5,6},0)</f>
        <v>5667</v>
      </c>
      <c r="J2667">
        <v>17305</v>
      </c>
      <c r="K2667" cm="1">
        <f t="array" ref="K2667:S2667">VLOOKUP(A2667,'HUMAN RESOURCES'!$A$1:$M$2692,{5,6,7,8,9,10,11,12,13},0)</f>
        <v>3.1E-2</v>
      </c>
      <c r="L2667">
        <v>4.2000000000000003E-2</v>
      </c>
      <c r="M2667">
        <v>64</v>
      </c>
      <c r="N2667">
        <v>62</v>
      </c>
      <c r="O2667">
        <v>0.40699999999999997</v>
      </c>
      <c r="P2667">
        <v>0.56499999999999995</v>
      </c>
      <c r="Q2667">
        <v>2.8000000000000001E-2</v>
      </c>
      <c r="R2667">
        <v>23852409</v>
      </c>
      <c r="S2667">
        <v>0.32900000000000001</v>
      </c>
      <c r="T2667" cm="1">
        <f t="array" ref="T2667:U2667">VLOOKUP(A2667,TOURISM!$A$1:$F$2692,{5,6},0)</f>
        <v>1057000000</v>
      </c>
      <c r="U2667">
        <v>258000000</v>
      </c>
      <c r="V2667" cm="1">
        <f t="array" ref="V2667:AA2667">VLOOKUP(A2667,BUSINESS!$A$1:$J$2692,{5,6,7,8,9,10},0)</f>
        <v>0.32700000000000001</v>
      </c>
      <c r="W2667">
        <v>40</v>
      </c>
      <c r="X2667">
        <v>129</v>
      </c>
      <c r="Y2667">
        <v>248</v>
      </c>
      <c r="Z2667">
        <v>0.17399999999999999</v>
      </c>
      <c r="AA2667">
        <v>0.58299999999999996</v>
      </c>
      <c r="AB2667" s="12">
        <f t="shared" si="83"/>
        <v>1341.2817675145516</v>
      </c>
    </row>
    <row r="2668" spans="1:28" ht="15" x14ac:dyDescent="0.25">
      <c r="A2668" t="str">
        <f t="shared" si="82"/>
        <v>Zambia-Africa-2000</v>
      </c>
      <c r="B2668" s="4" t="s">
        <v>270</v>
      </c>
      <c r="C2668" s="10">
        <v>2000</v>
      </c>
      <c r="D2668" s="5" t="s">
        <v>64</v>
      </c>
      <c r="E2668" s="16" cm="1">
        <f t="array" ref="E2668:H2668">VLOOKUP(A2668,GDP!$A$1:$I$2692,{5,6,7,9},0)</f>
        <v>3253551750</v>
      </c>
      <c r="F2668">
        <v>5.6000000000000001E-2</v>
      </c>
      <c r="G2668">
        <v>18</v>
      </c>
      <c r="H2668">
        <v>0.38800000000000001</v>
      </c>
      <c r="I2668" cm="1">
        <f t="array" ref="I2668:J2668">VLOOKUP(A2668,ENERGY!$A$1:$F$2692,{5,6},0)</f>
        <v>0</v>
      </c>
      <c r="J2668">
        <v>0</v>
      </c>
      <c r="K2668" cm="1">
        <f t="array" ref="K2668:S2668">VLOOKUP(A2668,'HUMAN RESOURCES'!$A$1:$M$2692,{5,6,7,8,9,10,11,12,13},0)</f>
        <v>4.4999999999999998E-2</v>
      </c>
      <c r="L2668">
        <v>0.1</v>
      </c>
      <c r="M2668">
        <v>42</v>
      </c>
      <c r="N2668">
        <v>42</v>
      </c>
      <c r="O2668">
        <v>0.45700000000000002</v>
      </c>
      <c r="P2668">
        <v>0.51500000000000001</v>
      </c>
      <c r="Q2668">
        <v>2.7E-2</v>
      </c>
      <c r="R2668">
        <v>10100981</v>
      </c>
      <c r="S2668">
        <v>0.34799999999999998</v>
      </c>
      <c r="T2668" cm="1">
        <f t="array" ref="T2668:U2668">VLOOKUP(A2668,TOURISM!$A$1:$F$2692,{5,6},0)</f>
        <v>67000000</v>
      </c>
      <c r="U2668">
        <v>102000000</v>
      </c>
      <c r="V2668" cm="1">
        <f t="array" ref="V2668:AA2668">VLOOKUP(A2668,BUSINESS!$A$1:$J$2692,{5,6,7,8,9,10},0)</f>
        <v>0</v>
      </c>
      <c r="W2668">
        <v>0</v>
      </c>
      <c r="X2668">
        <v>0</v>
      </c>
      <c r="Y2668">
        <v>0</v>
      </c>
      <c r="Z2668">
        <v>2E-3</v>
      </c>
      <c r="AA2668">
        <v>0.01</v>
      </c>
      <c r="AB2668" s="12">
        <f t="shared" si="83"/>
        <v>322.10255122745008</v>
      </c>
    </row>
    <row r="2669" spans="1:28" ht="15" x14ac:dyDescent="0.25">
      <c r="A2669" t="str">
        <f t="shared" si="82"/>
        <v>Zambia-Africa-2001</v>
      </c>
      <c r="B2669" s="4" t="s">
        <v>270</v>
      </c>
      <c r="C2669" s="10">
        <v>2001</v>
      </c>
      <c r="D2669" s="5" t="s">
        <v>64</v>
      </c>
      <c r="E2669" s="16" cm="1">
        <f t="array" ref="E2669:H2669">VLOOKUP(A2669,GDP!$A$1:$I$2692,{5,6,7,9},0)</f>
        <v>3653822712</v>
      </c>
      <c r="F2669">
        <v>0.06</v>
      </c>
      <c r="G2669">
        <v>21</v>
      </c>
      <c r="H2669">
        <v>0.46200000000000002</v>
      </c>
      <c r="I2669" cm="1">
        <f t="array" ref="I2669:J2669">VLOOKUP(A2669,ENERGY!$A$1:$F$2692,{5,6},0)</f>
        <v>8462</v>
      </c>
      <c r="J2669">
        <v>0</v>
      </c>
      <c r="K2669" cm="1">
        <f t="array" ref="K2669:S2669">VLOOKUP(A2669,'HUMAN RESOURCES'!$A$1:$M$2692,{5,6,7,8,9,10,11,12,13},0)</f>
        <v>4.4999999999999998E-2</v>
      </c>
      <c r="L2669">
        <v>9.5000000000000001E-2</v>
      </c>
      <c r="M2669">
        <v>43</v>
      </c>
      <c r="N2669">
        <v>42</v>
      </c>
      <c r="O2669">
        <v>0.45900000000000002</v>
      </c>
      <c r="P2669">
        <v>0.51400000000000001</v>
      </c>
      <c r="Q2669">
        <v>2.7E-2</v>
      </c>
      <c r="R2669">
        <v>10362137</v>
      </c>
      <c r="S2669">
        <v>0.35</v>
      </c>
      <c r="T2669" cm="1">
        <f t="array" ref="T2669:U2669">VLOOKUP(A2669,TOURISM!$A$1:$F$2692,{5,6},0)</f>
        <v>80000000</v>
      </c>
      <c r="U2669">
        <v>102000000</v>
      </c>
      <c r="V2669" cm="1">
        <f t="array" ref="V2669:AA2669">VLOOKUP(A2669,BUSINESS!$A$1:$J$2692,{5,6,7,8,9,10},0)</f>
        <v>0</v>
      </c>
      <c r="W2669">
        <v>0</v>
      </c>
      <c r="X2669">
        <v>0</v>
      </c>
      <c r="Y2669">
        <v>0</v>
      </c>
      <c r="Z2669">
        <v>2E-3</v>
      </c>
      <c r="AA2669">
        <v>1.2E-2</v>
      </c>
      <c r="AB2669" s="12">
        <f t="shared" si="83"/>
        <v>352.6128550510382</v>
      </c>
    </row>
    <row r="2670" spans="1:28" ht="15" x14ac:dyDescent="0.25">
      <c r="A2670" t="str">
        <f t="shared" si="82"/>
        <v>Zambia-Africa-2002</v>
      </c>
      <c r="B2670" s="4" t="s">
        <v>270</v>
      </c>
      <c r="C2670" s="10">
        <v>2002</v>
      </c>
      <c r="D2670" s="5" t="s">
        <v>64</v>
      </c>
      <c r="E2670" s="16" cm="1">
        <f t="array" ref="E2670:H2670">VLOOKUP(A2670,GDP!$A$1:$I$2692,{5,6,7,9},0)</f>
        <v>3711284087</v>
      </c>
      <c r="F2670">
        <v>6.7000000000000004E-2</v>
      </c>
      <c r="G2670">
        <v>24</v>
      </c>
      <c r="H2670">
        <v>0.45200000000000001</v>
      </c>
      <c r="I2670" cm="1">
        <f t="array" ref="I2670:J2670">VLOOKUP(A2670,ENERGY!$A$1:$F$2692,{5,6},0)</f>
        <v>8054</v>
      </c>
      <c r="J2670">
        <v>2428</v>
      </c>
      <c r="K2670" cm="1">
        <f t="array" ref="K2670:S2670">VLOOKUP(A2670,'HUMAN RESOURCES'!$A$1:$M$2692,{5,6,7,8,9,10,11,12,13},0)</f>
        <v>4.4999999999999998E-2</v>
      </c>
      <c r="L2670">
        <v>9.0999999999999998E-2</v>
      </c>
      <c r="M2670">
        <v>44</v>
      </c>
      <c r="N2670">
        <v>43</v>
      </c>
      <c r="O2670">
        <v>0.46100000000000002</v>
      </c>
      <c r="P2670">
        <v>0.51100000000000001</v>
      </c>
      <c r="Q2670">
        <v>2.7E-2</v>
      </c>
      <c r="R2670">
        <v>10625423</v>
      </c>
      <c r="S2670">
        <v>0.35399999999999998</v>
      </c>
      <c r="T2670" cm="1">
        <f t="array" ref="T2670:U2670">VLOOKUP(A2670,TOURISM!$A$1:$F$2692,{5,6},0)</f>
        <v>64000000</v>
      </c>
      <c r="U2670">
        <v>109000000</v>
      </c>
      <c r="V2670" cm="1">
        <f t="array" ref="V2670:AA2670">VLOOKUP(A2670,BUSINESS!$A$1:$J$2692,{5,6,7,8,9,10},0)</f>
        <v>0</v>
      </c>
      <c r="W2670">
        <v>0</v>
      </c>
      <c r="X2670">
        <v>0</v>
      </c>
      <c r="Y2670">
        <v>0</v>
      </c>
      <c r="Z2670">
        <v>5.0000000000000001E-3</v>
      </c>
      <c r="AA2670">
        <v>1.2999999999999999E-2</v>
      </c>
      <c r="AB2670" s="12">
        <f t="shared" si="83"/>
        <v>349.28342024595162</v>
      </c>
    </row>
    <row r="2671" spans="1:28" ht="15" x14ac:dyDescent="0.25">
      <c r="A2671" t="str">
        <f t="shared" si="82"/>
        <v>Zambia-Africa-2003</v>
      </c>
      <c r="B2671" s="4" t="s">
        <v>270</v>
      </c>
      <c r="C2671" s="10">
        <v>2003</v>
      </c>
      <c r="D2671" s="5" t="s">
        <v>64</v>
      </c>
      <c r="E2671" s="16" cm="1">
        <f t="array" ref="E2671:H2671">VLOOKUP(A2671,GDP!$A$1:$I$2692,{5,6,7,9},0)</f>
        <v>4341841414</v>
      </c>
      <c r="F2671">
        <v>6.7000000000000004E-2</v>
      </c>
      <c r="G2671">
        <v>27</v>
      </c>
      <c r="H2671">
        <v>0.40600000000000003</v>
      </c>
      <c r="I2671" cm="1">
        <f t="array" ref="I2671:J2671">VLOOKUP(A2671,ENERGY!$A$1:$F$2692,{5,6},0)</f>
        <v>7842</v>
      </c>
      <c r="J2671">
        <v>2156</v>
      </c>
      <c r="K2671" cm="1">
        <f t="array" ref="K2671:S2671">VLOOKUP(A2671,'HUMAN RESOURCES'!$A$1:$M$2692,{5,6,7,8,9,10,11,12,13},0)</f>
        <v>4.4999999999999998E-2</v>
      </c>
      <c r="L2671">
        <v>8.5999999999999993E-2</v>
      </c>
      <c r="M2671">
        <v>45</v>
      </c>
      <c r="N2671">
        <v>44</v>
      </c>
      <c r="O2671">
        <v>0.46400000000000002</v>
      </c>
      <c r="P2671">
        <v>0.50900000000000001</v>
      </c>
      <c r="Q2671">
        <v>2.7E-2</v>
      </c>
      <c r="R2671">
        <v>10894519</v>
      </c>
      <c r="S2671">
        <v>0.35799999999999998</v>
      </c>
      <c r="T2671" cm="1">
        <f t="array" ref="T2671:U2671">VLOOKUP(A2671,TOURISM!$A$1:$F$2692,{5,6},0)</f>
        <v>88000000</v>
      </c>
      <c r="U2671">
        <v>115000000</v>
      </c>
      <c r="V2671" cm="1">
        <f t="array" ref="V2671:AA2671">VLOOKUP(A2671,BUSINESS!$A$1:$J$2692,{5,6,7,8,9,10},0)</f>
        <v>0</v>
      </c>
      <c r="W2671">
        <v>35</v>
      </c>
      <c r="X2671">
        <v>0</v>
      </c>
      <c r="Y2671">
        <v>0</v>
      </c>
      <c r="Z2671">
        <v>0.01</v>
      </c>
      <c r="AA2671">
        <v>2.1999999999999999E-2</v>
      </c>
      <c r="AB2671" s="12">
        <f t="shared" si="83"/>
        <v>398.53447536325376</v>
      </c>
    </row>
    <row r="2672" spans="1:28" ht="15" x14ac:dyDescent="0.25">
      <c r="A2672" t="str">
        <f t="shared" si="82"/>
        <v>Zambia-Africa-2004</v>
      </c>
      <c r="B2672" s="4" t="s">
        <v>270</v>
      </c>
      <c r="C2672" s="10">
        <v>2004</v>
      </c>
      <c r="D2672" s="5" t="s">
        <v>64</v>
      </c>
      <c r="E2672" s="16" cm="1">
        <f t="array" ref="E2672:H2672">VLOOKUP(A2672,GDP!$A$1:$I$2692,{5,6,7,9},0)</f>
        <v>5439176376</v>
      </c>
      <c r="F2672">
        <v>6.7000000000000004E-2</v>
      </c>
      <c r="G2672">
        <v>33</v>
      </c>
      <c r="H2672">
        <v>0.307</v>
      </c>
      <c r="I2672">
        <v>0</v>
      </c>
      <c r="K2672" cm="1">
        <f t="array" ref="K2672:S2672">VLOOKUP(A2672,'HUMAN RESOURCES'!$A$1:$M$2692,{5,6,7,8,9,10,11,12,13},0)</f>
        <v>4.3999999999999997E-2</v>
      </c>
      <c r="L2672">
        <v>8.1000000000000003E-2</v>
      </c>
      <c r="M2672">
        <v>46</v>
      </c>
      <c r="N2672">
        <v>45</v>
      </c>
      <c r="O2672">
        <v>0.46600000000000003</v>
      </c>
      <c r="P2672">
        <v>0.50700000000000001</v>
      </c>
      <c r="Q2672">
        <v>2.7E-2</v>
      </c>
      <c r="R2672">
        <v>11174650</v>
      </c>
      <c r="S2672">
        <v>0.36199999999999999</v>
      </c>
      <c r="T2672" cm="1">
        <f t="array" ref="T2672:U2672">VLOOKUP(A2672,TOURISM!$A$1:$F$2692,{5,6},0)</f>
        <v>92000000</v>
      </c>
      <c r="U2672">
        <v>86000000</v>
      </c>
      <c r="V2672" cm="1">
        <f t="array" ref="V2672:AA2672">VLOOKUP(A2672,BUSINESS!$A$1:$J$2692,{5,6,7,8,9,10},0)</f>
        <v>0</v>
      </c>
      <c r="W2672">
        <v>35</v>
      </c>
      <c r="X2672">
        <v>0</v>
      </c>
      <c r="Y2672">
        <v>0</v>
      </c>
      <c r="Z2672">
        <v>0.02</v>
      </c>
      <c r="AA2672">
        <v>4.2000000000000003E-2</v>
      </c>
      <c r="AB2672" s="12">
        <f t="shared" si="83"/>
        <v>486.74243721279862</v>
      </c>
    </row>
    <row r="2673" spans="1:28" ht="15" x14ac:dyDescent="0.25">
      <c r="A2673" t="str">
        <f t="shared" si="82"/>
        <v>Zambia-Africa-2005</v>
      </c>
      <c r="B2673" s="4" t="s">
        <v>270</v>
      </c>
      <c r="C2673" s="10">
        <v>2005</v>
      </c>
      <c r="D2673" s="5" t="s">
        <v>64</v>
      </c>
      <c r="E2673" s="16" cm="1">
        <f t="array" ref="E2673:H2673">VLOOKUP(A2673,GDP!$A$1:$I$2692,{5,6,7,9},0)</f>
        <v>7178556337</v>
      </c>
      <c r="F2673">
        <v>7.0999999999999994E-2</v>
      </c>
      <c r="G2673">
        <v>44</v>
      </c>
      <c r="H2673">
        <v>0.28199999999999997</v>
      </c>
      <c r="I2673" cm="1">
        <f t="array" ref="I2673:J2673">VLOOKUP(A2673,ENERGY!$A$1:$F$2692,{5,6},0)</f>
        <v>7641</v>
      </c>
      <c r="J2673">
        <v>1845</v>
      </c>
      <c r="K2673" cm="1">
        <f t="array" ref="K2673:S2673">VLOOKUP(A2673,'HUMAN RESOURCES'!$A$1:$M$2692,{5,6,7,8,9,10,11,12,13},0)</f>
        <v>4.3999999999999997E-2</v>
      </c>
      <c r="L2673">
        <v>7.5999999999999998E-2</v>
      </c>
      <c r="M2673">
        <v>48</v>
      </c>
      <c r="N2673">
        <v>47</v>
      </c>
      <c r="O2673">
        <v>0.46700000000000003</v>
      </c>
      <c r="P2673">
        <v>0.50600000000000001</v>
      </c>
      <c r="Q2673">
        <v>2.7E-2</v>
      </c>
      <c r="R2673">
        <v>11470022</v>
      </c>
      <c r="S2673">
        <v>0.36599999999999999</v>
      </c>
      <c r="T2673" cm="1">
        <f t="array" ref="T2673:U2673">VLOOKUP(A2673,TOURISM!$A$1:$F$2692,{5,6},0)</f>
        <v>98000000</v>
      </c>
      <c r="U2673">
        <v>88000000</v>
      </c>
      <c r="V2673" cm="1">
        <f t="array" ref="V2673:AA2673">VLOOKUP(A2673,BUSINESS!$A$1:$J$2692,{5,6,7,8,9,10},0)</f>
        <v>0.154</v>
      </c>
      <c r="W2673">
        <v>35</v>
      </c>
      <c r="X2673">
        <v>0</v>
      </c>
      <c r="Y2673">
        <v>183</v>
      </c>
      <c r="Z2673">
        <v>2.9000000000000001E-2</v>
      </c>
      <c r="AA2673">
        <v>8.3000000000000004E-2</v>
      </c>
      <c r="AB2673" s="12">
        <f t="shared" si="83"/>
        <v>625.85375485766292</v>
      </c>
    </row>
    <row r="2674" spans="1:28" ht="15" x14ac:dyDescent="0.25">
      <c r="A2674" t="str">
        <f t="shared" si="82"/>
        <v>Zambia-Africa-2006</v>
      </c>
      <c r="B2674" s="4" t="s">
        <v>270</v>
      </c>
      <c r="C2674" s="10">
        <v>2006</v>
      </c>
      <c r="D2674" s="5" t="s">
        <v>64</v>
      </c>
      <c r="E2674" s="16" cm="1">
        <f t="array" ref="E2674:H2674">VLOOKUP(A2674,GDP!$A$1:$I$2692,{5,6,7,9},0)</f>
        <v>10702200822</v>
      </c>
      <c r="F2674">
        <v>6.4000000000000001E-2</v>
      </c>
      <c r="G2674">
        <v>58</v>
      </c>
      <c r="H2674">
        <v>0.23200000000000001</v>
      </c>
      <c r="I2674">
        <v>0</v>
      </c>
      <c r="K2674" cm="1">
        <f t="array" ref="K2674:S2674">VLOOKUP(A2674,'HUMAN RESOURCES'!$A$1:$M$2692,{5,6,7,8,9,10,11,12,13},0)</f>
        <v>4.3999999999999997E-2</v>
      </c>
      <c r="L2674">
        <v>7.2999999999999995E-2</v>
      </c>
      <c r="M2674">
        <v>49</v>
      </c>
      <c r="N2674">
        <v>48</v>
      </c>
      <c r="O2674">
        <v>0.46800000000000003</v>
      </c>
      <c r="P2674">
        <v>0.505</v>
      </c>
      <c r="Q2674">
        <v>2.7E-2</v>
      </c>
      <c r="R2674">
        <v>11781612</v>
      </c>
      <c r="S2674">
        <v>0.37</v>
      </c>
      <c r="T2674" cm="1">
        <f t="array" ref="T2674:U2674">VLOOKUP(A2674,TOURISM!$A$1:$F$2692,{5,6},0)</f>
        <v>110000000</v>
      </c>
      <c r="U2674">
        <v>97000000</v>
      </c>
      <c r="V2674" cm="1">
        <f t="array" ref="V2674:AA2674">VLOOKUP(A2674,BUSINESS!$A$1:$J$2692,{5,6,7,8,9,10},0)</f>
        <v>0.154</v>
      </c>
      <c r="W2674">
        <v>35</v>
      </c>
      <c r="X2674">
        <v>0</v>
      </c>
      <c r="Y2674">
        <v>183</v>
      </c>
      <c r="Z2674">
        <v>4.2000000000000003E-2</v>
      </c>
      <c r="AA2674">
        <v>0.14099999999999999</v>
      </c>
      <c r="AB2674" s="12">
        <f t="shared" si="83"/>
        <v>908.38170718913511</v>
      </c>
    </row>
    <row r="2675" spans="1:28" ht="15" x14ac:dyDescent="0.25">
      <c r="A2675" t="str">
        <f t="shared" si="82"/>
        <v>Zambia-Africa-2007</v>
      </c>
      <c r="B2675" s="4" t="s">
        <v>270</v>
      </c>
      <c r="C2675" s="10">
        <v>2007</v>
      </c>
      <c r="D2675" s="5" t="s">
        <v>64</v>
      </c>
      <c r="E2675" s="16" cm="1">
        <f t="array" ref="E2675:H2675">VLOOKUP(A2675,GDP!$A$1:$I$2692,{5,6,7,9},0)</f>
        <v>11541420981</v>
      </c>
      <c r="F2675">
        <v>0.06</v>
      </c>
      <c r="G2675">
        <v>57</v>
      </c>
      <c r="H2675">
        <v>0.189</v>
      </c>
      <c r="I2675">
        <v>0</v>
      </c>
      <c r="K2675" cm="1">
        <f t="array" ref="K2675:S2675">VLOOKUP(A2675,'HUMAN RESOURCES'!$A$1:$M$2692,{5,6,7,8,9,10,11,12,13},0)</f>
        <v>4.3999999999999997E-2</v>
      </c>
      <c r="L2675">
        <v>7.0000000000000007E-2</v>
      </c>
      <c r="M2675">
        <v>51</v>
      </c>
      <c r="N2675">
        <v>49</v>
      </c>
      <c r="O2675">
        <v>0.46899999999999997</v>
      </c>
      <c r="P2675">
        <v>0.504</v>
      </c>
      <c r="Q2675">
        <v>2.7E-2</v>
      </c>
      <c r="R2675">
        <v>12109620</v>
      </c>
      <c r="S2675">
        <v>0.375</v>
      </c>
      <c r="T2675" cm="1">
        <f t="array" ref="T2675:U2675">VLOOKUP(A2675,TOURISM!$A$1:$F$2692,{5,6},0)</f>
        <v>138000000</v>
      </c>
      <c r="U2675">
        <v>98000000</v>
      </c>
      <c r="V2675" cm="1">
        <f t="array" ref="V2675:AA2675">VLOOKUP(A2675,BUSINESS!$A$1:$J$2692,{5,6,7,8,9,10},0)</f>
        <v>0.15</v>
      </c>
      <c r="W2675">
        <v>33</v>
      </c>
      <c r="X2675">
        <v>0</v>
      </c>
      <c r="Y2675">
        <v>183</v>
      </c>
      <c r="Z2675">
        <v>4.9000000000000002E-2</v>
      </c>
      <c r="AA2675">
        <v>0.218</v>
      </c>
      <c r="AB2675" s="12">
        <f t="shared" si="83"/>
        <v>953.0787077546612</v>
      </c>
    </row>
    <row r="2676" spans="1:28" ht="15" x14ac:dyDescent="0.25">
      <c r="A2676" t="str">
        <f t="shared" si="82"/>
        <v>Zambia-Africa-2008</v>
      </c>
      <c r="B2676" s="4" t="s">
        <v>270</v>
      </c>
      <c r="C2676" s="10">
        <v>2008</v>
      </c>
      <c r="D2676" s="5" t="s">
        <v>64</v>
      </c>
      <c r="E2676" s="16" cm="1">
        <f t="array" ref="E2676:H2676">VLOOKUP(A2676,GDP!$A$1:$I$2692,{5,6,7,9},0)</f>
        <v>14640792100</v>
      </c>
      <c r="F2676">
        <v>6.6000000000000003E-2</v>
      </c>
      <c r="G2676">
        <v>78</v>
      </c>
      <c r="H2676">
        <v>0.191</v>
      </c>
      <c r="I2676" cm="1">
        <f t="array" ref="I2676:J2676">VLOOKUP(A2676,ENERGY!$A$1:$F$2692,{5,6},0)</f>
        <v>7005</v>
      </c>
      <c r="J2676">
        <v>2131</v>
      </c>
      <c r="K2676" cm="1">
        <f t="array" ref="K2676:S2676">VLOOKUP(A2676,'HUMAN RESOURCES'!$A$1:$M$2692,{5,6,7,8,9,10,11,12,13},0)</f>
        <v>4.2999999999999997E-2</v>
      </c>
      <c r="L2676">
        <v>6.7000000000000004E-2</v>
      </c>
      <c r="M2676">
        <v>52</v>
      </c>
      <c r="N2676">
        <v>51</v>
      </c>
      <c r="O2676">
        <v>0.47</v>
      </c>
      <c r="P2676">
        <v>0.504</v>
      </c>
      <c r="Q2676">
        <v>2.7E-2</v>
      </c>
      <c r="R2676">
        <v>12456527</v>
      </c>
      <c r="S2676">
        <v>0.379</v>
      </c>
      <c r="T2676" cm="1">
        <f t="array" ref="T2676:U2676">VLOOKUP(A2676,TOURISM!$A$1:$F$2692,{5,6},0)</f>
        <v>148000000</v>
      </c>
      <c r="U2676">
        <v>107000000</v>
      </c>
      <c r="V2676" cm="1">
        <f t="array" ref="V2676:AA2676">VLOOKUP(A2676,BUSINESS!$A$1:$J$2692,{5,6,7,8,9,10},0)</f>
        <v>0.15</v>
      </c>
      <c r="W2676">
        <v>18</v>
      </c>
      <c r="X2676">
        <v>0</v>
      </c>
      <c r="Y2676">
        <v>183</v>
      </c>
      <c r="Z2676">
        <v>5.6000000000000001E-2</v>
      </c>
      <c r="AA2676">
        <v>0.28399999999999997</v>
      </c>
      <c r="AB2676" s="12">
        <f t="shared" si="83"/>
        <v>1175.3510508988581</v>
      </c>
    </row>
    <row r="2677" spans="1:28" ht="15" x14ac:dyDescent="0.25">
      <c r="A2677" t="str">
        <f t="shared" si="82"/>
        <v>Zambia-Africa-2009</v>
      </c>
      <c r="B2677" s="4" t="s">
        <v>270</v>
      </c>
      <c r="C2677" s="10">
        <v>2009</v>
      </c>
      <c r="D2677" s="5" t="s">
        <v>64</v>
      </c>
      <c r="E2677" s="16" cm="1">
        <f t="array" ref="E2677:H2677">VLOOKUP(A2677,GDP!$A$1:$I$2692,{5,6,7,9},0)</f>
        <v>12805029522</v>
      </c>
      <c r="F2677">
        <v>6.4000000000000001E-2</v>
      </c>
      <c r="G2677">
        <v>64</v>
      </c>
      <c r="H2677">
        <v>0.221</v>
      </c>
      <c r="I2677" cm="1">
        <f t="array" ref="I2677:J2677">VLOOKUP(A2677,ENERGY!$A$1:$F$2692,{5,6},0)</f>
        <v>7399</v>
      </c>
      <c r="J2677">
        <v>1654</v>
      </c>
      <c r="K2677" cm="1">
        <f t="array" ref="K2677:S2677">VLOOKUP(A2677,'HUMAN RESOURCES'!$A$1:$M$2692,{5,6,7,8,9,10,11,12,13},0)</f>
        <v>4.2999999999999997E-2</v>
      </c>
      <c r="L2677">
        <v>6.5000000000000002E-2</v>
      </c>
      <c r="M2677">
        <v>54</v>
      </c>
      <c r="N2677">
        <v>52</v>
      </c>
      <c r="O2677">
        <v>0.47</v>
      </c>
      <c r="P2677">
        <v>0.504</v>
      </c>
      <c r="Q2677">
        <v>2.7E-2</v>
      </c>
      <c r="R2677">
        <v>12825031</v>
      </c>
      <c r="S2677">
        <v>0.38300000000000001</v>
      </c>
      <c r="T2677" cm="1">
        <f t="array" ref="T2677:U2677">VLOOKUP(A2677,TOURISM!$A$1:$F$2692,{5,6},0)</f>
        <v>98000000</v>
      </c>
      <c r="U2677">
        <v>83000000</v>
      </c>
      <c r="V2677" cm="1">
        <f t="array" ref="V2677:AA2677">VLOOKUP(A2677,BUSINESS!$A$1:$J$2692,{5,6,7,8,9,10},0)</f>
        <v>0.15</v>
      </c>
      <c r="W2677">
        <v>18</v>
      </c>
      <c r="X2677">
        <v>0</v>
      </c>
      <c r="Y2677">
        <v>183</v>
      </c>
      <c r="Z2677">
        <v>6.3E-2</v>
      </c>
      <c r="AA2677">
        <v>0.34399999999999997</v>
      </c>
      <c r="AB2677" s="12">
        <f t="shared" si="83"/>
        <v>998.44043433501247</v>
      </c>
    </row>
    <row r="2678" spans="1:28" ht="15" x14ac:dyDescent="0.25">
      <c r="A2678" t="str">
        <f t="shared" si="82"/>
        <v>Zambia-Africa-2010</v>
      </c>
      <c r="B2678" s="4" t="s">
        <v>270</v>
      </c>
      <c r="C2678" s="10">
        <v>2010</v>
      </c>
      <c r="D2678" s="5" t="s">
        <v>64</v>
      </c>
      <c r="E2678" s="16" cm="1">
        <f t="array" ref="E2678:H2678">VLOOKUP(A2678,GDP!$A$1:$I$2692,{5,6,7,9},0)</f>
        <v>16190196832</v>
      </c>
      <c r="F2678">
        <v>6.0999999999999999E-2</v>
      </c>
      <c r="G2678">
        <v>75</v>
      </c>
      <c r="H2678">
        <v>0.20899999999999999</v>
      </c>
      <c r="I2678">
        <v>0</v>
      </c>
      <c r="K2678" cm="1">
        <f t="array" ref="K2678:S2678">VLOOKUP(A2678,'HUMAN RESOURCES'!$A$1:$M$2692,{5,6,7,8,9,10,11,12,13},0)</f>
        <v>4.2999999999999997E-2</v>
      </c>
      <c r="L2678">
        <v>6.4000000000000001E-2</v>
      </c>
      <c r="M2678">
        <v>56</v>
      </c>
      <c r="N2678">
        <v>53</v>
      </c>
      <c r="O2678">
        <v>0.46899999999999997</v>
      </c>
      <c r="P2678">
        <v>0.504</v>
      </c>
      <c r="Q2678">
        <v>2.7E-2</v>
      </c>
      <c r="R2678">
        <v>13216985</v>
      </c>
      <c r="S2678">
        <v>0.38700000000000001</v>
      </c>
      <c r="T2678" cm="1">
        <f t="array" ref="T2678:U2678">VLOOKUP(A2678,TOURISM!$A$1:$F$2692,{5,6},0)</f>
        <v>125000000</v>
      </c>
      <c r="U2678">
        <v>128000000</v>
      </c>
      <c r="V2678" cm="1">
        <f t="array" ref="V2678:AA2678">VLOOKUP(A2678,BUSINESS!$A$1:$J$2692,{5,6,7,8,9,10},0)</f>
        <v>0.14299999999999999</v>
      </c>
      <c r="W2678">
        <v>18</v>
      </c>
      <c r="X2678">
        <v>0</v>
      </c>
      <c r="Y2678">
        <v>183</v>
      </c>
      <c r="Z2678">
        <v>0.1</v>
      </c>
      <c r="AA2678">
        <v>0.41199999999999998</v>
      </c>
      <c r="AB2678" s="12">
        <f t="shared" si="83"/>
        <v>1224.9538629271351</v>
      </c>
    </row>
    <row r="2679" spans="1:28" ht="15" x14ac:dyDescent="0.25">
      <c r="A2679" t="str">
        <f t="shared" si="82"/>
        <v>Zambia-Africa-2011</v>
      </c>
      <c r="B2679" s="4" t="s">
        <v>270</v>
      </c>
      <c r="C2679" s="10">
        <v>2011</v>
      </c>
      <c r="D2679" s="5" t="s">
        <v>64</v>
      </c>
      <c r="E2679" s="16" cm="1">
        <f t="array" ref="E2679:H2679">VLOOKUP(A2679,GDP!$A$1:$I$2692,{5,6,7,9},0)</f>
        <v>19201691493</v>
      </c>
      <c r="F2679">
        <v>6.2E-2</v>
      </c>
      <c r="G2679">
        <v>87</v>
      </c>
      <c r="H2679">
        <v>0.188</v>
      </c>
      <c r="I2679" cm="1">
        <f t="array" ref="I2679:J2679">VLOOKUP(A2679,ENERGY!$A$1:$F$2692,{5,6},0)</f>
        <v>7213</v>
      </c>
      <c r="J2679">
        <v>2274</v>
      </c>
      <c r="K2679" cm="1">
        <f t="array" ref="K2679:S2679">VLOOKUP(A2679,'HUMAN RESOURCES'!$A$1:$M$2692,{5,6,7,8,9,10,11,12,13},0)</f>
        <v>4.2999999999999997E-2</v>
      </c>
      <c r="L2679">
        <v>5.8999999999999997E-2</v>
      </c>
      <c r="M2679">
        <v>57</v>
      </c>
      <c r="N2679">
        <v>54</v>
      </c>
      <c r="O2679">
        <v>0.46800000000000003</v>
      </c>
      <c r="P2679">
        <v>0.505</v>
      </c>
      <c r="Q2679">
        <v>2.5999999999999999E-2</v>
      </c>
      <c r="R2679">
        <v>13633796</v>
      </c>
      <c r="S2679">
        <v>0.39200000000000002</v>
      </c>
      <c r="T2679" cm="1">
        <f t="array" ref="T2679:U2679">VLOOKUP(A2679,TOURISM!$A$1:$F$2692,{5,6},0)</f>
        <v>146000000</v>
      </c>
      <c r="U2679">
        <v>140000000</v>
      </c>
      <c r="V2679" cm="1">
        <f t="array" ref="V2679:AA2679">VLOOKUP(A2679,BUSINESS!$A$1:$J$2692,{5,6,7,8,9,10},0)</f>
        <v>0.14399999999999999</v>
      </c>
      <c r="W2679">
        <v>18</v>
      </c>
      <c r="X2679">
        <v>0</v>
      </c>
      <c r="Y2679">
        <v>183</v>
      </c>
      <c r="Z2679">
        <v>0.115</v>
      </c>
      <c r="AA2679">
        <v>0.59899999999999998</v>
      </c>
      <c r="AB2679" s="12">
        <f t="shared" si="83"/>
        <v>1408.3892331233355</v>
      </c>
    </row>
    <row r="2680" spans="1:28" ht="15" x14ac:dyDescent="0.25">
      <c r="A2680" t="str">
        <f t="shared" si="82"/>
        <v>Zambia-Africa-2012</v>
      </c>
      <c r="B2680" s="4" t="s">
        <v>270</v>
      </c>
      <c r="C2680" s="10">
        <v>2012</v>
      </c>
      <c r="D2680" s="5" t="s">
        <v>64</v>
      </c>
      <c r="E2680" s="16" cm="1">
        <f t="array" ref="E2680:H2680">VLOOKUP(A2680,GDP!$A$1:$I$2692,{5,6,7,9},0)</f>
        <v>20596424325</v>
      </c>
      <c r="F2680">
        <v>6.5000000000000002E-2</v>
      </c>
      <c r="G2680">
        <v>96</v>
      </c>
      <c r="H2680">
        <v>0.121</v>
      </c>
      <c r="I2680" cm="1">
        <f t="array" ref="I2680:J2680">VLOOKUP(A2680,ENERGY!$A$1:$F$2692,{5,6},0)</f>
        <v>6828</v>
      </c>
      <c r="J2680">
        <v>2101</v>
      </c>
      <c r="K2680" cm="1">
        <f t="array" ref="K2680:S2680">VLOOKUP(A2680,'HUMAN RESOURCES'!$A$1:$M$2692,{5,6,7,8,9,10,11,12,13},0)</f>
        <v>4.2999999999999997E-2</v>
      </c>
      <c r="L2680">
        <v>5.7000000000000002E-2</v>
      </c>
      <c r="M2680">
        <v>59</v>
      </c>
      <c r="N2680">
        <v>55</v>
      </c>
      <c r="O2680">
        <v>0.46700000000000003</v>
      </c>
      <c r="P2680">
        <v>0.50600000000000001</v>
      </c>
      <c r="Q2680">
        <v>2.5999999999999999E-2</v>
      </c>
      <c r="R2680">
        <v>14075099</v>
      </c>
      <c r="S2680">
        <v>0.39600000000000002</v>
      </c>
      <c r="T2680" cm="1">
        <f t="array" ref="T2680:U2680">VLOOKUP(A2680,TOURISM!$A$1:$F$2692,{5,6},0)</f>
        <v>155000000</v>
      </c>
      <c r="U2680">
        <v>154000000</v>
      </c>
      <c r="V2680" cm="1">
        <f t="array" ref="V2680:AA2680">VLOOKUP(A2680,BUSINESS!$A$1:$J$2692,{5,6,7,8,9,10},0)</f>
        <v>0.151</v>
      </c>
      <c r="W2680">
        <v>17</v>
      </c>
      <c r="X2680">
        <v>90</v>
      </c>
      <c r="Y2680">
        <v>183</v>
      </c>
      <c r="Z2680">
        <v>0.13500000000000001</v>
      </c>
      <c r="AA2680">
        <v>0.748</v>
      </c>
      <c r="AB2680" s="12">
        <f t="shared" si="83"/>
        <v>1463.3235847932579</v>
      </c>
    </row>
    <row r="2681" spans="1:28" ht="15" x14ac:dyDescent="0.25">
      <c r="A2681" t="str">
        <f t="shared" si="82"/>
        <v>Zimbabwe-Africa-2000</v>
      </c>
      <c r="B2681" s="4" t="s">
        <v>271</v>
      </c>
      <c r="C2681" s="10">
        <v>2000</v>
      </c>
      <c r="D2681" s="5" t="s">
        <v>64</v>
      </c>
      <c r="E2681" s="16" cm="1">
        <f t="array" ref="E2681:H2681">VLOOKUP(A2681,GDP!$A$1:$I$2692,{5,6,7,9},0)</f>
        <v>6689957610</v>
      </c>
      <c r="F2681">
        <v>0</v>
      </c>
      <c r="G2681">
        <v>0</v>
      </c>
      <c r="H2681">
        <v>0.68200000000000005</v>
      </c>
      <c r="I2681" cm="1">
        <f t="array" ref="I2681:J2681">VLOOKUP(A2681,ENERGY!$A$1:$F$2692,{5,6},0)</f>
        <v>0</v>
      </c>
      <c r="J2681">
        <v>0</v>
      </c>
      <c r="K2681" cm="1">
        <f t="array" ref="K2681:S2681">VLOOKUP(A2681,'HUMAN RESOURCES'!$A$1:$M$2692,{5,6,7,8,9,10,11,12,13},0)</f>
        <v>3.2000000000000001E-2</v>
      </c>
      <c r="L2681">
        <v>6.0999999999999999E-2</v>
      </c>
      <c r="M2681">
        <v>44</v>
      </c>
      <c r="N2681">
        <v>44</v>
      </c>
      <c r="O2681">
        <v>0.42199999999999999</v>
      </c>
      <c r="P2681">
        <v>0.54500000000000004</v>
      </c>
      <c r="Q2681">
        <v>3.4000000000000002E-2</v>
      </c>
      <c r="R2681">
        <v>12503652</v>
      </c>
      <c r="S2681">
        <v>0.33800000000000002</v>
      </c>
      <c r="T2681" cm="1">
        <f t="array" ref="T2681:U2681">VLOOKUP(A2681,TOURISM!$A$1:$F$2692,{5,6},0)</f>
        <v>125000000</v>
      </c>
      <c r="U2681">
        <v>0</v>
      </c>
      <c r="V2681" cm="1">
        <f t="array" ref="V2681:AA2681">VLOOKUP(A2681,BUSINESS!$A$1:$J$2692,{5,6,7,8,9,10},0)</f>
        <v>0</v>
      </c>
      <c r="W2681">
        <v>0</v>
      </c>
      <c r="X2681">
        <v>0</v>
      </c>
      <c r="Y2681">
        <v>0</v>
      </c>
      <c r="Z2681">
        <v>4.0000000000000001E-3</v>
      </c>
      <c r="AA2681">
        <v>2.1000000000000001E-2</v>
      </c>
      <c r="AB2681" s="12">
        <f t="shared" si="83"/>
        <v>535.04029142845627</v>
      </c>
    </row>
    <row r="2682" spans="1:28" ht="15" x14ac:dyDescent="0.25">
      <c r="A2682" t="str">
        <f t="shared" si="82"/>
        <v>Zimbabwe-Africa-2001</v>
      </c>
      <c r="B2682" s="4" t="s">
        <v>271</v>
      </c>
      <c r="C2682" s="10">
        <v>2001</v>
      </c>
      <c r="D2682" s="5" t="s">
        <v>64</v>
      </c>
      <c r="E2682" s="16" cm="1">
        <f t="array" ref="E2682:H2682">VLOOKUP(A2682,GDP!$A$1:$I$2692,{5,6,7,9},0)</f>
        <v>6777384733</v>
      </c>
      <c r="F2682">
        <v>0</v>
      </c>
      <c r="G2682">
        <v>0</v>
      </c>
      <c r="H2682">
        <v>0.38</v>
      </c>
      <c r="I2682" cm="1">
        <f t="array" ref="I2682:J2682">VLOOKUP(A2682,ENERGY!$A$1:$F$2692,{5,6},0)</f>
        <v>9312</v>
      </c>
      <c r="J2682">
        <v>0</v>
      </c>
      <c r="K2682" cm="1">
        <f t="array" ref="K2682:S2682">VLOOKUP(A2682,'HUMAN RESOURCES'!$A$1:$M$2692,{5,6,7,8,9,10,11,12,13},0)</f>
        <v>3.2000000000000001E-2</v>
      </c>
      <c r="L2682">
        <v>0.06</v>
      </c>
      <c r="M2682">
        <v>43</v>
      </c>
      <c r="N2682">
        <v>43</v>
      </c>
      <c r="O2682">
        <v>0.41899999999999998</v>
      </c>
      <c r="P2682">
        <v>0.54700000000000004</v>
      </c>
      <c r="Q2682">
        <v>3.4000000000000002E-2</v>
      </c>
      <c r="R2682">
        <v>12586763</v>
      </c>
      <c r="S2682">
        <v>0.34200000000000003</v>
      </c>
      <c r="T2682" cm="1">
        <f t="array" ref="T2682:U2682">VLOOKUP(A2682,TOURISM!$A$1:$F$2692,{5,6},0)</f>
        <v>81000000</v>
      </c>
      <c r="U2682">
        <v>0</v>
      </c>
      <c r="V2682" cm="1">
        <f t="array" ref="V2682:AA2682">VLOOKUP(A2682,BUSINESS!$A$1:$J$2692,{5,6,7,8,9,10},0)</f>
        <v>0</v>
      </c>
      <c r="W2682">
        <v>0</v>
      </c>
      <c r="X2682">
        <v>0</v>
      </c>
      <c r="Y2682">
        <v>0</v>
      </c>
      <c r="Z2682">
        <v>8.0000000000000002E-3</v>
      </c>
      <c r="AA2682">
        <v>2.5000000000000001E-2</v>
      </c>
      <c r="AB2682" s="12">
        <f t="shared" si="83"/>
        <v>538.45335238297571</v>
      </c>
    </row>
    <row r="2683" spans="1:28" ht="15" x14ac:dyDescent="0.25">
      <c r="A2683" t="str">
        <f t="shared" si="82"/>
        <v>Zimbabwe-Africa-2002</v>
      </c>
      <c r="B2683" s="4" t="s">
        <v>271</v>
      </c>
      <c r="C2683" s="10">
        <v>2002</v>
      </c>
      <c r="D2683" s="5" t="s">
        <v>64</v>
      </c>
      <c r="E2683" s="16" cm="1">
        <f t="array" ref="E2683:H2683">VLOOKUP(A2683,GDP!$A$1:$I$2692,{5,6,7,9},0)</f>
        <v>6342116354</v>
      </c>
      <c r="F2683">
        <v>0</v>
      </c>
      <c r="G2683">
        <v>0</v>
      </c>
      <c r="H2683">
        <v>0.36499999999999999</v>
      </c>
      <c r="I2683" cm="1">
        <f t="array" ref="I2683:J2683">VLOOKUP(A2683,ENERGY!$A$1:$F$2692,{5,6},0)</f>
        <v>9000</v>
      </c>
      <c r="J2683">
        <v>9428</v>
      </c>
      <c r="K2683" cm="1">
        <f t="array" ref="K2683:S2683">VLOOKUP(A2683,'HUMAN RESOURCES'!$A$1:$M$2692,{5,6,7,8,9,10,11,12,13},0)</f>
        <v>3.2000000000000001E-2</v>
      </c>
      <c r="L2683">
        <v>5.8999999999999997E-2</v>
      </c>
      <c r="M2683">
        <v>43</v>
      </c>
      <c r="N2683">
        <v>43</v>
      </c>
      <c r="O2683">
        <v>0.41699999999999998</v>
      </c>
      <c r="P2683">
        <v>0.54800000000000004</v>
      </c>
      <c r="Q2683">
        <v>3.5000000000000003E-2</v>
      </c>
      <c r="R2683">
        <v>12640922</v>
      </c>
      <c r="S2683">
        <v>0.34599999999999997</v>
      </c>
      <c r="T2683" cm="1">
        <f t="array" ref="T2683:U2683">VLOOKUP(A2683,TOURISM!$A$1:$F$2692,{5,6},0)</f>
        <v>76000000</v>
      </c>
      <c r="U2683">
        <v>0</v>
      </c>
      <c r="V2683" cm="1">
        <f t="array" ref="V2683:AA2683">VLOOKUP(A2683,BUSINESS!$A$1:$J$2692,{5,6,7,8,9,10},0)</f>
        <v>0</v>
      </c>
      <c r="W2683">
        <v>0</v>
      </c>
      <c r="X2683">
        <v>0</v>
      </c>
      <c r="Y2683">
        <v>0</v>
      </c>
      <c r="Z2683">
        <v>0.04</v>
      </c>
      <c r="AA2683">
        <v>2.7E-2</v>
      </c>
      <c r="AB2683" s="12">
        <f t="shared" si="83"/>
        <v>501.71311507182781</v>
      </c>
    </row>
    <row r="2684" spans="1:28" ht="15" x14ac:dyDescent="0.25">
      <c r="A2684" t="str">
        <f t="shared" si="82"/>
        <v>Zimbabwe-Africa-2003</v>
      </c>
      <c r="B2684" s="4" t="s">
        <v>271</v>
      </c>
      <c r="C2684" s="10">
        <v>2003</v>
      </c>
      <c r="D2684" s="5" t="s">
        <v>64</v>
      </c>
      <c r="E2684" s="16" cm="1">
        <f t="array" ref="E2684:H2684">VLOOKUP(A2684,GDP!$A$1:$I$2692,{5,6,7,9},0)</f>
        <v>5727591778</v>
      </c>
      <c r="F2684">
        <v>0</v>
      </c>
      <c r="G2684">
        <v>0</v>
      </c>
      <c r="H2684">
        <v>0.97299999999999998</v>
      </c>
      <c r="I2684" cm="1">
        <f t="array" ref="I2684:J2684">VLOOKUP(A2684,ENERGY!$A$1:$F$2692,{5,6},0)</f>
        <v>8747</v>
      </c>
      <c r="J2684">
        <v>8735</v>
      </c>
      <c r="K2684" cm="1">
        <f t="array" ref="K2684:S2684">VLOOKUP(A2684,'HUMAN RESOURCES'!$A$1:$M$2692,{5,6,7,8,9,10,11,12,13},0)</f>
        <v>3.2000000000000001E-2</v>
      </c>
      <c r="L2684">
        <v>5.8000000000000003E-2</v>
      </c>
      <c r="M2684">
        <v>42</v>
      </c>
      <c r="N2684">
        <v>43</v>
      </c>
      <c r="O2684">
        <v>0.41599999999999998</v>
      </c>
      <c r="P2684">
        <v>0.54900000000000004</v>
      </c>
      <c r="Q2684">
        <v>3.5000000000000003E-2</v>
      </c>
      <c r="R2684">
        <v>12673103</v>
      </c>
      <c r="S2684">
        <v>0.34499999999999997</v>
      </c>
      <c r="T2684" cm="1">
        <f t="array" ref="T2684:U2684">VLOOKUP(A2684,TOURISM!$A$1:$F$2692,{5,6},0)</f>
        <v>61000000</v>
      </c>
      <c r="U2684">
        <v>0</v>
      </c>
      <c r="V2684" cm="1">
        <f t="array" ref="V2684:AA2684">VLOOKUP(A2684,BUSINESS!$A$1:$J$2692,{5,6,7,8,9,10},0)</f>
        <v>0</v>
      </c>
      <c r="W2684">
        <v>97</v>
      </c>
      <c r="X2684">
        <v>0</v>
      </c>
      <c r="Y2684">
        <v>0</v>
      </c>
      <c r="Z2684">
        <v>6.4000000000000001E-2</v>
      </c>
      <c r="AA2684">
        <v>2.9000000000000001E-2</v>
      </c>
      <c r="AB2684" s="12">
        <f t="shared" si="83"/>
        <v>451.94864888259804</v>
      </c>
    </row>
    <row r="2685" spans="1:28" ht="15" x14ac:dyDescent="0.25">
      <c r="A2685" t="str">
        <f t="shared" si="82"/>
        <v>Zimbabwe-Africa-2004</v>
      </c>
      <c r="B2685" s="4" t="s">
        <v>271</v>
      </c>
      <c r="C2685" s="10">
        <v>2004</v>
      </c>
      <c r="D2685" s="5" t="s">
        <v>64</v>
      </c>
      <c r="E2685" s="16" cm="1">
        <f t="array" ref="E2685:H2685">VLOOKUP(A2685,GDP!$A$1:$I$2692,{5,6,7,9},0)</f>
        <v>5805598443</v>
      </c>
      <c r="F2685">
        <v>0</v>
      </c>
      <c r="G2685">
        <v>0</v>
      </c>
      <c r="H2685">
        <v>2.7890000000000001</v>
      </c>
      <c r="I2685">
        <v>0</v>
      </c>
      <c r="K2685" cm="1">
        <f t="array" ref="K2685:S2685">VLOOKUP(A2685,'HUMAN RESOURCES'!$A$1:$M$2692,{5,6,7,8,9,10,11,12,13},0)</f>
        <v>3.2000000000000001E-2</v>
      </c>
      <c r="L2685">
        <v>5.8000000000000003E-2</v>
      </c>
      <c r="M2685">
        <v>43</v>
      </c>
      <c r="N2685">
        <v>44</v>
      </c>
      <c r="O2685">
        <v>0.41499999999999998</v>
      </c>
      <c r="P2685">
        <v>0.54900000000000004</v>
      </c>
      <c r="Q2685">
        <v>3.5999999999999997E-2</v>
      </c>
      <c r="R2685">
        <v>12693047</v>
      </c>
      <c r="S2685">
        <v>0.34300000000000003</v>
      </c>
      <c r="T2685" cm="1">
        <f t="array" ref="T2685:U2685">VLOOKUP(A2685,TOURISM!$A$1:$F$2692,{5,6},0)</f>
        <v>194000000</v>
      </c>
      <c r="U2685">
        <v>0</v>
      </c>
      <c r="V2685" cm="1">
        <f t="array" ref="V2685:AA2685">VLOOKUP(A2685,BUSINESS!$A$1:$J$2692,{5,6,7,8,9,10},0)</f>
        <v>0</v>
      </c>
      <c r="W2685">
        <v>97</v>
      </c>
      <c r="X2685">
        <v>0</v>
      </c>
      <c r="Y2685">
        <v>0</v>
      </c>
      <c r="Z2685">
        <v>6.6000000000000003E-2</v>
      </c>
      <c r="AA2685">
        <v>3.4000000000000002E-2</v>
      </c>
      <c r="AB2685" s="12">
        <f t="shared" si="83"/>
        <v>457.38414448477187</v>
      </c>
    </row>
    <row r="2686" spans="1:28" ht="15" x14ac:dyDescent="0.25">
      <c r="A2686" t="str">
        <f t="shared" si="82"/>
        <v>Zimbabwe-Africa-2005</v>
      </c>
      <c r="B2686" s="4" t="s">
        <v>271</v>
      </c>
      <c r="C2686" s="10">
        <v>2005</v>
      </c>
      <c r="D2686" s="5" t="s">
        <v>64</v>
      </c>
      <c r="E2686" s="16" cm="1">
        <f t="array" ref="E2686:H2686">VLOOKUP(A2686,GDP!$A$1:$I$2692,{5,6,7,9},0)</f>
        <v>5755215232</v>
      </c>
      <c r="F2686">
        <v>0</v>
      </c>
      <c r="G2686">
        <v>0</v>
      </c>
      <c r="H2686">
        <v>2.3570000000000002</v>
      </c>
      <c r="I2686" cm="1">
        <f t="array" ref="I2686:J2686">VLOOKUP(A2686,ENERGY!$A$1:$F$2692,{5,6},0)</f>
        <v>8678</v>
      </c>
      <c r="J2686">
        <v>8148</v>
      </c>
      <c r="K2686" cm="1">
        <f t="array" ref="K2686:S2686">VLOOKUP(A2686,'HUMAN RESOURCES'!$A$1:$M$2692,{5,6,7,8,9,10,11,12,13},0)</f>
        <v>3.2000000000000001E-2</v>
      </c>
      <c r="L2686">
        <v>5.7000000000000002E-2</v>
      </c>
      <c r="M2686">
        <v>43</v>
      </c>
      <c r="N2686">
        <v>44</v>
      </c>
      <c r="O2686">
        <v>0.41499999999999998</v>
      </c>
      <c r="P2686">
        <v>0.54800000000000004</v>
      </c>
      <c r="Q2686">
        <v>3.6999999999999998E-2</v>
      </c>
      <c r="R2686">
        <v>12710589</v>
      </c>
      <c r="S2686">
        <v>0.34100000000000003</v>
      </c>
      <c r="T2686" cm="1">
        <f t="array" ref="T2686:U2686">VLOOKUP(A2686,TOURISM!$A$1:$F$2692,{5,6},0)</f>
        <v>99000000</v>
      </c>
      <c r="U2686">
        <v>0</v>
      </c>
      <c r="V2686" cm="1">
        <f t="array" ref="V2686:AA2686">VLOOKUP(A2686,BUSINESS!$A$1:$J$2692,{5,6,7,8,9,10},0)</f>
        <v>0.32300000000000001</v>
      </c>
      <c r="W2686">
        <v>97</v>
      </c>
      <c r="X2686">
        <v>0</v>
      </c>
      <c r="Y2686">
        <v>216</v>
      </c>
      <c r="Z2686">
        <v>0.08</v>
      </c>
      <c r="AA2686">
        <v>5.0999999999999997E-2</v>
      </c>
      <c r="AB2686" s="12">
        <f t="shared" si="83"/>
        <v>452.78902747937173</v>
      </c>
    </row>
    <row r="2687" spans="1:28" ht="15" x14ac:dyDescent="0.25">
      <c r="A2687" t="str">
        <f t="shared" si="82"/>
        <v>Zimbabwe-Africa-2006</v>
      </c>
      <c r="B2687" s="4" t="s">
        <v>271</v>
      </c>
      <c r="C2687" s="10">
        <v>2006</v>
      </c>
      <c r="D2687" s="5" t="s">
        <v>64</v>
      </c>
      <c r="E2687" s="16" cm="1">
        <f t="array" ref="E2687:H2687">VLOOKUP(A2687,GDP!$A$1:$I$2692,{5,6,7,9},0)</f>
        <v>5443896500</v>
      </c>
      <c r="F2687">
        <v>0</v>
      </c>
      <c r="G2687">
        <v>0</v>
      </c>
      <c r="H2687">
        <v>4.9649999999999999</v>
      </c>
      <c r="I2687">
        <v>0</v>
      </c>
      <c r="K2687" cm="1">
        <f t="array" ref="K2687:S2687">VLOOKUP(A2687,'HUMAN RESOURCES'!$A$1:$M$2692,{5,6,7,8,9,10,11,12,13},0)</f>
        <v>3.2000000000000001E-2</v>
      </c>
      <c r="L2687">
        <v>5.7000000000000002E-2</v>
      </c>
      <c r="M2687">
        <v>44</v>
      </c>
      <c r="N2687">
        <v>46</v>
      </c>
      <c r="O2687">
        <v>0.41499999999999998</v>
      </c>
      <c r="P2687">
        <v>0.54800000000000004</v>
      </c>
      <c r="Q2687">
        <v>3.7999999999999999E-2</v>
      </c>
      <c r="R2687">
        <v>12724308</v>
      </c>
      <c r="S2687">
        <v>0.33900000000000002</v>
      </c>
      <c r="T2687" cm="1">
        <f t="array" ref="T2687:U2687">VLOOKUP(A2687,TOURISM!$A$1:$F$2692,{5,6},0)</f>
        <v>338000000</v>
      </c>
      <c r="U2687">
        <v>0</v>
      </c>
      <c r="V2687" cm="1">
        <f t="array" ref="V2687:AA2687">VLOOKUP(A2687,BUSINESS!$A$1:$J$2692,{5,6,7,8,9,10},0)</f>
        <v>0.32300000000000001</v>
      </c>
      <c r="W2687">
        <v>97</v>
      </c>
      <c r="X2687">
        <v>0</v>
      </c>
      <c r="Y2687">
        <v>216</v>
      </c>
      <c r="Z2687">
        <v>9.8000000000000004E-2</v>
      </c>
      <c r="AA2687">
        <v>6.7000000000000004E-2</v>
      </c>
      <c r="AB2687" s="12">
        <f t="shared" si="83"/>
        <v>427.83438596425049</v>
      </c>
    </row>
    <row r="2688" spans="1:28" ht="15" x14ac:dyDescent="0.25">
      <c r="A2688" t="str">
        <f t="shared" si="82"/>
        <v>Zimbabwe-Africa-2007</v>
      </c>
      <c r="B2688" s="4" t="s">
        <v>271</v>
      </c>
      <c r="C2688" s="10">
        <v>2007</v>
      </c>
      <c r="D2688" s="5" t="s">
        <v>64</v>
      </c>
      <c r="E2688" s="16" cm="1">
        <f t="array" ref="E2688:H2688">VLOOKUP(A2688,GDP!$A$1:$I$2692,{5,6,7,9},0)</f>
        <v>5291950101</v>
      </c>
      <c r="F2688">
        <v>0</v>
      </c>
      <c r="G2688">
        <v>0</v>
      </c>
      <c r="H2688">
        <v>4.9649999999999999</v>
      </c>
      <c r="I2688">
        <v>0</v>
      </c>
      <c r="K2688" cm="1">
        <f t="array" ref="K2688:S2688">VLOOKUP(A2688,'HUMAN RESOURCES'!$A$1:$M$2692,{5,6,7,8,9,10,11,12,13},0)</f>
        <v>3.2000000000000001E-2</v>
      </c>
      <c r="L2688">
        <v>5.8000000000000003E-2</v>
      </c>
      <c r="M2688">
        <v>46</v>
      </c>
      <c r="N2688">
        <v>47</v>
      </c>
      <c r="O2688">
        <v>0.41499999999999998</v>
      </c>
      <c r="P2688">
        <v>0.54600000000000004</v>
      </c>
      <c r="Q2688">
        <v>3.7999999999999999E-2</v>
      </c>
      <c r="R2688">
        <v>12740160</v>
      </c>
      <c r="S2688">
        <v>0.33700000000000002</v>
      </c>
      <c r="T2688" cm="1">
        <f t="array" ref="T2688:U2688">VLOOKUP(A2688,TOURISM!$A$1:$F$2692,{5,6},0)</f>
        <v>365000000</v>
      </c>
      <c r="U2688">
        <v>0</v>
      </c>
      <c r="V2688" cm="1">
        <f t="array" ref="V2688:AA2688">VLOOKUP(A2688,BUSINESS!$A$1:$J$2692,{5,6,7,8,9,10},0)</f>
        <v>0.51400000000000001</v>
      </c>
      <c r="W2688">
        <v>97</v>
      </c>
      <c r="X2688">
        <v>0</v>
      </c>
      <c r="Y2688">
        <v>256</v>
      </c>
      <c r="Z2688">
        <v>0.109</v>
      </c>
      <c r="AA2688">
        <v>9.6000000000000002E-2</v>
      </c>
      <c r="AB2688" s="12">
        <f t="shared" si="83"/>
        <v>415.37548201906412</v>
      </c>
    </row>
    <row r="2689" spans="1:28" ht="15" x14ac:dyDescent="0.25">
      <c r="A2689" t="str">
        <f t="shared" si="82"/>
        <v>Zimbabwe-Africa-2008</v>
      </c>
      <c r="B2689" s="4" t="s">
        <v>271</v>
      </c>
      <c r="C2689" s="10">
        <v>2008</v>
      </c>
      <c r="D2689" s="5" t="s">
        <v>64</v>
      </c>
      <c r="E2689" s="16" cm="1">
        <f t="array" ref="E2689:H2689">VLOOKUP(A2689,GDP!$A$1:$I$2692,{5,6,7,9},0)</f>
        <v>4415702801</v>
      </c>
      <c r="F2689">
        <v>0</v>
      </c>
      <c r="G2689">
        <v>0</v>
      </c>
      <c r="H2689">
        <v>0</v>
      </c>
      <c r="I2689" cm="1">
        <f t="array" ref="I2689:J2689">VLOOKUP(A2689,ENERGY!$A$1:$F$2692,{5,6},0)</f>
        <v>9269</v>
      </c>
      <c r="J2689">
        <v>9927</v>
      </c>
      <c r="K2689" cm="1">
        <f t="array" ref="K2689:S2689">VLOOKUP(A2689,'HUMAN RESOURCES'!$A$1:$M$2692,{5,6,7,8,9,10,11,12,13},0)</f>
        <v>3.2000000000000001E-2</v>
      </c>
      <c r="L2689">
        <v>5.8000000000000003E-2</v>
      </c>
      <c r="M2689">
        <v>49</v>
      </c>
      <c r="N2689">
        <v>49</v>
      </c>
      <c r="O2689">
        <v>0.41599999999999998</v>
      </c>
      <c r="P2689">
        <v>0.54500000000000004</v>
      </c>
      <c r="Q2689">
        <v>3.9E-2</v>
      </c>
      <c r="R2689">
        <v>12784041</v>
      </c>
      <c r="S2689">
        <v>0.33600000000000002</v>
      </c>
      <c r="T2689" cm="1">
        <f t="array" ref="T2689:U2689">VLOOKUP(A2689,TOURISM!$A$1:$F$2692,{5,6},0)</f>
        <v>294000000</v>
      </c>
      <c r="U2689">
        <v>0</v>
      </c>
      <c r="V2689" cm="1">
        <f t="array" ref="V2689:AA2689">VLOOKUP(A2689,BUSINESS!$A$1:$J$2692,{5,6,7,8,9,10},0)</f>
        <v>0.68400000000000005</v>
      </c>
      <c r="W2689">
        <v>97</v>
      </c>
      <c r="X2689">
        <v>0</v>
      </c>
      <c r="Y2689">
        <v>256</v>
      </c>
      <c r="Z2689">
        <v>0.114</v>
      </c>
      <c r="AA2689">
        <v>0.129</v>
      </c>
      <c r="AB2689" s="12">
        <f t="shared" si="83"/>
        <v>345.40743423773438</v>
      </c>
    </row>
    <row r="2690" spans="1:28" ht="15" x14ac:dyDescent="0.25">
      <c r="A2690" t="str">
        <f t="shared" si="82"/>
        <v>Zimbabwe-Africa-2009</v>
      </c>
      <c r="B2690" s="4" t="s">
        <v>271</v>
      </c>
      <c r="C2690" s="10">
        <v>2009</v>
      </c>
      <c r="D2690" s="5" t="s">
        <v>64</v>
      </c>
      <c r="E2690" s="16" cm="1">
        <f t="array" ref="E2690:H2690">VLOOKUP(A2690,GDP!$A$1:$I$2692,{5,6,7,9},0)</f>
        <v>8157077422</v>
      </c>
      <c r="F2690">
        <v>0</v>
      </c>
      <c r="G2690">
        <v>0</v>
      </c>
      <c r="H2690">
        <v>0</v>
      </c>
      <c r="I2690" cm="1">
        <f t="array" ref="I2690:J2690">VLOOKUP(A2690,ENERGY!$A$1:$F$2692,{5,6},0)</f>
        <v>9438</v>
      </c>
      <c r="J2690">
        <v>10213</v>
      </c>
      <c r="K2690" cm="1">
        <f t="array" ref="K2690:S2690">VLOOKUP(A2690,'HUMAN RESOURCES'!$A$1:$M$2692,{5,6,7,8,9,10,11,12,13},0)</f>
        <v>3.2000000000000001E-2</v>
      </c>
      <c r="L2690">
        <v>5.8999999999999997E-2</v>
      </c>
      <c r="M2690">
        <v>51</v>
      </c>
      <c r="N2690">
        <v>51</v>
      </c>
      <c r="O2690">
        <v>0.41499999999999998</v>
      </c>
      <c r="P2690">
        <v>0.54600000000000004</v>
      </c>
      <c r="Q2690">
        <v>0.04</v>
      </c>
      <c r="R2690">
        <v>12888918</v>
      </c>
      <c r="S2690">
        <v>0.33400000000000002</v>
      </c>
      <c r="T2690" cm="1">
        <f t="array" ref="T2690:U2690">VLOOKUP(A2690,TOURISM!$A$1:$F$2692,{5,6},0)</f>
        <v>523000000</v>
      </c>
      <c r="U2690">
        <v>0</v>
      </c>
      <c r="V2690" cm="1">
        <f t="array" ref="V2690:AA2690">VLOOKUP(A2690,BUSINESS!$A$1:$J$2692,{5,6,7,8,9,10},0)</f>
        <v>0.38200000000000001</v>
      </c>
      <c r="W2690">
        <v>97</v>
      </c>
      <c r="X2690">
        <v>0</v>
      </c>
      <c r="Y2690">
        <v>270</v>
      </c>
      <c r="Z2690">
        <v>0.114</v>
      </c>
      <c r="AA2690">
        <v>0.31</v>
      </c>
      <c r="AB2690" s="12">
        <f t="shared" si="83"/>
        <v>632.87526710931047</v>
      </c>
    </row>
    <row r="2691" spans="1:28" ht="15" x14ac:dyDescent="0.25">
      <c r="A2691" t="str">
        <f t="shared" ref="A2691:A2693" si="84">B2691&amp;"-"&amp;C2691</f>
        <v>Zimbabwe-Africa-2010</v>
      </c>
      <c r="B2691" s="4" t="s">
        <v>271</v>
      </c>
      <c r="C2691" s="10">
        <v>2010</v>
      </c>
      <c r="D2691" s="5" t="s">
        <v>64</v>
      </c>
      <c r="E2691" s="16" cm="1">
        <f t="array" ref="E2691:H2691">VLOOKUP(A2691,GDP!$A$1:$I$2692,{5,6,7,9},0)</f>
        <v>9456808151</v>
      </c>
      <c r="F2691">
        <v>0</v>
      </c>
      <c r="G2691">
        <v>0</v>
      </c>
      <c r="H2691">
        <v>0</v>
      </c>
      <c r="I2691">
        <v>0</v>
      </c>
      <c r="K2691" cm="1">
        <f t="array" ref="K2691:S2691">VLOOKUP(A2691,'HUMAN RESOURCES'!$A$1:$M$2692,{5,6,7,8,9,10,11,12,13},0)</f>
        <v>3.2000000000000001E-2</v>
      </c>
      <c r="L2691">
        <v>5.8999999999999997E-2</v>
      </c>
      <c r="M2691">
        <v>54</v>
      </c>
      <c r="N2691">
        <v>53</v>
      </c>
      <c r="O2691">
        <v>0.41199999999999998</v>
      </c>
      <c r="P2691">
        <v>0.54800000000000004</v>
      </c>
      <c r="Q2691">
        <v>0.04</v>
      </c>
      <c r="R2691">
        <v>13076978</v>
      </c>
      <c r="S2691">
        <v>0.33200000000000002</v>
      </c>
      <c r="T2691" cm="1">
        <f t="array" ref="T2691:U2691">VLOOKUP(A2691,TOURISM!$A$1:$F$2692,{5,6},0)</f>
        <v>634000000</v>
      </c>
      <c r="U2691">
        <v>0</v>
      </c>
      <c r="V2691" cm="1">
        <f t="array" ref="V2691:AA2691">VLOOKUP(A2691,BUSINESS!$A$1:$J$2692,{5,6,7,8,9,10},0)</f>
        <v>0.39100000000000001</v>
      </c>
      <c r="W2691">
        <v>90</v>
      </c>
      <c r="X2691">
        <v>0</v>
      </c>
      <c r="Y2691">
        <v>242</v>
      </c>
      <c r="Z2691">
        <v>0.115</v>
      </c>
      <c r="AA2691">
        <v>0.58899999999999997</v>
      </c>
      <c r="AB2691" s="12">
        <f t="shared" si="83"/>
        <v>723.16464484378582</v>
      </c>
    </row>
    <row r="2692" spans="1:28" ht="15" x14ac:dyDescent="0.25">
      <c r="A2692" t="str">
        <f t="shared" si="84"/>
        <v>Zimbabwe-Africa-2011</v>
      </c>
      <c r="B2692" s="4" t="s">
        <v>271</v>
      </c>
      <c r="C2692" s="10">
        <v>2011</v>
      </c>
      <c r="D2692" s="5" t="s">
        <v>64</v>
      </c>
      <c r="E2692" s="16" cm="1">
        <f t="array" ref="E2692:H2692">VLOOKUP(A2692,GDP!$A$1:$I$2692,{5,6,7,9},0)</f>
        <v>10956226611</v>
      </c>
      <c r="F2692">
        <v>0</v>
      </c>
      <c r="G2692">
        <v>0</v>
      </c>
      <c r="H2692">
        <v>0</v>
      </c>
      <c r="I2692" cm="1">
        <f t="array" ref="I2692:J2692">VLOOKUP(A2692,ENERGY!$A$1:$F$2692,{5,6},0)</f>
        <v>9685</v>
      </c>
      <c r="J2692">
        <v>10774</v>
      </c>
      <c r="K2692" cm="1">
        <f t="array" ref="K2692:S2692">VLOOKUP(A2692,'HUMAN RESOURCES'!$A$1:$M$2692,{5,6,7,8,9,10,11,12,13},0)</f>
        <v>3.2000000000000001E-2</v>
      </c>
      <c r="L2692">
        <v>5.8000000000000003E-2</v>
      </c>
      <c r="M2692">
        <v>56</v>
      </c>
      <c r="N2692">
        <v>55</v>
      </c>
      <c r="O2692">
        <v>0.40799999999999997</v>
      </c>
      <c r="P2692">
        <v>0.55200000000000005</v>
      </c>
      <c r="Q2692">
        <v>0.04</v>
      </c>
      <c r="R2692">
        <v>13358738</v>
      </c>
      <c r="S2692">
        <v>0.33</v>
      </c>
      <c r="T2692" cm="1">
        <f t="array" ref="T2692:U2692">VLOOKUP(A2692,TOURISM!$A$1:$F$2692,{5,6},0)</f>
        <v>664000000</v>
      </c>
      <c r="U2692">
        <v>0</v>
      </c>
      <c r="V2692" cm="1">
        <f t="array" ref="V2692:AA2692">VLOOKUP(A2692,BUSINESS!$A$1:$J$2692,{5,6,7,8,9,10},0)</f>
        <v>0.34300000000000003</v>
      </c>
      <c r="W2692">
        <v>90</v>
      </c>
      <c r="X2692">
        <v>0</v>
      </c>
      <c r="Y2692">
        <v>242</v>
      </c>
      <c r="Z2692">
        <v>0.157</v>
      </c>
      <c r="AA2692">
        <v>0.68899999999999995</v>
      </c>
      <c r="AB2692" s="12">
        <f t="shared" ref="AB2692:AB2693" si="85">E2692/R2692</f>
        <v>820.15431480129337</v>
      </c>
    </row>
    <row r="2693" spans="1:28" ht="15" x14ac:dyDescent="0.25">
      <c r="A2693" t="str">
        <f t="shared" si="84"/>
        <v>Zimbabwe-Africa-2012</v>
      </c>
      <c r="B2693" s="4" t="s">
        <v>271</v>
      </c>
      <c r="C2693" s="10">
        <v>2012</v>
      </c>
      <c r="D2693" s="5" t="s">
        <v>64</v>
      </c>
      <c r="E2693" s="16" cm="1">
        <f t="array" ref="E2693:H2693">VLOOKUP(A2693,GDP!$A$1:$I$2692,{5,6,7,9},0)</f>
        <v>12472416688</v>
      </c>
      <c r="F2693">
        <v>0</v>
      </c>
      <c r="G2693">
        <v>0</v>
      </c>
      <c r="H2693">
        <v>0</v>
      </c>
      <c r="I2693" cm="1">
        <f t="array" ref="I2693:J2693">VLOOKUP(A2693,ENERGY!$A$1:$F$2692,{5,6},0)</f>
        <v>9500</v>
      </c>
      <c r="J2693">
        <v>10627</v>
      </c>
      <c r="K2693" cm="1">
        <f t="array" ref="K2693:S2693">VLOOKUP(A2693,'HUMAN RESOURCES'!$A$1:$M$2692,{5,6,7,8,9,10,11,12,13},0)</f>
        <v>3.2000000000000001E-2</v>
      </c>
      <c r="L2693">
        <v>5.5E-2</v>
      </c>
      <c r="M2693">
        <v>59</v>
      </c>
      <c r="N2693">
        <v>57</v>
      </c>
      <c r="O2693">
        <v>0.40200000000000002</v>
      </c>
      <c r="P2693">
        <v>0.55800000000000005</v>
      </c>
      <c r="Q2693">
        <v>3.9E-2</v>
      </c>
      <c r="R2693">
        <v>13724317</v>
      </c>
      <c r="S2693">
        <v>0.32800000000000001</v>
      </c>
      <c r="T2693" cm="1">
        <f t="array" ref="T2693:U2693">VLOOKUP(A2693,TOURISM!$A$1:$F$2692,{5,6},0)</f>
        <v>749000000</v>
      </c>
      <c r="U2693">
        <v>0</v>
      </c>
      <c r="V2693" cm="1">
        <f t="array" ref="V2693:AA2693">VLOOKUP(A2693,BUSINESS!$A$1:$J$2692,{5,6,7,8,9,10},0)</f>
        <v>0.34499999999999997</v>
      </c>
      <c r="W2693">
        <v>90</v>
      </c>
      <c r="X2693">
        <v>168</v>
      </c>
      <c r="Y2693">
        <v>242</v>
      </c>
      <c r="Z2693">
        <v>0.17100000000000001</v>
      </c>
      <c r="AA2693">
        <v>0.91900000000000004</v>
      </c>
      <c r="AB2693" s="12">
        <f t="shared" si="85"/>
        <v>908.78232322963686</v>
      </c>
    </row>
  </sheetData>
  <autoFilter ref="A2:AB2693" xr:uid="{A208EE3D-2885-4018-9BD4-7C42FC0A3665}"/>
  <mergeCells count="6">
    <mergeCell ref="V1:AA1"/>
    <mergeCell ref="A1:D1"/>
    <mergeCell ref="E1:H1"/>
    <mergeCell ref="I1:J1"/>
    <mergeCell ref="K1:S1"/>
    <mergeCell ref="T1:U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4:C30"/>
  <sheetViews>
    <sheetView workbookViewId="0"/>
  </sheetViews>
  <sheetFormatPr defaultColWidth="12.5703125" defaultRowHeight="15.75" customHeight="1" x14ac:dyDescent="0.2"/>
  <cols>
    <col min="1" max="1" width="21.7109375" customWidth="1"/>
    <col min="2" max="2" width="24" customWidth="1"/>
    <col min="3" max="3" width="50.85546875" customWidth="1"/>
  </cols>
  <sheetData>
    <row r="4" spans="1:3" ht="12.75" x14ac:dyDescent="0.2">
      <c r="A4" s="1" t="s">
        <v>0</v>
      </c>
      <c r="B4" s="1" t="s">
        <v>1</v>
      </c>
      <c r="C4" s="1" t="s">
        <v>2</v>
      </c>
    </row>
    <row r="5" spans="1:3" ht="15.75" customHeight="1" x14ac:dyDescent="0.25">
      <c r="A5" s="2" t="s">
        <v>3</v>
      </c>
      <c r="B5" s="3" t="s">
        <v>4</v>
      </c>
      <c r="C5" s="2" t="s">
        <v>4</v>
      </c>
    </row>
    <row r="6" spans="1:3" ht="15.75" customHeight="1" x14ac:dyDescent="0.25">
      <c r="A6" s="2" t="s">
        <v>3</v>
      </c>
      <c r="B6" s="3" t="s">
        <v>5</v>
      </c>
      <c r="C6" s="2" t="s">
        <v>6</v>
      </c>
    </row>
    <row r="7" spans="1:3" ht="15.75" customHeight="1" x14ac:dyDescent="0.25">
      <c r="A7" s="2" t="s">
        <v>3</v>
      </c>
      <c r="B7" s="3" t="s">
        <v>7</v>
      </c>
      <c r="C7" s="2" t="s">
        <v>8</v>
      </c>
    </row>
    <row r="8" spans="1:3" ht="15.75" customHeight="1" x14ac:dyDescent="0.25">
      <c r="A8" s="2" t="s">
        <v>3</v>
      </c>
      <c r="B8" s="3" t="s">
        <v>3</v>
      </c>
      <c r="C8" s="2" t="s">
        <v>9</v>
      </c>
    </row>
    <row r="9" spans="1:3" ht="15.75" customHeight="1" x14ac:dyDescent="0.25">
      <c r="A9" s="2" t="s">
        <v>3</v>
      </c>
      <c r="B9" s="3" t="s">
        <v>10</v>
      </c>
      <c r="C9" s="2" t="s">
        <v>11</v>
      </c>
    </row>
    <row r="10" spans="1:3" ht="15.75" customHeight="1" x14ac:dyDescent="0.25">
      <c r="A10" s="2" t="s">
        <v>3</v>
      </c>
      <c r="B10" s="3" t="s">
        <v>12</v>
      </c>
      <c r="C10" s="2" t="s">
        <v>13</v>
      </c>
    </row>
    <row r="11" spans="1:3" ht="15.75" customHeight="1" x14ac:dyDescent="0.25">
      <c r="A11" s="2" t="s">
        <v>3</v>
      </c>
      <c r="B11" s="3" t="s">
        <v>14</v>
      </c>
      <c r="C11" s="2" t="s">
        <v>15</v>
      </c>
    </row>
    <row r="12" spans="1:3" ht="15.75" customHeight="1" x14ac:dyDescent="0.25">
      <c r="A12" s="2" t="s">
        <v>16</v>
      </c>
      <c r="B12" s="3" t="s">
        <v>17</v>
      </c>
      <c r="C12" s="2" t="s">
        <v>18</v>
      </c>
    </row>
    <row r="13" spans="1:3" ht="15.75" customHeight="1" x14ac:dyDescent="0.25">
      <c r="A13" s="2" t="s">
        <v>16</v>
      </c>
      <c r="B13" s="3" t="s">
        <v>19</v>
      </c>
      <c r="C13" s="2" t="s">
        <v>20</v>
      </c>
    </row>
    <row r="14" spans="1:3" ht="15.75" customHeight="1" x14ac:dyDescent="0.25">
      <c r="A14" s="2" t="s">
        <v>21</v>
      </c>
      <c r="B14" s="3" t="s">
        <v>22</v>
      </c>
      <c r="C14" s="2" t="s">
        <v>23</v>
      </c>
    </row>
    <row r="15" spans="1:3" ht="15.75" customHeight="1" x14ac:dyDescent="0.25">
      <c r="A15" s="2" t="s">
        <v>21</v>
      </c>
      <c r="B15" s="3" t="s">
        <v>24</v>
      </c>
      <c r="C15" s="2" t="s">
        <v>25</v>
      </c>
    </row>
    <row r="16" spans="1:3" ht="15.75" customHeight="1" x14ac:dyDescent="0.25">
      <c r="A16" s="2" t="s">
        <v>21</v>
      </c>
      <c r="B16" s="3" t="s">
        <v>26</v>
      </c>
      <c r="C16" s="2" t="s">
        <v>27</v>
      </c>
    </row>
    <row r="17" spans="1:3" ht="15.75" customHeight="1" x14ac:dyDescent="0.25">
      <c r="A17" s="2" t="s">
        <v>21</v>
      </c>
      <c r="B17" s="3" t="s">
        <v>28</v>
      </c>
      <c r="C17" s="2" t="s">
        <v>29</v>
      </c>
    </row>
    <row r="18" spans="1:3" ht="15.75" customHeight="1" x14ac:dyDescent="0.25">
      <c r="A18" s="2" t="s">
        <v>21</v>
      </c>
      <c r="B18" s="3" t="s">
        <v>30</v>
      </c>
      <c r="C18" s="2" t="s">
        <v>31</v>
      </c>
    </row>
    <row r="19" spans="1:3" ht="15.75" customHeight="1" x14ac:dyDescent="0.25">
      <c r="A19" s="2" t="s">
        <v>21</v>
      </c>
      <c r="B19" s="3" t="s">
        <v>32</v>
      </c>
      <c r="C19" s="2" t="s">
        <v>33</v>
      </c>
    </row>
    <row r="20" spans="1:3" ht="15.75" customHeight="1" x14ac:dyDescent="0.25">
      <c r="A20" s="2" t="s">
        <v>21</v>
      </c>
      <c r="B20" s="3" t="s">
        <v>34</v>
      </c>
      <c r="C20" s="2" t="s">
        <v>35</v>
      </c>
    </row>
    <row r="21" spans="1:3" ht="15.75" customHeight="1" x14ac:dyDescent="0.25">
      <c r="A21" s="2" t="s">
        <v>21</v>
      </c>
      <c r="B21" s="3" t="s">
        <v>36</v>
      </c>
      <c r="C21" s="2" t="s">
        <v>37</v>
      </c>
    </row>
    <row r="22" spans="1:3" ht="15.75" customHeight="1" x14ac:dyDescent="0.25">
      <c r="A22" s="2" t="s">
        <v>21</v>
      </c>
      <c r="B22" s="3" t="s">
        <v>38</v>
      </c>
      <c r="C22" s="2" t="s">
        <v>39</v>
      </c>
    </row>
    <row r="23" spans="1:3" ht="15.75" customHeight="1" x14ac:dyDescent="0.25">
      <c r="A23" s="2" t="s">
        <v>40</v>
      </c>
      <c r="B23" s="3" t="s">
        <v>41</v>
      </c>
      <c r="C23" s="2" t="s">
        <v>42</v>
      </c>
    </row>
    <row r="24" spans="1:3" ht="15.75" customHeight="1" x14ac:dyDescent="0.25">
      <c r="A24" s="2" t="s">
        <v>40</v>
      </c>
      <c r="B24" s="3" t="s">
        <v>43</v>
      </c>
      <c r="C24" s="2" t="s">
        <v>44</v>
      </c>
    </row>
    <row r="25" spans="1:3" ht="15.75" customHeight="1" x14ac:dyDescent="0.25">
      <c r="A25" s="2" t="s">
        <v>45</v>
      </c>
      <c r="B25" s="3" t="s">
        <v>46</v>
      </c>
      <c r="C25" s="2" t="s">
        <v>47</v>
      </c>
    </row>
    <row r="26" spans="1:3" ht="15.75" customHeight="1" x14ac:dyDescent="0.25">
      <c r="A26" s="2" t="s">
        <v>45</v>
      </c>
      <c r="B26" s="3" t="s">
        <v>48</v>
      </c>
      <c r="C26" s="2" t="s">
        <v>49</v>
      </c>
    </row>
    <row r="27" spans="1:3" ht="15.75" customHeight="1" x14ac:dyDescent="0.25">
      <c r="A27" s="2" t="s">
        <v>45</v>
      </c>
      <c r="B27" s="3" t="s">
        <v>50</v>
      </c>
      <c r="C27" s="2" t="s">
        <v>51</v>
      </c>
    </row>
    <row r="28" spans="1:3" ht="15.75" customHeight="1" x14ac:dyDescent="0.25">
      <c r="A28" s="2" t="s">
        <v>45</v>
      </c>
      <c r="B28" s="3" t="s">
        <v>52</v>
      </c>
      <c r="C28" s="2" t="s">
        <v>53</v>
      </c>
    </row>
    <row r="29" spans="1:3" ht="15.75" customHeight="1" x14ac:dyDescent="0.25">
      <c r="A29" s="2" t="s">
        <v>45</v>
      </c>
      <c r="B29" s="3" t="s">
        <v>54</v>
      </c>
      <c r="C29" s="2" t="s">
        <v>55</v>
      </c>
    </row>
    <row r="30" spans="1:3" ht="15.75" customHeight="1" x14ac:dyDescent="0.25">
      <c r="A30" s="2" t="s">
        <v>45</v>
      </c>
      <c r="B30" s="3" t="s">
        <v>56</v>
      </c>
      <c r="C30" s="2" t="s">
        <v>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2692"/>
  <sheetViews>
    <sheetView zoomScaleNormal="100" workbookViewId="0">
      <pane ySplit="1" topLeftCell="A29" activePane="bottomLeft" state="frozen"/>
      <selection pane="bottomLeft" activeCell="G12" sqref="G12"/>
    </sheetView>
  </sheetViews>
  <sheetFormatPr defaultColWidth="12.5703125" defaultRowHeight="15.75" customHeight="1" x14ac:dyDescent="0.2"/>
  <cols>
    <col min="1" max="1" width="44.7109375" bestFit="1" customWidth="1"/>
    <col min="2" max="2" width="41.85546875" bestFit="1" customWidth="1"/>
    <col min="4" max="4" width="12.85546875" bestFit="1" customWidth="1"/>
    <col min="5" max="5" width="21.140625" bestFit="1" customWidth="1"/>
    <col min="6" max="6" width="19" style="15" bestFit="1" customWidth="1"/>
    <col min="7" max="7" width="19.28515625" bestFit="1" customWidth="1"/>
    <col min="8" max="8" width="26.7109375" bestFit="1" customWidth="1"/>
    <col min="9" max="9" width="15.5703125" bestFit="1" customWidth="1"/>
    <col min="10" max="10" width="15.5703125" customWidth="1"/>
    <col min="11" max="11" width="29.85546875" bestFit="1" customWidth="1"/>
    <col min="12" max="12" width="40" bestFit="1" customWidth="1"/>
  </cols>
  <sheetData>
    <row r="1" spans="1:12" ht="15.75" customHeight="1" x14ac:dyDescent="0.25">
      <c r="A1" s="11" t="s">
        <v>272</v>
      </c>
      <c r="B1" s="4" t="s">
        <v>5</v>
      </c>
      <c r="C1" s="6" t="s">
        <v>58</v>
      </c>
      <c r="D1" s="5" t="s">
        <v>4</v>
      </c>
      <c r="E1" s="4" t="s">
        <v>3</v>
      </c>
      <c r="F1" s="13" t="s">
        <v>10</v>
      </c>
      <c r="G1" s="5" t="s">
        <v>12</v>
      </c>
      <c r="H1" s="5" t="s">
        <v>279</v>
      </c>
      <c r="I1" s="5" t="s">
        <v>14</v>
      </c>
      <c r="J1" s="5"/>
    </row>
    <row r="2" spans="1:12" ht="15.75" customHeight="1" x14ac:dyDescent="0.25">
      <c r="A2" t="str">
        <f>B2&amp;"-"&amp;C2</f>
        <v>Afghanistan-Asia-2000</v>
      </c>
      <c r="B2" s="4" t="s">
        <v>59</v>
      </c>
      <c r="C2" s="10">
        <v>2000</v>
      </c>
      <c r="D2" s="5" t="s">
        <v>60</v>
      </c>
      <c r="E2" s="12">
        <v>2461666315</v>
      </c>
      <c r="F2" s="13"/>
      <c r="G2" s="5"/>
      <c r="H2" s="5"/>
      <c r="I2" s="5"/>
      <c r="J2" s="5"/>
    </row>
    <row r="3" spans="1:12" ht="15.75" customHeight="1" x14ac:dyDescent="0.25">
      <c r="A3" t="str">
        <f t="shared" ref="A3:A66" si="0">B3&amp;"-"&amp;C3</f>
        <v>Afghanistan-Asia-2001</v>
      </c>
      <c r="B3" s="4" t="s">
        <v>59</v>
      </c>
      <c r="C3" s="10">
        <v>2001</v>
      </c>
      <c r="D3" s="5" t="s">
        <v>60</v>
      </c>
      <c r="E3" s="7">
        <v>2461666315</v>
      </c>
      <c r="F3" s="13"/>
      <c r="G3" s="5"/>
      <c r="H3" s="5"/>
      <c r="I3" s="5"/>
      <c r="J3" s="5"/>
    </row>
    <row r="4" spans="1:12" ht="15.75" customHeight="1" x14ac:dyDescent="0.25">
      <c r="A4" t="str">
        <f t="shared" si="0"/>
        <v>Afghanistan-Asia-2002</v>
      </c>
      <c r="B4" s="4" t="s">
        <v>59</v>
      </c>
      <c r="C4" s="10">
        <v>2002</v>
      </c>
      <c r="D4" s="5" t="s">
        <v>60</v>
      </c>
      <c r="E4" s="7">
        <v>4128818043</v>
      </c>
      <c r="F4" s="14">
        <v>8.8999999999999996E-2</v>
      </c>
      <c r="G4" s="8">
        <v>14</v>
      </c>
      <c r="H4" s="5"/>
      <c r="I4" s="5"/>
      <c r="J4" s="5"/>
    </row>
    <row r="5" spans="1:12" ht="15.75" customHeight="1" x14ac:dyDescent="0.25">
      <c r="A5" t="str">
        <f t="shared" si="0"/>
        <v>Afghanistan-Asia-2003</v>
      </c>
      <c r="B5" s="4" t="s">
        <v>59</v>
      </c>
      <c r="C5" s="10">
        <v>2003</v>
      </c>
      <c r="D5" s="5" t="s">
        <v>60</v>
      </c>
      <c r="E5" s="7">
        <v>4583648922</v>
      </c>
      <c r="F5" s="14">
        <v>0.1</v>
      </c>
      <c r="G5" s="8">
        <v>18</v>
      </c>
      <c r="H5" s="5"/>
      <c r="I5" s="5"/>
      <c r="J5" s="5"/>
      <c r="K5" t="s">
        <v>278</v>
      </c>
      <c r="L5" s="11" t="s">
        <v>281</v>
      </c>
    </row>
    <row r="6" spans="1:12" ht="15.75" customHeight="1" x14ac:dyDescent="0.25">
      <c r="A6" t="str">
        <f t="shared" si="0"/>
        <v>Afghanistan-Asia-2004</v>
      </c>
      <c r="B6" s="4" t="s">
        <v>59</v>
      </c>
      <c r="C6" s="10">
        <v>2004</v>
      </c>
      <c r="D6" s="5" t="s">
        <v>60</v>
      </c>
      <c r="E6" s="7">
        <v>5285461999</v>
      </c>
      <c r="F6" s="14">
        <v>9.8000000000000004E-2</v>
      </c>
      <c r="G6" s="8">
        <v>19</v>
      </c>
      <c r="H6" s="5"/>
      <c r="I6" s="5"/>
      <c r="J6" s="5"/>
    </row>
    <row r="7" spans="1:12" ht="15.75" customHeight="1" x14ac:dyDescent="0.25">
      <c r="A7" t="str">
        <f t="shared" si="0"/>
        <v>Afghanistan-Asia-2005</v>
      </c>
      <c r="B7" s="4" t="s">
        <v>59</v>
      </c>
      <c r="C7" s="10">
        <v>2005</v>
      </c>
      <c r="D7" s="5" t="s">
        <v>60</v>
      </c>
      <c r="E7" s="7">
        <v>6275076016</v>
      </c>
      <c r="F7" s="14">
        <v>9.1999999999999998E-2</v>
      </c>
      <c r="G7" s="8">
        <v>21</v>
      </c>
      <c r="H7" s="5"/>
      <c r="I7" s="5"/>
      <c r="J7" s="5"/>
    </row>
    <row r="8" spans="1:12" ht="15.75" customHeight="1" x14ac:dyDescent="0.25">
      <c r="A8" t="str">
        <f t="shared" si="0"/>
        <v>Afghanistan-Asia-2006</v>
      </c>
      <c r="B8" s="4" t="s">
        <v>59</v>
      </c>
      <c r="C8" s="10">
        <v>2006</v>
      </c>
      <c r="D8" s="5" t="s">
        <v>60</v>
      </c>
      <c r="E8" s="7">
        <v>7057597615</v>
      </c>
      <c r="F8" s="14">
        <v>9.0999999999999998E-2</v>
      </c>
      <c r="G8" s="8">
        <v>23</v>
      </c>
      <c r="H8" s="8">
        <v>0.18</v>
      </c>
      <c r="I8" s="8">
        <v>0.18</v>
      </c>
      <c r="J8" s="8"/>
    </row>
    <row r="9" spans="1:12" ht="15.75" customHeight="1" x14ac:dyDescent="0.25">
      <c r="A9" t="str">
        <f t="shared" si="0"/>
        <v>Afghanistan-Asia-2007</v>
      </c>
      <c r="B9" s="4" t="s">
        <v>59</v>
      </c>
      <c r="C9" s="10">
        <v>2007</v>
      </c>
      <c r="D9" s="5" t="s">
        <v>60</v>
      </c>
      <c r="E9" s="7">
        <v>9843851009</v>
      </c>
      <c r="F9" s="14">
        <v>0.1</v>
      </c>
      <c r="G9" s="8">
        <v>30</v>
      </c>
      <c r="H9" s="8">
        <v>0.18099999999999999</v>
      </c>
      <c r="I9" s="8">
        <v>0.18099999999999999</v>
      </c>
      <c r="J9" s="8"/>
    </row>
    <row r="10" spans="1:12" ht="15.75" customHeight="1" x14ac:dyDescent="0.25">
      <c r="A10" t="str">
        <f t="shared" si="0"/>
        <v>Afghanistan-Asia-2008</v>
      </c>
      <c r="B10" s="4" t="s">
        <v>59</v>
      </c>
      <c r="C10" s="10">
        <v>2008</v>
      </c>
      <c r="D10" s="5" t="s">
        <v>60</v>
      </c>
      <c r="E10" s="7">
        <v>10190534636</v>
      </c>
      <c r="F10" s="14">
        <v>9.7000000000000003E-2</v>
      </c>
      <c r="G10" s="8">
        <v>35</v>
      </c>
      <c r="H10" s="8">
        <v>0.14899999999999999</v>
      </c>
      <c r="I10" s="8">
        <v>0.14899999999999999</v>
      </c>
      <c r="J10" s="8"/>
    </row>
    <row r="11" spans="1:12" ht="15.75" customHeight="1" x14ac:dyDescent="0.25">
      <c r="A11" t="str">
        <f t="shared" si="0"/>
        <v>Afghanistan-Asia-2009</v>
      </c>
      <c r="B11" s="4" t="s">
        <v>59</v>
      </c>
      <c r="C11" s="10">
        <v>2009</v>
      </c>
      <c r="D11" s="5" t="s">
        <v>60</v>
      </c>
      <c r="E11" s="7">
        <v>12486950469</v>
      </c>
      <c r="F11" s="14">
        <v>8.6999999999999994E-2</v>
      </c>
      <c r="G11" s="8">
        <v>35</v>
      </c>
      <c r="H11" s="8">
        <v>0.15</v>
      </c>
      <c r="I11" s="8">
        <v>0.15</v>
      </c>
      <c r="J11" s="8"/>
    </row>
    <row r="12" spans="1:12" ht="15.75" customHeight="1" x14ac:dyDescent="0.25">
      <c r="A12" t="str">
        <f t="shared" si="0"/>
        <v>Afghanistan-Asia-2010</v>
      </c>
      <c r="B12" s="4" t="s">
        <v>59</v>
      </c>
      <c r="C12" s="10">
        <v>2010</v>
      </c>
      <c r="D12" s="5" t="s">
        <v>60</v>
      </c>
      <c r="E12" s="7">
        <v>15936784436</v>
      </c>
      <c r="F12" s="14">
        <v>8.6999999999999994E-2</v>
      </c>
      <c r="G12" s="8">
        <v>43</v>
      </c>
      <c r="H12" s="8">
        <v>0.157</v>
      </c>
      <c r="I12" s="8">
        <v>0.157</v>
      </c>
      <c r="J12" s="8"/>
    </row>
    <row r="13" spans="1:12" ht="15.75" customHeight="1" x14ac:dyDescent="0.25">
      <c r="A13" t="str">
        <f t="shared" si="0"/>
        <v>Afghanistan-Asia-2011</v>
      </c>
      <c r="B13" s="4" t="s">
        <v>59</v>
      </c>
      <c r="C13" s="10">
        <v>2011</v>
      </c>
      <c r="D13" s="5" t="s">
        <v>60</v>
      </c>
      <c r="E13" s="7">
        <v>17870159082</v>
      </c>
      <c r="F13" s="14">
        <v>8.4000000000000005E-2</v>
      </c>
      <c r="G13" s="8">
        <v>48</v>
      </c>
      <c r="H13" s="8">
        <v>0.151</v>
      </c>
      <c r="I13" s="8">
        <v>0.151</v>
      </c>
      <c r="J13" s="8"/>
    </row>
    <row r="14" spans="1:12" ht="15.75" customHeight="1" x14ac:dyDescent="0.25">
      <c r="A14" t="str">
        <f t="shared" si="0"/>
        <v>Afghanistan-Asia-2012</v>
      </c>
      <c r="B14" s="4" t="s">
        <v>59</v>
      </c>
      <c r="C14" s="10">
        <v>2012</v>
      </c>
      <c r="D14" s="5" t="s">
        <v>60</v>
      </c>
      <c r="E14" s="7">
        <v>20506795254</v>
      </c>
      <c r="F14" s="14">
        <v>8.5999999999999993E-2</v>
      </c>
      <c r="G14" s="8">
        <v>51</v>
      </c>
      <c r="H14" s="8">
        <v>0.15</v>
      </c>
      <c r="I14" s="8">
        <v>0.15</v>
      </c>
      <c r="J14" s="8"/>
    </row>
    <row r="15" spans="1:12" ht="15.75" customHeight="1" x14ac:dyDescent="0.25">
      <c r="A15" t="str">
        <f t="shared" si="0"/>
        <v>Albania-Europe-2000</v>
      </c>
      <c r="B15" s="4" t="s">
        <v>61</v>
      </c>
      <c r="C15" s="10">
        <v>2000</v>
      </c>
      <c r="D15" s="5" t="s">
        <v>62</v>
      </c>
      <c r="E15" s="7">
        <v>3686649387</v>
      </c>
      <c r="F15" s="14">
        <v>6.4000000000000001E-2</v>
      </c>
      <c r="G15" s="8">
        <v>70</v>
      </c>
      <c r="H15" s="8">
        <v>0.221</v>
      </c>
      <c r="I15" s="8">
        <v>0.221</v>
      </c>
      <c r="J15" s="8"/>
    </row>
    <row r="16" spans="1:12" ht="15.75" customHeight="1" x14ac:dyDescent="0.25">
      <c r="A16" t="str">
        <f t="shared" si="0"/>
        <v>Albania-Europe-2001</v>
      </c>
      <c r="B16" s="4" t="s">
        <v>61</v>
      </c>
      <c r="C16" s="10">
        <v>2001</v>
      </c>
      <c r="D16" s="5" t="s">
        <v>62</v>
      </c>
      <c r="E16" s="7">
        <v>4091020249</v>
      </c>
      <c r="F16" s="14">
        <v>0.06</v>
      </c>
      <c r="G16" s="8">
        <v>75</v>
      </c>
      <c r="H16" s="8">
        <v>0.19700000000000001</v>
      </c>
      <c r="I16" s="8">
        <v>0.19700000000000001</v>
      </c>
      <c r="J16" s="8"/>
    </row>
    <row r="17" spans="1:10" ht="15.75" customHeight="1" x14ac:dyDescent="0.25">
      <c r="A17" t="str">
        <f t="shared" si="0"/>
        <v>Albania-Europe-2002</v>
      </c>
      <c r="B17" s="4" t="s">
        <v>61</v>
      </c>
      <c r="C17" s="10">
        <v>2002</v>
      </c>
      <c r="D17" s="5" t="s">
        <v>62</v>
      </c>
      <c r="E17" s="7">
        <v>4449373456</v>
      </c>
      <c r="F17" s="14">
        <v>6.5000000000000002E-2</v>
      </c>
      <c r="G17" s="8">
        <v>89</v>
      </c>
      <c r="H17" s="8">
        <v>0.153</v>
      </c>
      <c r="I17" s="8">
        <v>0.153</v>
      </c>
      <c r="J17" s="8"/>
    </row>
    <row r="18" spans="1:10" ht="15.75" customHeight="1" x14ac:dyDescent="0.25">
      <c r="A18" t="str">
        <f t="shared" si="0"/>
        <v>Albania-Europe-2003</v>
      </c>
      <c r="B18" s="4" t="s">
        <v>61</v>
      </c>
      <c r="C18" s="10">
        <v>2003</v>
      </c>
      <c r="D18" s="5" t="s">
        <v>62</v>
      </c>
      <c r="E18" s="7">
        <v>5652325082</v>
      </c>
      <c r="F18" s="14">
        <v>6.2E-2</v>
      </c>
      <c r="G18" s="8">
        <v>108</v>
      </c>
      <c r="H18" s="8">
        <v>0.14299999999999999</v>
      </c>
      <c r="I18" s="8">
        <v>0.14299999999999999</v>
      </c>
      <c r="J18" s="8"/>
    </row>
    <row r="19" spans="1:10" ht="15.75" customHeight="1" x14ac:dyDescent="0.25">
      <c r="A19" t="str">
        <f t="shared" si="0"/>
        <v>Albania-Europe-2004</v>
      </c>
      <c r="B19" s="4" t="s">
        <v>61</v>
      </c>
      <c r="C19" s="10">
        <v>2004</v>
      </c>
      <c r="D19" s="5" t="s">
        <v>62</v>
      </c>
      <c r="E19" s="7">
        <v>7464446950</v>
      </c>
      <c r="F19" s="14">
        <v>6.5000000000000002E-2</v>
      </c>
      <c r="G19" s="8">
        <v>148</v>
      </c>
      <c r="H19" s="8">
        <v>0.11799999999999999</v>
      </c>
      <c r="I19" s="8">
        <v>0.11799999999999999</v>
      </c>
      <c r="J19" s="8"/>
    </row>
    <row r="20" spans="1:10" ht="15.75" customHeight="1" x14ac:dyDescent="0.25">
      <c r="A20" t="str">
        <f t="shared" si="0"/>
        <v>Albania-Europe-2005</v>
      </c>
      <c r="B20" s="4" t="s">
        <v>61</v>
      </c>
      <c r="C20" s="10">
        <v>2005</v>
      </c>
      <c r="D20" s="5" t="s">
        <v>62</v>
      </c>
      <c r="E20" s="7">
        <v>8376483740</v>
      </c>
      <c r="F20" s="14">
        <v>6.3E-2</v>
      </c>
      <c r="G20" s="8">
        <v>160</v>
      </c>
      <c r="H20" s="8">
        <v>0.13100000000000001</v>
      </c>
      <c r="I20" s="8">
        <v>0.13100000000000001</v>
      </c>
      <c r="J20" s="8"/>
    </row>
    <row r="21" spans="1:10" ht="15.75" customHeight="1" x14ac:dyDescent="0.25">
      <c r="A21" t="str">
        <f t="shared" si="0"/>
        <v>Albania-Europe-2006</v>
      </c>
      <c r="B21" s="4" t="s">
        <v>61</v>
      </c>
      <c r="C21" s="10">
        <v>2006</v>
      </c>
      <c r="D21" s="5" t="s">
        <v>62</v>
      </c>
      <c r="E21" s="7">
        <v>9132562332</v>
      </c>
      <c r="F21" s="14">
        <v>0.06</v>
      </c>
      <c r="G21" s="8">
        <v>168</v>
      </c>
      <c r="H21" s="8">
        <v>0.129</v>
      </c>
      <c r="I21" s="8">
        <v>0.129</v>
      </c>
      <c r="J21" s="8"/>
    </row>
    <row r="22" spans="1:10" ht="15.75" customHeight="1" x14ac:dyDescent="0.25">
      <c r="A22" t="str">
        <f t="shared" si="0"/>
        <v>Albania-Europe-2007</v>
      </c>
      <c r="B22" s="4" t="s">
        <v>61</v>
      </c>
      <c r="C22" s="10">
        <v>2007</v>
      </c>
      <c r="D22" s="5" t="s">
        <v>62</v>
      </c>
      <c r="E22" s="7">
        <v>10701011856</v>
      </c>
      <c r="F22" s="14">
        <v>6.4000000000000001E-2</v>
      </c>
      <c r="G22" s="8">
        <v>218</v>
      </c>
      <c r="H22" s="8">
        <v>0.14099999999999999</v>
      </c>
      <c r="I22" s="8">
        <v>0.14099999999999999</v>
      </c>
      <c r="J22" s="8"/>
    </row>
    <row r="23" spans="1:10" ht="15.75" customHeight="1" x14ac:dyDescent="0.25">
      <c r="A23" t="str">
        <f t="shared" si="0"/>
        <v>Albania-Europe-2008</v>
      </c>
      <c r="B23" s="4" t="s">
        <v>61</v>
      </c>
      <c r="C23" s="10">
        <v>2008</v>
      </c>
      <c r="D23" s="5" t="s">
        <v>62</v>
      </c>
      <c r="E23" s="7">
        <v>12881352688</v>
      </c>
      <c r="F23" s="14">
        <v>6.0999999999999999E-2</v>
      </c>
      <c r="G23" s="8">
        <v>251</v>
      </c>
      <c r="H23" s="8">
        <v>0.13</v>
      </c>
      <c r="I23" s="8">
        <v>0.13</v>
      </c>
      <c r="J23" s="8"/>
    </row>
    <row r="24" spans="1:10" ht="15.75" customHeight="1" x14ac:dyDescent="0.25">
      <c r="A24" t="str">
        <f t="shared" si="0"/>
        <v>Albania-Europe-2009</v>
      </c>
      <c r="B24" s="4" t="s">
        <v>61</v>
      </c>
      <c r="C24" s="10">
        <v>2009</v>
      </c>
      <c r="D24" s="5" t="s">
        <v>62</v>
      </c>
      <c r="E24" s="7">
        <v>12044212904</v>
      </c>
      <c r="F24" s="14">
        <v>0.06</v>
      </c>
      <c r="G24" s="8">
        <v>230</v>
      </c>
      <c r="H24" s="8">
        <v>0.127</v>
      </c>
      <c r="I24" s="8">
        <v>0.127</v>
      </c>
      <c r="J24" s="8"/>
    </row>
    <row r="25" spans="1:10" ht="15.75" customHeight="1" x14ac:dyDescent="0.25">
      <c r="A25" t="str">
        <f t="shared" si="0"/>
        <v>Albania-Europe-2010</v>
      </c>
      <c r="B25" s="4" t="s">
        <v>61</v>
      </c>
      <c r="C25" s="10">
        <v>2010</v>
      </c>
      <c r="D25" s="5" t="s">
        <v>62</v>
      </c>
      <c r="E25" s="7">
        <v>11926953259</v>
      </c>
      <c r="F25" s="14">
        <v>5.5E-2</v>
      </c>
      <c r="G25" s="8">
        <v>207</v>
      </c>
      <c r="H25" s="8">
        <v>0.128</v>
      </c>
      <c r="I25" s="8">
        <v>0.128</v>
      </c>
      <c r="J25" s="8"/>
    </row>
    <row r="26" spans="1:10" ht="15.75" customHeight="1" x14ac:dyDescent="0.25">
      <c r="A26" t="str">
        <f t="shared" si="0"/>
        <v>Albania-Europe-2011</v>
      </c>
      <c r="B26" s="4" t="s">
        <v>61</v>
      </c>
      <c r="C26" s="10">
        <v>2011</v>
      </c>
      <c r="D26" s="5" t="s">
        <v>62</v>
      </c>
      <c r="E26" s="7">
        <v>12890867763</v>
      </c>
      <c r="F26" s="14">
        <v>0.06</v>
      </c>
      <c r="G26" s="8">
        <v>243</v>
      </c>
      <c r="H26" s="8">
        <v>0.124</v>
      </c>
      <c r="I26" s="8">
        <v>0.124</v>
      </c>
      <c r="J26" s="8"/>
    </row>
    <row r="27" spans="1:10" ht="15.75" customHeight="1" x14ac:dyDescent="0.25">
      <c r="A27" t="str">
        <f t="shared" si="0"/>
        <v>Albania-Europe-2012</v>
      </c>
      <c r="B27" s="4" t="s">
        <v>61</v>
      </c>
      <c r="C27" s="10">
        <v>2012</v>
      </c>
      <c r="D27" s="5" t="s">
        <v>62</v>
      </c>
      <c r="E27" s="7">
        <v>12344532541</v>
      </c>
      <c r="F27" s="14">
        <v>0.06</v>
      </c>
      <c r="G27" s="8">
        <v>228</v>
      </c>
      <c r="H27" s="8">
        <v>0.109</v>
      </c>
      <c r="I27" s="8">
        <v>0.109</v>
      </c>
      <c r="J27" s="8"/>
    </row>
    <row r="28" spans="1:10" ht="15.75" customHeight="1" x14ac:dyDescent="0.25">
      <c r="A28" t="str">
        <f t="shared" si="0"/>
        <v>Algeria-Africa-2000</v>
      </c>
      <c r="B28" s="4" t="s">
        <v>63</v>
      </c>
      <c r="C28" s="10">
        <v>2000</v>
      </c>
      <c r="D28" s="5" t="s">
        <v>64</v>
      </c>
      <c r="E28" s="7">
        <v>54790058957</v>
      </c>
      <c r="F28" s="14">
        <v>3.5000000000000003E-2</v>
      </c>
      <c r="G28" s="8">
        <v>60</v>
      </c>
      <c r="H28" s="8">
        <v>0.1</v>
      </c>
      <c r="I28" s="8">
        <v>0.1</v>
      </c>
      <c r="J28" s="8"/>
    </row>
    <row r="29" spans="1:10" ht="15.75" customHeight="1" x14ac:dyDescent="0.25">
      <c r="A29" t="str">
        <f t="shared" si="0"/>
        <v>Algeria-Africa-2001</v>
      </c>
      <c r="B29" s="4" t="s">
        <v>63</v>
      </c>
      <c r="C29" s="10">
        <v>2001</v>
      </c>
      <c r="D29" s="5" t="s">
        <v>64</v>
      </c>
      <c r="E29" s="7">
        <v>54744716706</v>
      </c>
      <c r="F29" s="14">
        <v>3.7999999999999999E-2</v>
      </c>
      <c r="G29" s="8">
        <v>65</v>
      </c>
      <c r="H29" s="8">
        <v>9.5000000000000001E-2</v>
      </c>
      <c r="I29" s="8">
        <v>9.5000000000000001E-2</v>
      </c>
      <c r="J29" s="8"/>
    </row>
    <row r="30" spans="1:10" ht="15.75" customHeight="1" x14ac:dyDescent="0.25">
      <c r="A30" t="str">
        <f t="shared" si="0"/>
        <v>Algeria-Africa-2002</v>
      </c>
      <c r="B30" s="4" t="s">
        <v>63</v>
      </c>
      <c r="C30" s="10">
        <v>2002</v>
      </c>
      <c r="D30" s="5" t="s">
        <v>64</v>
      </c>
      <c r="E30" s="7">
        <v>56760288962</v>
      </c>
      <c r="F30" s="14">
        <v>3.6999999999999998E-2</v>
      </c>
      <c r="G30" s="8">
        <v>65</v>
      </c>
      <c r="H30" s="8">
        <v>8.5999999999999993E-2</v>
      </c>
      <c r="I30" s="8">
        <v>8.5999999999999993E-2</v>
      </c>
      <c r="J30" s="8"/>
    </row>
    <row r="31" spans="1:10" ht="15.75" customHeight="1" x14ac:dyDescent="0.25">
      <c r="A31" t="str">
        <f t="shared" si="0"/>
        <v>Algeria-Africa-2003</v>
      </c>
      <c r="B31" s="4" t="s">
        <v>63</v>
      </c>
      <c r="C31" s="10">
        <v>2003</v>
      </c>
      <c r="D31" s="5" t="s">
        <v>64</v>
      </c>
      <c r="E31" s="7">
        <v>67863832648</v>
      </c>
      <c r="F31" s="14">
        <v>3.5999999999999997E-2</v>
      </c>
      <c r="G31" s="8">
        <v>74</v>
      </c>
      <c r="H31" s="8">
        <v>8.1000000000000003E-2</v>
      </c>
      <c r="I31" s="8">
        <v>8.1000000000000003E-2</v>
      </c>
      <c r="J31" s="8"/>
    </row>
    <row r="32" spans="1:10" ht="15.75" customHeight="1" x14ac:dyDescent="0.25">
      <c r="A32" t="str">
        <f t="shared" si="0"/>
        <v>Algeria-Africa-2004</v>
      </c>
      <c r="B32" s="4" t="s">
        <v>63</v>
      </c>
      <c r="C32" s="10">
        <v>2004</v>
      </c>
      <c r="D32" s="5" t="s">
        <v>64</v>
      </c>
      <c r="E32" s="7">
        <v>85324997370</v>
      </c>
      <c r="F32" s="14">
        <v>3.5000000000000003E-2</v>
      </c>
      <c r="G32" s="8">
        <v>90</v>
      </c>
      <c r="H32" s="8">
        <v>0.08</v>
      </c>
      <c r="I32" s="8">
        <v>0.08</v>
      </c>
      <c r="J32" s="8"/>
    </row>
    <row r="33" spans="1:10" ht="15.75" customHeight="1" x14ac:dyDescent="0.25">
      <c r="A33" t="str">
        <f t="shared" si="0"/>
        <v>Algeria-Africa-2005</v>
      </c>
      <c r="B33" s="4" t="s">
        <v>63</v>
      </c>
      <c r="C33" s="10">
        <v>2005</v>
      </c>
      <c r="D33" s="5" t="s">
        <v>64</v>
      </c>
      <c r="E33" s="7">
        <v>103000000000</v>
      </c>
      <c r="F33" s="14">
        <v>3.1E-2</v>
      </c>
      <c r="G33" s="8">
        <v>95</v>
      </c>
      <c r="H33" s="8">
        <v>0.08</v>
      </c>
      <c r="I33" s="8">
        <v>0.08</v>
      </c>
      <c r="J33" s="8"/>
    </row>
    <row r="34" spans="1:10" ht="15.75" customHeight="1" x14ac:dyDescent="0.25">
      <c r="A34" t="str">
        <f t="shared" si="0"/>
        <v>Algeria-Africa-2006</v>
      </c>
      <c r="B34" s="4" t="s">
        <v>63</v>
      </c>
      <c r="C34" s="10">
        <v>2006</v>
      </c>
      <c r="D34" s="5" t="s">
        <v>64</v>
      </c>
      <c r="E34" s="7">
        <v>117000000000</v>
      </c>
      <c r="F34" s="14">
        <v>3.1E-2</v>
      </c>
      <c r="G34" s="8">
        <v>106</v>
      </c>
      <c r="H34" s="8">
        <v>0.08</v>
      </c>
      <c r="I34" s="8">
        <v>0.08</v>
      </c>
      <c r="J34" s="8"/>
    </row>
    <row r="35" spans="1:10" ht="15.75" customHeight="1" x14ac:dyDescent="0.25">
      <c r="A35" t="str">
        <f t="shared" si="0"/>
        <v>Algeria-Africa-2007</v>
      </c>
      <c r="B35" s="4" t="s">
        <v>63</v>
      </c>
      <c r="C35" s="10">
        <v>2007</v>
      </c>
      <c r="D35" s="5" t="s">
        <v>64</v>
      </c>
      <c r="E35" s="7">
        <v>135000000000</v>
      </c>
      <c r="F35" s="14">
        <v>3.5000000000000003E-2</v>
      </c>
      <c r="G35" s="8">
        <v>135</v>
      </c>
      <c r="H35" s="8">
        <v>0.08</v>
      </c>
      <c r="I35" s="8">
        <v>0.08</v>
      </c>
      <c r="J35" s="8"/>
    </row>
    <row r="36" spans="1:10" ht="15.75" customHeight="1" x14ac:dyDescent="0.25">
      <c r="A36" t="str">
        <f t="shared" si="0"/>
        <v>Algeria-Africa-2008</v>
      </c>
      <c r="B36" s="4" t="s">
        <v>63</v>
      </c>
      <c r="C36" s="10">
        <v>2008</v>
      </c>
      <c r="D36" s="5" t="s">
        <v>64</v>
      </c>
      <c r="E36" s="7">
        <v>171000000000</v>
      </c>
      <c r="F36" s="14">
        <v>3.7999999999999999E-2</v>
      </c>
      <c r="G36" s="8">
        <v>183</v>
      </c>
      <c r="H36" s="8">
        <v>0.08</v>
      </c>
      <c r="I36" s="8">
        <v>0.08</v>
      </c>
      <c r="J36" s="8"/>
    </row>
    <row r="37" spans="1:10" ht="15.75" customHeight="1" x14ac:dyDescent="0.25">
      <c r="A37" t="str">
        <f t="shared" si="0"/>
        <v>Algeria-Africa-2009</v>
      </c>
      <c r="B37" s="4" t="s">
        <v>63</v>
      </c>
      <c r="C37" s="10">
        <v>2009</v>
      </c>
      <c r="D37" s="5" t="s">
        <v>64</v>
      </c>
      <c r="E37" s="7">
        <v>137000000000</v>
      </c>
      <c r="F37" s="14">
        <v>4.5999999999999999E-2</v>
      </c>
      <c r="G37" s="8">
        <v>174</v>
      </c>
      <c r="H37" s="8">
        <v>0.08</v>
      </c>
      <c r="I37" s="8">
        <v>0.08</v>
      </c>
      <c r="J37" s="8"/>
    </row>
    <row r="38" spans="1:10" ht="15.75" customHeight="1" x14ac:dyDescent="0.25">
      <c r="A38" t="str">
        <f t="shared" si="0"/>
        <v>Algeria-Africa-2010</v>
      </c>
      <c r="B38" s="4" t="s">
        <v>63</v>
      </c>
      <c r="C38" s="10">
        <v>2010</v>
      </c>
      <c r="D38" s="5" t="s">
        <v>64</v>
      </c>
      <c r="E38" s="7">
        <v>161000000000</v>
      </c>
      <c r="F38" s="14">
        <v>4.2000000000000003E-2</v>
      </c>
      <c r="G38" s="8">
        <v>181</v>
      </c>
      <c r="H38" s="8">
        <v>0.08</v>
      </c>
      <c r="I38" s="8">
        <v>0.08</v>
      </c>
      <c r="J38" s="8"/>
    </row>
    <row r="39" spans="1:10" ht="15.75" customHeight="1" x14ac:dyDescent="0.25">
      <c r="A39" t="str">
        <f t="shared" si="0"/>
        <v>Algeria-Africa-2011</v>
      </c>
      <c r="B39" s="4" t="s">
        <v>63</v>
      </c>
      <c r="C39" s="10">
        <v>2011</v>
      </c>
      <c r="D39" s="5" t="s">
        <v>64</v>
      </c>
      <c r="E39" s="7">
        <v>199000000000</v>
      </c>
      <c r="F39" s="14">
        <v>4.3999999999999997E-2</v>
      </c>
      <c r="G39" s="8">
        <v>233</v>
      </c>
      <c r="H39" s="8">
        <v>0.08</v>
      </c>
      <c r="I39" s="8">
        <v>0.08</v>
      </c>
      <c r="J39" s="8"/>
    </row>
    <row r="40" spans="1:10" ht="15.75" customHeight="1" x14ac:dyDescent="0.25">
      <c r="A40" t="str">
        <f t="shared" si="0"/>
        <v>Algeria-Africa-2012</v>
      </c>
      <c r="B40" s="4" t="s">
        <v>63</v>
      </c>
      <c r="C40" s="10">
        <v>2012</v>
      </c>
      <c r="D40" s="5" t="s">
        <v>64</v>
      </c>
      <c r="E40" s="7">
        <v>204000000000</v>
      </c>
      <c r="F40" s="14">
        <v>5.1999999999999998E-2</v>
      </c>
      <c r="G40" s="8">
        <v>279</v>
      </c>
      <c r="H40" s="8">
        <v>0.08</v>
      </c>
      <c r="I40" s="8">
        <v>0.08</v>
      </c>
      <c r="J40" s="8"/>
    </row>
    <row r="41" spans="1:10" ht="15.75" customHeight="1" x14ac:dyDescent="0.25">
      <c r="A41" t="str">
        <f>B41&amp;"-"&amp;C41</f>
        <v>American Samoa-Oceania-2000</v>
      </c>
      <c r="B41" s="4" t="s">
        <v>65</v>
      </c>
      <c r="C41" s="10">
        <v>2000</v>
      </c>
      <c r="D41" s="5" t="s">
        <v>66</v>
      </c>
      <c r="E41" s="4"/>
      <c r="F41" s="13"/>
      <c r="G41" s="5"/>
      <c r="H41" s="5"/>
      <c r="I41" s="5"/>
      <c r="J41" s="5"/>
    </row>
    <row r="42" spans="1:10" ht="15.75" customHeight="1" x14ac:dyDescent="0.25">
      <c r="A42" t="str">
        <f t="shared" si="0"/>
        <v>American Samoa-Oceania-2001</v>
      </c>
      <c r="B42" s="4" t="s">
        <v>65</v>
      </c>
      <c r="C42" s="10">
        <v>2001</v>
      </c>
      <c r="D42" s="5" t="s">
        <v>66</v>
      </c>
      <c r="E42" s="4"/>
      <c r="F42" s="13"/>
      <c r="G42" s="5"/>
      <c r="H42" s="5"/>
      <c r="I42" s="5"/>
      <c r="J42" s="5"/>
    </row>
    <row r="43" spans="1:10" ht="15.75" customHeight="1" x14ac:dyDescent="0.25">
      <c r="A43" t="str">
        <f t="shared" si="0"/>
        <v>American Samoa-Oceania-2002</v>
      </c>
      <c r="B43" s="4" t="s">
        <v>65</v>
      </c>
      <c r="C43" s="10">
        <v>2002</v>
      </c>
      <c r="D43" s="5" t="s">
        <v>66</v>
      </c>
      <c r="E43" s="4"/>
      <c r="F43" s="13"/>
      <c r="G43" s="5"/>
      <c r="H43" s="5"/>
      <c r="I43" s="5"/>
      <c r="J43" s="5"/>
    </row>
    <row r="44" spans="1:10" ht="15.75" customHeight="1" x14ac:dyDescent="0.25">
      <c r="A44" t="str">
        <f t="shared" si="0"/>
        <v>American Samoa-Oceania-2003</v>
      </c>
      <c r="B44" s="4" t="s">
        <v>65</v>
      </c>
      <c r="C44" s="10">
        <v>2003</v>
      </c>
      <c r="D44" s="5" t="s">
        <v>66</v>
      </c>
      <c r="E44" s="4"/>
      <c r="F44" s="13"/>
      <c r="G44" s="5"/>
      <c r="H44" s="5"/>
      <c r="I44" s="5"/>
      <c r="J44" s="5"/>
    </row>
    <row r="45" spans="1:10" ht="15.75" customHeight="1" x14ac:dyDescent="0.25">
      <c r="A45" t="str">
        <f t="shared" si="0"/>
        <v>American Samoa-Oceania-2004</v>
      </c>
      <c r="B45" s="4" t="s">
        <v>65</v>
      </c>
      <c r="C45" s="10">
        <v>2004</v>
      </c>
      <c r="D45" s="5" t="s">
        <v>66</v>
      </c>
      <c r="E45" s="4"/>
      <c r="F45" s="13"/>
      <c r="G45" s="5"/>
      <c r="H45" s="5"/>
      <c r="I45" s="5"/>
      <c r="J45" s="5"/>
    </row>
    <row r="46" spans="1:10" ht="15.75" customHeight="1" x14ac:dyDescent="0.25">
      <c r="A46" t="str">
        <f t="shared" si="0"/>
        <v>American Samoa-Oceania-2005</v>
      </c>
      <c r="B46" s="4" t="s">
        <v>65</v>
      </c>
      <c r="C46" s="10">
        <v>2005</v>
      </c>
      <c r="D46" s="5" t="s">
        <v>66</v>
      </c>
      <c r="E46" s="4"/>
      <c r="F46" s="13"/>
      <c r="G46" s="5"/>
      <c r="H46" s="5"/>
      <c r="I46" s="5"/>
      <c r="J46" s="5"/>
    </row>
    <row r="47" spans="1:10" ht="15.75" customHeight="1" x14ac:dyDescent="0.25">
      <c r="A47" t="str">
        <f t="shared" si="0"/>
        <v>American Samoa-Oceania-2006</v>
      </c>
      <c r="B47" s="4" t="s">
        <v>65</v>
      </c>
      <c r="C47" s="10">
        <v>2006</v>
      </c>
      <c r="D47" s="5" t="s">
        <v>66</v>
      </c>
      <c r="E47" s="4"/>
      <c r="F47" s="13"/>
      <c r="G47" s="5"/>
      <c r="H47" s="5"/>
      <c r="I47" s="5"/>
      <c r="J47" s="5"/>
    </row>
    <row r="48" spans="1:10" ht="15.75" customHeight="1" x14ac:dyDescent="0.25">
      <c r="A48" t="str">
        <f t="shared" si="0"/>
        <v>American Samoa-Oceania-2007</v>
      </c>
      <c r="B48" s="4" t="s">
        <v>65</v>
      </c>
      <c r="C48" s="10">
        <v>2007</v>
      </c>
      <c r="D48" s="5" t="s">
        <v>66</v>
      </c>
      <c r="E48" s="4"/>
      <c r="F48" s="13"/>
      <c r="G48" s="5"/>
      <c r="H48" s="5"/>
      <c r="I48" s="5"/>
      <c r="J48" s="5"/>
    </row>
    <row r="49" spans="1:10" ht="15.75" customHeight="1" x14ac:dyDescent="0.25">
      <c r="A49" t="str">
        <f t="shared" si="0"/>
        <v>American Samoa-Oceania-2008</v>
      </c>
      <c r="B49" s="4" t="s">
        <v>65</v>
      </c>
      <c r="C49" s="10">
        <v>2008</v>
      </c>
      <c r="D49" s="5" t="s">
        <v>66</v>
      </c>
      <c r="E49" s="4"/>
      <c r="F49" s="13"/>
      <c r="G49" s="5"/>
      <c r="H49" s="5"/>
      <c r="I49" s="5"/>
      <c r="J49" s="5"/>
    </row>
    <row r="50" spans="1:10" ht="15.75" customHeight="1" x14ac:dyDescent="0.25">
      <c r="A50" t="str">
        <f t="shared" si="0"/>
        <v>American Samoa-Oceania-2009</v>
      </c>
      <c r="B50" s="4" t="s">
        <v>65</v>
      </c>
      <c r="C50" s="10">
        <v>2009</v>
      </c>
      <c r="D50" s="5" t="s">
        <v>66</v>
      </c>
      <c r="E50" s="4"/>
      <c r="F50" s="13"/>
      <c r="G50" s="5"/>
      <c r="H50" s="5"/>
      <c r="I50" s="5"/>
      <c r="J50" s="5"/>
    </row>
    <row r="51" spans="1:10" ht="15.75" customHeight="1" x14ac:dyDescent="0.25">
      <c r="A51" t="str">
        <f t="shared" si="0"/>
        <v>American Samoa-Oceania-2010</v>
      </c>
      <c r="B51" s="4" t="s">
        <v>65</v>
      </c>
      <c r="C51" s="10">
        <v>2010</v>
      </c>
      <c r="D51" s="5" t="s">
        <v>66</v>
      </c>
      <c r="E51" s="4"/>
      <c r="F51" s="13"/>
      <c r="G51" s="5"/>
      <c r="H51" s="5"/>
      <c r="I51" s="5"/>
      <c r="J51" s="5"/>
    </row>
    <row r="52" spans="1:10" ht="15.75" customHeight="1" x14ac:dyDescent="0.25">
      <c r="A52" t="str">
        <f t="shared" si="0"/>
        <v>American Samoa-Oceania-2011</v>
      </c>
      <c r="B52" s="4" t="s">
        <v>65</v>
      </c>
      <c r="C52" s="10">
        <v>2011</v>
      </c>
      <c r="D52" s="5" t="s">
        <v>66</v>
      </c>
      <c r="E52" s="4"/>
      <c r="F52" s="13"/>
      <c r="G52" s="5"/>
      <c r="H52" s="5"/>
      <c r="I52" s="5"/>
      <c r="J52" s="5"/>
    </row>
    <row r="53" spans="1:10" ht="15.75" customHeight="1" x14ac:dyDescent="0.25">
      <c r="A53" t="str">
        <f t="shared" si="0"/>
        <v>American Samoa-Oceania-2012</v>
      </c>
      <c r="B53" s="4" t="s">
        <v>65</v>
      </c>
      <c r="C53" s="10">
        <v>2012</v>
      </c>
      <c r="D53" s="5" t="s">
        <v>66</v>
      </c>
      <c r="E53" s="4"/>
      <c r="F53" s="13"/>
      <c r="G53" s="5"/>
      <c r="H53" s="5"/>
      <c r="I53" s="5"/>
      <c r="J53" s="5"/>
    </row>
    <row r="54" spans="1:10" ht="15.75" customHeight="1" x14ac:dyDescent="0.25">
      <c r="A54" t="str">
        <f t="shared" si="0"/>
        <v>Andorra-Europe-2001</v>
      </c>
      <c r="B54" s="4" t="s">
        <v>67</v>
      </c>
      <c r="C54" s="10">
        <v>2001</v>
      </c>
      <c r="D54" s="5" t="s">
        <v>62</v>
      </c>
      <c r="E54" s="7">
        <v>1133644295</v>
      </c>
      <c r="F54" s="14">
        <v>6.2E-2</v>
      </c>
      <c r="G54" s="8">
        <v>1330</v>
      </c>
      <c r="H54" s="5"/>
      <c r="I54" s="5"/>
      <c r="J54" s="5"/>
    </row>
    <row r="55" spans="1:10" ht="15.75" customHeight="1" x14ac:dyDescent="0.25">
      <c r="A55" t="str">
        <f t="shared" si="0"/>
        <v>Andorra-Europe-2002</v>
      </c>
      <c r="B55" s="4" t="s">
        <v>67</v>
      </c>
      <c r="C55" s="10">
        <v>2002</v>
      </c>
      <c r="D55" s="5" t="s">
        <v>62</v>
      </c>
      <c r="E55" s="7">
        <v>1264760246</v>
      </c>
      <c r="F55" s="14">
        <v>5.6000000000000001E-2</v>
      </c>
      <c r="G55" s="8">
        <v>1294</v>
      </c>
      <c r="H55" s="5"/>
      <c r="I55" s="5"/>
      <c r="J55" s="5"/>
    </row>
    <row r="56" spans="1:10" ht="15" x14ac:dyDescent="0.25">
      <c r="A56" t="str">
        <f t="shared" si="0"/>
        <v>Andorra-Europe-2003</v>
      </c>
      <c r="B56" s="4" t="s">
        <v>67</v>
      </c>
      <c r="C56" s="10">
        <v>2003</v>
      </c>
      <c r="D56" s="5" t="s">
        <v>62</v>
      </c>
      <c r="E56" s="7">
        <v>1456198796</v>
      </c>
      <c r="F56" s="14">
        <v>5.8000000000000003E-2</v>
      </c>
      <c r="G56" s="8">
        <v>1486</v>
      </c>
      <c r="H56" s="5"/>
      <c r="I56" s="5"/>
      <c r="J56" s="5"/>
    </row>
    <row r="57" spans="1:10" ht="15" x14ac:dyDescent="0.25">
      <c r="A57" t="str">
        <f t="shared" si="0"/>
        <v>Andorra-Europe-2004</v>
      </c>
      <c r="B57" s="4" t="s">
        <v>67</v>
      </c>
      <c r="C57" s="10">
        <v>2004</v>
      </c>
      <c r="D57" s="5" t="s">
        <v>62</v>
      </c>
      <c r="E57" s="7">
        <v>1917948475</v>
      </c>
      <c r="F57" s="14">
        <v>5.8000000000000003E-2</v>
      </c>
      <c r="G57" s="8">
        <v>1891</v>
      </c>
      <c r="H57" s="5"/>
      <c r="I57" s="5"/>
      <c r="J57" s="5"/>
    </row>
    <row r="58" spans="1:10" ht="15" x14ac:dyDescent="0.25">
      <c r="A58" t="str">
        <f t="shared" si="0"/>
        <v>Andorra-Europe-2005</v>
      </c>
      <c r="B58" s="4" t="s">
        <v>67</v>
      </c>
      <c r="C58" s="10">
        <v>2005</v>
      </c>
      <c r="D58" s="5" t="s">
        <v>62</v>
      </c>
      <c r="E58" s="7">
        <v>2322163502</v>
      </c>
      <c r="F58" s="14">
        <v>5.7000000000000002E-2</v>
      </c>
      <c r="G58" s="8">
        <v>2193</v>
      </c>
      <c r="H58" s="5"/>
      <c r="I58" s="5"/>
      <c r="J58" s="5"/>
    </row>
    <row r="59" spans="1:10" ht="15" x14ac:dyDescent="0.25">
      <c r="A59" t="str">
        <f t="shared" si="0"/>
        <v>Andorra-Europe-2006</v>
      </c>
      <c r="B59" s="4" t="s">
        <v>67</v>
      </c>
      <c r="C59" s="10">
        <v>2006</v>
      </c>
      <c r="D59" s="5" t="s">
        <v>62</v>
      </c>
      <c r="E59" s="7">
        <v>2539759286</v>
      </c>
      <c r="F59" s="14">
        <v>5.8000000000000003E-2</v>
      </c>
      <c r="G59" s="8">
        <v>2356</v>
      </c>
      <c r="H59" s="5"/>
      <c r="I59" s="5"/>
      <c r="J59" s="5"/>
    </row>
    <row r="60" spans="1:10" ht="15" x14ac:dyDescent="0.25">
      <c r="A60" t="str">
        <f t="shared" si="0"/>
        <v>Andorra-Europe-2007</v>
      </c>
      <c r="B60" s="4" t="s">
        <v>67</v>
      </c>
      <c r="C60" s="10">
        <v>2007</v>
      </c>
      <c r="D60" s="5" t="s">
        <v>62</v>
      </c>
      <c r="E60" s="7">
        <v>2823503853</v>
      </c>
      <c r="F60" s="14">
        <v>0.06</v>
      </c>
      <c r="G60" s="8">
        <v>2631</v>
      </c>
      <c r="H60" s="5"/>
      <c r="I60" s="5"/>
      <c r="J60" s="5"/>
    </row>
    <row r="61" spans="1:10" ht="15" x14ac:dyDescent="0.25">
      <c r="A61" t="str">
        <f t="shared" si="0"/>
        <v>Andorra-Europe-2008</v>
      </c>
      <c r="B61" s="4" t="s">
        <v>67</v>
      </c>
      <c r="C61" s="10">
        <v>2008</v>
      </c>
      <c r="D61" s="5" t="s">
        <v>62</v>
      </c>
      <c r="E61" s="7">
        <v>3245411584</v>
      </c>
      <c r="F61" s="14">
        <v>6.2E-2</v>
      </c>
      <c r="G61" s="8">
        <v>3012</v>
      </c>
      <c r="H61" s="5"/>
      <c r="I61" s="5"/>
      <c r="J61" s="5"/>
    </row>
    <row r="62" spans="1:10" ht="15" x14ac:dyDescent="0.25">
      <c r="A62" t="str">
        <f t="shared" si="0"/>
        <v>Andorra-Europe-2009</v>
      </c>
      <c r="B62" s="4" t="s">
        <v>67</v>
      </c>
      <c r="C62" s="10">
        <v>2009</v>
      </c>
      <c r="D62" s="5" t="s">
        <v>62</v>
      </c>
      <c r="E62" s="7">
        <v>3712034267</v>
      </c>
      <c r="F62" s="14">
        <v>6.2E-2</v>
      </c>
      <c r="G62" s="8">
        <v>3105</v>
      </c>
      <c r="H62" s="5"/>
      <c r="I62" s="5"/>
      <c r="J62" s="5"/>
    </row>
    <row r="63" spans="1:10" ht="15" x14ac:dyDescent="0.25">
      <c r="A63" t="str">
        <f t="shared" si="0"/>
        <v>Andorra-Europe-2010</v>
      </c>
      <c r="B63" s="4" t="s">
        <v>67</v>
      </c>
      <c r="C63" s="10">
        <v>2010</v>
      </c>
      <c r="D63" s="5" t="s">
        <v>62</v>
      </c>
      <c r="E63" s="4">
        <v>3712034267</v>
      </c>
      <c r="F63" s="14">
        <v>6.2E-2</v>
      </c>
      <c r="G63" s="8">
        <v>2762</v>
      </c>
      <c r="H63" s="5"/>
      <c r="I63" s="5"/>
      <c r="J63" s="5"/>
    </row>
    <row r="64" spans="1:10" ht="15" x14ac:dyDescent="0.25">
      <c r="A64" t="str">
        <f t="shared" si="0"/>
        <v>Andorra-Europe-2011</v>
      </c>
      <c r="B64" s="4" t="s">
        <v>67</v>
      </c>
      <c r="C64" s="10">
        <v>2011</v>
      </c>
      <c r="D64" s="5" t="s">
        <v>62</v>
      </c>
      <c r="E64" s="4"/>
      <c r="F64" s="14">
        <v>7.1999999999999995E-2</v>
      </c>
      <c r="G64" s="8">
        <v>2958</v>
      </c>
      <c r="H64" s="5"/>
      <c r="I64" s="5"/>
      <c r="J64" s="5"/>
    </row>
    <row r="65" spans="1:10" ht="15" x14ac:dyDescent="0.25">
      <c r="A65" t="str">
        <f t="shared" si="0"/>
        <v>Andorra-Europe-2012</v>
      </c>
      <c r="B65" s="4" t="s">
        <v>67</v>
      </c>
      <c r="C65" s="10">
        <v>2012</v>
      </c>
      <c r="D65" s="5" t="s">
        <v>62</v>
      </c>
      <c r="E65" s="4"/>
      <c r="F65" s="14">
        <v>7.1999999999999995E-2</v>
      </c>
      <c r="G65" s="8">
        <v>3053</v>
      </c>
      <c r="H65" s="5"/>
      <c r="I65" s="5"/>
      <c r="J65" s="5"/>
    </row>
    <row r="66" spans="1:10" ht="15" x14ac:dyDescent="0.25">
      <c r="A66" t="str">
        <f t="shared" si="0"/>
        <v>Andorra-Europe-2000</v>
      </c>
      <c r="B66" s="4" t="s">
        <v>67</v>
      </c>
      <c r="C66" s="10">
        <v>2000</v>
      </c>
      <c r="D66" s="5" t="s">
        <v>62</v>
      </c>
      <c r="E66" s="4">
        <v>9129594819</v>
      </c>
      <c r="F66" s="14">
        <v>8.3000000000000004E-2</v>
      </c>
      <c r="G66" s="8">
        <v>3057</v>
      </c>
      <c r="H66" s="5"/>
      <c r="I66" s="5"/>
      <c r="J66" s="5"/>
    </row>
    <row r="67" spans="1:10" ht="15" x14ac:dyDescent="0.25">
      <c r="A67" t="str">
        <f t="shared" ref="A67:A130" si="1">B67&amp;"-"&amp;C67</f>
        <v>Angola-Africa-2001</v>
      </c>
      <c r="B67" s="4" t="s">
        <v>68</v>
      </c>
      <c r="C67" s="10">
        <v>2001</v>
      </c>
      <c r="D67" s="5" t="s">
        <v>64</v>
      </c>
      <c r="E67" s="7">
        <v>9129594819</v>
      </c>
      <c r="F67" s="14">
        <v>3.4000000000000002E-2</v>
      </c>
      <c r="G67" s="8">
        <v>22</v>
      </c>
      <c r="H67" s="8">
        <v>1.032</v>
      </c>
      <c r="I67" s="8">
        <v>1.032</v>
      </c>
      <c r="J67" s="8"/>
    </row>
    <row r="68" spans="1:10" ht="15" x14ac:dyDescent="0.25">
      <c r="A68" t="str">
        <f t="shared" si="1"/>
        <v>Angola-Africa-2002</v>
      </c>
      <c r="B68" s="4" t="s">
        <v>68</v>
      </c>
      <c r="C68" s="10">
        <v>2002</v>
      </c>
      <c r="D68" s="5" t="s">
        <v>64</v>
      </c>
      <c r="E68" s="7">
        <v>8936079253</v>
      </c>
      <c r="F68" s="14">
        <v>5.8000000000000003E-2</v>
      </c>
      <c r="G68" s="8">
        <v>36</v>
      </c>
      <c r="H68" s="8">
        <v>0.96</v>
      </c>
      <c r="I68" s="8">
        <v>0.96</v>
      </c>
      <c r="J68" s="8"/>
    </row>
    <row r="69" spans="1:10" ht="15" x14ac:dyDescent="0.25">
      <c r="A69" t="str">
        <f t="shared" si="1"/>
        <v>Angola-Africa-2003</v>
      </c>
      <c r="B69" s="4" t="s">
        <v>68</v>
      </c>
      <c r="C69" s="10">
        <v>2003</v>
      </c>
      <c r="D69" s="5" t="s">
        <v>64</v>
      </c>
      <c r="E69" s="7">
        <v>12497346043</v>
      </c>
      <c r="F69" s="14">
        <v>4.3999999999999997E-2</v>
      </c>
      <c r="G69" s="8">
        <v>33</v>
      </c>
      <c r="H69" s="8">
        <v>0.97299999999999998</v>
      </c>
      <c r="I69" s="8">
        <v>0.97299999999999998</v>
      </c>
      <c r="J69" s="8"/>
    </row>
    <row r="70" spans="1:10" ht="15" x14ac:dyDescent="0.25">
      <c r="A70" t="str">
        <f t="shared" si="1"/>
        <v>Angola-Africa-2004</v>
      </c>
      <c r="B70" s="4" t="s">
        <v>68</v>
      </c>
      <c r="C70" s="10">
        <v>2004</v>
      </c>
      <c r="D70" s="5" t="s">
        <v>64</v>
      </c>
      <c r="E70" s="7">
        <v>14188949240</v>
      </c>
      <c r="F70" s="14">
        <v>4.9000000000000002E-2</v>
      </c>
      <c r="G70" s="8">
        <v>45</v>
      </c>
      <c r="H70" s="8">
        <v>0.96099999999999997</v>
      </c>
      <c r="I70" s="8">
        <v>0.96099999999999997</v>
      </c>
      <c r="J70" s="8"/>
    </row>
    <row r="71" spans="1:10" ht="15" x14ac:dyDescent="0.25">
      <c r="A71" t="str">
        <f t="shared" si="1"/>
        <v>Angola-Africa-2005</v>
      </c>
      <c r="B71" s="4" t="s">
        <v>68</v>
      </c>
      <c r="C71" s="10">
        <v>2005</v>
      </c>
      <c r="D71" s="5" t="s">
        <v>64</v>
      </c>
      <c r="E71" s="7">
        <v>19640862550</v>
      </c>
      <c r="F71" s="14">
        <v>5.0999999999999997E-2</v>
      </c>
      <c r="G71" s="8">
        <v>63</v>
      </c>
      <c r="H71" s="8">
        <v>0.82299999999999995</v>
      </c>
      <c r="I71" s="8">
        <v>0.82299999999999995</v>
      </c>
      <c r="J71" s="8"/>
    </row>
    <row r="72" spans="1:10" ht="15" x14ac:dyDescent="0.25">
      <c r="A72" t="str">
        <f t="shared" si="1"/>
        <v>Angola-Africa-2006</v>
      </c>
      <c r="B72" s="4" t="s">
        <v>68</v>
      </c>
      <c r="C72" s="10">
        <v>2006</v>
      </c>
      <c r="D72" s="5" t="s">
        <v>64</v>
      </c>
      <c r="E72" s="7">
        <v>28233699240</v>
      </c>
      <c r="F72" s="14">
        <v>4.2000000000000003E-2</v>
      </c>
      <c r="G72" s="8">
        <v>71</v>
      </c>
      <c r="H72" s="8">
        <v>0.67700000000000005</v>
      </c>
      <c r="I72" s="8">
        <v>0.67700000000000005</v>
      </c>
      <c r="J72" s="8"/>
    </row>
    <row r="73" spans="1:10" ht="15" x14ac:dyDescent="0.25">
      <c r="A73" t="str">
        <f t="shared" si="1"/>
        <v>Angola-Africa-2007</v>
      </c>
      <c r="B73" s="4" t="s">
        <v>68</v>
      </c>
      <c r="C73" s="10">
        <v>2007</v>
      </c>
      <c r="D73" s="5" t="s">
        <v>64</v>
      </c>
      <c r="E73" s="7">
        <v>41789494462</v>
      </c>
      <c r="F73" s="14">
        <v>4.4999999999999998E-2</v>
      </c>
      <c r="G73" s="8">
        <v>111</v>
      </c>
      <c r="H73" s="8">
        <v>0.19500000000000001</v>
      </c>
      <c r="I73" s="8">
        <v>0.19500000000000001</v>
      </c>
      <c r="J73" s="8"/>
    </row>
    <row r="74" spans="1:10" ht="15" x14ac:dyDescent="0.25">
      <c r="A74" t="str">
        <f t="shared" si="1"/>
        <v>Angola-Africa-2008</v>
      </c>
      <c r="B74" s="4" t="s">
        <v>68</v>
      </c>
      <c r="C74" s="10">
        <v>2008</v>
      </c>
      <c r="D74" s="5" t="s">
        <v>64</v>
      </c>
      <c r="E74" s="7">
        <v>60448890972</v>
      </c>
      <c r="F74" s="14">
        <v>3.4000000000000002E-2</v>
      </c>
      <c r="G74" s="8">
        <v>115</v>
      </c>
      <c r="H74" s="8">
        <v>0.17699999999999999</v>
      </c>
      <c r="I74" s="8">
        <v>0.17699999999999999</v>
      </c>
      <c r="J74" s="8"/>
    </row>
    <row r="75" spans="1:10" ht="15" x14ac:dyDescent="0.25">
      <c r="A75" t="str">
        <f t="shared" si="1"/>
        <v>Angola-Africa-2009</v>
      </c>
      <c r="B75" s="4" t="s">
        <v>68</v>
      </c>
      <c r="C75" s="10">
        <v>2009</v>
      </c>
      <c r="D75" s="5" t="s">
        <v>64</v>
      </c>
      <c r="E75" s="7">
        <v>84178086999</v>
      </c>
      <c r="F75" s="14">
        <v>3.7999999999999999E-2</v>
      </c>
      <c r="G75" s="8">
        <v>177</v>
      </c>
      <c r="H75" s="8">
        <v>0.125</v>
      </c>
      <c r="I75" s="8">
        <v>0.125</v>
      </c>
      <c r="J75" s="8"/>
    </row>
    <row r="76" spans="1:10" ht="15" x14ac:dyDescent="0.25">
      <c r="A76" t="str">
        <f t="shared" si="1"/>
        <v>Angola-Africa-2010</v>
      </c>
      <c r="B76" s="4" t="s">
        <v>68</v>
      </c>
      <c r="C76" s="10">
        <v>2010</v>
      </c>
      <c r="D76" s="5" t="s">
        <v>64</v>
      </c>
      <c r="E76" s="7">
        <v>75492417649</v>
      </c>
      <c r="F76" s="14">
        <v>4.3999999999999997E-2</v>
      </c>
      <c r="G76" s="8">
        <v>174</v>
      </c>
      <c r="H76" s="8">
        <v>0.157</v>
      </c>
      <c r="I76" s="8">
        <v>0.157</v>
      </c>
      <c r="J76" s="8"/>
    </row>
    <row r="77" spans="1:10" ht="15" x14ac:dyDescent="0.25">
      <c r="A77" t="str">
        <f t="shared" si="1"/>
        <v>Angola-Africa-2011</v>
      </c>
      <c r="B77" s="4" t="s">
        <v>68</v>
      </c>
      <c r="C77" s="10">
        <v>2011</v>
      </c>
      <c r="D77" s="5" t="s">
        <v>64</v>
      </c>
      <c r="E77" s="7">
        <v>82470894868</v>
      </c>
      <c r="F77" s="14">
        <v>3.4000000000000002E-2</v>
      </c>
      <c r="G77" s="8">
        <v>144</v>
      </c>
      <c r="H77" s="8">
        <v>0.22500000000000001</v>
      </c>
      <c r="I77" s="8">
        <v>0.22500000000000001</v>
      </c>
      <c r="J77" s="8"/>
    </row>
    <row r="78" spans="1:10" ht="15" x14ac:dyDescent="0.25">
      <c r="A78" t="str">
        <f t="shared" si="1"/>
        <v>Angola-Africa-2012</v>
      </c>
      <c r="B78" s="4" t="s">
        <v>68</v>
      </c>
      <c r="C78" s="10">
        <v>2012</v>
      </c>
      <c r="D78" s="5" t="s">
        <v>64</v>
      </c>
      <c r="E78" s="7">
        <v>104000000000</v>
      </c>
      <c r="F78" s="14">
        <v>3.4000000000000002E-2</v>
      </c>
      <c r="G78" s="8">
        <v>178</v>
      </c>
      <c r="H78" s="8">
        <v>0.188</v>
      </c>
      <c r="I78" s="8">
        <v>0.188</v>
      </c>
      <c r="J78" s="8"/>
    </row>
    <row r="79" spans="1:10" ht="15" x14ac:dyDescent="0.25">
      <c r="A79" t="str">
        <f t="shared" si="1"/>
        <v>Angola-Africa-2000</v>
      </c>
      <c r="B79" s="4" t="s">
        <v>68</v>
      </c>
      <c r="C79" s="10">
        <v>2000</v>
      </c>
      <c r="D79" s="5" t="s">
        <v>64</v>
      </c>
      <c r="E79" s="7">
        <v>115000000000</v>
      </c>
      <c r="F79" s="14">
        <v>3.5000000000000003E-2</v>
      </c>
      <c r="G79" s="8">
        <v>190</v>
      </c>
      <c r="H79" s="8">
        <v>0.16700000000000001</v>
      </c>
      <c r="I79" s="8">
        <v>0.16700000000000001</v>
      </c>
      <c r="J79" s="8"/>
    </row>
    <row r="80" spans="1:10" ht="15" x14ac:dyDescent="0.25">
      <c r="A80" t="str">
        <f t="shared" si="1"/>
        <v>Antigua and Barbuda-The Americas-2001</v>
      </c>
      <c r="B80" s="4" t="s">
        <v>69</v>
      </c>
      <c r="C80" s="10">
        <v>2001</v>
      </c>
      <c r="D80" s="5" t="s">
        <v>70</v>
      </c>
      <c r="E80" s="7">
        <v>787693391</v>
      </c>
      <c r="F80" s="14">
        <v>0.04</v>
      </c>
      <c r="G80" s="8">
        <v>408</v>
      </c>
      <c r="H80" s="8">
        <v>0.122</v>
      </c>
      <c r="I80" s="8">
        <v>0.122</v>
      </c>
      <c r="J80" s="8"/>
    </row>
    <row r="81" spans="1:10" ht="15" x14ac:dyDescent="0.25">
      <c r="A81" t="str">
        <f t="shared" si="1"/>
        <v>Antigua and Barbuda-The Americas-2002</v>
      </c>
      <c r="B81" s="4" t="s">
        <v>69</v>
      </c>
      <c r="C81" s="10">
        <v>2002</v>
      </c>
      <c r="D81" s="5" t="s">
        <v>70</v>
      </c>
      <c r="E81" s="7">
        <v>778311557</v>
      </c>
      <c r="F81" s="14">
        <v>4.3999999999999997E-2</v>
      </c>
      <c r="G81" s="8">
        <v>429</v>
      </c>
      <c r="H81" s="8">
        <v>0.11600000000000001</v>
      </c>
      <c r="I81" s="8">
        <v>0.11600000000000001</v>
      </c>
      <c r="J81" s="8"/>
    </row>
    <row r="82" spans="1:10" ht="15" x14ac:dyDescent="0.25">
      <c r="A82" t="str">
        <f t="shared" si="1"/>
        <v>Antigua and Barbuda-The Americas-2003</v>
      </c>
      <c r="B82" s="4" t="s">
        <v>69</v>
      </c>
      <c r="C82" s="10">
        <v>2003</v>
      </c>
      <c r="D82" s="5" t="s">
        <v>70</v>
      </c>
      <c r="E82" s="7">
        <v>806505874</v>
      </c>
      <c r="F82" s="14">
        <v>4.2999999999999997E-2</v>
      </c>
      <c r="G82" s="8">
        <v>433</v>
      </c>
      <c r="H82" s="8">
        <v>0.114</v>
      </c>
      <c r="I82" s="8">
        <v>0.114</v>
      </c>
      <c r="J82" s="8"/>
    </row>
    <row r="83" spans="1:10" ht="15" x14ac:dyDescent="0.25">
      <c r="A83" t="str">
        <f t="shared" si="1"/>
        <v>Antigua and Barbuda-The Americas-2004</v>
      </c>
      <c r="B83" s="4" t="s">
        <v>69</v>
      </c>
      <c r="C83" s="10">
        <v>2004</v>
      </c>
      <c r="D83" s="5" t="s">
        <v>70</v>
      </c>
      <c r="E83" s="7">
        <v>849234754</v>
      </c>
      <c r="F83" s="14">
        <v>4.3999999999999997E-2</v>
      </c>
      <c r="G83" s="8">
        <v>457</v>
      </c>
      <c r="H83" s="8">
        <v>0.128</v>
      </c>
      <c r="I83" s="8">
        <v>0.128</v>
      </c>
      <c r="J83" s="8"/>
    </row>
    <row r="84" spans="1:10" ht="15" x14ac:dyDescent="0.25">
      <c r="A84" t="str">
        <f t="shared" si="1"/>
        <v>Antigua and Barbuda-The Americas-2005</v>
      </c>
      <c r="B84" s="4" t="s">
        <v>69</v>
      </c>
      <c r="C84" s="10">
        <v>2005</v>
      </c>
      <c r="D84" s="5" t="s">
        <v>70</v>
      </c>
      <c r="E84" s="7">
        <v>905113767</v>
      </c>
      <c r="F84" s="14">
        <v>4.1000000000000002E-2</v>
      </c>
      <c r="G84" s="8">
        <v>453</v>
      </c>
      <c r="H84" s="8">
        <v>0.12</v>
      </c>
      <c r="I84" s="8">
        <v>0.12</v>
      </c>
      <c r="J84" s="8"/>
    </row>
    <row r="85" spans="1:10" ht="15" x14ac:dyDescent="0.25">
      <c r="A85" t="str">
        <f t="shared" si="1"/>
        <v>Antigua and Barbuda-The Americas-2006</v>
      </c>
      <c r="B85" s="4" t="s">
        <v>69</v>
      </c>
      <c r="C85" s="10">
        <v>2006</v>
      </c>
      <c r="D85" s="5" t="s">
        <v>70</v>
      </c>
      <c r="E85" s="7">
        <v>1001970945</v>
      </c>
      <c r="F85" s="14">
        <v>4.4999999999999998E-2</v>
      </c>
      <c r="G85" s="8">
        <v>544</v>
      </c>
      <c r="H85" s="8">
        <v>0.114</v>
      </c>
      <c r="I85" s="8">
        <v>0.114</v>
      </c>
      <c r="J85" s="8"/>
    </row>
    <row r="86" spans="1:10" ht="15" x14ac:dyDescent="0.25">
      <c r="A86" t="str">
        <f t="shared" si="1"/>
        <v>Antigua and Barbuda-The Americas-2007</v>
      </c>
      <c r="B86" s="4" t="s">
        <v>69</v>
      </c>
      <c r="C86" s="10">
        <v>2007</v>
      </c>
      <c r="D86" s="5" t="s">
        <v>70</v>
      </c>
      <c r="E86" s="7">
        <v>1141418340</v>
      </c>
      <c r="F86" s="14">
        <v>4.4999999999999998E-2</v>
      </c>
      <c r="G86" s="8">
        <v>607</v>
      </c>
      <c r="H86" s="8">
        <v>0.109</v>
      </c>
      <c r="I86" s="8">
        <v>0.109</v>
      </c>
      <c r="J86" s="8"/>
    </row>
    <row r="87" spans="1:10" ht="15" x14ac:dyDescent="0.25">
      <c r="A87" t="str">
        <f t="shared" si="1"/>
        <v>Antigua and Barbuda-The Americas-2008</v>
      </c>
      <c r="B87" s="4" t="s">
        <v>69</v>
      </c>
      <c r="C87" s="10">
        <v>2008</v>
      </c>
      <c r="D87" s="5" t="s">
        <v>70</v>
      </c>
      <c r="E87" s="7">
        <v>1289259236</v>
      </c>
      <c r="F87" s="14">
        <v>4.5999999999999999E-2</v>
      </c>
      <c r="G87" s="8">
        <v>698</v>
      </c>
      <c r="H87" s="8">
        <v>0.104</v>
      </c>
      <c r="I87" s="8">
        <v>0.104</v>
      </c>
      <c r="J87" s="8"/>
    </row>
    <row r="88" spans="1:10" ht="15" x14ac:dyDescent="0.25">
      <c r="A88" t="str">
        <f t="shared" si="1"/>
        <v>Antigua and Barbuda-The Americas-2009</v>
      </c>
      <c r="B88" s="4" t="s">
        <v>69</v>
      </c>
      <c r="C88" s="10">
        <v>2009</v>
      </c>
      <c r="D88" s="5" t="s">
        <v>70</v>
      </c>
      <c r="E88" s="7">
        <v>1347407407</v>
      </c>
      <c r="F88" s="14">
        <v>4.3999999999999997E-2</v>
      </c>
      <c r="G88" s="8">
        <v>702</v>
      </c>
      <c r="H88" s="8">
        <v>0.104</v>
      </c>
      <c r="I88" s="8">
        <v>0.104</v>
      </c>
      <c r="J88" s="8"/>
    </row>
    <row r="89" spans="1:10" ht="15" x14ac:dyDescent="0.25">
      <c r="A89" t="str">
        <f t="shared" si="1"/>
        <v>Antigua and Barbuda-The Americas-2010</v>
      </c>
      <c r="B89" s="4" t="s">
        <v>69</v>
      </c>
      <c r="C89" s="10">
        <v>2010</v>
      </c>
      <c r="D89" s="5" t="s">
        <v>70</v>
      </c>
      <c r="E89" s="7">
        <v>1206296296</v>
      </c>
      <c r="F89" s="14">
        <v>4.5999999999999999E-2</v>
      </c>
      <c r="G89" s="8">
        <v>638</v>
      </c>
      <c r="H89" s="8">
        <v>0.10100000000000001</v>
      </c>
      <c r="I89" s="8">
        <v>0.10100000000000001</v>
      </c>
      <c r="J89" s="8"/>
    </row>
    <row r="90" spans="1:10" ht="15" x14ac:dyDescent="0.25">
      <c r="A90" t="str">
        <f t="shared" si="1"/>
        <v>Antigua and Barbuda-The Americas-2011</v>
      </c>
      <c r="B90" s="4" t="s">
        <v>69</v>
      </c>
      <c r="C90" s="10">
        <v>2011</v>
      </c>
      <c r="D90" s="5" t="s">
        <v>70</v>
      </c>
      <c r="E90" s="7">
        <v>1135555556</v>
      </c>
      <c r="F90" s="14">
        <v>5.7000000000000002E-2</v>
      </c>
      <c r="G90" s="8">
        <v>736</v>
      </c>
      <c r="H90" s="8">
        <v>0.11</v>
      </c>
      <c r="I90" s="8">
        <v>0.11</v>
      </c>
      <c r="J90" s="8"/>
    </row>
    <row r="91" spans="1:10" ht="15" x14ac:dyDescent="0.25">
      <c r="A91" t="str">
        <f t="shared" si="1"/>
        <v>Antigua and Barbuda-The Americas-2012</v>
      </c>
      <c r="B91" s="4" t="s">
        <v>69</v>
      </c>
      <c r="C91" s="10">
        <v>2012</v>
      </c>
      <c r="D91" s="5" t="s">
        <v>70</v>
      </c>
      <c r="E91" s="7">
        <v>1127037037</v>
      </c>
      <c r="F91" s="14">
        <v>5.5E-2</v>
      </c>
      <c r="G91" s="8">
        <v>703</v>
      </c>
      <c r="H91" s="8">
        <v>0.109</v>
      </c>
      <c r="I91" s="8">
        <v>0.109</v>
      </c>
      <c r="J91" s="8"/>
    </row>
    <row r="92" spans="1:10" ht="15" x14ac:dyDescent="0.25">
      <c r="A92" t="str">
        <f t="shared" si="1"/>
        <v>Antigua and Barbuda-The Americas-2000</v>
      </c>
      <c r="B92" s="4" t="s">
        <v>69</v>
      </c>
      <c r="C92" s="10">
        <v>2000</v>
      </c>
      <c r="D92" s="5" t="s">
        <v>70</v>
      </c>
      <c r="E92" s="7">
        <v>1194074074</v>
      </c>
      <c r="F92" s="14">
        <v>5.1999999999999998E-2</v>
      </c>
      <c r="G92" s="8">
        <v>681</v>
      </c>
      <c r="H92" s="8">
        <v>0.10199999999999999</v>
      </c>
      <c r="I92" s="8">
        <v>0.10199999999999999</v>
      </c>
      <c r="J92" s="8"/>
    </row>
    <row r="93" spans="1:10" ht="15" x14ac:dyDescent="0.25">
      <c r="A93" t="str">
        <f t="shared" si="1"/>
        <v>Argentina-The Americas-2001</v>
      </c>
      <c r="B93" s="4" t="s">
        <v>71</v>
      </c>
      <c r="C93" s="10">
        <v>2001</v>
      </c>
      <c r="D93" s="5" t="s">
        <v>70</v>
      </c>
      <c r="E93" s="7">
        <v>344000000000</v>
      </c>
      <c r="F93" s="14">
        <v>9.1999999999999998E-2</v>
      </c>
      <c r="G93" s="8">
        <v>710</v>
      </c>
      <c r="H93" s="8">
        <v>0.111</v>
      </c>
      <c r="I93" s="8">
        <v>0.111</v>
      </c>
      <c r="J93" s="8"/>
    </row>
    <row r="94" spans="1:10" ht="15" x14ac:dyDescent="0.25">
      <c r="A94" t="str">
        <f t="shared" si="1"/>
        <v>Argentina-The Americas-2002</v>
      </c>
      <c r="B94" s="4" t="s">
        <v>71</v>
      </c>
      <c r="C94" s="10">
        <v>2002</v>
      </c>
      <c r="D94" s="5" t="s">
        <v>70</v>
      </c>
      <c r="E94" s="7">
        <v>325000000000</v>
      </c>
      <c r="F94" s="14">
        <v>9.4E-2</v>
      </c>
      <c r="G94" s="8">
        <v>676</v>
      </c>
      <c r="H94" s="8">
        <v>0.27700000000000002</v>
      </c>
      <c r="I94" s="8">
        <v>0.27700000000000002</v>
      </c>
      <c r="J94" s="8"/>
    </row>
    <row r="95" spans="1:10" ht="15" x14ac:dyDescent="0.25">
      <c r="A95" t="str">
        <f t="shared" si="1"/>
        <v>Argentina-The Americas-2003</v>
      </c>
      <c r="B95" s="4" t="s">
        <v>71</v>
      </c>
      <c r="C95" s="10">
        <v>2003</v>
      </c>
      <c r="D95" s="5" t="s">
        <v>70</v>
      </c>
      <c r="E95" s="7">
        <v>124000000000</v>
      </c>
      <c r="F95" s="14">
        <v>8.3000000000000004E-2</v>
      </c>
      <c r="G95" s="8">
        <v>225</v>
      </c>
      <c r="H95" s="8">
        <v>0.51700000000000002</v>
      </c>
      <c r="I95" s="8">
        <v>0.51700000000000002</v>
      </c>
      <c r="J95" s="8"/>
    </row>
    <row r="96" spans="1:10" ht="15" x14ac:dyDescent="0.25">
      <c r="A96" t="str">
        <f t="shared" si="1"/>
        <v>Argentina-The Americas-2004</v>
      </c>
      <c r="B96" s="4" t="s">
        <v>71</v>
      </c>
      <c r="C96" s="10">
        <v>2004</v>
      </c>
      <c r="D96" s="5" t="s">
        <v>70</v>
      </c>
      <c r="E96" s="7">
        <v>157000000000</v>
      </c>
      <c r="F96" s="14">
        <v>8.2000000000000003E-2</v>
      </c>
      <c r="G96" s="8">
        <v>280</v>
      </c>
      <c r="H96" s="8">
        <v>0.191</v>
      </c>
      <c r="I96" s="8">
        <v>0.191</v>
      </c>
      <c r="J96" s="8"/>
    </row>
    <row r="97" spans="1:10" ht="15" x14ac:dyDescent="0.25">
      <c r="A97" t="str">
        <f t="shared" si="1"/>
        <v>Argentina-The Americas-2005</v>
      </c>
      <c r="B97" s="4" t="s">
        <v>71</v>
      </c>
      <c r="C97" s="10">
        <v>2005</v>
      </c>
      <c r="D97" s="5" t="s">
        <v>70</v>
      </c>
      <c r="E97" s="7">
        <v>183000000000</v>
      </c>
      <c r="F97" s="14">
        <v>8.2000000000000003E-2</v>
      </c>
      <c r="G97" s="8">
        <v>327</v>
      </c>
      <c r="H97" s="8">
        <v>6.8000000000000005E-2</v>
      </c>
      <c r="I97" s="8">
        <v>6.8000000000000005E-2</v>
      </c>
      <c r="J97" s="8"/>
    </row>
    <row r="98" spans="1:10" ht="15" x14ac:dyDescent="0.25">
      <c r="A98" t="str">
        <f t="shared" si="1"/>
        <v>Argentina-The Americas-2006</v>
      </c>
      <c r="B98" s="4" t="s">
        <v>71</v>
      </c>
      <c r="C98" s="10">
        <v>2006</v>
      </c>
      <c r="D98" s="5" t="s">
        <v>70</v>
      </c>
      <c r="E98" s="7">
        <v>223000000000</v>
      </c>
      <c r="F98" s="14">
        <v>8.3000000000000004E-2</v>
      </c>
      <c r="G98" s="8">
        <v>395</v>
      </c>
      <c r="H98" s="8">
        <v>6.2E-2</v>
      </c>
      <c r="I98" s="8">
        <v>6.2E-2</v>
      </c>
      <c r="J98" s="8"/>
    </row>
    <row r="99" spans="1:10" ht="15" x14ac:dyDescent="0.25">
      <c r="A99" t="str">
        <f t="shared" si="1"/>
        <v>Argentina-The Americas-2007</v>
      </c>
      <c r="B99" s="4" t="s">
        <v>71</v>
      </c>
      <c r="C99" s="10">
        <v>2007</v>
      </c>
      <c r="D99" s="5" t="s">
        <v>70</v>
      </c>
      <c r="E99" s="7">
        <v>264000000000</v>
      </c>
      <c r="F99" s="14">
        <v>8.3000000000000004E-2</v>
      </c>
      <c r="G99" s="8">
        <v>454</v>
      </c>
      <c r="H99" s="8">
        <v>8.5999999999999993E-2</v>
      </c>
      <c r="I99" s="8">
        <v>8.5999999999999993E-2</v>
      </c>
      <c r="J99" s="8"/>
    </row>
    <row r="100" spans="1:10" ht="15" x14ac:dyDescent="0.25">
      <c r="A100" t="str">
        <f t="shared" si="1"/>
        <v>Argentina-The Americas-2008</v>
      </c>
      <c r="B100" s="4" t="s">
        <v>71</v>
      </c>
      <c r="C100" s="10">
        <v>2008</v>
      </c>
      <c r="D100" s="5" t="s">
        <v>70</v>
      </c>
      <c r="E100" s="7">
        <v>330000000000</v>
      </c>
      <c r="F100" s="14">
        <v>8.2000000000000003E-2</v>
      </c>
      <c r="G100" s="8">
        <v>548</v>
      </c>
      <c r="H100" s="8">
        <v>0.111</v>
      </c>
      <c r="I100" s="8">
        <v>0.111</v>
      </c>
      <c r="J100" s="8"/>
    </row>
    <row r="101" spans="1:10" ht="15" x14ac:dyDescent="0.25">
      <c r="A101" t="str">
        <f t="shared" si="1"/>
        <v>Argentina-The Americas-2009</v>
      </c>
      <c r="B101" s="4" t="s">
        <v>71</v>
      </c>
      <c r="C101" s="10">
        <v>2009</v>
      </c>
      <c r="D101" s="5" t="s">
        <v>70</v>
      </c>
      <c r="E101" s="7">
        <v>406000000000</v>
      </c>
      <c r="F101" s="14">
        <v>8.3000000000000004E-2</v>
      </c>
      <c r="G101" s="8">
        <v>686</v>
      </c>
      <c r="H101" s="8">
        <v>0.19500000000000001</v>
      </c>
      <c r="I101" s="8">
        <v>0.19500000000000001</v>
      </c>
      <c r="J101" s="8"/>
    </row>
    <row r="102" spans="1:10" ht="15" x14ac:dyDescent="0.25">
      <c r="A102" t="str">
        <f t="shared" si="1"/>
        <v>Argentina-The Americas-2010</v>
      </c>
      <c r="B102" s="4" t="s">
        <v>71</v>
      </c>
      <c r="C102" s="10">
        <v>2010</v>
      </c>
      <c r="D102" s="5" t="s">
        <v>70</v>
      </c>
      <c r="E102" s="7">
        <v>378000000000</v>
      </c>
      <c r="F102" s="14">
        <v>9.4E-2</v>
      </c>
      <c r="G102" s="8">
        <v>726</v>
      </c>
      <c r="H102" s="8">
        <v>0.157</v>
      </c>
      <c r="I102" s="8">
        <v>0.157</v>
      </c>
      <c r="J102" s="8"/>
    </row>
    <row r="103" spans="1:10" ht="15" x14ac:dyDescent="0.25">
      <c r="A103" t="str">
        <f t="shared" si="1"/>
        <v>Argentina-The Americas-2011</v>
      </c>
      <c r="B103" s="4" t="s">
        <v>71</v>
      </c>
      <c r="C103" s="10">
        <v>2011</v>
      </c>
      <c r="D103" s="5" t="s">
        <v>70</v>
      </c>
      <c r="E103" s="7">
        <v>463000000000</v>
      </c>
      <c r="F103" s="14">
        <v>8.2000000000000003E-2</v>
      </c>
      <c r="G103" s="8">
        <v>751</v>
      </c>
      <c r="H103" s="8">
        <v>0.106</v>
      </c>
      <c r="I103" s="8">
        <v>0.106</v>
      </c>
      <c r="J103" s="8"/>
    </row>
    <row r="104" spans="1:10" ht="15" x14ac:dyDescent="0.25">
      <c r="A104" t="str">
        <f t="shared" si="1"/>
        <v>Argentina-The Americas-2012</v>
      </c>
      <c r="B104" s="4" t="s">
        <v>71</v>
      </c>
      <c r="C104" s="10">
        <v>2012</v>
      </c>
      <c r="D104" s="5" t="s">
        <v>70</v>
      </c>
      <c r="E104" s="7">
        <v>558000000000</v>
      </c>
      <c r="F104" s="14">
        <v>7.9000000000000001E-2</v>
      </c>
      <c r="G104" s="8">
        <v>866</v>
      </c>
      <c r="H104" s="8">
        <v>0.14099999999999999</v>
      </c>
      <c r="I104" s="8">
        <v>0.14099999999999999</v>
      </c>
      <c r="J104" s="8"/>
    </row>
    <row r="105" spans="1:10" ht="15" x14ac:dyDescent="0.25">
      <c r="A105" t="str">
        <f t="shared" si="1"/>
        <v>Argentina-The Americas-2000</v>
      </c>
      <c r="B105" s="4" t="s">
        <v>71</v>
      </c>
      <c r="C105" s="10">
        <v>2000</v>
      </c>
      <c r="D105" s="5" t="s">
        <v>70</v>
      </c>
      <c r="E105" s="7">
        <v>603000000000</v>
      </c>
      <c r="F105" s="14">
        <v>8.5000000000000006E-2</v>
      </c>
      <c r="G105" s="8">
        <v>995</v>
      </c>
      <c r="H105" s="8">
        <v>0.14099999999999999</v>
      </c>
      <c r="I105" s="8">
        <v>0.14099999999999999</v>
      </c>
      <c r="J105" s="8"/>
    </row>
    <row r="106" spans="1:10" ht="15" x14ac:dyDescent="0.25">
      <c r="A106" t="str">
        <f t="shared" si="1"/>
        <v>Armenia-Asia-2001</v>
      </c>
      <c r="B106" s="4" t="s">
        <v>72</v>
      </c>
      <c r="C106" s="10">
        <v>2001</v>
      </c>
      <c r="D106" s="5" t="s">
        <v>60</v>
      </c>
      <c r="E106" s="7">
        <v>1911563665</v>
      </c>
      <c r="F106" s="14">
        <v>6.3E-2</v>
      </c>
      <c r="G106" s="8">
        <v>39</v>
      </c>
      <c r="H106" s="8">
        <v>0.316</v>
      </c>
      <c r="I106" s="8">
        <v>0.316</v>
      </c>
      <c r="J106" s="8"/>
    </row>
    <row r="107" spans="1:10" ht="15" x14ac:dyDescent="0.25">
      <c r="A107" t="str">
        <f t="shared" si="1"/>
        <v>Armenia-Asia-2002</v>
      </c>
      <c r="B107" s="4" t="s">
        <v>72</v>
      </c>
      <c r="C107" s="10">
        <v>2002</v>
      </c>
      <c r="D107" s="5" t="s">
        <v>60</v>
      </c>
      <c r="E107" s="7">
        <v>2118467913</v>
      </c>
      <c r="F107" s="14">
        <v>5.8999999999999997E-2</v>
      </c>
      <c r="G107" s="8">
        <v>41</v>
      </c>
      <c r="H107" s="8">
        <v>0.26700000000000002</v>
      </c>
      <c r="I107" s="8">
        <v>0.26700000000000002</v>
      </c>
      <c r="J107" s="8"/>
    </row>
    <row r="108" spans="1:10" ht="15" x14ac:dyDescent="0.25">
      <c r="A108" t="str">
        <f t="shared" si="1"/>
        <v>Armenia-Asia-2003</v>
      </c>
      <c r="B108" s="4" t="s">
        <v>72</v>
      </c>
      <c r="C108" s="10">
        <v>2003</v>
      </c>
      <c r="D108" s="5" t="s">
        <v>60</v>
      </c>
      <c r="E108" s="7">
        <v>2376335048</v>
      </c>
      <c r="F108" s="14">
        <v>5.3999999999999999E-2</v>
      </c>
      <c r="G108" s="8">
        <v>42</v>
      </c>
      <c r="H108" s="8">
        <v>0.21099999999999999</v>
      </c>
      <c r="I108" s="8">
        <v>0.21099999999999999</v>
      </c>
      <c r="J108" s="8"/>
    </row>
    <row r="109" spans="1:10" ht="15" x14ac:dyDescent="0.25">
      <c r="A109" t="str">
        <f t="shared" si="1"/>
        <v>Armenia-Asia-2004</v>
      </c>
      <c r="B109" s="4" t="s">
        <v>72</v>
      </c>
      <c r="C109" s="10">
        <v>2004</v>
      </c>
      <c r="D109" s="5" t="s">
        <v>60</v>
      </c>
      <c r="E109" s="7">
        <v>2807061009</v>
      </c>
      <c r="F109" s="14">
        <v>5.6000000000000001E-2</v>
      </c>
      <c r="G109" s="8">
        <v>51</v>
      </c>
      <c r="H109" s="8">
        <v>0.20799999999999999</v>
      </c>
      <c r="I109" s="8">
        <v>0.20799999999999999</v>
      </c>
      <c r="J109" s="8"/>
    </row>
    <row r="110" spans="1:10" ht="15" x14ac:dyDescent="0.25">
      <c r="A110" t="str">
        <f t="shared" si="1"/>
        <v>Armenia-Asia-2005</v>
      </c>
      <c r="B110" s="4" t="s">
        <v>72</v>
      </c>
      <c r="C110" s="10">
        <v>2005</v>
      </c>
      <c r="D110" s="5" t="s">
        <v>60</v>
      </c>
      <c r="E110" s="7">
        <v>3576615240</v>
      </c>
      <c r="F110" s="14">
        <v>5.5E-2</v>
      </c>
      <c r="G110" s="8">
        <v>65</v>
      </c>
      <c r="H110" s="8">
        <v>0.186</v>
      </c>
      <c r="I110" s="8">
        <v>0.186</v>
      </c>
      <c r="J110" s="8"/>
    </row>
    <row r="111" spans="1:10" ht="15" x14ac:dyDescent="0.25">
      <c r="A111" t="str">
        <f t="shared" si="1"/>
        <v>Armenia-Asia-2006</v>
      </c>
      <c r="B111" s="4" t="s">
        <v>72</v>
      </c>
      <c r="C111" s="10">
        <v>2006</v>
      </c>
      <c r="D111" s="5" t="s">
        <v>60</v>
      </c>
      <c r="E111" s="7">
        <v>4900436759</v>
      </c>
      <c r="F111" s="14">
        <v>5.2999999999999999E-2</v>
      </c>
      <c r="G111" s="8">
        <v>85</v>
      </c>
      <c r="H111" s="8">
        <v>0.18</v>
      </c>
      <c r="I111" s="8">
        <v>0.18</v>
      </c>
      <c r="J111" s="8"/>
    </row>
    <row r="112" spans="1:10" ht="15" x14ac:dyDescent="0.25">
      <c r="A112" t="str">
        <f t="shared" si="1"/>
        <v>Armenia-Asia-2007</v>
      </c>
      <c r="B112" s="4" t="s">
        <v>72</v>
      </c>
      <c r="C112" s="10">
        <v>2007</v>
      </c>
      <c r="D112" s="5" t="s">
        <v>60</v>
      </c>
      <c r="E112" s="7">
        <v>6384457744</v>
      </c>
      <c r="F112" s="14">
        <v>4.5999999999999999E-2</v>
      </c>
      <c r="G112" s="8">
        <v>97</v>
      </c>
      <c r="H112" s="8">
        <v>0.16500000000000001</v>
      </c>
      <c r="I112" s="8">
        <v>0.16500000000000001</v>
      </c>
      <c r="J112" s="8"/>
    </row>
    <row r="113" spans="1:10" ht="15" x14ac:dyDescent="0.25">
      <c r="A113" t="str">
        <f t="shared" si="1"/>
        <v>Armenia-Asia-2008</v>
      </c>
      <c r="B113" s="4" t="s">
        <v>72</v>
      </c>
      <c r="C113" s="10">
        <v>2008</v>
      </c>
      <c r="D113" s="5" t="s">
        <v>60</v>
      </c>
      <c r="E113" s="7">
        <v>9206301700</v>
      </c>
      <c r="F113" s="14">
        <v>4.2999999999999997E-2</v>
      </c>
      <c r="G113" s="8">
        <v>133</v>
      </c>
      <c r="H113" s="8">
        <v>0.17499999999999999</v>
      </c>
      <c r="I113" s="8">
        <v>0.17499999999999999</v>
      </c>
      <c r="J113" s="8"/>
    </row>
    <row r="114" spans="1:10" ht="15" x14ac:dyDescent="0.25">
      <c r="A114" t="str">
        <f t="shared" si="1"/>
        <v>Armenia-Asia-2009</v>
      </c>
      <c r="B114" s="4" t="s">
        <v>72</v>
      </c>
      <c r="C114" s="10">
        <v>2009</v>
      </c>
      <c r="D114" s="5" t="s">
        <v>60</v>
      </c>
      <c r="E114" s="7">
        <v>11662040714</v>
      </c>
      <c r="F114" s="14">
        <v>3.7999999999999999E-2</v>
      </c>
      <c r="G114" s="8">
        <v>149</v>
      </c>
      <c r="H114" s="8">
        <v>0.17</v>
      </c>
      <c r="I114" s="8">
        <v>0.17</v>
      </c>
      <c r="J114" s="8"/>
    </row>
    <row r="115" spans="1:10" ht="15" x14ac:dyDescent="0.25">
      <c r="A115" t="str">
        <f t="shared" si="1"/>
        <v>Armenia-Asia-2010</v>
      </c>
      <c r="B115" s="4" t="s">
        <v>72</v>
      </c>
      <c r="C115" s="10">
        <v>2010</v>
      </c>
      <c r="D115" s="5" t="s">
        <v>60</v>
      </c>
      <c r="E115" s="7">
        <v>8647936748</v>
      </c>
      <c r="F115" s="14">
        <v>4.4999999999999998E-2</v>
      </c>
      <c r="G115" s="8">
        <v>132</v>
      </c>
      <c r="H115" s="8">
        <v>0.188</v>
      </c>
      <c r="I115" s="8">
        <v>0.188</v>
      </c>
      <c r="J115" s="8"/>
    </row>
    <row r="116" spans="1:10" ht="15" x14ac:dyDescent="0.25">
      <c r="A116" t="str">
        <f t="shared" si="1"/>
        <v>Armenia-Asia-2011</v>
      </c>
      <c r="B116" s="4" t="s">
        <v>72</v>
      </c>
      <c r="C116" s="10">
        <v>2011</v>
      </c>
      <c r="D116" s="5" t="s">
        <v>60</v>
      </c>
      <c r="E116" s="7">
        <v>9260287416</v>
      </c>
      <c r="F116" s="14">
        <v>4.5999999999999999E-2</v>
      </c>
      <c r="G116" s="8">
        <v>143</v>
      </c>
      <c r="H116" s="8">
        <v>0.192</v>
      </c>
      <c r="I116" s="8">
        <v>0.192</v>
      </c>
      <c r="J116" s="8"/>
    </row>
    <row r="117" spans="1:10" ht="15" x14ac:dyDescent="0.25">
      <c r="A117" t="str">
        <f t="shared" si="1"/>
        <v>Armenia-Asia-2012</v>
      </c>
      <c r="B117" s="4" t="s">
        <v>72</v>
      </c>
      <c r="C117" s="10">
        <v>2012</v>
      </c>
      <c r="D117" s="5" t="s">
        <v>60</v>
      </c>
      <c r="E117" s="7">
        <v>10142342770</v>
      </c>
      <c r="F117" s="14">
        <v>3.6999999999999998E-2</v>
      </c>
      <c r="G117" s="8">
        <v>127</v>
      </c>
      <c r="H117" s="8">
        <v>0.17799999999999999</v>
      </c>
      <c r="I117" s="8">
        <v>0.17799999999999999</v>
      </c>
      <c r="J117" s="8"/>
    </row>
    <row r="118" spans="1:10" ht="15" x14ac:dyDescent="0.25">
      <c r="A118" t="str">
        <f t="shared" si="1"/>
        <v>Armenia-Asia-2000</v>
      </c>
      <c r="B118" s="4" t="s">
        <v>72</v>
      </c>
      <c r="C118" s="10">
        <v>2000</v>
      </c>
      <c r="D118" s="5" t="s">
        <v>60</v>
      </c>
      <c r="E118" s="7">
        <v>9958217880</v>
      </c>
      <c r="F118" s="14">
        <v>4.4999999999999998E-2</v>
      </c>
      <c r="G118" s="8">
        <v>150</v>
      </c>
      <c r="H118" s="8">
        <v>0.17199999999999999</v>
      </c>
      <c r="I118" s="8">
        <v>0.17199999999999999</v>
      </c>
      <c r="J118" s="8"/>
    </row>
    <row r="119" spans="1:10" ht="15" x14ac:dyDescent="0.25">
      <c r="A119" t="str">
        <f t="shared" si="1"/>
        <v>Aruba-The Americas-2001</v>
      </c>
      <c r="B119" s="4" t="s">
        <v>73</v>
      </c>
      <c r="C119" s="10">
        <v>2001</v>
      </c>
      <c r="D119" s="5" t="s">
        <v>70</v>
      </c>
      <c r="E119" s="7">
        <v>1873452514</v>
      </c>
      <c r="F119" s="13"/>
      <c r="G119" s="5"/>
      <c r="H119" s="8">
        <v>0.121</v>
      </c>
      <c r="I119" s="8">
        <v>0.121</v>
      </c>
      <c r="J119" s="8"/>
    </row>
    <row r="120" spans="1:10" ht="15" x14ac:dyDescent="0.25">
      <c r="A120" t="str">
        <f t="shared" si="1"/>
        <v>Aruba-The Americas-2002</v>
      </c>
      <c r="B120" s="4" t="s">
        <v>73</v>
      </c>
      <c r="C120" s="10">
        <v>2002</v>
      </c>
      <c r="D120" s="5" t="s">
        <v>70</v>
      </c>
      <c r="E120" s="7">
        <v>1920262570</v>
      </c>
      <c r="F120" s="13"/>
      <c r="G120" s="5"/>
      <c r="H120" s="8">
        <v>0.121</v>
      </c>
      <c r="I120" s="8">
        <v>0.121</v>
      </c>
      <c r="J120" s="8"/>
    </row>
    <row r="121" spans="1:10" ht="15" x14ac:dyDescent="0.25">
      <c r="A121" t="str">
        <f t="shared" si="1"/>
        <v>Aruba-The Americas-2003</v>
      </c>
      <c r="B121" s="4" t="s">
        <v>73</v>
      </c>
      <c r="C121" s="10">
        <v>2003</v>
      </c>
      <c r="D121" s="5" t="s">
        <v>70</v>
      </c>
      <c r="E121" s="7">
        <v>1941094972</v>
      </c>
      <c r="F121" s="13"/>
      <c r="G121" s="5"/>
      <c r="H121" s="8">
        <v>0.13100000000000001</v>
      </c>
      <c r="I121" s="8">
        <v>0.13100000000000001</v>
      </c>
      <c r="J121" s="8"/>
    </row>
    <row r="122" spans="1:10" ht="15" x14ac:dyDescent="0.25">
      <c r="A122" t="str">
        <f t="shared" si="1"/>
        <v>Aruba-The Americas-2004</v>
      </c>
      <c r="B122" s="4" t="s">
        <v>73</v>
      </c>
      <c r="C122" s="10">
        <v>2004</v>
      </c>
      <c r="D122" s="5" t="s">
        <v>70</v>
      </c>
      <c r="E122" s="7">
        <v>2021301676</v>
      </c>
      <c r="F122" s="13"/>
      <c r="G122" s="5"/>
      <c r="H122" s="8">
        <v>0.115</v>
      </c>
      <c r="I122" s="8">
        <v>0.115</v>
      </c>
      <c r="J122" s="8"/>
    </row>
    <row r="123" spans="1:10" ht="15" x14ac:dyDescent="0.25">
      <c r="A123" t="str">
        <f t="shared" si="1"/>
        <v>Aruba-The Americas-2005</v>
      </c>
      <c r="B123" s="4" t="s">
        <v>73</v>
      </c>
      <c r="C123" s="10">
        <v>2005</v>
      </c>
      <c r="D123" s="5" t="s">
        <v>70</v>
      </c>
      <c r="E123" s="7">
        <v>2228279330</v>
      </c>
      <c r="F123" s="13"/>
      <c r="G123" s="5"/>
      <c r="H123" s="8">
        <v>0.11600000000000001</v>
      </c>
      <c r="I123" s="8">
        <v>0.11600000000000001</v>
      </c>
      <c r="J123" s="8"/>
    </row>
    <row r="124" spans="1:10" ht="15" x14ac:dyDescent="0.25">
      <c r="A124" t="str">
        <f t="shared" si="1"/>
        <v>Aruba-The Americas-2006</v>
      </c>
      <c r="B124" s="4" t="s">
        <v>73</v>
      </c>
      <c r="C124" s="10">
        <v>2006</v>
      </c>
      <c r="D124" s="5" t="s">
        <v>70</v>
      </c>
      <c r="E124" s="7">
        <v>2331005587</v>
      </c>
      <c r="F124" s="13"/>
      <c r="G124" s="5"/>
      <c r="H124" s="8">
        <v>0.115</v>
      </c>
      <c r="I124" s="8">
        <v>0.115</v>
      </c>
      <c r="J124" s="8"/>
    </row>
    <row r="125" spans="1:10" ht="15" x14ac:dyDescent="0.25">
      <c r="A125" t="str">
        <f t="shared" si="1"/>
        <v>Aruba-The Americas-2007</v>
      </c>
      <c r="B125" s="4" t="s">
        <v>73</v>
      </c>
      <c r="C125" s="10">
        <v>2007</v>
      </c>
      <c r="D125" s="5" t="s">
        <v>70</v>
      </c>
      <c r="E125" s="7">
        <v>2421474860</v>
      </c>
      <c r="F125" s="13"/>
      <c r="G125" s="5"/>
      <c r="H125" s="8">
        <v>0.113</v>
      </c>
      <c r="I125" s="8">
        <v>0.113</v>
      </c>
      <c r="J125" s="8"/>
    </row>
    <row r="126" spans="1:10" ht="15" x14ac:dyDescent="0.25">
      <c r="A126" t="str">
        <f t="shared" si="1"/>
        <v>Aruba-The Americas-2008</v>
      </c>
      <c r="B126" s="4" t="s">
        <v>73</v>
      </c>
      <c r="C126" s="10">
        <v>2008</v>
      </c>
      <c r="D126" s="5" t="s">
        <v>70</v>
      </c>
      <c r="E126" s="7">
        <v>2623726257</v>
      </c>
      <c r="F126" s="13"/>
      <c r="G126" s="5"/>
      <c r="H126" s="8">
        <v>0.11</v>
      </c>
      <c r="I126" s="8">
        <v>0.11</v>
      </c>
      <c r="J126" s="8"/>
    </row>
    <row r="127" spans="1:10" ht="15" x14ac:dyDescent="0.25">
      <c r="A127" t="str">
        <f t="shared" si="1"/>
        <v>Aruba-The Americas-2009</v>
      </c>
      <c r="B127" s="4" t="s">
        <v>73</v>
      </c>
      <c r="C127" s="10">
        <v>2009</v>
      </c>
      <c r="D127" s="5" t="s">
        <v>70</v>
      </c>
      <c r="E127" s="7">
        <v>2791960894</v>
      </c>
      <c r="F127" s="13"/>
      <c r="G127" s="5"/>
      <c r="H127" s="8">
        <v>0.112</v>
      </c>
      <c r="I127" s="8">
        <v>0.112</v>
      </c>
      <c r="J127" s="8"/>
    </row>
    <row r="128" spans="1:10" ht="15" x14ac:dyDescent="0.25">
      <c r="A128" t="str">
        <f t="shared" si="1"/>
        <v>Aruba-The Americas-2010</v>
      </c>
      <c r="B128" s="4" t="s">
        <v>73</v>
      </c>
      <c r="C128" s="10">
        <v>2010</v>
      </c>
      <c r="D128" s="5" t="s">
        <v>70</v>
      </c>
      <c r="E128" s="7">
        <v>2498932961</v>
      </c>
      <c r="F128" s="13"/>
      <c r="G128" s="5"/>
      <c r="H128" s="8">
        <v>0.108</v>
      </c>
      <c r="I128" s="8">
        <v>0.108</v>
      </c>
      <c r="J128" s="8"/>
    </row>
    <row r="129" spans="1:10" ht="15" x14ac:dyDescent="0.25">
      <c r="A129" t="str">
        <f t="shared" si="1"/>
        <v>Aruba-The Americas-2011</v>
      </c>
      <c r="B129" s="4" t="s">
        <v>73</v>
      </c>
      <c r="C129" s="10">
        <v>2011</v>
      </c>
      <c r="D129" s="5" t="s">
        <v>70</v>
      </c>
      <c r="E129" s="7">
        <v>2467703911</v>
      </c>
      <c r="F129" s="13"/>
      <c r="G129" s="5"/>
      <c r="H129" s="8">
        <v>0.107</v>
      </c>
      <c r="I129" s="8">
        <v>0.107</v>
      </c>
      <c r="J129" s="8"/>
    </row>
    <row r="130" spans="1:10" ht="15" x14ac:dyDescent="0.25">
      <c r="A130" t="str">
        <f t="shared" si="1"/>
        <v>Aruba-The Americas-2012</v>
      </c>
      <c r="B130" s="4" t="s">
        <v>73</v>
      </c>
      <c r="C130" s="10">
        <v>2012</v>
      </c>
      <c r="D130" s="5" t="s">
        <v>70</v>
      </c>
      <c r="E130" s="7">
        <v>2584463687</v>
      </c>
      <c r="F130" s="13"/>
      <c r="G130" s="5"/>
      <c r="H130" s="8">
        <v>9.7000000000000003E-2</v>
      </c>
      <c r="I130" s="8">
        <v>9.7000000000000003E-2</v>
      </c>
      <c r="J130" s="8"/>
    </row>
    <row r="131" spans="1:10" ht="15" x14ac:dyDescent="0.25">
      <c r="A131" t="str">
        <f t="shared" ref="A131:A194" si="2">B131&amp;"-"&amp;C131</f>
        <v>Aruba-The Americas-2000</v>
      </c>
      <c r="B131" s="4" t="s">
        <v>73</v>
      </c>
      <c r="C131" s="10">
        <v>2000</v>
      </c>
      <c r="D131" s="5" t="s">
        <v>70</v>
      </c>
      <c r="E131" s="4">
        <v>415000000000</v>
      </c>
      <c r="F131" s="13"/>
      <c r="G131" s="5"/>
      <c r="H131" s="8">
        <v>9.1999999999999998E-2</v>
      </c>
      <c r="I131" s="8">
        <v>9.1999999999999998E-2</v>
      </c>
      <c r="J131" s="8"/>
    </row>
    <row r="132" spans="1:10" ht="15" x14ac:dyDescent="0.25">
      <c r="A132" t="str">
        <f t="shared" si="2"/>
        <v>Australia-Oceania-2001</v>
      </c>
      <c r="B132" s="4" t="s">
        <v>74</v>
      </c>
      <c r="C132" s="10">
        <v>2001</v>
      </c>
      <c r="D132" s="5" t="s">
        <v>66</v>
      </c>
      <c r="E132" s="7">
        <v>415000000000</v>
      </c>
      <c r="F132" s="14">
        <v>8.1000000000000003E-2</v>
      </c>
      <c r="G132" s="8">
        <v>1713</v>
      </c>
      <c r="H132" s="8">
        <v>9.2999999999999999E-2</v>
      </c>
      <c r="I132" s="8">
        <v>9.2999999999999999E-2</v>
      </c>
      <c r="J132" s="8"/>
    </row>
    <row r="133" spans="1:10" ht="15" x14ac:dyDescent="0.25">
      <c r="A133" t="str">
        <f t="shared" si="2"/>
        <v>Australia-Oceania-2002</v>
      </c>
      <c r="B133" s="4" t="s">
        <v>74</v>
      </c>
      <c r="C133" s="10">
        <v>2002</v>
      </c>
      <c r="D133" s="5" t="s">
        <v>66</v>
      </c>
      <c r="E133" s="7">
        <v>379000000000</v>
      </c>
      <c r="F133" s="14">
        <v>8.2000000000000003E-2</v>
      </c>
      <c r="G133" s="8">
        <v>1632</v>
      </c>
      <c r="H133" s="8">
        <v>8.6999999999999994E-2</v>
      </c>
      <c r="I133" s="8">
        <v>8.6999999999999994E-2</v>
      </c>
      <c r="J133" s="8"/>
    </row>
    <row r="134" spans="1:10" ht="15" x14ac:dyDescent="0.25">
      <c r="A134" t="str">
        <f t="shared" si="2"/>
        <v>Australia-Oceania-2003</v>
      </c>
      <c r="B134" s="4" t="s">
        <v>74</v>
      </c>
      <c r="C134" s="10">
        <v>2003</v>
      </c>
      <c r="D134" s="5" t="s">
        <v>66</v>
      </c>
      <c r="E134" s="7">
        <v>394000000000</v>
      </c>
      <c r="F134" s="14">
        <v>8.4000000000000005E-2</v>
      </c>
      <c r="G134" s="8">
        <v>1847</v>
      </c>
      <c r="H134" s="8">
        <v>8.2000000000000003E-2</v>
      </c>
      <c r="I134" s="8">
        <v>8.2000000000000003E-2</v>
      </c>
      <c r="J134" s="8"/>
    </row>
    <row r="135" spans="1:10" ht="15" x14ac:dyDescent="0.25">
      <c r="A135" t="str">
        <f t="shared" si="2"/>
        <v>Australia-Oceania-2004</v>
      </c>
      <c r="B135" s="4" t="s">
        <v>74</v>
      </c>
      <c r="C135" s="10">
        <v>2004</v>
      </c>
      <c r="D135" s="5" t="s">
        <v>66</v>
      </c>
      <c r="E135" s="7">
        <v>467000000000</v>
      </c>
      <c r="F135" s="14">
        <v>8.3000000000000004E-2</v>
      </c>
      <c r="G135" s="8">
        <v>2323</v>
      </c>
      <c r="H135" s="8">
        <v>8.4000000000000005E-2</v>
      </c>
      <c r="I135" s="8">
        <v>8.4000000000000005E-2</v>
      </c>
      <c r="J135" s="8"/>
    </row>
    <row r="136" spans="1:10" ht="15" x14ac:dyDescent="0.25">
      <c r="A136" t="str">
        <f t="shared" si="2"/>
        <v>Australia-Oceania-2005</v>
      </c>
      <c r="B136" s="4" t="s">
        <v>74</v>
      </c>
      <c r="C136" s="10">
        <v>2005</v>
      </c>
      <c r="D136" s="5" t="s">
        <v>66</v>
      </c>
      <c r="E136" s="7">
        <v>613000000000</v>
      </c>
      <c r="F136" s="14">
        <v>8.5999999999999993E-2</v>
      </c>
      <c r="G136" s="8">
        <v>2872</v>
      </c>
      <c r="H136" s="8">
        <v>8.8999999999999996E-2</v>
      </c>
      <c r="I136" s="8">
        <v>8.8999999999999996E-2</v>
      </c>
      <c r="J136" s="8"/>
    </row>
    <row r="137" spans="1:10" ht="15" x14ac:dyDescent="0.25">
      <c r="A137" t="str">
        <f t="shared" si="2"/>
        <v>Australia-Oceania-2006</v>
      </c>
      <c r="B137" s="4" t="s">
        <v>74</v>
      </c>
      <c r="C137" s="10">
        <v>2006</v>
      </c>
      <c r="D137" s="5" t="s">
        <v>66</v>
      </c>
      <c r="E137" s="7">
        <v>694000000000</v>
      </c>
      <c r="F137" s="14">
        <v>8.5000000000000006E-2</v>
      </c>
      <c r="G137" s="8">
        <v>3136</v>
      </c>
      <c r="H137" s="8">
        <v>9.0999999999999998E-2</v>
      </c>
      <c r="I137" s="8">
        <v>9.0999999999999998E-2</v>
      </c>
      <c r="J137" s="8"/>
    </row>
    <row r="138" spans="1:10" ht="15" x14ac:dyDescent="0.25">
      <c r="A138" t="str">
        <f t="shared" si="2"/>
        <v>Australia-Oceania-2007</v>
      </c>
      <c r="B138" s="4" t="s">
        <v>74</v>
      </c>
      <c r="C138" s="10">
        <v>2007</v>
      </c>
      <c r="D138" s="5" t="s">
        <v>66</v>
      </c>
      <c r="E138" s="7">
        <v>747000000000</v>
      </c>
      <c r="F138" s="14">
        <v>8.5000000000000006E-2</v>
      </c>
      <c r="G138" s="8">
        <v>3330</v>
      </c>
      <c r="H138" s="8">
        <v>9.4E-2</v>
      </c>
      <c r="I138" s="8">
        <v>9.4E-2</v>
      </c>
      <c r="J138" s="8"/>
    </row>
    <row r="139" spans="1:10" ht="15" x14ac:dyDescent="0.25">
      <c r="A139" t="str">
        <f t="shared" si="2"/>
        <v>Australia-Oceania-2008</v>
      </c>
      <c r="B139" s="4" t="s">
        <v>74</v>
      </c>
      <c r="C139" s="10">
        <v>2008</v>
      </c>
      <c r="D139" s="5" t="s">
        <v>66</v>
      </c>
      <c r="E139" s="7">
        <v>854000000000</v>
      </c>
      <c r="F139" s="14">
        <v>8.5999999999999993E-2</v>
      </c>
      <c r="G139" s="8">
        <v>3956</v>
      </c>
      <c r="H139" s="8">
        <v>8.2000000000000003E-2</v>
      </c>
      <c r="I139" s="8">
        <v>8.2000000000000003E-2</v>
      </c>
      <c r="J139" s="8"/>
    </row>
    <row r="140" spans="1:10" ht="15" x14ac:dyDescent="0.25">
      <c r="A140" t="str">
        <f t="shared" si="2"/>
        <v>Australia-Oceania-2009</v>
      </c>
      <c r="B140" s="4" t="s">
        <v>74</v>
      </c>
      <c r="C140" s="10">
        <v>2009</v>
      </c>
      <c r="D140" s="5" t="s">
        <v>66</v>
      </c>
      <c r="E140" s="7">
        <v>1060000000000</v>
      </c>
      <c r="F140" s="14">
        <v>8.7999999999999995E-2</v>
      </c>
      <c r="G140" s="8">
        <v>4237</v>
      </c>
      <c r="H140" s="8">
        <v>8.8999999999999996E-2</v>
      </c>
      <c r="I140" s="8">
        <v>8.8999999999999996E-2</v>
      </c>
      <c r="J140" s="8"/>
    </row>
    <row r="141" spans="1:10" ht="15" x14ac:dyDescent="0.25">
      <c r="A141" t="str">
        <f t="shared" si="2"/>
        <v>Australia-Oceania-2010</v>
      </c>
      <c r="B141" s="4" t="s">
        <v>74</v>
      </c>
      <c r="C141" s="10">
        <v>2010</v>
      </c>
      <c r="D141" s="5" t="s">
        <v>66</v>
      </c>
      <c r="E141" s="7">
        <v>927000000000</v>
      </c>
      <c r="F141" s="14">
        <v>0.09</v>
      </c>
      <c r="G141" s="8">
        <v>4118</v>
      </c>
      <c r="H141" s="8">
        <v>0.06</v>
      </c>
      <c r="I141" s="8">
        <v>0.06</v>
      </c>
      <c r="J141" s="8"/>
    </row>
    <row r="142" spans="1:10" ht="15" x14ac:dyDescent="0.25">
      <c r="A142" t="str">
        <f t="shared" si="2"/>
        <v>Australia-Oceania-2011</v>
      </c>
      <c r="B142" s="4" t="s">
        <v>74</v>
      </c>
      <c r="C142" s="10">
        <v>2011</v>
      </c>
      <c r="D142" s="5" t="s">
        <v>66</v>
      </c>
      <c r="E142" s="7">
        <v>1140000000000</v>
      </c>
      <c r="F142" s="14">
        <v>8.8999999999999996E-2</v>
      </c>
      <c r="G142" s="8">
        <v>5138</v>
      </c>
      <c r="H142" s="8">
        <v>7.2999999999999995E-2</v>
      </c>
      <c r="I142" s="8">
        <v>7.2999999999999995E-2</v>
      </c>
      <c r="J142" s="8"/>
    </row>
    <row r="143" spans="1:10" ht="15" x14ac:dyDescent="0.25">
      <c r="A143" t="str">
        <f t="shared" si="2"/>
        <v>Australia-Oceania-2012</v>
      </c>
      <c r="B143" s="4" t="s">
        <v>74</v>
      </c>
      <c r="C143" s="10">
        <v>2012</v>
      </c>
      <c r="D143" s="5" t="s">
        <v>66</v>
      </c>
      <c r="E143" s="7">
        <v>1390000000000</v>
      </c>
      <c r="F143" s="14">
        <v>9.1999999999999998E-2</v>
      </c>
      <c r="G143" s="8">
        <v>6114</v>
      </c>
      <c r="H143" s="8">
        <v>7.6999999999999999E-2</v>
      </c>
      <c r="I143" s="8">
        <v>7.6999999999999999E-2</v>
      </c>
      <c r="J143" s="8"/>
    </row>
    <row r="144" spans="1:10" ht="15" x14ac:dyDescent="0.25">
      <c r="A144" t="str">
        <f t="shared" si="2"/>
        <v>Australia-Oceania-2000</v>
      </c>
      <c r="B144" s="4" t="s">
        <v>74</v>
      </c>
      <c r="C144" s="10">
        <v>2000</v>
      </c>
      <c r="D144" s="5" t="s">
        <v>66</v>
      </c>
      <c r="E144" s="7">
        <v>1530000000000</v>
      </c>
      <c r="F144" s="14">
        <v>9.0999999999999998E-2</v>
      </c>
      <c r="G144" s="8">
        <v>6140</v>
      </c>
      <c r="H144" s="8">
        <v>7.0000000000000007E-2</v>
      </c>
      <c r="I144" s="8">
        <v>7.0000000000000007E-2</v>
      </c>
      <c r="J144" s="8"/>
    </row>
    <row r="145" spans="1:10" ht="15" x14ac:dyDescent="0.25">
      <c r="A145" t="str">
        <f t="shared" si="2"/>
        <v>Austria-Europe-2001</v>
      </c>
      <c r="B145" s="4" t="s">
        <v>75</v>
      </c>
      <c r="C145" s="10">
        <v>2001</v>
      </c>
      <c r="D145" s="5" t="s">
        <v>62</v>
      </c>
      <c r="E145" s="7">
        <v>192000000000</v>
      </c>
      <c r="F145" s="14">
        <v>0.1</v>
      </c>
      <c r="G145" s="8">
        <v>2403</v>
      </c>
      <c r="H145" s="5"/>
      <c r="I145" s="5"/>
      <c r="J145" s="5"/>
    </row>
    <row r="146" spans="1:10" ht="15" x14ac:dyDescent="0.25">
      <c r="A146" t="str">
        <f t="shared" si="2"/>
        <v>Austria-Europe-2002</v>
      </c>
      <c r="B146" s="4" t="s">
        <v>75</v>
      </c>
      <c r="C146" s="10">
        <v>2002</v>
      </c>
      <c r="D146" s="5" t="s">
        <v>62</v>
      </c>
      <c r="E146" s="7">
        <v>192000000000</v>
      </c>
      <c r="F146" s="14">
        <v>0.10100000000000001</v>
      </c>
      <c r="G146" s="8">
        <v>2406</v>
      </c>
      <c r="H146" s="5"/>
      <c r="I146" s="5"/>
      <c r="J146" s="5"/>
    </row>
    <row r="147" spans="1:10" ht="15" x14ac:dyDescent="0.25">
      <c r="A147" t="str">
        <f t="shared" si="2"/>
        <v>Austria-Europe-2003</v>
      </c>
      <c r="B147" s="4" t="s">
        <v>75</v>
      </c>
      <c r="C147" s="10">
        <v>2003</v>
      </c>
      <c r="D147" s="5" t="s">
        <v>62</v>
      </c>
      <c r="E147" s="7">
        <v>208000000000</v>
      </c>
      <c r="F147" s="14">
        <v>0.10100000000000001</v>
      </c>
      <c r="G147" s="8">
        <v>2599</v>
      </c>
      <c r="H147" s="5"/>
      <c r="I147" s="5"/>
      <c r="J147" s="5"/>
    </row>
    <row r="148" spans="1:10" ht="15" x14ac:dyDescent="0.25">
      <c r="A148" t="str">
        <f t="shared" si="2"/>
        <v>Austria-Europe-2004</v>
      </c>
      <c r="B148" s="4" t="s">
        <v>75</v>
      </c>
      <c r="C148" s="10">
        <v>2004</v>
      </c>
      <c r="D148" s="5" t="s">
        <v>62</v>
      </c>
      <c r="E148" s="7">
        <v>254000000000</v>
      </c>
      <c r="F148" s="14">
        <v>0.10299999999999999</v>
      </c>
      <c r="G148" s="8">
        <v>3223</v>
      </c>
      <c r="H148" s="5"/>
      <c r="I148" s="5"/>
      <c r="J148" s="5"/>
    </row>
    <row r="149" spans="1:10" ht="15" x14ac:dyDescent="0.25">
      <c r="A149" t="str">
        <f t="shared" si="2"/>
        <v>Austria-Europe-2005</v>
      </c>
      <c r="B149" s="4" t="s">
        <v>75</v>
      </c>
      <c r="C149" s="10">
        <v>2005</v>
      </c>
      <c r="D149" s="5" t="s">
        <v>62</v>
      </c>
      <c r="E149" s="7">
        <v>291000000000</v>
      </c>
      <c r="F149" s="14">
        <v>0.104</v>
      </c>
      <c r="G149" s="8">
        <v>3720</v>
      </c>
      <c r="H149" s="5"/>
      <c r="I149" s="5"/>
      <c r="J149" s="5"/>
    </row>
    <row r="150" spans="1:10" ht="15" x14ac:dyDescent="0.25">
      <c r="A150" t="str">
        <f t="shared" si="2"/>
        <v>Austria-Europe-2006</v>
      </c>
      <c r="B150" s="4" t="s">
        <v>75</v>
      </c>
      <c r="C150" s="10">
        <v>2006</v>
      </c>
      <c r="D150" s="5" t="s">
        <v>62</v>
      </c>
      <c r="E150" s="7">
        <v>305000000000</v>
      </c>
      <c r="F150" s="14">
        <v>0.104</v>
      </c>
      <c r="G150" s="8">
        <v>3863</v>
      </c>
      <c r="H150" s="5"/>
      <c r="I150" s="5"/>
      <c r="J150" s="5"/>
    </row>
    <row r="151" spans="1:10" ht="15" x14ac:dyDescent="0.25">
      <c r="A151" t="str">
        <f t="shared" si="2"/>
        <v>Austria-Europe-2007</v>
      </c>
      <c r="B151" s="4" t="s">
        <v>75</v>
      </c>
      <c r="C151" s="10">
        <v>2007</v>
      </c>
      <c r="D151" s="5" t="s">
        <v>62</v>
      </c>
      <c r="E151" s="7">
        <v>325000000000</v>
      </c>
      <c r="F151" s="14">
        <v>0.10199999999999999</v>
      </c>
      <c r="G151" s="8">
        <v>4016</v>
      </c>
      <c r="H151" s="5"/>
      <c r="I151" s="5"/>
      <c r="J151" s="5"/>
    </row>
    <row r="152" spans="1:10" ht="15" x14ac:dyDescent="0.25">
      <c r="A152" t="str">
        <f t="shared" si="2"/>
        <v>Austria-Europe-2008</v>
      </c>
      <c r="B152" s="4" t="s">
        <v>75</v>
      </c>
      <c r="C152" s="10">
        <v>2008</v>
      </c>
      <c r="D152" s="5" t="s">
        <v>62</v>
      </c>
      <c r="E152" s="7">
        <v>375000000000</v>
      </c>
      <c r="F152" s="14">
        <v>0.10299999999999999</v>
      </c>
      <c r="G152" s="8">
        <v>4636</v>
      </c>
      <c r="H152" s="5"/>
      <c r="I152" s="5"/>
      <c r="J152" s="5"/>
    </row>
    <row r="153" spans="1:10" ht="15" x14ac:dyDescent="0.25">
      <c r="A153" t="str">
        <f t="shared" si="2"/>
        <v>Austria-Europe-2009</v>
      </c>
      <c r="B153" s="4" t="s">
        <v>75</v>
      </c>
      <c r="C153" s="10">
        <v>2009</v>
      </c>
      <c r="D153" s="5" t="s">
        <v>62</v>
      </c>
      <c r="E153" s="7">
        <v>414000000000</v>
      </c>
      <c r="F153" s="14">
        <v>0.105</v>
      </c>
      <c r="G153" s="8">
        <v>5211</v>
      </c>
      <c r="H153" s="5"/>
      <c r="I153" s="5"/>
      <c r="J153" s="5"/>
    </row>
    <row r="154" spans="1:10" ht="15" x14ac:dyDescent="0.25">
      <c r="A154" t="str">
        <f t="shared" si="2"/>
        <v>Austria-Europe-2010</v>
      </c>
      <c r="B154" s="4" t="s">
        <v>75</v>
      </c>
      <c r="C154" s="10">
        <v>2010</v>
      </c>
      <c r="D154" s="5" t="s">
        <v>62</v>
      </c>
      <c r="E154" s="7">
        <v>384000000000</v>
      </c>
      <c r="F154" s="14">
        <v>0.112</v>
      </c>
      <c r="G154" s="8">
        <v>5125</v>
      </c>
      <c r="H154" s="5"/>
      <c r="I154" s="5"/>
      <c r="J154" s="5"/>
    </row>
    <row r="155" spans="1:10" ht="15" x14ac:dyDescent="0.25">
      <c r="A155" t="str">
        <f t="shared" si="2"/>
        <v>Austria-Europe-2011</v>
      </c>
      <c r="B155" s="4" t="s">
        <v>75</v>
      </c>
      <c r="C155" s="10">
        <v>2011</v>
      </c>
      <c r="D155" s="5" t="s">
        <v>62</v>
      </c>
      <c r="E155" s="7">
        <v>378000000000</v>
      </c>
      <c r="F155" s="14">
        <v>0.11600000000000001</v>
      </c>
      <c r="G155" s="8">
        <v>5272</v>
      </c>
      <c r="H155" s="5"/>
      <c r="I155" s="5"/>
      <c r="J155" s="5"/>
    </row>
    <row r="156" spans="1:10" ht="15" x14ac:dyDescent="0.25">
      <c r="A156" t="str">
        <f t="shared" si="2"/>
        <v>Austria-Europe-2012</v>
      </c>
      <c r="B156" s="4" t="s">
        <v>75</v>
      </c>
      <c r="C156" s="10">
        <v>2012</v>
      </c>
      <c r="D156" s="5" t="s">
        <v>62</v>
      </c>
      <c r="E156" s="7">
        <v>416000000000</v>
      </c>
      <c r="F156" s="14">
        <v>0.113</v>
      </c>
      <c r="G156" s="8">
        <v>5643</v>
      </c>
      <c r="H156" s="5"/>
      <c r="I156" s="5"/>
      <c r="J156" s="5"/>
    </row>
    <row r="157" spans="1:10" ht="15" x14ac:dyDescent="0.25">
      <c r="A157" t="str">
        <f t="shared" si="2"/>
        <v>Austria-Europe-2000</v>
      </c>
      <c r="B157" s="4" t="s">
        <v>75</v>
      </c>
      <c r="C157" s="10">
        <v>2000</v>
      </c>
      <c r="D157" s="5" t="s">
        <v>62</v>
      </c>
      <c r="E157" s="7">
        <v>394000000000</v>
      </c>
      <c r="F157" s="14">
        <v>0.115</v>
      </c>
      <c r="G157" s="8">
        <v>5407</v>
      </c>
      <c r="H157" s="5"/>
      <c r="I157" s="5"/>
      <c r="J157" s="5"/>
    </row>
    <row r="158" spans="1:10" ht="15" x14ac:dyDescent="0.25">
      <c r="A158" t="str">
        <f t="shared" si="2"/>
        <v>Azerbaijan-Asia-2001</v>
      </c>
      <c r="B158" s="4" t="s">
        <v>76</v>
      </c>
      <c r="C158" s="10">
        <v>2001</v>
      </c>
      <c r="D158" s="5" t="s">
        <v>60</v>
      </c>
      <c r="E158" s="7">
        <v>5272617196</v>
      </c>
      <c r="F158" s="14">
        <v>4.7E-2</v>
      </c>
      <c r="G158" s="8">
        <v>30</v>
      </c>
      <c r="H158" s="8">
        <v>0.19700000000000001</v>
      </c>
      <c r="I158" s="8">
        <v>0.19700000000000001</v>
      </c>
      <c r="J158" s="8"/>
    </row>
    <row r="159" spans="1:10" ht="15" x14ac:dyDescent="0.25">
      <c r="A159" t="str">
        <f t="shared" si="2"/>
        <v>Azerbaijan-Asia-2002</v>
      </c>
      <c r="B159" s="4" t="s">
        <v>76</v>
      </c>
      <c r="C159" s="10">
        <v>2002</v>
      </c>
      <c r="D159" s="5" t="s">
        <v>60</v>
      </c>
      <c r="E159" s="7">
        <v>5707618247</v>
      </c>
      <c r="F159" s="14">
        <v>4.4999999999999998E-2</v>
      </c>
      <c r="G159" s="8">
        <v>31</v>
      </c>
      <c r="H159" s="8">
        <v>0.19700000000000001</v>
      </c>
      <c r="I159" s="8">
        <v>0.19700000000000001</v>
      </c>
      <c r="J159" s="8"/>
    </row>
    <row r="160" spans="1:10" ht="15" x14ac:dyDescent="0.25">
      <c r="A160" t="str">
        <f t="shared" si="2"/>
        <v>Azerbaijan-Asia-2003</v>
      </c>
      <c r="B160" s="4" t="s">
        <v>76</v>
      </c>
      <c r="C160" s="10">
        <v>2003</v>
      </c>
      <c r="D160" s="5" t="s">
        <v>60</v>
      </c>
      <c r="E160" s="7">
        <v>6236024951</v>
      </c>
      <c r="F160" s="14">
        <v>4.4999999999999998E-2</v>
      </c>
      <c r="G160" s="8">
        <v>34</v>
      </c>
      <c r="H160" s="8">
        <v>0.17399999999999999</v>
      </c>
      <c r="I160" s="8">
        <v>0.17399999999999999</v>
      </c>
      <c r="J160" s="8"/>
    </row>
    <row r="161" spans="1:10" ht="15" x14ac:dyDescent="0.25">
      <c r="A161" t="str">
        <f t="shared" si="2"/>
        <v>Azerbaijan-Asia-2004</v>
      </c>
      <c r="B161" s="4" t="s">
        <v>76</v>
      </c>
      <c r="C161" s="10">
        <v>2004</v>
      </c>
      <c r="D161" s="5" t="s">
        <v>60</v>
      </c>
      <c r="E161" s="7">
        <v>7275766111</v>
      </c>
      <c r="F161" s="14">
        <v>6.6000000000000003E-2</v>
      </c>
      <c r="G161" s="8">
        <v>57</v>
      </c>
      <c r="H161" s="8">
        <v>0.155</v>
      </c>
      <c r="I161" s="8">
        <v>0.155</v>
      </c>
      <c r="J161" s="8"/>
    </row>
    <row r="162" spans="1:10" ht="15" x14ac:dyDescent="0.25">
      <c r="A162" t="str">
        <f t="shared" si="2"/>
        <v>Azerbaijan-Asia-2005</v>
      </c>
      <c r="B162" s="4" t="s">
        <v>76</v>
      </c>
      <c r="C162" s="10">
        <v>2005</v>
      </c>
      <c r="D162" s="5" t="s">
        <v>60</v>
      </c>
      <c r="E162" s="7">
        <v>8680511918</v>
      </c>
      <c r="F162" s="14">
        <v>7.9000000000000001E-2</v>
      </c>
      <c r="G162" s="8">
        <v>81</v>
      </c>
      <c r="H162" s="8">
        <v>0.157</v>
      </c>
      <c r="I162" s="8">
        <v>0.157</v>
      </c>
      <c r="J162" s="8"/>
    </row>
    <row r="163" spans="1:10" ht="15" x14ac:dyDescent="0.25">
      <c r="A163" t="str">
        <f t="shared" si="2"/>
        <v>Azerbaijan-Asia-2006</v>
      </c>
      <c r="B163" s="4" t="s">
        <v>76</v>
      </c>
      <c r="C163" s="10">
        <v>2006</v>
      </c>
      <c r="D163" s="5" t="s">
        <v>60</v>
      </c>
      <c r="E163" s="7">
        <v>13245421881</v>
      </c>
      <c r="F163" s="14">
        <v>7.9000000000000001E-2</v>
      </c>
      <c r="G163" s="8">
        <v>122</v>
      </c>
      <c r="H163" s="8">
        <v>0.17</v>
      </c>
      <c r="I163" s="8">
        <v>0.17</v>
      </c>
      <c r="J163" s="8"/>
    </row>
    <row r="164" spans="1:10" ht="15" x14ac:dyDescent="0.25">
      <c r="A164" t="str">
        <f t="shared" si="2"/>
        <v>Azerbaijan-Asia-2007</v>
      </c>
      <c r="B164" s="4" t="s">
        <v>76</v>
      </c>
      <c r="C164" s="10">
        <v>2007</v>
      </c>
      <c r="D164" s="5" t="s">
        <v>60</v>
      </c>
      <c r="E164" s="7">
        <v>20982270733</v>
      </c>
      <c r="F164" s="14">
        <v>6.2E-2</v>
      </c>
      <c r="G164" s="8">
        <v>149</v>
      </c>
      <c r="H164" s="8">
        <v>0.17899999999999999</v>
      </c>
      <c r="I164" s="8">
        <v>0.17899999999999999</v>
      </c>
      <c r="J164" s="8"/>
    </row>
    <row r="165" spans="1:10" ht="15" x14ac:dyDescent="0.25">
      <c r="A165" t="str">
        <f t="shared" si="2"/>
        <v>Azerbaijan-Asia-2008</v>
      </c>
      <c r="B165" s="4" t="s">
        <v>76</v>
      </c>
      <c r="C165" s="10">
        <v>2008</v>
      </c>
      <c r="D165" s="5" t="s">
        <v>60</v>
      </c>
      <c r="E165" s="7">
        <v>33050343783</v>
      </c>
      <c r="F165" s="14">
        <v>5.0999999999999997E-2</v>
      </c>
      <c r="G165" s="8">
        <v>192</v>
      </c>
      <c r="H165" s="8">
        <v>0.191</v>
      </c>
      <c r="I165" s="8">
        <v>0.191</v>
      </c>
      <c r="J165" s="8"/>
    </row>
    <row r="166" spans="1:10" ht="15" x14ac:dyDescent="0.25">
      <c r="A166" t="str">
        <f t="shared" si="2"/>
        <v>Azerbaijan-Asia-2009</v>
      </c>
      <c r="B166" s="4" t="s">
        <v>76</v>
      </c>
      <c r="C166" s="10">
        <v>2009</v>
      </c>
      <c r="D166" s="5" t="s">
        <v>60</v>
      </c>
      <c r="E166" s="7">
        <v>48852482960</v>
      </c>
      <c r="F166" s="14">
        <v>4.3999999999999997E-2</v>
      </c>
      <c r="G166" s="8">
        <v>241</v>
      </c>
      <c r="H166" s="8">
        <v>0.19800000000000001</v>
      </c>
      <c r="I166" s="8">
        <v>0.19800000000000001</v>
      </c>
      <c r="J166" s="8"/>
    </row>
    <row r="167" spans="1:10" ht="15" x14ac:dyDescent="0.25">
      <c r="A167" t="str">
        <f t="shared" si="2"/>
        <v>Azerbaijan-Asia-2010</v>
      </c>
      <c r="B167" s="4" t="s">
        <v>76</v>
      </c>
      <c r="C167" s="10">
        <v>2010</v>
      </c>
      <c r="D167" s="5" t="s">
        <v>60</v>
      </c>
      <c r="E167" s="7">
        <v>44291490421</v>
      </c>
      <c r="F167" s="14">
        <v>5.8999999999999997E-2</v>
      </c>
      <c r="G167" s="8">
        <v>288</v>
      </c>
      <c r="H167" s="8">
        <v>0.2</v>
      </c>
      <c r="I167" s="8">
        <v>0.2</v>
      </c>
      <c r="J167" s="8"/>
    </row>
    <row r="168" spans="1:10" ht="15" x14ac:dyDescent="0.25">
      <c r="A168" t="str">
        <f t="shared" si="2"/>
        <v>Azerbaijan-Asia-2011</v>
      </c>
      <c r="B168" s="4" t="s">
        <v>76</v>
      </c>
      <c r="C168" s="10">
        <v>2011</v>
      </c>
      <c r="D168" s="5" t="s">
        <v>60</v>
      </c>
      <c r="E168" s="7">
        <v>52902703376</v>
      </c>
      <c r="F168" s="14">
        <v>5.2999999999999999E-2</v>
      </c>
      <c r="G168" s="8">
        <v>310</v>
      </c>
      <c r="H168" s="8">
        <v>0.20699999999999999</v>
      </c>
      <c r="I168" s="8">
        <v>0.20699999999999999</v>
      </c>
      <c r="J168" s="8"/>
    </row>
    <row r="169" spans="1:10" ht="15" x14ac:dyDescent="0.25">
      <c r="A169" t="str">
        <f t="shared" si="2"/>
        <v>Azerbaijan-Asia-2012</v>
      </c>
      <c r="B169" s="4" t="s">
        <v>76</v>
      </c>
      <c r="C169" s="10">
        <v>2012</v>
      </c>
      <c r="D169" s="5" t="s">
        <v>60</v>
      </c>
      <c r="E169" s="7">
        <v>65951627200</v>
      </c>
      <c r="F169" s="14">
        <v>0.05</v>
      </c>
      <c r="G169" s="8">
        <v>359</v>
      </c>
      <c r="H169" s="8">
        <v>0.19</v>
      </c>
      <c r="I169" s="8">
        <v>0.19</v>
      </c>
      <c r="J169" s="8"/>
    </row>
    <row r="170" spans="1:10" ht="15" x14ac:dyDescent="0.25">
      <c r="A170" t="str">
        <f t="shared" si="2"/>
        <v>Azerbaijan-Asia-2000</v>
      </c>
      <c r="B170" s="4" t="s">
        <v>76</v>
      </c>
      <c r="C170" s="10">
        <v>2000</v>
      </c>
      <c r="D170" s="5" t="s">
        <v>60</v>
      </c>
      <c r="E170" s="7">
        <v>68730906314</v>
      </c>
      <c r="F170" s="14">
        <v>5.3999999999999999E-2</v>
      </c>
      <c r="G170" s="8">
        <v>398</v>
      </c>
      <c r="H170" s="8">
        <v>0.183</v>
      </c>
      <c r="I170" s="8">
        <v>0.183</v>
      </c>
      <c r="J170" s="8"/>
    </row>
    <row r="171" spans="1:10" ht="15" x14ac:dyDescent="0.25">
      <c r="A171" t="str">
        <f t="shared" si="2"/>
        <v>Bahamas, The-The Americas-2001</v>
      </c>
      <c r="B171" s="4" t="s">
        <v>77</v>
      </c>
      <c r="C171" s="10">
        <v>2001</v>
      </c>
      <c r="D171" s="5" t="s">
        <v>70</v>
      </c>
      <c r="E171" s="7">
        <v>6327552000</v>
      </c>
      <c r="F171" s="14">
        <v>5.1999999999999998E-2</v>
      </c>
      <c r="G171" s="8">
        <v>1107</v>
      </c>
      <c r="H171" s="8">
        <v>0.06</v>
      </c>
      <c r="I171" s="8">
        <v>0.06</v>
      </c>
      <c r="J171" s="8"/>
    </row>
    <row r="172" spans="1:10" ht="15" x14ac:dyDescent="0.25">
      <c r="A172" t="str">
        <f t="shared" si="2"/>
        <v>Bahamas, The-The Americas-2002</v>
      </c>
      <c r="B172" s="4" t="s">
        <v>77</v>
      </c>
      <c r="C172" s="10">
        <v>2002</v>
      </c>
      <c r="D172" s="5" t="s">
        <v>70</v>
      </c>
      <c r="E172" s="7">
        <v>6516651000</v>
      </c>
      <c r="F172" s="14">
        <v>5.0999999999999997E-2</v>
      </c>
      <c r="G172" s="8">
        <v>1107</v>
      </c>
      <c r="H172" s="8">
        <v>0.06</v>
      </c>
      <c r="I172" s="8">
        <v>0.06</v>
      </c>
      <c r="J172" s="8"/>
    </row>
    <row r="173" spans="1:10" ht="15" x14ac:dyDescent="0.25">
      <c r="A173" t="str">
        <f t="shared" si="2"/>
        <v>Bahamas, The-The Americas-2003</v>
      </c>
      <c r="B173" s="4" t="s">
        <v>77</v>
      </c>
      <c r="C173" s="10">
        <v>2003</v>
      </c>
      <c r="D173" s="5" t="s">
        <v>70</v>
      </c>
      <c r="E173" s="7">
        <v>6957996000</v>
      </c>
      <c r="F173" s="14">
        <v>5.2999999999999999E-2</v>
      </c>
      <c r="G173" s="8">
        <v>1183</v>
      </c>
      <c r="H173" s="8">
        <v>0.06</v>
      </c>
      <c r="I173" s="8">
        <v>0.06</v>
      </c>
      <c r="J173" s="8"/>
    </row>
    <row r="174" spans="1:10" ht="15" x14ac:dyDescent="0.25">
      <c r="A174" t="str">
        <f t="shared" si="2"/>
        <v>Bahamas, The-The Americas-2004</v>
      </c>
      <c r="B174" s="4" t="s">
        <v>77</v>
      </c>
      <c r="C174" s="10">
        <v>2004</v>
      </c>
      <c r="D174" s="5" t="s">
        <v>70</v>
      </c>
      <c r="E174" s="7">
        <v>6949317000</v>
      </c>
      <c r="F174" s="14">
        <v>5.6000000000000001E-2</v>
      </c>
      <c r="G174" s="8">
        <v>1237</v>
      </c>
      <c r="H174" s="8">
        <v>0.06</v>
      </c>
      <c r="I174" s="8">
        <v>0.06</v>
      </c>
      <c r="J174" s="8"/>
    </row>
    <row r="175" spans="1:10" ht="15" x14ac:dyDescent="0.25">
      <c r="A175" t="str">
        <f t="shared" si="2"/>
        <v>Bahamas, The-The Americas-2005</v>
      </c>
      <c r="B175" s="4" t="s">
        <v>77</v>
      </c>
      <c r="C175" s="10">
        <v>2005</v>
      </c>
      <c r="D175" s="5" t="s">
        <v>70</v>
      </c>
      <c r="E175" s="7">
        <v>7094413000</v>
      </c>
      <c r="F175" s="14">
        <v>0.06</v>
      </c>
      <c r="G175" s="8">
        <v>1326</v>
      </c>
      <c r="H175" s="8">
        <v>0.06</v>
      </c>
      <c r="I175" s="8">
        <v>0.06</v>
      </c>
      <c r="J175" s="8"/>
    </row>
    <row r="176" spans="1:10" ht="15" x14ac:dyDescent="0.25">
      <c r="A176" t="str">
        <f t="shared" si="2"/>
        <v>Bahamas, The-The Americas-2006</v>
      </c>
      <c r="B176" s="4" t="s">
        <v>77</v>
      </c>
      <c r="C176" s="10">
        <v>2006</v>
      </c>
      <c r="D176" s="5" t="s">
        <v>70</v>
      </c>
      <c r="E176" s="7">
        <v>7706222000</v>
      </c>
      <c r="F176" s="14">
        <v>0.06</v>
      </c>
      <c r="G176" s="8">
        <v>1394</v>
      </c>
      <c r="H176" s="8">
        <v>5.5E-2</v>
      </c>
      <c r="I176" s="8">
        <v>5.5E-2</v>
      </c>
      <c r="J176" s="8"/>
    </row>
    <row r="177" spans="1:10" ht="15" x14ac:dyDescent="0.25">
      <c r="A177" t="str">
        <f t="shared" si="2"/>
        <v>Bahamas, The-The Americas-2007</v>
      </c>
      <c r="B177" s="4" t="s">
        <v>77</v>
      </c>
      <c r="C177" s="10">
        <v>2007</v>
      </c>
      <c r="D177" s="5" t="s">
        <v>70</v>
      </c>
      <c r="E177" s="7">
        <v>7965588000</v>
      </c>
      <c r="F177" s="14">
        <v>6.9000000000000006E-2</v>
      </c>
      <c r="G177" s="8">
        <v>1645</v>
      </c>
      <c r="H177" s="8">
        <v>5.5E-2</v>
      </c>
      <c r="I177" s="8">
        <v>5.5E-2</v>
      </c>
      <c r="J177" s="8"/>
    </row>
    <row r="178" spans="1:10" ht="15" x14ac:dyDescent="0.25">
      <c r="A178" t="str">
        <f t="shared" si="2"/>
        <v>Bahamas, The-The Americas-2008</v>
      </c>
      <c r="B178" s="4" t="s">
        <v>77</v>
      </c>
      <c r="C178" s="10">
        <v>2008</v>
      </c>
      <c r="D178" s="5" t="s">
        <v>70</v>
      </c>
      <c r="E178" s="7">
        <v>8318996000</v>
      </c>
      <c r="F178" s="14">
        <v>7.0999999999999994E-2</v>
      </c>
      <c r="G178" s="8">
        <v>1721</v>
      </c>
      <c r="H178" s="8">
        <v>5.5E-2</v>
      </c>
      <c r="I178" s="8">
        <v>5.5E-2</v>
      </c>
      <c r="J178" s="8"/>
    </row>
    <row r="179" spans="1:10" ht="15" x14ac:dyDescent="0.25">
      <c r="A179" t="str">
        <f t="shared" si="2"/>
        <v>Bahamas, The-The Americas-2009</v>
      </c>
      <c r="B179" s="4" t="s">
        <v>77</v>
      </c>
      <c r="C179" s="10">
        <v>2009</v>
      </c>
      <c r="D179" s="5" t="s">
        <v>70</v>
      </c>
      <c r="E179" s="7">
        <v>8246650000</v>
      </c>
      <c r="F179" s="14">
        <v>7.2999999999999995E-2</v>
      </c>
      <c r="G179" s="8">
        <v>1729</v>
      </c>
      <c r="H179" s="8">
        <v>5.5E-2</v>
      </c>
      <c r="I179" s="8">
        <v>5.5E-2</v>
      </c>
      <c r="J179" s="8"/>
    </row>
    <row r="180" spans="1:10" ht="15" x14ac:dyDescent="0.25">
      <c r="A180" t="str">
        <f t="shared" si="2"/>
        <v>Bahamas, The-The Americas-2010</v>
      </c>
      <c r="B180" s="4" t="s">
        <v>77</v>
      </c>
      <c r="C180" s="10">
        <v>2010</v>
      </c>
      <c r="D180" s="5" t="s">
        <v>70</v>
      </c>
      <c r="E180" s="7">
        <v>7820420000</v>
      </c>
      <c r="F180" s="14">
        <v>7.3999999999999996E-2</v>
      </c>
      <c r="G180" s="8">
        <v>1640</v>
      </c>
      <c r="H180" s="8">
        <v>5.5E-2</v>
      </c>
      <c r="I180" s="8">
        <v>5.5E-2</v>
      </c>
      <c r="J180" s="8"/>
    </row>
    <row r="181" spans="1:10" ht="15" x14ac:dyDescent="0.25">
      <c r="A181" t="str">
        <f t="shared" si="2"/>
        <v>Bahamas, The-The Americas-2011</v>
      </c>
      <c r="B181" s="4" t="s">
        <v>77</v>
      </c>
      <c r="C181" s="10">
        <v>2011</v>
      </c>
      <c r="D181" s="5" t="s">
        <v>70</v>
      </c>
      <c r="E181" s="7">
        <v>7888087000</v>
      </c>
      <c r="F181" s="14">
        <v>7.3999999999999996E-2</v>
      </c>
      <c r="G181" s="8">
        <v>1626</v>
      </c>
      <c r="H181" s="8">
        <v>5.5E-2</v>
      </c>
      <c r="I181" s="8">
        <v>5.5E-2</v>
      </c>
      <c r="J181" s="8"/>
    </row>
    <row r="182" spans="1:10" ht="15" x14ac:dyDescent="0.25">
      <c r="A182" t="str">
        <f t="shared" si="2"/>
        <v>Bahamas, The-The Americas-2012</v>
      </c>
      <c r="B182" s="4" t="s">
        <v>77</v>
      </c>
      <c r="C182" s="10">
        <v>2012</v>
      </c>
      <c r="D182" s="5" t="s">
        <v>70</v>
      </c>
      <c r="E182" s="7">
        <v>7872584000</v>
      </c>
      <c r="F182" s="14">
        <v>7.4999999999999997E-2</v>
      </c>
      <c r="G182" s="8">
        <v>1622</v>
      </c>
      <c r="H182" s="8">
        <v>5.0999999999999997E-2</v>
      </c>
      <c r="I182" s="8">
        <v>5.0999999999999997E-2</v>
      </c>
      <c r="J182" s="8"/>
    </row>
    <row r="183" spans="1:10" ht="15" x14ac:dyDescent="0.25">
      <c r="A183" t="str">
        <f t="shared" si="2"/>
        <v>Bahamas, The-The Americas-2000</v>
      </c>
      <c r="B183" s="4" t="s">
        <v>77</v>
      </c>
      <c r="C183" s="10">
        <v>2000</v>
      </c>
      <c r="D183" s="5" t="s">
        <v>70</v>
      </c>
      <c r="E183" s="7">
        <v>8149004000</v>
      </c>
      <c r="F183" s="14">
        <v>7.4999999999999997E-2</v>
      </c>
      <c r="G183" s="8">
        <v>1647</v>
      </c>
      <c r="H183" s="8">
        <v>4.8000000000000001E-2</v>
      </c>
      <c r="I183" s="8">
        <v>4.8000000000000001E-2</v>
      </c>
      <c r="J183" s="8"/>
    </row>
    <row r="184" spans="1:10" ht="15" x14ac:dyDescent="0.25">
      <c r="A184" t="str">
        <f t="shared" si="2"/>
        <v>Bahrain-Middle East-2001</v>
      </c>
      <c r="B184" s="4" t="s">
        <v>78</v>
      </c>
      <c r="C184" s="10">
        <v>2001</v>
      </c>
      <c r="D184" s="5" t="s">
        <v>79</v>
      </c>
      <c r="E184" s="7">
        <v>9063147901</v>
      </c>
      <c r="F184" s="14">
        <v>3.5000000000000003E-2</v>
      </c>
      <c r="G184" s="8">
        <v>476</v>
      </c>
      <c r="H184" s="8">
        <v>0.11600000000000001</v>
      </c>
      <c r="I184" s="8">
        <v>0.11600000000000001</v>
      </c>
      <c r="J184" s="8"/>
    </row>
    <row r="185" spans="1:10" ht="15" x14ac:dyDescent="0.25">
      <c r="A185" t="str">
        <f t="shared" si="2"/>
        <v>Bahrain-Middle East-2002</v>
      </c>
      <c r="B185" s="4" t="s">
        <v>78</v>
      </c>
      <c r="C185" s="10">
        <v>2002</v>
      </c>
      <c r="D185" s="5" t="s">
        <v>79</v>
      </c>
      <c r="E185" s="7">
        <v>8976446420</v>
      </c>
      <c r="F185" s="14">
        <v>3.7999999999999999E-2</v>
      </c>
      <c r="G185" s="8">
        <v>488</v>
      </c>
      <c r="H185" s="8">
        <v>0.107</v>
      </c>
      <c r="I185" s="8">
        <v>0.107</v>
      </c>
      <c r="J185" s="8"/>
    </row>
    <row r="186" spans="1:10" ht="15" x14ac:dyDescent="0.25">
      <c r="A186" t="str">
        <f t="shared" si="2"/>
        <v>Bahrain-Middle East-2003</v>
      </c>
      <c r="B186" s="4" t="s">
        <v>78</v>
      </c>
      <c r="C186" s="10">
        <v>2003</v>
      </c>
      <c r="D186" s="5" t="s">
        <v>79</v>
      </c>
      <c r="E186" s="7">
        <v>9632411109</v>
      </c>
      <c r="F186" s="14">
        <v>3.9E-2</v>
      </c>
      <c r="G186" s="8">
        <v>510</v>
      </c>
      <c r="H186" s="8">
        <v>8.4000000000000005E-2</v>
      </c>
      <c r="I186" s="8">
        <v>8.4000000000000005E-2</v>
      </c>
      <c r="J186" s="8"/>
    </row>
    <row r="187" spans="1:10" ht="15" x14ac:dyDescent="0.25">
      <c r="A187" t="str">
        <f t="shared" si="2"/>
        <v>Bahrain-Middle East-2004</v>
      </c>
      <c r="B187" s="4" t="s">
        <v>78</v>
      </c>
      <c r="C187" s="10">
        <v>2004</v>
      </c>
      <c r="D187" s="5" t="s">
        <v>79</v>
      </c>
      <c r="E187" s="7">
        <v>11075116594</v>
      </c>
      <c r="F187" s="14">
        <v>3.6999999999999998E-2</v>
      </c>
      <c r="G187" s="8">
        <v>536</v>
      </c>
      <c r="H187" s="8">
        <v>8.3000000000000004E-2</v>
      </c>
      <c r="I187" s="8">
        <v>8.3000000000000004E-2</v>
      </c>
      <c r="J187" s="8"/>
    </row>
    <row r="188" spans="1:10" ht="15" x14ac:dyDescent="0.25">
      <c r="A188" t="str">
        <f t="shared" si="2"/>
        <v>Bahrain-Middle East-2005</v>
      </c>
      <c r="B188" s="4" t="s">
        <v>78</v>
      </c>
      <c r="C188" s="10">
        <v>2005</v>
      </c>
      <c r="D188" s="5" t="s">
        <v>79</v>
      </c>
      <c r="E188" s="7">
        <v>13150516509</v>
      </c>
      <c r="F188" s="14">
        <v>3.9E-2</v>
      </c>
      <c r="G188" s="8">
        <v>539</v>
      </c>
      <c r="H188" s="8">
        <v>7.9000000000000001E-2</v>
      </c>
      <c r="I188" s="8">
        <v>7.9000000000000001E-2</v>
      </c>
      <c r="J188" s="8"/>
    </row>
    <row r="189" spans="1:10" ht="15" x14ac:dyDescent="0.25">
      <c r="A189" t="str">
        <f t="shared" si="2"/>
        <v>Bahrain-Middle East-2006</v>
      </c>
      <c r="B189" s="4" t="s">
        <v>78</v>
      </c>
      <c r="C189" s="10">
        <v>2006</v>
      </c>
      <c r="D189" s="5" t="s">
        <v>79</v>
      </c>
      <c r="E189" s="7">
        <v>15969151306</v>
      </c>
      <c r="F189" s="14">
        <v>3.6999999999999998E-2</v>
      </c>
      <c r="G189" s="8">
        <v>573</v>
      </c>
      <c r="H189" s="8">
        <v>7.8E-2</v>
      </c>
      <c r="I189" s="8">
        <v>7.8E-2</v>
      </c>
      <c r="J189" s="8"/>
    </row>
    <row r="190" spans="1:10" ht="15" x14ac:dyDescent="0.25">
      <c r="A190" t="str">
        <f t="shared" si="2"/>
        <v>Bahrain-Middle East-2007</v>
      </c>
      <c r="B190" s="4" t="s">
        <v>78</v>
      </c>
      <c r="C190" s="10">
        <v>2007</v>
      </c>
      <c r="D190" s="5" t="s">
        <v>79</v>
      </c>
      <c r="E190" s="7">
        <v>18505250857</v>
      </c>
      <c r="F190" s="14">
        <v>3.5999999999999997E-2</v>
      </c>
      <c r="G190" s="8">
        <v>599</v>
      </c>
      <c r="H190" s="8">
        <v>0.08</v>
      </c>
      <c r="I190" s="8">
        <v>0.08</v>
      </c>
      <c r="J190" s="8"/>
    </row>
    <row r="191" spans="1:10" ht="15" x14ac:dyDescent="0.25">
      <c r="A191" t="str">
        <f t="shared" si="2"/>
        <v>Bahrain-Middle East-2008</v>
      </c>
      <c r="B191" s="4" t="s">
        <v>78</v>
      </c>
      <c r="C191" s="10">
        <v>2008</v>
      </c>
      <c r="D191" s="5" t="s">
        <v>79</v>
      </c>
      <c r="E191" s="7">
        <v>21730590263</v>
      </c>
      <c r="F191" s="14">
        <v>3.5999999999999997E-2</v>
      </c>
      <c r="G191" s="8">
        <v>648</v>
      </c>
      <c r="H191" s="8">
        <v>8.3000000000000004E-2</v>
      </c>
      <c r="I191" s="8">
        <v>8.3000000000000004E-2</v>
      </c>
      <c r="J191" s="8"/>
    </row>
    <row r="192" spans="1:10" ht="15" x14ac:dyDescent="0.25">
      <c r="A192" t="str">
        <f t="shared" si="2"/>
        <v>Bahrain-Middle East-2009</v>
      </c>
      <c r="B192" s="4" t="s">
        <v>78</v>
      </c>
      <c r="C192" s="10">
        <v>2009</v>
      </c>
      <c r="D192" s="5" t="s">
        <v>79</v>
      </c>
      <c r="E192" s="7">
        <v>25711147929</v>
      </c>
      <c r="F192" s="14">
        <v>4.1000000000000002E-2</v>
      </c>
      <c r="G192" s="8">
        <v>727</v>
      </c>
      <c r="H192" s="8">
        <v>8.2000000000000003E-2</v>
      </c>
      <c r="I192" s="8">
        <v>8.2000000000000003E-2</v>
      </c>
      <c r="J192" s="8"/>
    </row>
    <row r="193" spans="1:10" ht="15" x14ac:dyDescent="0.25">
      <c r="A193" t="str">
        <f t="shared" si="2"/>
        <v>Bahrain-Middle East-2010</v>
      </c>
      <c r="B193" s="4" t="s">
        <v>78</v>
      </c>
      <c r="C193" s="10">
        <v>2010</v>
      </c>
      <c r="D193" s="5" t="s">
        <v>79</v>
      </c>
      <c r="E193" s="7">
        <v>22938464723</v>
      </c>
      <c r="F193" s="14">
        <v>4.4999999999999998E-2</v>
      </c>
      <c r="G193" s="8">
        <v>729</v>
      </c>
      <c r="H193" s="8">
        <v>7.9000000000000001E-2</v>
      </c>
      <c r="I193" s="8">
        <v>7.9000000000000001E-2</v>
      </c>
      <c r="J193" s="8"/>
    </row>
    <row r="194" spans="1:10" ht="15" x14ac:dyDescent="0.25">
      <c r="A194" t="str">
        <f t="shared" si="2"/>
        <v>Bahrain-Middle East-2011</v>
      </c>
      <c r="B194" s="4" t="s">
        <v>78</v>
      </c>
      <c r="C194" s="10">
        <v>2011</v>
      </c>
      <c r="D194" s="5" t="s">
        <v>79</v>
      </c>
      <c r="E194" s="7">
        <v>25713547869</v>
      </c>
      <c r="F194" s="14">
        <v>4.2999999999999997E-2</v>
      </c>
      <c r="G194" s="8">
        <v>747</v>
      </c>
      <c r="H194" s="8">
        <v>7.1999999999999995E-2</v>
      </c>
      <c r="I194" s="8">
        <v>7.1999999999999995E-2</v>
      </c>
      <c r="J194" s="8"/>
    </row>
    <row r="195" spans="1:10" ht="15" x14ac:dyDescent="0.25">
      <c r="A195" t="str">
        <f t="shared" ref="A195:A258" si="3">B195&amp;"-"&amp;C195</f>
        <v>Bahrain-Middle East-2012</v>
      </c>
      <c r="B195" s="4" t="s">
        <v>78</v>
      </c>
      <c r="C195" s="10">
        <v>2012</v>
      </c>
      <c r="D195" s="5" t="s">
        <v>79</v>
      </c>
      <c r="E195" s="7">
        <v>29044378668</v>
      </c>
      <c r="F195" s="14">
        <v>3.7999999999999999E-2</v>
      </c>
      <c r="G195" s="8">
        <v>766</v>
      </c>
      <c r="H195" s="8">
        <v>6.8000000000000005E-2</v>
      </c>
      <c r="I195" s="8">
        <v>6.8000000000000005E-2</v>
      </c>
      <c r="J195" s="8"/>
    </row>
    <row r="196" spans="1:10" ht="15" x14ac:dyDescent="0.25">
      <c r="A196" t="str">
        <f t="shared" si="3"/>
        <v>Bahrain-Middle East-2000</v>
      </c>
      <c r="B196" s="4" t="s">
        <v>78</v>
      </c>
      <c r="C196" s="10">
        <v>2000</v>
      </c>
      <c r="D196" s="5" t="s">
        <v>79</v>
      </c>
      <c r="E196" s="7">
        <v>30362317939</v>
      </c>
      <c r="F196" s="14">
        <v>3.9E-2</v>
      </c>
      <c r="G196" s="8">
        <v>895</v>
      </c>
      <c r="H196" s="8">
        <v>0.06</v>
      </c>
      <c r="I196" s="8">
        <v>0.06</v>
      </c>
      <c r="J196" s="8"/>
    </row>
    <row r="197" spans="1:10" ht="15" x14ac:dyDescent="0.25">
      <c r="A197" t="str">
        <f t="shared" si="3"/>
        <v>Bangladesh-Asia-2001</v>
      </c>
      <c r="B197" s="4" t="s">
        <v>80</v>
      </c>
      <c r="C197" s="10">
        <v>2001</v>
      </c>
      <c r="D197" s="5" t="s">
        <v>60</v>
      </c>
      <c r="E197" s="7">
        <v>47124925462</v>
      </c>
      <c r="F197" s="14">
        <v>2.8000000000000001E-2</v>
      </c>
      <c r="G197" s="8">
        <v>10</v>
      </c>
      <c r="H197" s="8">
        <v>0.155</v>
      </c>
      <c r="I197" s="8">
        <v>0.155</v>
      </c>
      <c r="J197" s="8"/>
    </row>
    <row r="198" spans="1:10" ht="15" x14ac:dyDescent="0.25">
      <c r="A198" t="str">
        <f t="shared" si="3"/>
        <v>Bangladesh-Asia-2002</v>
      </c>
      <c r="B198" s="4" t="s">
        <v>80</v>
      </c>
      <c r="C198" s="10">
        <v>2002</v>
      </c>
      <c r="D198" s="5" t="s">
        <v>60</v>
      </c>
      <c r="E198" s="7">
        <v>46987842847</v>
      </c>
      <c r="F198" s="14">
        <v>0.03</v>
      </c>
      <c r="G198" s="8">
        <v>10</v>
      </c>
      <c r="H198" s="8">
        <v>0.158</v>
      </c>
      <c r="I198" s="8">
        <v>0.158</v>
      </c>
      <c r="J198" s="8"/>
    </row>
    <row r="199" spans="1:10" ht="15" x14ac:dyDescent="0.25">
      <c r="A199" t="str">
        <f t="shared" si="3"/>
        <v>Bangladesh-Asia-2003</v>
      </c>
      <c r="B199" s="4" t="s">
        <v>80</v>
      </c>
      <c r="C199" s="10">
        <v>2003</v>
      </c>
      <c r="D199" s="5" t="s">
        <v>60</v>
      </c>
      <c r="E199" s="7">
        <v>47571130071</v>
      </c>
      <c r="F199" s="14">
        <v>3.1E-2</v>
      </c>
      <c r="G199" s="8">
        <v>11</v>
      </c>
      <c r="H199" s="8">
        <v>0.16</v>
      </c>
      <c r="I199" s="8">
        <v>0.16</v>
      </c>
      <c r="J199" s="8"/>
    </row>
    <row r="200" spans="1:10" ht="15" x14ac:dyDescent="0.25">
      <c r="A200" t="str">
        <f t="shared" si="3"/>
        <v>Bangladesh-Asia-2004</v>
      </c>
      <c r="B200" s="4" t="s">
        <v>80</v>
      </c>
      <c r="C200" s="10">
        <v>2004</v>
      </c>
      <c r="D200" s="5" t="s">
        <v>60</v>
      </c>
      <c r="E200" s="7">
        <v>51913661485</v>
      </c>
      <c r="F200" s="14">
        <v>0.03</v>
      </c>
      <c r="G200" s="8">
        <v>11</v>
      </c>
      <c r="H200" s="8">
        <v>0.16</v>
      </c>
      <c r="I200" s="8">
        <v>0.16</v>
      </c>
      <c r="J200" s="8"/>
    </row>
    <row r="201" spans="1:10" ht="15" x14ac:dyDescent="0.25">
      <c r="A201" t="str">
        <f t="shared" si="3"/>
        <v>Bangladesh-Asia-2005</v>
      </c>
      <c r="B201" s="4" t="s">
        <v>80</v>
      </c>
      <c r="C201" s="10">
        <v>2005</v>
      </c>
      <c r="D201" s="5" t="s">
        <v>60</v>
      </c>
      <c r="E201" s="7">
        <v>56560744012</v>
      </c>
      <c r="F201" s="14">
        <v>3.1E-2</v>
      </c>
      <c r="G201" s="8">
        <v>12</v>
      </c>
      <c r="H201" s="8">
        <v>0.14799999999999999</v>
      </c>
      <c r="I201" s="8">
        <v>0.14799999999999999</v>
      </c>
      <c r="J201" s="8"/>
    </row>
    <row r="202" spans="1:10" ht="15" x14ac:dyDescent="0.25">
      <c r="A202" t="str">
        <f t="shared" si="3"/>
        <v>Bangladesh-Asia-2006</v>
      </c>
      <c r="B202" s="4" t="s">
        <v>80</v>
      </c>
      <c r="C202" s="10">
        <v>2006</v>
      </c>
      <c r="D202" s="5" t="s">
        <v>60</v>
      </c>
      <c r="E202" s="7">
        <v>60277560976</v>
      </c>
      <c r="F202" s="14">
        <v>3.2000000000000001E-2</v>
      </c>
      <c r="G202" s="8">
        <v>13</v>
      </c>
      <c r="H202" s="8">
        <v>0.14000000000000001</v>
      </c>
      <c r="I202" s="8">
        <v>0.14000000000000001</v>
      </c>
      <c r="J202" s="8"/>
    </row>
    <row r="203" spans="1:10" ht="15" x14ac:dyDescent="0.25">
      <c r="A203" t="str">
        <f t="shared" si="3"/>
        <v>Bangladesh-Asia-2007</v>
      </c>
      <c r="B203" s="4" t="s">
        <v>80</v>
      </c>
      <c r="C203" s="10">
        <v>2007</v>
      </c>
      <c r="D203" s="5" t="s">
        <v>60</v>
      </c>
      <c r="E203" s="7">
        <v>61901116736</v>
      </c>
      <c r="F203" s="14">
        <v>3.4000000000000002E-2</v>
      </c>
      <c r="G203" s="8">
        <v>14</v>
      </c>
      <c r="H203" s="8">
        <v>0.153</v>
      </c>
      <c r="I203" s="8">
        <v>0.153</v>
      </c>
      <c r="J203" s="8"/>
    </row>
    <row r="204" spans="1:10" ht="15" x14ac:dyDescent="0.25">
      <c r="A204" t="str">
        <f t="shared" si="3"/>
        <v>Bangladesh-Asia-2008</v>
      </c>
      <c r="B204" s="4" t="s">
        <v>80</v>
      </c>
      <c r="C204" s="10">
        <v>2008</v>
      </c>
      <c r="D204" s="5" t="s">
        <v>60</v>
      </c>
      <c r="E204" s="7">
        <v>68415421373</v>
      </c>
      <c r="F204" s="14">
        <v>3.5000000000000003E-2</v>
      </c>
      <c r="G204" s="8">
        <v>16</v>
      </c>
      <c r="H204" s="8">
        <v>0.16</v>
      </c>
      <c r="I204" s="8">
        <v>0.16</v>
      </c>
      <c r="J204" s="8"/>
    </row>
    <row r="205" spans="1:10" ht="15" x14ac:dyDescent="0.25">
      <c r="A205" t="str">
        <f t="shared" si="3"/>
        <v>Bangladesh-Asia-2009</v>
      </c>
      <c r="B205" s="4" t="s">
        <v>80</v>
      </c>
      <c r="C205" s="10">
        <v>2009</v>
      </c>
      <c r="D205" s="5" t="s">
        <v>60</v>
      </c>
      <c r="E205" s="7">
        <v>79554350678</v>
      </c>
      <c r="F205" s="14">
        <v>3.5000000000000003E-2</v>
      </c>
      <c r="G205" s="8">
        <v>19</v>
      </c>
      <c r="H205" s="8">
        <v>0.16400000000000001</v>
      </c>
      <c r="I205" s="8">
        <v>0.16400000000000001</v>
      </c>
      <c r="J205" s="8"/>
    </row>
    <row r="206" spans="1:10" ht="15" x14ac:dyDescent="0.25">
      <c r="A206" t="str">
        <f t="shared" si="3"/>
        <v>Bangladesh-Asia-2010</v>
      </c>
      <c r="B206" s="4" t="s">
        <v>80</v>
      </c>
      <c r="C206" s="10">
        <v>2010</v>
      </c>
      <c r="D206" s="5" t="s">
        <v>60</v>
      </c>
      <c r="E206" s="7">
        <v>89356650349</v>
      </c>
      <c r="F206" s="14">
        <v>3.6999999999999998E-2</v>
      </c>
      <c r="G206" s="8">
        <v>22</v>
      </c>
      <c r="H206" s="8">
        <v>0.14599999999999999</v>
      </c>
      <c r="I206" s="8">
        <v>0.14599999999999999</v>
      </c>
      <c r="J206" s="8"/>
    </row>
    <row r="207" spans="1:10" ht="15" x14ac:dyDescent="0.25">
      <c r="A207" t="str">
        <f t="shared" si="3"/>
        <v>Bangladesh-Asia-2011</v>
      </c>
      <c r="B207" s="4" t="s">
        <v>80</v>
      </c>
      <c r="C207" s="10">
        <v>2011</v>
      </c>
      <c r="D207" s="5" t="s">
        <v>60</v>
      </c>
      <c r="E207" s="7">
        <v>100000000000</v>
      </c>
      <c r="F207" s="14">
        <v>3.6999999999999998E-2</v>
      </c>
      <c r="G207" s="8">
        <v>24</v>
      </c>
      <c r="H207" s="8">
        <v>0.13</v>
      </c>
      <c r="I207" s="8">
        <v>0.13</v>
      </c>
      <c r="J207" s="8"/>
    </row>
    <row r="208" spans="1:10" ht="15" x14ac:dyDescent="0.25">
      <c r="A208" t="str">
        <f t="shared" si="3"/>
        <v>Bangladesh-Asia-2012</v>
      </c>
      <c r="B208" s="4" t="s">
        <v>80</v>
      </c>
      <c r="C208" s="10">
        <v>2012</v>
      </c>
      <c r="D208" s="5" t="s">
        <v>60</v>
      </c>
      <c r="E208" s="7">
        <v>112000000000</v>
      </c>
      <c r="F208" s="14">
        <v>3.7999999999999999E-2</v>
      </c>
      <c r="G208" s="8">
        <v>27</v>
      </c>
      <c r="H208" s="8">
        <v>0.13300000000000001</v>
      </c>
      <c r="I208" s="8">
        <v>0.13300000000000001</v>
      </c>
      <c r="J208" s="8"/>
    </row>
    <row r="209" spans="1:10" ht="15" x14ac:dyDescent="0.25">
      <c r="A209" t="str">
        <f t="shared" si="3"/>
        <v>Bangladesh-Asia-2000</v>
      </c>
      <c r="B209" s="4" t="s">
        <v>80</v>
      </c>
      <c r="C209" s="10">
        <v>2000</v>
      </c>
      <c r="D209" s="5" t="s">
        <v>60</v>
      </c>
      <c r="E209" s="7">
        <v>116000000000</v>
      </c>
      <c r="F209" s="14">
        <v>3.5999999999999997E-2</v>
      </c>
      <c r="G209" s="8">
        <v>26</v>
      </c>
      <c r="H209" s="8">
        <v>0.13</v>
      </c>
      <c r="I209" s="8">
        <v>0.13</v>
      </c>
      <c r="J209" s="8"/>
    </row>
    <row r="210" spans="1:10" ht="15" x14ac:dyDescent="0.25">
      <c r="A210" t="str">
        <f t="shared" si="3"/>
        <v>Barbados-The Americas-2001</v>
      </c>
      <c r="B210" s="4" t="s">
        <v>81</v>
      </c>
      <c r="C210" s="10">
        <v>2001</v>
      </c>
      <c r="D210" s="5" t="s">
        <v>70</v>
      </c>
      <c r="E210" s="7">
        <v>3119500000</v>
      </c>
      <c r="F210" s="14">
        <v>6.3E-2</v>
      </c>
      <c r="G210" s="8">
        <v>602</v>
      </c>
      <c r="H210" s="8">
        <v>0.10199999999999999</v>
      </c>
      <c r="I210" s="8">
        <v>0.10199999999999999</v>
      </c>
      <c r="J210" s="8"/>
    </row>
    <row r="211" spans="1:10" ht="15" x14ac:dyDescent="0.25">
      <c r="A211" t="str">
        <f t="shared" si="3"/>
        <v>Barbados-The Americas-2002</v>
      </c>
      <c r="B211" s="4" t="s">
        <v>81</v>
      </c>
      <c r="C211" s="10">
        <v>2002</v>
      </c>
      <c r="D211" s="5" t="s">
        <v>70</v>
      </c>
      <c r="E211" s="7">
        <v>3112350000</v>
      </c>
      <c r="F211" s="14">
        <v>6.7000000000000004E-2</v>
      </c>
      <c r="G211" s="8">
        <v>635</v>
      </c>
      <c r="H211" s="8">
        <v>9.6000000000000002E-2</v>
      </c>
      <c r="I211" s="8">
        <v>9.6000000000000002E-2</v>
      </c>
      <c r="J211" s="8"/>
    </row>
    <row r="212" spans="1:10" ht="15" x14ac:dyDescent="0.25">
      <c r="A212" t="str">
        <f t="shared" si="3"/>
        <v>Barbados-The Americas-2003</v>
      </c>
      <c r="B212" s="4" t="s">
        <v>81</v>
      </c>
      <c r="C212" s="10">
        <v>2003</v>
      </c>
      <c r="D212" s="5" t="s">
        <v>70</v>
      </c>
      <c r="E212" s="7">
        <v>3168600000</v>
      </c>
      <c r="F212" s="14">
        <v>7.3999999999999996E-2</v>
      </c>
      <c r="G212" s="8">
        <v>677</v>
      </c>
      <c r="H212" s="8">
        <v>8.5000000000000006E-2</v>
      </c>
      <c r="I212" s="8">
        <v>8.5000000000000006E-2</v>
      </c>
      <c r="J212" s="8"/>
    </row>
    <row r="213" spans="1:10" ht="15" x14ac:dyDescent="0.25">
      <c r="A213" t="str">
        <f t="shared" si="3"/>
        <v>Barbados-The Americas-2004</v>
      </c>
      <c r="B213" s="4" t="s">
        <v>81</v>
      </c>
      <c r="C213" s="10">
        <v>2004</v>
      </c>
      <c r="D213" s="5" t="s">
        <v>70</v>
      </c>
      <c r="E213" s="7">
        <v>3271200000</v>
      </c>
      <c r="F213" s="14">
        <v>7.0999999999999994E-2</v>
      </c>
      <c r="G213" s="8">
        <v>702</v>
      </c>
      <c r="H213" s="8">
        <v>8.5000000000000006E-2</v>
      </c>
      <c r="I213" s="8">
        <v>8.5000000000000006E-2</v>
      </c>
      <c r="J213" s="8"/>
    </row>
    <row r="214" spans="1:10" ht="15" x14ac:dyDescent="0.25">
      <c r="A214" t="str">
        <f t="shared" si="3"/>
        <v>Barbados-The Americas-2005</v>
      </c>
      <c r="B214" s="4" t="s">
        <v>81</v>
      </c>
      <c r="C214" s="10">
        <v>2005</v>
      </c>
      <c r="D214" s="5" t="s">
        <v>70</v>
      </c>
      <c r="E214" s="7">
        <v>3509700000</v>
      </c>
      <c r="F214" s="14">
        <v>7.0999999999999994E-2</v>
      </c>
      <c r="G214" s="8">
        <v>737</v>
      </c>
      <c r="H214" s="8">
        <v>8.3000000000000004E-2</v>
      </c>
      <c r="I214" s="8">
        <v>8.3000000000000004E-2</v>
      </c>
      <c r="J214" s="8"/>
    </row>
    <row r="215" spans="1:10" ht="15" x14ac:dyDescent="0.25">
      <c r="A215" t="str">
        <f t="shared" si="3"/>
        <v>Barbados-The Americas-2006</v>
      </c>
      <c r="B215" s="4" t="s">
        <v>81</v>
      </c>
      <c r="C215" s="10">
        <v>2006</v>
      </c>
      <c r="D215" s="5" t="s">
        <v>70</v>
      </c>
      <c r="E215" s="7">
        <v>3891500000</v>
      </c>
      <c r="F215" s="14">
        <v>7.0000000000000007E-2</v>
      </c>
      <c r="G215" s="8">
        <v>765</v>
      </c>
      <c r="H215" s="8">
        <v>9.1999999999999998E-2</v>
      </c>
      <c r="I215" s="8">
        <v>9.1999999999999998E-2</v>
      </c>
      <c r="J215" s="8"/>
    </row>
    <row r="216" spans="1:10" ht="15" x14ac:dyDescent="0.25">
      <c r="A216" t="str">
        <f t="shared" si="3"/>
        <v>Barbados-The Americas-2007</v>
      </c>
      <c r="B216" s="4" t="s">
        <v>81</v>
      </c>
      <c r="C216" s="10">
        <v>2007</v>
      </c>
      <c r="D216" s="5" t="s">
        <v>70</v>
      </c>
      <c r="E216" s="7">
        <v>4314050000</v>
      </c>
      <c r="F216" s="14">
        <v>7.0999999999999994E-2</v>
      </c>
      <c r="G216" s="8">
        <v>826</v>
      </c>
      <c r="H216" s="8">
        <v>0.10299999999999999</v>
      </c>
      <c r="I216" s="8">
        <v>0.10299999999999999</v>
      </c>
      <c r="J216" s="8"/>
    </row>
    <row r="217" spans="1:10" ht="15" x14ac:dyDescent="0.25">
      <c r="A217" t="str">
        <f t="shared" si="3"/>
        <v>Barbados-The Americas-2008</v>
      </c>
      <c r="B217" s="4" t="s">
        <v>81</v>
      </c>
      <c r="C217" s="10">
        <v>2008</v>
      </c>
      <c r="D217" s="5" t="s">
        <v>70</v>
      </c>
      <c r="E217" s="7">
        <v>4513250000</v>
      </c>
      <c r="F217" s="14">
        <v>7.4999999999999997E-2</v>
      </c>
      <c r="G217" s="8">
        <v>928</v>
      </c>
      <c r="H217" s="8">
        <v>0.108</v>
      </c>
      <c r="I217" s="8">
        <v>0.108</v>
      </c>
      <c r="J217" s="8"/>
    </row>
    <row r="218" spans="1:10" ht="15" x14ac:dyDescent="0.25">
      <c r="A218" t="str">
        <f t="shared" si="3"/>
        <v>Barbados-The Americas-2009</v>
      </c>
      <c r="B218" s="4" t="s">
        <v>81</v>
      </c>
      <c r="C218" s="10">
        <v>2009</v>
      </c>
      <c r="D218" s="5" t="s">
        <v>70</v>
      </c>
      <c r="E218" s="7">
        <v>4541550000</v>
      </c>
      <c r="F218" s="14">
        <v>7.4999999999999997E-2</v>
      </c>
      <c r="G218" s="8">
        <v>996</v>
      </c>
      <c r="H218" s="8">
        <v>0.1</v>
      </c>
      <c r="I218" s="8">
        <v>0.1</v>
      </c>
      <c r="J218" s="8"/>
    </row>
    <row r="219" spans="1:10" ht="15" x14ac:dyDescent="0.25">
      <c r="A219" t="str">
        <f t="shared" si="3"/>
        <v>Barbados-The Americas-2010</v>
      </c>
      <c r="B219" s="4" t="s">
        <v>81</v>
      </c>
      <c r="C219" s="10">
        <v>2010</v>
      </c>
      <c r="D219" s="5" t="s">
        <v>70</v>
      </c>
      <c r="E219" s="7">
        <v>4592650000</v>
      </c>
      <c r="F219" s="14">
        <v>0.08</v>
      </c>
      <c r="G219" s="8">
        <v>1025</v>
      </c>
      <c r="H219" s="8">
        <v>9.1999999999999998E-2</v>
      </c>
      <c r="I219" s="8">
        <v>9.1999999999999998E-2</v>
      </c>
      <c r="J219" s="8"/>
    </row>
    <row r="220" spans="1:10" ht="15" x14ac:dyDescent="0.25">
      <c r="A220" t="str">
        <f t="shared" si="3"/>
        <v>Barbados-The Americas-2011</v>
      </c>
      <c r="B220" s="4" t="s">
        <v>81</v>
      </c>
      <c r="C220" s="10">
        <v>2011</v>
      </c>
      <c r="D220" s="5" t="s">
        <v>70</v>
      </c>
      <c r="E220" s="7">
        <v>4433700000</v>
      </c>
      <c r="F220" s="14">
        <v>6.7000000000000004E-2</v>
      </c>
      <c r="G220" s="8">
        <v>978</v>
      </c>
      <c r="H220" s="8">
        <v>8.6999999999999994E-2</v>
      </c>
      <c r="I220" s="8">
        <v>8.6999999999999994E-2</v>
      </c>
      <c r="J220" s="8"/>
    </row>
    <row r="221" spans="1:10" ht="15" x14ac:dyDescent="0.25">
      <c r="A221" t="str">
        <f t="shared" si="3"/>
        <v>Barbados-The Americas-2012</v>
      </c>
      <c r="B221" s="4" t="s">
        <v>81</v>
      </c>
      <c r="C221" s="10">
        <v>2012</v>
      </c>
      <c r="D221" s="5" t="s">
        <v>70</v>
      </c>
      <c r="E221" s="7">
        <v>4368900000</v>
      </c>
      <c r="F221" s="14">
        <v>7.1999999999999995E-2</v>
      </c>
      <c r="G221" s="8">
        <v>935</v>
      </c>
      <c r="H221" s="8">
        <v>8.6999999999999994E-2</v>
      </c>
      <c r="I221" s="8">
        <v>8.6999999999999994E-2</v>
      </c>
      <c r="J221" s="8"/>
    </row>
    <row r="222" spans="1:10" ht="15" x14ac:dyDescent="0.25">
      <c r="A222" t="str">
        <f t="shared" si="3"/>
        <v>Barbados-The Americas-2000</v>
      </c>
      <c r="B222" s="4" t="s">
        <v>81</v>
      </c>
      <c r="C222" s="10">
        <v>2000</v>
      </c>
      <c r="D222" s="5" t="s">
        <v>70</v>
      </c>
      <c r="E222" s="7">
        <v>4224850000</v>
      </c>
      <c r="F222" s="14">
        <v>6.3E-2</v>
      </c>
      <c r="G222" s="8">
        <v>938</v>
      </c>
      <c r="H222" s="8">
        <v>8.6999999999999994E-2</v>
      </c>
      <c r="I222" s="8">
        <v>8.6999999999999994E-2</v>
      </c>
      <c r="J222" s="8"/>
    </row>
    <row r="223" spans="1:10" ht="15" x14ac:dyDescent="0.25">
      <c r="A223" t="str">
        <f t="shared" si="3"/>
        <v>Belarus-Europe-2001</v>
      </c>
      <c r="B223" s="4" t="s">
        <v>82</v>
      </c>
      <c r="C223" s="10">
        <v>2001</v>
      </c>
      <c r="D223" s="5" t="s">
        <v>62</v>
      </c>
      <c r="E223" s="7">
        <v>12736856485</v>
      </c>
      <c r="F223" s="14">
        <v>6.0999999999999999E-2</v>
      </c>
      <c r="G223" s="8">
        <v>64</v>
      </c>
      <c r="H223" s="8">
        <v>0.67700000000000005</v>
      </c>
      <c r="I223" s="8">
        <v>0.67700000000000005</v>
      </c>
      <c r="J223" s="8"/>
    </row>
    <row r="224" spans="1:10" ht="15" x14ac:dyDescent="0.25">
      <c r="A224" t="str">
        <f t="shared" si="3"/>
        <v>Belarus-Europe-2002</v>
      </c>
      <c r="B224" s="4" t="s">
        <v>82</v>
      </c>
      <c r="C224" s="10">
        <v>2002</v>
      </c>
      <c r="D224" s="5" t="s">
        <v>62</v>
      </c>
      <c r="E224" s="7">
        <v>12354820144</v>
      </c>
      <c r="F224" s="14">
        <v>6.6000000000000003E-2</v>
      </c>
      <c r="G224" s="8">
        <v>83</v>
      </c>
      <c r="H224" s="8">
        <v>0.47</v>
      </c>
      <c r="I224" s="8">
        <v>0.47</v>
      </c>
      <c r="J224" s="8"/>
    </row>
    <row r="225" spans="1:10" ht="15" x14ac:dyDescent="0.25">
      <c r="A225" t="str">
        <f t="shared" si="3"/>
        <v>Belarus-Europe-2003</v>
      </c>
      <c r="B225" s="4" t="s">
        <v>82</v>
      </c>
      <c r="C225" s="10">
        <v>2003</v>
      </c>
      <c r="D225" s="5" t="s">
        <v>62</v>
      </c>
      <c r="E225" s="7">
        <v>14594925393</v>
      </c>
      <c r="F225" s="14">
        <v>6.5000000000000002E-2</v>
      </c>
      <c r="G225" s="8">
        <v>96</v>
      </c>
      <c r="H225" s="8">
        <v>0.36899999999999999</v>
      </c>
      <c r="I225" s="8">
        <v>0.36899999999999999</v>
      </c>
      <c r="J225" s="8"/>
    </row>
    <row r="226" spans="1:10" ht="15" x14ac:dyDescent="0.25">
      <c r="A226" t="str">
        <f t="shared" si="3"/>
        <v>Belarus-Europe-2004</v>
      </c>
      <c r="B226" s="4" t="s">
        <v>82</v>
      </c>
      <c r="C226" s="10">
        <v>2004</v>
      </c>
      <c r="D226" s="5" t="s">
        <v>62</v>
      </c>
      <c r="E226" s="7">
        <v>17825436035</v>
      </c>
      <c r="F226" s="14">
        <v>6.6000000000000003E-2</v>
      </c>
      <c r="G226" s="8">
        <v>120</v>
      </c>
      <c r="H226" s="8">
        <v>0.24</v>
      </c>
      <c r="I226" s="8">
        <v>0.24</v>
      </c>
      <c r="J226" s="8"/>
    </row>
    <row r="227" spans="1:10" ht="15" x14ac:dyDescent="0.25">
      <c r="A227" t="str">
        <f t="shared" si="3"/>
        <v>Belarus-Europe-2005</v>
      </c>
      <c r="B227" s="4" t="s">
        <v>82</v>
      </c>
      <c r="C227" s="10">
        <v>2005</v>
      </c>
      <c r="D227" s="5" t="s">
        <v>62</v>
      </c>
      <c r="E227" s="7">
        <v>23141587718</v>
      </c>
      <c r="F227" s="14">
        <v>6.6000000000000003E-2</v>
      </c>
      <c r="G227" s="8">
        <v>157</v>
      </c>
      <c r="H227" s="8">
        <v>0.16900000000000001</v>
      </c>
      <c r="I227" s="8">
        <v>0.16900000000000001</v>
      </c>
      <c r="J227" s="8"/>
    </row>
    <row r="228" spans="1:10" ht="15" x14ac:dyDescent="0.25">
      <c r="A228" t="str">
        <f t="shared" si="3"/>
        <v>Belarus-Europe-2006</v>
      </c>
      <c r="B228" s="4" t="s">
        <v>82</v>
      </c>
      <c r="C228" s="10">
        <v>2006</v>
      </c>
      <c r="D228" s="5" t="s">
        <v>62</v>
      </c>
      <c r="E228" s="7">
        <v>30210091837</v>
      </c>
      <c r="F228" s="14">
        <v>6.9000000000000006E-2</v>
      </c>
      <c r="G228" s="8">
        <v>215</v>
      </c>
      <c r="H228" s="8">
        <v>0.114</v>
      </c>
      <c r="I228" s="8">
        <v>0.114</v>
      </c>
      <c r="J228" s="8"/>
    </row>
    <row r="229" spans="1:10" ht="15" x14ac:dyDescent="0.25">
      <c r="A229" t="str">
        <f t="shared" si="3"/>
        <v>Belarus-Europe-2007</v>
      </c>
      <c r="B229" s="4" t="s">
        <v>82</v>
      </c>
      <c r="C229" s="10">
        <v>2007</v>
      </c>
      <c r="D229" s="5" t="s">
        <v>62</v>
      </c>
      <c r="E229" s="7">
        <v>36961918859</v>
      </c>
      <c r="F229" s="14">
        <v>6.3E-2</v>
      </c>
      <c r="G229" s="8">
        <v>243</v>
      </c>
      <c r="H229" s="8">
        <v>8.7999999999999995E-2</v>
      </c>
      <c r="I229" s="8">
        <v>8.7999999999999995E-2</v>
      </c>
      <c r="J229" s="8"/>
    </row>
    <row r="230" spans="1:10" ht="15" x14ac:dyDescent="0.25">
      <c r="A230" t="str">
        <f t="shared" si="3"/>
        <v>Belarus-Europe-2008</v>
      </c>
      <c r="B230" s="4" t="s">
        <v>82</v>
      </c>
      <c r="C230" s="10">
        <v>2008</v>
      </c>
      <c r="D230" s="5" t="s">
        <v>62</v>
      </c>
      <c r="E230" s="7">
        <v>45275711996</v>
      </c>
      <c r="F230" s="14">
        <v>6.4000000000000001E-2</v>
      </c>
      <c r="G230" s="8">
        <v>304</v>
      </c>
      <c r="H230" s="8">
        <v>8.5999999999999993E-2</v>
      </c>
      <c r="I230" s="8">
        <v>8.5999999999999993E-2</v>
      </c>
      <c r="J230" s="8"/>
    </row>
    <row r="231" spans="1:10" ht="15" x14ac:dyDescent="0.25">
      <c r="A231" t="str">
        <f t="shared" si="3"/>
        <v>Belarus-Europe-2009</v>
      </c>
      <c r="B231" s="4" t="s">
        <v>82</v>
      </c>
      <c r="C231" s="10">
        <v>2009</v>
      </c>
      <c r="D231" s="5" t="s">
        <v>62</v>
      </c>
      <c r="E231" s="7">
        <v>60763483146</v>
      </c>
      <c r="F231" s="14">
        <v>5.8999999999999997E-2</v>
      </c>
      <c r="G231" s="8">
        <v>378</v>
      </c>
      <c r="H231" s="8">
        <v>8.5999999999999993E-2</v>
      </c>
      <c r="I231" s="8">
        <v>8.5999999999999993E-2</v>
      </c>
      <c r="J231" s="8"/>
    </row>
    <row r="232" spans="1:10" ht="15" x14ac:dyDescent="0.25">
      <c r="A232" t="str">
        <f t="shared" si="3"/>
        <v>Belarus-Europe-2010</v>
      </c>
      <c r="B232" s="4" t="s">
        <v>82</v>
      </c>
      <c r="C232" s="10">
        <v>2010</v>
      </c>
      <c r="D232" s="5" t="s">
        <v>62</v>
      </c>
      <c r="E232" s="7">
        <v>49208656976</v>
      </c>
      <c r="F232" s="14">
        <v>6.0999999999999999E-2</v>
      </c>
      <c r="G232" s="8">
        <v>314</v>
      </c>
      <c r="H232" s="8">
        <v>0.11700000000000001</v>
      </c>
      <c r="I232" s="8">
        <v>0.11700000000000001</v>
      </c>
      <c r="J232" s="8"/>
    </row>
    <row r="233" spans="1:10" ht="15" x14ac:dyDescent="0.25">
      <c r="A233" t="str">
        <f t="shared" si="3"/>
        <v>Belarus-Europe-2011</v>
      </c>
      <c r="B233" s="4" t="s">
        <v>82</v>
      </c>
      <c r="C233" s="10">
        <v>2011</v>
      </c>
      <c r="D233" s="5" t="s">
        <v>62</v>
      </c>
      <c r="E233" s="7">
        <v>55220932614</v>
      </c>
      <c r="F233" s="14">
        <v>5.6000000000000001E-2</v>
      </c>
      <c r="G233" s="8">
        <v>323</v>
      </c>
      <c r="H233" s="8">
        <v>9.1999999999999998E-2</v>
      </c>
      <c r="I233" s="8">
        <v>9.1999999999999998E-2</v>
      </c>
      <c r="J233" s="8"/>
    </row>
    <row r="234" spans="1:10" ht="15" x14ac:dyDescent="0.25">
      <c r="A234" t="str">
        <f t="shared" si="3"/>
        <v>Belarus-Europe-2012</v>
      </c>
      <c r="B234" s="4" t="s">
        <v>82</v>
      </c>
      <c r="C234" s="10">
        <v>2012</v>
      </c>
      <c r="D234" s="5" t="s">
        <v>62</v>
      </c>
      <c r="E234" s="7">
        <v>59734593905</v>
      </c>
      <c r="F234" s="14">
        <v>4.9000000000000002E-2</v>
      </c>
      <c r="G234" s="8">
        <v>311</v>
      </c>
      <c r="H234" s="8">
        <v>0.13600000000000001</v>
      </c>
      <c r="I234" s="8">
        <v>0.13600000000000001</v>
      </c>
      <c r="J234" s="8"/>
    </row>
    <row r="235" spans="1:10" ht="15" x14ac:dyDescent="0.25">
      <c r="A235" t="str">
        <f t="shared" si="3"/>
        <v>Belarus-Europe-2000</v>
      </c>
      <c r="B235" s="4" t="s">
        <v>82</v>
      </c>
      <c r="C235" s="10">
        <v>2000</v>
      </c>
      <c r="D235" s="5" t="s">
        <v>62</v>
      </c>
      <c r="E235" s="7">
        <v>63615445567</v>
      </c>
      <c r="F235" s="14">
        <v>0.05</v>
      </c>
      <c r="G235" s="8">
        <v>339</v>
      </c>
      <c r="H235" s="8">
        <v>0.19500000000000001</v>
      </c>
      <c r="I235" s="8">
        <v>0.19500000000000001</v>
      </c>
      <c r="J235" s="8"/>
    </row>
    <row r="236" spans="1:10" ht="15" x14ac:dyDescent="0.25">
      <c r="A236" t="str">
        <f t="shared" si="3"/>
        <v>Belgium-Europe-2001</v>
      </c>
      <c r="B236" s="4" t="s">
        <v>83</v>
      </c>
      <c r="C236" s="10">
        <v>2001</v>
      </c>
      <c r="D236" s="5" t="s">
        <v>62</v>
      </c>
      <c r="E236" s="7">
        <v>233000000000</v>
      </c>
      <c r="F236" s="14">
        <v>8.1000000000000003E-2</v>
      </c>
      <c r="G236" s="8">
        <v>1845</v>
      </c>
      <c r="H236" s="8">
        <v>0.08</v>
      </c>
      <c r="I236" s="8">
        <v>0.08</v>
      </c>
      <c r="J236" s="8"/>
    </row>
    <row r="237" spans="1:10" ht="15" x14ac:dyDescent="0.25">
      <c r="A237" t="str">
        <f t="shared" si="3"/>
        <v>Belgium-Europe-2002</v>
      </c>
      <c r="B237" s="4" t="s">
        <v>83</v>
      </c>
      <c r="C237" s="10">
        <v>2002</v>
      </c>
      <c r="D237" s="5" t="s">
        <v>62</v>
      </c>
      <c r="E237" s="7">
        <v>232000000000</v>
      </c>
      <c r="F237" s="14">
        <v>8.3000000000000004E-2</v>
      </c>
      <c r="G237" s="8">
        <v>1878</v>
      </c>
      <c r="H237" s="8">
        <v>8.5000000000000006E-2</v>
      </c>
      <c r="I237" s="8">
        <v>8.5000000000000006E-2</v>
      </c>
      <c r="J237" s="8"/>
    </row>
    <row r="238" spans="1:10" ht="15" x14ac:dyDescent="0.25">
      <c r="A238" t="str">
        <f t="shared" si="3"/>
        <v>Belgium-Europe-2003</v>
      </c>
      <c r="B238" s="4" t="s">
        <v>83</v>
      </c>
      <c r="C238" s="10">
        <v>2003</v>
      </c>
      <c r="D238" s="5" t="s">
        <v>62</v>
      </c>
      <c r="E238" s="7">
        <v>253000000000</v>
      </c>
      <c r="F238" s="14">
        <v>8.5000000000000006E-2</v>
      </c>
      <c r="G238" s="8">
        <v>2075</v>
      </c>
      <c r="H238" s="8">
        <v>7.6999999999999999E-2</v>
      </c>
      <c r="I238" s="8">
        <v>7.6999999999999999E-2</v>
      </c>
      <c r="J238" s="8"/>
    </row>
    <row r="239" spans="1:10" ht="15" x14ac:dyDescent="0.25">
      <c r="A239" t="str">
        <f t="shared" si="3"/>
        <v>Belgium-Europe-2004</v>
      </c>
      <c r="B239" s="4" t="s">
        <v>83</v>
      </c>
      <c r="C239" s="10">
        <v>2004</v>
      </c>
      <c r="D239" s="5" t="s">
        <v>62</v>
      </c>
      <c r="E239" s="7">
        <v>312000000000</v>
      </c>
      <c r="F239" s="14">
        <v>0.1</v>
      </c>
      <c r="G239" s="8">
        <v>3000</v>
      </c>
      <c r="H239" s="8">
        <v>6.9000000000000006E-2</v>
      </c>
      <c r="I239" s="8">
        <v>6.9000000000000006E-2</v>
      </c>
      <c r="J239" s="8"/>
    </row>
    <row r="240" spans="1:10" ht="15" x14ac:dyDescent="0.25">
      <c r="A240" t="str">
        <f t="shared" si="3"/>
        <v>Belgium-Europe-2005</v>
      </c>
      <c r="B240" s="4" t="s">
        <v>83</v>
      </c>
      <c r="C240" s="10">
        <v>2005</v>
      </c>
      <c r="D240" s="5" t="s">
        <v>62</v>
      </c>
      <c r="E240" s="7">
        <v>362000000000</v>
      </c>
      <c r="F240" s="14">
        <v>0.1</v>
      </c>
      <c r="G240" s="8">
        <v>3482</v>
      </c>
      <c r="H240" s="8">
        <v>6.7000000000000004E-2</v>
      </c>
      <c r="I240" s="8">
        <v>6.7000000000000004E-2</v>
      </c>
      <c r="J240" s="8"/>
    </row>
    <row r="241" spans="1:10" ht="15" x14ac:dyDescent="0.25">
      <c r="A241" t="str">
        <f t="shared" si="3"/>
        <v>Belgium-Europe-2006</v>
      </c>
      <c r="B241" s="4" t="s">
        <v>83</v>
      </c>
      <c r="C241" s="10">
        <v>2006</v>
      </c>
      <c r="D241" s="5" t="s">
        <v>62</v>
      </c>
      <c r="E241" s="7">
        <v>377000000000</v>
      </c>
      <c r="F241" s="14">
        <v>0.1</v>
      </c>
      <c r="G241" s="8">
        <v>3606</v>
      </c>
      <c r="H241" s="8">
        <v>6.7000000000000004E-2</v>
      </c>
      <c r="I241" s="8">
        <v>6.7000000000000004E-2</v>
      </c>
      <c r="J241" s="8"/>
    </row>
    <row r="242" spans="1:10" ht="15" x14ac:dyDescent="0.25">
      <c r="A242" t="str">
        <f t="shared" si="3"/>
        <v>Belgium-Europe-2007</v>
      </c>
      <c r="B242" s="4" t="s">
        <v>83</v>
      </c>
      <c r="C242" s="10">
        <v>2007</v>
      </c>
      <c r="D242" s="5" t="s">
        <v>62</v>
      </c>
      <c r="E242" s="7">
        <v>400000000000</v>
      </c>
      <c r="F242" s="14">
        <v>9.5000000000000001E-2</v>
      </c>
      <c r="G242" s="8">
        <v>3608</v>
      </c>
      <c r="H242" s="8">
        <v>7.4999999999999997E-2</v>
      </c>
      <c r="I242" s="8">
        <v>7.4999999999999997E-2</v>
      </c>
      <c r="J242" s="8"/>
    </row>
    <row r="243" spans="1:10" ht="15" x14ac:dyDescent="0.25">
      <c r="A243" t="str">
        <f t="shared" si="3"/>
        <v>Belgium-Europe-2008</v>
      </c>
      <c r="B243" s="4" t="s">
        <v>83</v>
      </c>
      <c r="C243" s="10">
        <v>2008</v>
      </c>
      <c r="D243" s="5" t="s">
        <v>62</v>
      </c>
      <c r="E243" s="7">
        <v>460000000000</v>
      </c>
      <c r="F243" s="14">
        <v>9.5000000000000001E-2</v>
      </c>
      <c r="G243" s="8">
        <v>4136</v>
      </c>
      <c r="H243" s="8">
        <v>8.5999999999999993E-2</v>
      </c>
      <c r="I243" s="8">
        <v>8.5999999999999993E-2</v>
      </c>
      <c r="J243" s="8"/>
    </row>
    <row r="244" spans="1:10" ht="15" x14ac:dyDescent="0.25">
      <c r="A244" t="str">
        <f t="shared" si="3"/>
        <v>Belgium-Europe-2009</v>
      </c>
      <c r="B244" s="4" t="s">
        <v>83</v>
      </c>
      <c r="C244" s="10">
        <v>2009</v>
      </c>
      <c r="D244" s="5" t="s">
        <v>62</v>
      </c>
      <c r="E244" s="7">
        <v>507000000000</v>
      </c>
      <c r="F244" s="14">
        <v>9.9000000000000005E-2</v>
      </c>
      <c r="G244" s="8">
        <v>4715</v>
      </c>
      <c r="H244" s="8">
        <v>9.1999999999999998E-2</v>
      </c>
      <c r="I244" s="8">
        <v>9.1999999999999998E-2</v>
      </c>
      <c r="J244" s="8"/>
    </row>
    <row r="245" spans="1:10" ht="15" x14ac:dyDescent="0.25">
      <c r="A245" t="str">
        <f t="shared" si="3"/>
        <v>Belgium-Europe-2010</v>
      </c>
      <c r="B245" s="4" t="s">
        <v>83</v>
      </c>
      <c r="C245" s="10">
        <v>2010</v>
      </c>
      <c r="D245" s="5" t="s">
        <v>62</v>
      </c>
      <c r="E245" s="7">
        <v>473000000000</v>
      </c>
      <c r="F245" s="14">
        <v>0.106</v>
      </c>
      <c r="G245" s="8">
        <v>4664</v>
      </c>
      <c r="H245" s="8">
        <v>9.5000000000000001E-2</v>
      </c>
      <c r="I245" s="8">
        <v>9.5000000000000001E-2</v>
      </c>
      <c r="J245" s="8"/>
    </row>
    <row r="246" spans="1:10" ht="15" x14ac:dyDescent="0.25">
      <c r="A246" t="str">
        <f t="shared" si="3"/>
        <v>Belgium-Europe-2011</v>
      </c>
      <c r="B246" s="4" t="s">
        <v>83</v>
      </c>
      <c r="C246" s="10">
        <v>2011</v>
      </c>
      <c r="D246" s="5" t="s">
        <v>62</v>
      </c>
      <c r="E246" s="7">
        <v>471000000000</v>
      </c>
      <c r="F246" s="14">
        <v>0.105</v>
      </c>
      <c r="G246" s="8">
        <v>4570</v>
      </c>
      <c r="H246" s="5">
        <v>9.5000000000000001E-2</v>
      </c>
      <c r="I246" s="5">
        <v>9.5000000000000001E-2</v>
      </c>
      <c r="J246" s="5"/>
    </row>
    <row r="247" spans="1:10" ht="15" x14ac:dyDescent="0.25">
      <c r="A247" t="str">
        <f t="shared" si="3"/>
        <v>Belgium-Europe-2012</v>
      </c>
      <c r="B247" s="4" t="s">
        <v>83</v>
      </c>
      <c r="C247" s="10">
        <v>2012</v>
      </c>
      <c r="D247" s="5" t="s">
        <v>62</v>
      </c>
      <c r="E247" s="7">
        <v>513000000000</v>
      </c>
      <c r="F247" s="14">
        <v>0.105</v>
      </c>
      <c r="G247" s="8">
        <v>4914</v>
      </c>
      <c r="H247" s="5"/>
      <c r="I247" s="5"/>
      <c r="J247" s="5"/>
    </row>
    <row r="248" spans="1:10" ht="15" x14ac:dyDescent="0.25">
      <c r="A248" t="str">
        <f t="shared" si="3"/>
        <v>Belgium-Europe-2000</v>
      </c>
      <c r="B248" s="4" t="s">
        <v>83</v>
      </c>
      <c r="C248" s="10">
        <v>2000</v>
      </c>
      <c r="D248" s="5" t="s">
        <v>62</v>
      </c>
      <c r="E248" s="7">
        <v>483000000000</v>
      </c>
      <c r="F248" s="14">
        <v>0.108</v>
      </c>
      <c r="G248" s="8">
        <v>4711</v>
      </c>
      <c r="H248" s="5"/>
      <c r="I248" s="5"/>
      <c r="J248" s="5"/>
    </row>
    <row r="249" spans="1:10" ht="15" x14ac:dyDescent="0.25">
      <c r="A249" t="str">
        <f t="shared" si="3"/>
        <v>Belize-The Americas-2001</v>
      </c>
      <c r="B249" s="4" t="s">
        <v>84</v>
      </c>
      <c r="C249" s="10">
        <v>2001</v>
      </c>
      <c r="D249" s="5" t="s">
        <v>70</v>
      </c>
      <c r="E249" s="7">
        <v>831750000</v>
      </c>
      <c r="F249" s="14">
        <v>0.04</v>
      </c>
      <c r="G249" s="8">
        <v>139</v>
      </c>
      <c r="H249" s="8">
        <v>0.16</v>
      </c>
      <c r="I249" s="8">
        <v>0.16</v>
      </c>
      <c r="J249" s="8"/>
    </row>
    <row r="250" spans="1:10" ht="15" x14ac:dyDescent="0.25">
      <c r="A250" t="str">
        <f t="shared" si="3"/>
        <v>Belize-The Americas-2002</v>
      </c>
      <c r="B250" s="4" t="s">
        <v>84</v>
      </c>
      <c r="C250" s="10">
        <v>2002</v>
      </c>
      <c r="D250" s="5" t="s">
        <v>70</v>
      </c>
      <c r="E250" s="7">
        <v>871840755</v>
      </c>
      <c r="F250" s="14">
        <v>4.4999999999999998E-2</v>
      </c>
      <c r="G250" s="8">
        <v>160</v>
      </c>
      <c r="H250" s="8">
        <v>0.155</v>
      </c>
      <c r="I250" s="8">
        <v>0.155</v>
      </c>
      <c r="J250" s="8"/>
    </row>
    <row r="251" spans="1:10" ht="15" x14ac:dyDescent="0.25">
      <c r="A251" t="str">
        <f t="shared" si="3"/>
        <v>Belize-The Americas-2003</v>
      </c>
      <c r="B251" s="4" t="s">
        <v>84</v>
      </c>
      <c r="C251" s="10">
        <v>2003</v>
      </c>
      <c r="D251" s="5" t="s">
        <v>70</v>
      </c>
      <c r="E251" s="7">
        <v>932676403</v>
      </c>
      <c r="F251" s="14">
        <v>4.3999999999999997E-2</v>
      </c>
      <c r="G251" s="8">
        <v>162</v>
      </c>
      <c r="H251" s="8">
        <v>0.14799999999999999</v>
      </c>
      <c r="I251" s="8">
        <v>0.14799999999999999</v>
      </c>
      <c r="J251" s="8"/>
    </row>
    <row r="252" spans="1:10" ht="15" x14ac:dyDescent="0.25">
      <c r="A252" t="str">
        <f t="shared" si="3"/>
        <v>Belize-The Americas-2004</v>
      </c>
      <c r="B252" s="4" t="s">
        <v>84</v>
      </c>
      <c r="C252" s="10">
        <v>2004</v>
      </c>
      <c r="D252" s="5" t="s">
        <v>70</v>
      </c>
      <c r="E252" s="7">
        <v>990350000</v>
      </c>
      <c r="F252" s="14">
        <v>4.4999999999999998E-2</v>
      </c>
      <c r="G252" s="8">
        <v>174</v>
      </c>
      <c r="H252" s="8">
        <v>0.14299999999999999</v>
      </c>
      <c r="I252" s="8">
        <v>0.14299999999999999</v>
      </c>
      <c r="J252" s="8"/>
    </row>
    <row r="253" spans="1:10" ht="15" x14ac:dyDescent="0.25">
      <c r="A253" t="str">
        <f t="shared" si="3"/>
        <v>Belize-The Americas-2005</v>
      </c>
      <c r="B253" s="4" t="s">
        <v>84</v>
      </c>
      <c r="C253" s="10">
        <v>2005</v>
      </c>
      <c r="D253" s="5" t="s">
        <v>70</v>
      </c>
      <c r="E253" s="7">
        <v>1057850000</v>
      </c>
      <c r="F253" s="14">
        <v>4.3999999999999997E-2</v>
      </c>
      <c r="G253" s="8">
        <v>175</v>
      </c>
      <c r="H253" s="8">
        <v>0.13900000000000001</v>
      </c>
      <c r="I253" s="8">
        <v>0.13900000000000001</v>
      </c>
      <c r="J253" s="8"/>
    </row>
    <row r="254" spans="1:10" ht="15" x14ac:dyDescent="0.25">
      <c r="A254" t="str">
        <f t="shared" si="3"/>
        <v>Belize-The Americas-2006</v>
      </c>
      <c r="B254" s="4" t="s">
        <v>84</v>
      </c>
      <c r="C254" s="10">
        <v>2006</v>
      </c>
      <c r="D254" s="5" t="s">
        <v>70</v>
      </c>
      <c r="E254" s="7">
        <v>1114200000</v>
      </c>
      <c r="F254" s="14">
        <v>4.3999999999999997E-2</v>
      </c>
      <c r="G254" s="8">
        <v>182</v>
      </c>
      <c r="H254" s="8">
        <v>0.14299999999999999</v>
      </c>
      <c r="I254" s="8">
        <v>0.14299999999999999</v>
      </c>
      <c r="J254" s="8"/>
    </row>
    <row r="255" spans="1:10" ht="15" x14ac:dyDescent="0.25">
      <c r="A255" t="str">
        <f t="shared" si="3"/>
        <v>Belize-The Americas-2007</v>
      </c>
      <c r="B255" s="4" t="s">
        <v>84</v>
      </c>
      <c r="C255" s="10">
        <v>2007</v>
      </c>
      <c r="D255" s="5" t="s">
        <v>70</v>
      </c>
      <c r="E255" s="7">
        <v>1217450000</v>
      </c>
      <c r="F255" s="14">
        <v>4.3999999999999997E-2</v>
      </c>
      <c r="G255" s="8">
        <v>192</v>
      </c>
      <c r="H255" s="8">
        <v>0.14199999999999999</v>
      </c>
      <c r="I255" s="8">
        <v>0.14199999999999999</v>
      </c>
      <c r="J255" s="8"/>
    </row>
    <row r="256" spans="1:10" ht="15" x14ac:dyDescent="0.25">
      <c r="A256" t="str">
        <f t="shared" si="3"/>
        <v>Belize-The Americas-2008</v>
      </c>
      <c r="B256" s="4" t="s">
        <v>84</v>
      </c>
      <c r="C256" s="10">
        <v>2008</v>
      </c>
      <c r="D256" s="5" t="s">
        <v>70</v>
      </c>
      <c r="E256" s="7">
        <v>1290500000</v>
      </c>
      <c r="F256" s="14">
        <v>4.8000000000000001E-2</v>
      </c>
      <c r="G256" s="8">
        <v>215</v>
      </c>
      <c r="H256" s="8">
        <v>0.14299999999999999</v>
      </c>
      <c r="I256" s="8">
        <v>0.14299999999999999</v>
      </c>
      <c r="J256" s="8"/>
    </row>
    <row r="257" spans="1:10" ht="15" x14ac:dyDescent="0.25">
      <c r="A257" t="str">
        <f t="shared" si="3"/>
        <v>Belize-The Americas-2009</v>
      </c>
      <c r="B257" s="4" t="s">
        <v>84</v>
      </c>
      <c r="C257" s="10">
        <v>2009</v>
      </c>
      <c r="D257" s="5" t="s">
        <v>70</v>
      </c>
      <c r="E257" s="7">
        <v>1369500000</v>
      </c>
      <c r="F257" s="14">
        <v>5.0999999999999997E-2</v>
      </c>
      <c r="G257" s="8">
        <v>237</v>
      </c>
      <c r="H257" s="8">
        <v>0.14099999999999999</v>
      </c>
      <c r="I257" s="8">
        <v>0.14099999999999999</v>
      </c>
      <c r="J257" s="8"/>
    </row>
    <row r="258" spans="1:10" ht="15" x14ac:dyDescent="0.25">
      <c r="A258" t="str">
        <f t="shared" si="3"/>
        <v>Belize-The Americas-2010</v>
      </c>
      <c r="B258" s="4" t="s">
        <v>84</v>
      </c>
      <c r="C258" s="10">
        <v>2010</v>
      </c>
      <c r="D258" s="5" t="s">
        <v>70</v>
      </c>
      <c r="E258" s="7">
        <v>1338500000</v>
      </c>
      <c r="F258" s="14">
        <v>5.8000000000000003E-2</v>
      </c>
      <c r="G258" s="8">
        <v>259</v>
      </c>
      <c r="H258" s="8">
        <v>0.14099999999999999</v>
      </c>
      <c r="I258" s="8">
        <v>0.14099999999999999</v>
      </c>
      <c r="J258" s="8"/>
    </row>
    <row r="259" spans="1:10" ht="15" x14ac:dyDescent="0.25">
      <c r="A259" t="str">
        <f t="shared" ref="A259:A322" si="4">B259&amp;"-"&amp;C259</f>
        <v>Belize-The Americas-2011</v>
      </c>
      <c r="B259" s="4" t="s">
        <v>84</v>
      </c>
      <c r="C259" s="10">
        <v>2011</v>
      </c>
      <c r="D259" s="5" t="s">
        <v>70</v>
      </c>
      <c r="E259" s="7">
        <v>1398500000</v>
      </c>
      <c r="F259" s="14">
        <v>5.8000000000000003E-2</v>
      </c>
      <c r="G259" s="8">
        <v>265</v>
      </c>
      <c r="H259" s="8">
        <v>0.13900000000000001</v>
      </c>
      <c r="I259" s="8">
        <v>0.13900000000000001</v>
      </c>
      <c r="J259" s="8"/>
    </row>
    <row r="260" spans="1:10" ht="15" x14ac:dyDescent="0.25">
      <c r="A260" t="str">
        <f t="shared" si="4"/>
        <v>Belize-The Americas-2012</v>
      </c>
      <c r="B260" s="4" t="s">
        <v>84</v>
      </c>
      <c r="C260" s="10">
        <v>2012</v>
      </c>
      <c r="D260" s="5" t="s">
        <v>70</v>
      </c>
      <c r="E260" s="7">
        <v>1489000000</v>
      </c>
      <c r="F260" s="14">
        <v>5.8000000000000003E-2</v>
      </c>
      <c r="G260" s="8">
        <v>264</v>
      </c>
      <c r="H260" s="8">
        <v>0.13400000000000001</v>
      </c>
      <c r="I260" s="8">
        <v>0.13400000000000001</v>
      </c>
      <c r="J260" s="8"/>
    </row>
    <row r="261" spans="1:10" ht="15" x14ac:dyDescent="0.25">
      <c r="A261" t="str">
        <f t="shared" si="4"/>
        <v>Belize-The Americas-2000</v>
      </c>
      <c r="B261" s="4" t="s">
        <v>84</v>
      </c>
      <c r="C261" s="10">
        <v>2000</v>
      </c>
      <c r="D261" s="5" t="s">
        <v>70</v>
      </c>
      <c r="E261" s="7">
        <v>1572500000</v>
      </c>
      <c r="F261" s="14">
        <v>5.8000000000000003E-2</v>
      </c>
      <c r="G261" s="8">
        <v>259</v>
      </c>
      <c r="H261" s="8">
        <v>0.124</v>
      </c>
      <c r="I261" s="8">
        <v>0.124</v>
      </c>
      <c r="J261" s="8"/>
    </row>
    <row r="262" spans="1:10" ht="15" x14ac:dyDescent="0.25">
      <c r="A262" t="str">
        <f t="shared" si="4"/>
        <v>Benin-Africa-2001</v>
      </c>
      <c r="B262" s="4" t="s">
        <v>85</v>
      </c>
      <c r="C262" s="10">
        <v>2001</v>
      </c>
      <c r="D262" s="5" t="s">
        <v>64</v>
      </c>
      <c r="E262" s="7">
        <v>2359122303</v>
      </c>
      <c r="F262" s="14">
        <v>4.2999999999999997E-2</v>
      </c>
      <c r="G262" s="8">
        <v>15</v>
      </c>
      <c r="H262" s="5"/>
      <c r="I262" s="5"/>
      <c r="J262" s="5"/>
    </row>
    <row r="263" spans="1:10" ht="15" x14ac:dyDescent="0.25">
      <c r="A263" t="str">
        <f t="shared" si="4"/>
        <v>Benin-Africa-2002</v>
      </c>
      <c r="B263" s="4" t="s">
        <v>85</v>
      </c>
      <c r="C263" s="10">
        <v>2002</v>
      </c>
      <c r="D263" s="5" t="s">
        <v>64</v>
      </c>
      <c r="E263" s="7">
        <v>2499269391</v>
      </c>
      <c r="F263" s="14">
        <v>4.7E-2</v>
      </c>
      <c r="G263" s="8">
        <v>16</v>
      </c>
      <c r="H263" s="5"/>
      <c r="I263" s="5"/>
      <c r="J263" s="5"/>
    </row>
    <row r="264" spans="1:10" ht="15" x14ac:dyDescent="0.25">
      <c r="A264" t="str">
        <f t="shared" si="4"/>
        <v>Benin-Africa-2003</v>
      </c>
      <c r="B264" s="4" t="s">
        <v>85</v>
      </c>
      <c r="C264" s="10">
        <v>2003</v>
      </c>
      <c r="D264" s="5" t="s">
        <v>64</v>
      </c>
      <c r="E264" s="7">
        <v>2807657386</v>
      </c>
      <c r="F264" s="14">
        <v>4.2999999999999997E-2</v>
      </c>
      <c r="G264" s="8">
        <v>16</v>
      </c>
      <c r="H264" s="5"/>
      <c r="I264" s="5"/>
      <c r="J264" s="5"/>
    </row>
    <row r="265" spans="1:10" ht="15" x14ac:dyDescent="0.25">
      <c r="A265" t="str">
        <f t="shared" si="4"/>
        <v>Benin-Africa-2004</v>
      </c>
      <c r="B265" s="4" t="s">
        <v>85</v>
      </c>
      <c r="C265" s="10">
        <v>2004</v>
      </c>
      <c r="D265" s="5" t="s">
        <v>64</v>
      </c>
      <c r="E265" s="7">
        <v>3557229702</v>
      </c>
      <c r="F265" s="14">
        <v>4.5999999999999999E-2</v>
      </c>
      <c r="G265" s="8">
        <v>21</v>
      </c>
      <c r="H265" s="5"/>
      <c r="I265" s="5"/>
      <c r="J265" s="5"/>
    </row>
    <row r="266" spans="1:10" ht="15" x14ac:dyDescent="0.25">
      <c r="A266" t="str">
        <f t="shared" si="4"/>
        <v>Benin-Africa-2005</v>
      </c>
      <c r="B266" s="4" t="s">
        <v>85</v>
      </c>
      <c r="C266" s="10">
        <v>2005</v>
      </c>
      <c r="D266" s="5" t="s">
        <v>64</v>
      </c>
      <c r="E266" s="7">
        <v>4050869968</v>
      </c>
      <c r="F266" s="14">
        <v>4.5999999999999999E-2</v>
      </c>
      <c r="G266" s="8">
        <v>23</v>
      </c>
      <c r="H266" s="5"/>
      <c r="I266" s="5"/>
      <c r="J266" s="5"/>
    </row>
    <row r="267" spans="1:10" ht="15" x14ac:dyDescent="0.25">
      <c r="A267" t="str">
        <f t="shared" si="4"/>
        <v>Benin-Africa-2006</v>
      </c>
      <c r="B267" s="4" t="s">
        <v>85</v>
      </c>
      <c r="C267" s="10">
        <v>2006</v>
      </c>
      <c r="D267" s="5" t="s">
        <v>64</v>
      </c>
      <c r="E267" s="7">
        <v>4358015993</v>
      </c>
      <c r="F267" s="14">
        <v>4.7E-2</v>
      </c>
      <c r="G267" s="8">
        <v>25</v>
      </c>
      <c r="H267" s="5"/>
      <c r="I267" s="5"/>
      <c r="J267" s="5"/>
    </row>
    <row r="268" spans="1:10" ht="15" x14ac:dyDescent="0.25">
      <c r="A268" t="str">
        <f t="shared" si="4"/>
        <v>Benin-Africa-2007</v>
      </c>
      <c r="B268" s="4" t="s">
        <v>85</v>
      </c>
      <c r="C268" s="10">
        <v>2007</v>
      </c>
      <c r="D268" s="5" t="s">
        <v>64</v>
      </c>
      <c r="E268" s="7">
        <v>4705087452</v>
      </c>
      <c r="F268" s="14">
        <v>4.8000000000000001E-2</v>
      </c>
      <c r="G268" s="8">
        <v>26</v>
      </c>
      <c r="H268" s="5"/>
      <c r="I268" s="5"/>
      <c r="J268" s="5"/>
    </row>
    <row r="269" spans="1:10" ht="15" x14ac:dyDescent="0.25">
      <c r="A269" t="str">
        <f t="shared" si="4"/>
        <v>Benin-Africa-2008</v>
      </c>
      <c r="B269" s="4" t="s">
        <v>85</v>
      </c>
      <c r="C269" s="10">
        <v>2008</v>
      </c>
      <c r="D269" s="5" t="s">
        <v>64</v>
      </c>
      <c r="E269" s="7">
        <v>5506275948</v>
      </c>
      <c r="F269" s="14">
        <v>4.4999999999999998E-2</v>
      </c>
      <c r="G269" s="8">
        <v>29</v>
      </c>
      <c r="H269" s="5"/>
      <c r="I269" s="5"/>
      <c r="J269" s="5"/>
    </row>
    <row r="270" spans="1:10" ht="15" x14ac:dyDescent="0.25">
      <c r="A270" t="str">
        <f t="shared" si="4"/>
        <v>Benin-Africa-2009</v>
      </c>
      <c r="B270" s="4" t="s">
        <v>85</v>
      </c>
      <c r="C270" s="10">
        <v>2009</v>
      </c>
      <c r="D270" s="5" t="s">
        <v>64</v>
      </c>
      <c r="E270" s="7">
        <v>6633561835</v>
      </c>
      <c r="F270" s="14">
        <v>4.2000000000000003E-2</v>
      </c>
      <c r="G270" s="8">
        <v>31</v>
      </c>
      <c r="H270" s="5"/>
      <c r="I270" s="5"/>
      <c r="J270" s="5"/>
    </row>
    <row r="271" spans="1:10" ht="15" x14ac:dyDescent="0.25">
      <c r="A271" t="str">
        <f t="shared" si="4"/>
        <v>Benin-Africa-2010</v>
      </c>
      <c r="B271" s="4" t="s">
        <v>85</v>
      </c>
      <c r="C271" s="10">
        <v>2010</v>
      </c>
      <c r="D271" s="5" t="s">
        <v>64</v>
      </c>
      <c r="E271" s="7">
        <v>6585134688</v>
      </c>
      <c r="F271" s="14">
        <v>4.3999999999999997E-2</v>
      </c>
      <c r="G271" s="8">
        <v>32</v>
      </c>
      <c r="H271" s="5"/>
      <c r="I271" s="5"/>
      <c r="J271" s="5"/>
    </row>
    <row r="272" spans="1:10" ht="15" x14ac:dyDescent="0.25">
      <c r="A272" t="str">
        <f t="shared" si="4"/>
        <v>Benin-Africa-2011</v>
      </c>
      <c r="B272" s="4" t="s">
        <v>85</v>
      </c>
      <c r="C272" s="10">
        <v>2011</v>
      </c>
      <c r="D272" s="5" t="s">
        <v>64</v>
      </c>
      <c r="E272" s="7">
        <v>6558416322</v>
      </c>
      <c r="F272" s="14">
        <v>4.2999999999999997E-2</v>
      </c>
      <c r="G272" s="8">
        <v>30</v>
      </c>
      <c r="H272" s="5"/>
      <c r="I272" s="5"/>
      <c r="J272" s="5"/>
    </row>
    <row r="273" spans="1:10" ht="15" x14ac:dyDescent="0.25">
      <c r="A273" t="str">
        <f t="shared" si="4"/>
        <v>Benin-Africa-2012</v>
      </c>
      <c r="B273" s="4" t="s">
        <v>85</v>
      </c>
      <c r="C273" s="10">
        <v>2012</v>
      </c>
      <c r="D273" s="5" t="s">
        <v>64</v>
      </c>
      <c r="E273" s="7">
        <v>7294900431</v>
      </c>
      <c r="F273" s="14">
        <v>4.4999999999999998E-2</v>
      </c>
      <c r="G273" s="8">
        <v>34</v>
      </c>
      <c r="H273" s="5"/>
      <c r="I273" s="5"/>
      <c r="J273" s="5"/>
    </row>
    <row r="274" spans="1:10" ht="15" x14ac:dyDescent="0.25">
      <c r="A274" t="str">
        <f t="shared" si="4"/>
        <v>Benin-Africa-2000</v>
      </c>
      <c r="B274" s="4" t="s">
        <v>85</v>
      </c>
      <c r="C274" s="10">
        <v>2000</v>
      </c>
      <c r="D274" s="5" t="s">
        <v>64</v>
      </c>
      <c r="E274" s="7">
        <v>7543183759</v>
      </c>
      <c r="F274" s="14">
        <v>4.4999999999999998E-2</v>
      </c>
      <c r="G274" s="8">
        <v>33</v>
      </c>
      <c r="H274" s="5"/>
      <c r="I274" s="5"/>
      <c r="J274" s="5"/>
    </row>
    <row r="275" spans="1:10" ht="15" x14ac:dyDescent="0.25">
      <c r="A275" t="str">
        <f t="shared" si="4"/>
        <v>Bermuda-The Americas-2001</v>
      </c>
      <c r="B275" s="4" t="s">
        <v>86</v>
      </c>
      <c r="C275" s="10">
        <v>2001</v>
      </c>
      <c r="D275" s="5" t="s">
        <v>70</v>
      </c>
      <c r="E275" s="7">
        <v>3480219000</v>
      </c>
      <c r="F275" s="13"/>
      <c r="G275" s="5"/>
      <c r="H275" s="5"/>
      <c r="I275" s="5"/>
      <c r="J275" s="5"/>
    </row>
    <row r="276" spans="1:10" ht="15" x14ac:dyDescent="0.25">
      <c r="A276" t="str">
        <f t="shared" si="4"/>
        <v>Bermuda-The Americas-2002</v>
      </c>
      <c r="B276" s="4" t="s">
        <v>86</v>
      </c>
      <c r="C276" s="10">
        <v>2002</v>
      </c>
      <c r="D276" s="5" t="s">
        <v>70</v>
      </c>
      <c r="E276" s="7">
        <v>3680483000</v>
      </c>
      <c r="F276" s="13"/>
      <c r="G276" s="5"/>
      <c r="H276" s="5"/>
      <c r="I276" s="5"/>
      <c r="J276" s="5"/>
    </row>
    <row r="277" spans="1:10" ht="15" x14ac:dyDescent="0.25">
      <c r="A277" t="str">
        <f t="shared" si="4"/>
        <v>Bermuda-The Americas-2003</v>
      </c>
      <c r="B277" s="4" t="s">
        <v>86</v>
      </c>
      <c r="C277" s="10">
        <v>2003</v>
      </c>
      <c r="D277" s="5" t="s">
        <v>70</v>
      </c>
      <c r="E277" s="7">
        <v>3937228000</v>
      </c>
      <c r="F277" s="13"/>
      <c r="G277" s="5"/>
      <c r="H277" s="5"/>
      <c r="I277" s="5"/>
      <c r="J277" s="5"/>
    </row>
    <row r="278" spans="1:10" ht="15" x14ac:dyDescent="0.25">
      <c r="A278" t="str">
        <f t="shared" si="4"/>
        <v>Bermuda-The Americas-2004</v>
      </c>
      <c r="B278" s="4" t="s">
        <v>86</v>
      </c>
      <c r="C278" s="10">
        <v>2004</v>
      </c>
      <c r="D278" s="5" t="s">
        <v>70</v>
      </c>
      <c r="E278" s="7">
        <v>4186525000</v>
      </c>
      <c r="F278" s="13"/>
      <c r="G278" s="5"/>
      <c r="H278" s="5"/>
      <c r="I278" s="5"/>
      <c r="J278" s="5"/>
    </row>
    <row r="279" spans="1:10" ht="15" x14ac:dyDescent="0.25">
      <c r="A279" t="str">
        <f t="shared" si="4"/>
        <v>Bermuda-The Americas-2005</v>
      </c>
      <c r="B279" s="4" t="s">
        <v>86</v>
      </c>
      <c r="C279" s="10">
        <v>2005</v>
      </c>
      <c r="D279" s="5" t="s">
        <v>70</v>
      </c>
      <c r="E279" s="7">
        <v>4484703000</v>
      </c>
      <c r="F279" s="13"/>
      <c r="G279" s="5"/>
      <c r="H279" s="5"/>
      <c r="I279" s="5"/>
      <c r="J279" s="5"/>
    </row>
    <row r="280" spans="1:10" ht="15" x14ac:dyDescent="0.25">
      <c r="A280" t="str">
        <f t="shared" si="4"/>
        <v>Bermuda-The Americas-2006</v>
      </c>
      <c r="B280" s="4" t="s">
        <v>86</v>
      </c>
      <c r="C280" s="10">
        <v>2006</v>
      </c>
      <c r="D280" s="5" t="s">
        <v>70</v>
      </c>
      <c r="E280" s="7">
        <v>4868136000</v>
      </c>
      <c r="F280" s="13"/>
      <c r="G280" s="5"/>
      <c r="H280" s="5"/>
      <c r="I280" s="5"/>
      <c r="J280" s="5"/>
    </row>
    <row r="281" spans="1:10" ht="15" x14ac:dyDescent="0.25">
      <c r="A281" t="str">
        <f t="shared" si="4"/>
        <v>Bermuda-The Americas-2007</v>
      </c>
      <c r="B281" s="4" t="s">
        <v>86</v>
      </c>
      <c r="C281" s="10">
        <v>2007</v>
      </c>
      <c r="D281" s="5" t="s">
        <v>70</v>
      </c>
      <c r="E281" s="7">
        <v>5414299000</v>
      </c>
      <c r="F281" s="13"/>
      <c r="G281" s="5"/>
      <c r="H281" s="5"/>
      <c r="I281" s="5"/>
      <c r="J281" s="5"/>
    </row>
    <row r="282" spans="1:10" ht="15" x14ac:dyDescent="0.25">
      <c r="A282" t="str">
        <f t="shared" si="4"/>
        <v>Bermuda-The Americas-2008</v>
      </c>
      <c r="B282" s="4" t="s">
        <v>86</v>
      </c>
      <c r="C282" s="10">
        <v>2008</v>
      </c>
      <c r="D282" s="5" t="s">
        <v>70</v>
      </c>
      <c r="E282" s="7">
        <v>5895048000</v>
      </c>
      <c r="F282" s="13"/>
      <c r="G282" s="5"/>
      <c r="H282" s="5"/>
      <c r="I282" s="5"/>
      <c r="J282" s="5"/>
    </row>
    <row r="283" spans="1:10" ht="15" x14ac:dyDescent="0.25">
      <c r="A283" t="str">
        <f t="shared" si="4"/>
        <v>Bermuda-The Americas-2009</v>
      </c>
      <c r="B283" s="4" t="s">
        <v>86</v>
      </c>
      <c r="C283" s="10">
        <v>2009</v>
      </c>
      <c r="D283" s="5" t="s">
        <v>70</v>
      </c>
      <c r="E283" s="7">
        <v>6109928000</v>
      </c>
      <c r="F283" s="13"/>
      <c r="G283" s="5"/>
      <c r="H283" s="5"/>
      <c r="I283" s="5"/>
      <c r="J283" s="5"/>
    </row>
    <row r="284" spans="1:10" ht="15" x14ac:dyDescent="0.25">
      <c r="A284" t="str">
        <f t="shared" si="4"/>
        <v>Bermuda-The Americas-2010</v>
      </c>
      <c r="B284" s="4" t="s">
        <v>86</v>
      </c>
      <c r="C284" s="10">
        <v>2010</v>
      </c>
      <c r="D284" s="5" t="s">
        <v>70</v>
      </c>
      <c r="E284" s="7">
        <v>5806378000</v>
      </c>
      <c r="F284" s="13"/>
      <c r="G284" s="5"/>
      <c r="H284" s="5"/>
      <c r="I284" s="5"/>
      <c r="J284" s="5"/>
    </row>
    <row r="285" spans="1:10" ht="15" x14ac:dyDescent="0.25">
      <c r="A285" t="str">
        <f t="shared" si="4"/>
        <v>Bermuda-The Americas-2011</v>
      </c>
      <c r="B285" s="4" t="s">
        <v>86</v>
      </c>
      <c r="C285" s="10">
        <v>2011</v>
      </c>
      <c r="D285" s="5" t="s">
        <v>70</v>
      </c>
      <c r="E285" s="7">
        <v>5744414000</v>
      </c>
      <c r="F285" s="13"/>
      <c r="G285" s="5"/>
      <c r="H285" s="5"/>
      <c r="I285" s="5"/>
      <c r="J285" s="5"/>
    </row>
    <row r="286" spans="1:10" ht="15" x14ac:dyDescent="0.25">
      <c r="A286" t="str">
        <f t="shared" si="4"/>
        <v>Bermuda-The Americas-2012</v>
      </c>
      <c r="B286" s="4" t="s">
        <v>86</v>
      </c>
      <c r="C286" s="10">
        <v>2012</v>
      </c>
      <c r="D286" s="5" t="s">
        <v>70</v>
      </c>
      <c r="E286" s="7">
        <v>5550771000</v>
      </c>
      <c r="F286" s="13"/>
      <c r="G286" s="5"/>
      <c r="H286" s="5"/>
      <c r="I286" s="5"/>
      <c r="J286" s="5"/>
    </row>
    <row r="287" spans="1:10" ht="15" x14ac:dyDescent="0.25">
      <c r="A287" t="str">
        <f t="shared" si="4"/>
        <v>Bermuda-The Americas-2000</v>
      </c>
      <c r="B287" s="4" t="s">
        <v>86</v>
      </c>
      <c r="C287" s="10">
        <v>2000</v>
      </c>
      <c r="D287" s="5" t="s">
        <v>70</v>
      </c>
      <c r="E287" s="7">
        <v>5473536000</v>
      </c>
      <c r="F287" s="13"/>
      <c r="G287" s="5"/>
      <c r="H287" s="5"/>
      <c r="I287" s="5"/>
      <c r="J287" s="5"/>
    </row>
    <row r="288" spans="1:10" ht="15" x14ac:dyDescent="0.25">
      <c r="A288" t="str">
        <f t="shared" si="4"/>
        <v>Bhutan-Asia-2001</v>
      </c>
      <c r="B288" s="4" t="s">
        <v>87</v>
      </c>
      <c r="C288" s="10">
        <v>2001</v>
      </c>
      <c r="D288" s="5" t="s">
        <v>60</v>
      </c>
      <c r="E288" s="7">
        <v>439158233</v>
      </c>
      <c r="F288" s="14">
        <v>6.7000000000000004E-2</v>
      </c>
      <c r="G288" s="8">
        <v>52</v>
      </c>
      <c r="H288" s="8">
        <v>0.16</v>
      </c>
      <c r="I288" s="8">
        <v>0.16</v>
      </c>
      <c r="J288" s="8"/>
    </row>
    <row r="289" spans="1:10" ht="15" x14ac:dyDescent="0.25">
      <c r="A289" t="str">
        <f t="shared" si="4"/>
        <v>Bhutan-Asia-2002</v>
      </c>
      <c r="B289" s="4" t="s">
        <v>87</v>
      </c>
      <c r="C289" s="10">
        <v>2002</v>
      </c>
      <c r="D289" s="5" t="s">
        <v>60</v>
      </c>
      <c r="E289" s="7">
        <v>476360697</v>
      </c>
      <c r="F289" s="14">
        <v>6.2E-2</v>
      </c>
      <c r="G289" s="8">
        <v>51</v>
      </c>
      <c r="H289" s="8">
        <v>0.158</v>
      </c>
      <c r="I289" s="8">
        <v>0.158</v>
      </c>
      <c r="J289" s="8"/>
    </row>
    <row r="290" spans="1:10" ht="15" x14ac:dyDescent="0.25">
      <c r="A290" t="str">
        <f t="shared" si="4"/>
        <v>Bhutan-Asia-2003</v>
      </c>
      <c r="B290" s="4" t="s">
        <v>87</v>
      </c>
      <c r="C290" s="10">
        <v>2003</v>
      </c>
      <c r="D290" s="5" t="s">
        <v>60</v>
      </c>
      <c r="E290" s="7">
        <v>537050133</v>
      </c>
      <c r="F290" s="14">
        <v>7.9000000000000001E-2</v>
      </c>
      <c r="G290" s="8">
        <v>71</v>
      </c>
      <c r="H290" s="8">
        <v>0.153</v>
      </c>
      <c r="I290" s="8">
        <v>0.153</v>
      </c>
      <c r="J290" s="8"/>
    </row>
    <row r="291" spans="1:10" ht="15" x14ac:dyDescent="0.25">
      <c r="A291" t="str">
        <f t="shared" si="4"/>
        <v>Bhutan-Asia-2004</v>
      </c>
      <c r="B291" s="4" t="s">
        <v>87</v>
      </c>
      <c r="C291" s="10">
        <v>2004</v>
      </c>
      <c r="D291" s="5" t="s">
        <v>60</v>
      </c>
      <c r="E291" s="7">
        <v>622026107</v>
      </c>
      <c r="F291" s="14">
        <v>5.0999999999999997E-2</v>
      </c>
      <c r="G291" s="8">
        <v>51</v>
      </c>
      <c r="H291" s="8">
        <v>0.15</v>
      </c>
      <c r="I291" s="8">
        <v>0.15</v>
      </c>
      <c r="J291" s="8"/>
    </row>
    <row r="292" spans="1:10" ht="15" x14ac:dyDescent="0.25">
      <c r="A292" t="str">
        <f t="shared" si="4"/>
        <v>Bhutan-Asia-2005</v>
      </c>
      <c r="B292" s="4" t="s">
        <v>87</v>
      </c>
      <c r="C292" s="10">
        <v>2005</v>
      </c>
      <c r="D292" s="5" t="s">
        <v>60</v>
      </c>
      <c r="E292" s="7">
        <v>702682018</v>
      </c>
      <c r="F292" s="14">
        <v>4.3999999999999997E-2</v>
      </c>
      <c r="G292" s="8">
        <v>49</v>
      </c>
      <c r="H292" s="8">
        <v>0.15</v>
      </c>
      <c r="I292" s="8">
        <v>0.15</v>
      </c>
      <c r="J292" s="8"/>
    </row>
    <row r="293" spans="1:10" ht="15" x14ac:dyDescent="0.25">
      <c r="A293" t="str">
        <f t="shared" si="4"/>
        <v>Bhutan-Asia-2006</v>
      </c>
      <c r="B293" s="4" t="s">
        <v>87</v>
      </c>
      <c r="C293" s="10">
        <v>2006</v>
      </c>
      <c r="D293" s="5" t="s">
        <v>60</v>
      </c>
      <c r="E293" s="7">
        <v>818869146</v>
      </c>
      <c r="F293" s="14">
        <v>4.2999999999999997E-2</v>
      </c>
      <c r="G293" s="8">
        <v>55</v>
      </c>
      <c r="H293" s="8">
        <v>0.14000000000000001</v>
      </c>
      <c r="I293" s="8">
        <v>0.14000000000000001</v>
      </c>
      <c r="J293" s="8"/>
    </row>
    <row r="294" spans="1:10" ht="15" x14ac:dyDescent="0.25">
      <c r="A294" t="str">
        <f t="shared" si="4"/>
        <v>Bhutan-Asia-2007</v>
      </c>
      <c r="B294" s="4" t="s">
        <v>87</v>
      </c>
      <c r="C294" s="10">
        <v>2007</v>
      </c>
      <c r="D294" s="5" t="s">
        <v>60</v>
      </c>
      <c r="E294" s="7">
        <v>897672086</v>
      </c>
      <c r="F294" s="14">
        <v>4.3999999999999997E-2</v>
      </c>
      <c r="G294" s="8">
        <v>59</v>
      </c>
      <c r="H294" s="8">
        <v>0.14000000000000001</v>
      </c>
      <c r="I294" s="8">
        <v>0.14000000000000001</v>
      </c>
      <c r="J294" s="8"/>
    </row>
    <row r="295" spans="1:10" ht="15" x14ac:dyDescent="0.25">
      <c r="A295" t="str">
        <f t="shared" si="4"/>
        <v>Bhutan-Asia-2008</v>
      </c>
      <c r="B295" s="4" t="s">
        <v>87</v>
      </c>
      <c r="C295" s="10">
        <v>2008</v>
      </c>
      <c r="D295" s="5" t="s">
        <v>60</v>
      </c>
      <c r="E295" s="7">
        <v>1196091806</v>
      </c>
      <c r="F295" s="14">
        <v>0.05</v>
      </c>
      <c r="G295" s="8">
        <v>88</v>
      </c>
      <c r="H295" s="8">
        <v>0.14000000000000001</v>
      </c>
      <c r="I295" s="8">
        <v>0.14000000000000001</v>
      </c>
      <c r="J295" s="8"/>
    </row>
    <row r="296" spans="1:10" ht="15" x14ac:dyDescent="0.25">
      <c r="A296" t="str">
        <f t="shared" si="4"/>
        <v>Bhutan-Asia-2009</v>
      </c>
      <c r="B296" s="4" t="s">
        <v>87</v>
      </c>
      <c r="C296" s="10">
        <v>2009</v>
      </c>
      <c r="D296" s="5" t="s">
        <v>60</v>
      </c>
      <c r="E296" s="7">
        <v>1258193519</v>
      </c>
      <c r="F296" s="14">
        <v>5.1999999999999998E-2</v>
      </c>
      <c r="G296" s="8">
        <v>95</v>
      </c>
      <c r="H296" s="8">
        <v>0.13800000000000001</v>
      </c>
      <c r="I296" s="8">
        <v>0.13800000000000001</v>
      </c>
      <c r="J296" s="8"/>
    </row>
    <row r="297" spans="1:10" ht="15" x14ac:dyDescent="0.25">
      <c r="A297" t="str">
        <f t="shared" si="4"/>
        <v>Bhutan-Asia-2010</v>
      </c>
      <c r="B297" s="4" t="s">
        <v>87</v>
      </c>
      <c r="C297" s="10">
        <v>2010</v>
      </c>
      <c r="D297" s="5" t="s">
        <v>60</v>
      </c>
      <c r="E297" s="7">
        <v>1264758198</v>
      </c>
      <c r="F297" s="14">
        <v>4.5999999999999999E-2</v>
      </c>
      <c r="G297" s="8">
        <v>82</v>
      </c>
      <c r="H297" s="8">
        <v>0.13800000000000001</v>
      </c>
      <c r="I297" s="8">
        <v>0.13800000000000001</v>
      </c>
      <c r="J297" s="8"/>
    </row>
    <row r="298" spans="1:10" ht="15" x14ac:dyDescent="0.25">
      <c r="A298" t="str">
        <f t="shared" si="4"/>
        <v>Bhutan-Asia-2011</v>
      </c>
      <c r="B298" s="4" t="s">
        <v>87</v>
      </c>
      <c r="C298" s="10">
        <v>2011</v>
      </c>
      <c r="D298" s="5" t="s">
        <v>60</v>
      </c>
      <c r="E298" s="7">
        <v>1585396256</v>
      </c>
      <c r="F298" s="14">
        <v>4.1000000000000002E-2</v>
      </c>
      <c r="G298" s="8">
        <v>90</v>
      </c>
      <c r="H298" s="8">
        <v>0.14000000000000001</v>
      </c>
      <c r="I298" s="8">
        <v>0.14000000000000001</v>
      </c>
      <c r="J298" s="8"/>
    </row>
    <row r="299" spans="1:10" ht="15" x14ac:dyDescent="0.25">
      <c r="A299" t="str">
        <f t="shared" si="4"/>
        <v>Bhutan-Asia-2012</v>
      </c>
      <c r="B299" s="4" t="s">
        <v>87</v>
      </c>
      <c r="C299" s="10">
        <v>2012</v>
      </c>
      <c r="D299" s="5" t="s">
        <v>60</v>
      </c>
      <c r="E299" s="7">
        <v>1840841618</v>
      </c>
      <c r="F299" s="14">
        <v>3.6999999999999998E-2</v>
      </c>
      <c r="G299" s="8">
        <v>94</v>
      </c>
      <c r="H299" s="8">
        <v>0.14000000000000001</v>
      </c>
      <c r="I299" s="8">
        <v>0.14000000000000001</v>
      </c>
      <c r="J299" s="8"/>
    </row>
    <row r="300" spans="1:10" ht="15" x14ac:dyDescent="0.25">
      <c r="A300" t="str">
        <f t="shared" si="4"/>
        <v>Bhutan-Asia-2000</v>
      </c>
      <c r="B300" s="4" t="s">
        <v>87</v>
      </c>
      <c r="C300" s="10">
        <v>2000</v>
      </c>
      <c r="D300" s="5" t="s">
        <v>60</v>
      </c>
      <c r="E300" s="7">
        <v>1861157558</v>
      </c>
      <c r="F300" s="14">
        <v>3.7999999999999999E-2</v>
      </c>
      <c r="G300" s="8">
        <v>90</v>
      </c>
      <c r="H300" s="8">
        <v>0.14000000000000001</v>
      </c>
      <c r="I300" s="8">
        <v>0.14000000000000001</v>
      </c>
      <c r="J300" s="8"/>
    </row>
    <row r="301" spans="1:10" ht="15" x14ac:dyDescent="0.25">
      <c r="A301" t="str">
        <f t="shared" si="4"/>
        <v>Bolivia-The Americas-2001</v>
      </c>
      <c r="B301" s="4" t="s">
        <v>88</v>
      </c>
      <c r="C301" s="10">
        <v>2001</v>
      </c>
      <c r="D301" s="5" t="s">
        <v>70</v>
      </c>
      <c r="E301" s="7">
        <v>8397858185</v>
      </c>
      <c r="F301" s="14">
        <v>6.0999999999999999E-2</v>
      </c>
      <c r="G301" s="8">
        <v>60</v>
      </c>
      <c r="H301" s="8">
        <v>0.34599999999999997</v>
      </c>
      <c r="I301" s="8">
        <v>0.34599999999999997</v>
      </c>
      <c r="J301" s="8"/>
    </row>
    <row r="302" spans="1:10" ht="15" x14ac:dyDescent="0.25">
      <c r="A302" t="str">
        <f t="shared" si="4"/>
        <v>Bolivia-The Americas-2002</v>
      </c>
      <c r="B302" s="4" t="s">
        <v>88</v>
      </c>
      <c r="C302" s="10">
        <v>2002</v>
      </c>
      <c r="D302" s="5" t="s">
        <v>70</v>
      </c>
      <c r="E302" s="7">
        <v>8141513292</v>
      </c>
      <c r="F302" s="14">
        <v>6.3E-2</v>
      </c>
      <c r="G302" s="8">
        <v>59</v>
      </c>
      <c r="H302" s="8">
        <v>0.20100000000000001</v>
      </c>
      <c r="I302" s="8">
        <v>0.20100000000000001</v>
      </c>
      <c r="J302" s="8"/>
    </row>
    <row r="303" spans="1:10" ht="15" x14ac:dyDescent="0.25">
      <c r="A303" t="str">
        <f t="shared" si="4"/>
        <v>Bolivia-The Americas-2003</v>
      </c>
      <c r="B303" s="4" t="s">
        <v>88</v>
      </c>
      <c r="C303" s="10">
        <v>2003</v>
      </c>
      <c r="D303" s="5" t="s">
        <v>70</v>
      </c>
      <c r="E303" s="7">
        <v>7905485216</v>
      </c>
      <c r="F303" s="14">
        <v>6.5000000000000002E-2</v>
      </c>
      <c r="G303" s="8">
        <v>58</v>
      </c>
      <c r="H303" s="8">
        <v>0.20599999999999999</v>
      </c>
      <c r="I303" s="8">
        <v>0.20599999999999999</v>
      </c>
      <c r="J303" s="8"/>
    </row>
    <row r="304" spans="1:10" ht="15" x14ac:dyDescent="0.25">
      <c r="A304" t="str">
        <f t="shared" si="4"/>
        <v>Bolivia-The Americas-2004</v>
      </c>
      <c r="B304" s="4" t="s">
        <v>88</v>
      </c>
      <c r="C304" s="10">
        <v>2004</v>
      </c>
      <c r="D304" s="5" t="s">
        <v>70</v>
      </c>
      <c r="E304" s="7">
        <v>8082396526</v>
      </c>
      <c r="F304" s="14">
        <v>5.6000000000000001E-2</v>
      </c>
      <c r="G304" s="8">
        <v>50</v>
      </c>
      <c r="H304" s="8">
        <v>0.17699999999999999</v>
      </c>
      <c r="I304" s="8">
        <v>0.17699999999999999</v>
      </c>
      <c r="J304" s="8"/>
    </row>
    <row r="305" spans="1:10" ht="15" x14ac:dyDescent="0.25">
      <c r="A305" t="str">
        <f t="shared" si="4"/>
        <v>Bolivia-The Americas-2005</v>
      </c>
      <c r="B305" s="4" t="s">
        <v>88</v>
      </c>
      <c r="C305" s="10">
        <v>2005</v>
      </c>
      <c r="D305" s="5" t="s">
        <v>70</v>
      </c>
      <c r="E305" s="7">
        <v>8773451739</v>
      </c>
      <c r="F305" s="14">
        <v>5.2999999999999999E-2</v>
      </c>
      <c r="G305" s="8">
        <v>51</v>
      </c>
      <c r="H305" s="8">
        <v>0.14499999999999999</v>
      </c>
      <c r="I305" s="8">
        <v>0.14499999999999999</v>
      </c>
      <c r="J305" s="8"/>
    </row>
    <row r="306" spans="1:10" ht="15" x14ac:dyDescent="0.25">
      <c r="A306" t="str">
        <f t="shared" si="4"/>
        <v>Bolivia-The Americas-2006</v>
      </c>
      <c r="B306" s="4" t="s">
        <v>88</v>
      </c>
      <c r="C306" s="10">
        <v>2006</v>
      </c>
      <c r="D306" s="5" t="s">
        <v>70</v>
      </c>
      <c r="E306" s="7">
        <v>9549196256</v>
      </c>
      <c r="F306" s="14">
        <v>5.6000000000000001E-2</v>
      </c>
      <c r="G306" s="8">
        <v>57</v>
      </c>
      <c r="H306" s="8">
        <v>0.16600000000000001</v>
      </c>
      <c r="I306" s="8">
        <v>0.16600000000000001</v>
      </c>
      <c r="J306" s="8"/>
    </row>
    <row r="307" spans="1:10" ht="15" x14ac:dyDescent="0.25">
      <c r="A307" t="str">
        <f t="shared" si="4"/>
        <v>Bolivia-The Americas-2007</v>
      </c>
      <c r="B307" s="4" t="s">
        <v>88</v>
      </c>
      <c r="C307" s="10">
        <v>2007</v>
      </c>
      <c r="D307" s="5" t="s">
        <v>70</v>
      </c>
      <c r="E307" s="7">
        <v>11451845341</v>
      </c>
      <c r="F307" s="14">
        <v>4.8000000000000001E-2</v>
      </c>
      <c r="G307" s="8">
        <v>58</v>
      </c>
      <c r="H307" s="8">
        <v>0.11899999999999999</v>
      </c>
      <c r="I307" s="8">
        <v>0.11899999999999999</v>
      </c>
      <c r="J307" s="8"/>
    </row>
    <row r="308" spans="1:10" ht="15" x14ac:dyDescent="0.25">
      <c r="A308" t="str">
        <f t="shared" si="4"/>
        <v>Bolivia-The Americas-2008</v>
      </c>
      <c r="B308" s="4" t="s">
        <v>88</v>
      </c>
      <c r="C308" s="10">
        <v>2008</v>
      </c>
      <c r="D308" s="5" t="s">
        <v>70</v>
      </c>
      <c r="E308" s="7">
        <v>13120183157</v>
      </c>
      <c r="F308" s="14">
        <v>4.7E-2</v>
      </c>
      <c r="G308" s="8">
        <v>64</v>
      </c>
      <c r="H308" s="8">
        <v>0.129</v>
      </c>
      <c r="I308" s="8">
        <v>0.129</v>
      </c>
      <c r="J308" s="8"/>
    </row>
    <row r="309" spans="1:10" ht="15" x14ac:dyDescent="0.25">
      <c r="A309" t="str">
        <f t="shared" si="4"/>
        <v>Bolivia-The Americas-2009</v>
      </c>
      <c r="B309" s="4" t="s">
        <v>88</v>
      </c>
      <c r="C309" s="10">
        <v>2009</v>
      </c>
      <c r="D309" s="5" t="s">
        <v>70</v>
      </c>
      <c r="E309" s="7">
        <v>16674324634</v>
      </c>
      <c r="F309" s="14">
        <v>4.9000000000000002E-2</v>
      </c>
      <c r="G309" s="8">
        <v>84</v>
      </c>
      <c r="H309" s="8">
        <v>0.13900000000000001</v>
      </c>
      <c r="I309" s="8">
        <v>0.13900000000000001</v>
      </c>
      <c r="J309" s="8"/>
    </row>
    <row r="310" spans="1:10" ht="15" x14ac:dyDescent="0.25">
      <c r="A310" t="str">
        <f t="shared" si="4"/>
        <v>Bolivia-The Americas-2010</v>
      </c>
      <c r="B310" s="4" t="s">
        <v>88</v>
      </c>
      <c r="C310" s="10">
        <v>2010</v>
      </c>
      <c r="D310" s="5" t="s">
        <v>70</v>
      </c>
      <c r="E310" s="7">
        <v>17339992165</v>
      </c>
      <c r="F310" s="14">
        <v>5.8000000000000003E-2</v>
      </c>
      <c r="G310" s="8">
        <v>100</v>
      </c>
      <c r="H310" s="8">
        <v>0.124</v>
      </c>
      <c r="I310" s="8">
        <v>0.124</v>
      </c>
      <c r="J310" s="8"/>
    </row>
    <row r="311" spans="1:10" ht="15" x14ac:dyDescent="0.25">
      <c r="A311" t="str">
        <f t="shared" si="4"/>
        <v>Bolivia-The Americas-2011</v>
      </c>
      <c r="B311" s="4" t="s">
        <v>88</v>
      </c>
      <c r="C311" s="10">
        <v>2011</v>
      </c>
      <c r="D311" s="5" t="s">
        <v>70</v>
      </c>
      <c r="E311" s="7">
        <v>19649631308</v>
      </c>
      <c r="F311" s="14">
        <v>5.5E-2</v>
      </c>
      <c r="G311" s="8">
        <v>106</v>
      </c>
      <c r="H311" s="8">
        <v>9.9000000000000005E-2</v>
      </c>
      <c r="I311" s="8">
        <v>9.9000000000000005E-2</v>
      </c>
      <c r="J311" s="8"/>
    </row>
    <row r="312" spans="1:10" ht="15" x14ac:dyDescent="0.25">
      <c r="A312" t="str">
        <f t="shared" si="4"/>
        <v>Bolivia-The Americas-2012</v>
      </c>
      <c r="B312" s="4" t="s">
        <v>88</v>
      </c>
      <c r="C312" s="10">
        <v>2012</v>
      </c>
      <c r="D312" s="5" t="s">
        <v>70</v>
      </c>
      <c r="E312" s="7">
        <v>23948541156</v>
      </c>
      <c r="F312" s="14">
        <v>0.05</v>
      </c>
      <c r="G312" s="8">
        <v>115</v>
      </c>
      <c r="H312" s="8">
        <v>0.109</v>
      </c>
      <c r="I312" s="8">
        <v>0.109</v>
      </c>
      <c r="J312" s="8"/>
    </row>
    <row r="313" spans="1:10" ht="15" x14ac:dyDescent="0.25">
      <c r="A313" t="str">
        <f t="shared" si="4"/>
        <v>Bolivia-The Americas-2000</v>
      </c>
      <c r="B313" s="4" t="s">
        <v>88</v>
      </c>
      <c r="C313" s="10">
        <v>2000</v>
      </c>
      <c r="D313" s="5" t="s">
        <v>70</v>
      </c>
      <c r="E313" s="7">
        <v>27035110130</v>
      </c>
      <c r="F313" s="14">
        <v>5.8000000000000003E-2</v>
      </c>
      <c r="G313" s="8">
        <v>149</v>
      </c>
      <c r="H313" s="8">
        <v>0.111</v>
      </c>
      <c r="I313" s="8">
        <v>0.111</v>
      </c>
      <c r="J313" s="8"/>
    </row>
    <row r="314" spans="1:10" ht="15" x14ac:dyDescent="0.25">
      <c r="A314" t="str">
        <f t="shared" si="4"/>
        <v>Bosnia and Herzegovina-Europe-2001</v>
      </c>
      <c r="B314" s="4" t="s">
        <v>89</v>
      </c>
      <c r="C314" s="10">
        <v>2001</v>
      </c>
      <c r="D314" s="5" t="s">
        <v>62</v>
      </c>
      <c r="E314" s="7">
        <v>5505984456</v>
      </c>
      <c r="F314" s="14">
        <v>7.0999999999999994E-2</v>
      </c>
      <c r="G314" s="8">
        <v>103</v>
      </c>
      <c r="H314" s="8">
        <v>0.30499999999999999</v>
      </c>
      <c r="I314" s="8">
        <v>0.30499999999999999</v>
      </c>
      <c r="J314" s="8"/>
    </row>
    <row r="315" spans="1:10" ht="15" x14ac:dyDescent="0.25">
      <c r="A315" t="str">
        <f t="shared" si="4"/>
        <v>Bosnia and Herzegovina-Europe-2002</v>
      </c>
      <c r="B315" s="4" t="s">
        <v>89</v>
      </c>
      <c r="C315" s="10">
        <v>2002</v>
      </c>
      <c r="D315" s="5" t="s">
        <v>62</v>
      </c>
      <c r="E315" s="7">
        <v>5748990555</v>
      </c>
      <c r="F315" s="14">
        <v>7.1999999999999995E-2</v>
      </c>
      <c r="G315" s="8">
        <v>108</v>
      </c>
      <c r="H315" s="5">
        <v>0.30499999999999999</v>
      </c>
      <c r="I315" s="5">
        <v>0.30499999999999999</v>
      </c>
      <c r="J315" s="5"/>
    </row>
    <row r="316" spans="1:10" ht="15" x14ac:dyDescent="0.25">
      <c r="A316" t="str">
        <f t="shared" si="4"/>
        <v>Bosnia and Herzegovina-Europe-2003</v>
      </c>
      <c r="B316" s="4" t="s">
        <v>89</v>
      </c>
      <c r="C316" s="10">
        <v>2003</v>
      </c>
      <c r="D316" s="5" t="s">
        <v>62</v>
      </c>
      <c r="E316" s="7">
        <v>6651226179</v>
      </c>
      <c r="F316" s="14">
        <v>7.0999999999999994E-2</v>
      </c>
      <c r="G316" s="8">
        <v>122</v>
      </c>
      <c r="H316" s="8">
        <v>0.127</v>
      </c>
      <c r="I316" s="8">
        <v>0.127</v>
      </c>
      <c r="J316" s="8"/>
    </row>
    <row r="317" spans="1:10" ht="15" x14ac:dyDescent="0.25">
      <c r="A317" t="str">
        <f t="shared" si="4"/>
        <v>Bosnia and Herzegovina-Europe-2004</v>
      </c>
      <c r="B317" s="4" t="s">
        <v>89</v>
      </c>
      <c r="C317" s="10">
        <v>2004</v>
      </c>
      <c r="D317" s="5" t="s">
        <v>62</v>
      </c>
      <c r="E317" s="7">
        <v>8370020196</v>
      </c>
      <c r="F317" s="14">
        <v>0.08</v>
      </c>
      <c r="G317" s="8">
        <v>174</v>
      </c>
      <c r="H317" s="8">
        <v>0.109</v>
      </c>
      <c r="I317" s="8">
        <v>0.109</v>
      </c>
      <c r="J317" s="8"/>
    </row>
    <row r="318" spans="1:10" ht="15" x14ac:dyDescent="0.25">
      <c r="A318" t="str">
        <f t="shared" si="4"/>
        <v>Bosnia and Herzegovina-Europe-2005</v>
      </c>
      <c r="B318" s="4" t="s">
        <v>89</v>
      </c>
      <c r="C318" s="10">
        <v>2005</v>
      </c>
      <c r="D318" s="5" t="s">
        <v>62</v>
      </c>
      <c r="E318" s="7">
        <v>10022840635</v>
      </c>
      <c r="F318" s="14">
        <v>0.09</v>
      </c>
      <c r="G318" s="8">
        <v>236</v>
      </c>
      <c r="H318" s="8">
        <v>0.10299999999999999</v>
      </c>
      <c r="I318" s="8">
        <v>0.10299999999999999</v>
      </c>
      <c r="J318" s="8"/>
    </row>
    <row r="319" spans="1:10" ht="15" x14ac:dyDescent="0.25">
      <c r="A319" t="str">
        <f t="shared" si="4"/>
        <v>Bosnia and Herzegovina-Europe-2006</v>
      </c>
      <c r="B319" s="4" t="s">
        <v>89</v>
      </c>
      <c r="C319" s="10">
        <v>2006</v>
      </c>
      <c r="D319" s="5" t="s">
        <v>62</v>
      </c>
      <c r="E319" s="7">
        <v>10948051122</v>
      </c>
      <c r="F319" s="14">
        <v>8.6999999999999994E-2</v>
      </c>
      <c r="G319" s="8">
        <v>246</v>
      </c>
      <c r="H319" s="8">
        <v>9.6000000000000002E-2</v>
      </c>
      <c r="I319" s="8">
        <v>9.6000000000000002E-2</v>
      </c>
      <c r="J319" s="8"/>
    </row>
    <row r="320" spans="1:10" ht="15" x14ac:dyDescent="0.25">
      <c r="A320" t="str">
        <f t="shared" si="4"/>
        <v>Bosnia and Herzegovina-Europe-2007</v>
      </c>
      <c r="B320" s="4" t="s">
        <v>89</v>
      </c>
      <c r="C320" s="10">
        <v>2007</v>
      </c>
      <c r="D320" s="5" t="s">
        <v>62</v>
      </c>
      <c r="E320" s="7">
        <v>12400102623</v>
      </c>
      <c r="F320" s="14">
        <v>8.5000000000000006E-2</v>
      </c>
      <c r="G320" s="8">
        <v>275</v>
      </c>
      <c r="H320" s="8">
        <v>0.08</v>
      </c>
      <c r="I320" s="8">
        <v>0.08</v>
      </c>
      <c r="J320" s="8"/>
    </row>
    <row r="321" spans="1:10" ht="15" x14ac:dyDescent="0.25">
      <c r="A321" t="str">
        <f t="shared" si="4"/>
        <v>Bosnia and Herzegovina-Europe-2008</v>
      </c>
      <c r="B321" s="4" t="s">
        <v>89</v>
      </c>
      <c r="C321" s="10">
        <v>2008</v>
      </c>
      <c r="D321" s="5" t="s">
        <v>62</v>
      </c>
      <c r="E321" s="7">
        <v>15280615815</v>
      </c>
      <c r="F321" s="14">
        <v>8.5999999999999993E-2</v>
      </c>
      <c r="G321" s="8">
        <v>341</v>
      </c>
      <c r="H321" s="8">
        <v>7.1999999999999995E-2</v>
      </c>
      <c r="I321" s="8">
        <v>7.1999999999999995E-2</v>
      </c>
      <c r="J321" s="8"/>
    </row>
    <row r="322" spans="1:10" ht="15" x14ac:dyDescent="0.25">
      <c r="A322" t="str">
        <f t="shared" si="4"/>
        <v>Bosnia and Herzegovina-Europe-2009</v>
      </c>
      <c r="B322" s="4" t="s">
        <v>89</v>
      </c>
      <c r="C322" s="10">
        <v>2009</v>
      </c>
      <c r="D322" s="5" t="s">
        <v>62</v>
      </c>
      <c r="E322" s="7">
        <v>18543289395</v>
      </c>
      <c r="F322" s="14">
        <v>8.7999999999999995E-2</v>
      </c>
      <c r="G322" s="8">
        <v>425</v>
      </c>
      <c r="H322" s="8">
        <v>7.0000000000000007E-2</v>
      </c>
      <c r="I322" s="8">
        <v>7.0000000000000007E-2</v>
      </c>
      <c r="J322" s="8"/>
    </row>
    <row r="323" spans="1:10" ht="15" x14ac:dyDescent="0.25">
      <c r="A323" t="str">
        <f t="shared" ref="A323:A386" si="5">B323&amp;"-"&amp;C323</f>
        <v>Bosnia and Herzegovina-Europe-2010</v>
      </c>
      <c r="B323" s="4" t="s">
        <v>89</v>
      </c>
      <c r="C323" s="10">
        <v>2010</v>
      </c>
      <c r="D323" s="5" t="s">
        <v>62</v>
      </c>
      <c r="E323" s="7">
        <v>17082889410</v>
      </c>
      <c r="F323" s="14">
        <v>9.9000000000000005E-2</v>
      </c>
      <c r="G323" s="8">
        <v>440</v>
      </c>
      <c r="H323" s="8">
        <v>7.9000000000000001E-2</v>
      </c>
      <c r="I323" s="8">
        <v>7.9000000000000001E-2</v>
      </c>
      <c r="J323" s="8"/>
    </row>
    <row r="324" spans="1:10" ht="15" x14ac:dyDescent="0.25">
      <c r="A324" t="str">
        <f t="shared" si="5"/>
        <v>Bosnia and Herzegovina-Europe-2011</v>
      </c>
      <c r="B324" s="4" t="s">
        <v>89</v>
      </c>
      <c r="C324" s="10">
        <v>2011</v>
      </c>
      <c r="D324" s="5" t="s">
        <v>62</v>
      </c>
      <c r="E324" s="7">
        <v>16775919279</v>
      </c>
      <c r="F324" s="14">
        <v>9.8000000000000004E-2</v>
      </c>
      <c r="G324" s="8">
        <v>427</v>
      </c>
      <c r="H324" s="8">
        <v>7.9000000000000001E-2</v>
      </c>
      <c r="I324" s="8">
        <v>7.9000000000000001E-2</v>
      </c>
      <c r="J324" s="8"/>
    </row>
    <row r="325" spans="1:10" ht="15" x14ac:dyDescent="0.25">
      <c r="A325" t="str">
        <f t="shared" si="5"/>
        <v>Bosnia and Herzegovina-Europe-2012</v>
      </c>
      <c r="B325" s="4" t="s">
        <v>89</v>
      </c>
      <c r="C325" s="10">
        <v>2012</v>
      </c>
      <c r="D325" s="5" t="s">
        <v>62</v>
      </c>
      <c r="E325" s="7">
        <v>18252896439</v>
      </c>
      <c r="F325" s="14">
        <v>9.9000000000000005E-2</v>
      </c>
      <c r="G325" s="8">
        <v>471</v>
      </c>
      <c r="H325" s="8">
        <v>7.3999999999999996E-2</v>
      </c>
      <c r="I325" s="8">
        <v>7.3999999999999996E-2</v>
      </c>
      <c r="J325" s="8"/>
    </row>
    <row r="326" spans="1:10" ht="15" x14ac:dyDescent="0.25">
      <c r="A326" t="str">
        <f t="shared" si="5"/>
        <v>Bosnia and Herzegovina-Europe-2000</v>
      </c>
      <c r="B326" s="4" t="s">
        <v>89</v>
      </c>
      <c r="C326" s="10">
        <v>2000</v>
      </c>
      <c r="D326" s="5" t="s">
        <v>62</v>
      </c>
      <c r="E326" s="7">
        <v>16853238733</v>
      </c>
      <c r="F326" s="14">
        <v>9.9000000000000005E-2</v>
      </c>
      <c r="G326" s="8">
        <v>447</v>
      </c>
      <c r="H326" s="8">
        <v>6.9000000000000006E-2</v>
      </c>
      <c r="I326" s="8">
        <v>6.9000000000000006E-2</v>
      </c>
      <c r="J326" s="8"/>
    </row>
    <row r="327" spans="1:10" ht="15" x14ac:dyDescent="0.25">
      <c r="A327" t="str">
        <f t="shared" si="5"/>
        <v>Botswana-Africa-2001</v>
      </c>
      <c r="B327" s="4" t="s">
        <v>90</v>
      </c>
      <c r="C327" s="10">
        <v>2001</v>
      </c>
      <c r="D327" s="5" t="s">
        <v>64</v>
      </c>
      <c r="E327" s="7">
        <v>5788311645</v>
      </c>
      <c r="F327" s="14">
        <v>4.7E-2</v>
      </c>
      <c r="G327" s="8">
        <v>152</v>
      </c>
      <c r="H327" s="8">
        <v>0.155</v>
      </c>
      <c r="I327" s="8">
        <v>0.155</v>
      </c>
      <c r="J327" s="8"/>
    </row>
    <row r="328" spans="1:10" ht="15" x14ac:dyDescent="0.25">
      <c r="A328" t="str">
        <f t="shared" si="5"/>
        <v>Botswana-Africa-2002</v>
      </c>
      <c r="B328" s="4" t="s">
        <v>90</v>
      </c>
      <c r="C328" s="10">
        <v>2002</v>
      </c>
      <c r="D328" s="5" t="s">
        <v>64</v>
      </c>
      <c r="E328" s="7">
        <v>5489646903</v>
      </c>
      <c r="F328" s="14">
        <v>5.1999999999999998E-2</v>
      </c>
      <c r="G328" s="8">
        <v>175</v>
      </c>
      <c r="H328" s="8">
        <v>0.158</v>
      </c>
      <c r="I328" s="8">
        <v>0.158</v>
      </c>
      <c r="J328" s="8"/>
    </row>
    <row r="329" spans="1:10" ht="15" x14ac:dyDescent="0.25">
      <c r="A329" t="str">
        <f t="shared" si="5"/>
        <v>Botswana-Africa-2003</v>
      </c>
      <c r="B329" s="4" t="s">
        <v>90</v>
      </c>
      <c r="C329" s="10">
        <v>2003</v>
      </c>
      <c r="D329" s="5" t="s">
        <v>64</v>
      </c>
      <c r="E329" s="7">
        <v>5438856515</v>
      </c>
      <c r="F329" s="14">
        <v>5.7000000000000002E-2</v>
      </c>
      <c r="G329" s="8">
        <v>193</v>
      </c>
      <c r="H329" s="8">
        <v>0.16200000000000001</v>
      </c>
      <c r="I329" s="8">
        <v>0.16200000000000001</v>
      </c>
      <c r="J329" s="8"/>
    </row>
    <row r="330" spans="1:10" ht="15" x14ac:dyDescent="0.25">
      <c r="A330" t="str">
        <f t="shared" si="5"/>
        <v>Botswana-Africa-2004</v>
      </c>
      <c r="B330" s="4" t="s">
        <v>90</v>
      </c>
      <c r="C330" s="10">
        <v>2004</v>
      </c>
      <c r="D330" s="5" t="s">
        <v>64</v>
      </c>
      <c r="E330" s="7">
        <v>7511538765</v>
      </c>
      <c r="F330" s="14">
        <v>4.2999999999999997E-2</v>
      </c>
      <c r="G330" s="8">
        <v>190</v>
      </c>
      <c r="H330" s="8">
        <v>0.16400000000000001</v>
      </c>
      <c r="I330" s="8">
        <v>0.16400000000000001</v>
      </c>
      <c r="J330" s="8"/>
    </row>
    <row r="331" spans="1:10" ht="15" x14ac:dyDescent="0.25">
      <c r="A331" t="str">
        <f t="shared" si="5"/>
        <v>Botswana-Africa-2005</v>
      </c>
      <c r="B331" s="4" t="s">
        <v>90</v>
      </c>
      <c r="C331" s="10">
        <v>2005</v>
      </c>
      <c r="D331" s="5" t="s">
        <v>64</v>
      </c>
      <c r="E331" s="7">
        <v>8957491785</v>
      </c>
      <c r="F331" s="14">
        <v>4.9000000000000002E-2</v>
      </c>
      <c r="G331" s="8">
        <v>268</v>
      </c>
      <c r="H331" s="8">
        <v>0.158</v>
      </c>
      <c r="I331" s="8">
        <v>0.158</v>
      </c>
      <c r="J331" s="8"/>
    </row>
    <row r="332" spans="1:10" ht="15" x14ac:dyDescent="0.25">
      <c r="A332" t="str">
        <f t="shared" si="5"/>
        <v>Botswana-Africa-2006</v>
      </c>
      <c r="B332" s="4" t="s">
        <v>90</v>
      </c>
      <c r="C332" s="10">
        <v>2006</v>
      </c>
      <c r="D332" s="5" t="s">
        <v>64</v>
      </c>
      <c r="E332" s="7">
        <v>9931223496</v>
      </c>
      <c r="F332" s="14">
        <v>5.6000000000000001E-2</v>
      </c>
      <c r="G332" s="8">
        <v>298</v>
      </c>
      <c r="H332" s="8">
        <v>0.157</v>
      </c>
      <c r="I332" s="8">
        <v>0.157</v>
      </c>
      <c r="J332" s="8"/>
    </row>
    <row r="333" spans="1:10" ht="15" x14ac:dyDescent="0.25">
      <c r="A333" t="str">
        <f t="shared" si="5"/>
        <v>Botswana-Africa-2007</v>
      </c>
      <c r="B333" s="4" t="s">
        <v>90</v>
      </c>
      <c r="C333" s="10">
        <v>2007</v>
      </c>
      <c r="D333" s="5" t="s">
        <v>64</v>
      </c>
      <c r="E333" s="7">
        <v>10126990488</v>
      </c>
      <c r="F333" s="14">
        <v>4.9000000000000002E-2</v>
      </c>
      <c r="G333" s="8">
        <v>263</v>
      </c>
      <c r="H333" s="8">
        <v>0.16500000000000001</v>
      </c>
      <c r="I333" s="8">
        <v>0.16500000000000001</v>
      </c>
      <c r="J333" s="8"/>
    </row>
    <row r="334" spans="1:10" ht="15" x14ac:dyDescent="0.25">
      <c r="A334" t="str">
        <f t="shared" si="5"/>
        <v>Botswana-Africa-2008</v>
      </c>
      <c r="B334" s="4" t="s">
        <v>90</v>
      </c>
      <c r="C334" s="10">
        <v>2008</v>
      </c>
      <c r="D334" s="5" t="s">
        <v>64</v>
      </c>
      <c r="E334" s="7">
        <v>10939028155</v>
      </c>
      <c r="F334" s="14">
        <v>4.7E-2</v>
      </c>
      <c r="G334" s="8">
        <v>269</v>
      </c>
      <c r="H334" s="8">
        <v>0.16200000000000001</v>
      </c>
      <c r="I334" s="8">
        <v>0.16200000000000001</v>
      </c>
      <c r="J334" s="8"/>
    </row>
    <row r="335" spans="1:10" ht="15" x14ac:dyDescent="0.25">
      <c r="A335" t="str">
        <f t="shared" si="5"/>
        <v>Botswana-Africa-2009</v>
      </c>
      <c r="B335" s="4" t="s">
        <v>90</v>
      </c>
      <c r="C335" s="10">
        <v>2009</v>
      </c>
      <c r="D335" s="5" t="s">
        <v>64</v>
      </c>
      <c r="E335" s="7">
        <v>11113042238</v>
      </c>
      <c r="F335" s="14">
        <v>5.2999999999999999E-2</v>
      </c>
      <c r="G335" s="8">
        <v>307</v>
      </c>
      <c r="H335" s="8">
        <v>0.16500000000000001</v>
      </c>
      <c r="I335" s="8">
        <v>0.16500000000000001</v>
      </c>
      <c r="J335" s="8"/>
    </row>
    <row r="336" spans="1:10" ht="15" x14ac:dyDescent="0.25">
      <c r="A336" t="str">
        <f t="shared" si="5"/>
        <v>Botswana-Africa-2010</v>
      </c>
      <c r="B336" s="4" t="s">
        <v>90</v>
      </c>
      <c r="C336" s="10">
        <v>2010</v>
      </c>
      <c r="D336" s="5" t="s">
        <v>64</v>
      </c>
      <c r="E336" s="7">
        <v>10106837286</v>
      </c>
      <c r="F336" s="14">
        <v>6.0999999999999999E-2</v>
      </c>
      <c r="G336" s="8">
        <v>318</v>
      </c>
      <c r="H336" s="8">
        <v>0.13800000000000001</v>
      </c>
      <c r="I336" s="8">
        <v>0.13800000000000001</v>
      </c>
      <c r="J336" s="8"/>
    </row>
    <row r="337" spans="1:10" ht="15" x14ac:dyDescent="0.25">
      <c r="A337" t="str">
        <f t="shared" si="5"/>
        <v>Botswana-Africa-2011</v>
      </c>
      <c r="B337" s="4" t="s">
        <v>90</v>
      </c>
      <c r="C337" s="10">
        <v>2011</v>
      </c>
      <c r="D337" s="5" t="s">
        <v>64</v>
      </c>
      <c r="E337" s="7">
        <v>13746712706</v>
      </c>
      <c r="F337" s="14">
        <v>5.6000000000000001E-2</v>
      </c>
      <c r="G337" s="8">
        <v>394</v>
      </c>
      <c r="H337" s="8">
        <v>0.115</v>
      </c>
      <c r="I337" s="8">
        <v>0.115</v>
      </c>
      <c r="J337" s="8"/>
    </row>
    <row r="338" spans="1:10" ht="15" x14ac:dyDescent="0.25">
      <c r="A338" t="str">
        <f t="shared" si="5"/>
        <v>Botswana-Africa-2012</v>
      </c>
      <c r="B338" s="4" t="s">
        <v>90</v>
      </c>
      <c r="C338" s="10">
        <v>2012</v>
      </c>
      <c r="D338" s="5" t="s">
        <v>64</v>
      </c>
      <c r="E338" s="7">
        <v>15292424757</v>
      </c>
      <c r="F338" s="14">
        <v>5.1999999999999998E-2</v>
      </c>
      <c r="G338" s="8">
        <v>404</v>
      </c>
      <c r="H338" s="8">
        <v>0.11</v>
      </c>
      <c r="I338" s="8">
        <v>0.11</v>
      </c>
      <c r="J338" s="8"/>
    </row>
    <row r="339" spans="1:10" ht="15" x14ac:dyDescent="0.25">
      <c r="A339" t="str">
        <f t="shared" si="5"/>
        <v>Botswana-Africa-2000</v>
      </c>
      <c r="B339" s="4" t="s">
        <v>90</v>
      </c>
      <c r="C339" s="10">
        <v>2000</v>
      </c>
      <c r="D339" s="5" t="s">
        <v>64</v>
      </c>
      <c r="E339" s="7">
        <v>14537490553</v>
      </c>
      <c r="F339" s="14">
        <v>5.2999999999999999E-2</v>
      </c>
      <c r="G339" s="8">
        <v>384</v>
      </c>
      <c r="H339" s="8">
        <v>0.11</v>
      </c>
      <c r="I339" s="8">
        <v>0.11</v>
      </c>
      <c r="J339" s="8"/>
    </row>
    <row r="340" spans="1:10" ht="15" x14ac:dyDescent="0.25">
      <c r="A340" t="str">
        <f t="shared" si="5"/>
        <v>Brazil-The Americas-2001</v>
      </c>
      <c r="B340" s="4" t="s">
        <v>91</v>
      </c>
      <c r="C340" s="10">
        <v>2001</v>
      </c>
      <c r="D340" s="5" t="s">
        <v>70</v>
      </c>
      <c r="E340" s="7">
        <v>645000000000</v>
      </c>
      <c r="F340" s="14">
        <v>7.1999999999999995E-2</v>
      </c>
      <c r="G340" s="8">
        <v>265</v>
      </c>
      <c r="H340" s="8">
        <v>0.56799999999999995</v>
      </c>
      <c r="I340" s="8">
        <v>0.56799999999999995</v>
      </c>
      <c r="J340" s="8"/>
    </row>
    <row r="341" spans="1:10" ht="15" x14ac:dyDescent="0.25">
      <c r="A341" t="str">
        <f t="shared" si="5"/>
        <v>Brazil-The Americas-2002</v>
      </c>
      <c r="B341" s="4" t="s">
        <v>91</v>
      </c>
      <c r="C341" s="10">
        <v>2002</v>
      </c>
      <c r="D341" s="5" t="s">
        <v>70</v>
      </c>
      <c r="E341" s="7">
        <v>554000000000</v>
      </c>
      <c r="F341" s="14">
        <v>7.2999999999999995E-2</v>
      </c>
      <c r="G341" s="8">
        <v>228</v>
      </c>
      <c r="H341" s="8">
        <v>0.57599999999999996</v>
      </c>
      <c r="I341" s="8">
        <v>0.57599999999999996</v>
      </c>
      <c r="J341" s="8"/>
    </row>
    <row r="342" spans="1:10" ht="15" x14ac:dyDescent="0.25">
      <c r="A342" t="str">
        <f t="shared" si="5"/>
        <v>Brazil-The Americas-2003</v>
      </c>
      <c r="B342" s="4" t="s">
        <v>91</v>
      </c>
      <c r="C342" s="10">
        <v>2003</v>
      </c>
      <c r="D342" s="5" t="s">
        <v>70</v>
      </c>
      <c r="E342" s="7">
        <v>504000000000</v>
      </c>
      <c r="F342" s="14">
        <v>7.1999999999999995E-2</v>
      </c>
      <c r="G342" s="8">
        <v>203</v>
      </c>
      <c r="H342" s="8">
        <v>0.629</v>
      </c>
      <c r="I342" s="8">
        <v>0.629</v>
      </c>
      <c r="J342" s="8"/>
    </row>
    <row r="343" spans="1:10" ht="15" x14ac:dyDescent="0.25">
      <c r="A343" t="str">
        <f t="shared" si="5"/>
        <v>Brazil-The Americas-2004</v>
      </c>
      <c r="B343" s="4" t="s">
        <v>91</v>
      </c>
      <c r="C343" s="10">
        <v>2004</v>
      </c>
      <c r="D343" s="5" t="s">
        <v>70</v>
      </c>
      <c r="E343" s="7">
        <v>552000000000</v>
      </c>
      <c r="F343" s="14">
        <v>7.0000000000000007E-2</v>
      </c>
      <c r="G343" s="8">
        <v>214</v>
      </c>
      <c r="H343" s="8">
        <v>0.67100000000000004</v>
      </c>
      <c r="I343" s="8">
        <v>0.67100000000000004</v>
      </c>
      <c r="J343" s="8"/>
    </row>
    <row r="344" spans="1:10" ht="15" x14ac:dyDescent="0.25">
      <c r="A344" t="str">
        <f t="shared" si="5"/>
        <v>Brazil-The Americas-2005</v>
      </c>
      <c r="B344" s="4" t="s">
        <v>91</v>
      </c>
      <c r="C344" s="10">
        <v>2005</v>
      </c>
      <c r="D344" s="5" t="s">
        <v>70</v>
      </c>
      <c r="E344" s="7">
        <v>664000000000</v>
      </c>
      <c r="F344" s="14">
        <v>7.0999999999999994E-2</v>
      </c>
      <c r="G344" s="8">
        <v>257</v>
      </c>
      <c r="H344" s="8">
        <v>0.54900000000000004</v>
      </c>
      <c r="I344" s="8">
        <v>0.54900000000000004</v>
      </c>
      <c r="J344" s="8"/>
    </row>
    <row r="345" spans="1:10" ht="15" x14ac:dyDescent="0.25">
      <c r="A345" t="str">
        <f t="shared" si="5"/>
        <v>Brazil-The Americas-2006</v>
      </c>
      <c r="B345" s="4" t="s">
        <v>91</v>
      </c>
      <c r="C345" s="10">
        <v>2006</v>
      </c>
      <c r="D345" s="5" t="s">
        <v>70</v>
      </c>
      <c r="E345" s="7">
        <v>882000000000</v>
      </c>
      <c r="F345" s="14">
        <v>8.2000000000000003E-2</v>
      </c>
      <c r="G345" s="8">
        <v>387</v>
      </c>
      <c r="H345" s="8">
        <v>0.55400000000000005</v>
      </c>
      <c r="I345" s="8">
        <v>0.55400000000000005</v>
      </c>
      <c r="J345" s="8"/>
    </row>
    <row r="346" spans="1:10" ht="15" x14ac:dyDescent="0.25">
      <c r="A346" t="str">
        <f t="shared" si="5"/>
        <v>Brazil-The Americas-2007</v>
      </c>
      <c r="B346" s="4" t="s">
        <v>91</v>
      </c>
      <c r="C346" s="10">
        <v>2007</v>
      </c>
      <c r="D346" s="5" t="s">
        <v>70</v>
      </c>
      <c r="E346" s="7">
        <v>1090000000000</v>
      </c>
      <c r="F346" s="14">
        <v>8.5000000000000006E-2</v>
      </c>
      <c r="G346" s="8">
        <v>491</v>
      </c>
      <c r="H346" s="8">
        <v>0.50800000000000001</v>
      </c>
      <c r="I346" s="8">
        <v>0.50800000000000001</v>
      </c>
      <c r="J346" s="8"/>
    </row>
    <row r="347" spans="1:10" ht="15" x14ac:dyDescent="0.25">
      <c r="A347" t="str">
        <f t="shared" si="5"/>
        <v>Brazil-The Americas-2008</v>
      </c>
      <c r="B347" s="4" t="s">
        <v>91</v>
      </c>
      <c r="C347" s="10">
        <v>2008</v>
      </c>
      <c r="D347" s="5" t="s">
        <v>70</v>
      </c>
      <c r="E347" s="7">
        <v>1370000000000</v>
      </c>
      <c r="F347" s="14">
        <v>8.5000000000000006E-2</v>
      </c>
      <c r="G347" s="8">
        <v>609</v>
      </c>
      <c r="H347" s="8">
        <v>0.437</v>
      </c>
      <c r="I347" s="8">
        <v>0.437</v>
      </c>
      <c r="J347" s="8"/>
    </row>
    <row r="348" spans="1:10" ht="15" x14ac:dyDescent="0.25">
      <c r="A348" t="str">
        <f t="shared" si="5"/>
        <v>Brazil-The Americas-2009</v>
      </c>
      <c r="B348" s="4" t="s">
        <v>91</v>
      </c>
      <c r="C348" s="10">
        <v>2009</v>
      </c>
      <c r="D348" s="5" t="s">
        <v>70</v>
      </c>
      <c r="E348" s="7">
        <v>1650000000000</v>
      </c>
      <c r="F348" s="14">
        <v>8.3000000000000004E-2</v>
      </c>
      <c r="G348" s="8">
        <v>714</v>
      </c>
      <c r="H348" s="8">
        <v>0.47299999999999998</v>
      </c>
      <c r="I348" s="8">
        <v>0.47299999999999998</v>
      </c>
      <c r="J348" s="8"/>
    </row>
    <row r="349" spans="1:10" ht="15" x14ac:dyDescent="0.25">
      <c r="A349" t="str">
        <f t="shared" si="5"/>
        <v>Brazil-The Americas-2010</v>
      </c>
      <c r="B349" s="4" t="s">
        <v>91</v>
      </c>
      <c r="C349" s="10">
        <v>2010</v>
      </c>
      <c r="D349" s="5" t="s">
        <v>70</v>
      </c>
      <c r="E349" s="7">
        <v>1620000000000</v>
      </c>
      <c r="F349" s="14">
        <v>8.7999999999999995E-2</v>
      </c>
      <c r="G349" s="8">
        <v>733</v>
      </c>
      <c r="H349" s="8">
        <v>0.44700000000000001</v>
      </c>
      <c r="I349" s="8">
        <v>0.44700000000000001</v>
      </c>
      <c r="J349" s="8"/>
    </row>
    <row r="350" spans="1:10" ht="15" x14ac:dyDescent="0.25">
      <c r="A350" t="str">
        <f t="shared" si="5"/>
        <v>Brazil-The Americas-2011</v>
      </c>
      <c r="B350" s="4" t="s">
        <v>91</v>
      </c>
      <c r="C350" s="10">
        <v>2011</v>
      </c>
      <c r="D350" s="5" t="s">
        <v>70</v>
      </c>
      <c r="E350" s="7">
        <v>2140000000000</v>
      </c>
      <c r="F350" s="14">
        <v>0.09</v>
      </c>
      <c r="G350" s="8">
        <v>989</v>
      </c>
      <c r="H350" s="8">
        <v>0.4</v>
      </c>
      <c r="I350" s="8">
        <v>0.4</v>
      </c>
      <c r="J350" s="8"/>
    </row>
    <row r="351" spans="1:10" ht="15" x14ac:dyDescent="0.25">
      <c r="A351" t="str">
        <f t="shared" si="5"/>
        <v>Brazil-The Americas-2012</v>
      </c>
      <c r="B351" s="4" t="s">
        <v>91</v>
      </c>
      <c r="C351" s="10">
        <v>2012</v>
      </c>
      <c r="D351" s="5" t="s">
        <v>70</v>
      </c>
      <c r="E351" s="7">
        <v>2480000000000</v>
      </c>
      <c r="F351" s="14">
        <v>8.8999999999999996E-2</v>
      </c>
      <c r="G351" s="8">
        <v>1119</v>
      </c>
      <c r="H351" s="8">
        <v>0.439</v>
      </c>
      <c r="I351" s="8">
        <v>0.439</v>
      </c>
      <c r="J351" s="8"/>
    </row>
    <row r="352" spans="1:10" ht="15" x14ac:dyDescent="0.25">
      <c r="A352" t="str">
        <f t="shared" si="5"/>
        <v>Brazil-The Americas-2000</v>
      </c>
      <c r="B352" s="4" t="s">
        <v>91</v>
      </c>
      <c r="C352" s="10">
        <v>2000</v>
      </c>
      <c r="D352" s="5" t="s">
        <v>70</v>
      </c>
      <c r="E352" s="7">
        <v>2250000000000</v>
      </c>
      <c r="F352" s="14">
        <v>9.2999999999999999E-2</v>
      </c>
      <c r="G352" s="8">
        <v>1056</v>
      </c>
      <c r="H352" s="8">
        <v>0.36599999999999999</v>
      </c>
      <c r="I352" s="8">
        <v>0.36599999999999999</v>
      </c>
      <c r="J352" s="8"/>
    </row>
    <row r="353" spans="1:10" ht="15" x14ac:dyDescent="0.25">
      <c r="A353" t="str">
        <f t="shared" si="5"/>
        <v>Brunei-Asia-2001</v>
      </c>
      <c r="B353" s="4" t="s">
        <v>92</v>
      </c>
      <c r="C353" s="10">
        <v>2001</v>
      </c>
      <c r="D353" s="5" t="s">
        <v>60</v>
      </c>
      <c r="E353" s="7">
        <v>6001153318</v>
      </c>
      <c r="F353" s="14">
        <v>0.03</v>
      </c>
      <c r="G353" s="8">
        <v>543</v>
      </c>
      <c r="H353" s="8">
        <v>5.5E-2</v>
      </c>
      <c r="I353" s="8">
        <v>5.5E-2</v>
      </c>
      <c r="J353" s="8"/>
    </row>
    <row r="354" spans="1:10" ht="15" x14ac:dyDescent="0.25">
      <c r="A354" t="str">
        <f t="shared" si="5"/>
        <v>Brunei-Asia-2002</v>
      </c>
      <c r="B354" s="4" t="s">
        <v>92</v>
      </c>
      <c r="C354" s="10">
        <v>2002</v>
      </c>
      <c r="D354" s="5" t="s">
        <v>60</v>
      </c>
      <c r="E354" s="7">
        <v>5601090584</v>
      </c>
      <c r="F354" s="14">
        <v>3.2000000000000001E-2</v>
      </c>
      <c r="G354" s="8">
        <v>525</v>
      </c>
      <c r="H354" s="8">
        <v>5.5E-2</v>
      </c>
      <c r="I354" s="8">
        <v>5.5E-2</v>
      </c>
      <c r="J354" s="8"/>
    </row>
    <row r="355" spans="1:10" ht="15" x14ac:dyDescent="0.25">
      <c r="A355" t="str">
        <f t="shared" si="5"/>
        <v>Brunei-Asia-2003</v>
      </c>
      <c r="B355" s="4" t="s">
        <v>92</v>
      </c>
      <c r="C355" s="10">
        <v>2003</v>
      </c>
      <c r="D355" s="5" t="s">
        <v>60</v>
      </c>
      <c r="E355" s="7">
        <v>5843329102</v>
      </c>
      <c r="F355" s="14">
        <v>3.1E-2</v>
      </c>
      <c r="G355" s="8">
        <v>526</v>
      </c>
      <c r="H355" s="8">
        <v>5.5E-2</v>
      </c>
      <c r="I355" s="8">
        <v>5.5E-2</v>
      </c>
      <c r="J355" s="8"/>
    </row>
    <row r="356" spans="1:10" ht="15" x14ac:dyDescent="0.25">
      <c r="A356" t="str">
        <f t="shared" si="5"/>
        <v>Brunei-Asia-2004</v>
      </c>
      <c r="B356" s="4" t="s">
        <v>92</v>
      </c>
      <c r="C356" s="10">
        <v>2004</v>
      </c>
      <c r="D356" s="5" t="s">
        <v>60</v>
      </c>
      <c r="E356" s="7">
        <v>6557333067</v>
      </c>
      <c r="F356" s="14">
        <v>3.1E-2</v>
      </c>
      <c r="G356" s="8">
        <v>575</v>
      </c>
      <c r="H356" s="8">
        <v>5.5E-2</v>
      </c>
      <c r="I356" s="8">
        <v>5.5E-2</v>
      </c>
      <c r="J356" s="8"/>
    </row>
    <row r="357" spans="1:10" ht="15" x14ac:dyDescent="0.25">
      <c r="A357" t="str">
        <f t="shared" si="5"/>
        <v>Brunei-Asia-2005</v>
      </c>
      <c r="B357" s="4" t="s">
        <v>92</v>
      </c>
      <c r="C357" s="10">
        <v>2005</v>
      </c>
      <c r="D357" s="5" t="s">
        <v>60</v>
      </c>
      <c r="E357" s="7">
        <v>7872333197</v>
      </c>
      <c r="F357" s="14">
        <v>0.03</v>
      </c>
      <c r="G357" s="8">
        <v>658</v>
      </c>
      <c r="H357" s="8">
        <v>5.5E-2</v>
      </c>
      <c r="I357" s="8">
        <v>5.5E-2</v>
      </c>
      <c r="J357" s="8"/>
    </row>
    <row r="358" spans="1:10" ht="15" x14ac:dyDescent="0.25">
      <c r="A358" t="str">
        <f t="shared" si="5"/>
        <v>Brunei-Asia-2006</v>
      </c>
      <c r="B358" s="4" t="s">
        <v>92</v>
      </c>
      <c r="C358" s="10">
        <v>2006</v>
      </c>
      <c r="D358" s="5" t="s">
        <v>60</v>
      </c>
      <c r="E358" s="7">
        <v>9531402830</v>
      </c>
      <c r="F358" s="14">
        <v>2.5999999999999999E-2</v>
      </c>
      <c r="G358" s="8">
        <v>671</v>
      </c>
      <c r="H358" s="8">
        <v>5.5E-2</v>
      </c>
      <c r="I358" s="8">
        <v>5.5E-2</v>
      </c>
      <c r="J358" s="8"/>
    </row>
    <row r="359" spans="1:10" ht="15" x14ac:dyDescent="0.25">
      <c r="A359" t="str">
        <f t="shared" si="5"/>
        <v>Brunei-Asia-2007</v>
      </c>
      <c r="B359" s="4" t="s">
        <v>92</v>
      </c>
      <c r="C359" s="10">
        <v>2007</v>
      </c>
      <c r="D359" s="5" t="s">
        <v>60</v>
      </c>
      <c r="E359" s="7">
        <v>11470703002</v>
      </c>
      <c r="F359" s="14">
        <v>2.1999999999999999E-2</v>
      </c>
      <c r="G359" s="8">
        <v>680</v>
      </c>
      <c r="H359" s="8">
        <v>5.5E-2</v>
      </c>
      <c r="I359" s="8">
        <v>5.5E-2</v>
      </c>
      <c r="J359" s="8"/>
    </row>
    <row r="360" spans="1:10" ht="15" x14ac:dyDescent="0.25">
      <c r="A360" t="str">
        <f t="shared" si="5"/>
        <v>Brunei-Asia-2008</v>
      </c>
      <c r="B360" s="4" t="s">
        <v>92</v>
      </c>
      <c r="C360" s="10">
        <v>2008</v>
      </c>
      <c r="D360" s="5" t="s">
        <v>60</v>
      </c>
      <c r="E360" s="7">
        <v>12247694247</v>
      </c>
      <c r="F360" s="14">
        <v>2.3E-2</v>
      </c>
      <c r="G360" s="8">
        <v>738</v>
      </c>
      <c r="H360" s="8">
        <v>5.5E-2</v>
      </c>
      <c r="I360" s="8">
        <v>5.5E-2</v>
      </c>
      <c r="J360" s="8"/>
    </row>
    <row r="361" spans="1:10" ht="15" x14ac:dyDescent="0.25">
      <c r="A361" t="str">
        <f t="shared" si="5"/>
        <v>Brunei-Asia-2009</v>
      </c>
      <c r="B361" s="4" t="s">
        <v>92</v>
      </c>
      <c r="C361" s="10">
        <v>2009</v>
      </c>
      <c r="D361" s="5" t="s">
        <v>60</v>
      </c>
      <c r="E361" s="7">
        <v>14393099069</v>
      </c>
      <c r="F361" s="14">
        <v>2.1999999999999999E-2</v>
      </c>
      <c r="G361" s="8">
        <v>821</v>
      </c>
      <c r="H361" s="8">
        <v>5.5E-2</v>
      </c>
      <c r="I361" s="8">
        <v>5.5E-2</v>
      </c>
      <c r="J361" s="8"/>
    </row>
    <row r="362" spans="1:10" ht="15" x14ac:dyDescent="0.25">
      <c r="A362" t="str">
        <f t="shared" si="5"/>
        <v>Brunei-Asia-2010</v>
      </c>
      <c r="B362" s="4" t="s">
        <v>92</v>
      </c>
      <c r="C362" s="10">
        <v>2010</v>
      </c>
      <c r="D362" s="5" t="s">
        <v>60</v>
      </c>
      <c r="E362" s="7">
        <v>10732366286</v>
      </c>
      <c r="F362" s="14">
        <v>2.8000000000000001E-2</v>
      </c>
      <c r="G362" s="8">
        <v>766</v>
      </c>
      <c r="H362" s="8">
        <v>5.5E-2</v>
      </c>
      <c r="I362" s="8">
        <v>5.5E-2</v>
      </c>
      <c r="J362" s="8"/>
    </row>
    <row r="363" spans="1:10" ht="15" x14ac:dyDescent="0.25">
      <c r="A363" t="str">
        <f t="shared" si="5"/>
        <v>Brunei-Asia-2011</v>
      </c>
      <c r="B363" s="4" t="s">
        <v>92</v>
      </c>
      <c r="C363" s="10">
        <v>2011</v>
      </c>
      <c r="D363" s="5" t="s">
        <v>60</v>
      </c>
      <c r="E363" s="7">
        <v>12369708859</v>
      </c>
      <c r="F363" s="14">
        <v>2.7E-2</v>
      </c>
      <c r="G363" s="8">
        <v>844</v>
      </c>
      <c r="H363" s="8">
        <v>5.5E-2</v>
      </c>
      <c r="I363" s="8">
        <v>5.5E-2</v>
      </c>
      <c r="J363" s="8"/>
    </row>
    <row r="364" spans="1:10" ht="15" x14ac:dyDescent="0.25">
      <c r="A364" t="str">
        <f t="shared" si="5"/>
        <v>Brunei-Asia-2012</v>
      </c>
      <c r="B364" s="4" t="s">
        <v>92</v>
      </c>
      <c r="C364" s="10">
        <v>2012</v>
      </c>
      <c r="D364" s="5" t="s">
        <v>60</v>
      </c>
      <c r="E364" s="7">
        <v>16691360399</v>
      </c>
      <c r="F364" s="14">
        <v>2.1999999999999999E-2</v>
      </c>
      <c r="G364" s="8">
        <v>917</v>
      </c>
      <c r="H364" s="8">
        <v>5.5E-2</v>
      </c>
      <c r="I364" s="8">
        <v>5.5E-2</v>
      </c>
      <c r="J364" s="8"/>
    </row>
    <row r="365" spans="1:10" ht="15" x14ac:dyDescent="0.25">
      <c r="A365" t="str">
        <f t="shared" si="5"/>
        <v>Brunei-Asia-2000</v>
      </c>
      <c r="B365" s="4" t="s">
        <v>92</v>
      </c>
      <c r="C365" s="10">
        <v>2000</v>
      </c>
      <c r="D365" s="5" t="s">
        <v>60</v>
      </c>
      <c r="E365" s="7">
        <v>16953952625</v>
      </c>
      <c r="F365" s="14">
        <v>2.3E-2</v>
      </c>
      <c r="G365" s="8">
        <v>939</v>
      </c>
      <c r="H365" s="8">
        <v>5.5E-2</v>
      </c>
      <c r="I365" s="8">
        <v>5.5E-2</v>
      </c>
      <c r="J365" s="8"/>
    </row>
    <row r="366" spans="1:10" ht="15" x14ac:dyDescent="0.25">
      <c r="A366" t="str">
        <f t="shared" si="5"/>
        <v>Bulgaria-Europe-2001</v>
      </c>
      <c r="B366" s="4" t="s">
        <v>93</v>
      </c>
      <c r="C366" s="10">
        <v>2001</v>
      </c>
      <c r="D366" s="5" t="s">
        <v>62</v>
      </c>
      <c r="E366" s="7">
        <v>12903546765</v>
      </c>
      <c r="F366" s="14">
        <v>6.2E-2</v>
      </c>
      <c r="G366" s="8">
        <v>98</v>
      </c>
      <c r="H366" s="8">
        <v>0.113</v>
      </c>
      <c r="I366" s="8">
        <v>0.113</v>
      </c>
      <c r="J366" s="8"/>
    </row>
    <row r="367" spans="1:10" ht="15" x14ac:dyDescent="0.25">
      <c r="A367" t="str">
        <f t="shared" si="5"/>
        <v>Bulgaria-Europe-2002</v>
      </c>
      <c r="B367" s="4" t="s">
        <v>93</v>
      </c>
      <c r="C367" s="10">
        <v>2002</v>
      </c>
      <c r="D367" s="5" t="s">
        <v>62</v>
      </c>
      <c r="E367" s="7">
        <v>13868600710</v>
      </c>
      <c r="F367" s="14">
        <v>7.3999999999999996E-2</v>
      </c>
      <c r="G367" s="8">
        <v>129</v>
      </c>
      <c r="H367" s="8">
        <v>0.111</v>
      </c>
      <c r="I367" s="8">
        <v>0.111</v>
      </c>
      <c r="J367" s="8"/>
    </row>
    <row r="368" spans="1:10" ht="15" x14ac:dyDescent="0.25">
      <c r="A368" t="str">
        <f t="shared" si="5"/>
        <v>Bulgaria-Europe-2003</v>
      </c>
      <c r="B368" s="4" t="s">
        <v>93</v>
      </c>
      <c r="C368" s="10">
        <v>2003</v>
      </c>
      <c r="D368" s="5" t="s">
        <v>62</v>
      </c>
      <c r="E368" s="7">
        <v>15979194511</v>
      </c>
      <c r="F368" s="14">
        <v>7.5999999999999998E-2</v>
      </c>
      <c r="G368" s="8">
        <v>154</v>
      </c>
      <c r="H368" s="8">
        <v>9.1999999999999998E-2</v>
      </c>
      <c r="I368" s="8">
        <v>9.1999999999999998E-2</v>
      </c>
      <c r="J368" s="8"/>
    </row>
    <row r="369" spans="1:10" ht="15" x14ac:dyDescent="0.25">
      <c r="A369" t="str">
        <f t="shared" si="5"/>
        <v>Bulgaria-Europe-2004</v>
      </c>
      <c r="B369" s="4" t="s">
        <v>93</v>
      </c>
      <c r="C369" s="10">
        <v>2004</v>
      </c>
      <c r="D369" s="5" t="s">
        <v>62</v>
      </c>
      <c r="E369" s="7">
        <v>20668176834</v>
      </c>
      <c r="F369" s="14">
        <v>7.5999999999999998E-2</v>
      </c>
      <c r="G369" s="8">
        <v>201</v>
      </c>
      <c r="H369" s="8">
        <v>8.5000000000000006E-2</v>
      </c>
      <c r="I369" s="8">
        <v>8.5000000000000006E-2</v>
      </c>
      <c r="J369" s="8"/>
    </row>
    <row r="370" spans="1:10" ht="15" x14ac:dyDescent="0.25">
      <c r="A370" t="str">
        <f t="shared" si="5"/>
        <v>Bulgaria-Europe-2005</v>
      </c>
      <c r="B370" s="4" t="s">
        <v>93</v>
      </c>
      <c r="C370" s="10">
        <v>2005</v>
      </c>
      <c r="D370" s="5" t="s">
        <v>62</v>
      </c>
      <c r="E370" s="7">
        <v>25283228366</v>
      </c>
      <c r="F370" s="14">
        <v>7.2999999999999995E-2</v>
      </c>
      <c r="G370" s="8">
        <v>238</v>
      </c>
      <c r="H370" s="8">
        <v>8.8999999999999996E-2</v>
      </c>
      <c r="I370" s="8">
        <v>8.8999999999999996E-2</v>
      </c>
      <c r="J370" s="8"/>
    </row>
    <row r="371" spans="1:10" ht="15" x14ac:dyDescent="0.25">
      <c r="A371" t="str">
        <f t="shared" si="5"/>
        <v>Bulgaria-Europe-2006</v>
      </c>
      <c r="B371" s="4" t="s">
        <v>93</v>
      </c>
      <c r="C371" s="10">
        <v>2006</v>
      </c>
      <c r="D371" s="5" t="s">
        <v>62</v>
      </c>
      <c r="E371" s="7">
        <v>28895083540</v>
      </c>
      <c r="F371" s="14">
        <v>7.2999999999999995E-2</v>
      </c>
      <c r="G371" s="8">
        <v>274</v>
      </c>
      <c r="H371" s="8">
        <v>8.6999999999999994E-2</v>
      </c>
      <c r="I371" s="8">
        <v>8.6999999999999994E-2</v>
      </c>
      <c r="J371" s="8"/>
    </row>
    <row r="372" spans="1:10" ht="15" x14ac:dyDescent="0.25">
      <c r="A372" t="str">
        <f t="shared" si="5"/>
        <v>Bulgaria-Europe-2007</v>
      </c>
      <c r="B372" s="4" t="s">
        <v>93</v>
      </c>
      <c r="C372" s="10">
        <v>2007</v>
      </c>
      <c r="D372" s="5" t="s">
        <v>62</v>
      </c>
      <c r="E372" s="7">
        <v>33209188739</v>
      </c>
      <c r="F372" s="14">
        <v>6.9000000000000006E-2</v>
      </c>
      <c r="G372" s="8">
        <v>297</v>
      </c>
      <c r="H372" s="8">
        <v>8.8999999999999996E-2</v>
      </c>
      <c r="I372" s="8">
        <v>8.8999999999999996E-2</v>
      </c>
      <c r="J372" s="8"/>
    </row>
    <row r="373" spans="1:10" ht="15" x14ac:dyDescent="0.25">
      <c r="A373" t="str">
        <f t="shared" si="5"/>
        <v>Bulgaria-Europe-2008</v>
      </c>
      <c r="B373" s="4" t="s">
        <v>93</v>
      </c>
      <c r="C373" s="10">
        <v>2008</v>
      </c>
      <c r="D373" s="5" t="s">
        <v>62</v>
      </c>
      <c r="E373" s="7">
        <v>42113656147</v>
      </c>
      <c r="F373" s="14">
        <v>6.8000000000000005E-2</v>
      </c>
      <c r="G373" s="8">
        <v>375</v>
      </c>
      <c r="H373" s="8">
        <v>0.1</v>
      </c>
      <c r="I373" s="8">
        <v>0.1</v>
      </c>
      <c r="J373" s="8"/>
    </row>
    <row r="374" spans="1:10" ht="15" x14ac:dyDescent="0.25">
      <c r="A374" t="str">
        <f t="shared" si="5"/>
        <v>Bulgaria-Europe-2009</v>
      </c>
      <c r="B374" s="4" t="s">
        <v>93</v>
      </c>
      <c r="C374" s="10">
        <v>2009</v>
      </c>
      <c r="D374" s="5" t="s">
        <v>62</v>
      </c>
      <c r="E374" s="7">
        <v>51824892678</v>
      </c>
      <c r="F374" s="14">
        <v>7.0000000000000007E-2</v>
      </c>
      <c r="G374" s="8">
        <v>474</v>
      </c>
      <c r="H374" s="8">
        <v>0.109</v>
      </c>
      <c r="I374" s="8">
        <v>0.109</v>
      </c>
      <c r="J374" s="8"/>
    </row>
    <row r="375" spans="1:10" ht="15" x14ac:dyDescent="0.25">
      <c r="A375" t="str">
        <f t="shared" si="5"/>
        <v>Bulgaria-Europe-2010</v>
      </c>
      <c r="B375" s="4" t="s">
        <v>93</v>
      </c>
      <c r="C375" s="10">
        <v>2010</v>
      </c>
      <c r="D375" s="5" t="s">
        <v>62</v>
      </c>
      <c r="E375" s="7">
        <v>48568714012</v>
      </c>
      <c r="F375" s="14">
        <v>7.1999999999999995E-2</v>
      </c>
      <c r="G375" s="8">
        <v>463</v>
      </c>
      <c r="H375" s="8">
        <v>0.113</v>
      </c>
      <c r="I375" s="8">
        <v>0.113</v>
      </c>
      <c r="J375" s="8"/>
    </row>
    <row r="376" spans="1:10" ht="15" x14ac:dyDescent="0.25">
      <c r="A376" t="str">
        <f t="shared" si="5"/>
        <v>Bulgaria-Europe-2011</v>
      </c>
      <c r="B376" s="4" t="s">
        <v>93</v>
      </c>
      <c r="C376" s="10">
        <v>2011</v>
      </c>
      <c r="D376" s="5" t="s">
        <v>62</v>
      </c>
      <c r="E376" s="7">
        <v>47726575741</v>
      </c>
      <c r="F376" s="14">
        <v>7.5999999999999998E-2</v>
      </c>
      <c r="G376" s="8">
        <v>480</v>
      </c>
      <c r="H376" s="8">
        <v>0.111</v>
      </c>
      <c r="I376" s="8">
        <v>0.111</v>
      </c>
      <c r="J376" s="8"/>
    </row>
    <row r="377" spans="1:10" ht="15" x14ac:dyDescent="0.25">
      <c r="A377" t="str">
        <f t="shared" si="5"/>
        <v>Bulgaria-Europe-2012</v>
      </c>
      <c r="B377" s="4" t="s">
        <v>93</v>
      </c>
      <c r="C377" s="10">
        <v>2012</v>
      </c>
      <c r="D377" s="5" t="s">
        <v>62</v>
      </c>
      <c r="E377" s="7">
        <v>53542780661</v>
      </c>
      <c r="F377" s="14">
        <v>7.2999999999999995E-2</v>
      </c>
      <c r="G377" s="8">
        <v>522</v>
      </c>
      <c r="H377" s="8">
        <v>0.106</v>
      </c>
      <c r="I377" s="8">
        <v>0.106</v>
      </c>
      <c r="J377" s="8"/>
    </row>
    <row r="378" spans="1:10" ht="15" x14ac:dyDescent="0.25">
      <c r="A378" t="str">
        <f t="shared" si="5"/>
        <v>Bulgaria-Europe-2000</v>
      </c>
      <c r="B378" s="4" t="s">
        <v>93</v>
      </c>
      <c r="C378" s="10">
        <v>2000</v>
      </c>
      <c r="D378" s="5" t="s">
        <v>62</v>
      </c>
      <c r="E378" s="7">
        <v>51303659418</v>
      </c>
      <c r="F378" s="14">
        <v>7.3999999999999996E-2</v>
      </c>
      <c r="G378" s="8">
        <v>516</v>
      </c>
      <c r="H378" s="8">
        <v>9.7000000000000003E-2</v>
      </c>
      <c r="I378" s="8">
        <v>9.7000000000000003E-2</v>
      </c>
      <c r="J378" s="8"/>
    </row>
    <row r="379" spans="1:10" ht="15" x14ac:dyDescent="0.25">
      <c r="A379" t="str">
        <f t="shared" si="5"/>
        <v>Burkina Faso-Africa-2001</v>
      </c>
      <c r="B379" s="4" t="s">
        <v>94</v>
      </c>
      <c r="C379" s="10">
        <v>2001</v>
      </c>
      <c r="D379" s="5" t="s">
        <v>64</v>
      </c>
      <c r="E379" s="7">
        <v>2610959139</v>
      </c>
      <c r="F379" s="14">
        <v>5.0999999999999997E-2</v>
      </c>
      <c r="G379" s="8">
        <v>12</v>
      </c>
      <c r="H379" s="5"/>
      <c r="I379" s="5"/>
      <c r="J379" s="5"/>
    </row>
    <row r="380" spans="1:10" ht="15" x14ac:dyDescent="0.25">
      <c r="A380" t="str">
        <f t="shared" si="5"/>
        <v>Burkina Faso-Africa-2002</v>
      </c>
      <c r="B380" s="4" t="s">
        <v>94</v>
      </c>
      <c r="C380" s="10">
        <v>2002</v>
      </c>
      <c r="D380" s="5" t="s">
        <v>64</v>
      </c>
      <c r="E380" s="7">
        <v>2812845486</v>
      </c>
      <c r="F380" s="14">
        <v>4.9000000000000002E-2</v>
      </c>
      <c r="G380" s="8">
        <v>12</v>
      </c>
      <c r="H380" s="5"/>
      <c r="I380" s="5"/>
      <c r="J380" s="5"/>
    </row>
    <row r="381" spans="1:10" ht="15" x14ac:dyDescent="0.25">
      <c r="A381" t="str">
        <f t="shared" si="5"/>
        <v>Burkina Faso-Africa-2003</v>
      </c>
      <c r="B381" s="4" t="s">
        <v>94</v>
      </c>
      <c r="C381" s="10">
        <v>2003</v>
      </c>
      <c r="D381" s="5" t="s">
        <v>64</v>
      </c>
      <c r="E381" s="7">
        <v>3205592273</v>
      </c>
      <c r="F381" s="14">
        <v>0.05</v>
      </c>
      <c r="G381" s="8">
        <v>13</v>
      </c>
      <c r="H381" s="5"/>
      <c r="I381" s="5"/>
      <c r="J381" s="5"/>
    </row>
    <row r="382" spans="1:10" ht="15" x14ac:dyDescent="0.25">
      <c r="A382" t="str">
        <f t="shared" si="5"/>
        <v>Burkina Faso-Africa-2004</v>
      </c>
      <c r="B382" s="4" t="s">
        <v>94</v>
      </c>
      <c r="C382" s="10">
        <v>2004</v>
      </c>
      <c r="D382" s="5" t="s">
        <v>64</v>
      </c>
      <c r="E382" s="7">
        <v>4205691122</v>
      </c>
      <c r="F382" s="14">
        <v>5.5E-2</v>
      </c>
      <c r="G382" s="8">
        <v>19</v>
      </c>
      <c r="H382" s="5"/>
      <c r="I382" s="5"/>
      <c r="J382" s="5"/>
    </row>
    <row r="383" spans="1:10" ht="15" x14ac:dyDescent="0.25">
      <c r="A383" t="str">
        <f t="shared" si="5"/>
        <v>Burkina Faso-Africa-2005</v>
      </c>
      <c r="B383" s="4" t="s">
        <v>94</v>
      </c>
      <c r="C383" s="10">
        <v>2005</v>
      </c>
      <c r="D383" s="5" t="s">
        <v>64</v>
      </c>
      <c r="E383" s="7">
        <v>4838551014</v>
      </c>
      <c r="F383" s="14">
        <v>6.0999999999999999E-2</v>
      </c>
      <c r="G383" s="8">
        <v>24</v>
      </c>
      <c r="H383" s="5"/>
      <c r="I383" s="5"/>
      <c r="J383" s="5"/>
    </row>
    <row r="384" spans="1:10" ht="15" x14ac:dyDescent="0.25">
      <c r="A384" t="str">
        <f t="shared" si="5"/>
        <v>Burkina Faso-Africa-2006</v>
      </c>
      <c r="B384" s="4" t="s">
        <v>94</v>
      </c>
      <c r="C384" s="10">
        <v>2006</v>
      </c>
      <c r="D384" s="5" t="s">
        <v>64</v>
      </c>
      <c r="E384" s="7">
        <v>5462709055</v>
      </c>
      <c r="F384" s="14">
        <v>6.9000000000000006E-2</v>
      </c>
      <c r="G384" s="8">
        <v>28</v>
      </c>
      <c r="H384" s="5"/>
      <c r="I384" s="5"/>
      <c r="J384" s="5"/>
    </row>
    <row r="385" spans="1:10" ht="15" x14ac:dyDescent="0.25">
      <c r="A385" t="str">
        <f t="shared" si="5"/>
        <v>Burkina Faso-Africa-2007</v>
      </c>
      <c r="B385" s="4" t="s">
        <v>94</v>
      </c>
      <c r="C385" s="10">
        <v>2007</v>
      </c>
      <c r="D385" s="5" t="s">
        <v>64</v>
      </c>
      <c r="E385" s="7">
        <v>5844669738</v>
      </c>
      <c r="F385" s="14">
        <v>7.3999999999999996E-2</v>
      </c>
      <c r="G385" s="8">
        <v>28</v>
      </c>
      <c r="H385" s="5"/>
      <c r="I385" s="5"/>
      <c r="J385" s="5"/>
    </row>
    <row r="386" spans="1:10" ht="15" x14ac:dyDescent="0.25">
      <c r="A386" t="str">
        <f t="shared" si="5"/>
        <v>Burkina Faso-Africa-2008</v>
      </c>
      <c r="B386" s="4" t="s">
        <v>94</v>
      </c>
      <c r="C386" s="10">
        <v>2008</v>
      </c>
      <c r="D386" s="5" t="s">
        <v>64</v>
      </c>
      <c r="E386" s="7">
        <v>6755823933</v>
      </c>
      <c r="F386" s="14">
        <v>7.6999999999999999E-2</v>
      </c>
      <c r="G386" s="8">
        <v>32</v>
      </c>
      <c r="H386" s="5"/>
      <c r="I386" s="5"/>
      <c r="J386" s="5"/>
    </row>
    <row r="387" spans="1:10" ht="15" x14ac:dyDescent="0.25">
      <c r="A387" t="str">
        <f t="shared" ref="A387:A450" si="6">B387&amp;"-"&amp;C387</f>
        <v>Burkina Faso-Africa-2009</v>
      </c>
      <c r="B387" s="4" t="s">
        <v>94</v>
      </c>
      <c r="C387" s="10">
        <v>2009</v>
      </c>
      <c r="D387" s="5" t="s">
        <v>64</v>
      </c>
      <c r="E387" s="7">
        <v>8350710389</v>
      </c>
      <c r="F387" s="14">
        <v>8.5999999999999993E-2</v>
      </c>
      <c r="G387" s="8">
        <v>39</v>
      </c>
      <c r="H387" s="5"/>
      <c r="I387" s="5"/>
      <c r="J387" s="5"/>
    </row>
    <row r="388" spans="1:10" ht="15" x14ac:dyDescent="0.25">
      <c r="A388" t="str">
        <f t="shared" si="6"/>
        <v>Burkina Faso-Africa-2010</v>
      </c>
      <c r="B388" s="4" t="s">
        <v>94</v>
      </c>
      <c r="C388" s="10">
        <v>2010</v>
      </c>
      <c r="D388" s="5" t="s">
        <v>64</v>
      </c>
      <c r="E388" s="7">
        <v>8348156389</v>
      </c>
      <c r="F388" s="14">
        <v>7.2999999999999995E-2</v>
      </c>
      <c r="G388" s="8">
        <v>41</v>
      </c>
      <c r="H388" s="5"/>
      <c r="I388" s="5"/>
      <c r="J388" s="5"/>
    </row>
    <row r="389" spans="1:10" ht="15" x14ac:dyDescent="0.25">
      <c r="A389" t="str">
        <f t="shared" si="6"/>
        <v>Burkina Faso-Africa-2011</v>
      </c>
      <c r="B389" s="4" t="s">
        <v>94</v>
      </c>
      <c r="C389" s="10">
        <v>2011</v>
      </c>
      <c r="D389" s="5" t="s">
        <v>64</v>
      </c>
      <c r="E389" s="7">
        <v>9209288383</v>
      </c>
      <c r="F389" s="14">
        <v>7.3999999999999996E-2</v>
      </c>
      <c r="G389" s="8">
        <v>41</v>
      </c>
      <c r="H389" s="5"/>
      <c r="I389" s="5"/>
      <c r="J389" s="5"/>
    </row>
    <row r="390" spans="1:10" ht="15" x14ac:dyDescent="0.25">
      <c r="A390" t="str">
        <f t="shared" si="6"/>
        <v>Burkina Faso-Africa-2012</v>
      </c>
      <c r="B390" s="4" t="s">
        <v>94</v>
      </c>
      <c r="C390" s="10">
        <v>2012</v>
      </c>
      <c r="D390" s="5" t="s">
        <v>64</v>
      </c>
      <c r="E390" s="7">
        <v>10395757480</v>
      </c>
      <c r="F390" s="14">
        <v>6.4000000000000001E-2</v>
      </c>
      <c r="G390" s="8">
        <v>39</v>
      </c>
      <c r="H390" s="5"/>
      <c r="I390" s="5"/>
      <c r="J390" s="5"/>
    </row>
    <row r="391" spans="1:10" ht="15" x14ac:dyDescent="0.25">
      <c r="A391" t="str">
        <f t="shared" si="6"/>
        <v>Burkina Faso-Africa-2000</v>
      </c>
      <c r="B391" s="4" t="s">
        <v>94</v>
      </c>
      <c r="C391" s="10">
        <v>2000</v>
      </c>
      <c r="D391" s="5" t="s">
        <v>64</v>
      </c>
      <c r="E391" s="7">
        <v>10726305450</v>
      </c>
      <c r="F391" s="14">
        <v>6.2E-2</v>
      </c>
      <c r="G391" s="8">
        <v>38</v>
      </c>
      <c r="H391" s="5"/>
      <c r="I391" s="5"/>
      <c r="J391" s="5"/>
    </row>
    <row r="392" spans="1:10" ht="15" x14ac:dyDescent="0.25">
      <c r="A392" t="str">
        <f t="shared" si="6"/>
        <v>Burundi-Africa-2001</v>
      </c>
      <c r="B392" s="4" t="s">
        <v>95</v>
      </c>
      <c r="C392" s="10">
        <v>2001</v>
      </c>
      <c r="D392" s="5" t="s">
        <v>64</v>
      </c>
      <c r="E392" s="7">
        <v>870486066</v>
      </c>
      <c r="F392" s="14">
        <v>6.3E-2</v>
      </c>
      <c r="G392" s="8">
        <v>7</v>
      </c>
      <c r="H392" s="8">
        <v>0.158</v>
      </c>
      <c r="I392" s="8">
        <v>0.158</v>
      </c>
      <c r="J392" s="8"/>
    </row>
    <row r="393" spans="1:10" ht="15" x14ac:dyDescent="0.25">
      <c r="A393" t="str">
        <f t="shared" si="6"/>
        <v>Burundi-Africa-2002</v>
      </c>
      <c r="B393" s="4" t="s">
        <v>95</v>
      </c>
      <c r="C393" s="10">
        <v>2002</v>
      </c>
      <c r="D393" s="5" t="s">
        <v>64</v>
      </c>
      <c r="E393" s="7">
        <v>876794723</v>
      </c>
      <c r="F393" s="14">
        <v>6.8000000000000005E-2</v>
      </c>
      <c r="G393" s="8">
        <v>7</v>
      </c>
      <c r="H393" s="8">
        <v>0.16800000000000001</v>
      </c>
      <c r="I393" s="8">
        <v>0.16800000000000001</v>
      </c>
      <c r="J393" s="8"/>
    </row>
    <row r="394" spans="1:10" ht="15" x14ac:dyDescent="0.25">
      <c r="A394" t="str">
        <f t="shared" si="6"/>
        <v>Burundi-Africa-2003</v>
      </c>
      <c r="B394" s="4" t="s">
        <v>95</v>
      </c>
      <c r="C394" s="10">
        <v>2003</v>
      </c>
      <c r="D394" s="5" t="s">
        <v>64</v>
      </c>
      <c r="E394" s="7">
        <v>825394484</v>
      </c>
      <c r="F394" s="14">
        <v>7.0999999999999994E-2</v>
      </c>
      <c r="G394" s="8">
        <v>6</v>
      </c>
      <c r="H394" s="8">
        <v>0.19500000000000001</v>
      </c>
      <c r="I394" s="8">
        <v>0.19500000000000001</v>
      </c>
      <c r="J394" s="8"/>
    </row>
    <row r="395" spans="1:10" ht="15" x14ac:dyDescent="0.25">
      <c r="A395" t="str">
        <f t="shared" si="6"/>
        <v>Burundi-Africa-2004</v>
      </c>
      <c r="B395" s="4" t="s">
        <v>95</v>
      </c>
      <c r="C395" s="10">
        <v>2004</v>
      </c>
      <c r="D395" s="5" t="s">
        <v>64</v>
      </c>
      <c r="E395" s="7">
        <v>784654424</v>
      </c>
      <c r="F395" s="14">
        <v>7.1999999999999995E-2</v>
      </c>
      <c r="G395" s="8">
        <v>6</v>
      </c>
      <c r="H395" s="8">
        <v>0.182</v>
      </c>
      <c r="I395" s="8">
        <v>0.182</v>
      </c>
      <c r="J395" s="8"/>
    </row>
    <row r="396" spans="1:10" ht="15" x14ac:dyDescent="0.25">
      <c r="A396" t="str">
        <f t="shared" si="6"/>
        <v>Burundi-Africa-2005</v>
      </c>
      <c r="B396" s="4" t="s">
        <v>95</v>
      </c>
      <c r="C396" s="10">
        <v>2005</v>
      </c>
      <c r="D396" s="5" t="s">
        <v>64</v>
      </c>
      <c r="E396" s="7">
        <v>915257323</v>
      </c>
      <c r="F396" s="14">
        <v>9.7000000000000003E-2</v>
      </c>
      <c r="G396" s="8">
        <v>9</v>
      </c>
      <c r="H396" s="8">
        <v>0.183</v>
      </c>
      <c r="I396" s="8">
        <v>0.183</v>
      </c>
      <c r="J396" s="8"/>
    </row>
    <row r="397" spans="1:10" ht="15" x14ac:dyDescent="0.25">
      <c r="A397" t="str">
        <f t="shared" si="6"/>
        <v>Burundi-Africa-2006</v>
      </c>
      <c r="B397" s="4" t="s">
        <v>95</v>
      </c>
      <c r="C397" s="10">
        <v>2006</v>
      </c>
      <c r="D397" s="5" t="s">
        <v>64</v>
      </c>
      <c r="E397" s="7">
        <v>1117254387</v>
      </c>
      <c r="F397" s="14">
        <v>0.10100000000000001</v>
      </c>
      <c r="G397" s="8">
        <v>14</v>
      </c>
      <c r="H397" s="8">
        <v>0.184</v>
      </c>
      <c r="I397" s="8">
        <v>0.184</v>
      </c>
      <c r="J397" s="8"/>
    </row>
    <row r="398" spans="1:10" ht="15" x14ac:dyDescent="0.25">
      <c r="A398" t="str">
        <f t="shared" si="6"/>
        <v>Burundi-Africa-2007</v>
      </c>
      <c r="B398" s="4" t="s">
        <v>95</v>
      </c>
      <c r="C398" s="10">
        <v>2007</v>
      </c>
      <c r="D398" s="5" t="s">
        <v>64</v>
      </c>
      <c r="E398" s="7">
        <v>1273180655</v>
      </c>
      <c r="F398" s="14">
        <v>0.11600000000000001</v>
      </c>
      <c r="G398" s="8">
        <v>18</v>
      </c>
      <c r="H398" s="8">
        <v>0.17100000000000001</v>
      </c>
      <c r="I398" s="8">
        <v>0.17100000000000001</v>
      </c>
      <c r="J398" s="8"/>
    </row>
    <row r="399" spans="1:10" ht="15" x14ac:dyDescent="0.25">
      <c r="A399" t="str">
        <f t="shared" si="6"/>
        <v>Burundi-Africa-2008</v>
      </c>
      <c r="B399" s="4" t="s">
        <v>95</v>
      </c>
      <c r="C399" s="10">
        <v>2008</v>
      </c>
      <c r="D399" s="5" t="s">
        <v>64</v>
      </c>
      <c r="E399" s="7">
        <v>1356078300</v>
      </c>
      <c r="F399" s="14">
        <v>0.1</v>
      </c>
      <c r="G399" s="8">
        <v>16</v>
      </c>
      <c r="H399" s="8">
        <v>0.16800000000000001</v>
      </c>
      <c r="I399" s="8">
        <v>0.16800000000000001</v>
      </c>
      <c r="J399" s="8"/>
    </row>
    <row r="400" spans="1:10" ht="15" x14ac:dyDescent="0.25">
      <c r="A400" t="str">
        <f t="shared" si="6"/>
        <v>Burundi-Africa-2009</v>
      </c>
      <c r="B400" s="4" t="s">
        <v>95</v>
      </c>
      <c r="C400" s="10">
        <v>2009</v>
      </c>
      <c r="D400" s="5" t="s">
        <v>64</v>
      </c>
      <c r="E400" s="7">
        <v>1611634286</v>
      </c>
      <c r="F400" s="14">
        <v>7.9000000000000001E-2</v>
      </c>
      <c r="G400" s="8">
        <v>15</v>
      </c>
      <c r="H400" s="8">
        <v>0.16500000000000001</v>
      </c>
      <c r="I400" s="8">
        <v>0.16500000000000001</v>
      </c>
      <c r="J400" s="8"/>
    </row>
    <row r="401" spans="1:10" ht="15" x14ac:dyDescent="0.25">
      <c r="A401" t="str">
        <f t="shared" si="6"/>
        <v>Burundi-Africa-2010</v>
      </c>
      <c r="B401" s="4" t="s">
        <v>95</v>
      </c>
      <c r="C401" s="10">
        <v>2010</v>
      </c>
      <c r="D401" s="5" t="s">
        <v>64</v>
      </c>
      <c r="E401" s="7">
        <v>1739781536</v>
      </c>
      <c r="F401" s="14">
        <v>7.0000000000000007E-2</v>
      </c>
      <c r="G401" s="8">
        <v>14</v>
      </c>
      <c r="H401" s="8">
        <v>0.14099999999999999</v>
      </c>
      <c r="I401" s="8">
        <v>0.14099999999999999</v>
      </c>
      <c r="J401" s="8"/>
    </row>
    <row r="402" spans="1:10" ht="15" x14ac:dyDescent="0.25">
      <c r="A402" t="str">
        <f t="shared" si="6"/>
        <v>Burundi-Africa-2011</v>
      </c>
      <c r="B402" s="4" t="s">
        <v>95</v>
      </c>
      <c r="C402" s="10">
        <v>2011</v>
      </c>
      <c r="D402" s="5" t="s">
        <v>64</v>
      </c>
      <c r="E402" s="7">
        <v>2026864414</v>
      </c>
      <c r="F402" s="14">
        <v>8.7999999999999995E-2</v>
      </c>
      <c r="G402" s="8">
        <v>19</v>
      </c>
      <c r="H402" s="8">
        <v>0.124</v>
      </c>
      <c r="I402" s="8">
        <v>0.124</v>
      </c>
      <c r="J402" s="8"/>
    </row>
    <row r="403" spans="1:10" ht="15" x14ac:dyDescent="0.25">
      <c r="A403" t="str">
        <f t="shared" si="6"/>
        <v>Burundi-Africa-2012</v>
      </c>
      <c r="B403" s="4" t="s">
        <v>95</v>
      </c>
      <c r="C403" s="10">
        <v>2012</v>
      </c>
      <c r="D403" s="5" t="s">
        <v>64</v>
      </c>
      <c r="E403" s="7">
        <v>2355652064</v>
      </c>
      <c r="F403" s="14">
        <v>0.09</v>
      </c>
      <c r="G403" s="8">
        <v>21</v>
      </c>
      <c r="H403" s="8">
        <v>0.13200000000000001</v>
      </c>
      <c r="I403" s="8">
        <v>0.13200000000000001</v>
      </c>
      <c r="J403" s="8"/>
    </row>
    <row r="404" spans="1:10" ht="15" x14ac:dyDescent="0.25">
      <c r="A404" t="str">
        <f t="shared" si="6"/>
        <v>Burundi-Africa-2000</v>
      </c>
      <c r="B404" s="4" t="s">
        <v>95</v>
      </c>
      <c r="C404" s="10">
        <v>2000</v>
      </c>
      <c r="D404" s="5" t="s">
        <v>64</v>
      </c>
      <c r="E404" s="7">
        <v>2472384813</v>
      </c>
      <c r="F404" s="14">
        <v>8.1000000000000003E-2</v>
      </c>
      <c r="G404" s="8">
        <v>20</v>
      </c>
      <c r="H404" s="8">
        <v>0.14299999999999999</v>
      </c>
      <c r="I404" s="8">
        <v>0.14299999999999999</v>
      </c>
      <c r="J404" s="8"/>
    </row>
    <row r="405" spans="1:10" ht="15" x14ac:dyDescent="0.25">
      <c r="A405" t="str">
        <f t="shared" si="6"/>
        <v>Cambodia-Asia-2001</v>
      </c>
      <c r="B405" s="4" t="s">
        <v>96</v>
      </c>
      <c r="C405" s="10">
        <v>2001</v>
      </c>
      <c r="D405" s="5" t="s">
        <v>60</v>
      </c>
      <c r="E405" s="7">
        <v>3654031716</v>
      </c>
      <c r="F405" s="14">
        <v>6.3E-2</v>
      </c>
      <c r="G405" s="8">
        <v>19</v>
      </c>
      <c r="H405" s="5"/>
      <c r="I405" s="5"/>
      <c r="J405" s="5"/>
    </row>
    <row r="406" spans="1:10" ht="15" x14ac:dyDescent="0.25">
      <c r="A406" t="str">
        <f t="shared" si="6"/>
        <v>Cambodia-Asia-2002</v>
      </c>
      <c r="B406" s="4" t="s">
        <v>96</v>
      </c>
      <c r="C406" s="10">
        <v>2002</v>
      </c>
      <c r="D406" s="5" t="s">
        <v>60</v>
      </c>
      <c r="E406" s="7">
        <v>3979813388</v>
      </c>
      <c r="F406" s="14">
        <v>6.2E-2</v>
      </c>
      <c r="G406" s="8">
        <v>20</v>
      </c>
      <c r="H406" s="5"/>
      <c r="I406" s="5"/>
      <c r="J406" s="5"/>
    </row>
    <row r="407" spans="1:10" ht="15" x14ac:dyDescent="0.25">
      <c r="A407" t="str">
        <f t="shared" si="6"/>
        <v>Cambodia-Asia-2003</v>
      </c>
      <c r="B407" s="4" t="s">
        <v>96</v>
      </c>
      <c r="C407" s="10">
        <v>2003</v>
      </c>
      <c r="D407" s="5" t="s">
        <v>60</v>
      </c>
      <c r="E407" s="7">
        <v>4284028138</v>
      </c>
      <c r="F407" s="14">
        <v>6.4000000000000001E-2</v>
      </c>
      <c r="G407" s="8">
        <v>22</v>
      </c>
      <c r="H407" s="5"/>
      <c r="I407" s="5"/>
      <c r="J407" s="5"/>
    </row>
    <row r="408" spans="1:10" ht="15" x14ac:dyDescent="0.25">
      <c r="A408" t="str">
        <f t="shared" si="6"/>
        <v>Cambodia-Asia-2004</v>
      </c>
      <c r="B408" s="4" t="s">
        <v>96</v>
      </c>
      <c r="C408" s="10">
        <v>2004</v>
      </c>
      <c r="D408" s="5" t="s">
        <v>60</v>
      </c>
      <c r="E408" s="7">
        <v>4658246907</v>
      </c>
      <c r="F408" s="14">
        <v>7.2999999999999995E-2</v>
      </c>
      <c r="G408" s="8">
        <v>26</v>
      </c>
      <c r="H408" s="5"/>
      <c r="I408" s="5"/>
      <c r="J408" s="5"/>
    </row>
    <row r="409" spans="1:10" ht="15" x14ac:dyDescent="0.25">
      <c r="A409" t="str">
        <f t="shared" si="6"/>
        <v>Cambodia-Asia-2005</v>
      </c>
      <c r="B409" s="4" t="s">
        <v>96</v>
      </c>
      <c r="C409" s="10">
        <v>2005</v>
      </c>
      <c r="D409" s="5" t="s">
        <v>60</v>
      </c>
      <c r="E409" s="7">
        <v>5337833256</v>
      </c>
      <c r="F409" s="14">
        <v>7.0999999999999994E-2</v>
      </c>
      <c r="G409" s="8">
        <v>29</v>
      </c>
      <c r="H409" s="5"/>
      <c r="I409" s="5"/>
      <c r="J409" s="5"/>
    </row>
    <row r="410" spans="1:10" ht="15" x14ac:dyDescent="0.25">
      <c r="A410" t="str">
        <f t="shared" si="6"/>
        <v>Cambodia-Asia-2006</v>
      </c>
      <c r="B410" s="4" t="s">
        <v>96</v>
      </c>
      <c r="C410" s="10">
        <v>2006</v>
      </c>
      <c r="D410" s="5" t="s">
        <v>60</v>
      </c>
      <c r="E410" s="7">
        <v>6293046162</v>
      </c>
      <c r="F410" s="14">
        <v>6.9000000000000006E-2</v>
      </c>
      <c r="G410" s="8">
        <v>33</v>
      </c>
      <c r="H410" s="5"/>
      <c r="I410" s="5"/>
      <c r="J410" s="5"/>
    </row>
    <row r="411" spans="1:10" ht="15" x14ac:dyDescent="0.25">
      <c r="A411" t="str">
        <f t="shared" si="6"/>
        <v>Cambodia-Asia-2007</v>
      </c>
      <c r="B411" s="4" t="s">
        <v>96</v>
      </c>
      <c r="C411" s="10">
        <v>2007</v>
      </c>
      <c r="D411" s="5" t="s">
        <v>60</v>
      </c>
      <c r="E411" s="7">
        <v>7274424519</v>
      </c>
      <c r="F411" s="14">
        <v>5.3999999999999999E-2</v>
      </c>
      <c r="G411" s="8">
        <v>29</v>
      </c>
      <c r="H411" s="5"/>
      <c r="I411" s="5"/>
      <c r="J411" s="5"/>
    </row>
    <row r="412" spans="1:10" ht="15" x14ac:dyDescent="0.25">
      <c r="A412" t="str">
        <f t="shared" si="6"/>
        <v>Cambodia-Asia-2008</v>
      </c>
      <c r="B412" s="4" t="s">
        <v>96</v>
      </c>
      <c r="C412" s="10">
        <v>2008</v>
      </c>
      <c r="D412" s="5" t="s">
        <v>60</v>
      </c>
      <c r="E412" s="7">
        <v>8639164917</v>
      </c>
      <c r="F412" s="14">
        <v>4.4999999999999998E-2</v>
      </c>
      <c r="G412" s="8">
        <v>28</v>
      </c>
      <c r="H412" s="5"/>
      <c r="I412" s="5"/>
      <c r="J412" s="5"/>
    </row>
    <row r="413" spans="1:10" ht="15" x14ac:dyDescent="0.25">
      <c r="A413" t="str">
        <f t="shared" si="6"/>
        <v>Cambodia-Asia-2009</v>
      </c>
      <c r="B413" s="4" t="s">
        <v>96</v>
      </c>
      <c r="C413" s="10">
        <v>2009</v>
      </c>
      <c r="D413" s="5" t="s">
        <v>60</v>
      </c>
      <c r="E413" s="7">
        <v>10351829066</v>
      </c>
      <c r="F413" s="14">
        <v>5.5E-2</v>
      </c>
      <c r="G413" s="8">
        <v>41</v>
      </c>
      <c r="H413" s="5"/>
      <c r="I413" s="5"/>
      <c r="J413" s="5"/>
    </row>
    <row r="414" spans="1:10" ht="15" x14ac:dyDescent="0.25">
      <c r="A414" t="str">
        <f t="shared" si="6"/>
        <v>Cambodia-Asia-2010</v>
      </c>
      <c r="B414" s="4" t="s">
        <v>96</v>
      </c>
      <c r="C414" s="10">
        <v>2010</v>
      </c>
      <c r="D414" s="5" t="s">
        <v>60</v>
      </c>
      <c r="E414" s="7">
        <v>10401935532</v>
      </c>
      <c r="F414" s="14">
        <v>6.3E-2</v>
      </c>
      <c r="G414" s="8">
        <v>46</v>
      </c>
      <c r="H414" s="5"/>
      <c r="I414" s="5"/>
      <c r="J414" s="5"/>
    </row>
    <row r="415" spans="1:10" ht="15" x14ac:dyDescent="0.25">
      <c r="A415" t="str">
        <f t="shared" si="6"/>
        <v>Cambodia-Asia-2011</v>
      </c>
      <c r="B415" s="4" t="s">
        <v>96</v>
      </c>
      <c r="C415" s="10">
        <v>2011</v>
      </c>
      <c r="D415" s="5" t="s">
        <v>60</v>
      </c>
      <c r="E415" s="7">
        <v>11242266334</v>
      </c>
      <c r="F415" s="14">
        <v>5.8000000000000003E-2</v>
      </c>
      <c r="G415" s="8">
        <v>46</v>
      </c>
      <c r="H415" s="5"/>
      <c r="I415" s="5"/>
      <c r="J415" s="5"/>
    </row>
    <row r="416" spans="1:10" ht="15" x14ac:dyDescent="0.25">
      <c r="A416" t="str">
        <f t="shared" si="6"/>
        <v>Cambodia-Asia-2012</v>
      </c>
      <c r="B416" s="4" t="s">
        <v>96</v>
      </c>
      <c r="C416" s="10">
        <v>2012</v>
      </c>
      <c r="D416" s="5" t="s">
        <v>60</v>
      </c>
      <c r="E416" s="7">
        <v>12829541141</v>
      </c>
      <c r="F416" s="14">
        <v>5.6000000000000001E-2</v>
      </c>
      <c r="G416" s="8">
        <v>49</v>
      </c>
      <c r="H416" s="5"/>
      <c r="I416" s="5"/>
      <c r="J416" s="5"/>
    </row>
    <row r="417" spans="1:10" ht="15" x14ac:dyDescent="0.25">
      <c r="A417" t="str">
        <f t="shared" si="6"/>
        <v>Cambodia-Asia-2000</v>
      </c>
      <c r="B417" s="4" t="s">
        <v>96</v>
      </c>
      <c r="C417" s="10">
        <v>2000</v>
      </c>
      <c r="D417" s="5" t="s">
        <v>60</v>
      </c>
      <c r="E417" s="7">
        <v>14054443213</v>
      </c>
      <c r="F417" s="14">
        <v>5.3999999999999999E-2</v>
      </c>
      <c r="G417" s="8">
        <v>51</v>
      </c>
      <c r="H417" s="5"/>
      <c r="I417" s="5"/>
      <c r="J417" s="5"/>
    </row>
    <row r="418" spans="1:10" ht="15" x14ac:dyDescent="0.25">
      <c r="A418" t="str">
        <f t="shared" si="6"/>
        <v>Cameroon-Africa-2001</v>
      </c>
      <c r="B418" s="4" t="s">
        <v>97</v>
      </c>
      <c r="C418" s="10">
        <v>2001</v>
      </c>
      <c r="D418" s="5" t="s">
        <v>64</v>
      </c>
      <c r="E418" s="7">
        <v>9287367569</v>
      </c>
      <c r="F418" s="14">
        <v>4.3999999999999997E-2</v>
      </c>
      <c r="G418" s="8">
        <v>26</v>
      </c>
      <c r="H418" s="8">
        <v>0.22</v>
      </c>
      <c r="I418" s="8">
        <v>0.22</v>
      </c>
      <c r="J418" s="8"/>
    </row>
    <row r="419" spans="1:10" ht="15" x14ac:dyDescent="0.25">
      <c r="A419" t="str">
        <f t="shared" si="6"/>
        <v>Cameroon-Africa-2002</v>
      </c>
      <c r="B419" s="4" t="s">
        <v>97</v>
      </c>
      <c r="C419" s="10">
        <v>2002</v>
      </c>
      <c r="D419" s="5" t="s">
        <v>64</v>
      </c>
      <c r="E419" s="7">
        <v>9633109257</v>
      </c>
      <c r="F419" s="14">
        <v>4.7E-2</v>
      </c>
      <c r="G419" s="8">
        <v>27</v>
      </c>
      <c r="H419" s="8">
        <v>0.20699999999999999</v>
      </c>
      <c r="I419" s="8">
        <v>0.20699999999999999</v>
      </c>
      <c r="J419" s="8"/>
    </row>
    <row r="420" spans="1:10" ht="15" x14ac:dyDescent="0.25">
      <c r="A420" t="str">
        <f t="shared" si="6"/>
        <v>Cameroon-Africa-2003</v>
      </c>
      <c r="B420" s="4" t="s">
        <v>97</v>
      </c>
      <c r="C420" s="10">
        <v>2003</v>
      </c>
      <c r="D420" s="5" t="s">
        <v>64</v>
      </c>
      <c r="E420" s="7">
        <v>10879778328</v>
      </c>
      <c r="F420" s="14">
        <v>4.8000000000000001E-2</v>
      </c>
      <c r="G420" s="8">
        <v>31</v>
      </c>
      <c r="H420" s="8">
        <v>0.18</v>
      </c>
      <c r="I420" s="8">
        <v>0.18</v>
      </c>
      <c r="J420" s="8"/>
    </row>
    <row r="421" spans="1:10" ht="15" x14ac:dyDescent="0.25">
      <c r="A421" t="str">
        <f t="shared" si="6"/>
        <v>Cameroon-Africa-2004</v>
      </c>
      <c r="B421" s="4" t="s">
        <v>97</v>
      </c>
      <c r="C421" s="10">
        <v>2004</v>
      </c>
      <c r="D421" s="5" t="s">
        <v>64</v>
      </c>
      <c r="E421" s="7">
        <v>13621809574</v>
      </c>
      <c r="F421" s="14">
        <v>4.9000000000000002E-2</v>
      </c>
      <c r="G421" s="8">
        <v>39</v>
      </c>
      <c r="H421" s="8">
        <v>0.18</v>
      </c>
      <c r="I421" s="8">
        <v>0.18</v>
      </c>
      <c r="J421" s="8"/>
    </row>
    <row r="422" spans="1:10" ht="15" x14ac:dyDescent="0.25">
      <c r="A422" t="str">
        <f t="shared" si="6"/>
        <v>Cameroon-Africa-2005</v>
      </c>
      <c r="B422" s="4" t="s">
        <v>97</v>
      </c>
      <c r="C422" s="10">
        <v>2005</v>
      </c>
      <c r="D422" s="5" t="s">
        <v>64</v>
      </c>
      <c r="E422" s="7">
        <v>15775356737</v>
      </c>
      <c r="F422" s="14">
        <v>4.5999999999999999E-2</v>
      </c>
      <c r="G422" s="8">
        <v>41</v>
      </c>
      <c r="H422" s="8">
        <v>0.18</v>
      </c>
      <c r="I422" s="8">
        <v>0.18</v>
      </c>
      <c r="J422" s="8"/>
    </row>
    <row r="423" spans="1:10" ht="15" x14ac:dyDescent="0.25">
      <c r="A423" t="str">
        <f t="shared" si="6"/>
        <v>Cameroon-Africa-2006</v>
      </c>
      <c r="B423" s="4" t="s">
        <v>97</v>
      </c>
      <c r="C423" s="10">
        <v>2006</v>
      </c>
      <c r="D423" s="5" t="s">
        <v>64</v>
      </c>
      <c r="E423" s="7">
        <v>16587921221</v>
      </c>
      <c r="F423" s="14">
        <v>4.9000000000000002E-2</v>
      </c>
      <c r="G423" s="8">
        <v>45</v>
      </c>
      <c r="H423" s="8">
        <v>0.17699999999999999</v>
      </c>
      <c r="I423" s="8">
        <v>0.17699999999999999</v>
      </c>
      <c r="J423" s="8"/>
    </row>
    <row r="424" spans="1:10" ht="15" x14ac:dyDescent="0.25">
      <c r="A424" t="str">
        <f t="shared" si="6"/>
        <v>Cameroon-Africa-2007</v>
      </c>
      <c r="B424" s="4" t="s">
        <v>97</v>
      </c>
      <c r="C424" s="10">
        <v>2007</v>
      </c>
      <c r="D424" s="5" t="s">
        <v>64</v>
      </c>
      <c r="E424" s="7">
        <v>17953103009</v>
      </c>
      <c r="F424" s="14">
        <v>4.8000000000000001E-2</v>
      </c>
      <c r="G424" s="8">
        <v>46</v>
      </c>
      <c r="H424" s="8">
        <v>0.153</v>
      </c>
      <c r="I424" s="8">
        <v>0.153</v>
      </c>
      <c r="J424" s="8"/>
    </row>
    <row r="425" spans="1:10" ht="15" x14ac:dyDescent="0.25">
      <c r="A425" t="str">
        <f t="shared" si="6"/>
        <v>Cameroon-Africa-2008</v>
      </c>
      <c r="B425" s="4" t="s">
        <v>97</v>
      </c>
      <c r="C425" s="10">
        <v>2008</v>
      </c>
      <c r="D425" s="5" t="s">
        <v>64</v>
      </c>
      <c r="E425" s="7">
        <v>20431779034</v>
      </c>
      <c r="F425" s="14">
        <v>4.7E-2</v>
      </c>
      <c r="G425" s="8">
        <v>50</v>
      </c>
      <c r="H425" s="8">
        <v>0.15</v>
      </c>
      <c r="I425" s="8">
        <v>0.15</v>
      </c>
      <c r="J425" s="8"/>
    </row>
    <row r="426" spans="1:10" ht="15" x14ac:dyDescent="0.25">
      <c r="A426" t="str">
        <f t="shared" si="6"/>
        <v>Cameroon-Africa-2009</v>
      </c>
      <c r="B426" s="4" t="s">
        <v>97</v>
      </c>
      <c r="C426" s="10">
        <v>2009</v>
      </c>
      <c r="D426" s="5" t="s">
        <v>64</v>
      </c>
      <c r="E426" s="7">
        <v>23735537026</v>
      </c>
      <c r="F426" s="14">
        <v>0.05</v>
      </c>
      <c r="G426" s="8">
        <v>60</v>
      </c>
      <c r="H426" s="5">
        <v>0.15</v>
      </c>
      <c r="I426" s="5">
        <v>0.15</v>
      </c>
      <c r="J426" s="5"/>
    </row>
    <row r="427" spans="1:10" ht="15" x14ac:dyDescent="0.25">
      <c r="A427" t="str">
        <f t="shared" si="6"/>
        <v>Cameroon-Africa-2010</v>
      </c>
      <c r="B427" s="4" t="s">
        <v>97</v>
      </c>
      <c r="C427" s="10">
        <v>2010</v>
      </c>
      <c r="D427" s="5" t="s">
        <v>64</v>
      </c>
      <c r="E427" s="7">
        <v>22165009363</v>
      </c>
      <c r="F427" s="14">
        <v>5.0999999999999997E-2</v>
      </c>
      <c r="G427" s="8">
        <v>56</v>
      </c>
      <c r="H427" s="5"/>
      <c r="I427" s="5"/>
      <c r="J427" s="5"/>
    </row>
    <row r="428" spans="1:10" ht="15" x14ac:dyDescent="0.25">
      <c r="A428" t="str">
        <f t="shared" si="6"/>
        <v>Cameroon-Africa-2011</v>
      </c>
      <c r="B428" s="4" t="s">
        <v>97</v>
      </c>
      <c r="C428" s="10">
        <v>2011</v>
      </c>
      <c r="D428" s="5" t="s">
        <v>64</v>
      </c>
      <c r="E428" s="7">
        <v>22493301699</v>
      </c>
      <c r="F428" s="14">
        <v>5.2999999999999999E-2</v>
      </c>
      <c r="G428" s="8">
        <v>57</v>
      </c>
      <c r="H428" s="5"/>
      <c r="I428" s="5"/>
      <c r="J428" s="5"/>
    </row>
    <row r="429" spans="1:10" ht="15" x14ac:dyDescent="0.25">
      <c r="A429" t="str">
        <f t="shared" si="6"/>
        <v>Cameroon-Africa-2012</v>
      </c>
      <c r="B429" s="4" t="s">
        <v>97</v>
      </c>
      <c r="C429" s="10">
        <v>2012</v>
      </c>
      <c r="D429" s="5" t="s">
        <v>64</v>
      </c>
      <c r="E429" s="7">
        <v>25486923059</v>
      </c>
      <c r="F429" s="14">
        <v>5.3999999999999999E-2</v>
      </c>
      <c r="G429" s="8">
        <v>64</v>
      </c>
      <c r="H429" s="5"/>
      <c r="I429" s="5"/>
      <c r="J429" s="5"/>
    </row>
    <row r="430" spans="1:10" ht="15" x14ac:dyDescent="0.25">
      <c r="A430" t="str">
        <f t="shared" si="6"/>
        <v>Cameroon-Africa-2000</v>
      </c>
      <c r="B430" s="4" t="s">
        <v>97</v>
      </c>
      <c r="C430" s="10">
        <v>2000</v>
      </c>
      <c r="D430" s="5" t="s">
        <v>64</v>
      </c>
      <c r="E430" s="7">
        <v>26472637887</v>
      </c>
      <c r="F430" s="14">
        <v>5.0999999999999997E-2</v>
      </c>
      <c r="G430" s="8">
        <v>59</v>
      </c>
      <c r="H430" s="5"/>
      <c r="I430" s="5"/>
      <c r="J430" s="5"/>
    </row>
    <row r="431" spans="1:10" ht="15" x14ac:dyDescent="0.25">
      <c r="A431" t="str">
        <f t="shared" si="6"/>
        <v>Canada-The Americas-2001</v>
      </c>
      <c r="B431" s="4" t="s">
        <v>98</v>
      </c>
      <c r="C431" s="10">
        <v>2001</v>
      </c>
      <c r="D431" s="5" t="s">
        <v>70</v>
      </c>
      <c r="E431" s="7">
        <v>739000000000</v>
      </c>
      <c r="F431" s="14">
        <v>8.7999999999999995E-2</v>
      </c>
      <c r="G431" s="8">
        <v>2090</v>
      </c>
      <c r="H431" s="8">
        <v>7.2999999999999995E-2</v>
      </c>
      <c r="I431" s="8">
        <v>7.2999999999999995E-2</v>
      </c>
      <c r="J431" s="8"/>
    </row>
    <row r="432" spans="1:10" ht="15" x14ac:dyDescent="0.25">
      <c r="A432" t="str">
        <f t="shared" si="6"/>
        <v>Canada-The Americas-2002</v>
      </c>
      <c r="B432" s="4" t="s">
        <v>98</v>
      </c>
      <c r="C432" s="10">
        <v>2002</v>
      </c>
      <c r="D432" s="5" t="s">
        <v>70</v>
      </c>
      <c r="E432" s="7">
        <v>733000000000</v>
      </c>
      <c r="F432" s="14">
        <v>9.2999999999999999E-2</v>
      </c>
      <c r="G432" s="8">
        <v>2152</v>
      </c>
      <c r="H432" s="8">
        <v>5.8000000000000003E-2</v>
      </c>
      <c r="I432" s="8">
        <v>5.8000000000000003E-2</v>
      </c>
      <c r="J432" s="8"/>
    </row>
    <row r="433" spans="1:10" ht="15" x14ac:dyDescent="0.25">
      <c r="A433" t="str">
        <f t="shared" si="6"/>
        <v>Canada-The Americas-2003</v>
      </c>
      <c r="B433" s="4" t="s">
        <v>98</v>
      </c>
      <c r="C433" s="10">
        <v>2003</v>
      </c>
      <c r="D433" s="5" t="s">
        <v>70</v>
      </c>
      <c r="E433" s="7">
        <v>753000000000</v>
      </c>
      <c r="F433" s="14">
        <v>9.6000000000000002E-2</v>
      </c>
      <c r="G433" s="8">
        <v>2254</v>
      </c>
      <c r="H433" s="8">
        <v>4.2000000000000003E-2</v>
      </c>
      <c r="I433" s="8">
        <v>4.2000000000000003E-2</v>
      </c>
      <c r="J433" s="8"/>
    </row>
    <row r="434" spans="1:10" ht="15" x14ac:dyDescent="0.25">
      <c r="A434" t="str">
        <f t="shared" si="6"/>
        <v>Canada-The Americas-2004</v>
      </c>
      <c r="B434" s="4" t="s">
        <v>98</v>
      </c>
      <c r="C434" s="10">
        <v>2004</v>
      </c>
      <c r="D434" s="5" t="s">
        <v>70</v>
      </c>
      <c r="E434" s="7">
        <v>888000000000</v>
      </c>
      <c r="F434" s="14">
        <v>9.8000000000000004E-2</v>
      </c>
      <c r="G434" s="8">
        <v>2680</v>
      </c>
      <c r="H434" s="8">
        <v>4.7E-2</v>
      </c>
      <c r="I434" s="8">
        <v>4.7E-2</v>
      </c>
      <c r="J434" s="8"/>
    </row>
    <row r="435" spans="1:10" ht="15" x14ac:dyDescent="0.25">
      <c r="A435" t="str">
        <f t="shared" si="6"/>
        <v>Canada-The Americas-2005</v>
      </c>
      <c r="B435" s="4" t="s">
        <v>98</v>
      </c>
      <c r="C435" s="10">
        <v>2005</v>
      </c>
      <c r="D435" s="5" t="s">
        <v>70</v>
      </c>
      <c r="E435" s="7">
        <v>1020000000000</v>
      </c>
      <c r="F435" s="14">
        <v>9.8000000000000004E-2</v>
      </c>
      <c r="G435" s="8">
        <v>3047</v>
      </c>
      <c r="H435" s="8">
        <v>0.04</v>
      </c>
      <c r="I435" s="8">
        <v>0.04</v>
      </c>
      <c r="J435" s="8"/>
    </row>
    <row r="436" spans="1:10" ht="15" x14ac:dyDescent="0.25">
      <c r="A436" t="str">
        <f t="shared" si="6"/>
        <v>Canada-The Americas-2006</v>
      </c>
      <c r="B436" s="4" t="s">
        <v>98</v>
      </c>
      <c r="C436" s="10">
        <v>2006</v>
      </c>
      <c r="D436" s="5" t="s">
        <v>70</v>
      </c>
      <c r="E436" s="7">
        <v>1160000000000</v>
      </c>
      <c r="F436" s="14">
        <v>9.8000000000000004E-2</v>
      </c>
      <c r="G436" s="8">
        <v>3452</v>
      </c>
      <c r="H436" s="8">
        <v>4.3999999999999997E-2</v>
      </c>
      <c r="I436" s="8">
        <v>4.3999999999999997E-2</v>
      </c>
      <c r="J436" s="8"/>
    </row>
    <row r="437" spans="1:10" ht="15" x14ac:dyDescent="0.25">
      <c r="A437" t="str">
        <f t="shared" si="6"/>
        <v>Canada-The Americas-2007</v>
      </c>
      <c r="B437" s="4" t="s">
        <v>98</v>
      </c>
      <c r="C437" s="10">
        <v>2007</v>
      </c>
      <c r="D437" s="5" t="s">
        <v>70</v>
      </c>
      <c r="E437" s="7">
        <v>1310000000000</v>
      </c>
      <c r="F437" s="14">
        <v>0.1</v>
      </c>
      <c r="G437" s="8">
        <v>3904</v>
      </c>
      <c r="H437" s="8">
        <v>5.8000000000000003E-2</v>
      </c>
      <c r="I437" s="8">
        <v>5.8000000000000003E-2</v>
      </c>
      <c r="J437" s="8"/>
    </row>
    <row r="438" spans="1:10" ht="15" x14ac:dyDescent="0.25">
      <c r="A438" t="str">
        <f t="shared" si="6"/>
        <v>Canada-The Americas-2008</v>
      </c>
      <c r="B438" s="4" t="s">
        <v>98</v>
      </c>
      <c r="C438" s="10">
        <v>2008</v>
      </c>
      <c r="D438" s="5" t="s">
        <v>70</v>
      </c>
      <c r="E438" s="7">
        <v>1460000000000</v>
      </c>
      <c r="F438" s="14">
        <v>0.1</v>
      </c>
      <c r="G438" s="8">
        <v>4330</v>
      </c>
      <c r="H438" s="8">
        <v>6.0999999999999999E-2</v>
      </c>
      <c r="I438" s="8">
        <v>6.0999999999999999E-2</v>
      </c>
      <c r="J438" s="8"/>
    </row>
    <row r="439" spans="1:10" ht="15" x14ac:dyDescent="0.25">
      <c r="A439" t="str">
        <f t="shared" si="6"/>
        <v>Canada-The Americas-2009</v>
      </c>
      <c r="B439" s="4" t="s">
        <v>98</v>
      </c>
      <c r="C439" s="10">
        <v>2009</v>
      </c>
      <c r="D439" s="5" t="s">
        <v>70</v>
      </c>
      <c r="E439" s="7">
        <v>1540000000000</v>
      </c>
      <c r="F439" s="14">
        <v>0.10299999999999999</v>
      </c>
      <c r="G439" s="8">
        <v>4623</v>
      </c>
      <c r="H439" s="8">
        <v>4.7E-2</v>
      </c>
      <c r="I439" s="8">
        <v>4.7E-2</v>
      </c>
      <c r="J439" s="8"/>
    </row>
    <row r="440" spans="1:10" ht="15" x14ac:dyDescent="0.25">
      <c r="A440" t="str">
        <f t="shared" si="6"/>
        <v>Canada-The Americas-2010</v>
      </c>
      <c r="B440" s="4" t="s">
        <v>98</v>
      </c>
      <c r="C440" s="10">
        <v>2010</v>
      </c>
      <c r="D440" s="5" t="s">
        <v>70</v>
      </c>
      <c r="E440" s="7">
        <v>1370000000000</v>
      </c>
      <c r="F440" s="14">
        <v>0.114</v>
      </c>
      <c r="G440" s="8">
        <v>4528</v>
      </c>
      <c r="H440" s="8">
        <v>2.4E-2</v>
      </c>
      <c r="I440" s="8">
        <v>2.4E-2</v>
      </c>
      <c r="J440" s="8"/>
    </row>
    <row r="441" spans="1:10" ht="15" x14ac:dyDescent="0.25">
      <c r="A441" t="str">
        <f t="shared" si="6"/>
        <v>Canada-The Americas-2011</v>
      </c>
      <c r="B441" s="4" t="s">
        <v>98</v>
      </c>
      <c r="C441" s="10">
        <v>2011</v>
      </c>
      <c r="D441" s="5" t="s">
        <v>70</v>
      </c>
      <c r="E441" s="7">
        <v>1610000000000</v>
      </c>
      <c r="F441" s="14">
        <v>0.114</v>
      </c>
      <c r="G441" s="8">
        <v>5273</v>
      </c>
      <c r="H441" s="8">
        <v>2.5999999999999999E-2</v>
      </c>
      <c r="I441" s="8">
        <v>2.5999999999999999E-2</v>
      </c>
      <c r="J441" s="8"/>
    </row>
    <row r="442" spans="1:10" ht="15" x14ac:dyDescent="0.25">
      <c r="A442" t="str">
        <f t="shared" si="6"/>
        <v>Canada-The Americas-2012</v>
      </c>
      <c r="B442" s="4" t="s">
        <v>98</v>
      </c>
      <c r="C442" s="10">
        <v>2012</v>
      </c>
      <c r="D442" s="5" t="s">
        <v>70</v>
      </c>
      <c r="E442" s="7">
        <v>1780000000000</v>
      </c>
      <c r="F442" s="14">
        <v>0.109</v>
      </c>
      <c r="G442" s="8">
        <v>5656</v>
      </c>
      <c r="H442" s="8">
        <v>0.03</v>
      </c>
      <c r="I442" s="8">
        <v>0.03</v>
      </c>
      <c r="J442" s="8"/>
    </row>
    <row r="443" spans="1:10" ht="15" x14ac:dyDescent="0.25">
      <c r="A443" t="str">
        <f t="shared" si="6"/>
        <v>Canada-The Americas-2000</v>
      </c>
      <c r="B443" s="4" t="s">
        <v>98</v>
      </c>
      <c r="C443" s="10">
        <v>2000</v>
      </c>
      <c r="D443" s="5" t="s">
        <v>70</v>
      </c>
      <c r="E443" s="7">
        <v>1820000000000</v>
      </c>
      <c r="F443" s="14">
        <v>0.109</v>
      </c>
      <c r="G443" s="8">
        <v>5741</v>
      </c>
      <c r="H443" s="8">
        <v>0.03</v>
      </c>
      <c r="I443" s="8">
        <v>0.03</v>
      </c>
      <c r="J443" s="8"/>
    </row>
    <row r="444" spans="1:10" ht="15" x14ac:dyDescent="0.25">
      <c r="A444" t="str">
        <f t="shared" si="6"/>
        <v>Cayman Islands-The Americas-2001</v>
      </c>
      <c r="B444" s="4" t="s">
        <v>99</v>
      </c>
      <c r="C444" s="10">
        <v>2001</v>
      </c>
      <c r="D444" s="5" t="s">
        <v>70</v>
      </c>
      <c r="E444" s="4">
        <v>1820000000000</v>
      </c>
      <c r="F444" s="13"/>
      <c r="G444" s="5"/>
      <c r="H444" s="5">
        <v>0.03</v>
      </c>
      <c r="I444" s="5">
        <v>0.03</v>
      </c>
      <c r="J444" s="5"/>
    </row>
    <row r="445" spans="1:10" ht="15" x14ac:dyDescent="0.25">
      <c r="A445" t="str">
        <f t="shared" si="6"/>
        <v>Cayman Islands-The Americas-2002</v>
      </c>
      <c r="B445" s="4" t="s">
        <v>99</v>
      </c>
      <c r="C445" s="10">
        <v>2002</v>
      </c>
      <c r="D445" s="5" t="s">
        <v>70</v>
      </c>
      <c r="E445" s="4"/>
      <c r="F445" s="13"/>
      <c r="G445" s="5"/>
      <c r="H445" s="5"/>
      <c r="I445" s="5"/>
      <c r="J445" s="5"/>
    </row>
    <row r="446" spans="1:10" ht="15" x14ac:dyDescent="0.25">
      <c r="A446" t="str">
        <f t="shared" si="6"/>
        <v>Cayman Islands-The Americas-2003</v>
      </c>
      <c r="B446" s="4" t="s">
        <v>99</v>
      </c>
      <c r="C446" s="10">
        <v>2003</v>
      </c>
      <c r="D446" s="5" t="s">
        <v>70</v>
      </c>
      <c r="E446" s="4"/>
      <c r="F446" s="13"/>
      <c r="G446" s="5"/>
      <c r="H446" s="5"/>
      <c r="I446" s="5"/>
      <c r="J446" s="5"/>
    </row>
    <row r="447" spans="1:10" ht="15" x14ac:dyDescent="0.25">
      <c r="A447" t="str">
        <f t="shared" si="6"/>
        <v>Cayman Islands-The Americas-2004</v>
      </c>
      <c r="B447" s="4" t="s">
        <v>99</v>
      </c>
      <c r="C447" s="10">
        <v>2004</v>
      </c>
      <c r="D447" s="5" t="s">
        <v>70</v>
      </c>
      <c r="E447" s="4"/>
      <c r="F447" s="13"/>
      <c r="G447" s="5"/>
      <c r="H447" s="5"/>
      <c r="I447" s="5"/>
      <c r="J447" s="5"/>
    </row>
    <row r="448" spans="1:10" ht="15" x14ac:dyDescent="0.25">
      <c r="A448" t="str">
        <f t="shared" si="6"/>
        <v>Cayman Islands-The Americas-2005</v>
      </c>
      <c r="B448" s="4" t="s">
        <v>99</v>
      </c>
      <c r="C448" s="10">
        <v>2005</v>
      </c>
      <c r="D448" s="5" t="s">
        <v>70</v>
      </c>
      <c r="E448" s="4"/>
      <c r="F448" s="13"/>
      <c r="G448" s="5"/>
      <c r="H448" s="5"/>
      <c r="I448" s="5"/>
      <c r="J448" s="5"/>
    </row>
    <row r="449" spans="1:10" ht="15" x14ac:dyDescent="0.25">
      <c r="A449" t="str">
        <f t="shared" si="6"/>
        <v>Cayman Islands-The Americas-2006</v>
      </c>
      <c r="B449" s="4" t="s">
        <v>99</v>
      </c>
      <c r="C449" s="10">
        <v>2006</v>
      </c>
      <c r="D449" s="5" t="s">
        <v>70</v>
      </c>
      <c r="E449" s="4"/>
      <c r="F449" s="13"/>
      <c r="G449" s="5"/>
      <c r="H449" s="5"/>
      <c r="I449" s="5"/>
      <c r="J449" s="5"/>
    </row>
    <row r="450" spans="1:10" ht="15" x14ac:dyDescent="0.25">
      <c r="A450" t="str">
        <f t="shared" si="6"/>
        <v>Cayman Islands-The Americas-2007</v>
      </c>
      <c r="B450" s="4" t="s">
        <v>99</v>
      </c>
      <c r="C450" s="10">
        <v>2007</v>
      </c>
      <c r="D450" s="5" t="s">
        <v>70</v>
      </c>
      <c r="E450" s="4"/>
      <c r="F450" s="13"/>
      <c r="G450" s="5"/>
      <c r="H450" s="5"/>
      <c r="I450" s="5"/>
      <c r="J450" s="5"/>
    </row>
    <row r="451" spans="1:10" ht="15" x14ac:dyDescent="0.25">
      <c r="A451" t="str">
        <f t="shared" ref="A451:A514" si="7">B451&amp;"-"&amp;C451</f>
        <v>Cayman Islands-The Americas-2008</v>
      </c>
      <c r="B451" s="4" t="s">
        <v>99</v>
      </c>
      <c r="C451" s="10">
        <v>2008</v>
      </c>
      <c r="D451" s="5" t="s">
        <v>70</v>
      </c>
      <c r="E451" s="4"/>
      <c r="F451" s="13"/>
      <c r="G451" s="5"/>
      <c r="H451" s="5"/>
      <c r="I451" s="5"/>
      <c r="J451" s="5"/>
    </row>
    <row r="452" spans="1:10" ht="15" x14ac:dyDescent="0.25">
      <c r="A452" t="str">
        <f t="shared" si="7"/>
        <v>Cayman Islands-The Americas-2009</v>
      </c>
      <c r="B452" s="4" t="s">
        <v>99</v>
      </c>
      <c r="C452" s="10">
        <v>2009</v>
      </c>
      <c r="D452" s="5" t="s">
        <v>70</v>
      </c>
      <c r="E452" s="4"/>
      <c r="F452" s="13"/>
      <c r="G452" s="5"/>
      <c r="H452" s="5"/>
      <c r="I452" s="5"/>
      <c r="J452" s="5"/>
    </row>
    <row r="453" spans="1:10" ht="15" x14ac:dyDescent="0.25">
      <c r="A453" t="str">
        <f t="shared" si="7"/>
        <v>Cayman Islands-The Americas-2010</v>
      </c>
      <c r="B453" s="4" t="s">
        <v>99</v>
      </c>
      <c r="C453" s="10">
        <v>2010</v>
      </c>
      <c r="D453" s="5" t="s">
        <v>70</v>
      </c>
      <c r="E453" s="4"/>
      <c r="F453" s="13"/>
      <c r="G453" s="5"/>
      <c r="H453" s="5"/>
      <c r="I453" s="5"/>
      <c r="J453" s="5"/>
    </row>
    <row r="454" spans="1:10" ht="15" x14ac:dyDescent="0.25">
      <c r="A454" t="str">
        <f t="shared" si="7"/>
        <v>Cayman Islands-The Americas-2011</v>
      </c>
      <c r="B454" s="4" t="s">
        <v>99</v>
      </c>
      <c r="C454" s="10">
        <v>2011</v>
      </c>
      <c r="D454" s="5" t="s">
        <v>70</v>
      </c>
      <c r="E454" s="4"/>
      <c r="F454" s="13"/>
      <c r="G454" s="5"/>
      <c r="H454" s="5"/>
      <c r="I454" s="5"/>
      <c r="J454" s="5"/>
    </row>
    <row r="455" spans="1:10" ht="15" x14ac:dyDescent="0.25">
      <c r="A455" t="str">
        <f t="shared" si="7"/>
        <v>Cayman Islands-The Americas-2012</v>
      </c>
      <c r="B455" s="4" t="s">
        <v>99</v>
      </c>
      <c r="C455" s="10">
        <v>2012</v>
      </c>
      <c r="D455" s="5" t="s">
        <v>70</v>
      </c>
      <c r="E455" s="4"/>
      <c r="F455" s="13"/>
      <c r="G455" s="5"/>
      <c r="H455" s="5"/>
      <c r="I455" s="5"/>
      <c r="J455" s="5"/>
    </row>
    <row r="456" spans="1:10" ht="15" x14ac:dyDescent="0.25">
      <c r="A456" t="str">
        <f t="shared" si="7"/>
        <v>Cayman Islands-The Americas-2000</v>
      </c>
      <c r="B456" s="4" t="s">
        <v>99</v>
      </c>
      <c r="C456" s="10">
        <v>2000</v>
      </c>
      <c r="D456" s="5" t="s">
        <v>70</v>
      </c>
      <c r="E456" s="4">
        <v>914500332</v>
      </c>
      <c r="F456" s="13"/>
      <c r="G456" s="5"/>
      <c r="H456" s="5"/>
      <c r="I456" s="5"/>
      <c r="J456" s="5"/>
    </row>
    <row r="457" spans="1:10" ht="15" x14ac:dyDescent="0.25">
      <c r="A457" t="str">
        <f t="shared" si="7"/>
        <v>Central African Republic-Africa-2001</v>
      </c>
      <c r="B457" s="4" t="s">
        <v>100</v>
      </c>
      <c r="C457" s="10">
        <v>2001</v>
      </c>
      <c r="D457" s="5" t="s">
        <v>64</v>
      </c>
      <c r="E457" s="7">
        <v>914500332</v>
      </c>
      <c r="F457" s="14">
        <v>4.2999999999999997E-2</v>
      </c>
      <c r="G457" s="8">
        <v>11</v>
      </c>
      <c r="H457" s="8">
        <v>0.22</v>
      </c>
      <c r="I457" s="8">
        <v>0.22</v>
      </c>
      <c r="J457" s="8"/>
    </row>
    <row r="458" spans="1:10" ht="15" x14ac:dyDescent="0.25">
      <c r="A458" t="str">
        <f t="shared" si="7"/>
        <v>Central African Republic-Africa-2002</v>
      </c>
      <c r="B458" s="4" t="s">
        <v>100</v>
      </c>
      <c r="C458" s="10">
        <v>2002</v>
      </c>
      <c r="D458" s="5" t="s">
        <v>64</v>
      </c>
      <c r="E458" s="7">
        <v>931833294</v>
      </c>
      <c r="F458" s="14">
        <v>0.04</v>
      </c>
      <c r="G458" s="8">
        <v>10</v>
      </c>
      <c r="H458" s="8">
        <v>0.20699999999999999</v>
      </c>
      <c r="I458" s="8">
        <v>0.20699999999999999</v>
      </c>
      <c r="J458" s="8"/>
    </row>
    <row r="459" spans="1:10" ht="15" x14ac:dyDescent="0.25">
      <c r="A459" t="str">
        <f t="shared" si="7"/>
        <v>Central African Republic-Africa-2003</v>
      </c>
      <c r="B459" s="4" t="s">
        <v>100</v>
      </c>
      <c r="C459" s="10">
        <v>2003</v>
      </c>
      <c r="D459" s="5" t="s">
        <v>64</v>
      </c>
      <c r="E459" s="7">
        <v>991387865</v>
      </c>
      <c r="F459" s="14">
        <v>4.2000000000000003E-2</v>
      </c>
      <c r="G459" s="8">
        <v>11</v>
      </c>
      <c r="H459" s="8">
        <v>0.18</v>
      </c>
      <c r="I459" s="8">
        <v>0.18</v>
      </c>
      <c r="J459" s="8"/>
    </row>
    <row r="460" spans="1:10" ht="15" x14ac:dyDescent="0.25">
      <c r="A460" t="str">
        <f t="shared" si="7"/>
        <v>Central African Republic-Africa-2004</v>
      </c>
      <c r="B460" s="4" t="s">
        <v>100</v>
      </c>
      <c r="C460" s="10">
        <v>2004</v>
      </c>
      <c r="D460" s="5" t="s">
        <v>64</v>
      </c>
      <c r="E460" s="7">
        <v>1139754772</v>
      </c>
      <c r="F460" s="14">
        <v>4.3999999999999997E-2</v>
      </c>
      <c r="G460" s="8">
        <v>13</v>
      </c>
      <c r="H460" s="8">
        <v>0.18</v>
      </c>
      <c r="I460" s="8">
        <v>0.18</v>
      </c>
      <c r="J460" s="8"/>
    </row>
    <row r="461" spans="1:10" ht="15" x14ac:dyDescent="0.25">
      <c r="A461" t="str">
        <f t="shared" si="7"/>
        <v>Central African Republic-Africa-2005</v>
      </c>
      <c r="B461" s="4" t="s">
        <v>100</v>
      </c>
      <c r="C461" s="10">
        <v>2005</v>
      </c>
      <c r="D461" s="5" t="s">
        <v>64</v>
      </c>
      <c r="E461" s="7">
        <v>1270080228</v>
      </c>
      <c r="F461" s="14">
        <v>4.1000000000000002E-2</v>
      </c>
      <c r="G461" s="8">
        <v>14</v>
      </c>
      <c r="H461" s="8">
        <v>0.18</v>
      </c>
      <c r="I461" s="8">
        <v>0.18</v>
      </c>
      <c r="J461" s="8"/>
    </row>
    <row r="462" spans="1:10" ht="15" x14ac:dyDescent="0.25">
      <c r="A462" t="str">
        <f t="shared" si="7"/>
        <v>Central African Republic-Africa-2006</v>
      </c>
      <c r="B462" s="4" t="s">
        <v>100</v>
      </c>
      <c r="C462" s="10">
        <v>2006</v>
      </c>
      <c r="D462" s="5" t="s">
        <v>64</v>
      </c>
      <c r="E462" s="7">
        <v>1350300947</v>
      </c>
      <c r="F462" s="14">
        <v>4.3999999999999997E-2</v>
      </c>
      <c r="G462" s="8">
        <v>15</v>
      </c>
      <c r="H462" s="8">
        <v>0.17699999999999999</v>
      </c>
      <c r="I462" s="8">
        <v>0.17699999999999999</v>
      </c>
      <c r="J462" s="8"/>
    </row>
    <row r="463" spans="1:10" ht="15" x14ac:dyDescent="0.25">
      <c r="A463" t="str">
        <f t="shared" si="7"/>
        <v>Central African Republic-Africa-2007</v>
      </c>
      <c r="B463" s="4" t="s">
        <v>100</v>
      </c>
      <c r="C463" s="10">
        <v>2007</v>
      </c>
      <c r="D463" s="5" t="s">
        <v>64</v>
      </c>
      <c r="E463" s="7">
        <v>1473721521</v>
      </c>
      <c r="F463" s="14">
        <v>0.04</v>
      </c>
      <c r="G463" s="8">
        <v>15</v>
      </c>
      <c r="H463" s="8">
        <v>0.153</v>
      </c>
      <c r="I463" s="8">
        <v>0.153</v>
      </c>
      <c r="J463" s="8"/>
    </row>
    <row r="464" spans="1:10" ht="15" x14ac:dyDescent="0.25">
      <c r="A464" t="str">
        <f t="shared" si="7"/>
        <v>Central African Republic-Africa-2008</v>
      </c>
      <c r="B464" s="4" t="s">
        <v>100</v>
      </c>
      <c r="C464" s="10">
        <v>2008</v>
      </c>
      <c r="D464" s="5" t="s">
        <v>64</v>
      </c>
      <c r="E464" s="7">
        <v>1698125680</v>
      </c>
      <c r="F464" s="14">
        <v>4.2999999999999997E-2</v>
      </c>
      <c r="G464" s="8">
        <v>18</v>
      </c>
      <c r="H464" s="8">
        <v>0.15</v>
      </c>
      <c r="I464" s="8">
        <v>0.15</v>
      </c>
      <c r="J464" s="8"/>
    </row>
    <row r="465" spans="1:10" ht="15" x14ac:dyDescent="0.25">
      <c r="A465" t="str">
        <f t="shared" si="7"/>
        <v>Central African Republic-Africa-2009</v>
      </c>
      <c r="B465" s="4" t="s">
        <v>100</v>
      </c>
      <c r="C465" s="10">
        <v>2009</v>
      </c>
      <c r="D465" s="5" t="s">
        <v>64</v>
      </c>
      <c r="E465" s="7">
        <v>1985370255</v>
      </c>
      <c r="F465" s="14">
        <v>4.2999999999999997E-2</v>
      </c>
      <c r="G465" s="8">
        <v>20</v>
      </c>
      <c r="H465" s="5">
        <v>0.15</v>
      </c>
      <c r="I465" s="5">
        <v>0.15</v>
      </c>
      <c r="J465" s="5"/>
    </row>
    <row r="466" spans="1:10" ht="15" x14ac:dyDescent="0.25">
      <c r="A466" t="str">
        <f t="shared" si="7"/>
        <v>Central African Republic-Africa-2010</v>
      </c>
      <c r="B466" s="4" t="s">
        <v>100</v>
      </c>
      <c r="C466" s="10">
        <v>2010</v>
      </c>
      <c r="D466" s="5" t="s">
        <v>64</v>
      </c>
      <c r="E466" s="7">
        <v>1981728179</v>
      </c>
      <c r="F466" s="14">
        <v>3.5999999999999997E-2</v>
      </c>
      <c r="G466" s="8">
        <v>17</v>
      </c>
      <c r="H466" s="5"/>
      <c r="I466" s="5"/>
      <c r="J466" s="5"/>
    </row>
    <row r="467" spans="1:10" ht="15" x14ac:dyDescent="0.25">
      <c r="A467" t="str">
        <f t="shared" si="7"/>
        <v>Central African Republic-Africa-2011</v>
      </c>
      <c r="B467" s="4" t="s">
        <v>100</v>
      </c>
      <c r="C467" s="10">
        <v>2011</v>
      </c>
      <c r="D467" s="5" t="s">
        <v>64</v>
      </c>
      <c r="E467" s="7">
        <v>1986014759</v>
      </c>
      <c r="F467" s="14">
        <v>3.9E-2</v>
      </c>
      <c r="G467" s="8">
        <v>18</v>
      </c>
      <c r="H467" s="5"/>
      <c r="I467" s="5"/>
      <c r="J467" s="5"/>
    </row>
    <row r="468" spans="1:10" ht="15" x14ac:dyDescent="0.25">
      <c r="A468" t="str">
        <f t="shared" si="7"/>
        <v>Central African Republic-Africa-2012</v>
      </c>
      <c r="B468" s="4" t="s">
        <v>100</v>
      </c>
      <c r="C468" s="10">
        <v>2012</v>
      </c>
      <c r="D468" s="5" t="s">
        <v>64</v>
      </c>
      <c r="E468" s="7">
        <v>2195599491</v>
      </c>
      <c r="F468" s="14">
        <v>3.9E-2</v>
      </c>
      <c r="G468" s="8">
        <v>19</v>
      </c>
      <c r="H468" s="5"/>
      <c r="I468" s="5"/>
      <c r="J468" s="5"/>
    </row>
    <row r="469" spans="1:10" ht="15" x14ac:dyDescent="0.25">
      <c r="A469" t="str">
        <f t="shared" si="7"/>
        <v>Central African Republic-Africa-2000</v>
      </c>
      <c r="B469" s="4" t="s">
        <v>100</v>
      </c>
      <c r="C469" s="10">
        <v>2000</v>
      </c>
      <c r="D469" s="5" t="s">
        <v>64</v>
      </c>
      <c r="E469" s="7">
        <v>2169706411</v>
      </c>
      <c r="F469" s="14">
        <v>3.7999999999999999E-2</v>
      </c>
      <c r="G469" s="8">
        <v>18</v>
      </c>
      <c r="H469" s="5"/>
      <c r="I469" s="5"/>
      <c r="J469" s="5"/>
    </row>
    <row r="470" spans="1:10" ht="15" x14ac:dyDescent="0.25">
      <c r="A470" t="str">
        <f t="shared" si="7"/>
        <v>Chad-Africa-2001</v>
      </c>
      <c r="B470" s="4" t="s">
        <v>101</v>
      </c>
      <c r="C470" s="10">
        <v>2001</v>
      </c>
      <c r="D470" s="5" t="s">
        <v>64</v>
      </c>
      <c r="E470" s="7">
        <v>1385058212</v>
      </c>
      <c r="F470" s="14">
        <v>6.3E-2</v>
      </c>
      <c r="G470" s="8">
        <v>10</v>
      </c>
      <c r="H470" s="8">
        <v>0.22</v>
      </c>
      <c r="I470" s="8">
        <v>0.22</v>
      </c>
      <c r="J470" s="8"/>
    </row>
    <row r="471" spans="1:10" ht="15" x14ac:dyDescent="0.25">
      <c r="A471" t="str">
        <f t="shared" si="7"/>
        <v>Chad-Africa-2002</v>
      </c>
      <c r="B471" s="4" t="s">
        <v>101</v>
      </c>
      <c r="C471" s="10">
        <v>2002</v>
      </c>
      <c r="D471" s="5" t="s">
        <v>64</v>
      </c>
      <c r="E471" s="7">
        <v>1709347777</v>
      </c>
      <c r="F471" s="14">
        <v>0.06</v>
      </c>
      <c r="G471" s="8">
        <v>12</v>
      </c>
      <c r="H471" s="8">
        <v>0.20699999999999999</v>
      </c>
      <c r="I471" s="8">
        <v>0.20699999999999999</v>
      </c>
      <c r="J471" s="8"/>
    </row>
    <row r="472" spans="1:10" ht="15" x14ac:dyDescent="0.25">
      <c r="A472" t="str">
        <f t="shared" si="7"/>
        <v>Chad-Africa-2003</v>
      </c>
      <c r="B472" s="4" t="s">
        <v>101</v>
      </c>
      <c r="C472" s="10">
        <v>2003</v>
      </c>
      <c r="D472" s="5" t="s">
        <v>64</v>
      </c>
      <c r="E472" s="7">
        <v>1987622269</v>
      </c>
      <c r="F472" s="14">
        <v>0.08</v>
      </c>
      <c r="G472" s="8">
        <v>18</v>
      </c>
      <c r="H472" s="8">
        <v>0.18</v>
      </c>
      <c r="I472" s="8">
        <v>0.18</v>
      </c>
      <c r="J472" s="8"/>
    </row>
    <row r="473" spans="1:10" ht="15" x14ac:dyDescent="0.25">
      <c r="A473" t="str">
        <f t="shared" si="7"/>
        <v>Chad-Africa-2004</v>
      </c>
      <c r="B473" s="4" t="s">
        <v>101</v>
      </c>
      <c r="C473" s="10">
        <v>2004</v>
      </c>
      <c r="D473" s="5" t="s">
        <v>64</v>
      </c>
      <c r="E473" s="7">
        <v>2736666451</v>
      </c>
      <c r="F473" s="14">
        <v>5.8000000000000003E-2</v>
      </c>
      <c r="G473" s="8">
        <v>17</v>
      </c>
      <c r="H473" s="8">
        <v>0.18</v>
      </c>
      <c r="I473" s="8">
        <v>0.18</v>
      </c>
      <c r="J473" s="8"/>
    </row>
    <row r="474" spans="1:10" ht="15" x14ac:dyDescent="0.25">
      <c r="A474" t="str">
        <f t="shared" si="7"/>
        <v>Chad-Africa-2005</v>
      </c>
      <c r="B474" s="4" t="s">
        <v>101</v>
      </c>
      <c r="C474" s="10">
        <v>2005</v>
      </c>
      <c r="D474" s="5" t="s">
        <v>64</v>
      </c>
      <c r="E474" s="7">
        <v>4414929142</v>
      </c>
      <c r="F474" s="14">
        <v>5.0999999999999997E-2</v>
      </c>
      <c r="G474" s="8">
        <v>23</v>
      </c>
      <c r="H474" s="8">
        <v>0.18</v>
      </c>
      <c r="I474" s="8">
        <v>0.18</v>
      </c>
      <c r="J474" s="8"/>
    </row>
    <row r="475" spans="1:10" ht="15" x14ac:dyDescent="0.25">
      <c r="A475" t="str">
        <f t="shared" si="7"/>
        <v>Chad-Africa-2006</v>
      </c>
      <c r="B475" s="4" t="s">
        <v>101</v>
      </c>
      <c r="C475" s="10">
        <v>2006</v>
      </c>
      <c r="D475" s="5" t="s">
        <v>64</v>
      </c>
      <c r="E475" s="7">
        <v>6646663021</v>
      </c>
      <c r="F475" s="14">
        <v>4.7E-2</v>
      </c>
      <c r="G475" s="8">
        <v>25</v>
      </c>
      <c r="H475" s="8">
        <v>0.17699999999999999</v>
      </c>
      <c r="I475" s="8">
        <v>0.17699999999999999</v>
      </c>
      <c r="J475" s="8"/>
    </row>
    <row r="476" spans="1:10" ht="15" x14ac:dyDescent="0.25">
      <c r="A476" t="str">
        <f t="shared" si="7"/>
        <v>Chad-Africa-2007</v>
      </c>
      <c r="B476" s="4" t="s">
        <v>101</v>
      </c>
      <c r="C476" s="10">
        <v>2007</v>
      </c>
      <c r="D476" s="5" t="s">
        <v>64</v>
      </c>
      <c r="E476" s="7">
        <v>7422102520</v>
      </c>
      <c r="F476" s="14">
        <v>0.04</v>
      </c>
      <c r="G476" s="8">
        <v>24</v>
      </c>
      <c r="H476" s="8">
        <v>0.153</v>
      </c>
      <c r="I476" s="8">
        <v>0.153</v>
      </c>
      <c r="J476" s="8"/>
    </row>
    <row r="477" spans="1:10" ht="15" x14ac:dyDescent="0.25">
      <c r="A477" t="str">
        <f t="shared" si="7"/>
        <v>Chad-Africa-2008</v>
      </c>
      <c r="B477" s="4" t="s">
        <v>101</v>
      </c>
      <c r="C477" s="10">
        <v>2008</v>
      </c>
      <c r="D477" s="5" t="s">
        <v>64</v>
      </c>
      <c r="E477" s="7">
        <v>8638711757</v>
      </c>
      <c r="F477" s="14">
        <v>4.2000000000000003E-2</v>
      </c>
      <c r="G477" s="8">
        <v>27</v>
      </c>
      <c r="H477" s="8">
        <v>0.15</v>
      </c>
      <c r="I477" s="8">
        <v>0.15</v>
      </c>
      <c r="J477" s="8"/>
    </row>
    <row r="478" spans="1:10" ht="15" x14ac:dyDescent="0.25">
      <c r="A478" t="str">
        <f t="shared" si="7"/>
        <v>Chad-Africa-2009</v>
      </c>
      <c r="B478" s="4" t="s">
        <v>101</v>
      </c>
      <c r="C478" s="10">
        <v>2009</v>
      </c>
      <c r="D478" s="5" t="s">
        <v>64</v>
      </c>
      <c r="E478" s="7">
        <v>10351933632</v>
      </c>
      <c r="F478" s="14">
        <v>3.5999999999999997E-2</v>
      </c>
      <c r="G478" s="8">
        <v>27</v>
      </c>
      <c r="H478" s="5">
        <v>0.15</v>
      </c>
      <c r="I478" s="5">
        <v>0.15</v>
      </c>
      <c r="J478" s="5"/>
    </row>
    <row r="479" spans="1:10" ht="15" x14ac:dyDescent="0.25">
      <c r="A479" t="str">
        <f t="shared" si="7"/>
        <v>Chad-Africa-2010</v>
      </c>
      <c r="B479" s="4" t="s">
        <v>101</v>
      </c>
      <c r="C479" s="10">
        <v>2010</v>
      </c>
      <c r="D479" s="5" t="s">
        <v>64</v>
      </c>
      <c r="E479" s="7">
        <v>9253484290</v>
      </c>
      <c r="F479" s="14">
        <v>4.4999999999999998E-2</v>
      </c>
      <c r="G479" s="8">
        <v>28</v>
      </c>
      <c r="H479" s="5"/>
      <c r="I479" s="5"/>
      <c r="J479" s="5"/>
    </row>
    <row r="480" spans="1:10" ht="15" x14ac:dyDescent="0.25">
      <c r="A480" t="str">
        <f t="shared" si="7"/>
        <v>Chad-Africa-2011</v>
      </c>
      <c r="B480" s="4" t="s">
        <v>101</v>
      </c>
      <c r="C480" s="10">
        <v>2011</v>
      </c>
      <c r="D480" s="5" t="s">
        <v>64</v>
      </c>
      <c r="E480" s="7">
        <v>10657705072</v>
      </c>
      <c r="F480" s="14">
        <v>0.04</v>
      </c>
      <c r="G480" s="8">
        <v>29</v>
      </c>
      <c r="H480" s="5"/>
      <c r="I480" s="5"/>
      <c r="J480" s="5"/>
    </row>
    <row r="481" spans="1:10" ht="15" x14ac:dyDescent="0.25">
      <c r="A481" t="str">
        <f t="shared" si="7"/>
        <v>Chad-Africa-2012</v>
      </c>
      <c r="B481" s="4" t="s">
        <v>101</v>
      </c>
      <c r="C481" s="10">
        <v>2012</v>
      </c>
      <c r="D481" s="5" t="s">
        <v>64</v>
      </c>
      <c r="E481" s="7">
        <v>12156380062</v>
      </c>
      <c r="F481" s="14">
        <v>2.8000000000000001E-2</v>
      </c>
      <c r="G481" s="8">
        <v>25</v>
      </c>
      <c r="H481" s="5"/>
      <c r="I481" s="5"/>
      <c r="J481" s="5"/>
    </row>
    <row r="482" spans="1:10" ht="15" x14ac:dyDescent="0.25">
      <c r="A482" t="str">
        <f t="shared" si="7"/>
        <v>Chad-Africa-2000</v>
      </c>
      <c r="B482" s="4" t="s">
        <v>101</v>
      </c>
      <c r="C482" s="10">
        <v>2000</v>
      </c>
      <c r="D482" s="5" t="s">
        <v>64</v>
      </c>
      <c r="E482" s="7">
        <v>12887072082</v>
      </c>
      <c r="F482" s="14">
        <v>2.8000000000000001E-2</v>
      </c>
      <c r="G482" s="8">
        <v>25</v>
      </c>
      <c r="H482" s="5"/>
      <c r="I482" s="5"/>
      <c r="J482" s="5"/>
    </row>
    <row r="483" spans="1:10" ht="15" x14ac:dyDescent="0.25">
      <c r="A483" t="str">
        <f t="shared" si="7"/>
        <v>Chile-The Americas-2001</v>
      </c>
      <c r="B483" s="4" t="s">
        <v>102</v>
      </c>
      <c r="C483" s="10">
        <v>2001</v>
      </c>
      <c r="D483" s="5" t="s">
        <v>70</v>
      </c>
      <c r="E483" s="7">
        <v>79328640264</v>
      </c>
      <c r="F483" s="14">
        <v>7.6999999999999999E-2</v>
      </c>
      <c r="G483" s="8">
        <v>390</v>
      </c>
      <c r="H483" s="8">
        <v>0.14799999999999999</v>
      </c>
      <c r="I483" s="8">
        <v>0.14799999999999999</v>
      </c>
      <c r="J483" s="8"/>
    </row>
    <row r="484" spans="1:10" ht="15" x14ac:dyDescent="0.25">
      <c r="A484" t="str">
        <f t="shared" si="7"/>
        <v>Chile-The Americas-2002</v>
      </c>
      <c r="B484" s="4" t="s">
        <v>102</v>
      </c>
      <c r="C484" s="10">
        <v>2002</v>
      </c>
      <c r="D484" s="5" t="s">
        <v>70</v>
      </c>
      <c r="E484" s="7">
        <v>72336972322</v>
      </c>
      <c r="F484" s="14">
        <v>7.6999999999999999E-2</v>
      </c>
      <c r="G484" s="8">
        <v>348</v>
      </c>
      <c r="H484" s="8">
        <v>0.11899999999999999</v>
      </c>
      <c r="I484" s="8">
        <v>0.11899999999999999</v>
      </c>
      <c r="J484" s="8"/>
    </row>
    <row r="485" spans="1:10" ht="15" x14ac:dyDescent="0.25">
      <c r="A485" t="str">
        <f t="shared" si="7"/>
        <v>Chile-The Americas-2003</v>
      </c>
      <c r="B485" s="4" t="s">
        <v>102</v>
      </c>
      <c r="C485" s="10">
        <v>2003</v>
      </c>
      <c r="D485" s="5" t="s">
        <v>70</v>
      </c>
      <c r="E485" s="7">
        <v>70984568429</v>
      </c>
      <c r="F485" s="14">
        <v>7.4999999999999997E-2</v>
      </c>
      <c r="G485" s="8">
        <v>331</v>
      </c>
      <c r="H485" s="8">
        <v>7.8E-2</v>
      </c>
      <c r="I485" s="8">
        <v>7.8E-2</v>
      </c>
      <c r="J485" s="8"/>
    </row>
    <row r="486" spans="1:10" ht="15" x14ac:dyDescent="0.25">
      <c r="A486" t="str">
        <f t="shared" si="7"/>
        <v>Chile-The Americas-2004</v>
      </c>
      <c r="B486" s="4" t="s">
        <v>102</v>
      </c>
      <c r="C486" s="10">
        <v>2004</v>
      </c>
      <c r="D486" s="5" t="s">
        <v>70</v>
      </c>
      <c r="E486" s="7">
        <v>77840186385</v>
      </c>
      <c r="F486" s="14">
        <v>7.0999999999999994E-2</v>
      </c>
      <c r="G486" s="8">
        <v>338</v>
      </c>
      <c r="H486" s="8">
        <v>6.2E-2</v>
      </c>
      <c r="I486" s="8">
        <v>6.2E-2</v>
      </c>
      <c r="J486" s="8"/>
    </row>
    <row r="487" spans="1:10" ht="15" x14ac:dyDescent="0.25">
      <c r="A487" t="str">
        <f t="shared" si="7"/>
        <v>Chile-The Americas-2005</v>
      </c>
      <c r="B487" s="4" t="s">
        <v>102</v>
      </c>
      <c r="C487" s="10">
        <v>2005</v>
      </c>
      <c r="D487" s="5" t="s">
        <v>70</v>
      </c>
      <c r="E487" s="7">
        <v>101000000000</v>
      </c>
      <c r="F487" s="14">
        <v>6.7000000000000004E-2</v>
      </c>
      <c r="G487" s="8">
        <v>414</v>
      </c>
      <c r="H487" s="8">
        <v>5.0999999999999997E-2</v>
      </c>
      <c r="I487" s="8">
        <v>5.0999999999999997E-2</v>
      </c>
      <c r="J487" s="8"/>
    </row>
    <row r="488" spans="1:10" ht="15" x14ac:dyDescent="0.25">
      <c r="A488" t="str">
        <f t="shared" si="7"/>
        <v>Chile-The Americas-2006</v>
      </c>
      <c r="B488" s="4" t="s">
        <v>102</v>
      </c>
      <c r="C488" s="10">
        <v>2006</v>
      </c>
      <c r="D488" s="5" t="s">
        <v>70</v>
      </c>
      <c r="E488" s="7">
        <v>124000000000</v>
      </c>
      <c r="F488" s="14">
        <v>6.6000000000000003E-2</v>
      </c>
      <c r="G488" s="8">
        <v>497</v>
      </c>
      <c r="H488" s="8">
        <v>6.7000000000000004E-2</v>
      </c>
      <c r="I488" s="8">
        <v>6.7000000000000004E-2</v>
      </c>
      <c r="J488" s="8"/>
    </row>
    <row r="489" spans="1:10" ht="15" x14ac:dyDescent="0.25">
      <c r="A489" t="str">
        <f t="shared" si="7"/>
        <v>Chile-The Americas-2007</v>
      </c>
      <c r="B489" s="4" t="s">
        <v>102</v>
      </c>
      <c r="C489" s="10">
        <v>2007</v>
      </c>
      <c r="D489" s="5" t="s">
        <v>70</v>
      </c>
      <c r="E489" s="7">
        <v>155000000000</v>
      </c>
      <c r="F489" s="14">
        <v>6.2E-2</v>
      </c>
      <c r="G489" s="8">
        <v>587</v>
      </c>
      <c r="H489" s="8">
        <v>0.08</v>
      </c>
      <c r="I489" s="8">
        <v>0.08</v>
      </c>
      <c r="J489" s="8"/>
    </row>
    <row r="490" spans="1:10" ht="15" x14ac:dyDescent="0.25">
      <c r="A490" t="str">
        <f t="shared" si="7"/>
        <v>Chile-The Americas-2008</v>
      </c>
      <c r="B490" s="4" t="s">
        <v>102</v>
      </c>
      <c r="C490" s="10">
        <v>2008</v>
      </c>
      <c r="D490" s="5" t="s">
        <v>70</v>
      </c>
      <c r="E490" s="7">
        <v>173000000000</v>
      </c>
      <c r="F490" s="14">
        <v>6.4000000000000001E-2</v>
      </c>
      <c r="G490" s="8">
        <v>665</v>
      </c>
      <c r="H490" s="8">
        <v>8.6999999999999994E-2</v>
      </c>
      <c r="I490" s="8">
        <v>8.6999999999999994E-2</v>
      </c>
      <c r="J490" s="8"/>
    </row>
    <row r="491" spans="1:10" ht="15" x14ac:dyDescent="0.25">
      <c r="A491" t="str">
        <f t="shared" si="7"/>
        <v>Chile-The Americas-2009</v>
      </c>
      <c r="B491" s="4" t="s">
        <v>102</v>
      </c>
      <c r="C491" s="10">
        <v>2009</v>
      </c>
      <c r="D491" s="5" t="s">
        <v>70</v>
      </c>
      <c r="E491" s="7">
        <v>180000000000</v>
      </c>
      <c r="F491" s="14">
        <v>6.8000000000000005E-2</v>
      </c>
      <c r="G491" s="8">
        <v>732</v>
      </c>
      <c r="H491" s="8">
        <v>0.13300000000000001</v>
      </c>
      <c r="I491" s="8">
        <v>0.13300000000000001</v>
      </c>
      <c r="J491" s="8"/>
    </row>
    <row r="492" spans="1:10" ht="15" x14ac:dyDescent="0.25">
      <c r="A492" t="str">
        <f t="shared" si="7"/>
        <v>Chile-The Americas-2010</v>
      </c>
      <c r="B492" s="4" t="s">
        <v>102</v>
      </c>
      <c r="C492" s="10">
        <v>2010</v>
      </c>
      <c r="D492" s="5" t="s">
        <v>70</v>
      </c>
      <c r="E492" s="7">
        <v>172000000000</v>
      </c>
      <c r="F492" s="14">
        <v>7.4999999999999997E-2</v>
      </c>
      <c r="G492" s="8">
        <v>760</v>
      </c>
      <c r="H492" s="8">
        <v>7.2999999999999995E-2</v>
      </c>
      <c r="I492" s="8">
        <v>7.2999999999999995E-2</v>
      </c>
      <c r="J492" s="8"/>
    </row>
    <row r="493" spans="1:10" ht="15" x14ac:dyDescent="0.25">
      <c r="A493" t="str">
        <f t="shared" si="7"/>
        <v>Chile-The Americas-2011</v>
      </c>
      <c r="B493" s="4" t="s">
        <v>102</v>
      </c>
      <c r="C493" s="10">
        <v>2011</v>
      </c>
      <c r="D493" s="5" t="s">
        <v>70</v>
      </c>
      <c r="E493" s="7">
        <v>218000000000</v>
      </c>
      <c r="F493" s="14">
        <v>7.0999999999999994E-2</v>
      </c>
      <c r="G493" s="8">
        <v>894</v>
      </c>
      <c r="H493" s="8">
        <v>4.8000000000000001E-2</v>
      </c>
      <c r="I493" s="8">
        <v>4.8000000000000001E-2</v>
      </c>
      <c r="J493" s="8"/>
    </row>
    <row r="494" spans="1:10" ht="15" x14ac:dyDescent="0.25">
      <c r="A494" t="str">
        <f t="shared" si="7"/>
        <v>Chile-The Americas-2012</v>
      </c>
      <c r="B494" s="4" t="s">
        <v>102</v>
      </c>
      <c r="C494" s="10">
        <v>2012</v>
      </c>
      <c r="D494" s="5" t="s">
        <v>70</v>
      </c>
      <c r="E494" s="7">
        <v>251000000000</v>
      </c>
      <c r="F494" s="14">
        <v>7.0999999999999994E-2</v>
      </c>
      <c r="G494" s="8">
        <v>1022</v>
      </c>
      <c r="H494" s="8">
        <v>0.09</v>
      </c>
      <c r="I494" s="8">
        <v>0.09</v>
      </c>
      <c r="J494" s="8"/>
    </row>
    <row r="495" spans="1:10" ht="15" x14ac:dyDescent="0.25">
      <c r="A495" t="str">
        <f t="shared" si="7"/>
        <v>Chile-The Americas-2000</v>
      </c>
      <c r="B495" s="4" t="s">
        <v>102</v>
      </c>
      <c r="C495" s="10">
        <v>2000</v>
      </c>
      <c r="D495" s="5" t="s">
        <v>70</v>
      </c>
      <c r="E495" s="7">
        <v>266000000000</v>
      </c>
      <c r="F495" s="14">
        <v>7.1999999999999995E-2</v>
      </c>
      <c r="G495" s="8">
        <v>1103</v>
      </c>
      <c r="H495" s="8">
        <v>0.10100000000000001</v>
      </c>
      <c r="I495" s="8">
        <v>0.10100000000000001</v>
      </c>
      <c r="J495" s="8"/>
    </row>
    <row r="496" spans="1:10" ht="15" x14ac:dyDescent="0.25">
      <c r="A496" t="str">
        <f t="shared" si="7"/>
        <v>China-Asia-2001</v>
      </c>
      <c r="B496" s="4" t="s">
        <v>103</v>
      </c>
      <c r="C496" s="10">
        <v>2001</v>
      </c>
      <c r="D496" s="5" t="s">
        <v>60</v>
      </c>
      <c r="E496" s="7">
        <v>1200000000000</v>
      </c>
      <c r="F496" s="14">
        <v>4.5999999999999999E-2</v>
      </c>
      <c r="G496" s="8">
        <v>43</v>
      </c>
      <c r="H496" s="8">
        <v>5.8999999999999997E-2</v>
      </c>
      <c r="I496" s="8">
        <v>5.8999999999999997E-2</v>
      </c>
      <c r="J496" s="8"/>
    </row>
    <row r="497" spans="1:10" ht="15" x14ac:dyDescent="0.25">
      <c r="A497" t="str">
        <f t="shared" si="7"/>
        <v>China-Asia-2002</v>
      </c>
      <c r="B497" s="4" t="s">
        <v>103</v>
      </c>
      <c r="C497" s="10">
        <v>2002</v>
      </c>
      <c r="D497" s="5" t="s">
        <v>60</v>
      </c>
      <c r="E497" s="7">
        <v>1320000000000</v>
      </c>
      <c r="F497" s="14">
        <v>4.5999999999999999E-2</v>
      </c>
      <c r="G497" s="8">
        <v>47</v>
      </c>
      <c r="H497" s="8">
        <v>5.8999999999999997E-2</v>
      </c>
      <c r="I497" s="8">
        <v>5.8999999999999997E-2</v>
      </c>
      <c r="J497" s="8"/>
    </row>
    <row r="498" spans="1:10" ht="15" x14ac:dyDescent="0.25">
      <c r="A498" t="str">
        <f t="shared" si="7"/>
        <v>China-Asia-2003</v>
      </c>
      <c r="B498" s="4" t="s">
        <v>103</v>
      </c>
      <c r="C498" s="10">
        <v>2003</v>
      </c>
      <c r="D498" s="5" t="s">
        <v>60</v>
      </c>
      <c r="E498" s="7">
        <v>1450000000000</v>
      </c>
      <c r="F498" s="14">
        <v>4.8000000000000001E-2</v>
      </c>
      <c r="G498" s="8">
        <v>54</v>
      </c>
      <c r="H498" s="8">
        <v>5.2999999999999999E-2</v>
      </c>
      <c r="I498" s="8">
        <v>5.2999999999999999E-2</v>
      </c>
      <c r="J498" s="8"/>
    </row>
    <row r="499" spans="1:10" ht="15" x14ac:dyDescent="0.25">
      <c r="A499" t="str">
        <f t="shared" si="7"/>
        <v>China-Asia-2004</v>
      </c>
      <c r="B499" s="4" t="s">
        <v>103</v>
      </c>
      <c r="C499" s="10">
        <v>2004</v>
      </c>
      <c r="D499" s="5" t="s">
        <v>60</v>
      </c>
      <c r="E499" s="7">
        <v>1640000000000</v>
      </c>
      <c r="F499" s="14">
        <v>4.8000000000000001E-2</v>
      </c>
      <c r="G499" s="8">
        <v>61</v>
      </c>
      <c r="H499" s="8">
        <v>5.2999999999999999E-2</v>
      </c>
      <c r="I499" s="8">
        <v>5.2999999999999999E-2</v>
      </c>
      <c r="J499" s="8"/>
    </row>
    <row r="500" spans="1:10" ht="15" x14ac:dyDescent="0.25">
      <c r="A500" t="str">
        <f t="shared" si="7"/>
        <v>China-Asia-2005</v>
      </c>
      <c r="B500" s="4" t="s">
        <v>103</v>
      </c>
      <c r="C500" s="10">
        <v>2005</v>
      </c>
      <c r="D500" s="5" t="s">
        <v>60</v>
      </c>
      <c r="E500" s="7">
        <v>1930000000000</v>
      </c>
      <c r="F500" s="14">
        <v>4.7E-2</v>
      </c>
      <c r="G500" s="8">
        <v>70</v>
      </c>
      <c r="H500" s="8">
        <v>5.6000000000000001E-2</v>
      </c>
      <c r="I500" s="8">
        <v>5.6000000000000001E-2</v>
      </c>
      <c r="J500" s="8"/>
    </row>
    <row r="501" spans="1:10" ht="15" x14ac:dyDescent="0.25">
      <c r="A501" t="str">
        <f t="shared" si="7"/>
        <v>China-Asia-2006</v>
      </c>
      <c r="B501" s="4" t="s">
        <v>103</v>
      </c>
      <c r="C501" s="10">
        <v>2006</v>
      </c>
      <c r="D501" s="5" t="s">
        <v>60</v>
      </c>
      <c r="E501" s="7">
        <v>2260000000000</v>
      </c>
      <c r="F501" s="14">
        <v>4.7E-2</v>
      </c>
      <c r="G501" s="8">
        <v>80</v>
      </c>
      <c r="H501" s="8">
        <v>5.6000000000000001E-2</v>
      </c>
      <c r="I501" s="8">
        <v>5.6000000000000001E-2</v>
      </c>
      <c r="J501" s="8"/>
    </row>
    <row r="502" spans="1:10" ht="15" x14ac:dyDescent="0.25">
      <c r="A502" t="str">
        <f t="shared" si="7"/>
        <v>China-Asia-2007</v>
      </c>
      <c r="B502" s="4" t="s">
        <v>103</v>
      </c>
      <c r="C502" s="10">
        <v>2007</v>
      </c>
      <c r="D502" s="5" t="s">
        <v>60</v>
      </c>
      <c r="E502" s="7">
        <v>2710000000000</v>
      </c>
      <c r="F502" s="14">
        <v>4.5999999999999999E-2</v>
      </c>
      <c r="G502" s="8">
        <v>93</v>
      </c>
      <c r="H502" s="8">
        <v>6.0999999999999999E-2</v>
      </c>
      <c r="I502" s="8">
        <v>6.0999999999999999E-2</v>
      </c>
      <c r="J502" s="8"/>
    </row>
    <row r="503" spans="1:10" ht="15" x14ac:dyDescent="0.25">
      <c r="A503" t="str">
        <f t="shared" si="7"/>
        <v>China-Asia-2008</v>
      </c>
      <c r="B503" s="4" t="s">
        <v>103</v>
      </c>
      <c r="C503" s="10">
        <v>2008</v>
      </c>
      <c r="D503" s="5" t="s">
        <v>60</v>
      </c>
      <c r="E503" s="7">
        <v>3490000000000</v>
      </c>
      <c r="F503" s="14">
        <v>4.3999999999999997E-2</v>
      </c>
      <c r="G503" s="8">
        <v>113</v>
      </c>
      <c r="H503" s="8">
        <v>7.4999999999999997E-2</v>
      </c>
      <c r="I503" s="8">
        <v>7.4999999999999997E-2</v>
      </c>
      <c r="J503" s="8"/>
    </row>
    <row r="504" spans="1:10" ht="15" x14ac:dyDescent="0.25">
      <c r="A504" t="str">
        <f t="shared" si="7"/>
        <v>China-Asia-2009</v>
      </c>
      <c r="B504" s="4" t="s">
        <v>103</v>
      </c>
      <c r="C504" s="10">
        <v>2009</v>
      </c>
      <c r="D504" s="5" t="s">
        <v>60</v>
      </c>
      <c r="E504" s="7">
        <v>4520000000000</v>
      </c>
      <c r="F504" s="14">
        <v>4.5999999999999999E-2</v>
      </c>
      <c r="G504" s="8">
        <v>155</v>
      </c>
      <c r="H504" s="8">
        <v>5.2999999999999999E-2</v>
      </c>
      <c r="I504" s="8">
        <v>5.2999999999999999E-2</v>
      </c>
      <c r="J504" s="8"/>
    </row>
    <row r="505" spans="1:10" ht="15" x14ac:dyDescent="0.25">
      <c r="A505" t="str">
        <f t="shared" si="7"/>
        <v>China-Asia-2010</v>
      </c>
      <c r="B505" s="4" t="s">
        <v>103</v>
      </c>
      <c r="C505" s="10">
        <v>2010</v>
      </c>
      <c r="D505" s="5" t="s">
        <v>60</v>
      </c>
      <c r="E505" s="7">
        <v>4990000000000</v>
      </c>
      <c r="F505" s="14">
        <v>5.0999999999999997E-2</v>
      </c>
      <c r="G505" s="8">
        <v>189</v>
      </c>
      <c r="H505" s="8">
        <v>5.2999999999999999E-2</v>
      </c>
      <c r="I505" s="8">
        <v>5.2999999999999999E-2</v>
      </c>
      <c r="J505" s="8"/>
    </row>
    <row r="506" spans="1:10" ht="15" x14ac:dyDescent="0.25">
      <c r="A506" t="str">
        <f t="shared" si="7"/>
        <v>China-Asia-2011</v>
      </c>
      <c r="B506" s="4" t="s">
        <v>103</v>
      </c>
      <c r="C506" s="10">
        <v>2011</v>
      </c>
      <c r="D506" s="5" t="s">
        <v>60</v>
      </c>
      <c r="E506" s="7">
        <v>5930000000000</v>
      </c>
      <c r="F506" s="14">
        <v>0.05</v>
      </c>
      <c r="G506" s="8">
        <v>216</v>
      </c>
      <c r="H506" s="8">
        <v>5.8000000000000003E-2</v>
      </c>
      <c r="I506" s="8">
        <v>5.8000000000000003E-2</v>
      </c>
      <c r="J506" s="8"/>
    </row>
    <row r="507" spans="1:10" ht="15" x14ac:dyDescent="0.25">
      <c r="A507" t="str">
        <f t="shared" si="7"/>
        <v>China-Asia-2012</v>
      </c>
      <c r="B507" s="4" t="s">
        <v>103</v>
      </c>
      <c r="C507" s="10">
        <v>2012</v>
      </c>
      <c r="D507" s="5" t="s">
        <v>60</v>
      </c>
      <c r="E507" s="7">
        <v>7320000000000</v>
      </c>
      <c r="F507" s="14">
        <v>5.0999999999999997E-2</v>
      </c>
      <c r="G507" s="8">
        <v>274</v>
      </c>
      <c r="H507" s="8">
        <v>6.6000000000000003E-2</v>
      </c>
      <c r="I507" s="8">
        <v>6.6000000000000003E-2</v>
      </c>
      <c r="J507" s="8"/>
    </row>
    <row r="508" spans="1:10" ht="15" x14ac:dyDescent="0.25">
      <c r="A508" t="str">
        <f t="shared" si="7"/>
        <v>China-Asia-2000</v>
      </c>
      <c r="B508" s="4" t="s">
        <v>103</v>
      </c>
      <c r="C508" s="10">
        <v>2000</v>
      </c>
      <c r="D508" s="5" t="s">
        <v>60</v>
      </c>
      <c r="E508" s="7">
        <v>8230000000000</v>
      </c>
      <c r="F508" s="14">
        <v>5.3999999999999999E-2</v>
      </c>
      <c r="G508" s="8">
        <v>322</v>
      </c>
      <c r="H508" s="8">
        <v>0.06</v>
      </c>
      <c r="I508" s="8">
        <v>0.06</v>
      </c>
      <c r="J508" s="8"/>
    </row>
    <row r="509" spans="1:10" ht="15" x14ac:dyDescent="0.25">
      <c r="A509" t="str">
        <f t="shared" si="7"/>
        <v>Colombia-The Americas-2001</v>
      </c>
      <c r="B509" s="4" t="s">
        <v>104</v>
      </c>
      <c r="C509" s="10">
        <v>2001</v>
      </c>
      <c r="D509" s="5" t="s">
        <v>70</v>
      </c>
      <c r="E509" s="7">
        <v>99886577576</v>
      </c>
      <c r="F509" s="14">
        <v>5.8999999999999997E-2</v>
      </c>
      <c r="G509" s="8">
        <v>148</v>
      </c>
      <c r="H509" s="8">
        <v>0.188</v>
      </c>
      <c r="I509" s="8">
        <v>0.188</v>
      </c>
      <c r="J509" s="8"/>
    </row>
    <row r="510" spans="1:10" ht="15" x14ac:dyDescent="0.25">
      <c r="A510" t="str">
        <f t="shared" si="7"/>
        <v>Colombia-The Americas-2002</v>
      </c>
      <c r="B510" s="4" t="s">
        <v>104</v>
      </c>
      <c r="C510" s="10">
        <v>2002</v>
      </c>
      <c r="D510" s="5" t="s">
        <v>70</v>
      </c>
      <c r="E510" s="7">
        <v>98203544965</v>
      </c>
      <c r="F510" s="14">
        <v>0.06</v>
      </c>
      <c r="G510" s="8">
        <v>144</v>
      </c>
      <c r="H510" s="8">
        <v>0.20699999999999999</v>
      </c>
      <c r="I510" s="8">
        <v>0.20699999999999999</v>
      </c>
      <c r="J510" s="8"/>
    </row>
    <row r="511" spans="1:10" ht="15" x14ac:dyDescent="0.25">
      <c r="A511" t="str">
        <f t="shared" si="7"/>
        <v>Colombia-The Americas-2003</v>
      </c>
      <c r="B511" s="4" t="s">
        <v>104</v>
      </c>
      <c r="C511" s="10">
        <v>2003</v>
      </c>
      <c r="D511" s="5" t="s">
        <v>70</v>
      </c>
      <c r="E511" s="7">
        <v>97933392356</v>
      </c>
      <c r="F511" s="14">
        <v>5.7000000000000002E-2</v>
      </c>
      <c r="G511" s="8">
        <v>135</v>
      </c>
      <c r="H511" s="8">
        <v>0.16300000000000001</v>
      </c>
      <c r="I511" s="8">
        <v>0.16300000000000001</v>
      </c>
      <c r="J511" s="8"/>
    </row>
    <row r="512" spans="1:10" ht="15" x14ac:dyDescent="0.25">
      <c r="A512" t="str">
        <f t="shared" si="7"/>
        <v>Colombia-The Americas-2004</v>
      </c>
      <c r="B512" s="4" t="s">
        <v>104</v>
      </c>
      <c r="C512" s="10">
        <v>2004</v>
      </c>
      <c r="D512" s="5" t="s">
        <v>70</v>
      </c>
      <c r="E512" s="7">
        <v>94684582573</v>
      </c>
      <c r="F512" s="14">
        <v>5.8999999999999997E-2</v>
      </c>
      <c r="G512" s="8">
        <v>134</v>
      </c>
      <c r="H512" s="8">
        <v>0.152</v>
      </c>
      <c r="I512" s="8">
        <v>0.152</v>
      </c>
      <c r="J512" s="8"/>
    </row>
    <row r="513" spans="1:10" ht="15" x14ac:dyDescent="0.25">
      <c r="A513" t="str">
        <f t="shared" si="7"/>
        <v>Colombia-The Americas-2005</v>
      </c>
      <c r="B513" s="4" t="s">
        <v>104</v>
      </c>
      <c r="C513" s="10">
        <v>2005</v>
      </c>
      <c r="D513" s="5" t="s">
        <v>70</v>
      </c>
      <c r="E513" s="7">
        <v>117000000000</v>
      </c>
      <c r="F513" s="14">
        <v>5.3999999999999999E-2</v>
      </c>
      <c r="G513" s="8">
        <v>148</v>
      </c>
      <c r="H513" s="8">
        <v>0.151</v>
      </c>
      <c r="I513" s="8">
        <v>0.151</v>
      </c>
      <c r="J513" s="8"/>
    </row>
    <row r="514" spans="1:10" ht="15" x14ac:dyDescent="0.25">
      <c r="A514" t="str">
        <f t="shared" si="7"/>
        <v>Colombia-The Americas-2006</v>
      </c>
      <c r="B514" s="4" t="s">
        <v>104</v>
      </c>
      <c r="C514" s="10">
        <v>2006</v>
      </c>
      <c r="D514" s="5" t="s">
        <v>70</v>
      </c>
      <c r="E514" s="7">
        <v>147000000000</v>
      </c>
      <c r="F514" s="14">
        <v>5.8000000000000003E-2</v>
      </c>
      <c r="G514" s="8">
        <v>197</v>
      </c>
      <c r="H514" s="8">
        <v>0.14599999999999999</v>
      </c>
      <c r="I514" s="8">
        <v>0.14599999999999999</v>
      </c>
      <c r="J514" s="8"/>
    </row>
    <row r="515" spans="1:10" ht="15" x14ac:dyDescent="0.25">
      <c r="A515" t="str">
        <f t="shared" ref="A515:A578" si="8">B515&amp;"-"&amp;C515</f>
        <v>Colombia-The Americas-2007</v>
      </c>
      <c r="B515" s="4" t="s">
        <v>104</v>
      </c>
      <c r="C515" s="10">
        <v>2007</v>
      </c>
      <c r="D515" s="5" t="s">
        <v>70</v>
      </c>
      <c r="E515" s="7">
        <v>163000000000</v>
      </c>
      <c r="F515" s="14">
        <v>6.0999999999999999E-2</v>
      </c>
      <c r="G515" s="8">
        <v>227</v>
      </c>
      <c r="H515" s="8">
        <v>0.129</v>
      </c>
      <c r="I515" s="8">
        <v>0.129</v>
      </c>
      <c r="J515" s="8"/>
    </row>
    <row r="516" spans="1:10" ht="15" x14ac:dyDescent="0.25">
      <c r="A516" t="str">
        <f t="shared" si="8"/>
        <v>Colombia-The Americas-2008</v>
      </c>
      <c r="B516" s="4" t="s">
        <v>104</v>
      </c>
      <c r="C516" s="10">
        <v>2008</v>
      </c>
      <c r="D516" s="5" t="s">
        <v>70</v>
      </c>
      <c r="E516" s="7">
        <v>208000000000</v>
      </c>
      <c r="F516" s="14">
        <v>6.3E-2</v>
      </c>
      <c r="G516" s="8">
        <v>291</v>
      </c>
      <c r="H516" s="8">
        <v>0.154</v>
      </c>
      <c r="I516" s="8">
        <v>0.154</v>
      </c>
      <c r="J516" s="8"/>
    </row>
    <row r="517" spans="1:10" ht="15" x14ac:dyDescent="0.25">
      <c r="A517" t="str">
        <f t="shared" si="8"/>
        <v>Colombia-The Americas-2009</v>
      </c>
      <c r="B517" s="4" t="s">
        <v>104</v>
      </c>
      <c r="C517" s="10">
        <v>2009</v>
      </c>
      <c r="D517" s="5" t="s">
        <v>70</v>
      </c>
      <c r="E517" s="7">
        <v>244000000000</v>
      </c>
      <c r="F517" s="14">
        <v>6.6000000000000003E-2</v>
      </c>
      <c r="G517" s="8">
        <v>358</v>
      </c>
      <c r="H517" s="8">
        <v>0.17199999999999999</v>
      </c>
      <c r="I517" s="8">
        <v>0.17199999999999999</v>
      </c>
      <c r="J517" s="8"/>
    </row>
    <row r="518" spans="1:10" ht="15" x14ac:dyDescent="0.25">
      <c r="A518" t="str">
        <f t="shared" si="8"/>
        <v>Colombia-The Americas-2010</v>
      </c>
      <c r="B518" s="4" t="s">
        <v>104</v>
      </c>
      <c r="C518" s="10">
        <v>2010</v>
      </c>
      <c r="D518" s="5" t="s">
        <v>70</v>
      </c>
      <c r="E518" s="7">
        <v>234000000000</v>
      </c>
      <c r="F518" s="14">
        <v>7.0000000000000007E-2</v>
      </c>
      <c r="G518" s="8">
        <v>358</v>
      </c>
      <c r="H518" s="8">
        <v>0.13</v>
      </c>
      <c r="I518" s="8">
        <v>0.13</v>
      </c>
      <c r="J518" s="8"/>
    </row>
    <row r="519" spans="1:10" ht="15" x14ac:dyDescent="0.25">
      <c r="A519" t="str">
        <f t="shared" si="8"/>
        <v>Colombia-The Americas-2011</v>
      </c>
      <c r="B519" s="4" t="s">
        <v>104</v>
      </c>
      <c r="C519" s="10">
        <v>2011</v>
      </c>
      <c r="D519" s="5" t="s">
        <v>70</v>
      </c>
      <c r="E519" s="7">
        <v>287000000000</v>
      </c>
      <c r="F519" s="14">
        <v>6.8000000000000005E-2</v>
      </c>
      <c r="G519" s="8">
        <v>418</v>
      </c>
      <c r="H519" s="8">
        <v>9.4E-2</v>
      </c>
      <c r="I519" s="8">
        <v>9.4E-2</v>
      </c>
      <c r="J519" s="8"/>
    </row>
    <row r="520" spans="1:10" ht="15" x14ac:dyDescent="0.25">
      <c r="A520" t="str">
        <f t="shared" si="8"/>
        <v>Colombia-The Americas-2012</v>
      </c>
      <c r="B520" s="4" t="s">
        <v>104</v>
      </c>
      <c r="C520" s="10">
        <v>2012</v>
      </c>
      <c r="D520" s="5" t="s">
        <v>70</v>
      </c>
      <c r="E520" s="7">
        <v>335000000000</v>
      </c>
      <c r="F520" s="14">
        <v>6.5000000000000002E-2</v>
      </c>
      <c r="G520" s="8">
        <v>466</v>
      </c>
      <c r="H520" s="8">
        <v>0.112</v>
      </c>
      <c r="I520" s="8">
        <v>0.112</v>
      </c>
      <c r="J520" s="8"/>
    </row>
    <row r="521" spans="1:10" ht="15" x14ac:dyDescent="0.25">
      <c r="A521" t="str">
        <f t="shared" si="8"/>
        <v>Colombia-The Americas-2000</v>
      </c>
      <c r="B521" s="4" t="s">
        <v>104</v>
      </c>
      <c r="C521" s="10">
        <v>2000</v>
      </c>
      <c r="D521" s="5" t="s">
        <v>70</v>
      </c>
      <c r="E521" s="7">
        <v>370000000000</v>
      </c>
      <c r="F521" s="14">
        <v>6.8000000000000005E-2</v>
      </c>
      <c r="G521" s="8">
        <v>530</v>
      </c>
      <c r="H521" s="8">
        <v>0.126</v>
      </c>
      <c r="I521" s="8">
        <v>0.126</v>
      </c>
      <c r="J521" s="8"/>
    </row>
    <row r="522" spans="1:10" ht="15" x14ac:dyDescent="0.25">
      <c r="A522" t="str">
        <f t="shared" si="8"/>
        <v>Comoros-Africa-2001</v>
      </c>
      <c r="B522" s="4" t="s">
        <v>105</v>
      </c>
      <c r="C522" s="10">
        <v>2001</v>
      </c>
      <c r="D522" s="5" t="s">
        <v>64</v>
      </c>
      <c r="E522" s="7">
        <v>201899884</v>
      </c>
      <c r="F522" s="14">
        <v>3.5000000000000003E-2</v>
      </c>
      <c r="G522" s="8">
        <v>13</v>
      </c>
      <c r="H522" s="8">
        <v>0.12</v>
      </c>
      <c r="I522" s="8">
        <v>0.12</v>
      </c>
      <c r="J522" s="8"/>
    </row>
    <row r="523" spans="1:10" ht="15" x14ac:dyDescent="0.25">
      <c r="A523" t="str">
        <f t="shared" si="8"/>
        <v>Comoros-Africa-2002</v>
      </c>
      <c r="B523" s="4" t="s">
        <v>105</v>
      </c>
      <c r="C523" s="10">
        <v>2002</v>
      </c>
      <c r="D523" s="5" t="s">
        <v>64</v>
      </c>
      <c r="E523" s="7">
        <v>220115655</v>
      </c>
      <c r="F523" s="14">
        <v>2.8000000000000001E-2</v>
      </c>
      <c r="G523" s="8">
        <v>11</v>
      </c>
      <c r="H523" s="8">
        <v>0.12</v>
      </c>
      <c r="I523" s="8">
        <v>0.12</v>
      </c>
      <c r="J523" s="8"/>
    </row>
    <row r="524" spans="1:10" ht="15" x14ac:dyDescent="0.25">
      <c r="A524" t="str">
        <f t="shared" si="8"/>
        <v>Comoros-Africa-2003</v>
      </c>
      <c r="B524" s="4" t="s">
        <v>105</v>
      </c>
      <c r="C524" s="10">
        <v>2003</v>
      </c>
      <c r="D524" s="5" t="s">
        <v>64</v>
      </c>
      <c r="E524" s="7">
        <v>251162421</v>
      </c>
      <c r="F524" s="14">
        <v>3.4000000000000002E-2</v>
      </c>
      <c r="G524" s="8">
        <v>15</v>
      </c>
      <c r="H524" s="8">
        <v>0.12</v>
      </c>
      <c r="I524" s="8">
        <v>0.12</v>
      </c>
      <c r="J524" s="8"/>
    </row>
    <row r="525" spans="1:10" ht="15" x14ac:dyDescent="0.25">
      <c r="A525" t="str">
        <f t="shared" si="8"/>
        <v>Comoros-Africa-2004</v>
      </c>
      <c r="B525" s="4" t="s">
        <v>105</v>
      </c>
      <c r="C525" s="10">
        <v>2004</v>
      </c>
      <c r="D525" s="5" t="s">
        <v>64</v>
      </c>
      <c r="E525" s="7">
        <v>324470869</v>
      </c>
      <c r="F525" s="14">
        <v>3.5999999999999997E-2</v>
      </c>
      <c r="G525" s="8">
        <v>21</v>
      </c>
      <c r="H525" s="8">
        <v>0.11799999999999999</v>
      </c>
      <c r="I525" s="8">
        <v>0.11799999999999999</v>
      </c>
      <c r="J525" s="8"/>
    </row>
    <row r="526" spans="1:10" ht="15" x14ac:dyDescent="0.25">
      <c r="A526" t="str">
        <f t="shared" si="8"/>
        <v>Comoros-Africa-2005</v>
      </c>
      <c r="B526" s="4" t="s">
        <v>105</v>
      </c>
      <c r="C526" s="10">
        <v>2005</v>
      </c>
      <c r="D526" s="5" t="s">
        <v>64</v>
      </c>
      <c r="E526" s="7">
        <v>362420484</v>
      </c>
      <c r="F526" s="14">
        <v>0.04</v>
      </c>
      <c r="G526" s="8">
        <v>25</v>
      </c>
      <c r="H526" s="8">
        <v>0.11</v>
      </c>
      <c r="I526" s="8">
        <v>0.11</v>
      </c>
      <c r="J526" s="8"/>
    </row>
    <row r="527" spans="1:10" ht="15" x14ac:dyDescent="0.25">
      <c r="A527" t="str">
        <f t="shared" si="8"/>
        <v>Comoros-Africa-2006</v>
      </c>
      <c r="B527" s="4" t="s">
        <v>105</v>
      </c>
      <c r="C527" s="10">
        <v>2006</v>
      </c>
      <c r="D527" s="5" t="s">
        <v>64</v>
      </c>
      <c r="E527" s="7">
        <v>387036132</v>
      </c>
      <c r="F527" s="14">
        <v>4.2999999999999997E-2</v>
      </c>
      <c r="G527" s="8">
        <v>28</v>
      </c>
      <c r="H527" s="8">
        <v>0.11</v>
      </c>
      <c r="I527" s="8">
        <v>0.11</v>
      </c>
      <c r="J527" s="8"/>
    </row>
    <row r="528" spans="1:10" ht="15" x14ac:dyDescent="0.25">
      <c r="A528" t="str">
        <f t="shared" si="8"/>
        <v>Comoros-Africa-2007</v>
      </c>
      <c r="B528" s="4" t="s">
        <v>105</v>
      </c>
      <c r="C528" s="10">
        <v>2007</v>
      </c>
      <c r="D528" s="5" t="s">
        <v>64</v>
      </c>
      <c r="E528" s="7">
        <v>403179474</v>
      </c>
      <c r="F528" s="14">
        <v>4.5999999999999999E-2</v>
      </c>
      <c r="G528" s="8">
        <v>30</v>
      </c>
      <c r="H528" s="8">
        <v>0.105</v>
      </c>
      <c r="I528" s="8">
        <v>0.105</v>
      </c>
      <c r="J528" s="8"/>
    </row>
    <row r="529" spans="1:10" ht="15" x14ac:dyDescent="0.25">
      <c r="A529" t="str">
        <f t="shared" si="8"/>
        <v>Comoros-Africa-2008</v>
      </c>
      <c r="B529" s="4" t="s">
        <v>105</v>
      </c>
      <c r="C529" s="10">
        <v>2008</v>
      </c>
      <c r="D529" s="5" t="s">
        <v>64</v>
      </c>
      <c r="E529" s="7">
        <v>464948879</v>
      </c>
      <c r="F529" s="14">
        <v>4.9000000000000002E-2</v>
      </c>
      <c r="G529" s="8">
        <v>36</v>
      </c>
      <c r="H529" s="8">
        <v>0.105</v>
      </c>
      <c r="I529" s="8">
        <v>0.105</v>
      </c>
      <c r="J529" s="8"/>
    </row>
    <row r="530" spans="1:10" ht="15" x14ac:dyDescent="0.25">
      <c r="A530" t="str">
        <f t="shared" si="8"/>
        <v>Comoros-Africa-2009</v>
      </c>
      <c r="B530" s="4" t="s">
        <v>105</v>
      </c>
      <c r="C530" s="10">
        <v>2009</v>
      </c>
      <c r="D530" s="5" t="s">
        <v>64</v>
      </c>
      <c r="E530" s="7">
        <v>530131963</v>
      </c>
      <c r="F530" s="14">
        <v>5.1999999999999998E-2</v>
      </c>
      <c r="G530" s="8">
        <v>42</v>
      </c>
      <c r="H530" s="8">
        <v>0.105</v>
      </c>
      <c r="I530" s="8">
        <v>0.105</v>
      </c>
      <c r="J530" s="8"/>
    </row>
    <row r="531" spans="1:10" ht="15" x14ac:dyDescent="0.25">
      <c r="A531" t="str">
        <f t="shared" si="8"/>
        <v>Comoros-Africa-2010</v>
      </c>
      <c r="B531" s="4" t="s">
        <v>105</v>
      </c>
      <c r="C531" s="10">
        <v>2010</v>
      </c>
      <c r="D531" s="5" t="s">
        <v>64</v>
      </c>
      <c r="E531" s="7">
        <v>535199686</v>
      </c>
      <c r="F531" s="14">
        <v>3.7999999999999999E-2</v>
      </c>
      <c r="G531" s="8">
        <v>31</v>
      </c>
      <c r="H531" s="8">
        <v>0.105</v>
      </c>
      <c r="I531" s="8">
        <v>0.105</v>
      </c>
      <c r="J531" s="8"/>
    </row>
    <row r="532" spans="1:10" ht="15" x14ac:dyDescent="0.25">
      <c r="A532" t="str">
        <f t="shared" si="8"/>
        <v>Comoros-Africa-2011</v>
      </c>
      <c r="B532" s="4" t="s">
        <v>105</v>
      </c>
      <c r="C532" s="10">
        <v>2011</v>
      </c>
      <c r="D532" s="5" t="s">
        <v>64</v>
      </c>
      <c r="E532" s="7">
        <v>543376206</v>
      </c>
      <c r="F532" s="14">
        <v>3.4000000000000002E-2</v>
      </c>
      <c r="G532" s="8">
        <v>27</v>
      </c>
      <c r="H532" s="8">
        <v>0.105</v>
      </c>
      <c r="I532" s="8">
        <v>0.105</v>
      </c>
      <c r="J532" s="8"/>
    </row>
    <row r="533" spans="1:10" ht="15" x14ac:dyDescent="0.25">
      <c r="A533" t="str">
        <f t="shared" si="8"/>
        <v>Comoros-Africa-2012</v>
      </c>
      <c r="B533" s="4" t="s">
        <v>105</v>
      </c>
      <c r="C533" s="10">
        <v>2012</v>
      </c>
      <c r="D533" s="5" t="s">
        <v>64</v>
      </c>
      <c r="E533" s="7">
        <v>610372697</v>
      </c>
      <c r="F533" s="14">
        <v>3.5999999999999997E-2</v>
      </c>
      <c r="G533" s="8">
        <v>31</v>
      </c>
      <c r="H533" s="8">
        <v>0.105</v>
      </c>
      <c r="I533" s="8">
        <v>0.105</v>
      </c>
      <c r="J533" s="8"/>
    </row>
    <row r="534" spans="1:10" ht="15" x14ac:dyDescent="0.25">
      <c r="A534" t="str">
        <f t="shared" si="8"/>
        <v>Comoros-Africa-2000</v>
      </c>
      <c r="B534" s="4" t="s">
        <v>105</v>
      </c>
      <c r="C534" s="10">
        <v>2000</v>
      </c>
      <c r="D534" s="5" t="s">
        <v>64</v>
      </c>
      <c r="E534" s="7">
        <v>595898770</v>
      </c>
      <c r="F534" s="14">
        <v>4.4999999999999998E-2</v>
      </c>
      <c r="G534" s="8">
        <v>38</v>
      </c>
      <c r="H534" s="8">
        <v>0.105</v>
      </c>
      <c r="I534" s="8">
        <v>0.105</v>
      </c>
      <c r="J534" s="8"/>
    </row>
    <row r="535" spans="1:10" ht="15" x14ac:dyDescent="0.25">
      <c r="A535" t="str">
        <f t="shared" si="8"/>
        <v>Congo (Brazzaville)-Africa-2001</v>
      </c>
      <c r="B535" s="4" t="s">
        <v>106</v>
      </c>
      <c r="C535" s="10">
        <v>2001</v>
      </c>
      <c r="D535" s="5" t="s">
        <v>64</v>
      </c>
      <c r="E535" s="7">
        <v>3219910666</v>
      </c>
      <c r="F535" s="14">
        <v>2.1000000000000001E-2</v>
      </c>
      <c r="G535" s="8">
        <v>22</v>
      </c>
      <c r="H535" s="8">
        <v>0.22</v>
      </c>
      <c r="I535" s="8">
        <v>0.22</v>
      </c>
      <c r="J535" s="8"/>
    </row>
    <row r="536" spans="1:10" ht="15" x14ac:dyDescent="0.25">
      <c r="A536" t="str">
        <f t="shared" si="8"/>
        <v>Congo (Brazzaville)-Africa-2002</v>
      </c>
      <c r="B536" s="4" t="s">
        <v>106</v>
      </c>
      <c r="C536" s="10">
        <v>2002</v>
      </c>
      <c r="D536" s="5" t="s">
        <v>64</v>
      </c>
      <c r="E536" s="7">
        <v>2794259756</v>
      </c>
      <c r="F536" s="14">
        <v>2.4E-2</v>
      </c>
      <c r="G536" s="8">
        <v>21</v>
      </c>
      <c r="H536" s="8">
        <v>0.20699999999999999</v>
      </c>
      <c r="I536" s="8">
        <v>0.20699999999999999</v>
      </c>
      <c r="J536" s="8"/>
    </row>
    <row r="537" spans="1:10" ht="15" x14ac:dyDescent="0.25">
      <c r="A537" t="str">
        <f t="shared" si="8"/>
        <v>Congo (Brazzaville)-Africa-2003</v>
      </c>
      <c r="B537" s="4" t="s">
        <v>106</v>
      </c>
      <c r="C537" s="10">
        <v>2003</v>
      </c>
      <c r="D537" s="5" t="s">
        <v>64</v>
      </c>
      <c r="E537" s="7">
        <v>3019993723</v>
      </c>
      <c r="F537" s="14">
        <v>2.5000000000000001E-2</v>
      </c>
      <c r="G537" s="8">
        <v>23</v>
      </c>
      <c r="H537" s="8">
        <v>0.18</v>
      </c>
      <c r="I537" s="8">
        <v>0.18</v>
      </c>
      <c r="J537" s="8"/>
    </row>
    <row r="538" spans="1:10" ht="15" x14ac:dyDescent="0.25">
      <c r="A538" t="str">
        <f t="shared" si="8"/>
        <v>Congo (Brazzaville)-Africa-2004</v>
      </c>
      <c r="B538" s="4" t="s">
        <v>106</v>
      </c>
      <c r="C538" s="10">
        <v>2004</v>
      </c>
      <c r="D538" s="5" t="s">
        <v>64</v>
      </c>
      <c r="E538" s="7">
        <v>3495868725</v>
      </c>
      <c r="F538" s="14">
        <v>2.5999999999999999E-2</v>
      </c>
      <c r="G538" s="8">
        <v>27</v>
      </c>
      <c r="H538" s="8">
        <v>0.18</v>
      </c>
      <c r="I538" s="8">
        <v>0.18</v>
      </c>
      <c r="J538" s="8"/>
    </row>
    <row r="539" spans="1:10" ht="15" x14ac:dyDescent="0.25">
      <c r="A539" t="str">
        <f t="shared" si="8"/>
        <v>Congo (Brazzaville)-Africa-2005</v>
      </c>
      <c r="B539" s="4" t="s">
        <v>106</v>
      </c>
      <c r="C539" s="10">
        <v>2005</v>
      </c>
      <c r="D539" s="5" t="s">
        <v>64</v>
      </c>
      <c r="E539" s="7">
        <v>4648628839</v>
      </c>
      <c r="F539" s="14">
        <v>2.5999999999999999E-2</v>
      </c>
      <c r="G539" s="8">
        <v>34</v>
      </c>
      <c r="H539" s="8">
        <v>0.18</v>
      </c>
      <c r="I539" s="8">
        <v>0.18</v>
      </c>
      <c r="J539" s="8"/>
    </row>
    <row r="540" spans="1:10" ht="15" x14ac:dyDescent="0.25">
      <c r="A540" t="str">
        <f t="shared" si="8"/>
        <v>Congo (Brazzaville)-Africa-2006</v>
      </c>
      <c r="B540" s="4" t="s">
        <v>106</v>
      </c>
      <c r="C540" s="10">
        <v>2006</v>
      </c>
      <c r="D540" s="5" t="s">
        <v>64</v>
      </c>
      <c r="E540" s="7">
        <v>6087002682</v>
      </c>
      <c r="F540" s="14">
        <v>2.4E-2</v>
      </c>
      <c r="G540" s="8">
        <v>42</v>
      </c>
      <c r="H540" s="8">
        <v>0.17699999999999999</v>
      </c>
      <c r="I540" s="8">
        <v>0.17699999999999999</v>
      </c>
      <c r="J540" s="8"/>
    </row>
    <row r="541" spans="1:10" ht="15" x14ac:dyDescent="0.25">
      <c r="A541" t="str">
        <f t="shared" si="8"/>
        <v>Congo (Brazzaville)-Africa-2007</v>
      </c>
      <c r="B541" s="4" t="s">
        <v>106</v>
      </c>
      <c r="C541" s="10">
        <v>2007</v>
      </c>
      <c r="D541" s="5" t="s">
        <v>64</v>
      </c>
      <c r="E541" s="7">
        <v>7731261169</v>
      </c>
      <c r="F541" s="14">
        <v>2.4E-2</v>
      </c>
      <c r="G541" s="8">
        <v>50</v>
      </c>
      <c r="H541" s="8">
        <v>0.153</v>
      </c>
      <c r="I541" s="8">
        <v>0.153</v>
      </c>
      <c r="J541" s="8"/>
    </row>
    <row r="542" spans="1:10" ht="15" x14ac:dyDescent="0.25">
      <c r="A542" t="str">
        <f t="shared" si="8"/>
        <v>Congo (Brazzaville)-Africa-2008</v>
      </c>
      <c r="B542" s="4" t="s">
        <v>106</v>
      </c>
      <c r="C542" s="10">
        <v>2008</v>
      </c>
      <c r="D542" s="5" t="s">
        <v>64</v>
      </c>
      <c r="E542" s="7">
        <v>8394688589</v>
      </c>
      <c r="F542" s="14">
        <v>2.5000000000000001E-2</v>
      </c>
      <c r="G542" s="8">
        <v>57</v>
      </c>
      <c r="H542" s="8">
        <v>0.15</v>
      </c>
      <c r="I542" s="8">
        <v>0.15</v>
      </c>
      <c r="J542" s="8"/>
    </row>
    <row r="543" spans="1:10" ht="15" x14ac:dyDescent="0.25">
      <c r="A543" t="str">
        <f t="shared" si="8"/>
        <v>Congo (Brazzaville)-Africa-2009</v>
      </c>
      <c r="B543" s="4" t="s">
        <v>106</v>
      </c>
      <c r="C543" s="10">
        <v>2009</v>
      </c>
      <c r="D543" s="5" t="s">
        <v>64</v>
      </c>
      <c r="E543" s="7">
        <v>11859015181</v>
      </c>
      <c r="F543" s="14">
        <v>2.1000000000000001E-2</v>
      </c>
      <c r="G543" s="8">
        <v>64</v>
      </c>
      <c r="H543" s="5">
        <v>0.15</v>
      </c>
      <c r="I543" s="5">
        <v>0.15</v>
      </c>
      <c r="J543" s="5"/>
    </row>
    <row r="544" spans="1:10" ht="15" x14ac:dyDescent="0.25">
      <c r="A544" t="str">
        <f t="shared" si="8"/>
        <v>Congo (Brazzaville)-Africa-2010</v>
      </c>
      <c r="B544" s="4" t="s">
        <v>106</v>
      </c>
      <c r="C544" s="10">
        <v>2010</v>
      </c>
      <c r="D544" s="5" t="s">
        <v>64</v>
      </c>
      <c r="E544" s="7">
        <v>9593536719</v>
      </c>
      <c r="F544" s="14">
        <v>2.3E-2</v>
      </c>
      <c r="G544" s="8">
        <v>54</v>
      </c>
      <c r="H544" s="5"/>
      <c r="I544" s="5"/>
      <c r="J544" s="5"/>
    </row>
    <row r="545" spans="1:10" ht="15" x14ac:dyDescent="0.25">
      <c r="A545" t="str">
        <f t="shared" si="8"/>
        <v>Congo (Brazzaville)-Africa-2011</v>
      </c>
      <c r="B545" s="4" t="s">
        <v>106</v>
      </c>
      <c r="C545" s="10">
        <v>2011</v>
      </c>
      <c r="D545" s="5" t="s">
        <v>64</v>
      </c>
      <c r="E545" s="7">
        <v>12007880067</v>
      </c>
      <c r="F545" s="14">
        <v>2.3E-2</v>
      </c>
      <c r="G545" s="8">
        <v>67</v>
      </c>
      <c r="H545" s="5"/>
      <c r="I545" s="5"/>
      <c r="J545" s="5"/>
    </row>
    <row r="546" spans="1:10" ht="15" x14ac:dyDescent="0.25">
      <c r="A546" t="str">
        <f t="shared" si="8"/>
        <v>Congo (Brazzaville)-Africa-2012</v>
      </c>
      <c r="B546" s="4" t="s">
        <v>106</v>
      </c>
      <c r="C546" s="10">
        <v>2012</v>
      </c>
      <c r="D546" s="5" t="s">
        <v>64</v>
      </c>
      <c r="E546" s="7">
        <v>14425606793</v>
      </c>
      <c r="F546" s="14">
        <v>2.5000000000000001E-2</v>
      </c>
      <c r="G546" s="8">
        <v>85</v>
      </c>
      <c r="H546" s="5"/>
      <c r="I546" s="5"/>
      <c r="J546" s="5"/>
    </row>
    <row r="547" spans="1:10" ht="15" x14ac:dyDescent="0.25">
      <c r="A547" t="str">
        <f t="shared" si="8"/>
        <v>Congo (Brazzaville)-Africa-2000</v>
      </c>
      <c r="B547" s="4" t="s">
        <v>106</v>
      </c>
      <c r="C547" s="10">
        <v>2000</v>
      </c>
      <c r="D547" s="5" t="s">
        <v>64</v>
      </c>
      <c r="E547" s="7">
        <v>13677929162</v>
      </c>
      <c r="F547" s="14">
        <v>3.2000000000000001E-2</v>
      </c>
      <c r="G547" s="8">
        <v>100</v>
      </c>
      <c r="H547" s="5"/>
      <c r="I547" s="5"/>
      <c r="J547" s="5"/>
    </row>
    <row r="548" spans="1:10" ht="15" x14ac:dyDescent="0.25">
      <c r="A548" t="str">
        <f t="shared" si="8"/>
        <v>Congo (Kinshasa)-Africa-2001</v>
      </c>
      <c r="B548" s="4" t="s">
        <v>107</v>
      </c>
      <c r="C548" s="10">
        <v>2001</v>
      </c>
      <c r="D548" s="5" t="s">
        <v>64</v>
      </c>
      <c r="E548" s="7">
        <v>19088046305</v>
      </c>
      <c r="F548" s="14">
        <v>4.8000000000000001E-2</v>
      </c>
      <c r="G548" s="8">
        <v>14</v>
      </c>
      <c r="H548" s="5"/>
      <c r="I548" s="5"/>
      <c r="J548" s="5"/>
    </row>
    <row r="549" spans="1:10" ht="15" x14ac:dyDescent="0.25">
      <c r="A549" t="str">
        <f t="shared" si="8"/>
        <v>Congo (Kinshasa)-Africa-2002</v>
      </c>
      <c r="B549" s="4" t="s">
        <v>107</v>
      </c>
      <c r="C549" s="10">
        <v>2002</v>
      </c>
      <c r="D549" s="5" t="s">
        <v>64</v>
      </c>
      <c r="E549" s="7">
        <v>7438189100</v>
      </c>
      <c r="F549" s="14">
        <v>4.2999999999999997E-2</v>
      </c>
      <c r="G549" s="8">
        <v>6</v>
      </c>
      <c r="H549" s="5"/>
      <c r="I549" s="5"/>
      <c r="J549" s="5"/>
    </row>
    <row r="550" spans="1:10" ht="15" x14ac:dyDescent="0.25">
      <c r="A550" t="str">
        <f t="shared" si="8"/>
        <v>Congo (Kinshasa)-Africa-2003</v>
      </c>
      <c r="B550" s="4" t="s">
        <v>107</v>
      </c>
      <c r="C550" s="10">
        <v>2003</v>
      </c>
      <c r="D550" s="5" t="s">
        <v>64</v>
      </c>
      <c r="E550" s="7">
        <v>8728037672</v>
      </c>
      <c r="F550" s="14">
        <v>4.2000000000000003E-2</v>
      </c>
      <c r="G550" s="8">
        <v>5</v>
      </c>
      <c r="H550" s="5"/>
      <c r="I550" s="5"/>
      <c r="J550" s="5"/>
    </row>
    <row r="551" spans="1:10" ht="15" x14ac:dyDescent="0.25">
      <c r="A551" t="str">
        <f t="shared" si="8"/>
        <v>Congo (Kinshasa)-Africa-2004</v>
      </c>
      <c r="B551" s="4" t="s">
        <v>107</v>
      </c>
      <c r="C551" s="10">
        <v>2004</v>
      </c>
      <c r="D551" s="5" t="s">
        <v>64</v>
      </c>
      <c r="E551" s="7">
        <v>8937565919</v>
      </c>
      <c r="F551" s="14">
        <v>5.0999999999999997E-2</v>
      </c>
      <c r="G551" s="8">
        <v>6</v>
      </c>
      <c r="H551" s="5"/>
      <c r="I551" s="5"/>
      <c r="J551" s="5"/>
    </row>
    <row r="552" spans="1:10" ht="15" x14ac:dyDescent="0.25">
      <c r="A552" t="str">
        <f t="shared" si="8"/>
        <v>Congo (Kinshasa)-Africa-2005</v>
      </c>
      <c r="B552" s="4" t="s">
        <v>107</v>
      </c>
      <c r="C552" s="10">
        <v>2005</v>
      </c>
      <c r="D552" s="5" t="s">
        <v>64</v>
      </c>
      <c r="E552" s="7">
        <v>10297481118</v>
      </c>
      <c r="F552" s="14">
        <v>5.3999999999999999E-2</v>
      </c>
      <c r="G552" s="8">
        <v>7</v>
      </c>
      <c r="H552" s="5"/>
      <c r="I552" s="5"/>
      <c r="J552" s="5"/>
    </row>
    <row r="553" spans="1:10" ht="15" x14ac:dyDescent="0.25">
      <c r="A553" t="str">
        <f t="shared" si="8"/>
        <v>Congo (Kinshasa)-Africa-2006</v>
      </c>
      <c r="B553" s="4" t="s">
        <v>107</v>
      </c>
      <c r="C553" s="10">
        <v>2006</v>
      </c>
      <c r="D553" s="5" t="s">
        <v>64</v>
      </c>
      <c r="E553" s="7">
        <v>11964484458</v>
      </c>
      <c r="F553" s="14">
        <v>5.2999999999999999E-2</v>
      </c>
      <c r="G553" s="8">
        <v>7</v>
      </c>
      <c r="H553" s="5"/>
      <c r="I553" s="5"/>
      <c r="J553" s="5"/>
    </row>
    <row r="554" spans="1:10" ht="15" x14ac:dyDescent="0.25">
      <c r="A554" t="str">
        <f t="shared" si="8"/>
        <v>Congo (Kinshasa)-Africa-2007</v>
      </c>
      <c r="B554" s="4" t="s">
        <v>107</v>
      </c>
      <c r="C554" s="10">
        <v>2007</v>
      </c>
      <c r="D554" s="5" t="s">
        <v>64</v>
      </c>
      <c r="E554" s="7">
        <v>14296505933</v>
      </c>
      <c r="F554" s="14">
        <v>5.5E-2</v>
      </c>
      <c r="G554" s="8">
        <v>9</v>
      </c>
      <c r="H554" s="8">
        <v>0.46400000000000002</v>
      </c>
      <c r="I554" s="8">
        <v>0.46400000000000002</v>
      </c>
      <c r="J554" s="8"/>
    </row>
    <row r="555" spans="1:10" ht="15" x14ac:dyDescent="0.25">
      <c r="A555" t="str">
        <f t="shared" si="8"/>
        <v>Congo (Kinshasa)-Africa-2008</v>
      </c>
      <c r="B555" s="4" t="s">
        <v>107</v>
      </c>
      <c r="C555" s="10">
        <v>2008</v>
      </c>
      <c r="D555" s="5" t="s">
        <v>64</v>
      </c>
      <c r="E555" s="7">
        <v>16364027647</v>
      </c>
      <c r="F555" s="14">
        <v>5.8999999999999997E-2</v>
      </c>
      <c r="G555" s="8">
        <v>10</v>
      </c>
      <c r="H555" s="8">
        <v>0.47</v>
      </c>
      <c r="I555" s="8">
        <v>0.47</v>
      </c>
      <c r="J555" s="8"/>
    </row>
    <row r="556" spans="1:10" ht="15" x14ac:dyDescent="0.25">
      <c r="A556" t="str">
        <f t="shared" si="8"/>
        <v>Congo (Kinshasa)-Africa-2009</v>
      </c>
      <c r="B556" s="4" t="s">
        <v>107</v>
      </c>
      <c r="C556" s="10">
        <v>2009</v>
      </c>
      <c r="D556" s="5" t="s">
        <v>64</v>
      </c>
      <c r="E556" s="7">
        <v>19206060075</v>
      </c>
      <c r="F556" s="14">
        <v>7.2999999999999995E-2</v>
      </c>
      <c r="G556" s="8">
        <v>15</v>
      </c>
      <c r="H556" s="8">
        <v>0.432</v>
      </c>
      <c r="I556" s="8">
        <v>0.432</v>
      </c>
      <c r="J556" s="8"/>
    </row>
    <row r="557" spans="1:10" ht="15" x14ac:dyDescent="0.25">
      <c r="A557" t="str">
        <f t="shared" si="8"/>
        <v>Congo (Kinshasa)-Africa-2010</v>
      </c>
      <c r="B557" s="4" t="s">
        <v>107</v>
      </c>
      <c r="C557" s="10">
        <v>2010</v>
      </c>
      <c r="D557" s="5" t="s">
        <v>64</v>
      </c>
      <c r="E557" s="7">
        <v>18262773766</v>
      </c>
      <c r="F557" s="14">
        <v>9.0999999999999998E-2</v>
      </c>
      <c r="G557" s="8">
        <v>17</v>
      </c>
      <c r="H557" s="8">
        <v>0.65400000000000003</v>
      </c>
      <c r="I557" s="8">
        <v>0.65400000000000003</v>
      </c>
      <c r="J557" s="8"/>
    </row>
    <row r="558" spans="1:10" ht="15" x14ac:dyDescent="0.25">
      <c r="A558" t="str">
        <f t="shared" si="8"/>
        <v>Congo (Kinshasa)-Africa-2011</v>
      </c>
      <c r="B558" s="4" t="s">
        <v>107</v>
      </c>
      <c r="C558" s="10">
        <v>2011</v>
      </c>
      <c r="D558" s="5" t="s">
        <v>64</v>
      </c>
      <c r="E558" s="7">
        <v>20523286237</v>
      </c>
      <c r="F558" s="14">
        <v>7.0000000000000007E-2</v>
      </c>
      <c r="G558" s="8">
        <v>15</v>
      </c>
      <c r="H558" s="8">
        <v>0.56499999999999995</v>
      </c>
      <c r="I558" s="8">
        <v>0.56499999999999995</v>
      </c>
      <c r="J558" s="8"/>
    </row>
    <row r="559" spans="1:10" ht="15" x14ac:dyDescent="0.25">
      <c r="A559" t="str">
        <f t="shared" si="8"/>
        <v>Congo (Kinshasa)-Africa-2012</v>
      </c>
      <c r="B559" s="4" t="s">
        <v>107</v>
      </c>
      <c r="C559" s="10">
        <v>2012</v>
      </c>
      <c r="D559" s="5" t="s">
        <v>64</v>
      </c>
      <c r="E559" s="7">
        <v>23831631365</v>
      </c>
      <c r="F559" s="14">
        <v>6.0999999999999999E-2</v>
      </c>
      <c r="G559" s="8">
        <v>15</v>
      </c>
      <c r="H559" s="8">
        <v>0.438</v>
      </c>
      <c r="I559" s="8">
        <v>0.438</v>
      </c>
      <c r="J559" s="8"/>
    </row>
    <row r="560" spans="1:10" ht="15" x14ac:dyDescent="0.25">
      <c r="A560" t="str">
        <f t="shared" si="8"/>
        <v>Congo (Kinshasa)-Africa-2000</v>
      </c>
      <c r="B560" s="4" t="s">
        <v>107</v>
      </c>
      <c r="C560" s="10">
        <v>2000</v>
      </c>
      <c r="D560" s="5" t="s">
        <v>64</v>
      </c>
      <c r="E560" s="7">
        <v>27452795398</v>
      </c>
      <c r="F560" s="14">
        <v>5.6000000000000001E-2</v>
      </c>
      <c r="G560" s="8">
        <v>15</v>
      </c>
      <c r="H560" s="8">
        <v>0.28399999999999997</v>
      </c>
      <c r="I560" s="8">
        <v>0.28399999999999997</v>
      </c>
      <c r="J560" s="8"/>
    </row>
    <row r="561" spans="1:10" ht="15" x14ac:dyDescent="0.25">
      <c r="A561" t="str">
        <f t="shared" si="8"/>
        <v>Costa Rica-The Americas-2001</v>
      </c>
      <c r="B561" s="4" t="s">
        <v>108</v>
      </c>
      <c r="C561" s="10">
        <v>2001</v>
      </c>
      <c r="D561" s="5" t="s">
        <v>70</v>
      </c>
      <c r="E561" s="7">
        <v>15946443103</v>
      </c>
      <c r="F561" s="14">
        <v>7.0999999999999994E-2</v>
      </c>
      <c r="G561" s="8">
        <v>287</v>
      </c>
      <c r="H561" s="8">
        <v>0.249</v>
      </c>
      <c r="I561" s="8">
        <v>0.249</v>
      </c>
      <c r="J561" s="8"/>
    </row>
    <row r="562" spans="1:10" ht="15" x14ac:dyDescent="0.25">
      <c r="A562" t="str">
        <f t="shared" si="8"/>
        <v>Costa Rica-The Americas-2002</v>
      </c>
      <c r="B562" s="4" t="s">
        <v>108</v>
      </c>
      <c r="C562" s="10">
        <v>2002</v>
      </c>
      <c r="D562" s="5" t="s">
        <v>70</v>
      </c>
      <c r="E562" s="7">
        <v>16403602943</v>
      </c>
      <c r="F562" s="14">
        <v>7.0999999999999994E-2</v>
      </c>
      <c r="G562" s="8">
        <v>291</v>
      </c>
      <c r="H562" s="8">
        <v>0.23799999999999999</v>
      </c>
      <c r="I562" s="8">
        <v>0.23799999999999999</v>
      </c>
      <c r="J562" s="8"/>
    </row>
    <row r="563" spans="1:10" ht="15" x14ac:dyDescent="0.25">
      <c r="A563" t="str">
        <f t="shared" si="8"/>
        <v>Costa Rica-The Americas-2003</v>
      </c>
      <c r="B563" s="4" t="s">
        <v>108</v>
      </c>
      <c r="C563" s="10">
        <v>2003</v>
      </c>
      <c r="D563" s="5" t="s">
        <v>70</v>
      </c>
      <c r="E563" s="7">
        <v>16844378578</v>
      </c>
      <c r="F563" s="14">
        <v>0.08</v>
      </c>
      <c r="G563" s="8">
        <v>332</v>
      </c>
      <c r="H563" s="8">
        <v>0.26400000000000001</v>
      </c>
      <c r="I563" s="8">
        <v>0.26400000000000001</v>
      </c>
      <c r="J563" s="8"/>
    </row>
    <row r="564" spans="1:10" ht="15" x14ac:dyDescent="0.25">
      <c r="A564" t="str">
        <f t="shared" si="8"/>
        <v>Costa Rica-The Americas-2004</v>
      </c>
      <c r="B564" s="4" t="s">
        <v>108</v>
      </c>
      <c r="C564" s="10">
        <v>2004</v>
      </c>
      <c r="D564" s="5" t="s">
        <v>70</v>
      </c>
      <c r="E564" s="7">
        <v>17517536016</v>
      </c>
      <c r="F564" s="14">
        <v>8.1000000000000003E-2</v>
      </c>
      <c r="G564" s="8">
        <v>343</v>
      </c>
      <c r="H564" s="8">
        <v>0.25600000000000001</v>
      </c>
      <c r="I564" s="8">
        <v>0.25600000000000001</v>
      </c>
      <c r="J564" s="8"/>
    </row>
    <row r="565" spans="1:10" ht="15" x14ac:dyDescent="0.25">
      <c r="A565" t="str">
        <f t="shared" si="8"/>
        <v>Costa Rica-The Americas-2005</v>
      </c>
      <c r="B565" s="4" t="s">
        <v>108</v>
      </c>
      <c r="C565" s="10">
        <v>2005</v>
      </c>
      <c r="D565" s="5" t="s">
        <v>70</v>
      </c>
      <c r="E565" s="7">
        <v>18596365927</v>
      </c>
      <c r="F565" s="14">
        <v>7.8E-2</v>
      </c>
      <c r="G565" s="8">
        <v>346</v>
      </c>
      <c r="H565" s="8">
        <v>0.23400000000000001</v>
      </c>
      <c r="I565" s="8">
        <v>0.23400000000000001</v>
      </c>
      <c r="J565" s="8"/>
    </row>
    <row r="566" spans="1:10" ht="15" x14ac:dyDescent="0.25">
      <c r="A566" t="str">
        <f t="shared" si="8"/>
        <v>Costa Rica-The Americas-2006</v>
      </c>
      <c r="B566" s="4" t="s">
        <v>108</v>
      </c>
      <c r="C566" s="10">
        <v>2006</v>
      </c>
      <c r="D566" s="5" t="s">
        <v>70</v>
      </c>
      <c r="E566" s="7">
        <v>19964893807</v>
      </c>
      <c r="F566" s="14">
        <v>7.6999999999999999E-2</v>
      </c>
      <c r="G566" s="8">
        <v>364</v>
      </c>
      <c r="H566" s="8">
        <v>0.247</v>
      </c>
      <c r="I566" s="8">
        <v>0.247</v>
      </c>
      <c r="J566" s="8"/>
    </row>
    <row r="567" spans="1:10" ht="15" x14ac:dyDescent="0.25">
      <c r="A567" t="str">
        <f t="shared" si="8"/>
        <v>Costa Rica-The Americas-2007</v>
      </c>
      <c r="B567" s="4" t="s">
        <v>108</v>
      </c>
      <c r="C567" s="10">
        <v>2007</v>
      </c>
      <c r="D567" s="5" t="s">
        <v>70</v>
      </c>
      <c r="E567" s="7">
        <v>22526464409</v>
      </c>
      <c r="F567" s="14">
        <v>7.8E-2</v>
      </c>
      <c r="G567" s="8">
        <v>410</v>
      </c>
      <c r="H567" s="8">
        <v>0.222</v>
      </c>
      <c r="I567" s="8">
        <v>0.222</v>
      </c>
      <c r="J567" s="8"/>
    </row>
    <row r="568" spans="1:10" ht="15" x14ac:dyDescent="0.25">
      <c r="A568" t="str">
        <f t="shared" si="8"/>
        <v>Costa Rica-The Americas-2008</v>
      </c>
      <c r="B568" s="4" t="s">
        <v>108</v>
      </c>
      <c r="C568" s="10">
        <v>2008</v>
      </c>
      <c r="D568" s="5" t="s">
        <v>70</v>
      </c>
      <c r="E568" s="7">
        <v>26321999607</v>
      </c>
      <c r="F568" s="14">
        <v>8.4000000000000005E-2</v>
      </c>
      <c r="G568" s="8">
        <v>525</v>
      </c>
      <c r="H568" s="8">
        <v>0.128</v>
      </c>
      <c r="I568" s="8">
        <v>0.128</v>
      </c>
      <c r="J568" s="8"/>
    </row>
    <row r="569" spans="1:10" ht="15" x14ac:dyDescent="0.25">
      <c r="A569" t="str">
        <f t="shared" si="8"/>
        <v>Costa Rica-The Americas-2009</v>
      </c>
      <c r="B569" s="4" t="s">
        <v>108</v>
      </c>
      <c r="C569" s="10">
        <v>2009</v>
      </c>
      <c r="D569" s="5" t="s">
        <v>70</v>
      </c>
      <c r="E569" s="7">
        <v>29831167681</v>
      </c>
      <c r="F569" s="14">
        <v>0.09</v>
      </c>
      <c r="G569" s="8">
        <v>593</v>
      </c>
      <c r="H569" s="8">
        <v>0.158</v>
      </c>
      <c r="I569" s="8">
        <v>0.158</v>
      </c>
      <c r="J569" s="8"/>
    </row>
    <row r="570" spans="1:10" ht="15" x14ac:dyDescent="0.25">
      <c r="A570" t="str">
        <f t="shared" si="8"/>
        <v>Costa Rica-The Americas-2010</v>
      </c>
      <c r="B570" s="4" t="s">
        <v>108</v>
      </c>
      <c r="C570" s="10">
        <v>2010</v>
      </c>
      <c r="D570" s="5" t="s">
        <v>70</v>
      </c>
      <c r="E570" s="7">
        <v>29382692643</v>
      </c>
      <c r="F570" s="14">
        <v>9.7000000000000003E-2</v>
      </c>
      <c r="G570" s="8">
        <v>619</v>
      </c>
      <c r="H570" s="8">
        <v>0.19700000000000001</v>
      </c>
      <c r="I570" s="8">
        <v>0.19700000000000001</v>
      </c>
      <c r="J570" s="8"/>
    </row>
    <row r="571" spans="1:10" ht="15" x14ac:dyDescent="0.25">
      <c r="A571" t="str">
        <f t="shared" si="8"/>
        <v>Costa Rica-The Americas-2011</v>
      </c>
      <c r="B571" s="4" t="s">
        <v>108</v>
      </c>
      <c r="C571" s="10">
        <v>2011</v>
      </c>
      <c r="D571" s="5" t="s">
        <v>70</v>
      </c>
      <c r="E571" s="7">
        <v>36298327670</v>
      </c>
      <c r="F571" s="14">
        <v>9.7000000000000003E-2</v>
      </c>
      <c r="G571" s="8">
        <v>750</v>
      </c>
      <c r="H571" s="8">
        <v>0.17100000000000001</v>
      </c>
      <c r="I571" s="8">
        <v>0.17100000000000001</v>
      </c>
      <c r="J571" s="8"/>
    </row>
    <row r="572" spans="1:10" ht="15" x14ac:dyDescent="0.25">
      <c r="A572" t="str">
        <f t="shared" si="8"/>
        <v>Costa Rica-The Americas-2012</v>
      </c>
      <c r="B572" s="4" t="s">
        <v>108</v>
      </c>
      <c r="C572" s="10">
        <v>2012</v>
      </c>
      <c r="D572" s="5" t="s">
        <v>70</v>
      </c>
      <c r="E572" s="7">
        <v>41237296807</v>
      </c>
      <c r="F572" s="14">
        <v>0.10199999999999999</v>
      </c>
      <c r="G572" s="8">
        <v>883</v>
      </c>
      <c r="H572" s="8">
        <v>0.161</v>
      </c>
      <c r="I572" s="8">
        <v>0.161</v>
      </c>
      <c r="J572" s="8"/>
    </row>
    <row r="573" spans="1:10" ht="15" x14ac:dyDescent="0.25">
      <c r="A573" t="str">
        <f t="shared" si="8"/>
        <v>Costa Rica-The Americas-2000</v>
      </c>
      <c r="B573" s="4" t="s">
        <v>108</v>
      </c>
      <c r="C573" s="10">
        <v>2000</v>
      </c>
      <c r="D573" s="5" t="s">
        <v>70</v>
      </c>
      <c r="E573" s="7">
        <v>45374788701</v>
      </c>
      <c r="F573" s="14">
        <v>0.10100000000000001</v>
      </c>
      <c r="G573" s="8">
        <v>951</v>
      </c>
      <c r="H573" s="8">
        <v>0.182</v>
      </c>
      <c r="I573" s="8">
        <v>0.182</v>
      </c>
      <c r="J573" s="8"/>
    </row>
    <row r="574" spans="1:10" ht="15" x14ac:dyDescent="0.25">
      <c r="A574" t="str">
        <f t="shared" si="8"/>
        <v>Cote d'Ivoire-Africa-2001</v>
      </c>
      <c r="B574" s="4" t="s">
        <v>109</v>
      </c>
      <c r="C574" s="10">
        <v>2001</v>
      </c>
      <c r="D574" s="5" t="s">
        <v>64</v>
      </c>
      <c r="E574" s="7">
        <v>10545285037</v>
      </c>
      <c r="F574" s="14">
        <v>5.1999999999999998E-2</v>
      </c>
      <c r="G574" s="8">
        <v>34</v>
      </c>
      <c r="H574" s="5"/>
      <c r="I574" s="5"/>
      <c r="J574" s="5"/>
    </row>
    <row r="575" spans="1:10" ht="15" x14ac:dyDescent="0.25">
      <c r="A575" t="str">
        <f t="shared" si="8"/>
        <v>Cote d'Ivoire-Africa-2002</v>
      </c>
      <c r="B575" s="4" t="s">
        <v>109</v>
      </c>
      <c r="C575" s="10">
        <v>2002</v>
      </c>
      <c r="D575" s="5" t="s">
        <v>64</v>
      </c>
      <c r="E575" s="7">
        <v>11486664265</v>
      </c>
      <c r="F575" s="14">
        <v>4.7E-2</v>
      </c>
      <c r="G575" s="8">
        <v>33</v>
      </c>
      <c r="H575" s="5"/>
      <c r="I575" s="5"/>
      <c r="J575" s="5"/>
    </row>
    <row r="576" spans="1:10" ht="15" x14ac:dyDescent="0.25">
      <c r="A576" t="str">
        <f t="shared" si="8"/>
        <v>Cote d'Ivoire-Africa-2003</v>
      </c>
      <c r="B576" s="4" t="s">
        <v>109</v>
      </c>
      <c r="C576" s="10">
        <v>2003</v>
      </c>
      <c r="D576" s="5" t="s">
        <v>64</v>
      </c>
      <c r="E576" s="7">
        <v>13737482343</v>
      </c>
      <c r="F576" s="14">
        <v>5.0999999999999997E-2</v>
      </c>
      <c r="G576" s="8">
        <v>42</v>
      </c>
      <c r="H576" s="5"/>
      <c r="I576" s="5"/>
      <c r="J576" s="5"/>
    </row>
    <row r="577" spans="1:10" ht="15" x14ac:dyDescent="0.25">
      <c r="A577" t="str">
        <f t="shared" si="8"/>
        <v>Cote d'Ivoire-Africa-2004</v>
      </c>
      <c r="B577" s="4" t="s">
        <v>109</v>
      </c>
      <c r="C577" s="10">
        <v>2004</v>
      </c>
      <c r="D577" s="5" t="s">
        <v>64</v>
      </c>
      <c r="E577" s="7">
        <v>15481092596</v>
      </c>
      <c r="F577" s="14">
        <v>5.6000000000000001E-2</v>
      </c>
      <c r="G577" s="8">
        <v>50</v>
      </c>
      <c r="H577" s="5"/>
      <c r="I577" s="5"/>
      <c r="J577" s="5"/>
    </row>
    <row r="578" spans="1:10" ht="15" x14ac:dyDescent="0.25">
      <c r="A578" t="str">
        <f t="shared" si="8"/>
        <v>Cote d'Ivoire-Africa-2005</v>
      </c>
      <c r="B578" s="4" t="s">
        <v>109</v>
      </c>
      <c r="C578" s="10">
        <v>2005</v>
      </c>
      <c r="D578" s="5" t="s">
        <v>64</v>
      </c>
      <c r="E578" s="7">
        <v>16363437145</v>
      </c>
      <c r="F578" s="14">
        <v>5.7000000000000002E-2</v>
      </c>
      <c r="G578" s="8">
        <v>53</v>
      </c>
      <c r="H578" s="5"/>
      <c r="I578" s="5"/>
      <c r="J578" s="5"/>
    </row>
    <row r="579" spans="1:10" ht="15" x14ac:dyDescent="0.25">
      <c r="A579" t="str">
        <f t="shared" ref="A579:A642" si="9">B579&amp;"-"&amp;C579</f>
        <v>Cote d'Ivoire-Africa-2006</v>
      </c>
      <c r="B579" s="4" t="s">
        <v>109</v>
      </c>
      <c r="C579" s="10">
        <v>2006</v>
      </c>
      <c r="D579" s="5" t="s">
        <v>64</v>
      </c>
      <c r="E579" s="7">
        <v>17367303156</v>
      </c>
      <c r="F579" s="14">
        <v>0.06</v>
      </c>
      <c r="G579" s="8">
        <v>59</v>
      </c>
      <c r="H579" s="5"/>
      <c r="I579" s="5"/>
      <c r="J579" s="5"/>
    </row>
    <row r="580" spans="1:10" ht="15" x14ac:dyDescent="0.25">
      <c r="A580" t="str">
        <f t="shared" si="9"/>
        <v>Cote d'Ivoire-Africa-2007</v>
      </c>
      <c r="B580" s="4" t="s">
        <v>109</v>
      </c>
      <c r="C580" s="10">
        <v>2007</v>
      </c>
      <c r="D580" s="5" t="s">
        <v>64</v>
      </c>
      <c r="E580" s="7">
        <v>19795705245</v>
      </c>
      <c r="F580" s="14">
        <v>6.6000000000000003E-2</v>
      </c>
      <c r="G580" s="8">
        <v>72</v>
      </c>
      <c r="H580" s="5"/>
      <c r="I580" s="5"/>
      <c r="J580" s="5"/>
    </row>
    <row r="581" spans="1:10" ht="15" x14ac:dyDescent="0.25">
      <c r="A581" t="str">
        <f t="shared" si="9"/>
        <v>Cote d'Ivoire-Africa-2008</v>
      </c>
      <c r="B581" s="4" t="s">
        <v>109</v>
      </c>
      <c r="C581" s="10">
        <v>2008</v>
      </c>
      <c r="D581" s="5" t="s">
        <v>64</v>
      </c>
      <c r="E581" s="7">
        <v>23414253328</v>
      </c>
      <c r="F581" s="14">
        <v>6.5000000000000002E-2</v>
      </c>
      <c r="G581" s="8">
        <v>83</v>
      </c>
      <c r="H581" s="5"/>
      <c r="I581" s="5"/>
      <c r="J581" s="5"/>
    </row>
    <row r="582" spans="1:10" ht="15" x14ac:dyDescent="0.25">
      <c r="A582" t="str">
        <f t="shared" si="9"/>
        <v>Cote d'Ivoire-Africa-2009</v>
      </c>
      <c r="B582" s="4" t="s">
        <v>109</v>
      </c>
      <c r="C582" s="10">
        <v>2009</v>
      </c>
      <c r="D582" s="5" t="s">
        <v>64</v>
      </c>
      <c r="E582" s="7">
        <v>23041633638</v>
      </c>
      <c r="F582" s="14">
        <v>6.8000000000000005E-2</v>
      </c>
      <c r="G582" s="8">
        <v>84</v>
      </c>
      <c r="H582" s="5"/>
      <c r="I582" s="5"/>
      <c r="J582" s="5"/>
    </row>
    <row r="583" spans="1:10" ht="15" x14ac:dyDescent="0.25">
      <c r="A583" t="str">
        <f t="shared" si="9"/>
        <v>Cote d'Ivoire-Africa-2010</v>
      </c>
      <c r="B583" s="4" t="s">
        <v>109</v>
      </c>
      <c r="C583" s="10">
        <v>2010</v>
      </c>
      <c r="D583" s="5" t="s">
        <v>64</v>
      </c>
      <c r="E583" s="7">
        <v>22920779598</v>
      </c>
      <c r="F583" s="14">
        <v>6.9000000000000006E-2</v>
      </c>
      <c r="G583" s="8">
        <v>83</v>
      </c>
      <c r="H583" s="5"/>
      <c r="I583" s="5"/>
      <c r="J583" s="5"/>
    </row>
    <row r="584" spans="1:10" ht="15" x14ac:dyDescent="0.25">
      <c r="A584" t="str">
        <f t="shared" si="9"/>
        <v>Cote d'Ivoire-Africa-2011</v>
      </c>
      <c r="B584" s="4" t="s">
        <v>109</v>
      </c>
      <c r="C584" s="10">
        <v>2011</v>
      </c>
      <c r="D584" s="5" t="s">
        <v>64</v>
      </c>
      <c r="E584" s="7">
        <v>24074553674</v>
      </c>
      <c r="F584" s="14">
        <v>6.8000000000000005E-2</v>
      </c>
      <c r="G584" s="8">
        <v>84</v>
      </c>
      <c r="H584" s="5"/>
      <c r="I584" s="5"/>
      <c r="J584" s="5"/>
    </row>
    <row r="585" spans="1:10" ht="15" x14ac:dyDescent="0.25">
      <c r="A585" t="str">
        <f t="shared" si="9"/>
        <v>Cote d'Ivoire-Africa-2012</v>
      </c>
      <c r="B585" s="4" t="s">
        <v>109</v>
      </c>
      <c r="C585" s="10">
        <v>2012</v>
      </c>
      <c r="D585" s="5" t="s">
        <v>64</v>
      </c>
      <c r="E585" s="7">
        <v>24680372724</v>
      </c>
      <c r="F585" s="14">
        <v>7.0999999999999994E-2</v>
      </c>
      <c r="G585" s="8">
        <v>88</v>
      </c>
      <c r="H585" s="5"/>
      <c r="I585" s="5"/>
      <c r="J585" s="5"/>
    </row>
    <row r="586" spans="1:10" ht="15" x14ac:dyDescent="0.25">
      <c r="A586" t="str">
        <f t="shared" si="9"/>
        <v>Cote d'Ivoire-Africa-2000</v>
      </c>
      <c r="B586" s="4" t="s">
        <v>109</v>
      </c>
      <c r="C586" s="10">
        <v>2000</v>
      </c>
      <c r="D586" s="5" t="s">
        <v>64</v>
      </c>
      <c r="E586" s="7">
        <v>10417060605</v>
      </c>
      <c r="F586" s="14">
        <v>6.5000000000000002E-2</v>
      </c>
      <c r="G586" s="8">
        <v>42</v>
      </c>
      <c r="H586" s="5"/>
      <c r="I586" s="5"/>
      <c r="J586" s="5"/>
    </row>
    <row r="587" spans="1:10" ht="15" x14ac:dyDescent="0.25">
      <c r="A587" t="str">
        <f t="shared" si="9"/>
        <v>Croatia-Europe-2000</v>
      </c>
      <c r="B587" s="4" t="s">
        <v>110</v>
      </c>
      <c r="C587" s="10">
        <v>2000</v>
      </c>
      <c r="D587" s="5" t="s">
        <v>62</v>
      </c>
      <c r="E587" s="7">
        <v>21517784659</v>
      </c>
      <c r="F587" s="14">
        <v>7.8E-2</v>
      </c>
      <c r="G587" s="8">
        <v>377</v>
      </c>
      <c r="H587" s="8">
        <v>0.121</v>
      </c>
      <c r="I587" s="8">
        <v>0.121</v>
      </c>
      <c r="J587" s="8"/>
    </row>
    <row r="588" spans="1:10" ht="15" x14ac:dyDescent="0.25">
      <c r="A588" t="str">
        <f t="shared" si="9"/>
        <v>Croatia-Europe-2001</v>
      </c>
      <c r="B588" s="4" t="s">
        <v>110</v>
      </c>
      <c r="C588" s="10">
        <v>2001</v>
      </c>
      <c r="D588" s="5" t="s">
        <v>62</v>
      </c>
      <c r="E588" s="7">
        <v>23052044813</v>
      </c>
      <c r="F588" s="14">
        <v>7.1999999999999995E-2</v>
      </c>
      <c r="G588" s="8">
        <v>376</v>
      </c>
      <c r="H588" s="8">
        <v>9.5000000000000001E-2</v>
      </c>
      <c r="I588" s="8">
        <v>9.5000000000000001E-2</v>
      </c>
      <c r="J588" s="8"/>
    </row>
    <row r="589" spans="1:10" ht="15" x14ac:dyDescent="0.25">
      <c r="A589" t="str">
        <f t="shared" si="9"/>
        <v>Croatia-Europe-2002</v>
      </c>
      <c r="B589" s="4" t="s">
        <v>110</v>
      </c>
      <c r="C589" s="10">
        <v>2002</v>
      </c>
      <c r="D589" s="5" t="s">
        <v>62</v>
      </c>
      <c r="E589" s="7">
        <v>26524896398</v>
      </c>
      <c r="F589" s="14">
        <v>6.3E-2</v>
      </c>
      <c r="G589" s="8">
        <v>375</v>
      </c>
      <c r="H589" s="8">
        <v>0.128</v>
      </c>
      <c r="I589" s="8">
        <v>0.128</v>
      </c>
      <c r="J589" s="8"/>
    </row>
    <row r="590" spans="1:10" ht="15" x14ac:dyDescent="0.25">
      <c r="A590" t="str">
        <f t="shared" si="9"/>
        <v>Croatia-Europe-2003</v>
      </c>
      <c r="B590" s="4" t="s">
        <v>110</v>
      </c>
      <c r="C590" s="10">
        <v>2003</v>
      </c>
      <c r="D590" s="5" t="s">
        <v>62</v>
      </c>
      <c r="E590" s="7">
        <v>34143409062</v>
      </c>
      <c r="F590" s="14">
        <v>6.4000000000000001E-2</v>
      </c>
      <c r="G590" s="8">
        <v>495</v>
      </c>
      <c r="H590" s="8">
        <v>0.11600000000000001</v>
      </c>
      <c r="I590" s="8">
        <v>0.11600000000000001</v>
      </c>
      <c r="J590" s="8"/>
    </row>
    <row r="591" spans="1:10" ht="15" x14ac:dyDescent="0.25">
      <c r="A591" t="str">
        <f t="shared" si="9"/>
        <v>Croatia-Europe-2004</v>
      </c>
      <c r="B591" s="4" t="s">
        <v>110</v>
      </c>
      <c r="C591" s="10">
        <v>2004</v>
      </c>
      <c r="D591" s="5" t="s">
        <v>62</v>
      </c>
      <c r="E591" s="7">
        <v>41003558916</v>
      </c>
      <c r="F591" s="14">
        <v>6.6000000000000003E-2</v>
      </c>
      <c r="G591" s="8">
        <v>614</v>
      </c>
      <c r="H591" s="8">
        <v>0.11700000000000001</v>
      </c>
      <c r="I591" s="8">
        <v>0.11700000000000001</v>
      </c>
      <c r="J591" s="8"/>
    </row>
    <row r="592" spans="1:10" ht="15" x14ac:dyDescent="0.25">
      <c r="A592" t="str">
        <f t="shared" si="9"/>
        <v>Croatia-Europe-2005</v>
      </c>
      <c r="B592" s="4" t="s">
        <v>110</v>
      </c>
      <c r="C592" s="10">
        <v>2005</v>
      </c>
      <c r="D592" s="5" t="s">
        <v>62</v>
      </c>
      <c r="E592" s="7">
        <v>44821408831</v>
      </c>
      <c r="F592" s="14">
        <v>7.0000000000000007E-2</v>
      </c>
      <c r="G592" s="8">
        <v>705</v>
      </c>
      <c r="H592" s="8">
        <v>0.112</v>
      </c>
      <c r="I592" s="8">
        <v>0.112</v>
      </c>
      <c r="J592" s="8"/>
    </row>
    <row r="593" spans="1:10" ht="15" x14ac:dyDescent="0.25">
      <c r="A593" t="str">
        <f t="shared" si="9"/>
        <v>Croatia-Europe-2006</v>
      </c>
      <c r="B593" s="4" t="s">
        <v>110</v>
      </c>
      <c r="C593" s="10">
        <v>2006</v>
      </c>
      <c r="D593" s="5" t="s">
        <v>62</v>
      </c>
      <c r="E593" s="7">
        <v>49855078905</v>
      </c>
      <c r="F593" s="14">
        <v>7.0000000000000007E-2</v>
      </c>
      <c r="G593" s="8">
        <v>790</v>
      </c>
      <c r="H593" s="8">
        <v>9.9000000000000005E-2</v>
      </c>
      <c r="I593" s="8">
        <v>9.9000000000000005E-2</v>
      </c>
      <c r="J593" s="8"/>
    </row>
    <row r="594" spans="1:10" ht="15" x14ac:dyDescent="0.25">
      <c r="A594" t="str">
        <f t="shared" si="9"/>
        <v>Croatia-Europe-2007</v>
      </c>
      <c r="B594" s="4" t="s">
        <v>110</v>
      </c>
      <c r="C594" s="10">
        <v>2007</v>
      </c>
      <c r="D594" s="5" t="s">
        <v>62</v>
      </c>
      <c r="E594" s="7">
        <v>59319390298</v>
      </c>
      <c r="F594" s="14">
        <v>7.4999999999999997E-2</v>
      </c>
      <c r="G594" s="8">
        <v>1008</v>
      </c>
      <c r="H594" s="8">
        <v>9.2999999999999999E-2</v>
      </c>
      <c r="I594" s="8">
        <v>9.2999999999999999E-2</v>
      </c>
      <c r="J594" s="8"/>
    </row>
    <row r="595" spans="1:10" ht="15" x14ac:dyDescent="0.25">
      <c r="A595" t="str">
        <f t="shared" si="9"/>
        <v>Croatia-Europe-2008</v>
      </c>
      <c r="B595" s="4" t="s">
        <v>110</v>
      </c>
      <c r="C595" s="10">
        <v>2008</v>
      </c>
      <c r="D595" s="5" t="s">
        <v>62</v>
      </c>
      <c r="E595" s="7">
        <v>69595512099</v>
      </c>
      <c r="F595" s="14">
        <v>7.8E-2</v>
      </c>
      <c r="G595" s="8">
        <v>1224</v>
      </c>
      <c r="H595" s="8">
        <v>0.10100000000000001</v>
      </c>
      <c r="I595" s="8">
        <v>0.10100000000000001</v>
      </c>
      <c r="J595" s="8"/>
    </row>
    <row r="596" spans="1:10" ht="15" x14ac:dyDescent="0.25">
      <c r="A596" t="str">
        <f t="shared" si="9"/>
        <v>Croatia-Europe-2009</v>
      </c>
      <c r="B596" s="4" t="s">
        <v>110</v>
      </c>
      <c r="C596" s="10">
        <v>2009</v>
      </c>
      <c r="D596" s="5" t="s">
        <v>62</v>
      </c>
      <c r="E596" s="7">
        <v>62202619240</v>
      </c>
      <c r="F596" s="14">
        <v>7.8E-2</v>
      </c>
      <c r="G596" s="8">
        <v>1095</v>
      </c>
      <c r="H596" s="8">
        <v>0.11600000000000001</v>
      </c>
      <c r="I596" s="8">
        <v>0.11600000000000001</v>
      </c>
      <c r="J596" s="8"/>
    </row>
    <row r="597" spans="1:10" ht="15" x14ac:dyDescent="0.25">
      <c r="A597" t="str">
        <f t="shared" si="9"/>
        <v>Croatia-Europe-2010</v>
      </c>
      <c r="B597" s="4" t="s">
        <v>110</v>
      </c>
      <c r="C597" s="10">
        <v>2010</v>
      </c>
      <c r="D597" s="5" t="s">
        <v>62</v>
      </c>
      <c r="E597" s="7">
        <v>58873994412</v>
      </c>
      <c r="F597" s="14">
        <v>7.8E-2</v>
      </c>
      <c r="G597" s="8">
        <v>1051</v>
      </c>
      <c r="H597" s="8">
        <v>0.104</v>
      </c>
      <c r="I597" s="8">
        <v>0.104</v>
      </c>
      <c r="J597" s="8"/>
    </row>
    <row r="598" spans="1:10" ht="15" x14ac:dyDescent="0.25">
      <c r="A598" t="str">
        <f t="shared" si="9"/>
        <v>Croatia-Europe-2011</v>
      </c>
      <c r="B598" s="4" t="s">
        <v>110</v>
      </c>
      <c r="C598" s="10">
        <v>2011</v>
      </c>
      <c r="D598" s="5" t="s">
        <v>62</v>
      </c>
      <c r="E598" s="7">
        <v>61520901516</v>
      </c>
      <c r="F598" s="14">
        <v>6.8000000000000005E-2</v>
      </c>
      <c r="G598" s="8">
        <v>992</v>
      </c>
      <c r="H598" s="8">
        <v>9.7000000000000003E-2</v>
      </c>
      <c r="I598" s="8">
        <v>9.7000000000000003E-2</v>
      </c>
      <c r="J598" s="8"/>
    </row>
    <row r="599" spans="1:10" ht="15" x14ac:dyDescent="0.25">
      <c r="A599" t="str">
        <f t="shared" si="9"/>
        <v>Croatia-Europe-2012</v>
      </c>
      <c r="B599" s="4" t="s">
        <v>110</v>
      </c>
      <c r="C599" s="10">
        <v>2012</v>
      </c>
      <c r="D599" s="5" t="s">
        <v>62</v>
      </c>
      <c r="E599" s="7">
        <v>56155732957</v>
      </c>
      <c r="F599" s="14">
        <v>6.8000000000000005E-2</v>
      </c>
      <c r="G599" s="8">
        <v>908</v>
      </c>
      <c r="H599" s="8">
        <v>9.5000000000000001E-2</v>
      </c>
      <c r="I599" s="8">
        <v>9.5000000000000001E-2</v>
      </c>
      <c r="J599" s="8"/>
    </row>
    <row r="600" spans="1:10" ht="15" x14ac:dyDescent="0.25">
      <c r="A600" t="str">
        <f t="shared" si="9"/>
        <v>Cuba-The Americas-2000</v>
      </c>
      <c r="B600" s="4" t="s">
        <v>111</v>
      </c>
      <c r="C600" s="10">
        <v>2000</v>
      </c>
      <c r="D600" s="5" t="s">
        <v>70</v>
      </c>
      <c r="E600" s="7">
        <v>30565200000</v>
      </c>
      <c r="F600" s="14">
        <v>6.0999999999999999E-2</v>
      </c>
      <c r="G600" s="8">
        <v>166</v>
      </c>
      <c r="H600" s="5"/>
      <c r="I600" s="5"/>
      <c r="J600" s="5"/>
    </row>
    <row r="601" spans="1:10" ht="15" x14ac:dyDescent="0.25">
      <c r="A601" t="str">
        <f t="shared" si="9"/>
        <v>Cuba-The Americas-2001</v>
      </c>
      <c r="B601" s="4" t="s">
        <v>111</v>
      </c>
      <c r="C601" s="10">
        <v>2001</v>
      </c>
      <c r="D601" s="5" t="s">
        <v>70</v>
      </c>
      <c r="E601" s="7">
        <v>31683300000</v>
      </c>
      <c r="F601" s="14">
        <v>6.3E-2</v>
      </c>
      <c r="G601" s="8">
        <v>178</v>
      </c>
      <c r="H601" s="5"/>
      <c r="I601" s="5"/>
      <c r="J601" s="5"/>
    </row>
    <row r="602" spans="1:10" ht="15" x14ac:dyDescent="0.25">
      <c r="A602" t="str">
        <f t="shared" si="9"/>
        <v>Cuba-The Americas-2002</v>
      </c>
      <c r="B602" s="4" t="s">
        <v>111</v>
      </c>
      <c r="C602" s="10">
        <v>2002</v>
      </c>
      <c r="D602" s="5" t="s">
        <v>70</v>
      </c>
      <c r="E602" s="7">
        <v>33590400000</v>
      </c>
      <c r="F602" s="14">
        <v>6.5000000000000002E-2</v>
      </c>
      <c r="G602" s="8">
        <v>195</v>
      </c>
      <c r="H602" s="5"/>
      <c r="I602" s="5"/>
      <c r="J602" s="5"/>
    </row>
    <row r="603" spans="1:10" ht="15" x14ac:dyDescent="0.25">
      <c r="A603" t="str">
        <f t="shared" si="9"/>
        <v>Cuba-The Americas-2003</v>
      </c>
      <c r="B603" s="4" t="s">
        <v>111</v>
      </c>
      <c r="C603" s="10">
        <v>2003</v>
      </c>
      <c r="D603" s="5" t="s">
        <v>70</v>
      </c>
      <c r="E603" s="7">
        <v>35901500000</v>
      </c>
      <c r="F603" s="14">
        <v>6.3E-2</v>
      </c>
      <c r="G603" s="8">
        <v>202</v>
      </c>
      <c r="H603" s="5"/>
      <c r="I603" s="5"/>
      <c r="J603" s="5"/>
    </row>
    <row r="604" spans="1:10" ht="15" x14ac:dyDescent="0.25">
      <c r="A604" t="str">
        <f t="shared" si="9"/>
        <v>Cuba-The Americas-2004</v>
      </c>
      <c r="B604" s="4" t="s">
        <v>111</v>
      </c>
      <c r="C604" s="10">
        <v>2004</v>
      </c>
      <c r="D604" s="5" t="s">
        <v>70</v>
      </c>
      <c r="E604" s="7">
        <v>38202800000</v>
      </c>
      <c r="F604" s="14">
        <v>6.0999999999999999E-2</v>
      </c>
      <c r="G604" s="8">
        <v>209</v>
      </c>
      <c r="H604" s="5"/>
      <c r="I604" s="5"/>
      <c r="J604" s="5"/>
    </row>
    <row r="605" spans="1:10" ht="15" x14ac:dyDescent="0.25">
      <c r="A605" t="str">
        <f t="shared" si="9"/>
        <v>Cuba-The Americas-2005</v>
      </c>
      <c r="B605" s="4" t="s">
        <v>111</v>
      </c>
      <c r="C605" s="10">
        <v>2005</v>
      </c>
      <c r="D605" s="5" t="s">
        <v>70</v>
      </c>
      <c r="E605" s="7">
        <v>42644200000</v>
      </c>
      <c r="F605" s="14">
        <v>8.1000000000000003E-2</v>
      </c>
      <c r="G605" s="8">
        <v>306</v>
      </c>
      <c r="H605" s="5"/>
      <c r="I605" s="5"/>
      <c r="J605" s="5"/>
    </row>
    <row r="606" spans="1:10" ht="15" x14ac:dyDescent="0.25">
      <c r="A606" t="str">
        <f t="shared" si="9"/>
        <v>Cuba-The Americas-2006</v>
      </c>
      <c r="B606" s="4" t="s">
        <v>111</v>
      </c>
      <c r="C606" s="10">
        <v>2006</v>
      </c>
      <c r="D606" s="5" t="s">
        <v>70</v>
      </c>
      <c r="E606" s="7">
        <v>52742100000</v>
      </c>
      <c r="F606" s="14">
        <v>7.6999999999999999E-2</v>
      </c>
      <c r="G606" s="8">
        <v>360</v>
      </c>
      <c r="H606" s="5"/>
      <c r="I606" s="5"/>
      <c r="J606" s="5"/>
    </row>
    <row r="607" spans="1:10" ht="15" x14ac:dyDescent="0.25">
      <c r="A607" t="str">
        <f t="shared" si="9"/>
        <v>Cuba-The Americas-2007</v>
      </c>
      <c r="B607" s="4" t="s">
        <v>111</v>
      </c>
      <c r="C607" s="10">
        <v>2007</v>
      </c>
      <c r="D607" s="5" t="s">
        <v>70</v>
      </c>
      <c r="E607" s="7">
        <v>58603500000</v>
      </c>
      <c r="F607" s="14">
        <v>0.104</v>
      </c>
      <c r="G607" s="8">
        <v>587</v>
      </c>
      <c r="H607" s="5"/>
      <c r="I607" s="5"/>
      <c r="J607" s="5"/>
    </row>
    <row r="608" spans="1:10" ht="15" x14ac:dyDescent="0.25">
      <c r="A608" t="str">
        <f t="shared" si="9"/>
        <v>Cuba-The Americas-2008</v>
      </c>
      <c r="B608" s="4" t="s">
        <v>111</v>
      </c>
      <c r="C608" s="10">
        <v>2008</v>
      </c>
      <c r="D608" s="5" t="s">
        <v>70</v>
      </c>
      <c r="E608" s="7">
        <v>60806200000</v>
      </c>
      <c r="F608" s="14">
        <v>0.108</v>
      </c>
      <c r="G608" s="8">
        <v>584</v>
      </c>
      <c r="H608" s="5"/>
      <c r="I608" s="5"/>
      <c r="J608" s="5"/>
    </row>
    <row r="609" spans="1:10" ht="15" x14ac:dyDescent="0.25">
      <c r="A609" t="str">
        <f t="shared" si="9"/>
        <v>Cuba-The Americas-2009</v>
      </c>
      <c r="B609" s="4" t="s">
        <v>111</v>
      </c>
      <c r="C609" s="10">
        <v>2009</v>
      </c>
      <c r="D609" s="5" t="s">
        <v>70</v>
      </c>
      <c r="E609" s="7">
        <v>62078610000</v>
      </c>
      <c r="F609" s="14">
        <v>0.11700000000000001</v>
      </c>
      <c r="G609" s="8">
        <v>651</v>
      </c>
      <c r="H609" s="5"/>
      <c r="I609" s="5"/>
      <c r="J609" s="5"/>
    </row>
    <row r="610" spans="1:10" ht="15" x14ac:dyDescent="0.25">
      <c r="A610" t="str">
        <f t="shared" si="9"/>
        <v>Cuba-The Americas-2010</v>
      </c>
      <c r="B610" s="4" t="s">
        <v>111</v>
      </c>
      <c r="C610" s="10">
        <v>2010</v>
      </c>
      <c r="D610" s="5" t="s">
        <v>70</v>
      </c>
      <c r="E610" s="7">
        <v>64328220000</v>
      </c>
      <c r="F610" s="14">
        <v>0.106</v>
      </c>
      <c r="G610" s="8">
        <v>583</v>
      </c>
      <c r="H610" s="5"/>
      <c r="I610" s="5"/>
      <c r="J610" s="5"/>
    </row>
    <row r="611" spans="1:10" ht="15" x14ac:dyDescent="0.25">
      <c r="A611" t="str">
        <f t="shared" si="9"/>
        <v>Cuba-The Americas-2011</v>
      </c>
      <c r="B611" s="4" t="s">
        <v>111</v>
      </c>
      <c r="C611" s="10">
        <v>2011</v>
      </c>
      <c r="D611" s="5" t="s">
        <v>70</v>
      </c>
      <c r="E611" s="7">
        <v>68233900000</v>
      </c>
      <c r="F611" s="14">
        <v>0.106</v>
      </c>
      <c r="G611" s="8">
        <v>648</v>
      </c>
      <c r="H611" s="5"/>
      <c r="I611" s="5"/>
      <c r="J611" s="5"/>
    </row>
    <row r="612" spans="1:10" ht="15" x14ac:dyDescent="0.25">
      <c r="A612" t="str">
        <f t="shared" si="9"/>
        <v>Cuba-The Americas-2012</v>
      </c>
      <c r="B612" s="4" t="s">
        <v>111</v>
      </c>
      <c r="C612" s="10">
        <v>2012</v>
      </c>
      <c r="D612" s="5" t="s">
        <v>70</v>
      </c>
      <c r="E612" s="4">
        <v>68233900000</v>
      </c>
      <c r="F612" s="14">
        <v>8.5999999999999993E-2</v>
      </c>
      <c r="G612" s="8">
        <v>558</v>
      </c>
      <c r="H612" s="5"/>
      <c r="I612" s="5"/>
      <c r="J612" s="5"/>
    </row>
    <row r="613" spans="1:10" ht="15" x14ac:dyDescent="0.25">
      <c r="A613" t="str">
        <f t="shared" si="9"/>
        <v>Curacao-The Americas-2000</v>
      </c>
      <c r="B613" s="4" t="s">
        <v>112</v>
      </c>
      <c r="C613" s="10">
        <v>2000</v>
      </c>
      <c r="D613" s="5" t="s">
        <v>70</v>
      </c>
      <c r="E613" s="4"/>
      <c r="F613" s="13"/>
      <c r="G613" s="5"/>
      <c r="H613" s="5"/>
      <c r="I613" s="5"/>
      <c r="J613" s="5"/>
    </row>
    <row r="614" spans="1:10" ht="15" x14ac:dyDescent="0.25">
      <c r="A614" t="str">
        <f t="shared" si="9"/>
        <v>Curacao-The Americas-2001</v>
      </c>
      <c r="B614" s="4" t="s">
        <v>112</v>
      </c>
      <c r="C614" s="10">
        <v>2001</v>
      </c>
      <c r="D614" s="5" t="s">
        <v>70</v>
      </c>
      <c r="E614" s="4"/>
      <c r="F614" s="13"/>
      <c r="G614" s="5"/>
      <c r="H614" s="5"/>
      <c r="I614" s="5"/>
      <c r="J614" s="5"/>
    </row>
    <row r="615" spans="1:10" ht="15" x14ac:dyDescent="0.25">
      <c r="A615" t="str">
        <f t="shared" si="9"/>
        <v>Curacao-The Americas-2002</v>
      </c>
      <c r="B615" s="4" t="s">
        <v>112</v>
      </c>
      <c r="C615" s="10">
        <v>2002</v>
      </c>
      <c r="D615" s="5" t="s">
        <v>70</v>
      </c>
      <c r="E615" s="4"/>
      <c r="F615" s="13"/>
      <c r="G615" s="5"/>
      <c r="H615" s="5"/>
      <c r="I615" s="5"/>
      <c r="J615" s="5"/>
    </row>
    <row r="616" spans="1:10" ht="15" x14ac:dyDescent="0.25">
      <c r="A616" t="str">
        <f t="shared" si="9"/>
        <v>Curacao-The Americas-2003</v>
      </c>
      <c r="B616" s="4" t="s">
        <v>112</v>
      </c>
      <c r="C616" s="10">
        <v>2003</v>
      </c>
      <c r="D616" s="5" t="s">
        <v>70</v>
      </c>
      <c r="E616" s="4"/>
      <c r="F616" s="13"/>
      <c r="G616" s="5"/>
      <c r="H616" s="5"/>
      <c r="I616" s="5"/>
      <c r="J616" s="5"/>
    </row>
    <row r="617" spans="1:10" ht="15" x14ac:dyDescent="0.25">
      <c r="A617" t="str">
        <f t="shared" si="9"/>
        <v>Curacao-The Americas-2004</v>
      </c>
      <c r="B617" s="4" t="s">
        <v>112</v>
      </c>
      <c r="C617" s="10">
        <v>2004</v>
      </c>
      <c r="D617" s="5" t="s">
        <v>70</v>
      </c>
      <c r="E617" s="4"/>
      <c r="F617" s="13"/>
      <c r="G617" s="5"/>
      <c r="H617" s="5"/>
      <c r="I617" s="5"/>
      <c r="J617" s="5"/>
    </row>
    <row r="618" spans="1:10" ht="15" x14ac:dyDescent="0.25">
      <c r="A618" t="str">
        <f t="shared" si="9"/>
        <v>Curacao-The Americas-2005</v>
      </c>
      <c r="B618" s="4" t="s">
        <v>112</v>
      </c>
      <c r="C618" s="10">
        <v>2005</v>
      </c>
      <c r="D618" s="5" t="s">
        <v>70</v>
      </c>
      <c r="E618" s="4"/>
      <c r="F618" s="13"/>
      <c r="G618" s="5"/>
      <c r="H618" s="5"/>
      <c r="I618" s="5"/>
      <c r="J618" s="5"/>
    </row>
    <row r="619" spans="1:10" ht="15" x14ac:dyDescent="0.25">
      <c r="A619" t="str">
        <f t="shared" si="9"/>
        <v>Curacao-The Americas-2006</v>
      </c>
      <c r="B619" s="4" t="s">
        <v>112</v>
      </c>
      <c r="C619" s="10">
        <v>2006</v>
      </c>
      <c r="D619" s="5" t="s">
        <v>70</v>
      </c>
      <c r="E619" s="4"/>
      <c r="F619" s="13"/>
      <c r="G619" s="5"/>
      <c r="H619" s="5"/>
      <c r="I619" s="5"/>
      <c r="J619" s="5"/>
    </row>
    <row r="620" spans="1:10" ht="15" x14ac:dyDescent="0.25">
      <c r="A620" t="str">
        <f t="shared" si="9"/>
        <v>Curacao-The Americas-2007</v>
      </c>
      <c r="B620" s="4" t="s">
        <v>112</v>
      </c>
      <c r="C620" s="10">
        <v>2007</v>
      </c>
      <c r="D620" s="5" t="s">
        <v>70</v>
      </c>
      <c r="E620" s="4"/>
      <c r="F620" s="13"/>
      <c r="G620" s="5"/>
      <c r="H620" s="5"/>
      <c r="I620" s="5"/>
      <c r="J620" s="5"/>
    </row>
    <row r="621" spans="1:10" ht="15" x14ac:dyDescent="0.25">
      <c r="A621" t="str">
        <f t="shared" si="9"/>
        <v>Curacao-The Americas-2008</v>
      </c>
      <c r="B621" s="4" t="s">
        <v>112</v>
      </c>
      <c r="C621" s="10">
        <v>2008</v>
      </c>
      <c r="D621" s="5" t="s">
        <v>70</v>
      </c>
      <c r="E621" s="4"/>
      <c r="F621" s="13"/>
      <c r="G621" s="5"/>
      <c r="H621" s="5"/>
      <c r="I621" s="5"/>
      <c r="J621" s="5"/>
    </row>
    <row r="622" spans="1:10" ht="15" x14ac:dyDescent="0.25">
      <c r="A622" t="str">
        <f t="shared" si="9"/>
        <v>Curacao-The Americas-2009</v>
      </c>
      <c r="B622" s="4" t="s">
        <v>112</v>
      </c>
      <c r="C622" s="10">
        <v>2009</v>
      </c>
      <c r="D622" s="5" t="s">
        <v>70</v>
      </c>
      <c r="E622" s="4"/>
      <c r="F622" s="13"/>
      <c r="G622" s="5"/>
      <c r="H622" s="5"/>
      <c r="I622" s="5"/>
      <c r="J622" s="5"/>
    </row>
    <row r="623" spans="1:10" ht="15" x14ac:dyDescent="0.25">
      <c r="A623" t="str">
        <f t="shared" si="9"/>
        <v>Curacao-The Americas-2010</v>
      </c>
      <c r="B623" s="4" t="s">
        <v>112</v>
      </c>
      <c r="C623" s="10">
        <v>2010</v>
      </c>
      <c r="D623" s="5" t="s">
        <v>70</v>
      </c>
      <c r="E623" s="4"/>
      <c r="F623" s="13"/>
      <c r="G623" s="5"/>
      <c r="H623" s="5"/>
      <c r="I623" s="5"/>
      <c r="J623" s="5"/>
    </row>
    <row r="624" spans="1:10" ht="15" x14ac:dyDescent="0.25">
      <c r="A624" t="str">
        <f t="shared" si="9"/>
        <v>Curacao-The Americas-2011</v>
      </c>
      <c r="B624" s="4" t="s">
        <v>112</v>
      </c>
      <c r="C624" s="10">
        <v>2011</v>
      </c>
      <c r="D624" s="5" t="s">
        <v>70</v>
      </c>
      <c r="E624" s="4"/>
      <c r="F624" s="13"/>
      <c r="G624" s="5"/>
      <c r="H624" s="5"/>
      <c r="I624" s="5"/>
      <c r="J624" s="5"/>
    </row>
    <row r="625" spans="1:10" ht="15" x14ac:dyDescent="0.25">
      <c r="A625" t="str">
        <f t="shared" si="9"/>
        <v>Curacao-The Americas-2012</v>
      </c>
      <c r="B625" s="4" t="s">
        <v>112</v>
      </c>
      <c r="C625" s="10">
        <v>2012</v>
      </c>
      <c r="D625" s="5" t="s">
        <v>70</v>
      </c>
      <c r="E625" s="4"/>
      <c r="F625" s="13"/>
      <c r="G625" s="5"/>
      <c r="H625" s="5"/>
      <c r="I625" s="5"/>
      <c r="J625" s="5"/>
    </row>
    <row r="626" spans="1:10" ht="15" x14ac:dyDescent="0.25">
      <c r="A626" t="str">
        <f t="shared" si="9"/>
        <v>Cyprus-Europe-2000</v>
      </c>
      <c r="B626" s="4" t="s">
        <v>113</v>
      </c>
      <c r="C626" s="10">
        <v>2000</v>
      </c>
      <c r="D626" s="5" t="s">
        <v>62</v>
      </c>
      <c r="E626" s="7">
        <v>9314937556</v>
      </c>
      <c r="F626" s="14">
        <v>5.8000000000000003E-2</v>
      </c>
      <c r="G626" s="8">
        <v>744</v>
      </c>
      <c r="H626" s="8">
        <v>0.08</v>
      </c>
      <c r="I626" s="8">
        <v>0.08</v>
      </c>
      <c r="J626" s="8"/>
    </row>
    <row r="627" spans="1:10" ht="15" x14ac:dyDescent="0.25">
      <c r="A627" t="str">
        <f t="shared" si="9"/>
        <v>Cyprus-Europe-2001</v>
      </c>
      <c r="B627" s="4" t="s">
        <v>113</v>
      </c>
      <c r="C627" s="10">
        <v>2001</v>
      </c>
      <c r="D627" s="5" t="s">
        <v>62</v>
      </c>
      <c r="E627" s="7">
        <v>9679304971</v>
      </c>
      <c r="F627" s="14">
        <v>5.8000000000000003E-2</v>
      </c>
      <c r="G627" s="8">
        <v>776</v>
      </c>
      <c r="H627" s="8">
        <v>7.4999999999999997E-2</v>
      </c>
      <c r="I627" s="8">
        <v>7.4999999999999997E-2</v>
      </c>
      <c r="J627" s="8"/>
    </row>
    <row r="628" spans="1:10" ht="15" x14ac:dyDescent="0.25">
      <c r="A628" t="str">
        <f t="shared" si="9"/>
        <v>Cyprus-Europe-2002</v>
      </c>
      <c r="B628" s="4" t="s">
        <v>113</v>
      </c>
      <c r="C628" s="10">
        <v>2002</v>
      </c>
      <c r="D628" s="5" t="s">
        <v>62</v>
      </c>
      <c r="E628" s="7">
        <v>10557366162</v>
      </c>
      <c r="F628" s="14">
        <v>6.0999999999999999E-2</v>
      </c>
      <c r="G628" s="8">
        <v>882</v>
      </c>
      <c r="H628" s="8">
        <v>7.1999999999999995E-2</v>
      </c>
      <c r="I628" s="8">
        <v>7.1999999999999995E-2</v>
      </c>
      <c r="J628" s="8"/>
    </row>
    <row r="629" spans="1:10" ht="15" x14ac:dyDescent="0.25">
      <c r="A629" t="str">
        <f t="shared" si="9"/>
        <v>Cyprus-Europe-2003</v>
      </c>
      <c r="B629" s="4" t="s">
        <v>113</v>
      </c>
      <c r="C629" s="10">
        <v>2003</v>
      </c>
      <c r="D629" s="5" t="s">
        <v>62</v>
      </c>
      <c r="E629" s="7">
        <v>13319544758</v>
      </c>
      <c r="F629" s="14">
        <v>6.8000000000000005E-2</v>
      </c>
      <c r="G629" s="8">
        <v>1235</v>
      </c>
      <c r="H629" s="8">
        <v>6.9000000000000006E-2</v>
      </c>
      <c r="I629" s="8">
        <v>6.9000000000000006E-2</v>
      </c>
      <c r="J629" s="8"/>
    </row>
    <row r="630" spans="1:10" ht="15" x14ac:dyDescent="0.25">
      <c r="A630" t="str">
        <f t="shared" si="9"/>
        <v>Cyprus-Europe-2004</v>
      </c>
      <c r="B630" s="4" t="s">
        <v>113</v>
      </c>
      <c r="C630" s="10">
        <v>2004</v>
      </c>
      <c r="D630" s="5" t="s">
        <v>62</v>
      </c>
      <c r="E630" s="7">
        <v>15816972051</v>
      </c>
      <c r="F630" s="14">
        <v>6.4000000000000001E-2</v>
      </c>
      <c r="G630" s="8">
        <v>1353</v>
      </c>
      <c r="H630" s="8">
        <v>7.5999999999999998E-2</v>
      </c>
      <c r="I630" s="8">
        <v>7.5999999999999998E-2</v>
      </c>
      <c r="J630" s="8"/>
    </row>
    <row r="631" spans="1:10" ht="15" x14ac:dyDescent="0.25">
      <c r="A631" t="str">
        <f t="shared" si="9"/>
        <v>Cyprus-Europe-2005</v>
      </c>
      <c r="B631" s="4" t="s">
        <v>113</v>
      </c>
      <c r="C631" s="10">
        <v>2005</v>
      </c>
      <c r="D631" s="5" t="s">
        <v>62</v>
      </c>
      <c r="E631" s="7">
        <v>16997801392</v>
      </c>
      <c r="F631" s="14">
        <v>6.4000000000000001E-2</v>
      </c>
      <c r="G631" s="8">
        <v>1434</v>
      </c>
      <c r="H631" s="8">
        <v>7.0999999999999994E-2</v>
      </c>
      <c r="I631" s="8">
        <v>7.0999999999999994E-2</v>
      </c>
      <c r="J631" s="8"/>
    </row>
    <row r="632" spans="1:10" ht="15" x14ac:dyDescent="0.25">
      <c r="A632" t="str">
        <f t="shared" si="9"/>
        <v>Cyprus-Europe-2006</v>
      </c>
      <c r="B632" s="4" t="s">
        <v>113</v>
      </c>
      <c r="C632" s="10">
        <v>2006</v>
      </c>
      <c r="D632" s="5" t="s">
        <v>62</v>
      </c>
      <c r="E632" s="7">
        <v>18435765910</v>
      </c>
      <c r="F632" s="14">
        <v>6.3E-2</v>
      </c>
      <c r="G632" s="8">
        <v>1494</v>
      </c>
      <c r="H632" s="8">
        <v>6.7000000000000004E-2</v>
      </c>
      <c r="I632" s="8">
        <v>6.7000000000000004E-2</v>
      </c>
      <c r="J632" s="8"/>
    </row>
    <row r="633" spans="1:10" ht="15" x14ac:dyDescent="0.25">
      <c r="A633" t="str">
        <f t="shared" si="9"/>
        <v>Cyprus-Europe-2007</v>
      </c>
      <c r="B633" s="4" t="s">
        <v>113</v>
      </c>
      <c r="C633" s="10">
        <v>2007</v>
      </c>
      <c r="D633" s="5" t="s">
        <v>62</v>
      </c>
      <c r="E633" s="7">
        <v>21841815681</v>
      </c>
      <c r="F633" s="14">
        <v>6.0999999999999999E-2</v>
      </c>
      <c r="G633" s="8">
        <v>1691</v>
      </c>
      <c r="H633" s="8">
        <v>6.7000000000000004E-2</v>
      </c>
      <c r="I633" s="8">
        <v>6.7000000000000004E-2</v>
      </c>
      <c r="J633" s="8"/>
    </row>
    <row r="634" spans="1:10" ht="15" x14ac:dyDescent="0.25">
      <c r="A634" t="str">
        <f t="shared" si="9"/>
        <v>Cyprus-Europe-2008</v>
      </c>
      <c r="B634" s="4" t="s">
        <v>113</v>
      </c>
      <c r="C634" s="10">
        <v>2008</v>
      </c>
      <c r="D634" s="5" t="s">
        <v>62</v>
      </c>
      <c r="E634" s="7">
        <v>25321517504</v>
      </c>
      <c r="F634" s="14">
        <v>6.9000000000000006E-2</v>
      </c>
      <c r="G634" s="8">
        <v>2182</v>
      </c>
      <c r="H634" s="5">
        <v>6.7000000000000004E-2</v>
      </c>
      <c r="I634" s="5">
        <v>6.7000000000000004E-2</v>
      </c>
      <c r="J634" s="5"/>
    </row>
    <row r="635" spans="1:10" ht="15" x14ac:dyDescent="0.25">
      <c r="A635" t="str">
        <f t="shared" si="9"/>
        <v>Cyprus-Europe-2009</v>
      </c>
      <c r="B635" s="4" t="s">
        <v>113</v>
      </c>
      <c r="C635" s="10">
        <v>2009</v>
      </c>
      <c r="D635" s="5" t="s">
        <v>62</v>
      </c>
      <c r="E635" s="7">
        <v>23542650736</v>
      </c>
      <c r="F635" s="14">
        <v>7.3999999999999996E-2</v>
      </c>
      <c r="G635" s="8">
        <v>2115</v>
      </c>
      <c r="H635" s="5"/>
      <c r="I635" s="5"/>
      <c r="J635" s="5"/>
    </row>
    <row r="636" spans="1:10" ht="15" x14ac:dyDescent="0.25">
      <c r="A636" t="str">
        <f t="shared" si="9"/>
        <v>Cyprus-Europe-2010</v>
      </c>
      <c r="B636" s="4" t="s">
        <v>113</v>
      </c>
      <c r="C636" s="10">
        <v>2010</v>
      </c>
      <c r="D636" s="5" t="s">
        <v>62</v>
      </c>
      <c r="E636" s="7">
        <v>23132450331</v>
      </c>
      <c r="F636" s="14">
        <v>7.3999999999999996E-2</v>
      </c>
      <c r="G636" s="8">
        <v>2012</v>
      </c>
      <c r="H636" s="5"/>
      <c r="I636" s="5"/>
      <c r="J636" s="5"/>
    </row>
    <row r="637" spans="1:10" ht="15" x14ac:dyDescent="0.25">
      <c r="A637" t="str">
        <f t="shared" si="9"/>
        <v>Cyprus-Europe-2011</v>
      </c>
      <c r="B637" s="4" t="s">
        <v>113</v>
      </c>
      <c r="C637" s="10">
        <v>2011</v>
      </c>
      <c r="D637" s="5" t="s">
        <v>62</v>
      </c>
      <c r="E637" s="7">
        <v>24851264943</v>
      </c>
      <c r="F637" s="14">
        <v>7.3999999999999996E-2</v>
      </c>
      <c r="G637" s="8">
        <v>2123</v>
      </c>
      <c r="H637" s="5"/>
      <c r="I637" s="5"/>
      <c r="J637" s="5"/>
    </row>
    <row r="638" spans="1:10" ht="15" x14ac:dyDescent="0.25">
      <c r="A638" t="str">
        <f t="shared" si="9"/>
        <v>Cyprus-Europe-2012</v>
      </c>
      <c r="B638" s="4" t="s">
        <v>113</v>
      </c>
      <c r="C638" s="10">
        <v>2012</v>
      </c>
      <c r="D638" s="5" t="s">
        <v>62</v>
      </c>
      <c r="E638" s="7">
        <v>22766912960</v>
      </c>
      <c r="F638" s="14">
        <v>7.2999999999999995E-2</v>
      </c>
      <c r="G638" s="8">
        <v>1949</v>
      </c>
      <c r="H638" s="5"/>
      <c r="I638" s="5"/>
      <c r="J638" s="5"/>
    </row>
    <row r="639" spans="1:10" ht="15" x14ac:dyDescent="0.25">
      <c r="A639" t="str">
        <f t="shared" si="9"/>
        <v>Czech Republic-Europe-2000</v>
      </c>
      <c r="B639" s="4" t="s">
        <v>114</v>
      </c>
      <c r="C639" s="10">
        <v>2000</v>
      </c>
      <c r="D639" s="5" t="s">
        <v>62</v>
      </c>
      <c r="E639" s="7">
        <v>58807244368</v>
      </c>
      <c r="F639" s="14">
        <v>6.3E-2</v>
      </c>
      <c r="G639" s="8">
        <v>361</v>
      </c>
      <c r="H639" s="8">
        <v>7.1999999999999995E-2</v>
      </c>
      <c r="I639" s="8">
        <v>7.1999999999999995E-2</v>
      </c>
      <c r="J639" s="8"/>
    </row>
    <row r="640" spans="1:10" ht="15" x14ac:dyDescent="0.25">
      <c r="A640" t="str">
        <f t="shared" si="9"/>
        <v>Czech Republic-Europe-2001</v>
      </c>
      <c r="B640" s="4" t="s">
        <v>114</v>
      </c>
      <c r="C640" s="10">
        <v>2001</v>
      </c>
      <c r="D640" s="5" t="s">
        <v>62</v>
      </c>
      <c r="E640" s="7">
        <v>64375288107</v>
      </c>
      <c r="F640" s="14">
        <v>6.4000000000000001E-2</v>
      </c>
      <c r="G640" s="8">
        <v>403</v>
      </c>
      <c r="H640" s="8">
        <v>7.1999999999999995E-2</v>
      </c>
      <c r="I640" s="8">
        <v>7.1999999999999995E-2</v>
      </c>
      <c r="J640" s="8"/>
    </row>
    <row r="641" spans="1:10" ht="15" x14ac:dyDescent="0.25">
      <c r="A641" t="str">
        <f t="shared" si="9"/>
        <v>Czech Republic-Europe-2002</v>
      </c>
      <c r="B641" s="4" t="s">
        <v>114</v>
      </c>
      <c r="C641" s="10">
        <v>2002</v>
      </c>
      <c r="D641" s="5" t="s">
        <v>62</v>
      </c>
      <c r="E641" s="7">
        <v>78425201661</v>
      </c>
      <c r="F641" s="14">
        <v>6.8000000000000005E-2</v>
      </c>
      <c r="G641" s="8">
        <v>522</v>
      </c>
      <c r="H641" s="8">
        <v>6.7000000000000004E-2</v>
      </c>
      <c r="I641" s="8">
        <v>6.7000000000000004E-2</v>
      </c>
      <c r="J641" s="8"/>
    </row>
    <row r="642" spans="1:10" ht="15" x14ac:dyDescent="0.25">
      <c r="A642" t="str">
        <f t="shared" si="9"/>
        <v>Czech Republic-Europe-2003</v>
      </c>
      <c r="B642" s="4" t="s">
        <v>114</v>
      </c>
      <c r="C642" s="10">
        <v>2003</v>
      </c>
      <c r="D642" s="5" t="s">
        <v>62</v>
      </c>
      <c r="E642" s="7">
        <v>95292530753</v>
      </c>
      <c r="F642" s="14">
        <v>7.0999999999999994E-2</v>
      </c>
      <c r="G642" s="8">
        <v>666</v>
      </c>
      <c r="H642" s="8">
        <v>5.8999999999999997E-2</v>
      </c>
      <c r="I642" s="8">
        <v>5.8999999999999997E-2</v>
      </c>
      <c r="J642" s="8"/>
    </row>
    <row r="643" spans="1:10" ht="15" x14ac:dyDescent="0.25">
      <c r="A643" t="str">
        <f t="shared" ref="A643:A706" si="10">B643&amp;"-"&amp;C643</f>
        <v>Czech Republic-Europe-2004</v>
      </c>
      <c r="B643" s="4" t="s">
        <v>114</v>
      </c>
      <c r="C643" s="10">
        <v>2004</v>
      </c>
      <c r="D643" s="5" t="s">
        <v>62</v>
      </c>
      <c r="E643" s="7">
        <v>114000000000</v>
      </c>
      <c r="F643" s="14">
        <v>6.9000000000000006E-2</v>
      </c>
      <c r="G643" s="8">
        <v>771</v>
      </c>
      <c r="H643" s="8">
        <v>0.06</v>
      </c>
      <c r="I643" s="8">
        <v>0.06</v>
      </c>
      <c r="J643" s="8"/>
    </row>
    <row r="644" spans="1:10" ht="15" x14ac:dyDescent="0.25">
      <c r="A644" t="str">
        <f t="shared" si="10"/>
        <v>Czech Republic-Europe-2005</v>
      </c>
      <c r="B644" s="4" t="s">
        <v>114</v>
      </c>
      <c r="C644" s="10">
        <v>2005</v>
      </c>
      <c r="D644" s="5" t="s">
        <v>62</v>
      </c>
      <c r="E644" s="7">
        <v>130000000000</v>
      </c>
      <c r="F644" s="14">
        <v>6.9000000000000006E-2</v>
      </c>
      <c r="G644" s="8">
        <v>882</v>
      </c>
      <c r="H644" s="8">
        <v>5.8000000000000003E-2</v>
      </c>
      <c r="I644" s="8">
        <v>5.8000000000000003E-2</v>
      </c>
      <c r="J644" s="8"/>
    </row>
    <row r="645" spans="1:10" ht="15" x14ac:dyDescent="0.25">
      <c r="A645" t="str">
        <f t="shared" si="10"/>
        <v>Czech Republic-Europe-2006</v>
      </c>
      <c r="B645" s="4" t="s">
        <v>114</v>
      </c>
      <c r="C645" s="10">
        <v>2006</v>
      </c>
      <c r="D645" s="5" t="s">
        <v>62</v>
      </c>
      <c r="E645" s="7">
        <v>148000000000</v>
      </c>
      <c r="F645" s="14">
        <v>6.7000000000000004E-2</v>
      </c>
      <c r="G645" s="8">
        <v>969</v>
      </c>
      <c r="H645" s="8">
        <v>5.6000000000000001E-2</v>
      </c>
      <c r="I645" s="8">
        <v>5.6000000000000001E-2</v>
      </c>
      <c r="J645" s="8"/>
    </row>
    <row r="646" spans="1:10" ht="15" x14ac:dyDescent="0.25">
      <c r="A646" t="str">
        <f t="shared" si="10"/>
        <v>Czech Republic-Europe-2007</v>
      </c>
      <c r="B646" s="4" t="s">
        <v>114</v>
      </c>
      <c r="C646" s="10">
        <v>2007</v>
      </c>
      <c r="D646" s="5" t="s">
        <v>62</v>
      </c>
      <c r="E646" s="7">
        <v>180000000000</v>
      </c>
      <c r="F646" s="14">
        <v>6.5000000000000002E-2</v>
      </c>
      <c r="G646" s="8">
        <v>1144</v>
      </c>
      <c r="H646" s="8">
        <v>5.8000000000000003E-2</v>
      </c>
      <c r="I646" s="8">
        <v>5.8000000000000003E-2</v>
      </c>
      <c r="J646" s="8"/>
    </row>
    <row r="647" spans="1:10" ht="15" x14ac:dyDescent="0.25">
      <c r="A647" t="str">
        <f t="shared" si="10"/>
        <v>Czech Republic-Europe-2008</v>
      </c>
      <c r="B647" s="4" t="s">
        <v>114</v>
      </c>
      <c r="C647" s="10">
        <v>2008</v>
      </c>
      <c r="D647" s="5" t="s">
        <v>62</v>
      </c>
      <c r="E647" s="7">
        <v>225000000000</v>
      </c>
      <c r="F647" s="14">
        <v>6.8000000000000005E-2</v>
      </c>
      <c r="G647" s="8">
        <v>1481</v>
      </c>
      <c r="H647" s="8">
        <v>6.3E-2</v>
      </c>
      <c r="I647" s="8">
        <v>6.3E-2</v>
      </c>
      <c r="J647" s="8"/>
    </row>
    <row r="648" spans="1:10" ht="15" x14ac:dyDescent="0.25">
      <c r="A648" t="str">
        <f t="shared" si="10"/>
        <v>Czech Republic-Europe-2009</v>
      </c>
      <c r="B648" s="4" t="s">
        <v>114</v>
      </c>
      <c r="C648" s="10">
        <v>2009</v>
      </c>
      <c r="D648" s="5" t="s">
        <v>62</v>
      </c>
      <c r="E648" s="7">
        <v>197000000000</v>
      </c>
      <c r="F648" s="14">
        <v>0.08</v>
      </c>
      <c r="G648" s="8">
        <v>1498</v>
      </c>
      <c r="H648" s="8">
        <v>0.06</v>
      </c>
      <c r="I648" s="8">
        <v>0.06</v>
      </c>
      <c r="J648" s="8"/>
    </row>
    <row r="649" spans="1:10" ht="15" x14ac:dyDescent="0.25">
      <c r="A649" t="str">
        <f t="shared" si="10"/>
        <v>Czech Republic-Europe-2010</v>
      </c>
      <c r="B649" s="4" t="s">
        <v>114</v>
      </c>
      <c r="C649" s="10">
        <v>2010</v>
      </c>
      <c r="D649" s="5" t="s">
        <v>62</v>
      </c>
      <c r="E649" s="7">
        <v>198000000000</v>
      </c>
      <c r="F649" s="14">
        <v>7.3999999999999996E-2</v>
      </c>
      <c r="G649" s="8">
        <v>1404</v>
      </c>
      <c r="H649" s="8">
        <v>5.8999999999999997E-2</v>
      </c>
      <c r="I649" s="8">
        <v>5.8999999999999997E-2</v>
      </c>
      <c r="J649" s="8"/>
    </row>
    <row r="650" spans="1:10" ht="15" x14ac:dyDescent="0.25">
      <c r="A650" t="str">
        <f t="shared" si="10"/>
        <v>Czech Republic-Europe-2011</v>
      </c>
      <c r="B650" s="4" t="s">
        <v>114</v>
      </c>
      <c r="C650" s="10">
        <v>2011</v>
      </c>
      <c r="D650" s="5" t="s">
        <v>62</v>
      </c>
      <c r="E650" s="7">
        <v>216000000000</v>
      </c>
      <c r="F650" s="14">
        <v>7.4999999999999997E-2</v>
      </c>
      <c r="G650" s="8">
        <v>1545</v>
      </c>
      <c r="H650" s="8">
        <v>5.7000000000000002E-2</v>
      </c>
      <c r="I650" s="8">
        <v>5.7000000000000002E-2</v>
      </c>
      <c r="J650" s="8"/>
    </row>
    <row r="651" spans="1:10" ht="15" x14ac:dyDescent="0.25">
      <c r="A651" t="str">
        <f t="shared" si="10"/>
        <v>Czech Republic-Europe-2012</v>
      </c>
      <c r="B651" s="4" t="s">
        <v>114</v>
      </c>
      <c r="C651" s="10">
        <v>2012</v>
      </c>
      <c r="D651" s="5" t="s">
        <v>62</v>
      </c>
      <c r="E651" s="7">
        <v>196000000000</v>
      </c>
      <c r="F651" s="14">
        <v>7.6999999999999999E-2</v>
      </c>
      <c r="G651" s="8">
        <v>1432</v>
      </c>
      <c r="H651" s="8">
        <v>5.3999999999999999E-2</v>
      </c>
      <c r="I651" s="8">
        <v>5.3999999999999999E-2</v>
      </c>
      <c r="J651" s="8"/>
    </row>
    <row r="652" spans="1:10" ht="15" x14ac:dyDescent="0.25">
      <c r="A652" t="str">
        <f t="shared" si="10"/>
        <v>Denmark-Europe-2000</v>
      </c>
      <c r="B652" s="4" t="s">
        <v>115</v>
      </c>
      <c r="C652" s="10">
        <v>2000</v>
      </c>
      <c r="D652" s="5" t="s">
        <v>62</v>
      </c>
      <c r="E652" s="7">
        <v>160000000000</v>
      </c>
      <c r="F652" s="14">
        <v>8.6999999999999994E-2</v>
      </c>
      <c r="G652" s="8">
        <v>2613</v>
      </c>
      <c r="H652" s="8">
        <v>8.1000000000000003E-2</v>
      </c>
      <c r="I652" s="8">
        <v>8.1000000000000003E-2</v>
      </c>
      <c r="J652" s="8"/>
    </row>
    <row r="653" spans="1:10" ht="15" x14ac:dyDescent="0.25">
      <c r="A653" t="str">
        <f t="shared" si="10"/>
        <v>Denmark-Europe-2001</v>
      </c>
      <c r="B653" s="4" t="s">
        <v>115</v>
      </c>
      <c r="C653" s="10">
        <v>2001</v>
      </c>
      <c r="D653" s="5" t="s">
        <v>62</v>
      </c>
      <c r="E653" s="7">
        <v>160000000000</v>
      </c>
      <c r="F653" s="14">
        <v>9.0999999999999998E-2</v>
      </c>
      <c r="G653" s="8">
        <v>2730</v>
      </c>
      <c r="H653" s="8">
        <v>8.2000000000000003E-2</v>
      </c>
      <c r="I653" s="8">
        <v>8.2000000000000003E-2</v>
      </c>
      <c r="J653" s="8"/>
    </row>
    <row r="654" spans="1:10" ht="15" x14ac:dyDescent="0.25">
      <c r="A654" t="str">
        <f t="shared" si="10"/>
        <v>Denmark-Europe-2002</v>
      </c>
      <c r="B654" s="4" t="s">
        <v>115</v>
      </c>
      <c r="C654" s="10">
        <v>2002</v>
      </c>
      <c r="D654" s="5" t="s">
        <v>62</v>
      </c>
      <c r="E654" s="7">
        <v>174000000000</v>
      </c>
      <c r="F654" s="14">
        <v>9.2999999999999999E-2</v>
      </c>
      <c r="G654" s="8">
        <v>3023</v>
      </c>
      <c r="H654" s="8">
        <v>7.0999999999999994E-2</v>
      </c>
      <c r="I654" s="8">
        <v>7.0999999999999994E-2</v>
      </c>
      <c r="J654" s="8"/>
    </row>
    <row r="655" spans="1:10" ht="15" x14ac:dyDescent="0.25">
      <c r="A655" t="str">
        <f t="shared" si="10"/>
        <v>Denmark-Europe-2003</v>
      </c>
      <c r="B655" s="4" t="s">
        <v>115</v>
      </c>
      <c r="C655" s="10">
        <v>2003</v>
      </c>
      <c r="D655" s="5" t="s">
        <v>62</v>
      </c>
      <c r="E655" s="7">
        <v>213000000000</v>
      </c>
      <c r="F655" s="14">
        <v>9.5000000000000001E-2</v>
      </c>
      <c r="G655" s="8">
        <v>3756</v>
      </c>
      <c r="H655" s="5">
        <v>7.0999999999999994E-2</v>
      </c>
      <c r="I655" s="5">
        <v>7.0999999999999994E-2</v>
      </c>
      <c r="J655" s="5"/>
    </row>
    <row r="656" spans="1:10" ht="15" x14ac:dyDescent="0.25">
      <c r="A656" t="str">
        <f t="shared" si="10"/>
        <v>Denmark-Europe-2004</v>
      </c>
      <c r="B656" s="4" t="s">
        <v>115</v>
      </c>
      <c r="C656" s="10">
        <v>2004</v>
      </c>
      <c r="D656" s="5" t="s">
        <v>62</v>
      </c>
      <c r="E656" s="7">
        <v>245000000000</v>
      </c>
      <c r="F656" s="14">
        <v>9.7000000000000003E-2</v>
      </c>
      <c r="G656" s="8">
        <v>4387</v>
      </c>
      <c r="H656" s="5"/>
      <c r="I656" s="5"/>
      <c r="J656" s="5"/>
    </row>
    <row r="657" spans="1:10" ht="15" x14ac:dyDescent="0.25">
      <c r="A657" t="str">
        <f t="shared" si="10"/>
        <v>Denmark-Europe-2005</v>
      </c>
      <c r="B657" s="4" t="s">
        <v>115</v>
      </c>
      <c r="C657" s="10">
        <v>2005</v>
      </c>
      <c r="D657" s="5" t="s">
        <v>62</v>
      </c>
      <c r="E657" s="7">
        <v>258000000000</v>
      </c>
      <c r="F657" s="14">
        <v>9.8000000000000004E-2</v>
      </c>
      <c r="G657" s="8">
        <v>4652</v>
      </c>
      <c r="H657" s="5"/>
      <c r="I657" s="5"/>
      <c r="J657" s="5"/>
    </row>
    <row r="658" spans="1:10" ht="15" x14ac:dyDescent="0.25">
      <c r="A658" t="str">
        <f t="shared" si="10"/>
        <v>Denmark-Europe-2006</v>
      </c>
      <c r="B658" s="4" t="s">
        <v>115</v>
      </c>
      <c r="C658" s="10">
        <v>2006</v>
      </c>
      <c r="D658" s="5" t="s">
        <v>62</v>
      </c>
      <c r="E658" s="7">
        <v>274000000000</v>
      </c>
      <c r="F658" s="14">
        <v>9.9000000000000005E-2</v>
      </c>
      <c r="G658" s="8">
        <v>5017</v>
      </c>
      <c r="H658" s="5"/>
      <c r="I658" s="5"/>
      <c r="J658" s="5"/>
    </row>
    <row r="659" spans="1:10" ht="15" x14ac:dyDescent="0.25">
      <c r="A659" t="str">
        <f t="shared" si="10"/>
        <v>Denmark-Europe-2007</v>
      </c>
      <c r="B659" s="4" t="s">
        <v>115</v>
      </c>
      <c r="C659" s="10">
        <v>2007</v>
      </c>
      <c r="D659" s="5" t="s">
        <v>62</v>
      </c>
      <c r="E659" s="7">
        <v>311000000000</v>
      </c>
      <c r="F659" s="14">
        <v>0.1</v>
      </c>
      <c r="G659" s="8">
        <v>5710</v>
      </c>
      <c r="H659" s="5"/>
      <c r="I659" s="5"/>
      <c r="J659" s="5"/>
    </row>
    <row r="660" spans="1:10" ht="15" x14ac:dyDescent="0.25">
      <c r="A660" t="str">
        <f t="shared" si="10"/>
        <v>Denmark-Europe-2008</v>
      </c>
      <c r="B660" s="4" t="s">
        <v>115</v>
      </c>
      <c r="C660" s="10">
        <v>2008</v>
      </c>
      <c r="D660" s="5" t="s">
        <v>62</v>
      </c>
      <c r="E660" s="7">
        <v>344000000000</v>
      </c>
      <c r="F660" s="14">
        <v>0.10199999999999999</v>
      </c>
      <c r="G660" s="8">
        <v>6395</v>
      </c>
      <c r="H660" s="5"/>
      <c r="I660" s="5"/>
      <c r="J660" s="5"/>
    </row>
    <row r="661" spans="1:10" ht="15" x14ac:dyDescent="0.25">
      <c r="A661" t="str">
        <f t="shared" si="10"/>
        <v>Denmark-Europe-2009</v>
      </c>
      <c r="B661" s="4" t="s">
        <v>115</v>
      </c>
      <c r="C661" s="10">
        <v>2009</v>
      </c>
      <c r="D661" s="5" t="s">
        <v>62</v>
      </c>
      <c r="E661" s="7">
        <v>311000000000</v>
      </c>
      <c r="F661" s="14">
        <v>0.115</v>
      </c>
      <c r="G661" s="8">
        <v>6464</v>
      </c>
      <c r="H661" s="5"/>
      <c r="I661" s="5"/>
      <c r="J661" s="5"/>
    </row>
    <row r="662" spans="1:10" ht="15" x14ac:dyDescent="0.25">
      <c r="A662" t="str">
        <f t="shared" si="10"/>
        <v>Denmark-Europe-2010</v>
      </c>
      <c r="B662" s="4" t="s">
        <v>115</v>
      </c>
      <c r="C662" s="10">
        <v>2010</v>
      </c>
      <c r="D662" s="5" t="s">
        <v>62</v>
      </c>
      <c r="E662" s="7">
        <v>313000000000</v>
      </c>
      <c r="F662" s="14">
        <v>0.111</v>
      </c>
      <c r="G662" s="8">
        <v>6266</v>
      </c>
      <c r="H662" s="5"/>
      <c r="I662" s="5"/>
      <c r="J662" s="5"/>
    </row>
    <row r="663" spans="1:10" ht="15" x14ac:dyDescent="0.25">
      <c r="A663" t="str">
        <f t="shared" si="10"/>
        <v>Denmark-Europe-2011</v>
      </c>
      <c r="B663" s="4" t="s">
        <v>115</v>
      </c>
      <c r="C663" s="10">
        <v>2011</v>
      </c>
      <c r="D663" s="5" t="s">
        <v>62</v>
      </c>
      <c r="E663" s="7">
        <v>334000000000</v>
      </c>
      <c r="F663" s="14">
        <v>0.109</v>
      </c>
      <c r="G663" s="8">
        <v>6521</v>
      </c>
      <c r="H663" s="5"/>
      <c r="I663" s="5"/>
      <c r="J663" s="5"/>
    </row>
    <row r="664" spans="1:10" ht="15" x14ac:dyDescent="0.25">
      <c r="A664" t="str">
        <f t="shared" si="10"/>
        <v>Denmark-Europe-2012</v>
      </c>
      <c r="B664" s="4" t="s">
        <v>115</v>
      </c>
      <c r="C664" s="10">
        <v>2012</v>
      </c>
      <c r="D664" s="5" t="s">
        <v>62</v>
      </c>
      <c r="E664" s="7">
        <v>315000000000</v>
      </c>
      <c r="F664" s="14">
        <v>0.112</v>
      </c>
      <c r="G664" s="8">
        <v>6304</v>
      </c>
      <c r="H664" s="5"/>
      <c r="I664" s="5"/>
      <c r="J664" s="5"/>
    </row>
    <row r="665" spans="1:10" ht="15" x14ac:dyDescent="0.25">
      <c r="A665" t="str">
        <f t="shared" si="10"/>
        <v>Djibouti-Africa-2000</v>
      </c>
      <c r="B665" s="4" t="s">
        <v>116</v>
      </c>
      <c r="C665" s="10">
        <v>2000</v>
      </c>
      <c r="D665" s="5" t="s">
        <v>64</v>
      </c>
      <c r="E665" s="7">
        <v>551230862</v>
      </c>
      <c r="F665" s="14">
        <v>5.8000000000000003E-2</v>
      </c>
      <c r="G665" s="8">
        <v>44</v>
      </c>
      <c r="H665" s="5"/>
      <c r="I665" s="5"/>
      <c r="J665" s="5"/>
    </row>
    <row r="666" spans="1:10" ht="15" x14ac:dyDescent="0.25">
      <c r="A666" t="str">
        <f t="shared" si="10"/>
        <v>Djibouti-Africa-2001</v>
      </c>
      <c r="B666" s="4" t="s">
        <v>116</v>
      </c>
      <c r="C666" s="10">
        <v>2001</v>
      </c>
      <c r="D666" s="5" t="s">
        <v>64</v>
      </c>
      <c r="E666" s="7">
        <v>572417441</v>
      </c>
      <c r="F666" s="14">
        <v>5.3999999999999999E-2</v>
      </c>
      <c r="G666" s="8">
        <v>41</v>
      </c>
      <c r="H666" s="8">
        <v>0.115</v>
      </c>
      <c r="I666" s="8">
        <v>0.115</v>
      </c>
      <c r="J666" s="8"/>
    </row>
    <row r="667" spans="1:10" ht="15" x14ac:dyDescent="0.25">
      <c r="A667" t="str">
        <f t="shared" si="10"/>
        <v>Djibouti-Africa-2002</v>
      </c>
      <c r="B667" s="4" t="s">
        <v>116</v>
      </c>
      <c r="C667" s="10">
        <v>2002</v>
      </c>
      <c r="D667" s="5" t="s">
        <v>64</v>
      </c>
      <c r="E667" s="7">
        <v>591122040</v>
      </c>
      <c r="F667" s="14">
        <v>5.3999999999999999E-2</v>
      </c>
      <c r="G667" s="8">
        <v>42</v>
      </c>
      <c r="H667" s="8">
        <v>0.113</v>
      </c>
      <c r="I667" s="8">
        <v>0.113</v>
      </c>
      <c r="J667" s="8"/>
    </row>
    <row r="668" spans="1:10" ht="15" x14ac:dyDescent="0.25">
      <c r="A668" t="str">
        <f t="shared" si="10"/>
        <v>Djibouti-Africa-2003</v>
      </c>
      <c r="B668" s="4" t="s">
        <v>116</v>
      </c>
      <c r="C668" s="10">
        <v>2003</v>
      </c>
      <c r="D668" s="5" t="s">
        <v>64</v>
      </c>
      <c r="E668" s="7">
        <v>622044666</v>
      </c>
      <c r="F668" s="14">
        <v>6.2E-2</v>
      </c>
      <c r="G668" s="8">
        <v>50</v>
      </c>
      <c r="H668" s="8">
        <v>0.113</v>
      </c>
      <c r="I668" s="8">
        <v>0.113</v>
      </c>
      <c r="J668" s="8"/>
    </row>
    <row r="669" spans="1:10" ht="15" x14ac:dyDescent="0.25">
      <c r="A669" t="str">
        <f t="shared" si="10"/>
        <v>Djibouti-Africa-2004</v>
      </c>
      <c r="B669" s="4" t="s">
        <v>116</v>
      </c>
      <c r="C669" s="10">
        <v>2004</v>
      </c>
      <c r="D669" s="5" t="s">
        <v>64</v>
      </c>
      <c r="E669" s="7">
        <v>666072102</v>
      </c>
      <c r="F669" s="14">
        <v>6.8000000000000005E-2</v>
      </c>
      <c r="G669" s="8">
        <v>57</v>
      </c>
      <c r="H669" s="8">
        <v>0.112</v>
      </c>
      <c r="I669" s="8">
        <v>0.112</v>
      </c>
      <c r="J669" s="8"/>
    </row>
    <row r="670" spans="1:10" ht="15" x14ac:dyDescent="0.25">
      <c r="A670" t="str">
        <f t="shared" si="10"/>
        <v>Djibouti-Africa-2005</v>
      </c>
      <c r="B670" s="4" t="s">
        <v>116</v>
      </c>
      <c r="C670" s="10">
        <v>2005</v>
      </c>
      <c r="D670" s="5" t="s">
        <v>64</v>
      </c>
      <c r="E670" s="7">
        <v>708633195</v>
      </c>
      <c r="F670" s="14">
        <v>7.1999999999999995E-2</v>
      </c>
      <c r="G670" s="8">
        <v>63</v>
      </c>
      <c r="H670" s="8">
        <v>0.112</v>
      </c>
      <c r="I670" s="8">
        <v>0.112</v>
      </c>
      <c r="J670" s="8"/>
    </row>
    <row r="671" spans="1:10" ht="15" x14ac:dyDescent="0.25">
      <c r="A671" t="str">
        <f t="shared" si="10"/>
        <v>Djibouti-Africa-2006</v>
      </c>
      <c r="B671" s="4" t="s">
        <v>116</v>
      </c>
      <c r="C671" s="10">
        <v>2006</v>
      </c>
      <c r="D671" s="5" t="s">
        <v>64</v>
      </c>
      <c r="E671" s="7">
        <v>768873684</v>
      </c>
      <c r="F671" s="14">
        <v>7.0999999999999994E-2</v>
      </c>
      <c r="G671" s="8">
        <v>66</v>
      </c>
      <c r="H671" s="5">
        <v>0.112</v>
      </c>
      <c r="I671" s="5">
        <v>0.112</v>
      </c>
      <c r="J671" s="5"/>
    </row>
    <row r="672" spans="1:10" ht="15" x14ac:dyDescent="0.25">
      <c r="A672" t="str">
        <f t="shared" si="10"/>
        <v>Djibouti-Africa-2007</v>
      </c>
      <c r="B672" s="4" t="s">
        <v>116</v>
      </c>
      <c r="C672" s="10">
        <v>2007</v>
      </c>
      <c r="D672" s="5" t="s">
        <v>64</v>
      </c>
      <c r="E672" s="7">
        <v>847918929</v>
      </c>
      <c r="F672" s="14">
        <v>7.6999999999999999E-2</v>
      </c>
      <c r="G672" s="8">
        <v>78</v>
      </c>
      <c r="H672" s="8">
        <v>0.112</v>
      </c>
      <c r="I672" s="8">
        <v>0.112</v>
      </c>
      <c r="J672" s="8"/>
    </row>
    <row r="673" spans="1:10" ht="15" x14ac:dyDescent="0.25">
      <c r="A673" t="str">
        <f t="shared" si="10"/>
        <v>Djibouti-Africa-2008</v>
      </c>
      <c r="B673" s="4" t="s">
        <v>116</v>
      </c>
      <c r="C673" s="10">
        <v>2008</v>
      </c>
      <c r="D673" s="5" t="s">
        <v>64</v>
      </c>
      <c r="E673" s="7">
        <v>999105339</v>
      </c>
      <c r="F673" s="14">
        <v>0.08</v>
      </c>
      <c r="G673" s="8">
        <v>92</v>
      </c>
      <c r="H673" s="8">
        <v>0.11600000000000001</v>
      </c>
      <c r="I673" s="8">
        <v>0.11600000000000001</v>
      </c>
      <c r="J673" s="8"/>
    </row>
    <row r="674" spans="1:10" ht="15" x14ac:dyDescent="0.25">
      <c r="A674" t="str">
        <f t="shared" si="10"/>
        <v>Djibouti-Africa-2009</v>
      </c>
      <c r="B674" s="4" t="s">
        <v>116</v>
      </c>
      <c r="C674" s="10">
        <v>2009</v>
      </c>
      <c r="D674" s="5" t="s">
        <v>64</v>
      </c>
      <c r="E674" s="7">
        <v>1198997305</v>
      </c>
      <c r="F674" s="14">
        <v>8.3000000000000004E-2</v>
      </c>
      <c r="G674" s="8">
        <v>100</v>
      </c>
      <c r="H674" s="8">
        <v>0.111</v>
      </c>
      <c r="I674" s="8">
        <v>0.111</v>
      </c>
      <c r="J674" s="8"/>
    </row>
    <row r="675" spans="1:10" ht="15" x14ac:dyDescent="0.25">
      <c r="A675" t="str">
        <f t="shared" si="10"/>
        <v>Djibouti-Africa-2010</v>
      </c>
      <c r="B675" s="4" t="s">
        <v>116</v>
      </c>
      <c r="C675" s="10">
        <v>2010</v>
      </c>
      <c r="D675" s="5" t="s">
        <v>64</v>
      </c>
      <c r="E675" s="7">
        <v>1128611700</v>
      </c>
      <c r="F675" s="14">
        <v>8.7999999999999995E-2</v>
      </c>
      <c r="G675" s="8">
        <v>111</v>
      </c>
      <c r="H675" s="8">
        <v>0.10299999999999999</v>
      </c>
      <c r="I675" s="8">
        <v>0.10299999999999999</v>
      </c>
      <c r="J675" s="8"/>
    </row>
    <row r="676" spans="1:10" ht="15" x14ac:dyDescent="0.25">
      <c r="A676" t="str">
        <f t="shared" si="10"/>
        <v>Djibouti-Africa-2011</v>
      </c>
      <c r="B676" s="4" t="s">
        <v>116</v>
      </c>
      <c r="C676" s="10">
        <v>2011</v>
      </c>
      <c r="D676" s="5" t="s">
        <v>64</v>
      </c>
      <c r="E676" s="7">
        <v>1239144502</v>
      </c>
      <c r="F676" s="14">
        <v>8.6999999999999994E-2</v>
      </c>
      <c r="G676" s="8">
        <v>119</v>
      </c>
      <c r="H676" s="8">
        <v>0.106</v>
      </c>
      <c r="I676" s="8">
        <v>0.106</v>
      </c>
      <c r="J676" s="8"/>
    </row>
    <row r="677" spans="1:10" ht="15" x14ac:dyDescent="0.25">
      <c r="A677" t="str">
        <f t="shared" si="10"/>
        <v>Djibouti-Africa-2012</v>
      </c>
      <c r="B677" s="4" t="s">
        <v>116</v>
      </c>
      <c r="C677" s="10">
        <v>2012</v>
      </c>
      <c r="D677" s="5" t="s">
        <v>64</v>
      </c>
      <c r="E677" s="7">
        <v>1353632942</v>
      </c>
      <c r="F677" s="14">
        <v>8.7999999999999995E-2</v>
      </c>
      <c r="G677" s="8">
        <v>129</v>
      </c>
      <c r="H677" s="5">
        <v>0.106</v>
      </c>
      <c r="I677" s="5">
        <v>0.106</v>
      </c>
      <c r="J677" s="5"/>
    </row>
    <row r="678" spans="1:10" ht="15" x14ac:dyDescent="0.25">
      <c r="A678" t="str">
        <f t="shared" si="10"/>
        <v>Dominica-The Americas-2000</v>
      </c>
      <c r="B678" s="4" t="s">
        <v>117</v>
      </c>
      <c r="C678" s="10">
        <v>2000</v>
      </c>
      <c r="D678" s="5" t="s">
        <v>70</v>
      </c>
      <c r="E678" s="7">
        <v>324463833</v>
      </c>
      <c r="F678" s="14">
        <v>0.05</v>
      </c>
      <c r="G678" s="8">
        <v>231</v>
      </c>
      <c r="H678" s="8">
        <v>0.11700000000000001</v>
      </c>
      <c r="I678" s="8">
        <v>0.11700000000000001</v>
      </c>
      <c r="J678" s="8"/>
    </row>
    <row r="679" spans="1:10" ht="15" x14ac:dyDescent="0.25">
      <c r="A679" t="str">
        <f t="shared" si="10"/>
        <v>Dominica-The Americas-2001</v>
      </c>
      <c r="B679" s="4" t="s">
        <v>117</v>
      </c>
      <c r="C679" s="10">
        <v>2001</v>
      </c>
      <c r="D679" s="5" t="s">
        <v>70</v>
      </c>
      <c r="E679" s="7">
        <v>330949850</v>
      </c>
      <c r="F679" s="14">
        <v>0.05</v>
      </c>
      <c r="G679" s="8">
        <v>236</v>
      </c>
      <c r="H679" s="8">
        <v>0.111</v>
      </c>
      <c r="I679" s="8">
        <v>0.111</v>
      </c>
      <c r="J679" s="8"/>
    </row>
    <row r="680" spans="1:10" ht="15" x14ac:dyDescent="0.25">
      <c r="A680" t="str">
        <f t="shared" si="10"/>
        <v>Dominica-The Americas-2002</v>
      </c>
      <c r="B680" s="4" t="s">
        <v>117</v>
      </c>
      <c r="C680" s="10">
        <v>2002</v>
      </c>
      <c r="D680" s="5" t="s">
        <v>70</v>
      </c>
      <c r="E680" s="7">
        <v>326998081</v>
      </c>
      <c r="F680" s="14">
        <v>5.0999999999999997E-2</v>
      </c>
      <c r="G680" s="8">
        <v>237</v>
      </c>
      <c r="H680" s="8">
        <v>0.11</v>
      </c>
      <c r="I680" s="8">
        <v>0.11</v>
      </c>
      <c r="J680" s="8"/>
    </row>
    <row r="681" spans="1:10" ht="15" x14ac:dyDescent="0.25">
      <c r="A681" t="str">
        <f t="shared" si="10"/>
        <v>Dominica-The Americas-2003</v>
      </c>
      <c r="B681" s="4" t="s">
        <v>117</v>
      </c>
      <c r="C681" s="10">
        <v>2003</v>
      </c>
      <c r="D681" s="5" t="s">
        <v>70</v>
      </c>
      <c r="E681" s="7">
        <v>340803913</v>
      </c>
      <c r="F681" s="14">
        <v>4.9000000000000002E-2</v>
      </c>
      <c r="G681" s="8">
        <v>240</v>
      </c>
      <c r="H681" s="8">
        <v>0.115</v>
      </c>
      <c r="I681" s="8">
        <v>0.115</v>
      </c>
      <c r="J681" s="8"/>
    </row>
    <row r="682" spans="1:10" ht="15" x14ac:dyDescent="0.25">
      <c r="A682" t="str">
        <f t="shared" si="10"/>
        <v>Dominica-The Americas-2004</v>
      </c>
      <c r="B682" s="4" t="s">
        <v>117</v>
      </c>
      <c r="C682" s="10">
        <v>2004</v>
      </c>
      <c r="D682" s="5" t="s">
        <v>70</v>
      </c>
      <c r="E682" s="7">
        <v>366976849</v>
      </c>
      <c r="F682" s="14">
        <v>4.7E-2</v>
      </c>
      <c r="G682" s="8">
        <v>243</v>
      </c>
      <c r="H682" s="8">
        <v>8.8999999999999996E-2</v>
      </c>
      <c r="I682" s="8">
        <v>8.8999999999999996E-2</v>
      </c>
      <c r="J682" s="8"/>
    </row>
    <row r="683" spans="1:10" ht="15" x14ac:dyDescent="0.25">
      <c r="A683" t="str">
        <f t="shared" si="10"/>
        <v>Dominica-The Americas-2005</v>
      </c>
      <c r="B683" s="4" t="s">
        <v>117</v>
      </c>
      <c r="C683" s="10">
        <v>2005</v>
      </c>
      <c r="D683" s="5" t="s">
        <v>70</v>
      </c>
      <c r="E683" s="7">
        <v>361615918</v>
      </c>
      <c r="F683" s="14">
        <v>0.05</v>
      </c>
      <c r="G683" s="8">
        <v>255</v>
      </c>
      <c r="H683" s="8">
        <v>9.9000000000000005E-2</v>
      </c>
      <c r="I683" s="8">
        <v>9.9000000000000005E-2</v>
      </c>
      <c r="J683" s="8"/>
    </row>
    <row r="684" spans="1:10" ht="15" x14ac:dyDescent="0.25">
      <c r="A684" t="str">
        <f t="shared" si="10"/>
        <v>Dominica-The Americas-2006</v>
      </c>
      <c r="B684" s="4" t="s">
        <v>117</v>
      </c>
      <c r="C684" s="10">
        <v>2006</v>
      </c>
      <c r="D684" s="5" t="s">
        <v>70</v>
      </c>
      <c r="E684" s="7">
        <v>382299140</v>
      </c>
      <c r="F684" s="14">
        <v>0.05</v>
      </c>
      <c r="G684" s="8">
        <v>271</v>
      </c>
      <c r="H684" s="8">
        <v>9.5000000000000001E-2</v>
      </c>
      <c r="I684" s="8">
        <v>9.5000000000000001E-2</v>
      </c>
      <c r="J684" s="8"/>
    </row>
    <row r="685" spans="1:10" ht="15" x14ac:dyDescent="0.25">
      <c r="A685" t="str">
        <f t="shared" si="10"/>
        <v>Dominica-The Americas-2007</v>
      </c>
      <c r="B685" s="4" t="s">
        <v>117</v>
      </c>
      <c r="C685" s="10">
        <v>2007</v>
      </c>
      <c r="D685" s="5" t="s">
        <v>70</v>
      </c>
      <c r="E685" s="7">
        <v>412592593</v>
      </c>
      <c r="F685" s="14">
        <v>5.0999999999999997E-2</v>
      </c>
      <c r="G685" s="8">
        <v>298</v>
      </c>
      <c r="H685" s="8">
        <v>9.1999999999999998E-2</v>
      </c>
      <c r="I685" s="8">
        <v>9.1999999999999998E-2</v>
      </c>
      <c r="J685" s="8"/>
    </row>
    <row r="686" spans="1:10" ht="15" x14ac:dyDescent="0.25">
      <c r="A686" t="str">
        <f t="shared" si="10"/>
        <v>Dominica-The Americas-2008</v>
      </c>
      <c r="B686" s="4" t="s">
        <v>117</v>
      </c>
      <c r="C686" s="10">
        <v>2008</v>
      </c>
      <c r="D686" s="5" t="s">
        <v>70</v>
      </c>
      <c r="E686" s="7">
        <v>452222222</v>
      </c>
      <c r="F686" s="14">
        <v>4.9000000000000002E-2</v>
      </c>
      <c r="G686" s="8">
        <v>316</v>
      </c>
      <c r="H686" s="8">
        <v>9.0999999999999998E-2</v>
      </c>
      <c r="I686" s="8">
        <v>9.0999999999999998E-2</v>
      </c>
      <c r="J686" s="8"/>
    </row>
    <row r="687" spans="1:10" ht="15" x14ac:dyDescent="0.25">
      <c r="A687" t="str">
        <f t="shared" si="10"/>
        <v>Dominica-The Americas-2009</v>
      </c>
      <c r="B687" s="4" t="s">
        <v>117</v>
      </c>
      <c r="C687" s="10">
        <v>2009</v>
      </c>
      <c r="D687" s="5" t="s">
        <v>70</v>
      </c>
      <c r="E687" s="7">
        <v>482592593</v>
      </c>
      <c r="F687" s="14">
        <v>0.05</v>
      </c>
      <c r="G687" s="8">
        <v>342</v>
      </c>
      <c r="H687" s="8">
        <v>0.1</v>
      </c>
      <c r="I687" s="8">
        <v>0.1</v>
      </c>
      <c r="J687" s="8"/>
    </row>
    <row r="688" spans="1:10" ht="15" x14ac:dyDescent="0.25">
      <c r="A688" t="str">
        <f t="shared" si="10"/>
        <v>Dominica-The Americas-2010</v>
      </c>
      <c r="B688" s="4" t="s">
        <v>117</v>
      </c>
      <c r="C688" s="10">
        <v>2010</v>
      </c>
      <c r="D688" s="5" t="s">
        <v>70</v>
      </c>
      <c r="E688" s="7">
        <v>475185185</v>
      </c>
      <c r="F688" s="14">
        <v>0.06</v>
      </c>
      <c r="G688" s="8">
        <v>400</v>
      </c>
      <c r="H688" s="8">
        <v>9.5000000000000001E-2</v>
      </c>
      <c r="I688" s="8">
        <v>9.5000000000000001E-2</v>
      </c>
      <c r="J688" s="8"/>
    </row>
    <row r="689" spans="1:10" ht="15" x14ac:dyDescent="0.25">
      <c r="A689" t="str">
        <f t="shared" si="10"/>
        <v>Dominica-The Americas-2011</v>
      </c>
      <c r="B689" s="4" t="s">
        <v>117</v>
      </c>
      <c r="C689" s="10">
        <v>2011</v>
      </c>
      <c r="D689" s="5" t="s">
        <v>70</v>
      </c>
      <c r="E689" s="7">
        <v>491481481</v>
      </c>
      <c r="F689" s="14">
        <v>0.06</v>
      </c>
      <c r="G689" s="8">
        <v>402</v>
      </c>
      <c r="H689" s="8">
        <v>8.7999999999999995E-2</v>
      </c>
      <c r="I689" s="8">
        <v>8.7999999999999995E-2</v>
      </c>
      <c r="J689" s="8"/>
    </row>
    <row r="690" spans="1:10" ht="15" x14ac:dyDescent="0.25">
      <c r="A690" t="str">
        <f t="shared" si="10"/>
        <v>Dominica-The Americas-2012</v>
      </c>
      <c r="B690" s="4" t="s">
        <v>117</v>
      </c>
      <c r="C690" s="10">
        <v>2012</v>
      </c>
      <c r="D690" s="5" t="s">
        <v>70</v>
      </c>
      <c r="E690" s="7">
        <v>495555556</v>
      </c>
      <c r="F690" s="14">
        <v>5.8999999999999997E-2</v>
      </c>
      <c r="G690" s="8">
        <v>392</v>
      </c>
      <c r="H690" s="8">
        <v>0.09</v>
      </c>
      <c r="I690" s="8">
        <v>0.09</v>
      </c>
      <c r="J690" s="8"/>
    </row>
    <row r="691" spans="1:10" ht="15" x14ac:dyDescent="0.25">
      <c r="A691" t="str">
        <f t="shared" si="10"/>
        <v>Dominican Republic-The Americas-2000</v>
      </c>
      <c r="B691" s="4" t="s">
        <v>118</v>
      </c>
      <c r="C691" s="10">
        <v>2000</v>
      </c>
      <c r="D691" s="5" t="s">
        <v>70</v>
      </c>
      <c r="E691" s="7">
        <v>23996656676</v>
      </c>
      <c r="F691" s="14">
        <v>6.3E-2</v>
      </c>
      <c r="G691" s="8">
        <v>173</v>
      </c>
      <c r="H691" s="8">
        <v>0.26800000000000002</v>
      </c>
      <c r="I691" s="8">
        <v>0.26800000000000002</v>
      </c>
      <c r="J691" s="8"/>
    </row>
    <row r="692" spans="1:10" ht="15" x14ac:dyDescent="0.25">
      <c r="A692" t="str">
        <f t="shared" si="10"/>
        <v>Dominican Republic-The Americas-2001</v>
      </c>
      <c r="B692" s="4" t="s">
        <v>118</v>
      </c>
      <c r="C692" s="10">
        <v>2001</v>
      </c>
      <c r="D692" s="5" t="s">
        <v>70</v>
      </c>
      <c r="E692" s="7">
        <v>24894907435</v>
      </c>
      <c r="F692" s="14">
        <v>6.2E-2</v>
      </c>
      <c r="G692" s="8">
        <v>173</v>
      </c>
      <c r="H692" s="8">
        <v>0.24299999999999999</v>
      </c>
      <c r="I692" s="8">
        <v>0.24299999999999999</v>
      </c>
      <c r="J692" s="8"/>
    </row>
    <row r="693" spans="1:10" ht="15" x14ac:dyDescent="0.25">
      <c r="A693" t="str">
        <f t="shared" si="10"/>
        <v>Dominican Republic-The Americas-2002</v>
      </c>
      <c r="B693" s="4" t="s">
        <v>118</v>
      </c>
      <c r="C693" s="10">
        <v>2002</v>
      </c>
      <c r="D693" s="5" t="s">
        <v>70</v>
      </c>
      <c r="E693" s="7">
        <v>26570402719</v>
      </c>
      <c r="F693" s="14">
        <v>6.3E-2</v>
      </c>
      <c r="G693" s="8">
        <v>176</v>
      </c>
      <c r="H693" s="8">
        <v>0.26100000000000001</v>
      </c>
      <c r="I693" s="8">
        <v>0.26100000000000001</v>
      </c>
      <c r="J693" s="8"/>
    </row>
    <row r="694" spans="1:10" ht="15" x14ac:dyDescent="0.25">
      <c r="A694" t="str">
        <f t="shared" si="10"/>
        <v>Dominican Republic-The Americas-2003</v>
      </c>
      <c r="B694" s="4" t="s">
        <v>118</v>
      </c>
      <c r="C694" s="10">
        <v>2003</v>
      </c>
      <c r="D694" s="5" t="s">
        <v>70</v>
      </c>
      <c r="E694" s="7">
        <v>21268012747</v>
      </c>
      <c r="F694" s="14">
        <v>6.5000000000000002E-2</v>
      </c>
      <c r="G694" s="8">
        <v>143</v>
      </c>
      <c r="H694" s="8">
        <v>0.314</v>
      </c>
      <c r="I694" s="8">
        <v>0.314</v>
      </c>
      <c r="J694" s="8"/>
    </row>
    <row r="695" spans="1:10" ht="15" x14ac:dyDescent="0.25">
      <c r="A695" t="str">
        <f t="shared" si="10"/>
        <v>Dominican Republic-The Americas-2004</v>
      </c>
      <c r="B695" s="4" t="s">
        <v>118</v>
      </c>
      <c r="C695" s="10">
        <v>2004</v>
      </c>
      <c r="D695" s="5" t="s">
        <v>70</v>
      </c>
      <c r="E695" s="7">
        <v>22163928097</v>
      </c>
      <c r="F695" s="14">
        <v>5.0999999999999997E-2</v>
      </c>
      <c r="G695" s="8">
        <v>120</v>
      </c>
      <c r="H695" s="8">
        <v>0.32600000000000001</v>
      </c>
      <c r="I695" s="8">
        <v>0.32600000000000001</v>
      </c>
      <c r="J695" s="8"/>
    </row>
    <row r="696" spans="1:10" ht="15" x14ac:dyDescent="0.25">
      <c r="A696" t="str">
        <f t="shared" si="10"/>
        <v>Dominican Republic-The Americas-2005</v>
      </c>
      <c r="B696" s="4" t="s">
        <v>118</v>
      </c>
      <c r="C696" s="10">
        <v>2005</v>
      </c>
      <c r="D696" s="5" t="s">
        <v>70</v>
      </c>
      <c r="E696" s="7">
        <v>33969724872</v>
      </c>
      <c r="F696" s="14">
        <v>5.2999999999999999E-2</v>
      </c>
      <c r="G696" s="8">
        <v>188</v>
      </c>
      <c r="H696" s="8">
        <v>0.24099999999999999</v>
      </c>
      <c r="I696" s="8">
        <v>0.24099999999999999</v>
      </c>
      <c r="J696" s="8"/>
    </row>
    <row r="697" spans="1:10" ht="15" x14ac:dyDescent="0.25">
      <c r="A697" t="str">
        <f t="shared" si="10"/>
        <v>Dominican Republic-The Americas-2006</v>
      </c>
      <c r="B697" s="4" t="s">
        <v>118</v>
      </c>
      <c r="C697" s="10">
        <v>2006</v>
      </c>
      <c r="D697" s="5" t="s">
        <v>70</v>
      </c>
      <c r="E697" s="7">
        <v>35965041793</v>
      </c>
      <c r="F697" s="14">
        <v>5.1999999999999998E-2</v>
      </c>
      <c r="G697" s="8">
        <v>197</v>
      </c>
      <c r="H697" s="8">
        <v>0.19500000000000001</v>
      </c>
      <c r="I697" s="8">
        <v>0.19500000000000001</v>
      </c>
      <c r="J697" s="8"/>
    </row>
    <row r="698" spans="1:10" ht="15" x14ac:dyDescent="0.25">
      <c r="A698" t="str">
        <f t="shared" si="10"/>
        <v>Dominican Republic-The Americas-2007</v>
      </c>
      <c r="B698" s="4" t="s">
        <v>118</v>
      </c>
      <c r="C698" s="10">
        <v>2007</v>
      </c>
      <c r="D698" s="5" t="s">
        <v>70</v>
      </c>
      <c r="E698" s="7">
        <v>41320673508</v>
      </c>
      <c r="F698" s="14">
        <v>0.05</v>
      </c>
      <c r="G698" s="8">
        <v>212</v>
      </c>
      <c r="H698" s="8">
        <v>0.158</v>
      </c>
      <c r="I698" s="8">
        <v>0.158</v>
      </c>
      <c r="J698" s="8"/>
    </row>
    <row r="699" spans="1:10" ht="15" x14ac:dyDescent="0.25">
      <c r="A699" t="str">
        <f t="shared" si="10"/>
        <v>Dominican Republic-The Americas-2008</v>
      </c>
      <c r="B699" s="4" t="s">
        <v>118</v>
      </c>
      <c r="C699" s="10">
        <v>2008</v>
      </c>
      <c r="D699" s="5" t="s">
        <v>70</v>
      </c>
      <c r="E699" s="7">
        <v>45796187338</v>
      </c>
      <c r="F699" s="14">
        <v>5.2999999999999999E-2</v>
      </c>
      <c r="G699" s="8">
        <v>244</v>
      </c>
      <c r="H699" s="8">
        <v>0.19900000000000001</v>
      </c>
      <c r="I699" s="8">
        <v>0.19900000000000001</v>
      </c>
      <c r="J699" s="8"/>
    </row>
    <row r="700" spans="1:10" ht="15" x14ac:dyDescent="0.25">
      <c r="A700" t="str">
        <f t="shared" si="10"/>
        <v>Dominican Republic-The Americas-2009</v>
      </c>
      <c r="B700" s="4" t="s">
        <v>118</v>
      </c>
      <c r="C700" s="10">
        <v>2009</v>
      </c>
      <c r="D700" s="5" t="s">
        <v>70</v>
      </c>
      <c r="E700" s="7">
        <v>46484962937</v>
      </c>
      <c r="F700" s="14">
        <v>5.3999999999999999E-2</v>
      </c>
      <c r="G700" s="8">
        <v>256</v>
      </c>
      <c r="H700" s="8">
        <v>0.18099999999999999</v>
      </c>
      <c r="I700" s="8">
        <v>0.18099999999999999</v>
      </c>
      <c r="J700" s="8"/>
    </row>
    <row r="701" spans="1:10" ht="15" x14ac:dyDescent="0.25">
      <c r="A701" t="str">
        <f t="shared" si="10"/>
        <v>Dominican Republic-The Americas-2010</v>
      </c>
      <c r="B701" s="4" t="s">
        <v>118</v>
      </c>
      <c r="C701" s="10">
        <v>2010</v>
      </c>
      <c r="D701" s="5" t="s">
        <v>70</v>
      </c>
      <c r="E701" s="7">
        <v>50980167048</v>
      </c>
      <c r="F701" s="14">
        <v>5.5E-2</v>
      </c>
      <c r="G701" s="8">
        <v>278</v>
      </c>
      <c r="H701" s="8">
        <v>0.121</v>
      </c>
      <c r="I701" s="8">
        <v>0.121</v>
      </c>
      <c r="J701" s="8"/>
    </row>
    <row r="702" spans="1:10" ht="15" x14ac:dyDescent="0.25">
      <c r="A702" t="str">
        <f t="shared" si="10"/>
        <v>Dominican Republic-The Americas-2011</v>
      </c>
      <c r="B702" s="4" t="s">
        <v>118</v>
      </c>
      <c r="C702" s="10">
        <v>2011</v>
      </c>
      <c r="D702" s="5" t="s">
        <v>70</v>
      </c>
      <c r="E702" s="7">
        <v>55433248935</v>
      </c>
      <c r="F702" s="14">
        <v>5.3999999999999999E-2</v>
      </c>
      <c r="G702" s="8">
        <v>293</v>
      </c>
      <c r="H702" s="8">
        <v>0.156</v>
      </c>
      <c r="I702" s="8">
        <v>0.156</v>
      </c>
      <c r="J702" s="8"/>
    </row>
    <row r="703" spans="1:10" ht="15" x14ac:dyDescent="0.25">
      <c r="A703" t="str">
        <f t="shared" si="10"/>
        <v>Dominican Republic-The Americas-2012</v>
      </c>
      <c r="B703" s="4" t="s">
        <v>118</v>
      </c>
      <c r="C703" s="10">
        <v>2012</v>
      </c>
      <c r="D703" s="5" t="s">
        <v>70</v>
      </c>
      <c r="E703" s="7">
        <v>58920504571</v>
      </c>
      <c r="F703" s="14">
        <v>5.3999999999999999E-2</v>
      </c>
      <c r="G703" s="8">
        <v>310</v>
      </c>
      <c r="H703" s="8">
        <v>0.155</v>
      </c>
      <c r="I703" s="8">
        <v>0.155</v>
      </c>
      <c r="J703" s="8"/>
    </row>
    <row r="704" spans="1:10" ht="15" x14ac:dyDescent="0.25">
      <c r="A704" t="str">
        <f t="shared" si="10"/>
        <v>Ecuador-The Americas-2000</v>
      </c>
      <c r="B704" s="4" t="s">
        <v>119</v>
      </c>
      <c r="C704" s="10">
        <v>2000</v>
      </c>
      <c r="D704" s="5" t="s">
        <v>70</v>
      </c>
      <c r="E704" s="7">
        <v>18327386416</v>
      </c>
      <c r="F704" s="14">
        <v>3.5999999999999997E-2</v>
      </c>
      <c r="G704" s="8">
        <v>53</v>
      </c>
      <c r="H704" s="8">
        <v>0.17100000000000001</v>
      </c>
      <c r="I704" s="8">
        <v>0.17100000000000001</v>
      </c>
      <c r="J704" s="8"/>
    </row>
    <row r="705" spans="1:10" ht="15" x14ac:dyDescent="0.25">
      <c r="A705" t="str">
        <f t="shared" si="10"/>
        <v>Ecuador-The Americas-2001</v>
      </c>
      <c r="B705" s="4" t="s">
        <v>119</v>
      </c>
      <c r="C705" s="10">
        <v>2001</v>
      </c>
      <c r="D705" s="5" t="s">
        <v>70</v>
      </c>
      <c r="E705" s="7">
        <v>24468324000</v>
      </c>
      <c r="F705" s="14">
        <v>0.04</v>
      </c>
      <c r="G705" s="8">
        <v>77</v>
      </c>
      <c r="H705" s="8">
        <v>0.16200000000000001</v>
      </c>
      <c r="I705" s="8">
        <v>0.16200000000000001</v>
      </c>
      <c r="J705" s="8"/>
    </row>
    <row r="706" spans="1:10" ht="15" x14ac:dyDescent="0.25">
      <c r="A706" t="str">
        <f t="shared" si="10"/>
        <v>Ecuador-The Americas-2002</v>
      </c>
      <c r="B706" s="4" t="s">
        <v>119</v>
      </c>
      <c r="C706" s="10">
        <v>2002</v>
      </c>
      <c r="D706" s="5" t="s">
        <v>70</v>
      </c>
      <c r="E706" s="7">
        <v>28548945000</v>
      </c>
      <c r="F706" s="14">
        <v>4.8000000000000001E-2</v>
      </c>
      <c r="G706" s="8">
        <v>105</v>
      </c>
      <c r="H706" s="8">
        <v>0.158</v>
      </c>
      <c r="I706" s="8">
        <v>0.158</v>
      </c>
      <c r="J706" s="8"/>
    </row>
    <row r="707" spans="1:10" ht="15" x14ac:dyDescent="0.25">
      <c r="A707" t="str">
        <f t="shared" ref="A707:A770" si="11">B707&amp;"-"&amp;C707</f>
        <v>Ecuador-The Americas-2003</v>
      </c>
      <c r="B707" s="4" t="s">
        <v>119</v>
      </c>
      <c r="C707" s="10">
        <v>2003</v>
      </c>
      <c r="D707" s="5" t="s">
        <v>70</v>
      </c>
      <c r="E707" s="7">
        <v>32432859000</v>
      </c>
      <c r="F707" s="14">
        <v>6.7000000000000004E-2</v>
      </c>
      <c r="G707" s="8">
        <v>164</v>
      </c>
      <c r="H707" s="8">
        <v>0.13600000000000001</v>
      </c>
      <c r="I707" s="8">
        <v>0.13600000000000001</v>
      </c>
      <c r="J707" s="8"/>
    </row>
    <row r="708" spans="1:10" ht="15" x14ac:dyDescent="0.25">
      <c r="A708" t="str">
        <f t="shared" si="11"/>
        <v>Ecuador-The Americas-2004</v>
      </c>
      <c r="B708" s="4" t="s">
        <v>119</v>
      </c>
      <c r="C708" s="10">
        <v>2004</v>
      </c>
      <c r="D708" s="5" t="s">
        <v>70</v>
      </c>
      <c r="E708" s="7">
        <v>36591661000</v>
      </c>
      <c r="F708" s="14">
        <v>6.6000000000000003E-2</v>
      </c>
      <c r="G708" s="8">
        <v>178</v>
      </c>
      <c r="H708" s="8">
        <v>0.1</v>
      </c>
      <c r="I708" s="8">
        <v>0.1</v>
      </c>
      <c r="J708" s="8"/>
    </row>
    <row r="709" spans="1:10" ht="15" x14ac:dyDescent="0.25">
      <c r="A709" t="str">
        <f t="shared" si="11"/>
        <v>Ecuador-The Americas-2005</v>
      </c>
      <c r="B709" s="4" t="s">
        <v>119</v>
      </c>
      <c r="C709" s="10">
        <v>2005</v>
      </c>
      <c r="D709" s="5" t="s">
        <v>70</v>
      </c>
      <c r="E709" s="7">
        <v>41507085000</v>
      </c>
      <c r="F709" s="14">
        <v>6.3E-2</v>
      </c>
      <c r="G709" s="8">
        <v>190</v>
      </c>
      <c r="H709" s="8">
        <v>9.6000000000000002E-2</v>
      </c>
      <c r="I709" s="8">
        <v>9.6000000000000002E-2</v>
      </c>
      <c r="J709" s="8"/>
    </row>
    <row r="710" spans="1:10" ht="15" x14ac:dyDescent="0.25">
      <c r="A710" t="str">
        <f t="shared" si="11"/>
        <v>Ecuador-The Americas-2006</v>
      </c>
      <c r="B710" s="4" t="s">
        <v>119</v>
      </c>
      <c r="C710" s="10">
        <v>2006</v>
      </c>
      <c r="D710" s="5" t="s">
        <v>70</v>
      </c>
      <c r="E710" s="7">
        <v>46802044000</v>
      </c>
      <c r="F710" s="14">
        <v>6.5000000000000002E-2</v>
      </c>
      <c r="G710" s="8">
        <v>216</v>
      </c>
      <c r="H710" s="8">
        <v>9.8000000000000004E-2</v>
      </c>
      <c r="I710" s="8">
        <v>9.8000000000000004E-2</v>
      </c>
      <c r="J710" s="8"/>
    </row>
    <row r="711" spans="1:10" ht="15" x14ac:dyDescent="0.25">
      <c r="A711" t="str">
        <f t="shared" si="11"/>
        <v>Ecuador-The Americas-2007</v>
      </c>
      <c r="B711" s="4" t="s">
        <v>119</v>
      </c>
      <c r="C711" s="10">
        <v>2007</v>
      </c>
      <c r="D711" s="5" t="s">
        <v>70</v>
      </c>
      <c r="E711" s="7">
        <v>51007777000</v>
      </c>
      <c r="F711" s="14">
        <v>6.7000000000000004E-2</v>
      </c>
      <c r="G711" s="8">
        <v>241</v>
      </c>
      <c r="H711" s="5">
        <v>9.8000000000000004E-2</v>
      </c>
      <c r="I711" s="5">
        <v>9.8000000000000004E-2</v>
      </c>
      <c r="J711" s="5"/>
    </row>
    <row r="712" spans="1:10" ht="15" x14ac:dyDescent="0.25">
      <c r="A712" t="str">
        <f t="shared" si="11"/>
        <v>Ecuador-The Americas-2008</v>
      </c>
      <c r="B712" s="4" t="s">
        <v>119</v>
      </c>
      <c r="C712" s="10">
        <v>2008</v>
      </c>
      <c r="D712" s="5" t="s">
        <v>70</v>
      </c>
      <c r="E712" s="7">
        <v>61762635000</v>
      </c>
      <c r="F712" s="14">
        <v>6.3E-2</v>
      </c>
      <c r="G712" s="8">
        <v>268</v>
      </c>
      <c r="H712" s="5"/>
      <c r="I712" s="5"/>
      <c r="J712" s="5"/>
    </row>
    <row r="713" spans="1:10" ht="15" x14ac:dyDescent="0.25">
      <c r="A713" t="str">
        <f t="shared" si="11"/>
        <v>Ecuador-The Americas-2009</v>
      </c>
      <c r="B713" s="4" t="s">
        <v>119</v>
      </c>
      <c r="C713" s="10">
        <v>2009</v>
      </c>
      <c r="D713" s="5" t="s">
        <v>70</v>
      </c>
      <c r="E713" s="7">
        <v>62519686000</v>
      </c>
      <c r="F713" s="14">
        <v>7.0999999999999994E-2</v>
      </c>
      <c r="G713" s="8">
        <v>302</v>
      </c>
      <c r="H713" s="5"/>
      <c r="I713" s="5"/>
      <c r="J713" s="5"/>
    </row>
    <row r="714" spans="1:10" ht="15" x14ac:dyDescent="0.25">
      <c r="A714" t="str">
        <f t="shared" si="11"/>
        <v>Ecuador-The Americas-2010</v>
      </c>
      <c r="B714" s="4" t="s">
        <v>119</v>
      </c>
      <c r="C714" s="10">
        <v>2010</v>
      </c>
      <c r="D714" s="5" t="s">
        <v>70</v>
      </c>
      <c r="E714" s="7">
        <v>67513698000</v>
      </c>
      <c r="F714" s="14">
        <v>7.1999999999999995E-2</v>
      </c>
      <c r="G714" s="8">
        <v>335</v>
      </c>
      <c r="H714" s="5"/>
      <c r="I714" s="5"/>
      <c r="J714" s="5"/>
    </row>
    <row r="715" spans="1:10" ht="15" x14ac:dyDescent="0.25">
      <c r="A715" t="str">
        <f t="shared" si="11"/>
        <v>Ecuador-The Americas-2011</v>
      </c>
      <c r="B715" s="4" t="s">
        <v>119</v>
      </c>
      <c r="C715" s="10">
        <v>2011</v>
      </c>
      <c r="D715" s="5" t="s">
        <v>70</v>
      </c>
      <c r="E715" s="7">
        <v>76769729000</v>
      </c>
      <c r="F715" s="14">
        <v>6.9000000000000006E-2</v>
      </c>
      <c r="G715" s="8">
        <v>362</v>
      </c>
      <c r="H715" s="5"/>
      <c r="I715" s="5"/>
      <c r="J715" s="5"/>
    </row>
    <row r="716" spans="1:10" ht="15" x14ac:dyDescent="0.25">
      <c r="A716" t="str">
        <f t="shared" si="11"/>
        <v>Ecuador-The Americas-2012</v>
      </c>
      <c r="B716" s="4" t="s">
        <v>119</v>
      </c>
      <c r="C716" s="10">
        <v>2012</v>
      </c>
      <c r="D716" s="5" t="s">
        <v>70</v>
      </c>
      <c r="E716" s="7">
        <v>84039856000</v>
      </c>
      <c r="F716" s="14">
        <v>6.4000000000000001E-2</v>
      </c>
      <c r="G716" s="8">
        <v>361</v>
      </c>
      <c r="H716" s="5"/>
      <c r="I716" s="5"/>
      <c r="J716" s="5"/>
    </row>
    <row r="717" spans="1:10" ht="15" x14ac:dyDescent="0.25">
      <c r="A717" t="str">
        <f t="shared" si="11"/>
        <v>Egypt-Africa-2000</v>
      </c>
      <c r="B717" s="4" t="s">
        <v>120</v>
      </c>
      <c r="C717" s="10">
        <v>2000</v>
      </c>
      <c r="D717" s="5" t="s">
        <v>64</v>
      </c>
      <c r="E717" s="7">
        <v>99838540997</v>
      </c>
      <c r="F717" s="14">
        <v>5.3999999999999999E-2</v>
      </c>
      <c r="G717" s="8">
        <v>79</v>
      </c>
      <c r="H717" s="8">
        <v>0.13200000000000001</v>
      </c>
      <c r="I717" s="8">
        <v>0.13200000000000001</v>
      </c>
      <c r="J717" s="8"/>
    </row>
    <row r="718" spans="1:10" ht="15" x14ac:dyDescent="0.25">
      <c r="A718" t="str">
        <f t="shared" si="11"/>
        <v>Egypt-Africa-2001</v>
      </c>
      <c r="B718" s="4" t="s">
        <v>120</v>
      </c>
      <c r="C718" s="10">
        <v>2001</v>
      </c>
      <c r="D718" s="5" t="s">
        <v>64</v>
      </c>
      <c r="E718" s="7">
        <v>97632008051</v>
      </c>
      <c r="F718" s="14">
        <v>5.8000000000000003E-2</v>
      </c>
      <c r="G718" s="8">
        <v>76</v>
      </c>
      <c r="H718" s="8">
        <v>0.13300000000000001</v>
      </c>
      <c r="I718" s="8">
        <v>0.13300000000000001</v>
      </c>
      <c r="J718" s="8"/>
    </row>
    <row r="719" spans="1:10" ht="15" x14ac:dyDescent="0.25">
      <c r="A719" t="str">
        <f t="shared" si="11"/>
        <v>Egypt-Africa-2002</v>
      </c>
      <c r="B719" s="4" t="s">
        <v>120</v>
      </c>
      <c r="C719" s="10">
        <v>2002</v>
      </c>
      <c r="D719" s="5" t="s">
        <v>64</v>
      </c>
      <c r="E719" s="7">
        <v>87850680573</v>
      </c>
      <c r="F719" s="14">
        <v>6.0999999999999999E-2</v>
      </c>
      <c r="G719" s="8">
        <v>74</v>
      </c>
      <c r="H719" s="8">
        <v>0.13800000000000001</v>
      </c>
      <c r="I719" s="8">
        <v>0.13800000000000001</v>
      </c>
      <c r="J719" s="8"/>
    </row>
    <row r="720" spans="1:10" ht="15" x14ac:dyDescent="0.25">
      <c r="A720" t="str">
        <f t="shared" si="11"/>
        <v>Egypt-Africa-2003</v>
      </c>
      <c r="B720" s="4" t="s">
        <v>120</v>
      </c>
      <c r="C720" s="10">
        <v>2003</v>
      </c>
      <c r="D720" s="5" t="s">
        <v>64</v>
      </c>
      <c r="E720" s="7">
        <v>82923680622</v>
      </c>
      <c r="F720" s="14">
        <v>5.6000000000000001E-2</v>
      </c>
      <c r="G720" s="8">
        <v>56</v>
      </c>
      <c r="H720" s="8">
        <v>0.13500000000000001</v>
      </c>
      <c r="I720" s="8">
        <v>0.13500000000000001</v>
      </c>
      <c r="J720" s="8"/>
    </row>
    <row r="721" spans="1:10" ht="15" x14ac:dyDescent="0.25">
      <c r="A721" t="str">
        <f t="shared" si="11"/>
        <v>Egypt-Africa-2004</v>
      </c>
      <c r="B721" s="4" t="s">
        <v>120</v>
      </c>
      <c r="C721" s="10">
        <v>2004</v>
      </c>
      <c r="D721" s="5" t="s">
        <v>64</v>
      </c>
      <c r="E721" s="7">
        <v>78845185709</v>
      </c>
      <c r="F721" s="14">
        <v>5.2999999999999999E-2</v>
      </c>
      <c r="G721" s="8">
        <v>57</v>
      </c>
      <c r="H721" s="8">
        <v>0.13400000000000001</v>
      </c>
      <c r="I721" s="8">
        <v>0.13400000000000001</v>
      </c>
      <c r="J721" s="8"/>
    </row>
    <row r="722" spans="1:10" ht="15" x14ac:dyDescent="0.25">
      <c r="A722" t="str">
        <f t="shared" si="11"/>
        <v>Egypt-Africa-2005</v>
      </c>
      <c r="B722" s="4" t="s">
        <v>120</v>
      </c>
      <c r="C722" s="10">
        <v>2005</v>
      </c>
      <c r="D722" s="5" t="s">
        <v>64</v>
      </c>
      <c r="E722" s="7">
        <v>89685724889</v>
      </c>
      <c r="F722" s="14">
        <v>5.0999999999999997E-2</v>
      </c>
      <c r="G722" s="8">
        <v>64</v>
      </c>
      <c r="H722" s="8">
        <v>0.13100000000000001</v>
      </c>
      <c r="I722" s="8">
        <v>0.13100000000000001</v>
      </c>
      <c r="J722" s="8"/>
    </row>
    <row r="723" spans="1:10" ht="15" x14ac:dyDescent="0.25">
      <c r="A723" t="str">
        <f t="shared" si="11"/>
        <v>Egypt-Africa-2006</v>
      </c>
      <c r="B723" s="4" t="s">
        <v>120</v>
      </c>
      <c r="C723" s="10">
        <v>2006</v>
      </c>
      <c r="D723" s="5" t="s">
        <v>64</v>
      </c>
      <c r="E723" s="7">
        <v>107000000000</v>
      </c>
      <c r="F723" s="14">
        <v>5.1999999999999998E-2</v>
      </c>
      <c r="G723" s="8">
        <v>75</v>
      </c>
      <c r="H723" s="8">
        <v>0.126</v>
      </c>
      <c r="I723" s="8">
        <v>0.126</v>
      </c>
      <c r="J723" s="8"/>
    </row>
    <row r="724" spans="1:10" ht="15" x14ac:dyDescent="0.25">
      <c r="A724" t="str">
        <f t="shared" si="11"/>
        <v>Egypt-Africa-2007</v>
      </c>
      <c r="B724" s="4" t="s">
        <v>120</v>
      </c>
      <c r="C724" s="10">
        <v>2007</v>
      </c>
      <c r="D724" s="5" t="s">
        <v>64</v>
      </c>
      <c r="E724" s="7">
        <v>130000000000</v>
      </c>
      <c r="F724" s="14">
        <v>4.9000000000000002E-2</v>
      </c>
      <c r="G724" s="8">
        <v>85</v>
      </c>
      <c r="H724" s="8">
        <v>0.125</v>
      </c>
      <c r="I724" s="8">
        <v>0.125</v>
      </c>
      <c r="J724" s="8"/>
    </row>
    <row r="725" spans="1:10" ht="15" x14ac:dyDescent="0.25">
      <c r="A725" t="str">
        <f t="shared" si="11"/>
        <v>Egypt-Africa-2008</v>
      </c>
      <c r="B725" s="4" t="s">
        <v>120</v>
      </c>
      <c r="C725" s="10">
        <v>2008</v>
      </c>
      <c r="D725" s="5" t="s">
        <v>64</v>
      </c>
      <c r="E725" s="7">
        <v>163000000000</v>
      </c>
      <c r="F725" s="14">
        <v>4.8000000000000001E-2</v>
      </c>
      <c r="G725" s="8">
        <v>101</v>
      </c>
      <c r="H725" s="8">
        <v>0.123</v>
      </c>
      <c r="I725" s="8">
        <v>0.123</v>
      </c>
      <c r="J725" s="8"/>
    </row>
    <row r="726" spans="1:10" ht="15" x14ac:dyDescent="0.25">
      <c r="A726" t="str">
        <f t="shared" si="11"/>
        <v>Egypt-Africa-2009</v>
      </c>
      <c r="B726" s="4" t="s">
        <v>120</v>
      </c>
      <c r="C726" s="10">
        <v>2009</v>
      </c>
      <c r="D726" s="5" t="s">
        <v>64</v>
      </c>
      <c r="E726" s="7">
        <v>189000000000</v>
      </c>
      <c r="F726" s="14">
        <v>0.05</v>
      </c>
      <c r="G726" s="8">
        <v>118</v>
      </c>
      <c r="H726" s="8">
        <v>0.12</v>
      </c>
      <c r="I726" s="8">
        <v>0.12</v>
      </c>
      <c r="J726" s="8"/>
    </row>
    <row r="727" spans="1:10" ht="15" x14ac:dyDescent="0.25">
      <c r="A727" t="str">
        <f t="shared" si="11"/>
        <v>Egypt-Africa-2010</v>
      </c>
      <c r="B727" s="4" t="s">
        <v>120</v>
      </c>
      <c r="C727" s="10">
        <v>2010</v>
      </c>
      <c r="D727" s="5" t="s">
        <v>64</v>
      </c>
      <c r="E727" s="7">
        <v>219000000000</v>
      </c>
      <c r="F727" s="14">
        <v>4.8000000000000001E-2</v>
      </c>
      <c r="G727" s="8">
        <v>126</v>
      </c>
      <c r="H727" s="8">
        <v>0.11</v>
      </c>
      <c r="I727" s="8">
        <v>0.11</v>
      </c>
      <c r="J727" s="8"/>
    </row>
    <row r="728" spans="1:10" ht="15" x14ac:dyDescent="0.25">
      <c r="A728" t="str">
        <f t="shared" si="11"/>
        <v>Egypt-Africa-2011</v>
      </c>
      <c r="B728" s="4" t="s">
        <v>120</v>
      </c>
      <c r="C728" s="10">
        <v>2011</v>
      </c>
      <c r="D728" s="5" t="s">
        <v>64</v>
      </c>
      <c r="E728" s="7">
        <v>236000000000</v>
      </c>
      <c r="F728" s="14">
        <v>4.9000000000000002E-2</v>
      </c>
      <c r="G728" s="8">
        <v>137</v>
      </c>
      <c r="H728" s="8">
        <v>0.11</v>
      </c>
      <c r="I728" s="8">
        <v>0.11</v>
      </c>
      <c r="J728" s="8"/>
    </row>
    <row r="729" spans="1:10" ht="15" x14ac:dyDescent="0.25">
      <c r="A729" t="str">
        <f t="shared" si="11"/>
        <v>Egypt-Africa-2012</v>
      </c>
      <c r="B729" s="4" t="s">
        <v>120</v>
      </c>
      <c r="C729" s="10">
        <v>2012</v>
      </c>
      <c r="D729" s="5" t="s">
        <v>64</v>
      </c>
      <c r="E729" s="7">
        <v>263000000000</v>
      </c>
      <c r="F729" s="14">
        <v>0.05</v>
      </c>
      <c r="G729" s="8">
        <v>152</v>
      </c>
      <c r="H729" s="8">
        <v>0.12</v>
      </c>
      <c r="I729" s="8">
        <v>0.12</v>
      </c>
      <c r="J729" s="8"/>
    </row>
    <row r="730" spans="1:10" ht="15" x14ac:dyDescent="0.25">
      <c r="A730" t="str">
        <f t="shared" si="11"/>
        <v>El Salvador-The Americas-2000</v>
      </c>
      <c r="B730" s="4" t="s">
        <v>121</v>
      </c>
      <c r="C730" s="10">
        <v>2000</v>
      </c>
      <c r="D730" s="5" t="s">
        <v>70</v>
      </c>
      <c r="E730" s="7">
        <v>13134100000</v>
      </c>
      <c r="F730" s="14">
        <v>8.1000000000000003E-2</v>
      </c>
      <c r="G730" s="8">
        <v>179</v>
      </c>
      <c r="H730" s="8">
        <v>0.14000000000000001</v>
      </c>
      <c r="I730" s="8">
        <v>0.14000000000000001</v>
      </c>
      <c r="J730" s="8"/>
    </row>
    <row r="731" spans="1:10" ht="15" x14ac:dyDescent="0.25">
      <c r="A731" t="str">
        <f t="shared" si="11"/>
        <v>El Salvador-The Americas-2001</v>
      </c>
      <c r="B731" s="4" t="s">
        <v>121</v>
      </c>
      <c r="C731" s="10">
        <v>2001</v>
      </c>
      <c r="D731" s="5" t="s">
        <v>70</v>
      </c>
      <c r="E731" s="7">
        <v>13812700000</v>
      </c>
      <c r="F731" s="14">
        <v>0.08</v>
      </c>
      <c r="G731" s="8">
        <v>184</v>
      </c>
      <c r="H731" s="5">
        <v>0.14000000000000001</v>
      </c>
      <c r="I731" s="5">
        <v>0.14000000000000001</v>
      </c>
      <c r="J731" s="5"/>
    </row>
    <row r="732" spans="1:10" ht="15" x14ac:dyDescent="0.25">
      <c r="A732" t="str">
        <f t="shared" si="11"/>
        <v>El Salvador-The Americas-2002</v>
      </c>
      <c r="B732" s="4" t="s">
        <v>121</v>
      </c>
      <c r="C732" s="10">
        <v>2002</v>
      </c>
      <c r="D732" s="5" t="s">
        <v>70</v>
      </c>
      <c r="E732" s="7">
        <v>14306700000</v>
      </c>
      <c r="F732" s="14">
        <v>7.6999999999999999E-2</v>
      </c>
      <c r="G732" s="8">
        <v>184</v>
      </c>
      <c r="H732" s="5"/>
      <c r="I732" s="5"/>
      <c r="J732" s="5"/>
    </row>
    <row r="733" spans="1:10" ht="15" x14ac:dyDescent="0.25">
      <c r="A733" t="str">
        <f t="shared" si="11"/>
        <v>El Salvador-The Americas-2003</v>
      </c>
      <c r="B733" s="4" t="s">
        <v>121</v>
      </c>
      <c r="C733" s="10">
        <v>2003</v>
      </c>
      <c r="D733" s="5" t="s">
        <v>70</v>
      </c>
      <c r="E733" s="7">
        <v>15046700000</v>
      </c>
      <c r="F733" s="14">
        <v>7.2999999999999995E-2</v>
      </c>
      <c r="G733" s="8">
        <v>182</v>
      </c>
      <c r="H733" s="5"/>
      <c r="I733" s="5"/>
      <c r="J733" s="5"/>
    </row>
    <row r="734" spans="1:10" ht="15" x14ac:dyDescent="0.25">
      <c r="A734" t="str">
        <f t="shared" si="11"/>
        <v>El Salvador-The Americas-2004</v>
      </c>
      <c r="B734" s="4" t="s">
        <v>121</v>
      </c>
      <c r="C734" s="10">
        <v>2004</v>
      </c>
      <c r="D734" s="5" t="s">
        <v>70</v>
      </c>
      <c r="E734" s="7">
        <v>15798300000</v>
      </c>
      <c r="F734" s="14">
        <v>7.2999999999999995E-2</v>
      </c>
      <c r="G734" s="8">
        <v>191</v>
      </c>
      <c r="H734" s="5"/>
      <c r="I734" s="5"/>
      <c r="J734" s="5"/>
    </row>
    <row r="735" spans="1:10" ht="15" x14ac:dyDescent="0.25">
      <c r="A735" t="str">
        <f t="shared" si="11"/>
        <v>El Salvador-The Americas-2005</v>
      </c>
      <c r="B735" s="4" t="s">
        <v>121</v>
      </c>
      <c r="C735" s="10">
        <v>2005</v>
      </c>
      <c r="D735" s="5" t="s">
        <v>70</v>
      </c>
      <c r="E735" s="7">
        <v>17093800000</v>
      </c>
      <c r="F735" s="14">
        <v>7.1999999999999995E-2</v>
      </c>
      <c r="G735" s="8">
        <v>202</v>
      </c>
      <c r="H735" s="5"/>
      <c r="I735" s="5"/>
      <c r="J735" s="5"/>
    </row>
    <row r="736" spans="1:10" ht="15" x14ac:dyDescent="0.25">
      <c r="A736" t="str">
        <f t="shared" si="11"/>
        <v>El Salvador-The Americas-2006</v>
      </c>
      <c r="B736" s="4" t="s">
        <v>121</v>
      </c>
      <c r="C736" s="10">
        <v>2006</v>
      </c>
      <c r="D736" s="5" t="s">
        <v>70</v>
      </c>
      <c r="E736" s="7">
        <v>18550700000</v>
      </c>
      <c r="F736" s="14">
        <v>6.7000000000000004E-2</v>
      </c>
      <c r="G736" s="8">
        <v>203</v>
      </c>
      <c r="H736" s="5"/>
      <c r="I736" s="5"/>
      <c r="J736" s="5"/>
    </row>
    <row r="737" spans="1:10" ht="15" x14ac:dyDescent="0.25">
      <c r="A737" t="str">
        <f t="shared" si="11"/>
        <v>El Salvador-The Americas-2007</v>
      </c>
      <c r="B737" s="4" t="s">
        <v>121</v>
      </c>
      <c r="C737" s="10">
        <v>2007</v>
      </c>
      <c r="D737" s="5" t="s">
        <v>70</v>
      </c>
      <c r="E737" s="7">
        <v>20104900000</v>
      </c>
      <c r="F737" s="14">
        <v>6.3E-2</v>
      </c>
      <c r="G737" s="8">
        <v>207</v>
      </c>
      <c r="H737" s="5"/>
      <c r="I737" s="5"/>
      <c r="J737" s="5"/>
    </row>
    <row r="738" spans="1:10" ht="15" x14ac:dyDescent="0.25">
      <c r="A738" t="str">
        <f t="shared" si="11"/>
        <v>El Salvador-The Americas-2008</v>
      </c>
      <c r="B738" s="4" t="s">
        <v>121</v>
      </c>
      <c r="C738" s="10">
        <v>2008</v>
      </c>
      <c r="D738" s="5" t="s">
        <v>70</v>
      </c>
      <c r="E738" s="7">
        <v>21431000000</v>
      </c>
      <c r="F738" s="14">
        <v>6.2E-2</v>
      </c>
      <c r="G738" s="8">
        <v>216</v>
      </c>
      <c r="H738" s="5"/>
      <c r="I738" s="5"/>
      <c r="J738" s="5"/>
    </row>
    <row r="739" spans="1:10" ht="15" x14ac:dyDescent="0.25">
      <c r="A739" t="str">
        <f t="shared" si="11"/>
        <v>El Salvador-The Americas-2009</v>
      </c>
      <c r="B739" s="4" t="s">
        <v>121</v>
      </c>
      <c r="C739" s="10">
        <v>2009</v>
      </c>
      <c r="D739" s="5" t="s">
        <v>70</v>
      </c>
      <c r="E739" s="7">
        <v>20661000000</v>
      </c>
      <c r="F739" s="14">
        <v>6.8000000000000005E-2</v>
      </c>
      <c r="G739" s="8">
        <v>228</v>
      </c>
      <c r="H739" s="5"/>
      <c r="I739" s="5"/>
      <c r="J739" s="5"/>
    </row>
    <row r="740" spans="1:10" ht="15" x14ac:dyDescent="0.25">
      <c r="A740" t="str">
        <f t="shared" si="11"/>
        <v>El Salvador-The Americas-2010</v>
      </c>
      <c r="B740" s="4" t="s">
        <v>121</v>
      </c>
      <c r="C740" s="10">
        <v>2010</v>
      </c>
      <c r="D740" s="5" t="s">
        <v>70</v>
      </c>
      <c r="E740" s="7">
        <v>21418300000</v>
      </c>
      <c r="F740" s="14">
        <v>6.9000000000000006E-2</v>
      </c>
      <c r="G740" s="8">
        <v>238</v>
      </c>
      <c r="H740" s="5"/>
      <c r="I740" s="5"/>
      <c r="J740" s="5"/>
    </row>
    <row r="741" spans="1:10" ht="15" x14ac:dyDescent="0.25">
      <c r="A741" t="str">
        <f t="shared" si="11"/>
        <v>El Salvador-The Americas-2011</v>
      </c>
      <c r="B741" s="4" t="s">
        <v>121</v>
      </c>
      <c r="C741" s="10">
        <v>2011</v>
      </c>
      <c r="D741" s="5" t="s">
        <v>70</v>
      </c>
      <c r="E741" s="7">
        <v>23139000000</v>
      </c>
      <c r="F741" s="14">
        <v>6.8000000000000005E-2</v>
      </c>
      <c r="G741" s="8">
        <v>252</v>
      </c>
      <c r="H741" s="5"/>
      <c r="I741" s="5"/>
      <c r="J741" s="5"/>
    </row>
    <row r="742" spans="1:10" ht="15" x14ac:dyDescent="0.25">
      <c r="A742" t="str">
        <f t="shared" si="11"/>
        <v>El Salvador-The Americas-2012</v>
      </c>
      <c r="B742" s="4" t="s">
        <v>121</v>
      </c>
      <c r="C742" s="10">
        <v>2012</v>
      </c>
      <c r="D742" s="5" t="s">
        <v>70</v>
      </c>
      <c r="E742" s="7">
        <v>23813600000</v>
      </c>
      <c r="F742" s="14">
        <v>6.7000000000000004E-2</v>
      </c>
      <c r="G742" s="8">
        <v>254</v>
      </c>
      <c r="H742" s="5"/>
      <c r="I742" s="5"/>
      <c r="J742" s="5"/>
    </row>
    <row r="743" spans="1:10" ht="15" x14ac:dyDescent="0.25">
      <c r="A743" t="str">
        <f t="shared" si="11"/>
        <v>Equatorial Guinea-Africa-2000</v>
      </c>
      <c r="B743" s="4" t="s">
        <v>122</v>
      </c>
      <c r="C743" s="10">
        <v>2000</v>
      </c>
      <c r="D743" s="5" t="s">
        <v>64</v>
      </c>
      <c r="E743" s="7">
        <v>1045998534</v>
      </c>
      <c r="F743" s="14">
        <v>2.4E-2</v>
      </c>
      <c r="G743" s="8">
        <v>57</v>
      </c>
      <c r="H743" s="8">
        <v>0.22</v>
      </c>
      <c r="I743" s="8">
        <v>0.22</v>
      </c>
      <c r="J743" s="8"/>
    </row>
    <row r="744" spans="1:10" ht="15" x14ac:dyDescent="0.25">
      <c r="A744" t="str">
        <f t="shared" si="11"/>
        <v>Equatorial Guinea-Africa-2001</v>
      </c>
      <c r="B744" s="4" t="s">
        <v>122</v>
      </c>
      <c r="C744" s="10">
        <v>2001</v>
      </c>
      <c r="D744" s="5" t="s">
        <v>64</v>
      </c>
      <c r="E744" s="7">
        <v>1461139008</v>
      </c>
      <c r="F744" s="14">
        <v>1.4999999999999999E-2</v>
      </c>
      <c r="G744" s="8">
        <v>50</v>
      </c>
      <c r="H744" s="8">
        <v>0.20699999999999999</v>
      </c>
      <c r="I744" s="8">
        <v>0.20699999999999999</v>
      </c>
      <c r="J744" s="8"/>
    </row>
    <row r="745" spans="1:10" ht="15" x14ac:dyDescent="0.25">
      <c r="A745" t="str">
        <f t="shared" si="11"/>
        <v>Equatorial Guinea-Africa-2002</v>
      </c>
      <c r="B745" s="4" t="s">
        <v>122</v>
      </c>
      <c r="C745" s="10">
        <v>2002</v>
      </c>
      <c r="D745" s="5" t="s">
        <v>64</v>
      </c>
      <c r="E745" s="7">
        <v>1806742733</v>
      </c>
      <c r="F745" s="14">
        <v>1.7999999999999999E-2</v>
      </c>
      <c r="G745" s="8">
        <v>71</v>
      </c>
      <c r="H745" s="8">
        <v>0.18</v>
      </c>
      <c r="I745" s="8">
        <v>0.18</v>
      </c>
      <c r="J745" s="8"/>
    </row>
    <row r="746" spans="1:10" ht="15" x14ac:dyDescent="0.25">
      <c r="A746" t="str">
        <f t="shared" si="11"/>
        <v>Equatorial Guinea-Africa-2003</v>
      </c>
      <c r="B746" s="4" t="s">
        <v>122</v>
      </c>
      <c r="C746" s="10">
        <v>2003</v>
      </c>
      <c r="D746" s="5" t="s">
        <v>64</v>
      </c>
      <c r="E746" s="7">
        <v>2484745876</v>
      </c>
      <c r="F746" s="14">
        <v>0.02</v>
      </c>
      <c r="G746" s="8">
        <v>101</v>
      </c>
      <c r="H746" s="8">
        <v>0.18</v>
      </c>
      <c r="I746" s="8">
        <v>0.18</v>
      </c>
      <c r="J746" s="8"/>
    </row>
    <row r="747" spans="1:10" ht="15" x14ac:dyDescent="0.25">
      <c r="A747" t="str">
        <f t="shared" si="11"/>
        <v>Equatorial Guinea-Africa-2004</v>
      </c>
      <c r="B747" s="4" t="s">
        <v>122</v>
      </c>
      <c r="C747" s="10">
        <v>2004</v>
      </c>
      <c r="D747" s="5" t="s">
        <v>64</v>
      </c>
      <c r="E747" s="7">
        <v>4410764261</v>
      </c>
      <c r="F747" s="14">
        <v>2.1000000000000001E-2</v>
      </c>
      <c r="G747" s="8">
        <v>191</v>
      </c>
      <c r="H747" s="8">
        <v>0.18</v>
      </c>
      <c r="I747" s="8">
        <v>0.18</v>
      </c>
      <c r="J747" s="8"/>
    </row>
    <row r="748" spans="1:10" ht="15" x14ac:dyDescent="0.25">
      <c r="A748" t="str">
        <f t="shared" si="11"/>
        <v>Equatorial Guinea-Africa-2005</v>
      </c>
      <c r="B748" s="4" t="s">
        <v>122</v>
      </c>
      <c r="C748" s="10">
        <v>2005</v>
      </c>
      <c r="D748" s="5" t="s">
        <v>64</v>
      </c>
      <c r="E748" s="7">
        <v>6915849240</v>
      </c>
      <c r="F748" s="14">
        <v>1.6E-2</v>
      </c>
      <c r="G748" s="8">
        <v>220</v>
      </c>
      <c r="H748" s="8">
        <v>0.17699999999999999</v>
      </c>
      <c r="I748" s="8">
        <v>0.17699999999999999</v>
      </c>
      <c r="J748" s="8"/>
    </row>
    <row r="749" spans="1:10" ht="15" x14ac:dyDescent="0.25">
      <c r="A749" t="str">
        <f t="shared" si="11"/>
        <v>Equatorial Guinea-Africa-2006</v>
      </c>
      <c r="B749" s="4" t="s">
        <v>122</v>
      </c>
      <c r="C749" s="10">
        <v>2006</v>
      </c>
      <c r="D749" s="5" t="s">
        <v>64</v>
      </c>
      <c r="E749" s="7">
        <v>8081982438</v>
      </c>
      <c r="F749" s="14">
        <v>2.3E-2</v>
      </c>
      <c r="G749" s="8">
        <v>287</v>
      </c>
      <c r="H749" s="8">
        <v>0.153</v>
      </c>
      <c r="I749" s="8">
        <v>0.153</v>
      </c>
      <c r="J749" s="8"/>
    </row>
    <row r="750" spans="1:10" ht="15" x14ac:dyDescent="0.25">
      <c r="A750" t="str">
        <f t="shared" si="11"/>
        <v>Equatorial Guinea-Africa-2007</v>
      </c>
      <c r="B750" s="4" t="s">
        <v>122</v>
      </c>
      <c r="C750" s="10">
        <v>2007</v>
      </c>
      <c r="D750" s="5" t="s">
        <v>64</v>
      </c>
      <c r="E750" s="7">
        <v>10197937673</v>
      </c>
      <c r="F750" s="14">
        <v>2.4E-2</v>
      </c>
      <c r="G750" s="8">
        <v>380</v>
      </c>
      <c r="H750" s="8">
        <v>0.15</v>
      </c>
      <c r="I750" s="8">
        <v>0.15</v>
      </c>
      <c r="J750" s="8"/>
    </row>
    <row r="751" spans="1:10" ht="15" x14ac:dyDescent="0.25">
      <c r="A751" t="str">
        <f t="shared" si="11"/>
        <v>Equatorial Guinea-Africa-2008</v>
      </c>
      <c r="B751" s="4" t="s">
        <v>122</v>
      </c>
      <c r="C751" s="10">
        <v>2008</v>
      </c>
      <c r="D751" s="5" t="s">
        <v>64</v>
      </c>
      <c r="E751" s="7">
        <v>15419096232</v>
      </c>
      <c r="F751" s="14">
        <v>3.4000000000000002E-2</v>
      </c>
      <c r="G751" s="8">
        <v>792</v>
      </c>
      <c r="H751" s="5">
        <v>0.15</v>
      </c>
      <c r="I751" s="5">
        <v>0.15</v>
      </c>
      <c r="J751" s="5"/>
    </row>
    <row r="752" spans="1:10" ht="15" x14ac:dyDescent="0.25">
      <c r="A752" t="str">
        <f t="shared" si="11"/>
        <v>Equatorial Guinea-Africa-2009</v>
      </c>
      <c r="B752" s="4" t="s">
        <v>122</v>
      </c>
      <c r="C752" s="10">
        <v>2009</v>
      </c>
      <c r="D752" s="5" t="s">
        <v>64</v>
      </c>
      <c r="E752" s="7">
        <v>9380412630</v>
      </c>
      <c r="F752" s="14">
        <v>5.6000000000000001E-2</v>
      </c>
      <c r="G752" s="8">
        <v>861</v>
      </c>
      <c r="H752" s="5"/>
      <c r="I752" s="5"/>
      <c r="J752" s="5"/>
    </row>
    <row r="753" spans="1:10" ht="15" x14ac:dyDescent="0.25">
      <c r="A753" t="str">
        <f t="shared" si="11"/>
        <v>Equatorial Guinea-Africa-2010</v>
      </c>
      <c r="B753" s="4" t="s">
        <v>122</v>
      </c>
      <c r="C753" s="10">
        <v>2010</v>
      </c>
      <c r="D753" s="5" t="s">
        <v>64</v>
      </c>
      <c r="E753" s="7">
        <v>11586407487</v>
      </c>
      <c r="F753" s="14">
        <v>4.2999999999999997E-2</v>
      </c>
      <c r="G753" s="8">
        <v>757</v>
      </c>
      <c r="H753" s="5"/>
      <c r="I753" s="5"/>
      <c r="J753" s="5"/>
    </row>
    <row r="754" spans="1:10" ht="15" x14ac:dyDescent="0.25">
      <c r="A754" t="str">
        <f t="shared" si="11"/>
        <v>Equatorial Guinea-Africa-2011</v>
      </c>
      <c r="B754" s="4" t="s">
        <v>122</v>
      </c>
      <c r="C754" s="10">
        <v>2011</v>
      </c>
      <c r="D754" s="5" t="s">
        <v>64</v>
      </c>
      <c r="E754" s="7">
        <v>15715842151</v>
      </c>
      <c r="F754" s="14">
        <v>4.4999999999999998E-2</v>
      </c>
      <c r="G754" s="8">
        <v>1051</v>
      </c>
      <c r="H754" s="5"/>
      <c r="I754" s="5"/>
      <c r="J754" s="5"/>
    </row>
    <row r="755" spans="1:10" ht="15" x14ac:dyDescent="0.25">
      <c r="A755" t="str">
        <f t="shared" si="11"/>
        <v>Equatorial Guinea-Africa-2012</v>
      </c>
      <c r="B755" s="4" t="s">
        <v>122</v>
      </c>
      <c r="C755" s="10">
        <v>2012</v>
      </c>
      <c r="D755" s="5" t="s">
        <v>64</v>
      </c>
      <c r="E755" s="7">
        <v>16486743747</v>
      </c>
      <c r="F755" s="14">
        <v>4.7E-2</v>
      </c>
      <c r="G755" s="8">
        <v>1138</v>
      </c>
      <c r="H755" s="5"/>
      <c r="I755" s="5"/>
      <c r="J755" s="5"/>
    </row>
    <row r="756" spans="1:10" ht="15" x14ac:dyDescent="0.25">
      <c r="A756" t="str">
        <f t="shared" si="11"/>
        <v>Eritrea-Africa-2000</v>
      </c>
      <c r="B756" s="4" t="s">
        <v>123</v>
      </c>
      <c r="C756" s="10">
        <v>2000</v>
      </c>
      <c r="D756" s="5" t="s">
        <v>64</v>
      </c>
      <c r="E756" s="7">
        <v>706370812</v>
      </c>
      <c r="F756" s="14">
        <v>4.4999999999999998E-2</v>
      </c>
      <c r="G756" s="8">
        <v>7</v>
      </c>
      <c r="H756" s="5"/>
      <c r="I756" s="5"/>
      <c r="J756" s="5"/>
    </row>
    <row r="757" spans="1:10" ht="15" x14ac:dyDescent="0.25">
      <c r="A757" t="str">
        <f t="shared" si="11"/>
        <v>Eritrea-Africa-2001</v>
      </c>
      <c r="B757" s="4" t="s">
        <v>123</v>
      </c>
      <c r="C757" s="10">
        <v>2001</v>
      </c>
      <c r="D757" s="5" t="s">
        <v>64</v>
      </c>
      <c r="E757" s="7">
        <v>752368494</v>
      </c>
      <c r="F757" s="14">
        <v>3.9E-2</v>
      </c>
      <c r="G757" s="8">
        <v>7</v>
      </c>
      <c r="H757" s="5"/>
      <c r="I757" s="5"/>
      <c r="J757" s="5"/>
    </row>
    <row r="758" spans="1:10" ht="15" x14ac:dyDescent="0.25">
      <c r="A758" t="str">
        <f t="shared" si="11"/>
        <v>Eritrea-Africa-2002</v>
      </c>
      <c r="B758" s="4" t="s">
        <v>123</v>
      </c>
      <c r="C758" s="10">
        <v>2002</v>
      </c>
      <c r="D758" s="5" t="s">
        <v>64</v>
      </c>
      <c r="E758" s="7">
        <v>729321364</v>
      </c>
      <c r="F758" s="14">
        <v>0.04</v>
      </c>
      <c r="G758" s="8">
        <v>6</v>
      </c>
      <c r="H758" s="5"/>
      <c r="I758" s="5"/>
      <c r="J758" s="5"/>
    </row>
    <row r="759" spans="1:10" ht="15" x14ac:dyDescent="0.25">
      <c r="A759" t="str">
        <f t="shared" si="11"/>
        <v>Eritrea-Africa-2003</v>
      </c>
      <c r="B759" s="4" t="s">
        <v>123</v>
      </c>
      <c r="C759" s="10">
        <v>2003</v>
      </c>
      <c r="D759" s="5" t="s">
        <v>64</v>
      </c>
      <c r="E759" s="7">
        <v>870247702</v>
      </c>
      <c r="F759" s="14">
        <v>3.2000000000000001E-2</v>
      </c>
      <c r="G759" s="8">
        <v>6</v>
      </c>
      <c r="H759" s="5"/>
      <c r="I759" s="5"/>
      <c r="J759" s="5"/>
    </row>
    <row r="760" spans="1:10" ht="15" x14ac:dyDescent="0.25">
      <c r="A760" t="str">
        <f t="shared" si="11"/>
        <v>Eritrea-Africa-2004</v>
      </c>
      <c r="B760" s="4" t="s">
        <v>123</v>
      </c>
      <c r="C760" s="10">
        <v>2004</v>
      </c>
      <c r="D760" s="5" t="s">
        <v>64</v>
      </c>
      <c r="E760" s="7">
        <v>1109054002</v>
      </c>
      <c r="F760" s="14">
        <v>2.9000000000000001E-2</v>
      </c>
      <c r="G760" s="8">
        <v>7</v>
      </c>
      <c r="H760" s="5"/>
      <c r="I760" s="5"/>
      <c r="J760" s="5"/>
    </row>
    <row r="761" spans="1:10" ht="15" x14ac:dyDescent="0.25">
      <c r="A761" t="str">
        <f t="shared" si="11"/>
        <v>Eritrea-Africa-2005</v>
      </c>
      <c r="B761" s="4" t="s">
        <v>123</v>
      </c>
      <c r="C761" s="10">
        <v>2005</v>
      </c>
      <c r="D761" s="5" t="s">
        <v>64</v>
      </c>
      <c r="E761" s="7">
        <v>1098425900</v>
      </c>
      <c r="F761" s="14">
        <v>2.8000000000000001E-2</v>
      </c>
      <c r="G761" s="8">
        <v>6</v>
      </c>
      <c r="H761" s="5"/>
      <c r="I761" s="5"/>
      <c r="J761" s="5"/>
    </row>
    <row r="762" spans="1:10" ht="15" x14ac:dyDescent="0.25">
      <c r="A762" t="str">
        <f t="shared" si="11"/>
        <v>Eritrea-Africa-2006</v>
      </c>
      <c r="B762" s="4" t="s">
        <v>123</v>
      </c>
      <c r="C762" s="10">
        <v>2006</v>
      </c>
      <c r="D762" s="5" t="s">
        <v>64</v>
      </c>
      <c r="E762" s="7">
        <v>1211161880</v>
      </c>
      <c r="F762" s="14">
        <v>3.2000000000000001E-2</v>
      </c>
      <c r="G762" s="8">
        <v>8</v>
      </c>
      <c r="H762" s="5"/>
      <c r="I762" s="5"/>
      <c r="J762" s="5"/>
    </row>
    <row r="763" spans="1:10" ht="15" x14ac:dyDescent="0.25">
      <c r="A763" t="str">
        <f t="shared" si="11"/>
        <v>Eritrea-Africa-2007</v>
      </c>
      <c r="B763" s="4" t="s">
        <v>123</v>
      </c>
      <c r="C763" s="10">
        <v>2007</v>
      </c>
      <c r="D763" s="5" t="s">
        <v>64</v>
      </c>
      <c r="E763" s="7">
        <v>1317974493</v>
      </c>
      <c r="F763" s="14">
        <v>3.3000000000000002E-2</v>
      </c>
      <c r="G763" s="8">
        <v>8</v>
      </c>
      <c r="H763" s="5"/>
      <c r="I763" s="5"/>
      <c r="J763" s="5"/>
    </row>
    <row r="764" spans="1:10" ht="15" x14ac:dyDescent="0.25">
      <c r="A764" t="str">
        <f t="shared" si="11"/>
        <v>Eritrea-Africa-2008</v>
      </c>
      <c r="B764" s="4" t="s">
        <v>123</v>
      </c>
      <c r="C764" s="10">
        <v>2008</v>
      </c>
      <c r="D764" s="5" t="s">
        <v>64</v>
      </c>
      <c r="E764" s="7">
        <v>1380188800</v>
      </c>
      <c r="F764" s="14">
        <v>3.4000000000000002E-2</v>
      </c>
      <c r="G764" s="8">
        <v>9</v>
      </c>
      <c r="H764" s="5"/>
      <c r="I764" s="5"/>
      <c r="J764" s="5"/>
    </row>
    <row r="765" spans="1:10" ht="15" x14ac:dyDescent="0.25">
      <c r="A765" t="str">
        <f t="shared" si="11"/>
        <v>Eritrea-Africa-2009</v>
      </c>
      <c r="B765" s="4" t="s">
        <v>123</v>
      </c>
      <c r="C765" s="10">
        <v>2009</v>
      </c>
      <c r="D765" s="5" t="s">
        <v>64</v>
      </c>
      <c r="E765" s="7">
        <v>1856695550</v>
      </c>
      <c r="F765" s="14">
        <v>3.1E-2</v>
      </c>
      <c r="G765" s="8">
        <v>10</v>
      </c>
      <c r="H765" s="5"/>
      <c r="I765" s="5"/>
      <c r="J765" s="5"/>
    </row>
    <row r="766" spans="1:10" ht="15" x14ac:dyDescent="0.25">
      <c r="A766" t="str">
        <f t="shared" si="11"/>
        <v>Eritrea-Africa-2010</v>
      </c>
      <c r="B766" s="4" t="s">
        <v>123</v>
      </c>
      <c r="C766" s="10">
        <v>2010</v>
      </c>
      <c r="D766" s="5" t="s">
        <v>64</v>
      </c>
      <c r="E766" s="7">
        <v>2117039511</v>
      </c>
      <c r="F766" s="14">
        <v>3.2000000000000001E-2</v>
      </c>
      <c r="G766" s="8">
        <v>12</v>
      </c>
      <c r="H766" s="5"/>
      <c r="I766" s="5"/>
      <c r="J766" s="5"/>
    </row>
    <row r="767" spans="1:10" ht="15" x14ac:dyDescent="0.25">
      <c r="A767" t="str">
        <f t="shared" si="11"/>
        <v>Eritrea-Africa-2011</v>
      </c>
      <c r="B767" s="4" t="s">
        <v>123</v>
      </c>
      <c r="C767" s="10">
        <v>2011</v>
      </c>
      <c r="D767" s="5" t="s">
        <v>64</v>
      </c>
      <c r="E767" s="7">
        <v>2607739837</v>
      </c>
      <c r="F767" s="14">
        <v>2.7E-2</v>
      </c>
      <c r="G767" s="8">
        <v>12</v>
      </c>
      <c r="H767" s="5"/>
      <c r="I767" s="5"/>
      <c r="J767" s="5"/>
    </row>
    <row r="768" spans="1:10" ht="15" x14ac:dyDescent="0.25">
      <c r="A768" t="str">
        <f t="shared" si="11"/>
        <v>Eritrea-Africa-2012</v>
      </c>
      <c r="B768" s="4" t="s">
        <v>123</v>
      </c>
      <c r="C768" s="10">
        <v>2012</v>
      </c>
      <c r="D768" s="5" t="s">
        <v>64</v>
      </c>
      <c r="E768" s="7">
        <v>3091967480</v>
      </c>
      <c r="F768" s="14">
        <v>2.5999999999999999E-2</v>
      </c>
      <c r="G768" s="8">
        <v>15</v>
      </c>
      <c r="H768" s="5"/>
      <c r="I768" s="5"/>
      <c r="J768" s="5"/>
    </row>
    <row r="769" spans="1:10" ht="15" x14ac:dyDescent="0.25">
      <c r="A769" t="str">
        <f t="shared" si="11"/>
        <v>Estonia-Europe-2000</v>
      </c>
      <c r="B769" s="4" t="s">
        <v>124</v>
      </c>
      <c r="C769" s="10">
        <v>2000</v>
      </c>
      <c r="D769" s="5" t="s">
        <v>62</v>
      </c>
      <c r="E769" s="7">
        <v>5675697575</v>
      </c>
      <c r="F769" s="14">
        <v>5.2999999999999999E-2</v>
      </c>
      <c r="G769" s="8">
        <v>213</v>
      </c>
      <c r="H769" s="8">
        <v>7.3999999999999996E-2</v>
      </c>
      <c r="I769" s="8">
        <v>7.3999999999999996E-2</v>
      </c>
      <c r="J769" s="8"/>
    </row>
    <row r="770" spans="1:10" ht="15" x14ac:dyDescent="0.25">
      <c r="A770" t="str">
        <f t="shared" si="11"/>
        <v>Estonia-Europe-2001</v>
      </c>
      <c r="B770" s="4" t="s">
        <v>124</v>
      </c>
      <c r="C770" s="10">
        <v>2001</v>
      </c>
      <c r="D770" s="5" t="s">
        <v>62</v>
      </c>
      <c r="E770" s="7">
        <v>6240147810</v>
      </c>
      <c r="F770" s="14">
        <v>4.9000000000000002E-2</v>
      </c>
      <c r="G770" s="8">
        <v>218</v>
      </c>
      <c r="H770" s="8">
        <v>7.8E-2</v>
      </c>
      <c r="I770" s="8">
        <v>7.8E-2</v>
      </c>
      <c r="J770" s="8"/>
    </row>
    <row r="771" spans="1:10" ht="15" x14ac:dyDescent="0.25">
      <c r="A771" t="str">
        <f t="shared" ref="A771:A834" si="12">B771&amp;"-"&amp;C771</f>
        <v>Estonia-Europe-2002</v>
      </c>
      <c r="B771" s="4" t="s">
        <v>124</v>
      </c>
      <c r="C771" s="10">
        <v>2002</v>
      </c>
      <c r="D771" s="5" t="s">
        <v>62</v>
      </c>
      <c r="E771" s="7">
        <v>7324390332</v>
      </c>
      <c r="F771" s="14">
        <v>4.8000000000000001E-2</v>
      </c>
      <c r="G771" s="8">
        <v>256</v>
      </c>
      <c r="H771" s="8">
        <v>6.7000000000000004E-2</v>
      </c>
      <c r="I771" s="8">
        <v>6.7000000000000004E-2</v>
      </c>
      <c r="J771" s="8"/>
    </row>
    <row r="772" spans="1:10" ht="15" x14ac:dyDescent="0.25">
      <c r="A772" t="str">
        <f t="shared" si="12"/>
        <v>Estonia-Europe-2003</v>
      </c>
      <c r="B772" s="4" t="s">
        <v>124</v>
      </c>
      <c r="C772" s="10">
        <v>2003</v>
      </c>
      <c r="D772" s="5" t="s">
        <v>62</v>
      </c>
      <c r="E772" s="7">
        <v>9845187817</v>
      </c>
      <c r="F772" s="14">
        <v>4.9000000000000002E-2</v>
      </c>
      <c r="G772" s="8">
        <v>352</v>
      </c>
      <c r="H772" s="8">
        <v>5.5E-2</v>
      </c>
      <c r="I772" s="8">
        <v>5.5E-2</v>
      </c>
      <c r="J772" s="8"/>
    </row>
    <row r="773" spans="1:10" ht="15" x14ac:dyDescent="0.25">
      <c r="A773" t="str">
        <f t="shared" si="12"/>
        <v>Estonia-Europe-2004</v>
      </c>
      <c r="B773" s="4" t="s">
        <v>124</v>
      </c>
      <c r="C773" s="10">
        <v>2004</v>
      </c>
      <c r="D773" s="5" t="s">
        <v>62</v>
      </c>
      <c r="E773" s="7">
        <v>12031396467</v>
      </c>
      <c r="F773" s="14">
        <v>5.0999999999999997E-2</v>
      </c>
      <c r="G773" s="8">
        <v>450</v>
      </c>
      <c r="H773" s="8">
        <v>5.7000000000000002E-2</v>
      </c>
      <c r="I773" s="8">
        <v>5.7000000000000002E-2</v>
      </c>
      <c r="J773" s="8"/>
    </row>
    <row r="774" spans="1:10" ht="15" x14ac:dyDescent="0.25">
      <c r="A774" t="str">
        <f t="shared" si="12"/>
        <v>Estonia-Europe-2005</v>
      </c>
      <c r="B774" s="4" t="s">
        <v>124</v>
      </c>
      <c r="C774" s="10">
        <v>2005</v>
      </c>
      <c r="D774" s="5" t="s">
        <v>62</v>
      </c>
      <c r="E774" s="7">
        <v>13905561150</v>
      </c>
      <c r="F774" s="14">
        <v>0.05</v>
      </c>
      <c r="G774" s="8">
        <v>513</v>
      </c>
      <c r="H774" s="8">
        <v>4.9000000000000002E-2</v>
      </c>
      <c r="I774" s="8">
        <v>4.9000000000000002E-2</v>
      </c>
      <c r="J774" s="8"/>
    </row>
    <row r="775" spans="1:10" ht="15" x14ac:dyDescent="0.25">
      <c r="A775" t="str">
        <f t="shared" si="12"/>
        <v>Estonia-Europe-2006</v>
      </c>
      <c r="B775" s="4" t="s">
        <v>124</v>
      </c>
      <c r="C775" s="10">
        <v>2006</v>
      </c>
      <c r="D775" s="5" t="s">
        <v>62</v>
      </c>
      <c r="E775" s="7">
        <v>16798498860</v>
      </c>
      <c r="F775" s="14">
        <v>0.05</v>
      </c>
      <c r="G775" s="8">
        <v>620</v>
      </c>
      <c r="H775" s="8">
        <v>0.05</v>
      </c>
      <c r="I775" s="8">
        <v>0.05</v>
      </c>
      <c r="J775" s="8"/>
    </row>
    <row r="776" spans="1:10" ht="15" x14ac:dyDescent="0.25">
      <c r="A776" t="str">
        <f t="shared" si="12"/>
        <v>Estonia-Europe-2007</v>
      </c>
      <c r="B776" s="4" t="s">
        <v>124</v>
      </c>
      <c r="C776" s="10">
        <v>2007</v>
      </c>
      <c r="D776" s="5" t="s">
        <v>62</v>
      </c>
      <c r="E776" s="7">
        <v>21993674015</v>
      </c>
      <c r="F776" s="14">
        <v>5.0999999999999997E-2</v>
      </c>
      <c r="G776" s="8">
        <v>835</v>
      </c>
      <c r="H776" s="8">
        <v>6.5000000000000002E-2</v>
      </c>
      <c r="I776" s="8">
        <v>6.5000000000000002E-2</v>
      </c>
      <c r="J776" s="8"/>
    </row>
    <row r="777" spans="1:10" ht="15" x14ac:dyDescent="0.25">
      <c r="A777" t="str">
        <f t="shared" si="12"/>
        <v>Estonia-Europe-2008</v>
      </c>
      <c r="B777" s="4" t="s">
        <v>124</v>
      </c>
      <c r="C777" s="10">
        <v>2008</v>
      </c>
      <c r="D777" s="5" t="s">
        <v>62</v>
      </c>
      <c r="E777" s="7">
        <v>23781549758</v>
      </c>
      <c r="F777" s="14">
        <v>0.06</v>
      </c>
      <c r="G777" s="8">
        <v>1060</v>
      </c>
      <c r="H777" s="8">
        <v>8.5000000000000006E-2</v>
      </c>
      <c r="I777" s="8">
        <v>8.5000000000000006E-2</v>
      </c>
      <c r="J777" s="8"/>
    </row>
    <row r="778" spans="1:10" ht="15" x14ac:dyDescent="0.25">
      <c r="A778" t="str">
        <f t="shared" si="12"/>
        <v>Estonia-Europe-2009</v>
      </c>
      <c r="B778" s="4" t="s">
        <v>124</v>
      </c>
      <c r="C778" s="10">
        <v>2009</v>
      </c>
      <c r="D778" s="5" t="s">
        <v>62</v>
      </c>
      <c r="E778" s="7">
        <v>19406617022</v>
      </c>
      <c r="F778" s="14">
        <v>6.8000000000000005E-2</v>
      </c>
      <c r="G778" s="8">
        <v>968</v>
      </c>
      <c r="H778" s="8">
        <v>9.4E-2</v>
      </c>
      <c r="I778" s="8">
        <v>9.4E-2</v>
      </c>
      <c r="J778" s="8"/>
    </row>
    <row r="779" spans="1:10" ht="15" x14ac:dyDescent="0.25">
      <c r="A779" t="str">
        <f t="shared" si="12"/>
        <v>Estonia-Europe-2010</v>
      </c>
      <c r="B779" s="4" t="s">
        <v>124</v>
      </c>
      <c r="C779" s="10">
        <v>2010</v>
      </c>
      <c r="D779" s="5" t="s">
        <v>62</v>
      </c>
      <c r="E779" s="7">
        <v>19033475893</v>
      </c>
      <c r="F779" s="14">
        <v>6.3E-2</v>
      </c>
      <c r="G779" s="8">
        <v>894</v>
      </c>
      <c r="H779" s="8">
        <v>7.8E-2</v>
      </c>
      <c r="I779" s="8">
        <v>7.8E-2</v>
      </c>
      <c r="J779" s="8"/>
    </row>
    <row r="780" spans="1:10" ht="15" x14ac:dyDescent="0.25">
      <c r="A780" t="str">
        <f t="shared" si="12"/>
        <v>Estonia-Europe-2011</v>
      </c>
      <c r="B780" s="4" t="s">
        <v>124</v>
      </c>
      <c r="C780" s="10">
        <v>2011</v>
      </c>
      <c r="D780" s="5" t="s">
        <v>62</v>
      </c>
      <c r="E780" s="7">
        <v>22542967739</v>
      </c>
      <c r="F780" s="14">
        <v>5.8000000000000003E-2</v>
      </c>
      <c r="G780" s="8">
        <v>928</v>
      </c>
      <c r="H780" s="8">
        <v>6.0999999999999999E-2</v>
      </c>
      <c r="I780" s="8">
        <v>6.0999999999999999E-2</v>
      </c>
      <c r="J780" s="8"/>
    </row>
    <row r="781" spans="1:10" ht="15" x14ac:dyDescent="0.25">
      <c r="A781" t="str">
        <f t="shared" si="12"/>
        <v>Estonia-Europe-2012</v>
      </c>
      <c r="B781" s="4" t="s">
        <v>124</v>
      </c>
      <c r="C781" s="10">
        <v>2012</v>
      </c>
      <c r="D781" s="5" t="s">
        <v>62</v>
      </c>
      <c r="E781" s="7">
        <v>22376042498</v>
      </c>
      <c r="F781" s="14">
        <v>5.8999999999999997E-2</v>
      </c>
      <c r="G781" s="8">
        <v>1010</v>
      </c>
      <c r="H781" s="8">
        <v>5.7000000000000002E-2</v>
      </c>
      <c r="I781" s="8">
        <v>5.7000000000000002E-2</v>
      </c>
      <c r="J781" s="8"/>
    </row>
    <row r="782" spans="1:10" ht="15" x14ac:dyDescent="0.25">
      <c r="A782" t="str">
        <f t="shared" si="12"/>
        <v>Ethiopia-Africa-2000</v>
      </c>
      <c r="B782" s="4" t="s">
        <v>125</v>
      </c>
      <c r="C782" s="10">
        <v>2000</v>
      </c>
      <c r="D782" s="5" t="s">
        <v>64</v>
      </c>
      <c r="E782" s="7">
        <v>8091384891</v>
      </c>
      <c r="F782" s="14">
        <v>4.2999999999999997E-2</v>
      </c>
      <c r="G782" s="8">
        <v>5</v>
      </c>
      <c r="H782" s="8">
        <v>0.109</v>
      </c>
      <c r="I782" s="8">
        <v>0.109</v>
      </c>
      <c r="J782" s="8"/>
    </row>
    <row r="783" spans="1:10" ht="15" x14ac:dyDescent="0.25">
      <c r="A783" t="str">
        <f t="shared" si="12"/>
        <v>Ethiopia-Africa-2001</v>
      </c>
      <c r="B783" s="4" t="s">
        <v>125</v>
      </c>
      <c r="C783" s="10">
        <v>2001</v>
      </c>
      <c r="D783" s="5" t="s">
        <v>64</v>
      </c>
      <c r="E783" s="7">
        <v>8080496318</v>
      </c>
      <c r="F783" s="14">
        <v>4.7E-2</v>
      </c>
      <c r="G783" s="8">
        <v>6</v>
      </c>
      <c r="H783" s="8">
        <v>0.109</v>
      </c>
      <c r="I783" s="8">
        <v>0.109</v>
      </c>
      <c r="J783" s="8"/>
    </row>
    <row r="784" spans="1:10" ht="15" x14ac:dyDescent="0.25">
      <c r="A784" t="str">
        <f t="shared" si="12"/>
        <v>Ethiopia-Africa-2002</v>
      </c>
      <c r="B784" s="4" t="s">
        <v>125</v>
      </c>
      <c r="C784" s="10">
        <v>2002</v>
      </c>
      <c r="D784" s="5" t="s">
        <v>64</v>
      </c>
      <c r="E784" s="7">
        <v>7707034813</v>
      </c>
      <c r="F784" s="14">
        <v>4.7E-2</v>
      </c>
      <c r="G784" s="8">
        <v>5</v>
      </c>
      <c r="H784" s="8">
        <v>8.6999999999999994E-2</v>
      </c>
      <c r="I784" s="8">
        <v>8.6999999999999994E-2</v>
      </c>
      <c r="J784" s="8"/>
    </row>
    <row r="785" spans="1:10" ht="15" x14ac:dyDescent="0.25">
      <c r="A785" t="str">
        <f t="shared" si="12"/>
        <v>Ethiopia-Africa-2003</v>
      </c>
      <c r="B785" s="4" t="s">
        <v>125</v>
      </c>
      <c r="C785" s="10">
        <v>2003</v>
      </c>
      <c r="D785" s="5" t="s">
        <v>64</v>
      </c>
      <c r="E785" s="7">
        <v>8465744001</v>
      </c>
      <c r="F785" s="14">
        <v>4.9000000000000002E-2</v>
      </c>
      <c r="G785" s="8">
        <v>6</v>
      </c>
      <c r="H785" s="8">
        <v>7.0000000000000007E-2</v>
      </c>
      <c r="I785" s="8">
        <v>7.0000000000000007E-2</v>
      </c>
      <c r="J785" s="8"/>
    </row>
    <row r="786" spans="1:10" ht="15" x14ac:dyDescent="0.25">
      <c r="A786" t="str">
        <f t="shared" si="12"/>
        <v>Ethiopia-Africa-2004</v>
      </c>
      <c r="B786" s="4" t="s">
        <v>125</v>
      </c>
      <c r="C786" s="10">
        <v>2004</v>
      </c>
      <c r="D786" s="5" t="s">
        <v>64</v>
      </c>
      <c r="E786" s="7">
        <v>9945571030</v>
      </c>
      <c r="F786" s="14">
        <v>4.2999999999999997E-2</v>
      </c>
      <c r="G786" s="8">
        <v>6</v>
      </c>
      <c r="H786" s="8">
        <v>7.0000000000000007E-2</v>
      </c>
      <c r="I786" s="8">
        <v>7.0000000000000007E-2</v>
      </c>
      <c r="J786" s="8"/>
    </row>
    <row r="787" spans="1:10" ht="15" x14ac:dyDescent="0.25">
      <c r="A787" t="str">
        <f t="shared" si="12"/>
        <v>Ethiopia-Africa-2005</v>
      </c>
      <c r="B787" s="4" t="s">
        <v>125</v>
      </c>
      <c r="C787" s="10">
        <v>2005</v>
      </c>
      <c r="D787" s="5" t="s">
        <v>64</v>
      </c>
      <c r="E787" s="7">
        <v>12173919387</v>
      </c>
      <c r="F787" s="14">
        <v>4.1000000000000002E-2</v>
      </c>
      <c r="G787" s="8">
        <v>7</v>
      </c>
      <c r="H787" s="8">
        <v>7.0000000000000007E-2</v>
      </c>
      <c r="I787" s="8">
        <v>7.0000000000000007E-2</v>
      </c>
      <c r="J787" s="8"/>
    </row>
    <row r="788" spans="1:10" ht="15" x14ac:dyDescent="0.25">
      <c r="A788" t="str">
        <f t="shared" si="12"/>
        <v>Ethiopia-Africa-2006</v>
      </c>
      <c r="B788" s="4" t="s">
        <v>125</v>
      </c>
      <c r="C788" s="10">
        <v>2006</v>
      </c>
      <c r="D788" s="5" t="s">
        <v>64</v>
      </c>
      <c r="E788" s="7">
        <v>15000803171</v>
      </c>
      <c r="F788" s="14">
        <v>4.2000000000000003E-2</v>
      </c>
      <c r="G788" s="8">
        <v>8</v>
      </c>
      <c r="H788" s="8">
        <v>7.0000000000000007E-2</v>
      </c>
      <c r="I788" s="8">
        <v>7.0000000000000007E-2</v>
      </c>
      <c r="J788" s="8"/>
    </row>
    <row r="789" spans="1:10" ht="15" x14ac:dyDescent="0.25">
      <c r="A789" t="str">
        <f t="shared" si="12"/>
        <v>Ethiopia-Africa-2007</v>
      </c>
      <c r="B789" s="4" t="s">
        <v>125</v>
      </c>
      <c r="C789" s="10">
        <v>2007</v>
      </c>
      <c r="D789" s="5" t="s">
        <v>64</v>
      </c>
      <c r="E789" s="7">
        <v>19346646117</v>
      </c>
      <c r="F789" s="14">
        <v>4.8000000000000001E-2</v>
      </c>
      <c r="G789" s="8">
        <v>11</v>
      </c>
      <c r="H789" s="8">
        <v>7.4999999999999997E-2</v>
      </c>
      <c r="I789" s="8">
        <v>7.4999999999999997E-2</v>
      </c>
      <c r="J789" s="8"/>
    </row>
    <row r="790" spans="1:10" ht="15" x14ac:dyDescent="0.25">
      <c r="A790" t="str">
        <f t="shared" si="12"/>
        <v>Ethiopia-Africa-2008</v>
      </c>
      <c r="B790" s="4" t="s">
        <v>125</v>
      </c>
      <c r="C790" s="10">
        <v>2008</v>
      </c>
      <c r="D790" s="5" t="s">
        <v>64</v>
      </c>
      <c r="E790" s="7">
        <v>26571320718</v>
      </c>
      <c r="F790" s="14">
        <v>4.2999999999999997E-2</v>
      </c>
      <c r="G790" s="8">
        <v>14</v>
      </c>
      <c r="H790" s="8">
        <v>0.08</v>
      </c>
      <c r="I790" s="8">
        <v>0.08</v>
      </c>
      <c r="J790" s="8"/>
    </row>
    <row r="791" spans="1:10" ht="15" x14ac:dyDescent="0.25">
      <c r="A791" t="str">
        <f t="shared" si="12"/>
        <v>Ethiopia-Africa-2009</v>
      </c>
      <c r="B791" s="4" t="s">
        <v>125</v>
      </c>
      <c r="C791" s="10">
        <v>2009</v>
      </c>
      <c r="D791" s="5" t="s">
        <v>64</v>
      </c>
      <c r="E791" s="7">
        <v>31843357840</v>
      </c>
      <c r="F791" s="14">
        <v>4.4999999999999998E-2</v>
      </c>
      <c r="G791" s="8">
        <v>15</v>
      </c>
      <c r="H791" s="5">
        <v>0.08</v>
      </c>
      <c r="I791" s="5">
        <v>0.08</v>
      </c>
      <c r="J791" s="5"/>
    </row>
    <row r="792" spans="1:10" ht="15" x14ac:dyDescent="0.25">
      <c r="A792" t="str">
        <f t="shared" si="12"/>
        <v>Ethiopia-Africa-2010</v>
      </c>
      <c r="B792" s="4" t="s">
        <v>125</v>
      </c>
      <c r="C792" s="10">
        <v>2010</v>
      </c>
      <c r="D792" s="5" t="s">
        <v>64</v>
      </c>
      <c r="E792" s="7">
        <v>29385611867</v>
      </c>
      <c r="F792" s="14">
        <v>4.7E-2</v>
      </c>
      <c r="G792" s="8">
        <v>14</v>
      </c>
      <c r="H792" s="5"/>
      <c r="I792" s="5"/>
      <c r="J792" s="5"/>
    </row>
    <row r="793" spans="1:10" ht="15" x14ac:dyDescent="0.25">
      <c r="A793" t="str">
        <f t="shared" si="12"/>
        <v>Ethiopia-Africa-2011</v>
      </c>
      <c r="B793" s="4" t="s">
        <v>125</v>
      </c>
      <c r="C793" s="10">
        <v>2011</v>
      </c>
      <c r="D793" s="5" t="s">
        <v>64</v>
      </c>
      <c r="E793" s="7">
        <v>31367606700</v>
      </c>
      <c r="F793" s="14">
        <v>4.1000000000000002E-2</v>
      </c>
      <c r="G793" s="8">
        <v>14</v>
      </c>
      <c r="H793" s="5"/>
      <c r="I793" s="5"/>
      <c r="J793" s="5"/>
    </row>
    <row r="794" spans="1:10" ht="15" x14ac:dyDescent="0.25">
      <c r="A794" t="str">
        <f t="shared" si="12"/>
        <v>Ethiopia-Africa-2012</v>
      </c>
      <c r="B794" s="4" t="s">
        <v>125</v>
      </c>
      <c r="C794" s="10">
        <v>2012</v>
      </c>
      <c r="D794" s="5" t="s">
        <v>64</v>
      </c>
      <c r="E794" s="7">
        <v>42805215879</v>
      </c>
      <c r="F794" s="14">
        <v>3.7999999999999999E-2</v>
      </c>
      <c r="G794" s="8">
        <v>18</v>
      </c>
      <c r="H794" s="5"/>
      <c r="I794" s="5"/>
      <c r="J794" s="5"/>
    </row>
    <row r="795" spans="1:10" ht="15" x14ac:dyDescent="0.25">
      <c r="A795" t="str">
        <f t="shared" si="12"/>
        <v>Faeroe Islands-Europe-2000</v>
      </c>
      <c r="B795" s="4" t="s">
        <v>126</v>
      </c>
      <c r="C795" s="10">
        <v>2000</v>
      </c>
      <c r="D795" s="5" t="s">
        <v>62</v>
      </c>
      <c r="E795" s="7">
        <v>1062339944</v>
      </c>
      <c r="F795" s="13"/>
      <c r="G795" s="5"/>
      <c r="H795" s="5"/>
      <c r="I795" s="5"/>
      <c r="J795" s="5"/>
    </row>
    <row r="796" spans="1:10" ht="15" x14ac:dyDescent="0.25">
      <c r="A796" t="str">
        <f t="shared" si="12"/>
        <v>Faeroe Islands-Europe-2001</v>
      </c>
      <c r="B796" s="4" t="s">
        <v>126</v>
      </c>
      <c r="C796" s="10">
        <v>2001</v>
      </c>
      <c r="D796" s="5" t="s">
        <v>62</v>
      </c>
      <c r="E796" s="7">
        <v>1154899793</v>
      </c>
      <c r="F796" s="13"/>
      <c r="G796" s="5"/>
      <c r="H796" s="5"/>
      <c r="I796" s="5"/>
      <c r="J796" s="5"/>
    </row>
    <row r="797" spans="1:10" ht="15" x14ac:dyDescent="0.25">
      <c r="A797" t="str">
        <f t="shared" si="12"/>
        <v>Faeroe Islands-Europe-2002</v>
      </c>
      <c r="B797" s="4" t="s">
        <v>126</v>
      </c>
      <c r="C797" s="10">
        <v>2002</v>
      </c>
      <c r="D797" s="5" t="s">
        <v>62</v>
      </c>
      <c r="E797" s="7">
        <v>1268445919</v>
      </c>
      <c r="F797" s="13"/>
      <c r="G797" s="5"/>
      <c r="H797" s="5"/>
      <c r="I797" s="5"/>
      <c r="J797" s="5"/>
    </row>
    <row r="798" spans="1:10" ht="15" x14ac:dyDescent="0.25">
      <c r="A798" t="str">
        <f t="shared" si="12"/>
        <v>Faeroe Islands-Europe-2003</v>
      </c>
      <c r="B798" s="4" t="s">
        <v>126</v>
      </c>
      <c r="C798" s="10">
        <v>2003</v>
      </c>
      <c r="D798" s="5" t="s">
        <v>62</v>
      </c>
      <c r="E798" s="7">
        <v>1486861879</v>
      </c>
      <c r="F798" s="13"/>
      <c r="G798" s="5"/>
      <c r="H798" s="5"/>
      <c r="I798" s="5"/>
      <c r="J798" s="5"/>
    </row>
    <row r="799" spans="1:10" ht="15" x14ac:dyDescent="0.25">
      <c r="A799" t="str">
        <f t="shared" si="12"/>
        <v>Faeroe Islands-Europe-2004</v>
      </c>
      <c r="B799" s="4" t="s">
        <v>126</v>
      </c>
      <c r="C799" s="10">
        <v>2004</v>
      </c>
      <c r="D799" s="5" t="s">
        <v>62</v>
      </c>
      <c r="E799" s="7">
        <v>1683997930</v>
      </c>
      <c r="F799" s="13"/>
      <c r="G799" s="5"/>
      <c r="H799" s="5"/>
      <c r="I799" s="5"/>
      <c r="J799" s="5"/>
    </row>
    <row r="800" spans="1:10" ht="15" x14ac:dyDescent="0.25">
      <c r="A800" t="str">
        <f t="shared" si="12"/>
        <v>Faeroe Islands-Europe-2005</v>
      </c>
      <c r="B800" s="4" t="s">
        <v>126</v>
      </c>
      <c r="C800" s="10">
        <v>2005</v>
      </c>
      <c r="D800" s="5" t="s">
        <v>62</v>
      </c>
      <c r="E800" s="7">
        <v>1730894295</v>
      </c>
      <c r="F800" s="13"/>
      <c r="G800" s="5"/>
      <c r="H800" s="5"/>
      <c r="I800" s="5"/>
      <c r="J800" s="5"/>
    </row>
    <row r="801" spans="1:10" ht="15" x14ac:dyDescent="0.25">
      <c r="A801" t="str">
        <f t="shared" si="12"/>
        <v>Faeroe Islands-Europe-2006</v>
      </c>
      <c r="B801" s="4" t="s">
        <v>126</v>
      </c>
      <c r="C801" s="10">
        <v>2006</v>
      </c>
      <c r="D801" s="5" t="s">
        <v>62</v>
      </c>
      <c r="E801" s="7">
        <v>1970135199</v>
      </c>
      <c r="F801" s="13"/>
      <c r="G801" s="5"/>
      <c r="H801" s="5"/>
      <c r="I801" s="5"/>
      <c r="J801" s="5"/>
    </row>
    <row r="802" spans="1:10" ht="15" x14ac:dyDescent="0.25">
      <c r="A802" t="str">
        <f t="shared" si="12"/>
        <v>Faeroe Islands-Europe-2007</v>
      </c>
      <c r="B802" s="4" t="s">
        <v>126</v>
      </c>
      <c r="C802" s="10">
        <v>2007</v>
      </c>
      <c r="D802" s="5" t="s">
        <v>62</v>
      </c>
      <c r="E802" s="7">
        <v>2278229880</v>
      </c>
      <c r="F802" s="13"/>
      <c r="G802" s="5"/>
      <c r="H802" s="5"/>
      <c r="I802" s="5"/>
      <c r="J802" s="5"/>
    </row>
    <row r="803" spans="1:10" ht="15" x14ac:dyDescent="0.25">
      <c r="A803" t="str">
        <f t="shared" si="12"/>
        <v>Faeroe Islands-Europe-2008</v>
      </c>
      <c r="B803" s="4" t="s">
        <v>126</v>
      </c>
      <c r="C803" s="10">
        <v>2008</v>
      </c>
      <c r="D803" s="5" t="s">
        <v>62</v>
      </c>
      <c r="E803" s="7">
        <v>2412859693</v>
      </c>
      <c r="F803" s="13"/>
      <c r="G803" s="5"/>
      <c r="H803" s="5"/>
      <c r="I803" s="5"/>
      <c r="J803" s="5"/>
    </row>
    <row r="804" spans="1:10" ht="15" x14ac:dyDescent="0.25">
      <c r="A804" t="str">
        <f t="shared" si="12"/>
        <v>Faeroe Islands-Europe-2009</v>
      </c>
      <c r="B804" s="4" t="s">
        <v>126</v>
      </c>
      <c r="C804" s="10">
        <v>2009</v>
      </c>
      <c r="D804" s="5" t="s">
        <v>62</v>
      </c>
      <c r="E804" s="7">
        <v>2198138372</v>
      </c>
      <c r="F804" s="13"/>
      <c r="G804" s="5"/>
      <c r="H804" s="5"/>
      <c r="I804" s="5"/>
      <c r="J804" s="5"/>
    </row>
    <row r="805" spans="1:10" ht="15" x14ac:dyDescent="0.25">
      <c r="A805" t="str">
        <f t="shared" si="12"/>
        <v>Faeroe Islands-Europe-2010</v>
      </c>
      <c r="B805" s="4" t="s">
        <v>126</v>
      </c>
      <c r="C805" s="10">
        <v>2010</v>
      </c>
      <c r="D805" s="5" t="s">
        <v>62</v>
      </c>
      <c r="E805" s="4">
        <v>2198138372</v>
      </c>
      <c r="F805" s="13"/>
      <c r="G805" s="5"/>
      <c r="H805" s="5"/>
      <c r="I805" s="5"/>
      <c r="J805" s="5"/>
    </row>
    <row r="806" spans="1:10" ht="15" x14ac:dyDescent="0.25">
      <c r="A806" t="str">
        <f t="shared" si="12"/>
        <v>Faeroe Islands-Europe-2011</v>
      </c>
      <c r="B806" s="4" t="s">
        <v>126</v>
      </c>
      <c r="C806" s="10">
        <v>2011</v>
      </c>
      <c r="D806" s="5" t="s">
        <v>62</v>
      </c>
      <c r="E806" s="4"/>
      <c r="F806" s="13"/>
      <c r="G806" s="5"/>
      <c r="H806" s="5"/>
      <c r="I806" s="5"/>
      <c r="J806" s="5"/>
    </row>
    <row r="807" spans="1:10" ht="15" x14ac:dyDescent="0.25">
      <c r="A807" t="str">
        <f t="shared" si="12"/>
        <v>Faeroe Islands-Europe-2012</v>
      </c>
      <c r="B807" s="4" t="s">
        <v>126</v>
      </c>
      <c r="C807" s="10">
        <v>2012</v>
      </c>
      <c r="D807" s="5" t="s">
        <v>62</v>
      </c>
      <c r="E807" s="4"/>
      <c r="F807" s="13"/>
      <c r="G807" s="5"/>
      <c r="H807" s="5"/>
      <c r="I807" s="5"/>
      <c r="J807" s="5"/>
    </row>
    <row r="808" spans="1:10" ht="15" x14ac:dyDescent="0.25">
      <c r="A808" t="str">
        <f t="shared" si="12"/>
        <v>Fiji-Oceania-2000</v>
      </c>
      <c r="B808" s="4" t="s">
        <v>127</v>
      </c>
      <c r="C808" s="10">
        <v>2000</v>
      </c>
      <c r="D808" s="5" t="s">
        <v>66</v>
      </c>
      <c r="E808" s="7">
        <v>1684109743</v>
      </c>
      <c r="F808" s="14">
        <v>3.9E-2</v>
      </c>
      <c r="G808" s="8">
        <v>80</v>
      </c>
      <c r="H808" s="8">
        <v>8.4000000000000005E-2</v>
      </c>
      <c r="I808" s="8">
        <v>8.4000000000000005E-2</v>
      </c>
      <c r="J808" s="8"/>
    </row>
    <row r="809" spans="1:10" ht="15" x14ac:dyDescent="0.25">
      <c r="A809" t="str">
        <f t="shared" si="12"/>
        <v>Fiji-Oceania-2001</v>
      </c>
      <c r="B809" s="4" t="s">
        <v>127</v>
      </c>
      <c r="C809" s="10">
        <v>2001</v>
      </c>
      <c r="D809" s="5" t="s">
        <v>66</v>
      </c>
      <c r="E809" s="7">
        <v>1660102346</v>
      </c>
      <c r="F809" s="14">
        <v>3.3000000000000002E-2</v>
      </c>
      <c r="G809" s="8">
        <v>67</v>
      </c>
      <c r="H809" s="8">
        <v>8.3000000000000004E-2</v>
      </c>
      <c r="I809" s="8">
        <v>8.3000000000000004E-2</v>
      </c>
      <c r="J809" s="8"/>
    </row>
    <row r="810" spans="1:10" ht="15" x14ac:dyDescent="0.25">
      <c r="A810" t="str">
        <f t="shared" si="12"/>
        <v>Fiji-Oceania-2002</v>
      </c>
      <c r="B810" s="4" t="s">
        <v>127</v>
      </c>
      <c r="C810" s="10">
        <v>2002</v>
      </c>
      <c r="D810" s="5" t="s">
        <v>66</v>
      </c>
      <c r="E810" s="7">
        <v>1842691481</v>
      </c>
      <c r="F810" s="14">
        <v>3.5000000000000003E-2</v>
      </c>
      <c r="G810" s="8">
        <v>79</v>
      </c>
      <c r="H810" s="8">
        <v>8.1000000000000003E-2</v>
      </c>
      <c r="I810" s="8">
        <v>8.1000000000000003E-2</v>
      </c>
      <c r="J810" s="8"/>
    </row>
    <row r="811" spans="1:10" ht="15" x14ac:dyDescent="0.25">
      <c r="A811" t="str">
        <f t="shared" si="12"/>
        <v>Fiji-Oceania-2003</v>
      </c>
      <c r="B811" s="4" t="s">
        <v>127</v>
      </c>
      <c r="C811" s="10">
        <v>2003</v>
      </c>
      <c r="D811" s="5" t="s">
        <v>66</v>
      </c>
      <c r="E811" s="7">
        <v>2315935753</v>
      </c>
      <c r="F811" s="14">
        <v>3.4000000000000002E-2</v>
      </c>
      <c r="G811" s="8">
        <v>95</v>
      </c>
      <c r="H811" s="8">
        <v>7.5999999999999998E-2</v>
      </c>
      <c r="I811" s="8">
        <v>7.5999999999999998E-2</v>
      </c>
      <c r="J811" s="8"/>
    </row>
    <row r="812" spans="1:10" ht="15" x14ac:dyDescent="0.25">
      <c r="A812" t="str">
        <f t="shared" si="12"/>
        <v>Fiji-Oceania-2004</v>
      </c>
      <c r="B812" s="4" t="s">
        <v>127</v>
      </c>
      <c r="C812" s="10">
        <v>2004</v>
      </c>
      <c r="D812" s="5" t="s">
        <v>66</v>
      </c>
      <c r="E812" s="7">
        <v>2727507213</v>
      </c>
      <c r="F812" s="14">
        <v>3.5999999999999997E-2</v>
      </c>
      <c r="G812" s="8">
        <v>120</v>
      </c>
      <c r="H812" s="8">
        <v>7.1999999999999995E-2</v>
      </c>
      <c r="I812" s="8">
        <v>7.1999999999999995E-2</v>
      </c>
      <c r="J812" s="8"/>
    </row>
    <row r="813" spans="1:10" ht="15" x14ac:dyDescent="0.25">
      <c r="A813" t="str">
        <f t="shared" si="12"/>
        <v>Fiji-Oceania-2005</v>
      </c>
      <c r="B813" s="4" t="s">
        <v>127</v>
      </c>
      <c r="C813" s="10">
        <v>2005</v>
      </c>
      <c r="D813" s="5" t="s">
        <v>66</v>
      </c>
      <c r="E813" s="7">
        <v>3006725015</v>
      </c>
      <c r="F813" s="14">
        <v>3.5999999999999997E-2</v>
      </c>
      <c r="G813" s="8">
        <v>132</v>
      </c>
      <c r="H813" s="8">
        <v>6.8000000000000005E-2</v>
      </c>
      <c r="I813" s="8">
        <v>6.8000000000000005E-2</v>
      </c>
      <c r="J813" s="8"/>
    </row>
    <row r="814" spans="1:10" ht="15" x14ac:dyDescent="0.25">
      <c r="A814" t="str">
        <f t="shared" si="12"/>
        <v>Fiji-Oceania-2006</v>
      </c>
      <c r="B814" s="4" t="s">
        <v>127</v>
      </c>
      <c r="C814" s="10">
        <v>2006</v>
      </c>
      <c r="D814" s="5" t="s">
        <v>66</v>
      </c>
      <c r="E814" s="7">
        <v>3103099942</v>
      </c>
      <c r="F814" s="14">
        <v>3.7999999999999999E-2</v>
      </c>
      <c r="G814" s="8">
        <v>144</v>
      </c>
      <c r="H814" s="8">
        <v>7.2999999999999995E-2</v>
      </c>
      <c r="I814" s="8">
        <v>7.2999999999999995E-2</v>
      </c>
      <c r="J814" s="8"/>
    </row>
    <row r="815" spans="1:10" ht="15" x14ac:dyDescent="0.25">
      <c r="A815" t="str">
        <f t="shared" si="12"/>
        <v>Fiji-Oceania-2007</v>
      </c>
      <c r="B815" s="4" t="s">
        <v>127</v>
      </c>
      <c r="C815" s="10">
        <v>2007</v>
      </c>
      <c r="D815" s="5" t="s">
        <v>66</v>
      </c>
      <c r="E815" s="7">
        <v>3405050612</v>
      </c>
      <c r="F815" s="14">
        <v>3.6999999999999998E-2</v>
      </c>
      <c r="G815" s="8">
        <v>152</v>
      </c>
      <c r="H815" s="8">
        <v>0.09</v>
      </c>
      <c r="I815" s="8">
        <v>0.09</v>
      </c>
      <c r="J815" s="8"/>
    </row>
    <row r="816" spans="1:10" ht="15" x14ac:dyDescent="0.25">
      <c r="A816" t="str">
        <f t="shared" si="12"/>
        <v>Fiji-Oceania-2008</v>
      </c>
      <c r="B816" s="4" t="s">
        <v>127</v>
      </c>
      <c r="C816" s="10">
        <v>2008</v>
      </c>
      <c r="D816" s="5" t="s">
        <v>66</v>
      </c>
      <c r="E816" s="7">
        <v>3629936625</v>
      </c>
      <c r="F816" s="14">
        <v>3.5999999999999997E-2</v>
      </c>
      <c r="G816" s="8">
        <v>154</v>
      </c>
      <c r="H816" s="8">
        <v>0.08</v>
      </c>
      <c r="I816" s="8">
        <v>0.08</v>
      </c>
      <c r="J816" s="8"/>
    </row>
    <row r="817" spans="1:10" ht="15" x14ac:dyDescent="0.25">
      <c r="A817" t="str">
        <f t="shared" si="12"/>
        <v>Fiji-Oceania-2009</v>
      </c>
      <c r="B817" s="4" t="s">
        <v>127</v>
      </c>
      <c r="C817" s="10">
        <v>2009</v>
      </c>
      <c r="D817" s="5" t="s">
        <v>66</v>
      </c>
      <c r="E817" s="7">
        <v>2925499821</v>
      </c>
      <c r="F817" s="14">
        <v>4.2000000000000003E-2</v>
      </c>
      <c r="G817" s="8">
        <v>143</v>
      </c>
      <c r="H817" s="8">
        <v>7.9000000000000001E-2</v>
      </c>
      <c r="I817" s="8">
        <v>7.9000000000000001E-2</v>
      </c>
      <c r="J817" s="8"/>
    </row>
    <row r="818" spans="1:10" ht="15" x14ac:dyDescent="0.25">
      <c r="A818" t="str">
        <f t="shared" si="12"/>
        <v>Fiji-Oceania-2010</v>
      </c>
      <c r="B818" s="4" t="s">
        <v>127</v>
      </c>
      <c r="C818" s="10">
        <v>2010</v>
      </c>
      <c r="D818" s="5" t="s">
        <v>66</v>
      </c>
      <c r="E818" s="7">
        <v>3225095136</v>
      </c>
      <c r="F818" s="14">
        <v>4.2000000000000003E-2</v>
      </c>
      <c r="G818" s="8">
        <v>154</v>
      </c>
      <c r="H818" s="8">
        <v>7.4999999999999997E-2</v>
      </c>
      <c r="I818" s="8">
        <v>7.4999999999999997E-2</v>
      </c>
      <c r="J818" s="8"/>
    </row>
    <row r="819" spans="1:10" ht="15" x14ac:dyDescent="0.25">
      <c r="A819" t="str">
        <f t="shared" si="12"/>
        <v>Fiji-Oceania-2011</v>
      </c>
      <c r="B819" s="4" t="s">
        <v>127</v>
      </c>
      <c r="C819" s="10">
        <v>2011</v>
      </c>
      <c r="D819" s="5" t="s">
        <v>66</v>
      </c>
      <c r="E819" s="7">
        <v>3753485389</v>
      </c>
      <c r="F819" s="14">
        <v>3.7999999999999999E-2</v>
      </c>
      <c r="G819" s="8">
        <v>167</v>
      </c>
      <c r="H819" s="8">
        <v>7.4999999999999997E-2</v>
      </c>
      <c r="I819" s="8">
        <v>7.4999999999999997E-2</v>
      </c>
      <c r="J819" s="8"/>
    </row>
    <row r="820" spans="1:10" ht="15" x14ac:dyDescent="0.25">
      <c r="A820" t="str">
        <f t="shared" si="12"/>
        <v>Fiji-Oceania-2012</v>
      </c>
      <c r="B820" s="4" t="s">
        <v>127</v>
      </c>
      <c r="C820" s="10">
        <v>2012</v>
      </c>
      <c r="D820" s="5" t="s">
        <v>66</v>
      </c>
      <c r="E820" s="7">
        <v>4035420973</v>
      </c>
      <c r="F820" s="14">
        <v>0.04</v>
      </c>
      <c r="G820" s="8">
        <v>177</v>
      </c>
      <c r="H820" s="8">
        <v>7.0000000000000007E-2</v>
      </c>
      <c r="I820" s="8">
        <v>7.0000000000000007E-2</v>
      </c>
      <c r="J820" s="8"/>
    </row>
    <row r="821" spans="1:10" ht="15" x14ac:dyDescent="0.25">
      <c r="A821" t="str">
        <f t="shared" si="12"/>
        <v>Finland-Europe-2000</v>
      </c>
      <c r="B821" s="4" t="s">
        <v>128</v>
      </c>
      <c r="C821" s="10">
        <v>2000</v>
      </c>
      <c r="D821" s="5" t="s">
        <v>62</v>
      </c>
      <c r="E821" s="7">
        <v>122000000000</v>
      </c>
      <c r="F821" s="14">
        <v>7.1999999999999995E-2</v>
      </c>
      <c r="G821" s="8">
        <v>1700</v>
      </c>
      <c r="H821" s="8">
        <v>5.6000000000000001E-2</v>
      </c>
      <c r="I821" s="8">
        <v>5.6000000000000001E-2</v>
      </c>
      <c r="J821" s="8"/>
    </row>
    <row r="822" spans="1:10" ht="15" x14ac:dyDescent="0.25">
      <c r="A822" t="str">
        <f t="shared" si="12"/>
        <v>Finland-Europe-2001</v>
      </c>
      <c r="B822" s="4" t="s">
        <v>128</v>
      </c>
      <c r="C822" s="10">
        <v>2001</v>
      </c>
      <c r="D822" s="5" t="s">
        <v>62</v>
      </c>
      <c r="E822" s="7">
        <v>125000000000</v>
      </c>
      <c r="F822" s="14">
        <v>7.3999999999999996E-2</v>
      </c>
      <c r="G822" s="8">
        <v>1786</v>
      </c>
      <c r="H822" s="8">
        <v>5.8000000000000003E-2</v>
      </c>
      <c r="I822" s="8">
        <v>5.8000000000000003E-2</v>
      </c>
      <c r="J822" s="8"/>
    </row>
    <row r="823" spans="1:10" ht="15" x14ac:dyDescent="0.25">
      <c r="A823" t="str">
        <f t="shared" si="12"/>
        <v>Finland-Europe-2002</v>
      </c>
      <c r="B823" s="4" t="s">
        <v>128</v>
      </c>
      <c r="C823" s="10">
        <v>2002</v>
      </c>
      <c r="D823" s="5" t="s">
        <v>62</v>
      </c>
      <c r="E823" s="7">
        <v>135000000000</v>
      </c>
      <c r="F823" s="14">
        <v>7.8E-2</v>
      </c>
      <c r="G823" s="8">
        <v>2032</v>
      </c>
      <c r="H823" s="8">
        <v>4.8000000000000001E-2</v>
      </c>
      <c r="I823" s="8">
        <v>4.8000000000000001E-2</v>
      </c>
      <c r="J823" s="8"/>
    </row>
    <row r="824" spans="1:10" ht="15" x14ac:dyDescent="0.25">
      <c r="A824" t="str">
        <f t="shared" si="12"/>
        <v>Finland-Europe-2003</v>
      </c>
      <c r="B824" s="4" t="s">
        <v>128</v>
      </c>
      <c r="C824" s="10">
        <v>2003</v>
      </c>
      <c r="D824" s="5" t="s">
        <v>62</v>
      </c>
      <c r="E824" s="7">
        <v>164000000000</v>
      </c>
      <c r="F824" s="14">
        <v>8.2000000000000003E-2</v>
      </c>
      <c r="G824" s="8">
        <v>2572</v>
      </c>
      <c r="H824" s="8">
        <v>4.1000000000000002E-2</v>
      </c>
      <c r="I824" s="8">
        <v>4.1000000000000002E-2</v>
      </c>
      <c r="J824" s="8"/>
    </row>
    <row r="825" spans="1:10" ht="15" x14ac:dyDescent="0.25">
      <c r="A825" t="str">
        <f t="shared" si="12"/>
        <v>Finland-Europe-2004</v>
      </c>
      <c r="B825" s="4" t="s">
        <v>128</v>
      </c>
      <c r="C825" s="10">
        <v>2004</v>
      </c>
      <c r="D825" s="5" t="s">
        <v>62</v>
      </c>
      <c r="E825" s="7">
        <v>189000000000</v>
      </c>
      <c r="F825" s="14">
        <v>8.2000000000000003E-2</v>
      </c>
      <c r="G825" s="8">
        <v>2974</v>
      </c>
      <c r="H825" s="8">
        <v>3.6999999999999998E-2</v>
      </c>
      <c r="I825" s="8">
        <v>3.6999999999999998E-2</v>
      </c>
      <c r="J825" s="8"/>
    </row>
    <row r="826" spans="1:10" ht="15" x14ac:dyDescent="0.25">
      <c r="A826" t="str">
        <f t="shared" si="12"/>
        <v>Finland-Europe-2005</v>
      </c>
      <c r="B826" s="4" t="s">
        <v>128</v>
      </c>
      <c r="C826" s="10">
        <v>2005</v>
      </c>
      <c r="D826" s="5" t="s">
        <v>62</v>
      </c>
      <c r="E826" s="7">
        <v>196000000000</v>
      </c>
      <c r="F826" s="14">
        <v>8.4000000000000005E-2</v>
      </c>
      <c r="G826" s="8">
        <v>3151</v>
      </c>
      <c r="H826" s="5">
        <v>3.6999999999999998E-2</v>
      </c>
      <c r="I826" s="5">
        <v>3.6999999999999998E-2</v>
      </c>
      <c r="J826" s="5"/>
    </row>
    <row r="827" spans="1:10" ht="15" x14ac:dyDescent="0.25">
      <c r="A827" t="str">
        <f t="shared" si="12"/>
        <v>Finland-Europe-2006</v>
      </c>
      <c r="B827" s="4" t="s">
        <v>128</v>
      </c>
      <c r="C827" s="10">
        <v>2006</v>
      </c>
      <c r="D827" s="5" t="s">
        <v>62</v>
      </c>
      <c r="E827" s="7">
        <v>208000000000</v>
      </c>
      <c r="F827" s="14">
        <v>8.3000000000000004E-2</v>
      </c>
      <c r="G827" s="8">
        <v>3302</v>
      </c>
      <c r="H827" s="5"/>
      <c r="I827" s="5"/>
      <c r="J827" s="5"/>
    </row>
    <row r="828" spans="1:10" ht="15" x14ac:dyDescent="0.25">
      <c r="A828" t="str">
        <f t="shared" si="12"/>
        <v>Finland-Europe-2007</v>
      </c>
      <c r="B828" s="4" t="s">
        <v>128</v>
      </c>
      <c r="C828" s="10">
        <v>2007</v>
      </c>
      <c r="D828" s="5" t="s">
        <v>62</v>
      </c>
      <c r="E828" s="7">
        <v>246000000000</v>
      </c>
      <c r="F828" s="14">
        <v>0.08</v>
      </c>
      <c r="G828" s="8">
        <v>3751</v>
      </c>
      <c r="H828" s="5"/>
      <c r="I828" s="5"/>
      <c r="J828" s="5"/>
    </row>
    <row r="829" spans="1:10" ht="15" x14ac:dyDescent="0.25">
      <c r="A829" t="str">
        <f t="shared" si="12"/>
        <v>Finland-Europe-2008</v>
      </c>
      <c r="B829" s="4" t="s">
        <v>128</v>
      </c>
      <c r="C829" s="10">
        <v>2008</v>
      </c>
      <c r="D829" s="5" t="s">
        <v>62</v>
      </c>
      <c r="E829" s="7">
        <v>272000000000</v>
      </c>
      <c r="F829" s="14">
        <v>8.3000000000000004E-2</v>
      </c>
      <c r="G829" s="8">
        <v>4262</v>
      </c>
      <c r="H829" s="5"/>
      <c r="I829" s="5"/>
      <c r="J829" s="5"/>
    </row>
    <row r="830" spans="1:10" ht="15" x14ac:dyDescent="0.25">
      <c r="A830" t="str">
        <f t="shared" si="12"/>
        <v>Finland-Europe-2009</v>
      </c>
      <c r="B830" s="4" t="s">
        <v>128</v>
      </c>
      <c r="C830" s="10">
        <v>2009</v>
      </c>
      <c r="D830" s="5" t="s">
        <v>62</v>
      </c>
      <c r="E830" s="7">
        <v>239000000000</v>
      </c>
      <c r="F830" s="14">
        <v>9.1999999999999998E-2</v>
      </c>
      <c r="G830" s="8">
        <v>4121</v>
      </c>
      <c r="H830" s="5"/>
      <c r="I830" s="5"/>
      <c r="J830" s="5"/>
    </row>
    <row r="831" spans="1:10" ht="15" x14ac:dyDescent="0.25">
      <c r="A831" t="str">
        <f t="shared" si="12"/>
        <v>Finland-Europe-2010</v>
      </c>
      <c r="B831" s="4" t="s">
        <v>128</v>
      </c>
      <c r="C831" s="10">
        <v>2010</v>
      </c>
      <c r="D831" s="5" t="s">
        <v>62</v>
      </c>
      <c r="E831" s="7">
        <v>237000000000</v>
      </c>
      <c r="F831" s="14">
        <v>0.09</v>
      </c>
      <c r="G831" s="8">
        <v>3978</v>
      </c>
      <c r="H831" s="5"/>
      <c r="I831" s="5"/>
      <c r="J831" s="5"/>
    </row>
    <row r="832" spans="1:10" ht="15" x14ac:dyDescent="0.25">
      <c r="A832" t="str">
        <f t="shared" si="12"/>
        <v>Finland-Europe-2011</v>
      </c>
      <c r="B832" s="4" t="s">
        <v>128</v>
      </c>
      <c r="C832" s="10">
        <v>2011</v>
      </c>
      <c r="D832" s="5" t="s">
        <v>62</v>
      </c>
      <c r="E832" s="7">
        <v>262000000000</v>
      </c>
      <c r="F832" s="14">
        <v>0.09</v>
      </c>
      <c r="G832" s="8">
        <v>4411</v>
      </c>
      <c r="H832" s="5"/>
      <c r="I832" s="5"/>
      <c r="J832" s="5"/>
    </row>
    <row r="833" spans="1:10" ht="15" x14ac:dyDescent="0.25">
      <c r="A833" t="str">
        <f t="shared" si="12"/>
        <v>Finland-Europe-2012</v>
      </c>
      <c r="B833" s="4" t="s">
        <v>128</v>
      </c>
      <c r="C833" s="10">
        <v>2012</v>
      </c>
      <c r="D833" s="5" t="s">
        <v>62</v>
      </c>
      <c r="E833" s="7">
        <v>247000000000</v>
      </c>
      <c r="F833" s="14">
        <v>9.0999999999999998E-2</v>
      </c>
      <c r="G833" s="8">
        <v>4232</v>
      </c>
      <c r="H833" s="5"/>
      <c r="I833" s="5"/>
      <c r="J833" s="5"/>
    </row>
    <row r="834" spans="1:10" ht="15" x14ac:dyDescent="0.25">
      <c r="A834" t="str">
        <f t="shared" si="12"/>
        <v>France-Europe-2000</v>
      </c>
      <c r="B834" s="4" t="s">
        <v>129</v>
      </c>
      <c r="C834" s="10">
        <v>2000</v>
      </c>
      <c r="D834" s="5" t="s">
        <v>62</v>
      </c>
      <c r="E834" s="7">
        <v>1330000000000</v>
      </c>
      <c r="F834" s="14">
        <v>0.10100000000000001</v>
      </c>
      <c r="G834" s="8">
        <v>2209</v>
      </c>
      <c r="H834" s="8">
        <v>6.7000000000000004E-2</v>
      </c>
      <c r="I834" s="8">
        <v>6.7000000000000004E-2</v>
      </c>
      <c r="J834" s="8"/>
    </row>
    <row r="835" spans="1:10" ht="15" x14ac:dyDescent="0.25">
      <c r="A835" t="str">
        <f t="shared" ref="A835:A898" si="13">B835&amp;"-"&amp;C835</f>
        <v>France-Europe-2001</v>
      </c>
      <c r="B835" s="4" t="s">
        <v>129</v>
      </c>
      <c r="C835" s="10">
        <v>2001</v>
      </c>
      <c r="D835" s="5" t="s">
        <v>62</v>
      </c>
      <c r="E835" s="7">
        <v>1340000000000</v>
      </c>
      <c r="F835" s="14">
        <v>0.10199999999999999</v>
      </c>
      <c r="G835" s="8">
        <v>2241</v>
      </c>
      <c r="H835" s="8">
        <v>7.0000000000000007E-2</v>
      </c>
      <c r="I835" s="8">
        <v>7.0000000000000007E-2</v>
      </c>
      <c r="J835" s="8"/>
    </row>
    <row r="836" spans="1:10" ht="15" x14ac:dyDescent="0.25">
      <c r="A836" t="str">
        <f t="shared" si="13"/>
        <v>France-Europe-2002</v>
      </c>
      <c r="B836" s="4" t="s">
        <v>129</v>
      </c>
      <c r="C836" s="10">
        <v>2002</v>
      </c>
      <c r="D836" s="5" t="s">
        <v>62</v>
      </c>
      <c r="E836" s="7">
        <v>1450000000000</v>
      </c>
      <c r="F836" s="14">
        <v>0.106</v>
      </c>
      <c r="G836" s="8">
        <v>2497</v>
      </c>
      <c r="H836" s="8">
        <v>6.6000000000000003E-2</v>
      </c>
      <c r="I836" s="8">
        <v>6.6000000000000003E-2</v>
      </c>
      <c r="J836" s="8"/>
    </row>
    <row r="837" spans="1:10" ht="15" x14ac:dyDescent="0.25">
      <c r="A837" t="str">
        <f t="shared" si="13"/>
        <v>France-Europe-2003</v>
      </c>
      <c r="B837" s="4" t="s">
        <v>129</v>
      </c>
      <c r="C837" s="10">
        <v>2003</v>
      </c>
      <c r="D837" s="5" t="s">
        <v>62</v>
      </c>
      <c r="E837" s="7">
        <v>1790000000000</v>
      </c>
      <c r="F837" s="14">
        <v>0.108</v>
      </c>
      <c r="G837" s="8">
        <v>3137</v>
      </c>
      <c r="H837" s="8">
        <v>6.6000000000000003E-2</v>
      </c>
      <c r="I837" s="8">
        <v>6.6000000000000003E-2</v>
      </c>
      <c r="J837" s="8"/>
    </row>
    <row r="838" spans="1:10" ht="15" x14ac:dyDescent="0.25">
      <c r="A838" t="str">
        <f t="shared" si="13"/>
        <v>France-Europe-2004</v>
      </c>
      <c r="B838" s="4" t="s">
        <v>129</v>
      </c>
      <c r="C838" s="10">
        <v>2004</v>
      </c>
      <c r="D838" s="5" t="s">
        <v>62</v>
      </c>
      <c r="E838" s="7">
        <v>2060000000000</v>
      </c>
      <c r="F838" s="14">
        <v>0.11</v>
      </c>
      <c r="G838" s="8">
        <v>3620</v>
      </c>
      <c r="H838" s="8">
        <v>6.6000000000000003E-2</v>
      </c>
      <c r="I838" s="8">
        <v>6.6000000000000003E-2</v>
      </c>
      <c r="J838" s="8"/>
    </row>
    <row r="839" spans="1:10" ht="15" x14ac:dyDescent="0.25">
      <c r="A839" t="str">
        <f t="shared" si="13"/>
        <v>France-Europe-2005</v>
      </c>
      <c r="B839" s="4" t="s">
        <v>129</v>
      </c>
      <c r="C839" s="10">
        <v>2005</v>
      </c>
      <c r="D839" s="5" t="s">
        <v>62</v>
      </c>
      <c r="E839" s="7">
        <v>2140000000000</v>
      </c>
      <c r="F839" s="14">
        <v>0.11</v>
      </c>
      <c r="G839" s="8">
        <v>3750</v>
      </c>
      <c r="H839" s="5">
        <v>6.6000000000000003E-2</v>
      </c>
      <c r="I839" s="5">
        <v>6.6000000000000003E-2</v>
      </c>
      <c r="J839" s="5"/>
    </row>
    <row r="840" spans="1:10" ht="15" x14ac:dyDescent="0.25">
      <c r="A840" t="str">
        <f t="shared" si="13"/>
        <v>France-Europe-2006</v>
      </c>
      <c r="B840" s="4" t="s">
        <v>129</v>
      </c>
      <c r="C840" s="10">
        <v>2006</v>
      </c>
      <c r="D840" s="5" t="s">
        <v>62</v>
      </c>
      <c r="E840" s="7">
        <v>2260000000000</v>
      </c>
      <c r="F840" s="14">
        <v>0.11</v>
      </c>
      <c r="G840" s="8">
        <v>3907</v>
      </c>
      <c r="H840" s="5"/>
      <c r="I840" s="5"/>
      <c r="J840" s="5"/>
    </row>
    <row r="841" spans="1:10" ht="15" x14ac:dyDescent="0.25">
      <c r="A841" t="str">
        <f t="shared" si="13"/>
        <v>France-Europe-2007</v>
      </c>
      <c r="B841" s="4" t="s">
        <v>129</v>
      </c>
      <c r="C841" s="10">
        <v>2007</v>
      </c>
      <c r="D841" s="5" t="s">
        <v>62</v>
      </c>
      <c r="E841" s="7">
        <v>2580000000000</v>
      </c>
      <c r="F841" s="14">
        <v>0.109</v>
      </c>
      <c r="G841" s="8">
        <v>4413</v>
      </c>
      <c r="H841" s="5"/>
      <c r="I841" s="5"/>
      <c r="J841" s="5"/>
    </row>
    <row r="842" spans="1:10" ht="15" x14ac:dyDescent="0.25">
      <c r="A842" t="str">
        <f t="shared" si="13"/>
        <v>France-Europe-2008</v>
      </c>
      <c r="B842" s="4" t="s">
        <v>129</v>
      </c>
      <c r="C842" s="10">
        <v>2008</v>
      </c>
      <c r="D842" s="5" t="s">
        <v>62</v>
      </c>
      <c r="E842" s="7">
        <v>2830000000000</v>
      </c>
      <c r="F842" s="14">
        <v>0.11</v>
      </c>
      <c r="G842" s="8">
        <v>4877</v>
      </c>
      <c r="H842" s="5"/>
      <c r="I842" s="5"/>
      <c r="J842" s="5"/>
    </row>
    <row r="843" spans="1:10" ht="15" x14ac:dyDescent="0.25">
      <c r="A843" t="str">
        <f t="shared" si="13"/>
        <v>France-Europe-2009</v>
      </c>
      <c r="B843" s="4" t="s">
        <v>129</v>
      </c>
      <c r="C843" s="10">
        <v>2009</v>
      </c>
      <c r="D843" s="5" t="s">
        <v>62</v>
      </c>
      <c r="E843" s="7">
        <v>2620000000000</v>
      </c>
      <c r="F843" s="14">
        <v>0.11700000000000001</v>
      </c>
      <c r="G843" s="8">
        <v>4776</v>
      </c>
      <c r="H843" s="5"/>
      <c r="I843" s="5"/>
      <c r="J843" s="5"/>
    </row>
    <row r="844" spans="1:10" ht="15" x14ac:dyDescent="0.25">
      <c r="A844" t="str">
        <f t="shared" si="13"/>
        <v>France-Europe-2010</v>
      </c>
      <c r="B844" s="4" t="s">
        <v>129</v>
      </c>
      <c r="C844" s="10">
        <v>2010</v>
      </c>
      <c r="D844" s="5" t="s">
        <v>62</v>
      </c>
      <c r="E844" s="7">
        <v>2570000000000</v>
      </c>
      <c r="F844" s="14">
        <v>0.11700000000000001</v>
      </c>
      <c r="G844" s="8">
        <v>4634</v>
      </c>
      <c r="H844" s="5"/>
      <c r="I844" s="5"/>
      <c r="J844" s="5"/>
    </row>
    <row r="845" spans="1:10" ht="15" x14ac:dyDescent="0.25">
      <c r="A845" t="str">
        <f t="shared" si="13"/>
        <v>France-Europe-2011</v>
      </c>
      <c r="B845" s="4" t="s">
        <v>129</v>
      </c>
      <c r="C845" s="10">
        <v>2011</v>
      </c>
      <c r="D845" s="5" t="s">
        <v>62</v>
      </c>
      <c r="E845" s="7">
        <v>2780000000000</v>
      </c>
      <c r="F845" s="14">
        <v>0.11600000000000001</v>
      </c>
      <c r="G845" s="8">
        <v>4968</v>
      </c>
      <c r="H845" s="5"/>
      <c r="I845" s="5"/>
      <c r="J845" s="5"/>
    </row>
    <row r="846" spans="1:10" ht="15" x14ac:dyDescent="0.25">
      <c r="A846" t="str">
        <f t="shared" si="13"/>
        <v>France-Europe-2012</v>
      </c>
      <c r="B846" s="4" t="s">
        <v>129</v>
      </c>
      <c r="C846" s="10">
        <v>2012</v>
      </c>
      <c r="D846" s="5" t="s">
        <v>62</v>
      </c>
      <c r="E846" s="7">
        <v>2610000000000</v>
      </c>
      <c r="F846" s="14">
        <v>0.11700000000000001</v>
      </c>
      <c r="G846" s="8">
        <v>4690</v>
      </c>
      <c r="H846" s="5"/>
      <c r="I846" s="5"/>
      <c r="J846" s="5"/>
    </row>
    <row r="847" spans="1:10" ht="15" x14ac:dyDescent="0.25">
      <c r="A847" t="str">
        <f t="shared" si="13"/>
        <v>French Polynesia-Oceania-2000</v>
      </c>
      <c r="B847" s="4" t="s">
        <v>130</v>
      </c>
      <c r="C847" s="10">
        <v>2000</v>
      </c>
      <c r="D847" s="5" t="s">
        <v>66</v>
      </c>
      <c r="E847" s="7">
        <v>3447543138</v>
      </c>
      <c r="F847" s="13"/>
      <c r="G847" s="5"/>
      <c r="H847" s="5"/>
      <c r="I847" s="5"/>
      <c r="J847" s="5"/>
    </row>
    <row r="848" spans="1:10" ht="15" x14ac:dyDescent="0.25">
      <c r="A848" t="str">
        <f t="shared" si="13"/>
        <v>French Polynesia-Oceania-2001</v>
      </c>
      <c r="B848" s="4" t="s">
        <v>130</v>
      </c>
      <c r="C848" s="10">
        <v>2001</v>
      </c>
      <c r="D848" s="5" t="s">
        <v>66</v>
      </c>
      <c r="E848" s="4">
        <v>3447543138</v>
      </c>
      <c r="F848" s="13"/>
      <c r="G848" s="5"/>
      <c r="H848" s="5"/>
      <c r="I848" s="5"/>
      <c r="J848" s="5"/>
    </row>
    <row r="849" spans="1:10" ht="15" x14ac:dyDescent="0.25">
      <c r="A849" t="str">
        <f t="shared" si="13"/>
        <v>French Polynesia-Oceania-2002</v>
      </c>
      <c r="B849" s="4" t="s">
        <v>130</v>
      </c>
      <c r="C849" s="10">
        <v>2002</v>
      </c>
      <c r="D849" s="5" t="s">
        <v>66</v>
      </c>
      <c r="E849" s="4"/>
      <c r="F849" s="13"/>
      <c r="G849" s="5"/>
      <c r="H849" s="5"/>
      <c r="I849" s="5"/>
      <c r="J849" s="5"/>
    </row>
    <row r="850" spans="1:10" ht="15" x14ac:dyDescent="0.25">
      <c r="A850" t="str">
        <f t="shared" si="13"/>
        <v>French Polynesia-Oceania-2003</v>
      </c>
      <c r="B850" s="4" t="s">
        <v>130</v>
      </c>
      <c r="C850" s="10">
        <v>2003</v>
      </c>
      <c r="D850" s="5" t="s">
        <v>66</v>
      </c>
      <c r="E850" s="4"/>
      <c r="F850" s="13"/>
      <c r="G850" s="5"/>
      <c r="H850" s="5"/>
      <c r="I850" s="5"/>
      <c r="J850" s="5"/>
    </row>
    <row r="851" spans="1:10" ht="15" x14ac:dyDescent="0.25">
      <c r="A851" t="str">
        <f t="shared" si="13"/>
        <v>French Polynesia-Oceania-2004</v>
      </c>
      <c r="B851" s="4" t="s">
        <v>130</v>
      </c>
      <c r="C851" s="10">
        <v>2004</v>
      </c>
      <c r="D851" s="5" t="s">
        <v>66</v>
      </c>
      <c r="E851" s="4"/>
      <c r="F851" s="13"/>
      <c r="G851" s="5"/>
      <c r="H851" s="5"/>
      <c r="I851" s="5"/>
      <c r="J851" s="5"/>
    </row>
    <row r="852" spans="1:10" ht="15" x14ac:dyDescent="0.25">
      <c r="A852" t="str">
        <f t="shared" si="13"/>
        <v>French Polynesia-Oceania-2005</v>
      </c>
      <c r="B852" s="4" t="s">
        <v>130</v>
      </c>
      <c r="C852" s="10">
        <v>2005</v>
      </c>
      <c r="D852" s="5" t="s">
        <v>66</v>
      </c>
      <c r="E852" s="4"/>
      <c r="F852" s="13"/>
      <c r="G852" s="5"/>
      <c r="H852" s="5"/>
      <c r="I852" s="5"/>
      <c r="J852" s="5"/>
    </row>
    <row r="853" spans="1:10" ht="15" x14ac:dyDescent="0.25">
      <c r="A853" t="str">
        <f t="shared" si="13"/>
        <v>French Polynesia-Oceania-2006</v>
      </c>
      <c r="B853" s="4" t="s">
        <v>130</v>
      </c>
      <c r="C853" s="10">
        <v>2006</v>
      </c>
      <c r="D853" s="5" t="s">
        <v>66</v>
      </c>
      <c r="E853" s="4"/>
      <c r="F853" s="13"/>
      <c r="G853" s="5"/>
      <c r="H853" s="5"/>
      <c r="I853" s="5"/>
      <c r="J853" s="5"/>
    </row>
    <row r="854" spans="1:10" ht="15" x14ac:dyDescent="0.25">
      <c r="A854" t="str">
        <f t="shared" si="13"/>
        <v>French Polynesia-Oceania-2007</v>
      </c>
      <c r="B854" s="4" t="s">
        <v>130</v>
      </c>
      <c r="C854" s="10">
        <v>2007</v>
      </c>
      <c r="D854" s="5" t="s">
        <v>66</v>
      </c>
      <c r="E854" s="4"/>
      <c r="F854" s="13"/>
      <c r="G854" s="5"/>
      <c r="H854" s="5"/>
      <c r="I854" s="5"/>
      <c r="J854" s="5"/>
    </row>
    <row r="855" spans="1:10" ht="15" x14ac:dyDescent="0.25">
      <c r="A855" t="str">
        <f t="shared" si="13"/>
        <v>French Polynesia-Oceania-2008</v>
      </c>
      <c r="B855" s="4" t="s">
        <v>130</v>
      </c>
      <c r="C855" s="10">
        <v>2008</v>
      </c>
      <c r="D855" s="5" t="s">
        <v>66</v>
      </c>
      <c r="E855" s="4"/>
      <c r="F855" s="13"/>
      <c r="G855" s="5"/>
      <c r="H855" s="5"/>
      <c r="I855" s="5"/>
      <c r="J855" s="5"/>
    </row>
    <row r="856" spans="1:10" ht="15" x14ac:dyDescent="0.25">
      <c r="A856" t="str">
        <f t="shared" si="13"/>
        <v>French Polynesia-Oceania-2009</v>
      </c>
      <c r="B856" s="4" t="s">
        <v>130</v>
      </c>
      <c r="C856" s="10">
        <v>2009</v>
      </c>
      <c r="D856" s="5" t="s">
        <v>66</v>
      </c>
      <c r="E856" s="4"/>
      <c r="F856" s="13"/>
      <c r="G856" s="5"/>
      <c r="H856" s="5"/>
      <c r="I856" s="5"/>
      <c r="J856" s="5"/>
    </row>
    <row r="857" spans="1:10" ht="15" x14ac:dyDescent="0.25">
      <c r="A857" t="str">
        <f t="shared" si="13"/>
        <v>French Polynesia-Oceania-2010</v>
      </c>
      <c r="B857" s="4" t="s">
        <v>130</v>
      </c>
      <c r="C857" s="10">
        <v>2010</v>
      </c>
      <c r="D857" s="5" t="s">
        <v>66</v>
      </c>
      <c r="E857" s="4"/>
      <c r="F857" s="13"/>
      <c r="G857" s="5"/>
      <c r="H857" s="5"/>
      <c r="I857" s="5"/>
      <c r="J857" s="5"/>
    </row>
    <row r="858" spans="1:10" ht="15" x14ac:dyDescent="0.25">
      <c r="A858" t="str">
        <f t="shared" si="13"/>
        <v>French Polynesia-Oceania-2011</v>
      </c>
      <c r="B858" s="4" t="s">
        <v>130</v>
      </c>
      <c r="C858" s="10">
        <v>2011</v>
      </c>
      <c r="D858" s="5" t="s">
        <v>66</v>
      </c>
      <c r="E858" s="4"/>
      <c r="F858" s="13"/>
      <c r="G858" s="5"/>
      <c r="H858" s="5"/>
      <c r="I858" s="5"/>
      <c r="J858" s="5"/>
    </row>
    <row r="859" spans="1:10" ht="15" x14ac:dyDescent="0.25">
      <c r="A859" t="str">
        <f t="shared" si="13"/>
        <v>French Polynesia-Oceania-2012</v>
      </c>
      <c r="B859" s="4" t="s">
        <v>130</v>
      </c>
      <c r="C859" s="10">
        <v>2012</v>
      </c>
      <c r="D859" s="5" t="s">
        <v>66</v>
      </c>
      <c r="E859" s="4"/>
      <c r="F859" s="13"/>
      <c r="G859" s="5"/>
      <c r="H859" s="5"/>
      <c r="I859" s="5"/>
      <c r="J859" s="5"/>
    </row>
    <row r="860" spans="1:10" ht="15" x14ac:dyDescent="0.25">
      <c r="A860" t="str">
        <f t="shared" si="13"/>
        <v>Gabon-Africa-2000</v>
      </c>
      <c r="B860" s="4" t="s">
        <v>131</v>
      </c>
      <c r="C860" s="10">
        <v>2000</v>
      </c>
      <c r="D860" s="5" t="s">
        <v>64</v>
      </c>
      <c r="E860" s="7">
        <v>5067865503</v>
      </c>
      <c r="F860" s="14">
        <v>2.9000000000000001E-2</v>
      </c>
      <c r="G860" s="8">
        <v>118</v>
      </c>
      <c r="H860" s="8">
        <v>0.22</v>
      </c>
      <c r="I860" s="8">
        <v>0.22</v>
      </c>
      <c r="J860" s="8"/>
    </row>
    <row r="861" spans="1:10" ht="15" x14ac:dyDescent="0.25">
      <c r="A861" t="str">
        <f t="shared" si="13"/>
        <v>Gabon-Africa-2001</v>
      </c>
      <c r="B861" s="4" t="s">
        <v>131</v>
      </c>
      <c r="C861" s="10">
        <v>2001</v>
      </c>
      <c r="D861" s="5" t="s">
        <v>64</v>
      </c>
      <c r="E861" s="7">
        <v>4712849280</v>
      </c>
      <c r="F861" s="14">
        <v>3.3000000000000002E-2</v>
      </c>
      <c r="G861" s="8">
        <v>125</v>
      </c>
      <c r="H861" s="8">
        <v>0.20699999999999999</v>
      </c>
      <c r="I861" s="8">
        <v>0.20699999999999999</v>
      </c>
      <c r="J861" s="8"/>
    </row>
    <row r="862" spans="1:10" ht="15" x14ac:dyDescent="0.25">
      <c r="A862" t="str">
        <f t="shared" si="13"/>
        <v>Gabon-Africa-2002</v>
      </c>
      <c r="B862" s="4" t="s">
        <v>131</v>
      </c>
      <c r="C862" s="10">
        <v>2002</v>
      </c>
      <c r="D862" s="5" t="s">
        <v>64</v>
      </c>
      <c r="E862" s="7">
        <v>4931503836</v>
      </c>
      <c r="F862" s="14">
        <v>3.6999999999999998E-2</v>
      </c>
      <c r="G862" s="8">
        <v>142</v>
      </c>
      <c r="H862" s="8">
        <v>0.18</v>
      </c>
      <c r="I862" s="8">
        <v>0.18</v>
      </c>
      <c r="J862" s="8"/>
    </row>
    <row r="863" spans="1:10" ht="15" x14ac:dyDescent="0.25">
      <c r="A863" t="str">
        <f t="shared" si="13"/>
        <v>Gabon-Africa-2003</v>
      </c>
      <c r="B863" s="4" t="s">
        <v>131</v>
      </c>
      <c r="C863" s="10">
        <v>2003</v>
      </c>
      <c r="D863" s="5" t="s">
        <v>64</v>
      </c>
      <c r="E863" s="7">
        <v>6054883172</v>
      </c>
      <c r="F863" s="14">
        <v>3.7999999999999999E-2</v>
      </c>
      <c r="G863" s="8">
        <v>174</v>
      </c>
      <c r="H863" s="8">
        <v>0.18</v>
      </c>
      <c r="I863" s="8">
        <v>0.18</v>
      </c>
      <c r="J863" s="8"/>
    </row>
    <row r="864" spans="1:10" ht="15" x14ac:dyDescent="0.25">
      <c r="A864" t="str">
        <f t="shared" si="13"/>
        <v>Gabon-Africa-2004</v>
      </c>
      <c r="B864" s="4" t="s">
        <v>131</v>
      </c>
      <c r="C864" s="10">
        <v>2004</v>
      </c>
      <c r="D864" s="5" t="s">
        <v>64</v>
      </c>
      <c r="E864" s="7">
        <v>7178135606</v>
      </c>
      <c r="F864" s="14">
        <v>3.4000000000000002E-2</v>
      </c>
      <c r="G864" s="8">
        <v>180</v>
      </c>
      <c r="H864" s="8">
        <v>0.18</v>
      </c>
      <c r="I864" s="8">
        <v>0.18</v>
      </c>
      <c r="J864" s="8"/>
    </row>
    <row r="865" spans="1:10" ht="15" x14ac:dyDescent="0.25">
      <c r="A865" t="str">
        <f t="shared" si="13"/>
        <v>Gabon-Africa-2005</v>
      </c>
      <c r="B865" s="4" t="s">
        <v>131</v>
      </c>
      <c r="C865" s="10">
        <v>2005</v>
      </c>
      <c r="D865" s="5" t="s">
        <v>64</v>
      </c>
      <c r="E865" s="7">
        <v>8665736618</v>
      </c>
      <c r="F865" s="14">
        <v>0.03</v>
      </c>
      <c r="G865" s="8">
        <v>187</v>
      </c>
      <c r="H865" s="8">
        <v>0.17699999999999999</v>
      </c>
      <c r="I865" s="8">
        <v>0.17699999999999999</v>
      </c>
      <c r="J865" s="8"/>
    </row>
    <row r="866" spans="1:10" ht="15" x14ac:dyDescent="0.25">
      <c r="A866" t="str">
        <f t="shared" si="13"/>
        <v>Gabon-Africa-2006</v>
      </c>
      <c r="B866" s="4" t="s">
        <v>131</v>
      </c>
      <c r="C866" s="10">
        <v>2006</v>
      </c>
      <c r="D866" s="5" t="s">
        <v>64</v>
      </c>
      <c r="E866" s="7">
        <v>9545982814</v>
      </c>
      <c r="F866" s="14">
        <v>3.2000000000000001E-2</v>
      </c>
      <c r="G866" s="8">
        <v>216</v>
      </c>
      <c r="H866" s="8">
        <v>0.153</v>
      </c>
      <c r="I866" s="8">
        <v>0.153</v>
      </c>
      <c r="J866" s="8"/>
    </row>
    <row r="867" spans="1:10" ht="15" x14ac:dyDescent="0.25">
      <c r="A867" t="str">
        <f t="shared" si="13"/>
        <v>Gabon-Africa-2007</v>
      </c>
      <c r="B867" s="4" t="s">
        <v>131</v>
      </c>
      <c r="C867" s="10">
        <v>2007</v>
      </c>
      <c r="D867" s="5" t="s">
        <v>64</v>
      </c>
      <c r="E867" s="7">
        <v>11570860872</v>
      </c>
      <c r="F867" s="14">
        <v>3.3000000000000002E-2</v>
      </c>
      <c r="G867" s="8">
        <v>262</v>
      </c>
      <c r="H867" s="8">
        <v>0.15</v>
      </c>
      <c r="I867" s="8">
        <v>0.15</v>
      </c>
      <c r="J867" s="8"/>
    </row>
    <row r="868" spans="1:10" ht="15" x14ac:dyDescent="0.25">
      <c r="A868" t="str">
        <f t="shared" si="13"/>
        <v>Gabon-Africa-2008</v>
      </c>
      <c r="B868" s="4" t="s">
        <v>131</v>
      </c>
      <c r="C868" s="10">
        <v>2008</v>
      </c>
      <c r="D868" s="5" t="s">
        <v>64</v>
      </c>
      <c r="E868" s="7">
        <v>15685389827</v>
      </c>
      <c r="F868" s="14">
        <v>2.7E-2</v>
      </c>
      <c r="G868" s="8">
        <v>283</v>
      </c>
      <c r="H868" s="5">
        <v>0.15</v>
      </c>
      <c r="I868" s="5">
        <v>0.15</v>
      </c>
      <c r="J868" s="5"/>
    </row>
    <row r="869" spans="1:10" ht="15" x14ac:dyDescent="0.25">
      <c r="A869" t="str">
        <f t="shared" si="13"/>
        <v>Gabon-Africa-2009</v>
      </c>
      <c r="B869" s="4" t="s">
        <v>131</v>
      </c>
      <c r="C869" s="10">
        <v>2009</v>
      </c>
      <c r="D869" s="5" t="s">
        <v>64</v>
      </c>
      <c r="E869" s="7">
        <v>12031268402</v>
      </c>
      <c r="F869" s="14">
        <v>3.6999999999999998E-2</v>
      </c>
      <c r="G869" s="8">
        <v>291</v>
      </c>
      <c r="H869" s="5"/>
      <c r="I869" s="5"/>
      <c r="J869" s="5"/>
    </row>
    <row r="870" spans="1:10" ht="15" x14ac:dyDescent="0.25">
      <c r="A870" t="str">
        <f t="shared" si="13"/>
        <v>Gabon-Africa-2010</v>
      </c>
      <c r="B870" s="4" t="s">
        <v>131</v>
      </c>
      <c r="C870" s="10">
        <v>2010</v>
      </c>
      <c r="D870" s="5" t="s">
        <v>64</v>
      </c>
      <c r="E870" s="7">
        <v>14569527125</v>
      </c>
      <c r="F870" s="14">
        <v>3.5000000000000003E-2</v>
      </c>
      <c r="G870" s="8">
        <v>322</v>
      </c>
      <c r="H870" s="5"/>
      <c r="I870" s="5"/>
      <c r="J870" s="5"/>
    </row>
    <row r="871" spans="1:10" ht="15" x14ac:dyDescent="0.25">
      <c r="A871" t="str">
        <f t="shared" si="13"/>
        <v>Gabon-Africa-2011</v>
      </c>
      <c r="B871" s="4" t="s">
        <v>131</v>
      </c>
      <c r="C871" s="10">
        <v>2011</v>
      </c>
      <c r="D871" s="5" t="s">
        <v>64</v>
      </c>
      <c r="E871" s="7">
        <v>18796191833</v>
      </c>
      <c r="F871" s="14">
        <v>3.4000000000000002E-2</v>
      </c>
      <c r="G871" s="8">
        <v>401</v>
      </c>
      <c r="H871" s="5"/>
      <c r="I871" s="5"/>
      <c r="J871" s="5"/>
    </row>
    <row r="872" spans="1:10" ht="15" x14ac:dyDescent="0.25">
      <c r="A872" t="str">
        <f t="shared" si="13"/>
        <v>Gabon-Africa-2012</v>
      </c>
      <c r="B872" s="4" t="s">
        <v>131</v>
      </c>
      <c r="C872" s="10">
        <v>2012</v>
      </c>
      <c r="D872" s="5" t="s">
        <v>64</v>
      </c>
      <c r="E872" s="7">
        <v>17843815459</v>
      </c>
      <c r="F872" s="14">
        <v>3.5000000000000003E-2</v>
      </c>
      <c r="G872" s="8">
        <v>397</v>
      </c>
      <c r="H872" s="5"/>
      <c r="I872" s="5"/>
      <c r="J872" s="5"/>
    </row>
    <row r="873" spans="1:10" ht="15" x14ac:dyDescent="0.25">
      <c r="A873" t="str">
        <f t="shared" si="13"/>
        <v>Gambia, The-Africa-2000</v>
      </c>
      <c r="B873" s="4" t="s">
        <v>132</v>
      </c>
      <c r="C873" s="10">
        <v>2000</v>
      </c>
      <c r="D873" s="5" t="s">
        <v>64</v>
      </c>
      <c r="E873" s="7">
        <v>782913866</v>
      </c>
      <c r="F873" s="14">
        <v>4.4999999999999998E-2</v>
      </c>
      <c r="G873" s="8">
        <v>29</v>
      </c>
      <c r="H873" s="8">
        <v>0.24</v>
      </c>
      <c r="I873" s="8">
        <v>0.24</v>
      </c>
      <c r="J873" s="8"/>
    </row>
    <row r="874" spans="1:10" ht="15" x14ac:dyDescent="0.25">
      <c r="A874" t="str">
        <f t="shared" si="13"/>
        <v>Gambia, The-Africa-2001</v>
      </c>
      <c r="B874" s="4" t="s">
        <v>132</v>
      </c>
      <c r="C874" s="10">
        <v>2001</v>
      </c>
      <c r="D874" s="5" t="s">
        <v>64</v>
      </c>
      <c r="E874" s="7">
        <v>687410629</v>
      </c>
      <c r="F874" s="14">
        <v>4.5999999999999999E-2</v>
      </c>
      <c r="G874" s="8">
        <v>25</v>
      </c>
      <c r="H874" s="8">
        <v>0.24</v>
      </c>
      <c r="I874" s="8">
        <v>0.24</v>
      </c>
      <c r="J874" s="8"/>
    </row>
    <row r="875" spans="1:10" ht="15" x14ac:dyDescent="0.25">
      <c r="A875" t="str">
        <f t="shared" si="13"/>
        <v>Gambia, The-Africa-2002</v>
      </c>
      <c r="B875" s="4" t="s">
        <v>132</v>
      </c>
      <c r="C875" s="10">
        <v>2002</v>
      </c>
      <c r="D875" s="5" t="s">
        <v>64</v>
      </c>
      <c r="E875" s="7">
        <v>578235310</v>
      </c>
      <c r="F875" s="14">
        <v>3.7999999999999999E-2</v>
      </c>
      <c r="G875" s="8">
        <v>17</v>
      </c>
      <c r="H875" s="8">
        <v>0.24</v>
      </c>
      <c r="I875" s="8">
        <v>0.24</v>
      </c>
      <c r="J875" s="8"/>
    </row>
    <row r="876" spans="1:10" ht="15" x14ac:dyDescent="0.25">
      <c r="A876" t="str">
        <f t="shared" si="13"/>
        <v>Gambia, The-Africa-2003</v>
      </c>
      <c r="B876" s="4" t="s">
        <v>132</v>
      </c>
      <c r="C876" s="10">
        <v>2003</v>
      </c>
      <c r="D876" s="5" t="s">
        <v>64</v>
      </c>
      <c r="E876" s="7">
        <v>487038678</v>
      </c>
      <c r="F876" s="14">
        <v>4.2000000000000003E-2</v>
      </c>
      <c r="G876" s="8">
        <v>15</v>
      </c>
      <c r="H876" s="8">
        <v>0.29299999999999998</v>
      </c>
      <c r="I876" s="8">
        <v>0.29299999999999998</v>
      </c>
      <c r="J876" s="8"/>
    </row>
    <row r="877" spans="1:10" ht="15" x14ac:dyDescent="0.25">
      <c r="A877" t="str">
        <f t="shared" si="13"/>
        <v>Gambia, The-Africa-2004</v>
      </c>
      <c r="B877" s="4" t="s">
        <v>132</v>
      </c>
      <c r="C877" s="10">
        <v>2004</v>
      </c>
      <c r="D877" s="5" t="s">
        <v>64</v>
      </c>
      <c r="E877" s="7">
        <v>578785601</v>
      </c>
      <c r="F877" s="14">
        <v>4.3999999999999997E-2</v>
      </c>
      <c r="G877" s="8">
        <v>18</v>
      </c>
      <c r="H877" s="8">
        <v>0.36499999999999999</v>
      </c>
      <c r="I877" s="8">
        <v>0.36499999999999999</v>
      </c>
      <c r="J877" s="8"/>
    </row>
    <row r="878" spans="1:10" ht="15" x14ac:dyDescent="0.25">
      <c r="A878" t="str">
        <f t="shared" si="13"/>
        <v>Gambia, The-Africa-2005</v>
      </c>
      <c r="B878" s="4" t="s">
        <v>132</v>
      </c>
      <c r="C878" s="10">
        <v>2005</v>
      </c>
      <c r="D878" s="5" t="s">
        <v>64</v>
      </c>
      <c r="E878" s="7">
        <v>624173996</v>
      </c>
      <c r="F878" s="14">
        <v>4.4999999999999998E-2</v>
      </c>
      <c r="G878" s="8">
        <v>20</v>
      </c>
      <c r="H878" s="8">
        <v>0.34899999999999998</v>
      </c>
      <c r="I878" s="8">
        <v>0.34899999999999998</v>
      </c>
      <c r="J878" s="8"/>
    </row>
    <row r="879" spans="1:10" ht="15" x14ac:dyDescent="0.25">
      <c r="A879" t="str">
        <f t="shared" si="13"/>
        <v>Gambia, The-Africa-2006</v>
      </c>
      <c r="B879" s="4" t="s">
        <v>132</v>
      </c>
      <c r="C879" s="10">
        <v>2006</v>
      </c>
      <c r="D879" s="5" t="s">
        <v>64</v>
      </c>
      <c r="E879" s="7">
        <v>655068112</v>
      </c>
      <c r="F879" s="14">
        <v>4.7E-2</v>
      </c>
      <c r="G879" s="8">
        <v>21</v>
      </c>
      <c r="H879" s="8">
        <v>0.29799999999999999</v>
      </c>
      <c r="I879" s="8">
        <v>0.29799999999999999</v>
      </c>
      <c r="J879" s="8"/>
    </row>
    <row r="880" spans="1:10" ht="15" x14ac:dyDescent="0.25">
      <c r="A880" t="str">
        <f t="shared" si="13"/>
        <v>Gambia, The-Africa-2007</v>
      </c>
      <c r="B880" s="4" t="s">
        <v>132</v>
      </c>
      <c r="C880" s="10">
        <v>2007</v>
      </c>
      <c r="D880" s="5" t="s">
        <v>64</v>
      </c>
      <c r="E880" s="7">
        <v>798869805</v>
      </c>
      <c r="F880" s="14">
        <v>4.1000000000000002E-2</v>
      </c>
      <c r="G880" s="8">
        <v>21</v>
      </c>
      <c r="H880" s="8">
        <v>0.27900000000000003</v>
      </c>
      <c r="I880" s="8">
        <v>0.27900000000000003</v>
      </c>
      <c r="J880" s="8"/>
    </row>
    <row r="881" spans="1:10" ht="15" x14ac:dyDescent="0.25">
      <c r="A881" t="str">
        <f t="shared" si="13"/>
        <v>Gambia, The-Africa-2008</v>
      </c>
      <c r="B881" s="4" t="s">
        <v>132</v>
      </c>
      <c r="C881" s="10">
        <v>2008</v>
      </c>
      <c r="D881" s="5" t="s">
        <v>64</v>
      </c>
      <c r="E881" s="7">
        <v>965771303</v>
      </c>
      <c r="F881" s="14">
        <v>4.1000000000000002E-2</v>
      </c>
      <c r="G881" s="8">
        <v>25</v>
      </c>
      <c r="H881" s="8">
        <v>0.27</v>
      </c>
      <c r="I881" s="8">
        <v>0.27</v>
      </c>
      <c r="J881" s="8"/>
    </row>
    <row r="882" spans="1:10" ht="15" x14ac:dyDescent="0.25">
      <c r="A882" t="str">
        <f t="shared" si="13"/>
        <v>Gambia, The-Africa-2009</v>
      </c>
      <c r="B882" s="4" t="s">
        <v>132</v>
      </c>
      <c r="C882" s="10">
        <v>2009</v>
      </c>
      <c r="D882" s="5" t="s">
        <v>64</v>
      </c>
      <c r="E882" s="7">
        <v>900629373</v>
      </c>
      <c r="F882" s="14">
        <v>4.4999999999999998E-2</v>
      </c>
      <c r="G882" s="8">
        <v>25</v>
      </c>
      <c r="H882" s="8">
        <v>0.27</v>
      </c>
      <c r="I882" s="8">
        <v>0.27</v>
      </c>
      <c r="J882" s="8"/>
    </row>
    <row r="883" spans="1:10" ht="15" x14ac:dyDescent="0.25">
      <c r="A883" t="str">
        <f t="shared" si="13"/>
        <v>Gambia, The-Africa-2010</v>
      </c>
      <c r="B883" s="4" t="s">
        <v>132</v>
      </c>
      <c r="C883" s="10">
        <v>2010</v>
      </c>
      <c r="D883" s="5" t="s">
        <v>64</v>
      </c>
      <c r="E883" s="7">
        <v>951805801</v>
      </c>
      <c r="F883" s="14">
        <v>4.7E-2</v>
      </c>
      <c r="G883" s="8">
        <v>27</v>
      </c>
      <c r="H883" s="8">
        <v>0.27</v>
      </c>
      <c r="I883" s="8">
        <v>0.27</v>
      </c>
      <c r="J883" s="8"/>
    </row>
    <row r="884" spans="1:10" ht="15" x14ac:dyDescent="0.25">
      <c r="A884" t="str">
        <f t="shared" si="13"/>
        <v>Gambia, The-Africa-2011</v>
      </c>
      <c r="B884" s="4" t="s">
        <v>132</v>
      </c>
      <c r="C884" s="10">
        <v>2011</v>
      </c>
      <c r="D884" s="5" t="s">
        <v>64</v>
      </c>
      <c r="E884" s="7">
        <v>898282866</v>
      </c>
      <c r="F884" s="14">
        <v>4.7E-2</v>
      </c>
      <c r="G884" s="8">
        <v>24</v>
      </c>
      <c r="H884" s="8">
        <v>0.28000000000000003</v>
      </c>
      <c r="I884" s="8">
        <v>0.28000000000000003</v>
      </c>
      <c r="J884" s="8"/>
    </row>
    <row r="885" spans="1:10" ht="15" x14ac:dyDescent="0.25">
      <c r="A885" t="str">
        <f t="shared" si="13"/>
        <v>Gambia, The-Africa-2012</v>
      </c>
      <c r="B885" s="4" t="s">
        <v>132</v>
      </c>
      <c r="C885" s="10">
        <v>2012</v>
      </c>
      <c r="D885" s="5" t="s">
        <v>64</v>
      </c>
      <c r="E885" s="7">
        <v>914109100</v>
      </c>
      <c r="F885" s="14">
        <v>0.05</v>
      </c>
      <c r="G885" s="8">
        <v>26</v>
      </c>
      <c r="H885" s="8">
        <v>0.28000000000000003</v>
      </c>
      <c r="I885" s="8">
        <v>0.28000000000000003</v>
      </c>
      <c r="J885" s="8"/>
    </row>
    <row r="886" spans="1:10" ht="15" x14ac:dyDescent="0.25">
      <c r="A886" t="str">
        <f t="shared" si="13"/>
        <v>Georgia-Asia-2000</v>
      </c>
      <c r="B886" s="4" t="s">
        <v>133</v>
      </c>
      <c r="C886" s="10">
        <v>2000</v>
      </c>
      <c r="D886" s="5" t="s">
        <v>60</v>
      </c>
      <c r="E886" s="7">
        <v>3057453461</v>
      </c>
      <c r="F886" s="14">
        <v>6.9000000000000006E-2</v>
      </c>
      <c r="G886" s="8">
        <v>45</v>
      </c>
      <c r="H886" s="8">
        <v>0.247</v>
      </c>
      <c r="I886" s="8">
        <v>0.247</v>
      </c>
      <c r="J886" s="8"/>
    </row>
    <row r="887" spans="1:10" ht="15" x14ac:dyDescent="0.25">
      <c r="A887" t="str">
        <f t="shared" si="13"/>
        <v>Georgia-Asia-2001</v>
      </c>
      <c r="B887" s="4" t="s">
        <v>133</v>
      </c>
      <c r="C887" s="10">
        <v>2001</v>
      </c>
      <c r="D887" s="5" t="s">
        <v>60</v>
      </c>
      <c r="E887" s="7">
        <v>3219487823</v>
      </c>
      <c r="F887" s="14">
        <v>7.8E-2</v>
      </c>
      <c r="G887" s="8">
        <v>54</v>
      </c>
      <c r="H887" s="8">
        <v>0.223</v>
      </c>
      <c r="I887" s="8">
        <v>0.223</v>
      </c>
      <c r="J887" s="8"/>
    </row>
    <row r="888" spans="1:10" ht="15" x14ac:dyDescent="0.25">
      <c r="A888" t="str">
        <f t="shared" si="13"/>
        <v>Georgia-Asia-2002</v>
      </c>
      <c r="B888" s="4" t="s">
        <v>133</v>
      </c>
      <c r="C888" s="10">
        <v>2002</v>
      </c>
      <c r="D888" s="5" t="s">
        <v>60</v>
      </c>
      <c r="E888" s="7">
        <v>3395778661</v>
      </c>
      <c r="F888" s="14">
        <v>8.6999999999999994E-2</v>
      </c>
      <c r="G888" s="8">
        <v>64</v>
      </c>
      <c r="H888" s="8">
        <v>0.23599999999999999</v>
      </c>
      <c r="I888" s="8">
        <v>0.23599999999999999</v>
      </c>
      <c r="J888" s="8"/>
    </row>
    <row r="889" spans="1:10" ht="15" x14ac:dyDescent="0.25">
      <c r="A889" t="str">
        <f t="shared" si="13"/>
        <v>Georgia-Asia-2003</v>
      </c>
      <c r="B889" s="4" t="s">
        <v>133</v>
      </c>
      <c r="C889" s="10">
        <v>2003</v>
      </c>
      <c r="D889" s="5" t="s">
        <v>60</v>
      </c>
      <c r="E889" s="7">
        <v>3991374540</v>
      </c>
      <c r="F889" s="14">
        <v>8.5000000000000006E-2</v>
      </c>
      <c r="G889" s="8">
        <v>74</v>
      </c>
      <c r="H889" s="8">
        <v>0.23799999999999999</v>
      </c>
      <c r="I889" s="8">
        <v>0.23799999999999999</v>
      </c>
      <c r="J889" s="8"/>
    </row>
    <row r="890" spans="1:10" ht="15" x14ac:dyDescent="0.25">
      <c r="A890" t="str">
        <f t="shared" si="13"/>
        <v>Georgia-Asia-2004</v>
      </c>
      <c r="B890" s="4" t="s">
        <v>133</v>
      </c>
      <c r="C890" s="10">
        <v>2004</v>
      </c>
      <c r="D890" s="5" t="s">
        <v>60</v>
      </c>
      <c r="E890" s="7">
        <v>5125273877</v>
      </c>
      <c r="F890" s="14">
        <v>8.5000000000000006E-2</v>
      </c>
      <c r="G890" s="8">
        <v>97</v>
      </c>
      <c r="H890" s="8">
        <v>0.221</v>
      </c>
      <c r="I890" s="8">
        <v>0.221</v>
      </c>
      <c r="J890" s="8"/>
    </row>
    <row r="891" spans="1:10" ht="15" x14ac:dyDescent="0.25">
      <c r="A891" t="str">
        <f t="shared" si="13"/>
        <v>Georgia-Asia-2005</v>
      </c>
      <c r="B891" s="4" t="s">
        <v>133</v>
      </c>
      <c r="C891" s="10">
        <v>2005</v>
      </c>
      <c r="D891" s="5" t="s">
        <v>60</v>
      </c>
      <c r="E891" s="7">
        <v>6411147323</v>
      </c>
      <c r="F891" s="14">
        <v>8.5999999999999993E-2</v>
      </c>
      <c r="G891" s="8">
        <v>123</v>
      </c>
      <c r="H891" s="8">
        <v>0.17599999999999999</v>
      </c>
      <c r="I891" s="8">
        <v>0.17599999999999999</v>
      </c>
      <c r="J891" s="8"/>
    </row>
    <row r="892" spans="1:10" ht="15" x14ac:dyDescent="0.25">
      <c r="A892" t="str">
        <f t="shared" si="13"/>
        <v>Georgia-Asia-2006</v>
      </c>
      <c r="B892" s="4" t="s">
        <v>133</v>
      </c>
      <c r="C892" s="10">
        <v>2006</v>
      </c>
      <c r="D892" s="5" t="s">
        <v>60</v>
      </c>
      <c r="E892" s="7">
        <v>7761900179</v>
      </c>
      <c r="F892" s="14">
        <v>8.4000000000000005E-2</v>
      </c>
      <c r="G892" s="8">
        <v>146</v>
      </c>
      <c r="H892" s="8">
        <v>0.17100000000000001</v>
      </c>
      <c r="I892" s="8">
        <v>0.17100000000000001</v>
      </c>
      <c r="J892" s="8"/>
    </row>
    <row r="893" spans="1:10" ht="15" x14ac:dyDescent="0.25">
      <c r="A893" t="str">
        <f t="shared" si="13"/>
        <v>Georgia-Asia-2007</v>
      </c>
      <c r="B893" s="4" t="s">
        <v>133</v>
      </c>
      <c r="C893" s="10">
        <v>2007</v>
      </c>
      <c r="D893" s="5" t="s">
        <v>60</v>
      </c>
      <c r="E893" s="7">
        <v>10172260738</v>
      </c>
      <c r="F893" s="14">
        <v>8.2000000000000003E-2</v>
      </c>
      <c r="G893" s="8">
        <v>188</v>
      </c>
      <c r="H893" s="8">
        <v>0.17100000000000001</v>
      </c>
      <c r="I893" s="8">
        <v>0.17100000000000001</v>
      </c>
      <c r="J893" s="8"/>
    </row>
    <row r="894" spans="1:10" ht="15" x14ac:dyDescent="0.25">
      <c r="A894" t="str">
        <f t="shared" si="13"/>
        <v>Georgia-Asia-2008</v>
      </c>
      <c r="B894" s="4" t="s">
        <v>133</v>
      </c>
      <c r="C894" s="10">
        <v>2008</v>
      </c>
      <c r="D894" s="5" t="s">
        <v>60</v>
      </c>
      <c r="E894" s="7">
        <v>12799337250</v>
      </c>
      <c r="F894" s="14">
        <v>0.09</v>
      </c>
      <c r="G894" s="8">
        <v>261</v>
      </c>
      <c r="H894" s="8">
        <v>0.18</v>
      </c>
      <c r="I894" s="8">
        <v>0.18</v>
      </c>
      <c r="J894" s="8"/>
    </row>
    <row r="895" spans="1:10" ht="15" x14ac:dyDescent="0.25">
      <c r="A895" t="str">
        <f t="shared" si="13"/>
        <v>Georgia-Asia-2009</v>
      </c>
      <c r="B895" s="4" t="s">
        <v>133</v>
      </c>
      <c r="C895" s="10">
        <v>2009</v>
      </c>
      <c r="D895" s="5" t="s">
        <v>60</v>
      </c>
      <c r="E895" s="7">
        <v>10766836277</v>
      </c>
      <c r="F895" s="14">
        <v>0.10199999999999999</v>
      </c>
      <c r="G895" s="8">
        <v>249</v>
      </c>
      <c r="H895" s="8">
        <v>0.17899999999999999</v>
      </c>
      <c r="I895" s="8">
        <v>0.17899999999999999</v>
      </c>
      <c r="J895" s="8"/>
    </row>
    <row r="896" spans="1:10" ht="15" x14ac:dyDescent="0.25">
      <c r="A896" t="str">
        <f t="shared" si="13"/>
        <v>Georgia-Asia-2010</v>
      </c>
      <c r="B896" s="4" t="s">
        <v>133</v>
      </c>
      <c r="C896" s="10">
        <v>2010</v>
      </c>
      <c r="D896" s="5" t="s">
        <v>60</v>
      </c>
      <c r="E896" s="7">
        <v>11638536862</v>
      </c>
      <c r="F896" s="14">
        <v>0.10100000000000001</v>
      </c>
      <c r="G896" s="8">
        <v>267</v>
      </c>
      <c r="H896" s="8">
        <v>0.158</v>
      </c>
      <c r="I896" s="8">
        <v>0.158</v>
      </c>
      <c r="J896" s="8"/>
    </row>
    <row r="897" spans="1:10" ht="15" x14ac:dyDescent="0.25">
      <c r="A897" t="str">
        <f t="shared" si="13"/>
        <v>Georgia-Asia-2011</v>
      </c>
      <c r="B897" s="4" t="s">
        <v>133</v>
      </c>
      <c r="C897" s="10">
        <v>2011</v>
      </c>
      <c r="D897" s="5" t="s">
        <v>60</v>
      </c>
      <c r="E897" s="7">
        <v>14434619972</v>
      </c>
      <c r="F897" s="14">
        <v>9.4E-2</v>
      </c>
      <c r="G897" s="8">
        <v>310</v>
      </c>
      <c r="H897" s="8">
        <v>0.15</v>
      </c>
      <c r="I897" s="8">
        <v>0.15</v>
      </c>
      <c r="J897" s="8"/>
    </row>
    <row r="898" spans="1:10" ht="15" x14ac:dyDescent="0.25">
      <c r="A898" t="str">
        <f t="shared" si="13"/>
        <v>Georgia-Asia-2012</v>
      </c>
      <c r="B898" s="4" t="s">
        <v>133</v>
      </c>
      <c r="C898" s="10">
        <v>2012</v>
      </c>
      <c r="D898" s="5" t="s">
        <v>60</v>
      </c>
      <c r="E898" s="7">
        <v>15846484588</v>
      </c>
      <c r="F898" s="14">
        <v>9.1999999999999998E-2</v>
      </c>
      <c r="G898" s="8">
        <v>333</v>
      </c>
      <c r="H898" s="8">
        <v>0.14799999999999999</v>
      </c>
      <c r="I898" s="8">
        <v>0.14799999999999999</v>
      </c>
      <c r="J898" s="8"/>
    </row>
    <row r="899" spans="1:10" ht="15" x14ac:dyDescent="0.25">
      <c r="A899" t="str">
        <f t="shared" ref="A899:A962" si="14">B899&amp;"-"&amp;C899</f>
        <v>Germany-Europe-2000</v>
      </c>
      <c r="B899" s="4" t="s">
        <v>134</v>
      </c>
      <c r="C899" s="10">
        <v>2000</v>
      </c>
      <c r="D899" s="5" t="s">
        <v>62</v>
      </c>
      <c r="E899" s="7">
        <v>1890000000000</v>
      </c>
      <c r="F899" s="14">
        <v>0.104</v>
      </c>
      <c r="G899" s="8">
        <v>2387</v>
      </c>
      <c r="H899" s="8">
        <v>9.6000000000000002E-2</v>
      </c>
      <c r="I899" s="8">
        <v>9.6000000000000002E-2</v>
      </c>
      <c r="J899" s="8"/>
    </row>
    <row r="900" spans="1:10" ht="15" x14ac:dyDescent="0.25">
      <c r="A900" t="str">
        <f t="shared" si="14"/>
        <v>Germany-Europe-2001</v>
      </c>
      <c r="B900" s="4" t="s">
        <v>134</v>
      </c>
      <c r="C900" s="10">
        <v>2001</v>
      </c>
      <c r="D900" s="5" t="s">
        <v>62</v>
      </c>
      <c r="E900" s="7">
        <v>1880000000000</v>
      </c>
      <c r="F900" s="14">
        <v>0.105</v>
      </c>
      <c r="G900" s="8">
        <v>2402</v>
      </c>
      <c r="H900" s="8">
        <v>0.1</v>
      </c>
      <c r="I900" s="8">
        <v>0.1</v>
      </c>
      <c r="J900" s="8"/>
    </row>
    <row r="901" spans="1:10" ht="15" x14ac:dyDescent="0.25">
      <c r="A901" t="str">
        <f t="shared" si="14"/>
        <v>Germany-Europe-2002</v>
      </c>
      <c r="B901" s="4" t="s">
        <v>134</v>
      </c>
      <c r="C901" s="10">
        <v>2002</v>
      </c>
      <c r="D901" s="5" t="s">
        <v>62</v>
      </c>
      <c r="E901" s="7">
        <v>2010000000000</v>
      </c>
      <c r="F901" s="14">
        <v>0.107</v>
      </c>
      <c r="G901" s="8">
        <v>2610</v>
      </c>
      <c r="H901" s="8">
        <v>9.7000000000000003E-2</v>
      </c>
      <c r="I901" s="8">
        <v>9.7000000000000003E-2</v>
      </c>
      <c r="J901" s="8"/>
    </row>
    <row r="902" spans="1:10" ht="15" x14ac:dyDescent="0.25">
      <c r="A902" t="str">
        <f t="shared" si="14"/>
        <v>Germany-Europe-2003</v>
      </c>
      <c r="B902" s="4" t="s">
        <v>134</v>
      </c>
      <c r="C902" s="10">
        <v>2003</v>
      </c>
      <c r="D902" s="5" t="s">
        <v>62</v>
      </c>
      <c r="E902" s="7">
        <v>2420000000000</v>
      </c>
      <c r="F902" s="14">
        <v>0.109</v>
      </c>
      <c r="G902" s="8">
        <v>3206</v>
      </c>
      <c r="H902" s="5">
        <v>9.7000000000000003E-2</v>
      </c>
      <c r="I902" s="5">
        <v>9.7000000000000003E-2</v>
      </c>
      <c r="J902" s="5"/>
    </row>
    <row r="903" spans="1:10" ht="15" x14ac:dyDescent="0.25">
      <c r="A903" t="str">
        <f t="shared" si="14"/>
        <v>Germany-Europe-2004</v>
      </c>
      <c r="B903" s="4" t="s">
        <v>134</v>
      </c>
      <c r="C903" s="10">
        <v>2004</v>
      </c>
      <c r="D903" s="5" t="s">
        <v>62</v>
      </c>
      <c r="E903" s="7">
        <v>2730000000000</v>
      </c>
      <c r="F903" s="14">
        <v>0.107</v>
      </c>
      <c r="G903" s="8">
        <v>3524</v>
      </c>
      <c r="H903" s="5"/>
      <c r="I903" s="5"/>
      <c r="J903" s="5"/>
    </row>
    <row r="904" spans="1:10" ht="15" x14ac:dyDescent="0.25">
      <c r="A904" t="str">
        <f t="shared" si="14"/>
        <v>Germany-Europe-2005</v>
      </c>
      <c r="B904" s="4" t="s">
        <v>134</v>
      </c>
      <c r="C904" s="10">
        <v>2005</v>
      </c>
      <c r="D904" s="5" t="s">
        <v>62</v>
      </c>
      <c r="E904" s="7">
        <v>2770000000000</v>
      </c>
      <c r="F904" s="14">
        <v>0.108</v>
      </c>
      <c r="G904" s="8">
        <v>3624</v>
      </c>
      <c r="H904" s="5"/>
      <c r="I904" s="5"/>
      <c r="J904" s="5"/>
    </row>
    <row r="905" spans="1:10" ht="15" x14ac:dyDescent="0.25">
      <c r="A905" t="str">
        <f t="shared" si="14"/>
        <v>Germany-Europe-2006</v>
      </c>
      <c r="B905" s="4" t="s">
        <v>134</v>
      </c>
      <c r="C905" s="10">
        <v>2006</v>
      </c>
      <c r="D905" s="5" t="s">
        <v>62</v>
      </c>
      <c r="E905" s="7">
        <v>2900000000000</v>
      </c>
      <c r="F905" s="14">
        <v>0.106</v>
      </c>
      <c r="G905" s="8">
        <v>3746</v>
      </c>
      <c r="H905" s="5"/>
      <c r="I905" s="5"/>
      <c r="J905" s="5"/>
    </row>
    <row r="906" spans="1:10" ht="15" x14ac:dyDescent="0.25">
      <c r="A906" t="str">
        <f t="shared" si="14"/>
        <v>Germany-Europe-2007</v>
      </c>
      <c r="B906" s="4" t="s">
        <v>134</v>
      </c>
      <c r="C906" s="10">
        <v>2007</v>
      </c>
      <c r="D906" s="5" t="s">
        <v>62</v>
      </c>
      <c r="E906" s="7">
        <v>3320000000000</v>
      </c>
      <c r="F906" s="14">
        <v>0.105</v>
      </c>
      <c r="G906" s="8">
        <v>4231</v>
      </c>
      <c r="H906" s="5"/>
      <c r="I906" s="5"/>
      <c r="J906" s="5"/>
    </row>
    <row r="907" spans="1:10" ht="15" x14ac:dyDescent="0.25">
      <c r="A907" t="str">
        <f t="shared" si="14"/>
        <v>Germany-Europe-2008</v>
      </c>
      <c r="B907" s="4" t="s">
        <v>134</v>
      </c>
      <c r="C907" s="10">
        <v>2008</v>
      </c>
      <c r="D907" s="5" t="s">
        <v>62</v>
      </c>
      <c r="E907" s="7">
        <v>3620000000000</v>
      </c>
      <c r="F907" s="14">
        <v>0.107</v>
      </c>
      <c r="G907" s="8">
        <v>4718</v>
      </c>
      <c r="H907" s="5"/>
      <c r="I907" s="5"/>
      <c r="J907" s="5"/>
    </row>
    <row r="908" spans="1:10" ht="15" x14ac:dyDescent="0.25">
      <c r="A908" t="str">
        <f t="shared" si="14"/>
        <v>Germany-Europe-2009</v>
      </c>
      <c r="B908" s="4" t="s">
        <v>134</v>
      </c>
      <c r="C908" s="10">
        <v>2009</v>
      </c>
      <c r="D908" s="5" t="s">
        <v>62</v>
      </c>
      <c r="E908" s="7">
        <v>3300000000000</v>
      </c>
      <c r="F908" s="14">
        <v>0.11799999999999999</v>
      </c>
      <c r="G908" s="8">
        <v>4727</v>
      </c>
      <c r="H908" s="5"/>
      <c r="I908" s="5"/>
      <c r="J908" s="5"/>
    </row>
    <row r="909" spans="1:10" ht="15" x14ac:dyDescent="0.25">
      <c r="A909" t="str">
        <f t="shared" si="14"/>
        <v>Germany-Europe-2010</v>
      </c>
      <c r="B909" s="4" t="s">
        <v>134</v>
      </c>
      <c r="C909" s="10">
        <v>2010</v>
      </c>
      <c r="D909" s="5" t="s">
        <v>62</v>
      </c>
      <c r="E909" s="7">
        <v>3300000000000</v>
      </c>
      <c r="F909" s="14">
        <v>0.115</v>
      </c>
      <c r="G909" s="8">
        <v>4668</v>
      </c>
      <c r="H909" s="5"/>
      <c r="I909" s="5"/>
      <c r="J909" s="5"/>
    </row>
    <row r="910" spans="1:10" ht="15" x14ac:dyDescent="0.25">
      <c r="A910" t="str">
        <f t="shared" si="14"/>
        <v>Germany-Europe-2011</v>
      </c>
      <c r="B910" s="4" t="s">
        <v>134</v>
      </c>
      <c r="C910" s="10">
        <v>2011</v>
      </c>
      <c r="D910" s="5" t="s">
        <v>62</v>
      </c>
      <c r="E910" s="7">
        <v>3630000000000</v>
      </c>
      <c r="F910" s="14">
        <v>0.113</v>
      </c>
      <c r="G910" s="8">
        <v>4996</v>
      </c>
      <c r="H910" s="5"/>
      <c r="I910" s="5"/>
      <c r="J910" s="5"/>
    </row>
    <row r="911" spans="1:10" ht="15" x14ac:dyDescent="0.25">
      <c r="A911" t="str">
        <f t="shared" si="14"/>
        <v>Germany-Europe-2012</v>
      </c>
      <c r="B911" s="4" t="s">
        <v>134</v>
      </c>
      <c r="C911" s="10">
        <v>2012</v>
      </c>
      <c r="D911" s="5" t="s">
        <v>62</v>
      </c>
      <c r="E911" s="7">
        <v>3430000000000</v>
      </c>
      <c r="F911" s="14">
        <v>0.113</v>
      </c>
      <c r="G911" s="8">
        <v>4683</v>
      </c>
      <c r="H911" s="5"/>
      <c r="I911" s="5"/>
      <c r="J911" s="5"/>
    </row>
    <row r="912" spans="1:10" ht="15" x14ac:dyDescent="0.25">
      <c r="A912" t="str">
        <f t="shared" si="14"/>
        <v>Ghana-Africa-2000</v>
      </c>
      <c r="B912" s="4" t="s">
        <v>135</v>
      </c>
      <c r="C912" s="10">
        <v>2000</v>
      </c>
      <c r="D912" s="5" t="s">
        <v>64</v>
      </c>
      <c r="E912" s="7">
        <v>4982849054</v>
      </c>
      <c r="F912" s="14">
        <v>4.8000000000000001E-2</v>
      </c>
      <c r="G912" s="8">
        <v>13</v>
      </c>
      <c r="H912" s="5"/>
      <c r="I912" s="5"/>
      <c r="J912" s="5"/>
    </row>
    <row r="913" spans="1:10" ht="15" x14ac:dyDescent="0.25">
      <c r="A913" t="str">
        <f t="shared" si="14"/>
        <v>Ghana-Africa-2001</v>
      </c>
      <c r="B913" s="4" t="s">
        <v>135</v>
      </c>
      <c r="C913" s="10">
        <v>2001</v>
      </c>
      <c r="D913" s="5" t="s">
        <v>64</v>
      </c>
      <c r="E913" s="7">
        <v>5314871684</v>
      </c>
      <c r="F913" s="14">
        <v>5.6000000000000001E-2</v>
      </c>
      <c r="G913" s="8">
        <v>15</v>
      </c>
      <c r="H913" s="5"/>
      <c r="I913" s="5"/>
      <c r="J913" s="5"/>
    </row>
    <row r="914" spans="1:10" ht="15" x14ac:dyDescent="0.25">
      <c r="A914" t="str">
        <f t="shared" si="14"/>
        <v>Ghana-Africa-2002</v>
      </c>
      <c r="B914" s="4" t="s">
        <v>135</v>
      </c>
      <c r="C914" s="10">
        <v>2002</v>
      </c>
      <c r="D914" s="5" t="s">
        <v>64</v>
      </c>
      <c r="E914" s="7">
        <v>6166197192</v>
      </c>
      <c r="F914" s="14">
        <v>4.8000000000000001E-2</v>
      </c>
      <c r="G914" s="8">
        <v>15</v>
      </c>
      <c r="H914" s="5"/>
      <c r="I914" s="5"/>
      <c r="J914" s="5"/>
    </row>
    <row r="915" spans="1:10" ht="15" x14ac:dyDescent="0.25">
      <c r="A915" t="str">
        <f t="shared" si="14"/>
        <v>Ghana-Africa-2003</v>
      </c>
      <c r="B915" s="4" t="s">
        <v>135</v>
      </c>
      <c r="C915" s="10">
        <v>2003</v>
      </c>
      <c r="D915" s="5" t="s">
        <v>64</v>
      </c>
      <c r="E915" s="7">
        <v>7632720680</v>
      </c>
      <c r="F915" s="14">
        <v>4.8000000000000001E-2</v>
      </c>
      <c r="G915" s="8">
        <v>18</v>
      </c>
      <c r="H915" s="5"/>
      <c r="I915" s="5"/>
      <c r="J915" s="5"/>
    </row>
    <row r="916" spans="1:10" ht="15" x14ac:dyDescent="0.25">
      <c r="A916" t="str">
        <f t="shared" si="14"/>
        <v>Ghana-Africa-2004</v>
      </c>
      <c r="B916" s="4" t="s">
        <v>135</v>
      </c>
      <c r="C916" s="10">
        <v>2004</v>
      </c>
      <c r="D916" s="5" t="s">
        <v>64</v>
      </c>
      <c r="E916" s="7">
        <v>8881419348</v>
      </c>
      <c r="F916" s="14">
        <v>6.0999999999999999E-2</v>
      </c>
      <c r="G916" s="8">
        <v>26</v>
      </c>
      <c r="H916" s="5"/>
      <c r="I916" s="5"/>
      <c r="J916" s="5"/>
    </row>
    <row r="917" spans="1:10" ht="15" x14ac:dyDescent="0.25">
      <c r="A917" t="str">
        <f t="shared" si="14"/>
        <v>Ghana-Africa-2005</v>
      </c>
      <c r="B917" s="4" t="s">
        <v>135</v>
      </c>
      <c r="C917" s="10">
        <v>2005</v>
      </c>
      <c r="D917" s="5" t="s">
        <v>64</v>
      </c>
      <c r="E917" s="7">
        <v>10731883141</v>
      </c>
      <c r="F917" s="14">
        <v>7.0000000000000007E-2</v>
      </c>
      <c r="G917" s="8">
        <v>35</v>
      </c>
      <c r="H917" s="5"/>
      <c r="I917" s="5"/>
      <c r="J917" s="5"/>
    </row>
    <row r="918" spans="1:10" ht="15" x14ac:dyDescent="0.25">
      <c r="A918" t="str">
        <f t="shared" si="14"/>
        <v>Ghana-Africa-2006</v>
      </c>
      <c r="B918" s="4" t="s">
        <v>135</v>
      </c>
      <c r="C918" s="10">
        <v>2006</v>
      </c>
      <c r="D918" s="5" t="s">
        <v>64</v>
      </c>
      <c r="E918" s="7">
        <v>20410239313</v>
      </c>
      <c r="F918" s="14">
        <v>5.3999999999999999E-2</v>
      </c>
      <c r="G918" s="8">
        <v>48</v>
      </c>
      <c r="H918" s="5"/>
      <c r="I918" s="5"/>
      <c r="J918" s="5"/>
    </row>
    <row r="919" spans="1:10" ht="15" x14ac:dyDescent="0.25">
      <c r="A919" t="str">
        <f t="shared" si="14"/>
        <v>Ghana-Africa-2007</v>
      </c>
      <c r="B919" s="4" t="s">
        <v>135</v>
      </c>
      <c r="C919" s="10">
        <v>2007</v>
      </c>
      <c r="D919" s="5" t="s">
        <v>64</v>
      </c>
      <c r="E919" s="7">
        <v>24757608488</v>
      </c>
      <c r="F919" s="14">
        <v>0.06</v>
      </c>
      <c r="G919" s="8">
        <v>66</v>
      </c>
      <c r="H919" s="5"/>
      <c r="I919" s="5"/>
      <c r="J919" s="5"/>
    </row>
    <row r="920" spans="1:10" ht="15" x14ac:dyDescent="0.25">
      <c r="A920" t="str">
        <f t="shared" si="14"/>
        <v>Ghana-Africa-2008</v>
      </c>
      <c r="B920" s="4" t="s">
        <v>135</v>
      </c>
      <c r="C920" s="10">
        <v>2008</v>
      </c>
      <c r="D920" s="5" t="s">
        <v>64</v>
      </c>
      <c r="E920" s="7">
        <v>28528016511</v>
      </c>
      <c r="F920" s="14">
        <v>5.6000000000000001E-2</v>
      </c>
      <c r="G920" s="8">
        <v>69</v>
      </c>
      <c r="H920" s="5"/>
      <c r="I920" s="5"/>
      <c r="J920" s="5"/>
    </row>
    <row r="921" spans="1:10" ht="15" x14ac:dyDescent="0.25">
      <c r="A921" t="str">
        <f t="shared" si="14"/>
        <v>Ghana-Africa-2009</v>
      </c>
      <c r="B921" s="4" t="s">
        <v>135</v>
      </c>
      <c r="C921" s="10">
        <v>2009</v>
      </c>
      <c r="D921" s="5" t="s">
        <v>64</v>
      </c>
      <c r="E921" s="7">
        <v>25978563316</v>
      </c>
      <c r="F921" s="14">
        <v>5.0999999999999997E-2</v>
      </c>
      <c r="G921" s="8">
        <v>56</v>
      </c>
      <c r="H921" s="5"/>
      <c r="I921" s="5"/>
      <c r="J921" s="5"/>
    </row>
    <row r="922" spans="1:10" ht="15" x14ac:dyDescent="0.25">
      <c r="A922" t="str">
        <f t="shared" si="14"/>
        <v>Ghana-Africa-2010</v>
      </c>
      <c r="B922" s="4" t="s">
        <v>135</v>
      </c>
      <c r="C922" s="10">
        <v>2010</v>
      </c>
      <c r="D922" s="5" t="s">
        <v>64</v>
      </c>
      <c r="E922" s="7">
        <v>32174210793</v>
      </c>
      <c r="F922" s="14">
        <v>5.2999999999999999E-2</v>
      </c>
      <c r="G922" s="8">
        <v>70</v>
      </c>
      <c r="H922" s="5"/>
      <c r="I922" s="5"/>
      <c r="J922" s="5"/>
    </row>
    <row r="923" spans="1:10" ht="15" x14ac:dyDescent="0.25">
      <c r="A923" t="str">
        <f t="shared" si="14"/>
        <v>Ghana-Africa-2011</v>
      </c>
      <c r="B923" s="4" t="s">
        <v>135</v>
      </c>
      <c r="C923" s="10">
        <v>2011</v>
      </c>
      <c r="D923" s="5" t="s">
        <v>64</v>
      </c>
      <c r="E923" s="7">
        <v>39564970070</v>
      </c>
      <c r="F923" s="14">
        <v>5.2999999999999999E-2</v>
      </c>
      <c r="G923" s="8">
        <v>83</v>
      </c>
      <c r="H923" s="5"/>
      <c r="I923" s="5"/>
      <c r="J923" s="5"/>
    </row>
    <row r="924" spans="1:10" ht="15" x14ac:dyDescent="0.25">
      <c r="A924" t="str">
        <f t="shared" si="14"/>
        <v>Ghana-Africa-2012</v>
      </c>
      <c r="B924" s="4" t="s">
        <v>135</v>
      </c>
      <c r="C924" s="10">
        <v>2012</v>
      </c>
      <c r="D924" s="5" t="s">
        <v>64</v>
      </c>
      <c r="E924" s="7">
        <v>41740897827</v>
      </c>
      <c r="F924" s="14">
        <v>5.1999999999999998E-2</v>
      </c>
      <c r="G924" s="8">
        <v>83</v>
      </c>
      <c r="H924" s="5"/>
      <c r="I924" s="5"/>
      <c r="J924" s="5"/>
    </row>
    <row r="925" spans="1:10" ht="15" x14ac:dyDescent="0.25">
      <c r="A925" t="str">
        <f t="shared" si="14"/>
        <v>Greece-Europe-2000</v>
      </c>
      <c r="B925" s="4" t="s">
        <v>136</v>
      </c>
      <c r="C925" s="10">
        <v>2000</v>
      </c>
      <c r="D925" s="5" t="s">
        <v>62</v>
      </c>
      <c r="E925" s="7">
        <v>124000000000</v>
      </c>
      <c r="F925" s="14">
        <v>7.9000000000000001E-2</v>
      </c>
      <c r="G925" s="8">
        <v>918</v>
      </c>
      <c r="H925" s="8">
        <v>0.123</v>
      </c>
      <c r="I925" s="8">
        <v>0.123</v>
      </c>
      <c r="J925" s="8"/>
    </row>
    <row r="926" spans="1:10" ht="15" x14ac:dyDescent="0.25">
      <c r="A926" t="str">
        <f t="shared" si="14"/>
        <v>Greece-Europe-2001</v>
      </c>
      <c r="B926" s="4" t="s">
        <v>136</v>
      </c>
      <c r="C926" s="10">
        <v>2001</v>
      </c>
      <c r="D926" s="5" t="s">
        <v>62</v>
      </c>
      <c r="E926" s="7">
        <v>130000000000</v>
      </c>
      <c r="F926" s="14">
        <v>8.7999999999999995E-2</v>
      </c>
      <c r="G926" s="8">
        <v>1055</v>
      </c>
      <c r="H926" s="8">
        <v>8.5999999999999993E-2</v>
      </c>
      <c r="I926" s="8">
        <v>8.5999999999999993E-2</v>
      </c>
      <c r="J926" s="8"/>
    </row>
    <row r="927" spans="1:10" ht="15" x14ac:dyDescent="0.25">
      <c r="A927" t="str">
        <f t="shared" si="14"/>
        <v>Greece-Europe-2002</v>
      </c>
      <c r="B927" s="4" t="s">
        <v>136</v>
      </c>
      <c r="C927" s="10">
        <v>2002</v>
      </c>
      <c r="D927" s="5" t="s">
        <v>62</v>
      </c>
      <c r="E927" s="7">
        <v>146000000000</v>
      </c>
      <c r="F927" s="14">
        <v>9.0999999999999998E-2</v>
      </c>
      <c r="G927" s="8">
        <v>1223</v>
      </c>
      <c r="H927" s="8">
        <v>7.3999999999999996E-2</v>
      </c>
      <c r="I927" s="8">
        <v>7.3999999999999996E-2</v>
      </c>
      <c r="J927" s="8"/>
    </row>
    <row r="928" spans="1:10" ht="15" x14ac:dyDescent="0.25">
      <c r="A928" t="str">
        <f t="shared" si="14"/>
        <v>Greece-Europe-2003</v>
      </c>
      <c r="B928" s="4" t="s">
        <v>136</v>
      </c>
      <c r="C928" s="10">
        <v>2003</v>
      </c>
      <c r="D928" s="5" t="s">
        <v>62</v>
      </c>
      <c r="E928" s="7">
        <v>193000000000</v>
      </c>
      <c r="F928" s="14">
        <v>8.8999999999999996E-2</v>
      </c>
      <c r="G928" s="8">
        <v>1579</v>
      </c>
      <c r="H928" s="8">
        <v>6.8000000000000005E-2</v>
      </c>
      <c r="I928" s="8">
        <v>6.8000000000000005E-2</v>
      </c>
      <c r="J928" s="8"/>
    </row>
    <row r="929" spans="1:10" ht="15" x14ac:dyDescent="0.25">
      <c r="A929" t="str">
        <f t="shared" si="14"/>
        <v>Greece-Europe-2004</v>
      </c>
      <c r="B929" s="4" t="s">
        <v>136</v>
      </c>
      <c r="C929" s="10">
        <v>2004</v>
      </c>
      <c r="D929" s="5" t="s">
        <v>62</v>
      </c>
      <c r="E929" s="7">
        <v>228000000000</v>
      </c>
      <c r="F929" s="14">
        <v>8.6999999999999994E-2</v>
      </c>
      <c r="G929" s="8">
        <v>1809</v>
      </c>
      <c r="H929" s="5">
        <v>6.8000000000000005E-2</v>
      </c>
      <c r="I929" s="5">
        <v>6.8000000000000005E-2</v>
      </c>
      <c r="J929" s="5"/>
    </row>
    <row r="930" spans="1:10" ht="15" x14ac:dyDescent="0.25">
      <c r="A930" t="str">
        <f t="shared" si="14"/>
        <v>Greece-Europe-2005</v>
      </c>
      <c r="B930" s="4" t="s">
        <v>136</v>
      </c>
      <c r="C930" s="10">
        <v>2005</v>
      </c>
      <c r="D930" s="5" t="s">
        <v>62</v>
      </c>
      <c r="E930" s="7">
        <v>240000000000</v>
      </c>
      <c r="F930" s="14">
        <v>9.7000000000000003E-2</v>
      </c>
      <c r="G930" s="8">
        <v>2093</v>
      </c>
      <c r="H930" s="5"/>
      <c r="I930" s="5"/>
      <c r="J930" s="5"/>
    </row>
    <row r="931" spans="1:10" ht="15" x14ac:dyDescent="0.25">
      <c r="A931" t="str">
        <f t="shared" si="14"/>
        <v>Greece-Europe-2006</v>
      </c>
      <c r="B931" s="4" t="s">
        <v>136</v>
      </c>
      <c r="C931" s="10">
        <v>2006</v>
      </c>
      <c r="D931" s="5" t="s">
        <v>62</v>
      </c>
      <c r="E931" s="7">
        <v>262000000000</v>
      </c>
      <c r="F931" s="14">
        <v>9.7000000000000003E-2</v>
      </c>
      <c r="G931" s="8">
        <v>2293</v>
      </c>
      <c r="H931" s="5"/>
      <c r="I931" s="5"/>
      <c r="J931" s="5"/>
    </row>
    <row r="932" spans="1:10" ht="15" x14ac:dyDescent="0.25">
      <c r="A932" t="str">
        <f t="shared" si="14"/>
        <v>Greece-Europe-2007</v>
      </c>
      <c r="B932" s="4" t="s">
        <v>136</v>
      </c>
      <c r="C932" s="10">
        <v>2007</v>
      </c>
      <c r="D932" s="5" t="s">
        <v>62</v>
      </c>
      <c r="E932" s="7">
        <v>305000000000</v>
      </c>
      <c r="F932" s="14">
        <v>9.8000000000000004E-2</v>
      </c>
      <c r="G932" s="8">
        <v>2682</v>
      </c>
      <c r="H932" s="5"/>
      <c r="I932" s="5"/>
      <c r="J932" s="5"/>
    </row>
    <row r="933" spans="1:10" ht="15" x14ac:dyDescent="0.25">
      <c r="A933" t="str">
        <f t="shared" si="14"/>
        <v>Greece-Europe-2008</v>
      </c>
      <c r="B933" s="4" t="s">
        <v>136</v>
      </c>
      <c r="C933" s="10">
        <v>2008</v>
      </c>
      <c r="D933" s="5" t="s">
        <v>62</v>
      </c>
      <c r="E933" s="7">
        <v>342000000000</v>
      </c>
      <c r="F933" s="14">
        <v>0.10100000000000001</v>
      </c>
      <c r="G933" s="8">
        <v>3085</v>
      </c>
      <c r="H933" s="5"/>
      <c r="I933" s="5"/>
      <c r="J933" s="5"/>
    </row>
    <row r="934" spans="1:10" ht="15" x14ac:dyDescent="0.25">
      <c r="A934" t="str">
        <f t="shared" si="14"/>
        <v>Greece-Europe-2009</v>
      </c>
      <c r="B934" s="4" t="s">
        <v>136</v>
      </c>
      <c r="C934" s="10">
        <v>2009</v>
      </c>
      <c r="D934" s="5" t="s">
        <v>62</v>
      </c>
      <c r="E934" s="7">
        <v>321000000000</v>
      </c>
      <c r="F934" s="14">
        <v>0.1</v>
      </c>
      <c r="G934" s="8">
        <v>2861</v>
      </c>
      <c r="H934" s="5"/>
      <c r="I934" s="5"/>
      <c r="J934" s="5"/>
    </row>
    <row r="935" spans="1:10" ht="15" x14ac:dyDescent="0.25">
      <c r="A935" t="str">
        <f t="shared" si="14"/>
        <v>Greece-Europe-2010</v>
      </c>
      <c r="B935" s="4" t="s">
        <v>136</v>
      </c>
      <c r="C935" s="10">
        <v>2010</v>
      </c>
      <c r="D935" s="5" t="s">
        <v>62</v>
      </c>
      <c r="E935" s="7">
        <v>294000000000</v>
      </c>
      <c r="F935" s="14">
        <v>9.4E-2</v>
      </c>
      <c r="G935" s="8">
        <v>2442</v>
      </c>
      <c r="H935" s="5"/>
      <c r="I935" s="5"/>
      <c r="J935" s="5"/>
    </row>
    <row r="936" spans="1:10" ht="15" x14ac:dyDescent="0.25">
      <c r="A936" t="str">
        <f t="shared" si="14"/>
        <v>Greece-Europe-2011</v>
      </c>
      <c r="B936" s="4" t="s">
        <v>136</v>
      </c>
      <c r="C936" s="10">
        <v>2011</v>
      </c>
      <c r="D936" s="5" t="s">
        <v>62</v>
      </c>
      <c r="E936" s="7">
        <v>290000000000</v>
      </c>
      <c r="F936" s="14">
        <v>0.09</v>
      </c>
      <c r="G936" s="8">
        <v>2304</v>
      </c>
      <c r="H936" s="5"/>
      <c r="I936" s="5"/>
      <c r="J936" s="5"/>
    </row>
    <row r="937" spans="1:10" ht="15" x14ac:dyDescent="0.25">
      <c r="A937" t="str">
        <f t="shared" si="14"/>
        <v>Greece-Europe-2012</v>
      </c>
      <c r="B937" s="4" t="s">
        <v>136</v>
      </c>
      <c r="C937" s="10">
        <v>2012</v>
      </c>
      <c r="D937" s="5" t="s">
        <v>62</v>
      </c>
      <c r="E937" s="7">
        <v>248000000000</v>
      </c>
      <c r="F937" s="14">
        <v>9.2999999999999999E-2</v>
      </c>
      <c r="G937" s="8">
        <v>2044</v>
      </c>
      <c r="H937" s="5"/>
      <c r="I937" s="5"/>
      <c r="J937" s="5"/>
    </row>
    <row r="938" spans="1:10" ht="15" x14ac:dyDescent="0.25">
      <c r="A938" t="str">
        <f t="shared" si="14"/>
        <v>Greenland-The Americas-2000</v>
      </c>
      <c r="B938" s="4" t="s">
        <v>137</v>
      </c>
      <c r="C938" s="10">
        <v>2000</v>
      </c>
      <c r="D938" s="5" t="s">
        <v>70</v>
      </c>
      <c r="E938" s="7">
        <v>1068024994</v>
      </c>
      <c r="F938" s="13"/>
      <c r="G938" s="5"/>
      <c r="H938" s="5"/>
      <c r="I938" s="5"/>
      <c r="J938" s="5"/>
    </row>
    <row r="939" spans="1:10" ht="15" x14ac:dyDescent="0.25">
      <c r="A939" t="str">
        <f t="shared" si="14"/>
        <v>Greenland-The Americas-2001</v>
      </c>
      <c r="B939" s="4" t="s">
        <v>137</v>
      </c>
      <c r="C939" s="10">
        <v>2001</v>
      </c>
      <c r="D939" s="5" t="s">
        <v>70</v>
      </c>
      <c r="E939" s="7">
        <v>1086170639</v>
      </c>
      <c r="F939" s="13"/>
      <c r="G939" s="5"/>
      <c r="H939" s="5"/>
      <c r="I939" s="5"/>
      <c r="J939" s="5"/>
    </row>
    <row r="940" spans="1:10" ht="15" x14ac:dyDescent="0.25">
      <c r="A940" t="str">
        <f t="shared" si="14"/>
        <v>Greenland-The Americas-2002</v>
      </c>
      <c r="B940" s="4" t="s">
        <v>137</v>
      </c>
      <c r="C940" s="10">
        <v>2002</v>
      </c>
      <c r="D940" s="5" t="s">
        <v>70</v>
      </c>
      <c r="E940" s="7">
        <v>1169136691</v>
      </c>
      <c r="F940" s="13"/>
      <c r="G940" s="5"/>
      <c r="H940" s="5"/>
      <c r="I940" s="5"/>
      <c r="J940" s="5"/>
    </row>
    <row r="941" spans="1:10" ht="15" x14ac:dyDescent="0.25">
      <c r="A941" t="str">
        <f t="shared" si="14"/>
        <v>Greenland-The Americas-2003</v>
      </c>
      <c r="B941" s="4" t="s">
        <v>137</v>
      </c>
      <c r="C941" s="10">
        <v>2003</v>
      </c>
      <c r="D941" s="5" t="s">
        <v>70</v>
      </c>
      <c r="E941" s="7">
        <v>1426452030</v>
      </c>
      <c r="F941" s="13"/>
      <c r="G941" s="5"/>
      <c r="H941" s="5"/>
      <c r="I941" s="5"/>
      <c r="J941" s="5"/>
    </row>
    <row r="942" spans="1:10" ht="15" x14ac:dyDescent="0.25">
      <c r="A942" t="str">
        <f t="shared" si="14"/>
        <v>Greenland-The Americas-2004</v>
      </c>
      <c r="B942" s="4" t="s">
        <v>137</v>
      </c>
      <c r="C942" s="10">
        <v>2004</v>
      </c>
      <c r="D942" s="5" t="s">
        <v>70</v>
      </c>
      <c r="E942" s="7">
        <v>1644951892</v>
      </c>
      <c r="F942" s="13"/>
      <c r="G942" s="5"/>
      <c r="H942" s="5"/>
      <c r="I942" s="5"/>
      <c r="J942" s="5"/>
    </row>
    <row r="943" spans="1:10" ht="15" x14ac:dyDescent="0.25">
      <c r="A943" t="str">
        <f t="shared" si="14"/>
        <v>Greenland-The Americas-2005</v>
      </c>
      <c r="B943" s="4" t="s">
        <v>137</v>
      </c>
      <c r="C943" s="10">
        <v>2005</v>
      </c>
      <c r="D943" s="5" t="s">
        <v>70</v>
      </c>
      <c r="E943" s="7">
        <v>1702543477</v>
      </c>
      <c r="F943" s="13"/>
      <c r="G943" s="5"/>
      <c r="H943" s="5"/>
      <c r="I943" s="5"/>
      <c r="J943" s="5"/>
    </row>
    <row r="944" spans="1:10" ht="15" x14ac:dyDescent="0.25">
      <c r="A944" t="str">
        <f t="shared" si="14"/>
        <v>Greenland-The Americas-2006</v>
      </c>
      <c r="B944" s="4" t="s">
        <v>137</v>
      </c>
      <c r="C944" s="10">
        <v>2006</v>
      </c>
      <c r="D944" s="5" t="s">
        <v>70</v>
      </c>
      <c r="E944" s="7">
        <v>1738432116</v>
      </c>
      <c r="F944" s="13"/>
      <c r="G944" s="5"/>
      <c r="H944" s="5"/>
      <c r="I944" s="5"/>
      <c r="J944" s="5"/>
    </row>
    <row r="945" spans="1:10" ht="15" x14ac:dyDescent="0.25">
      <c r="A945" t="str">
        <f t="shared" si="14"/>
        <v>Greenland-The Americas-2007</v>
      </c>
      <c r="B945" s="4" t="s">
        <v>137</v>
      </c>
      <c r="C945" s="10">
        <v>2007</v>
      </c>
      <c r="D945" s="5" t="s">
        <v>70</v>
      </c>
      <c r="E945" s="7">
        <v>2121759848</v>
      </c>
      <c r="F945" s="13"/>
      <c r="G945" s="5"/>
      <c r="H945" s="5"/>
      <c r="I945" s="5"/>
      <c r="J945" s="5"/>
    </row>
    <row r="946" spans="1:10" ht="15" x14ac:dyDescent="0.25">
      <c r="A946" t="str">
        <f t="shared" si="14"/>
        <v>Greenland-The Americas-2008</v>
      </c>
      <c r="B946" s="4" t="s">
        <v>137</v>
      </c>
      <c r="C946" s="10">
        <v>2008</v>
      </c>
      <c r="D946" s="5" t="s">
        <v>70</v>
      </c>
      <c r="E946" s="7">
        <v>1739579594</v>
      </c>
      <c r="F946" s="13"/>
      <c r="G946" s="5"/>
      <c r="H946" s="5"/>
      <c r="I946" s="5"/>
      <c r="J946" s="5"/>
    </row>
    <row r="947" spans="1:10" ht="15" x14ac:dyDescent="0.25">
      <c r="A947" t="str">
        <f t="shared" si="14"/>
        <v>Greenland-The Americas-2009</v>
      </c>
      <c r="B947" s="4" t="s">
        <v>137</v>
      </c>
      <c r="C947" s="10">
        <v>2009</v>
      </c>
      <c r="D947" s="5" t="s">
        <v>70</v>
      </c>
      <c r="E947" s="7">
        <v>1267711816</v>
      </c>
      <c r="F947" s="13"/>
      <c r="G947" s="5"/>
      <c r="H947" s="5"/>
      <c r="I947" s="5"/>
      <c r="J947" s="5"/>
    </row>
    <row r="948" spans="1:10" ht="15" x14ac:dyDescent="0.25">
      <c r="A948" t="str">
        <f t="shared" si="14"/>
        <v>Greenland-The Americas-2010</v>
      </c>
      <c r="B948" s="4" t="s">
        <v>137</v>
      </c>
      <c r="C948" s="10">
        <v>2010</v>
      </c>
      <c r="D948" s="5" t="s">
        <v>70</v>
      </c>
      <c r="E948" s="4">
        <v>1267711816</v>
      </c>
      <c r="F948" s="13"/>
      <c r="G948" s="5"/>
      <c r="H948" s="5"/>
      <c r="I948" s="5"/>
      <c r="J948" s="5"/>
    </row>
    <row r="949" spans="1:10" ht="15" x14ac:dyDescent="0.25">
      <c r="A949" t="str">
        <f t="shared" si="14"/>
        <v>Greenland-The Americas-2011</v>
      </c>
      <c r="B949" s="4" t="s">
        <v>137</v>
      </c>
      <c r="C949" s="10">
        <v>2011</v>
      </c>
      <c r="D949" s="5" t="s">
        <v>70</v>
      </c>
      <c r="E949" s="4"/>
      <c r="F949" s="13"/>
      <c r="G949" s="5"/>
      <c r="H949" s="5"/>
      <c r="I949" s="5"/>
      <c r="J949" s="5"/>
    </row>
    <row r="950" spans="1:10" ht="15" x14ac:dyDescent="0.25">
      <c r="A950" t="str">
        <f t="shared" si="14"/>
        <v>Greenland-The Americas-2012</v>
      </c>
      <c r="B950" s="4" t="s">
        <v>137</v>
      </c>
      <c r="C950" s="10">
        <v>2012</v>
      </c>
      <c r="D950" s="5" t="s">
        <v>70</v>
      </c>
      <c r="E950" s="4"/>
      <c r="F950" s="13"/>
      <c r="G950" s="5"/>
      <c r="H950" s="5"/>
      <c r="I950" s="5"/>
      <c r="J950" s="5"/>
    </row>
    <row r="951" spans="1:10" ht="15" x14ac:dyDescent="0.25">
      <c r="A951" t="str">
        <f t="shared" si="14"/>
        <v>Grenada-The Americas-2000</v>
      </c>
      <c r="B951" s="4" t="s">
        <v>138</v>
      </c>
      <c r="C951" s="10">
        <v>2000</v>
      </c>
      <c r="D951" s="5" t="s">
        <v>70</v>
      </c>
      <c r="E951" s="7">
        <v>523256355</v>
      </c>
      <c r="F951" s="14">
        <v>6.6000000000000003E-2</v>
      </c>
      <c r="G951" s="8">
        <v>339</v>
      </c>
      <c r="H951" s="8">
        <v>0.11600000000000001</v>
      </c>
      <c r="I951" s="8">
        <v>0.11600000000000001</v>
      </c>
      <c r="J951" s="8"/>
    </row>
    <row r="952" spans="1:10" ht="15" x14ac:dyDescent="0.25">
      <c r="A952" t="str">
        <f t="shared" si="14"/>
        <v>Grenada-The Americas-2001</v>
      </c>
      <c r="B952" s="4" t="s">
        <v>138</v>
      </c>
      <c r="C952" s="10">
        <v>2001</v>
      </c>
      <c r="D952" s="5" t="s">
        <v>70</v>
      </c>
      <c r="E952" s="7">
        <v>523279846</v>
      </c>
      <c r="F952" s="14">
        <v>7.5999999999999998E-2</v>
      </c>
      <c r="G952" s="8">
        <v>392</v>
      </c>
      <c r="H952" s="8">
        <v>0.10199999999999999</v>
      </c>
      <c r="I952" s="8">
        <v>0.10199999999999999</v>
      </c>
      <c r="J952" s="8"/>
    </row>
    <row r="953" spans="1:10" ht="15" x14ac:dyDescent="0.25">
      <c r="A953" t="str">
        <f t="shared" si="14"/>
        <v>Grenada-The Americas-2002</v>
      </c>
      <c r="B953" s="4" t="s">
        <v>138</v>
      </c>
      <c r="C953" s="10">
        <v>2002</v>
      </c>
      <c r="D953" s="5" t="s">
        <v>70</v>
      </c>
      <c r="E953" s="7">
        <v>544381962</v>
      </c>
      <c r="F953" s="14">
        <v>6.6000000000000003E-2</v>
      </c>
      <c r="G953" s="8">
        <v>353</v>
      </c>
      <c r="H953" s="8">
        <v>0.113</v>
      </c>
      <c r="I953" s="8">
        <v>0.113</v>
      </c>
      <c r="J953" s="8"/>
    </row>
    <row r="954" spans="1:10" ht="15" x14ac:dyDescent="0.25">
      <c r="A954" t="str">
        <f t="shared" si="14"/>
        <v>Grenada-The Americas-2003</v>
      </c>
      <c r="B954" s="4" t="s">
        <v>138</v>
      </c>
      <c r="C954" s="10">
        <v>2003</v>
      </c>
      <c r="D954" s="5" t="s">
        <v>70</v>
      </c>
      <c r="E954" s="7">
        <v>596339089</v>
      </c>
      <c r="F954" s="14">
        <v>6.2E-2</v>
      </c>
      <c r="G954" s="8">
        <v>359</v>
      </c>
      <c r="H954" s="8">
        <v>0.12</v>
      </c>
      <c r="I954" s="8">
        <v>0.12</v>
      </c>
      <c r="J954" s="8"/>
    </row>
    <row r="955" spans="1:10" ht="15" x14ac:dyDescent="0.25">
      <c r="A955" t="str">
        <f t="shared" si="14"/>
        <v>Grenada-The Americas-2004</v>
      </c>
      <c r="B955" s="4" t="s">
        <v>138</v>
      </c>
      <c r="C955" s="10">
        <v>2004</v>
      </c>
      <c r="D955" s="5" t="s">
        <v>70</v>
      </c>
      <c r="E955" s="7">
        <v>600014341</v>
      </c>
      <c r="F955" s="14">
        <v>5.8000000000000003E-2</v>
      </c>
      <c r="G955" s="8">
        <v>342</v>
      </c>
      <c r="H955" s="8">
        <v>0.10199999999999999</v>
      </c>
      <c r="I955" s="8">
        <v>0.10199999999999999</v>
      </c>
      <c r="J955" s="8"/>
    </row>
    <row r="956" spans="1:10" ht="15" x14ac:dyDescent="0.25">
      <c r="A956" t="str">
        <f t="shared" si="14"/>
        <v>Grenada-The Americas-2005</v>
      </c>
      <c r="B956" s="4" t="s">
        <v>138</v>
      </c>
      <c r="C956" s="10">
        <v>2005</v>
      </c>
      <c r="D956" s="5" t="s">
        <v>70</v>
      </c>
      <c r="E956" s="7">
        <v>700431791</v>
      </c>
      <c r="F956" s="14">
        <v>6.0999999999999999E-2</v>
      </c>
      <c r="G956" s="8">
        <v>412</v>
      </c>
      <c r="H956" s="8">
        <v>0.10100000000000001</v>
      </c>
      <c r="I956" s="8">
        <v>0.10100000000000001</v>
      </c>
      <c r="J956" s="8"/>
    </row>
    <row r="957" spans="1:10" ht="15" x14ac:dyDescent="0.25">
      <c r="A957" t="str">
        <f t="shared" si="14"/>
        <v>Grenada-The Americas-2006</v>
      </c>
      <c r="B957" s="4" t="s">
        <v>138</v>
      </c>
      <c r="C957" s="10">
        <v>2006</v>
      </c>
      <c r="D957" s="5" t="s">
        <v>70</v>
      </c>
      <c r="E957" s="7">
        <v>704762536</v>
      </c>
      <c r="F957" s="14">
        <v>6.4000000000000001E-2</v>
      </c>
      <c r="G957" s="8">
        <v>435</v>
      </c>
      <c r="H957" s="8">
        <v>9.9000000000000005E-2</v>
      </c>
      <c r="I957" s="8">
        <v>9.9000000000000005E-2</v>
      </c>
      <c r="J957" s="8"/>
    </row>
    <row r="958" spans="1:10" ht="15" x14ac:dyDescent="0.25">
      <c r="A958" t="str">
        <f t="shared" si="14"/>
        <v>Grenada-The Americas-2007</v>
      </c>
      <c r="B958" s="4" t="s">
        <v>138</v>
      </c>
      <c r="C958" s="10">
        <v>2007</v>
      </c>
      <c r="D958" s="5" t="s">
        <v>70</v>
      </c>
      <c r="E958" s="7">
        <v>758888875</v>
      </c>
      <c r="F958" s="14">
        <v>6.0999999999999999E-2</v>
      </c>
      <c r="G958" s="8">
        <v>448</v>
      </c>
      <c r="H958" s="8">
        <v>9.8000000000000004E-2</v>
      </c>
      <c r="I958" s="8">
        <v>9.8000000000000004E-2</v>
      </c>
      <c r="J958" s="8"/>
    </row>
    <row r="959" spans="1:10" ht="15" x14ac:dyDescent="0.25">
      <c r="A959" t="str">
        <f t="shared" si="14"/>
        <v>Grenada-The Americas-2008</v>
      </c>
      <c r="B959" s="4" t="s">
        <v>138</v>
      </c>
      <c r="C959" s="10">
        <v>2008</v>
      </c>
      <c r="D959" s="5" t="s">
        <v>70</v>
      </c>
      <c r="E959" s="7">
        <v>825925911</v>
      </c>
      <c r="F959" s="14">
        <v>0.06</v>
      </c>
      <c r="G959" s="8">
        <v>474</v>
      </c>
      <c r="H959" s="8">
        <v>9.5000000000000001E-2</v>
      </c>
      <c r="I959" s="8">
        <v>9.5000000000000001E-2</v>
      </c>
      <c r="J959" s="8"/>
    </row>
    <row r="960" spans="1:10" ht="15" x14ac:dyDescent="0.25">
      <c r="A960" t="str">
        <f t="shared" si="14"/>
        <v>Grenada-The Americas-2009</v>
      </c>
      <c r="B960" s="4" t="s">
        <v>138</v>
      </c>
      <c r="C960" s="10">
        <v>2009</v>
      </c>
      <c r="D960" s="5" t="s">
        <v>70</v>
      </c>
      <c r="E960" s="7">
        <v>771481468</v>
      </c>
      <c r="F960" s="14">
        <v>6.2E-2</v>
      </c>
      <c r="G960" s="8">
        <v>462</v>
      </c>
      <c r="H960" s="8">
        <v>0.11</v>
      </c>
      <c r="I960" s="8">
        <v>0.11</v>
      </c>
      <c r="J960" s="8"/>
    </row>
    <row r="961" spans="1:10" ht="15" x14ac:dyDescent="0.25">
      <c r="A961" t="str">
        <f t="shared" si="14"/>
        <v>Grenada-The Americas-2010</v>
      </c>
      <c r="B961" s="4" t="s">
        <v>138</v>
      </c>
      <c r="C961" s="10">
        <v>2010</v>
      </c>
      <c r="D961" s="5" t="s">
        <v>70</v>
      </c>
      <c r="E961" s="7">
        <v>771111097</v>
      </c>
      <c r="F961" s="14">
        <v>0.06</v>
      </c>
      <c r="G961" s="8">
        <v>438</v>
      </c>
      <c r="H961" s="8">
        <v>0.106</v>
      </c>
      <c r="I961" s="8">
        <v>0.106</v>
      </c>
      <c r="J961" s="8"/>
    </row>
    <row r="962" spans="1:10" ht="15" x14ac:dyDescent="0.25">
      <c r="A962" t="str">
        <f t="shared" si="14"/>
        <v>Grenada-The Americas-2011</v>
      </c>
      <c r="B962" s="4" t="s">
        <v>138</v>
      </c>
      <c r="C962" s="10">
        <v>2011</v>
      </c>
      <c r="D962" s="5" t="s">
        <v>70</v>
      </c>
      <c r="E962" s="7">
        <v>778518505</v>
      </c>
      <c r="F962" s="14">
        <v>6.5000000000000002E-2</v>
      </c>
      <c r="G962" s="8">
        <v>481</v>
      </c>
      <c r="H962" s="8">
        <v>0.107</v>
      </c>
      <c r="I962" s="8">
        <v>0.107</v>
      </c>
      <c r="J962" s="8"/>
    </row>
    <row r="963" spans="1:10" ht="15" x14ac:dyDescent="0.25">
      <c r="A963" t="str">
        <f t="shared" ref="A963:A1026" si="15">B963&amp;"-"&amp;C963</f>
        <v>Grenada-The Americas-2012</v>
      </c>
      <c r="B963" s="4" t="s">
        <v>138</v>
      </c>
      <c r="C963" s="10">
        <v>2012</v>
      </c>
      <c r="D963" s="5" t="s">
        <v>70</v>
      </c>
      <c r="E963" s="7">
        <v>801481467</v>
      </c>
      <c r="F963" s="14">
        <v>6.4000000000000001E-2</v>
      </c>
      <c r="G963" s="8">
        <v>478</v>
      </c>
      <c r="H963" s="8">
        <v>9.7000000000000003E-2</v>
      </c>
      <c r="I963" s="8">
        <v>9.7000000000000003E-2</v>
      </c>
      <c r="J963" s="8"/>
    </row>
    <row r="964" spans="1:10" ht="15" x14ac:dyDescent="0.25">
      <c r="A964" t="str">
        <f t="shared" si="15"/>
        <v>Guam-Oceania-2000</v>
      </c>
      <c r="B964" s="4" t="s">
        <v>139</v>
      </c>
      <c r="C964" s="10">
        <v>2000</v>
      </c>
      <c r="D964" s="5" t="s">
        <v>66</v>
      </c>
      <c r="E964" s="4"/>
      <c r="F964" s="13"/>
      <c r="G964" s="5"/>
      <c r="H964" s="5"/>
      <c r="I964" s="5"/>
      <c r="J964" s="5"/>
    </row>
    <row r="965" spans="1:10" ht="15" x14ac:dyDescent="0.25">
      <c r="A965" t="str">
        <f t="shared" si="15"/>
        <v>Guam-Oceania-2001</v>
      </c>
      <c r="B965" s="4" t="s">
        <v>139</v>
      </c>
      <c r="C965" s="10">
        <v>2001</v>
      </c>
      <c r="D965" s="5" t="s">
        <v>66</v>
      </c>
      <c r="E965" s="4"/>
      <c r="F965" s="13"/>
      <c r="G965" s="5"/>
      <c r="H965" s="5"/>
      <c r="I965" s="5"/>
      <c r="J965" s="5"/>
    </row>
    <row r="966" spans="1:10" ht="15" x14ac:dyDescent="0.25">
      <c r="A966" t="str">
        <f t="shared" si="15"/>
        <v>Guam-Oceania-2002</v>
      </c>
      <c r="B966" s="4" t="s">
        <v>139</v>
      </c>
      <c r="C966" s="10">
        <v>2002</v>
      </c>
      <c r="D966" s="5" t="s">
        <v>66</v>
      </c>
      <c r="E966" s="4"/>
      <c r="F966" s="13"/>
      <c r="G966" s="5"/>
      <c r="H966" s="5"/>
      <c r="I966" s="5"/>
      <c r="J966" s="5"/>
    </row>
    <row r="967" spans="1:10" ht="15" x14ac:dyDescent="0.25">
      <c r="A967" t="str">
        <f t="shared" si="15"/>
        <v>Guam-Oceania-2003</v>
      </c>
      <c r="B967" s="4" t="s">
        <v>139</v>
      </c>
      <c r="C967" s="10">
        <v>2003</v>
      </c>
      <c r="D967" s="5" t="s">
        <v>66</v>
      </c>
      <c r="E967" s="4"/>
      <c r="F967" s="13"/>
      <c r="G967" s="5"/>
      <c r="H967" s="5"/>
      <c r="I967" s="5"/>
      <c r="J967" s="5"/>
    </row>
    <row r="968" spans="1:10" ht="15" x14ac:dyDescent="0.25">
      <c r="A968" t="str">
        <f t="shared" si="15"/>
        <v>Guam-Oceania-2004</v>
      </c>
      <c r="B968" s="4" t="s">
        <v>139</v>
      </c>
      <c r="C968" s="10">
        <v>2004</v>
      </c>
      <c r="D968" s="5" t="s">
        <v>66</v>
      </c>
      <c r="E968" s="4"/>
      <c r="F968" s="13"/>
      <c r="G968" s="5"/>
      <c r="H968" s="5"/>
      <c r="I968" s="5"/>
      <c r="J968" s="5"/>
    </row>
    <row r="969" spans="1:10" ht="15" x14ac:dyDescent="0.25">
      <c r="A969" t="str">
        <f t="shared" si="15"/>
        <v>Guam-Oceania-2005</v>
      </c>
      <c r="B969" s="4" t="s">
        <v>139</v>
      </c>
      <c r="C969" s="10">
        <v>2005</v>
      </c>
      <c r="D969" s="5" t="s">
        <v>66</v>
      </c>
      <c r="E969" s="4"/>
      <c r="F969" s="13"/>
      <c r="G969" s="5"/>
      <c r="H969" s="5"/>
      <c r="I969" s="5"/>
      <c r="J969" s="5"/>
    </row>
    <row r="970" spans="1:10" ht="15" x14ac:dyDescent="0.25">
      <c r="A970" t="str">
        <f t="shared" si="15"/>
        <v>Guam-Oceania-2006</v>
      </c>
      <c r="B970" s="4" t="s">
        <v>139</v>
      </c>
      <c r="C970" s="10">
        <v>2006</v>
      </c>
      <c r="D970" s="5" t="s">
        <v>66</v>
      </c>
      <c r="E970" s="4"/>
      <c r="F970" s="13"/>
      <c r="G970" s="5"/>
      <c r="H970" s="5"/>
      <c r="I970" s="5"/>
      <c r="J970" s="5"/>
    </row>
    <row r="971" spans="1:10" ht="15" x14ac:dyDescent="0.25">
      <c r="A971" t="str">
        <f t="shared" si="15"/>
        <v>Guam-Oceania-2007</v>
      </c>
      <c r="B971" s="4" t="s">
        <v>139</v>
      </c>
      <c r="C971" s="10">
        <v>2007</v>
      </c>
      <c r="D971" s="5" t="s">
        <v>66</v>
      </c>
      <c r="E971" s="4"/>
      <c r="F971" s="13"/>
      <c r="G971" s="5"/>
      <c r="H971" s="5"/>
      <c r="I971" s="5"/>
      <c r="J971" s="5"/>
    </row>
    <row r="972" spans="1:10" ht="15" x14ac:dyDescent="0.25">
      <c r="A972" t="str">
        <f t="shared" si="15"/>
        <v>Guam-Oceania-2008</v>
      </c>
      <c r="B972" s="4" t="s">
        <v>139</v>
      </c>
      <c r="C972" s="10">
        <v>2008</v>
      </c>
      <c r="D972" s="5" t="s">
        <v>66</v>
      </c>
      <c r="E972" s="4"/>
      <c r="F972" s="13"/>
      <c r="G972" s="5"/>
      <c r="H972" s="5"/>
      <c r="I972" s="5"/>
      <c r="J972" s="5"/>
    </row>
    <row r="973" spans="1:10" ht="15" x14ac:dyDescent="0.25">
      <c r="A973" t="str">
        <f t="shared" si="15"/>
        <v>Guam-Oceania-2009</v>
      </c>
      <c r="B973" s="4" t="s">
        <v>139</v>
      </c>
      <c r="C973" s="10">
        <v>2009</v>
      </c>
      <c r="D973" s="5" t="s">
        <v>66</v>
      </c>
      <c r="E973" s="4"/>
      <c r="F973" s="13"/>
      <c r="G973" s="5"/>
      <c r="H973" s="5"/>
      <c r="I973" s="5"/>
      <c r="J973" s="5"/>
    </row>
    <row r="974" spans="1:10" ht="15" x14ac:dyDescent="0.25">
      <c r="A974" t="str">
        <f t="shared" si="15"/>
        <v>Guam-Oceania-2010</v>
      </c>
      <c r="B974" s="4" t="s">
        <v>139</v>
      </c>
      <c r="C974" s="10">
        <v>2010</v>
      </c>
      <c r="D974" s="5" t="s">
        <v>66</v>
      </c>
      <c r="E974" s="4"/>
      <c r="F974" s="13"/>
      <c r="G974" s="5"/>
      <c r="H974" s="5"/>
      <c r="I974" s="5"/>
      <c r="J974" s="5"/>
    </row>
    <row r="975" spans="1:10" ht="15" x14ac:dyDescent="0.25">
      <c r="A975" t="str">
        <f t="shared" si="15"/>
        <v>Guam-Oceania-2011</v>
      </c>
      <c r="B975" s="4" t="s">
        <v>139</v>
      </c>
      <c r="C975" s="10">
        <v>2011</v>
      </c>
      <c r="D975" s="5" t="s">
        <v>66</v>
      </c>
      <c r="E975" s="4"/>
      <c r="F975" s="13"/>
      <c r="G975" s="5"/>
      <c r="H975" s="5"/>
      <c r="I975" s="5"/>
      <c r="J975" s="5"/>
    </row>
    <row r="976" spans="1:10" ht="15" x14ac:dyDescent="0.25">
      <c r="A976" t="str">
        <f t="shared" si="15"/>
        <v>Guam-Oceania-2012</v>
      </c>
      <c r="B976" s="4" t="s">
        <v>139</v>
      </c>
      <c r="C976" s="10">
        <v>2012</v>
      </c>
      <c r="D976" s="5" t="s">
        <v>66</v>
      </c>
      <c r="E976" s="4"/>
      <c r="F976" s="13"/>
      <c r="G976" s="5"/>
      <c r="H976" s="5"/>
      <c r="I976" s="5"/>
      <c r="J976" s="5"/>
    </row>
    <row r="977" spans="1:10" ht="15" x14ac:dyDescent="0.25">
      <c r="A977" t="str">
        <f t="shared" si="15"/>
        <v>Guatemala-The Americas-2000</v>
      </c>
      <c r="B977" s="4" t="s">
        <v>140</v>
      </c>
      <c r="C977" s="10">
        <v>2000</v>
      </c>
      <c r="D977" s="5" t="s">
        <v>70</v>
      </c>
      <c r="E977" s="7">
        <v>19290566570</v>
      </c>
      <c r="F977" s="14">
        <v>5.6000000000000001E-2</v>
      </c>
      <c r="G977" s="8">
        <v>96</v>
      </c>
      <c r="H977" s="8">
        <v>0.20899999999999999</v>
      </c>
      <c r="I977" s="8">
        <v>0.20899999999999999</v>
      </c>
      <c r="J977" s="8"/>
    </row>
    <row r="978" spans="1:10" ht="15" x14ac:dyDescent="0.25">
      <c r="A978" t="str">
        <f t="shared" si="15"/>
        <v>Guatemala-The Americas-2001</v>
      </c>
      <c r="B978" s="4" t="s">
        <v>140</v>
      </c>
      <c r="C978" s="10">
        <v>2001</v>
      </c>
      <c r="D978" s="5" t="s">
        <v>70</v>
      </c>
      <c r="E978" s="7">
        <v>18702820735</v>
      </c>
      <c r="F978" s="14">
        <v>6.4000000000000001E-2</v>
      </c>
      <c r="G978" s="8">
        <v>105</v>
      </c>
      <c r="H978" s="8">
        <v>0.19</v>
      </c>
      <c r="I978" s="8">
        <v>0.19</v>
      </c>
      <c r="J978" s="8"/>
    </row>
    <row r="979" spans="1:10" ht="15" x14ac:dyDescent="0.25">
      <c r="A979" t="str">
        <f t="shared" si="15"/>
        <v>Guatemala-The Americas-2002</v>
      </c>
      <c r="B979" s="4" t="s">
        <v>140</v>
      </c>
      <c r="C979" s="10">
        <v>2002</v>
      </c>
      <c r="D979" s="5" t="s">
        <v>70</v>
      </c>
      <c r="E979" s="7">
        <v>20776536920</v>
      </c>
      <c r="F979" s="14">
        <v>6.2E-2</v>
      </c>
      <c r="G979" s="8">
        <v>110</v>
      </c>
      <c r="H979" s="8">
        <v>0.16900000000000001</v>
      </c>
      <c r="I979" s="8">
        <v>0.16900000000000001</v>
      </c>
      <c r="J979" s="8"/>
    </row>
    <row r="980" spans="1:10" ht="15" x14ac:dyDescent="0.25">
      <c r="A980" t="str">
        <f t="shared" si="15"/>
        <v>Guatemala-The Americas-2003</v>
      </c>
      <c r="B980" s="4" t="s">
        <v>140</v>
      </c>
      <c r="C980" s="10">
        <v>2003</v>
      </c>
      <c r="D980" s="5" t="s">
        <v>70</v>
      </c>
      <c r="E980" s="7">
        <v>21917565500</v>
      </c>
      <c r="F980" s="14">
        <v>6.4000000000000001E-2</v>
      </c>
      <c r="G980" s="8">
        <v>116</v>
      </c>
      <c r="H980" s="8">
        <v>0.15</v>
      </c>
      <c r="I980" s="8">
        <v>0.15</v>
      </c>
      <c r="J980" s="8"/>
    </row>
    <row r="981" spans="1:10" ht="15" x14ac:dyDescent="0.25">
      <c r="A981" t="str">
        <f t="shared" si="15"/>
        <v>Guatemala-The Americas-2004</v>
      </c>
      <c r="B981" s="4" t="s">
        <v>140</v>
      </c>
      <c r="C981" s="10">
        <v>2004</v>
      </c>
      <c r="D981" s="5" t="s">
        <v>70</v>
      </c>
      <c r="E981" s="7">
        <v>23965280312</v>
      </c>
      <c r="F981" s="14">
        <v>6.4000000000000001E-2</v>
      </c>
      <c r="G981" s="8">
        <v>124</v>
      </c>
      <c r="H981" s="8">
        <v>0.13800000000000001</v>
      </c>
      <c r="I981" s="8">
        <v>0.13800000000000001</v>
      </c>
      <c r="J981" s="8"/>
    </row>
    <row r="982" spans="1:10" ht="15" x14ac:dyDescent="0.25">
      <c r="A982" t="str">
        <f t="shared" si="15"/>
        <v>Guatemala-The Americas-2005</v>
      </c>
      <c r="B982" s="4" t="s">
        <v>140</v>
      </c>
      <c r="C982" s="10">
        <v>2005</v>
      </c>
      <c r="D982" s="5" t="s">
        <v>70</v>
      </c>
      <c r="E982" s="7">
        <v>27211230374</v>
      </c>
      <c r="F982" s="14">
        <v>6.5000000000000002E-2</v>
      </c>
      <c r="G982" s="8">
        <v>138</v>
      </c>
      <c r="H982" s="8">
        <v>0.13</v>
      </c>
      <c r="I982" s="8">
        <v>0.13</v>
      </c>
      <c r="J982" s="8"/>
    </row>
    <row r="983" spans="1:10" ht="15" x14ac:dyDescent="0.25">
      <c r="A983" t="str">
        <f t="shared" si="15"/>
        <v>Guatemala-The Americas-2006</v>
      </c>
      <c r="B983" s="4" t="s">
        <v>140</v>
      </c>
      <c r="C983" s="10">
        <v>2006</v>
      </c>
      <c r="D983" s="5" t="s">
        <v>70</v>
      </c>
      <c r="E983" s="7">
        <v>30231130543</v>
      </c>
      <c r="F983" s="14">
        <v>7.2999999999999995E-2</v>
      </c>
      <c r="G983" s="8">
        <v>171</v>
      </c>
      <c r="H983" s="8">
        <v>0.128</v>
      </c>
      <c r="I983" s="8">
        <v>0.128</v>
      </c>
      <c r="J983" s="8"/>
    </row>
    <row r="984" spans="1:10" ht="15" x14ac:dyDescent="0.25">
      <c r="A984" t="str">
        <f t="shared" si="15"/>
        <v>Guatemala-The Americas-2007</v>
      </c>
      <c r="B984" s="4" t="s">
        <v>140</v>
      </c>
      <c r="C984" s="10">
        <v>2007</v>
      </c>
      <c r="D984" s="5" t="s">
        <v>70</v>
      </c>
      <c r="E984" s="7">
        <v>34113106486</v>
      </c>
      <c r="F984" s="14">
        <v>7.1999999999999995E-2</v>
      </c>
      <c r="G984" s="8">
        <v>184</v>
      </c>
      <c r="H984" s="8">
        <v>0.128</v>
      </c>
      <c r="I984" s="8">
        <v>0.128</v>
      </c>
      <c r="J984" s="8"/>
    </row>
    <row r="985" spans="1:10" ht="15" x14ac:dyDescent="0.25">
      <c r="A985" t="str">
        <f t="shared" si="15"/>
        <v>Guatemala-The Americas-2008</v>
      </c>
      <c r="B985" s="4" t="s">
        <v>140</v>
      </c>
      <c r="C985" s="10">
        <v>2008</v>
      </c>
      <c r="D985" s="5" t="s">
        <v>70</v>
      </c>
      <c r="E985" s="7">
        <v>39136441799</v>
      </c>
      <c r="F985" s="14">
        <v>6.9000000000000006E-2</v>
      </c>
      <c r="G985" s="8">
        <v>199</v>
      </c>
      <c r="H985" s="8">
        <v>0.13400000000000001</v>
      </c>
      <c r="I985" s="8">
        <v>0.13400000000000001</v>
      </c>
      <c r="J985" s="8"/>
    </row>
    <row r="986" spans="1:10" ht="15" x14ac:dyDescent="0.25">
      <c r="A986" t="str">
        <f t="shared" si="15"/>
        <v>Guatemala-The Americas-2009</v>
      </c>
      <c r="B986" s="4" t="s">
        <v>140</v>
      </c>
      <c r="C986" s="10">
        <v>2009</v>
      </c>
      <c r="D986" s="5" t="s">
        <v>70</v>
      </c>
      <c r="E986" s="7">
        <v>37733606156</v>
      </c>
      <c r="F986" s="14">
        <v>7.0999999999999994E-2</v>
      </c>
      <c r="G986" s="8">
        <v>190</v>
      </c>
      <c r="H986" s="8">
        <v>0.13800000000000001</v>
      </c>
      <c r="I986" s="8">
        <v>0.13800000000000001</v>
      </c>
      <c r="J986" s="8"/>
    </row>
    <row r="987" spans="1:10" ht="15" x14ac:dyDescent="0.25">
      <c r="A987" t="str">
        <f t="shared" si="15"/>
        <v>Guatemala-The Americas-2010</v>
      </c>
      <c r="B987" s="4" t="s">
        <v>140</v>
      </c>
      <c r="C987" s="10">
        <v>2010</v>
      </c>
      <c r="D987" s="5" t="s">
        <v>70</v>
      </c>
      <c r="E987" s="7">
        <v>41338007893</v>
      </c>
      <c r="F987" s="14">
        <v>6.9000000000000006E-2</v>
      </c>
      <c r="G987" s="8">
        <v>198</v>
      </c>
      <c r="H987" s="8">
        <v>0.13300000000000001</v>
      </c>
      <c r="I987" s="8">
        <v>0.13300000000000001</v>
      </c>
      <c r="J987" s="8"/>
    </row>
    <row r="988" spans="1:10" ht="15" x14ac:dyDescent="0.25">
      <c r="A988" t="str">
        <f t="shared" si="15"/>
        <v>Guatemala-The Americas-2011</v>
      </c>
      <c r="B988" s="4" t="s">
        <v>140</v>
      </c>
      <c r="C988" s="10">
        <v>2011</v>
      </c>
      <c r="D988" s="5" t="s">
        <v>70</v>
      </c>
      <c r="E988" s="7">
        <v>47654789735</v>
      </c>
      <c r="F988" s="14">
        <v>6.7000000000000004E-2</v>
      </c>
      <c r="G988" s="8">
        <v>215</v>
      </c>
      <c r="H988" s="8">
        <v>0.13400000000000001</v>
      </c>
      <c r="I988" s="8">
        <v>0.13400000000000001</v>
      </c>
      <c r="J988" s="8"/>
    </row>
    <row r="989" spans="1:10" ht="15" x14ac:dyDescent="0.25">
      <c r="A989" t="str">
        <f t="shared" si="15"/>
        <v>Guatemala-The Americas-2012</v>
      </c>
      <c r="B989" s="4" t="s">
        <v>140</v>
      </c>
      <c r="C989" s="10">
        <v>2012</v>
      </c>
      <c r="D989" s="5" t="s">
        <v>70</v>
      </c>
      <c r="E989" s="7">
        <v>50388454861</v>
      </c>
      <c r="F989" s="14">
        <v>6.7000000000000004E-2</v>
      </c>
      <c r="G989" s="8">
        <v>226</v>
      </c>
      <c r="H989" s="8">
        <v>0.13500000000000001</v>
      </c>
      <c r="I989" s="8">
        <v>0.13500000000000001</v>
      </c>
      <c r="J989" s="8"/>
    </row>
    <row r="990" spans="1:10" ht="15" x14ac:dyDescent="0.25">
      <c r="A990" t="str">
        <f t="shared" si="15"/>
        <v>Guinea-Africa-2000</v>
      </c>
      <c r="B990" s="4" t="s">
        <v>141</v>
      </c>
      <c r="C990" s="10">
        <v>2000</v>
      </c>
      <c r="D990" s="5" t="s">
        <v>64</v>
      </c>
      <c r="E990" s="7">
        <v>2995360969</v>
      </c>
      <c r="F990" s="14">
        <v>5.6000000000000001E-2</v>
      </c>
      <c r="G990" s="8">
        <v>19</v>
      </c>
      <c r="H990" s="8">
        <v>0.19400000000000001</v>
      </c>
      <c r="I990" s="8">
        <v>0.19400000000000001</v>
      </c>
      <c r="J990" s="8"/>
    </row>
    <row r="991" spans="1:10" ht="15" x14ac:dyDescent="0.25">
      <c r="A991" t="str">
        <f t="shared" si="15"/>
        <v>Guinea-Africa-2001</v>
      </c>
      <c r="B991" s="4" t="s">
        <v>141</v>
      </c>
      <c r="C991" s="10">
        <v>2001</v>
      </c>
      <c r="D991" s="5" t="s">
        <v>64</v>
      </c>
      <c r="E991" s="7">
        <v>2833442750</v>
      </c>
      <c r="F991" s="14">
        <v>5.8999999999999997E-2</v>
      </c>
      <c r="G991" s="8">
        <v>19</v>
      </c>
      <c r="H991" s="5">
        <v>0.19400000000000001</v>
      </c>
      <c r="I991" s="5">
        <v>0.19400000000000001</v>
      </c>
      <c r="J991" s="5"/>
    </row>
    <row r="992" spans="1:10" ht="15" x14ac:dyDescent="0.25">
      <c r="A992" t="str">
        <f t="shared" si="15"/>
        <v>Guinea-Africa-2002</v>
      </c>
      <c r="B992" s="4" t="s">
        <v>141</v>
      </c>
      <c r="C992" s="10">
        <v>2002</v>
      </c>
      <c r="D992" s="5" t="s">
        <v>64</v>
      </c>
      <c r="E992" s="7">
        <v>2949637039</v>
      </c>
      <c r="F992" s="14">
        <v>6.0999999999999999E-2</v>
      </c>
      <c r="G992" s="8">
        <v>20</v>
      </c>
      <c r="H992" s="5"/>
      <c r="I992" s="5"/>
      <c r="J992" s="5"/>
    </row>
    <row r="993" spans="1:10" ht="15" x14ac:dyDescent="0.25">
      <c r="A993" t="str">
        <f t="shared" si="15"/>
        <v>Guinea-Africa-2003</v>
      </c>
      <c r="B993" s="4" t="s">
        <v>141</v>
      </c>
      <c r="C993" s="10">
        <v>2003</v>
      </c>
      <c r="D993" s="5" t="s">
        <v>64</v>
      </c>
      <c r="E993" s="7">
        <v>3446442219</v>
      </c>
      <c r="F993" s="14">
        <v>4.9000000000000002E-2</v>
      </c>
      <c r="G993" s="8">
        <v>18</v>
      </c>
      <c r="H993" s="5"/>
      <c r="I993" s="5"/>
      <c r="J993" s="5"/>
    </row>
    <row r="994" spans="1:10" ht="15" x14ac:dyDescent="0.25">
      <c r="A994" t="str">
        <f t="shared" si="15"/>
        <v>Guinea-Africa-2004</v>
      </c>
      <c r="B994" s="4" t="s">
        <v>141</v>
      </c>
      <c r="C994" s="10">
        <v>2004</v>
      </c>
      <c r="D994" s="5" t="s">
        <v>64</v>
      </c>
      <c r="E994" s="7">
        <v>3666349049</v>
      </c>
      <c r="F994" s="14">
        <v>5.2999999999999999E-2</v>
      </c>
      <c r="G994" s="8">
        <v>20</v>
      </c>
      <c r="H994" s="5"/>
      <c r="I994" s="5"/>
      <c r="J994" s="5"/>
    </row>
    <row r="995" spans="1:10" ht="15" x14ac:dyDescent="0.25">
      <c r="A995" t="str">
        <f t="shared" si="15"/>
        <v>Guinea-Africa-2005</v>
      </c>
      <c r="B995" s="4" t="s">
        <v>141</v>
      </c>
      <c r="C995" s="10">
        <v>2005</v>
      </c>
      <c r="D995" s="5" t="s">
        <v>64</v>
      </c>
      <c r="E995" s="7">
        <v>2937072009</v>
      </c>
      <c r="F995" s="14">
        <v>5.2999999999999999E-2</v>
      </c>
      <c r="G995" s="8">
        <v>16</v>
      </c>
      <c r="H995" s="5"/>
      <c r="I995" s="5"/>
      <c r="J995" s="5"/>
    </row>
    <row r="996" spans="1:10" ht="15" x14ac:dyDescent="0.25">
      <c r="A996" t="str">
        <f t="shared" si="15"/>
        <v>Guinea-Africa-2006</v>
      </c>
      <c r="B996" s="4" t="s">
        <v>141</v>
      </c>
      <c r="C996" s="10">
        <v>2006</v>
      </c>
      <c r="D996" s="5" t="s">
        <v>64</v>
      </c>
      <c r="E996" s="7">
        <v>2821346684</v>
      </c>
      <c r="F996" s="14">
        <v>5.5E-2</v>
      </c>
      <c r="G996" s="8">
        <v>16</v>
      </c>
      <c r="H996" s="5"/>
      <c r="I996" s="5"/>
      <c r="J996" s="5"/>
    </row>
    <row r="997" spans="1:10" ht="15" x14ac:dyDescent="0.25">
      <c r="A997" t="str">
        <f t="shared" si="15"/>
        <v>Guinea-Africa-2007</v>
      </c>
      <c r="B997" s="4" t="s">
        <v>141</v>
      </c>
      <c r="C997" s="10">
        <v>2007</v>
      </c>
      <c r="D997" s="5" t="s">
        <v>64</v>
      </c>
      <c r="E997" s="7">
        <v>4134173271</v>
      </c>
      <c r="F997" s="14">
        <v>6.3E-2</v>
      </c>
      <c r="G997" s="8">
        <v>26</v>
      </c>
      <c r="H997" s="5"/>
      <c r="I997" s="5"/>
      <c r="J997" s="5"/>
    </row>
    <row r="998" spans="1:10" ht="15" x14ac:dyDescent="0.25">
      <c r="A998" t="str">
        <f t="shared" si="15"/>
        <v>Guinea-Africa-2008</v>
      </c>
      <c r="B998" s="4" t="s">
        <v>141</v>
      </c>
      <c r="C998" s="10">
        <v>2008</v>
      </c>
      <c r="D998" s="5" t="s">
        <v>64</v>
      </c>
      <c r="E998" s="7">
        <v>4515824643</v>
      </c>
      <c r="F998" s="14">
        <v>0.06</v>
      </c>
      <c r="G998" s="8">
        <v>26</v>
      </c>
      <c r="H998" s="5"/>
      <c r="I998" s="5"/>
      <c r="J998" s="5"/>
    </row>
    <row r="999" spans="1:10" ht="15" x14ac:dyDescent="0.25">
      <c r="A999" t="str">
        <f t="shared" si="15"/>
        <v>Guinea-Africa-2009</v>
      </c>
      <c r="B999" s="4" t="s">
        <v>141</v>
      </c>
      <c r="C999" s="10">
        <v>2009</v>
      </c>
      <c r="D999" s="5" t="s">
        <v>64</v>
      </c>
      <c r="E999" s="7">
        <v>4609923720</v>
      </c>
      <c r="F999" s="14">
        <v>6.3E-2</v>
      </c>
      <c r="G999" s="8">
        <v>28</v>
      </c>
      <c r="H999" s="5"/>
      <c r="I999" s="5"/>
      <c r="J999" s="5"/>
    </row>
    <row r="1000" spans="1:10" ht="15" x14ac:dyDescent="0.25">
      <c r="A1000" t="str">
        <f t="shared" si="15"/>
        <v>Guinea-Africa-2010</v>
      </c>
      <c r="B1000" s="4" t="s">
        <v>141</v>
      </c>
      <c r="C1000" s="10">
        <v>2010</v>
      </c>
      <c r="D1000" s="5" t="s">
        <v>64</v>
      </c>
      <c r="E1000" s="7">
        <v>4735956476</v>
      </c>
      <c r="F1000" s="14">
        <v>6.2E-2</v>
      </c>
      <c r="G1000" s="8">
        <v>27</v>
      </c>
      <c r="H1000" s="5"/>
      <c r="I1000" s="5"/>
      <c r="J1000" s="5"/>
    </row>
    <row r="1001" spans="1:10" ht="15" x14ac:dyDescent="0.25">
      <c r="A1001" t="str">
        <f t="shared" si="15"/>
        <v>Guinea-Africa-2011</v>
      </c>
      <c r="B1001" s="4" t="s">
        <v>141</v>
      </c>
      <c r="C1001" s="10">
        <v>2011</v>
      </c>
      <c r="D1001" s="5" t="s">
        <v>64</v>
      </c>
      <c r="E1001" s="7">
        <v>5067360041</v>
      </c>
      <c r="F1001" s="14">
        <v>0.06</v>
      </c>
      <c r="G1001" s="8">
        <v>27</v>
      </c>
      <c r="H1001" s="5"/>
      <c r="I1001" s="5"/>
      <c r="J1001" s="5"/>
    </row>
    <row r="1002" spans="1:10" ht="15" x14ac:dyDescent="0.25">
      <c r="A1002" t="str">
        <f t="shared" si="15"/>
        <v>Guinea-Africa-2012</v>
      </c>
      <c r="B1002" s="4" t="s">
        <v>141</v>
      </c>
      <c r="C1002" s="10">
        <v>2012</v>
      </c>
      <c r="D1002" s="5" t="s">
        <v>64</v>
      </c>
      <c r="E1002" s="7">
        <v>5651088170</v>
      </c>
      <c r="F1002" s="14">
        <v>6.3E-2</v>
      </c>
      <c r="G1002" s="8">
        <v>32</v>
      </c>
      <c r="H1002" s="5"/>
      <c r="I1002" s="5"/>
      <c r="J1002" s="5"/>
    </row>
    <row r="1003" spans="1:10" ht="15" x14ac:dyDescent="0.25">
      <c r="A1003" t="str">
        <f t="shared" si="15"/>
        <v>Guinea-Bissau-Africa-2000</v>
      </c>
      <c r="B1003" s="4" t="s">
        <v>142</v>
      </c>
      <c r="C1003" s="10">
        <v>2000</v>
      </c>
      <c r="D1003" s="5" t="s">
        <v>64</v>
      </c>
      <c r="E1003" s="7">
        <v>361858968</v>
      </c>
      <c r="F1003" s="14">
        <v>4.9000000000000002E-2</v>
      </c>
      <c r="G1003" s="8">
        <v>16</v>
      </c>
      <c r="H1003" s="5"/>
      <c r="I1003" s="5"/>
      <c r="J1003" s="5"/>
    </row>
    <row r="1004" spans="1:10" ht="15" x14ac:dyDescent="0.25">
      <c r="A1004" t="str">
        <f t="shared" si="15"/>
        <v>Guinea-Bissau-Africa-2001</v>
      </c>
      <c r="B1004" s="4" t="s">
        <v>142</v>
      </c>
      <c r="C1004" s="10">
        <v>2001</v>
      </c>
      <c r="D1004" s="5" t="s">
        <v>64</v>
      </c>
      <c r="E1004" s="7">
        <v>384270400</v>
      </c>
      <c r="F1004" s="14">
        <v>0.05</v>
      </c>
      <c r="G1004" s="8">
        <v>15</v>
      </c>
      <c r="H1004" s="5"/>
      <c r="I1004" s="5"/>
      <c r="J1004" s="5"/>
    </row>
    <row r="1005" spans="1:10" ht="15" x14ac:dyDescent="0.25">
      <c r="A1005" t="str">
        <f t="shared" si="15"/>
        <v>Guinea-Bissau-Africa-2002</v>
      </c>
      <c r="B1005" s="4" t="s">
        <v>142</v>
      </c>
      <c r="C1005" s="10">
        <v>2002</v>
      </c>
      <c r="D1005" s="5" t="s">
        <v>64</v>
      </c>
      <c r="E1005" s="7">
        <v>406669723</v>
      </c>
      <c r="F1005" s="14">
        <v>5.8000000000000003E-2</v>
      </c>
      <c r="G1005" s="8">
        <v>17</v>
      </c>
      <c r="H1005" s="5"/>
      <c r="I1005" s="5"/>
      <c r="J1005" s="5"/>
    </row>
    <row r="1006" spans="1:10" ht="15" x14ac:dyDescent="0.25">
      <c r="A1006" t="str">
        <f t="shared" si="15"/>
        <v>Guinea-Bissau-Africa-2003</v>
      </c>
      <c r="B1006" s="4" t="s">
        <v>142</v>
      </c>
      <c r="C1006" s="10">
        <v>2003</v>
      </c>
      <c r="D1006" s="5" t="s">
        <v>64</v>
      </c>
      <c r="E1006" s="7">
        <v>465414408</v>
      </c>
      <c r="F1006" s="14">
        <v>5.8000000000000003E-2</v>
      </c>
      <c r="G1006" s="8">
        <v>20</v>
      </c>
      <c r="H1006" s="5"/>
      <c r="I1006" s="5"/>
      <c r="J1006" s="5"/>
    </row>
    <row r="1007" spans="1:10" ht="15" x14ac:dyDescent="0.25">
      <c r="A1007" t="str">
        <f t="shared" si="15"/>
        <v>Guinea-Bissau-Africa-2004</v>
      </c>
      <c r="B1007" s="4" t="s">
        <v>142</v>
      </c>
      <c r="C1007" s="10">
        <v>2004</v>
      </c>
      <c r="D1007" s="5" t="s">
        <v>64</v>
      </c>
      <c r="E1007" s="7">
        <v>522651788</v>
      </c>
      <c r="F1007" s="14">
        <v>5.2999999999999999E-2</v>
      </c>
      <c r="G1007" s="8">
        <v>20</v>
      </c>
      <c r="H1007" s="5"/>
      <c r="I1007" s="5"/>
      <c r="J1007" s="5"/>
    </row>
    <row r="1008" spans="1:10" ht="15" x14ac:dyDescent="0.25">
      <c r="A1008" t="str">
        <f t="shared" si="15"/>
        <v>Guinea-Bissau-Africa-2005</v>
      </c>
      <c r="B1008" s="4" t="s">
        <v>142</v>
      </c>
      <c r="C1008" s="10">
        <v>2005</v>
      </c>
      <c r="D1008" s="5" t="s">
        <v>64</v>
      </c>
      <c r="E1008" s="7">
        <v>572853554</v>
      </c>
      <c r="F1008" s="14">
        <v>5.7000000000000002E-2</v>
      </c>
      <c r="G1008" s="8">
        <v>24</v>
      </c>
      <c r="H1008" s="5"/>
      <c r="I1008" s="5"/>
      <c r="J1008" s="5"/>
    </row>
    <row r="1009" spans="1:10" ht="15" x14ac:dyDescent="0.25">
      <c r="A1009" t="str">
        <f t="shared" si="15"/>
        <v>Guinea-Bissau-Africa-2006</v>
      </c>
      <c r="B1009" s="4" t="s">
        <v>142</v>
      </c>
      <c r="C1009" s="10">
        <v>2006</v>
      </c>
      <c r="D1009" s="5" t="s">
        <v>64</v>
      </c>
      <c r="E1009" s="7">
        <v>578517349</v>
      </c>
      <c r="F1009" s="14">
        <v>5.8999999999999997E-2</v>
      </c>
      <c r="G1009" s="8">
        <v>24</v>
      </c>
      <c r="H1009" s="5"/>
      <c r="I1009" s="5"/>
      <c r="J1009" s="5"/>
    </row>
    <row r="1010" spans="1:10" ht="15" x14ac:dyDescent="0.25">
      <c r="A1010" t="str">
        <f t="shared" si="15"/>
        <v>Guinea-Bissau-Africa-2007</v>
      </c>
      <c r="B1010" s="4" t="s">
        <v>142</v>
      </c>
      <c r="C1010" s="10">
        <v>2007</v>
      </c>
      <c r="D1010" s="5" t="s">
        <v>64</v>
      </c>
      <c r="E1010" s="7">
        <v>690721769</v>
      </c>
      <c r="F1010" s="14">
        <v>6.0999999999999999E-2</v>
      </c>
      <c r="G1010" s="8">
        <v>29</v>
      </c>
      <c r="H1010" s="5"/>
      <c r="I1010" s="5"/>
      <c r="J1010" s="5"/>
    </row>
    <row r="1011" spans="1:10" ht="15" x14ac:dyDescent="0.25">
      <c r="A1011" t="str">
        <f t="shared" si="15"/>
        <v>Guinea-Bissau-Africa-2008</v>
      </c>
      <c r="B1011" s="4" t="s">
        <v>142</v>
      </c>
      <c r="C1011" s="10">
        <v>2008</v>
      </c>
      <c r="D1011" s="5" t="s">
        <v>64</v>
      </c>
      <c r="E1011" s="7">
        <v>842890956</v>
      </c>
      <c r="F1011" s="14">
        <v>0.06</v>
      </c>
      <c r="G1011" s="8">
        <v>34</v>
      </c>
      <c r="H1011" s="5"/>
      <c r="I1011" s="5"/>
      <c r="J1011" s="5"/>
    </row>
    <row r="1012" spans="1:10" ht="15" x14ac:dyDescent="0.25">
      <c r="A1012" t="str">
        <f t="shared" si="15"/>
        <v>Guinea-Bissau-Africa-2009</v>
      </c>
      <c r="B1012" s="4" t="s">
        <v>142</v>
      </c>
      <c r="C1012" s="10">
        <v>2009</v>
      </c>
      <c r="D1012" s="5" t="s">
        <v>64</v>
      </c>
      <c r="E1012" s="7">
        <v>832530157</v>
      </c>
      <c r="F1012" s="14">
        <v>6.8000000000000005E-2</v>
      </c>
      <c r="G1012" s="8">
        <v>36</v>
      </c>
      <c r="H1012" s="5"/>
      <c r="I1012" s="5"/>
      <c r="J1012" s="5"/>
    </row>
    <row r="1013" spans="1:10" ht="15" x14ac:dyDescent="0.25">
      <c r="A1013" t="str">
        <f t="shared" si="15"/>
        <v>Guinea-Bissau-Africa-2010</v>
      </c>
      <c r="B1013" s="4" t="s">
        <v>142</v>
      </c>
      <c r="C1013" s="10">
        <v>2010</v>
      </c>
      <c r="D1013" s="5" t="s">
        <v>64</v>
      </c>
      <c r="E1013" s="7">
        <v>835390893</v>
      </c>
      <c r="F1013" s="14">
        <v>7.0999999999999994E-2</v>
      </c>
      <c r="G1013" s="8">
        <v>38</v>
      </c>
      <c r="H1013" s="5"/>
      <c r="I1013" s="5"/>
      <c r="J1013" s="5"/>
    </row>
    <row r="1014" spans="1:10" ht="15" x14ac:dyDescent="0.25">
      <c r="A1014" t="str">
        <f t="shared" si="15"/>
        <v>Guinea-Bissau-Africa-2011</v>
      </c>
      <c r="B1014" s="4" t="s">
        <v>142</v>
      </c>
      <c r="C1014" s="10">
        <v>2011</v>
      </c>
      <c r="D1014" s="5" t="s">
        <v>64</v>
      </c>
      <c r="E1014" s="7">
        <v>967762549</v>
      </c>
      <c r="F1014" s="14">
        <v>6.3E-2</v>
      </c>
      <c r="G1014" s="8">
        <v>35</v>
      </c>
      <c r="H1014" s="5"/>
      <c r="I1014" s="5"/>
      <c r="J1014" s="5"/>
    </row>
    <row r="1015" spans="1:10" ht="15" x14ac:dyDescent="0.25">
      <c r="A1015" t="str">
        <f t="shared" si="15"/>
        <v>Guinea-Bissau-Africa-2012</v>
      </c>
      <c r="B1015" s="4" t="s">
        <v>142</v>
      </c>
      <c r="C1015" s="10">
        <v>2012</v>
      </c>
      <c r="D1015" s="5" t="s">
        <v>64</v>
      </c>
      <c r="E1015" s="7">
        <v>822320638</v>
      </c>
      <c r="F1015" s="14">
        <v>5.8999999999999997E-2</v>
      </c>
      <c r="G1015" s="8">
        <v>30</v>
      </c>
      <c r="H1015" s="5"/>
      <c r="I1015" s="5"/>
      <c r="J1015" s="5"/>
    </row>
    <row r="1016" spans="1:10" ht="15" x14ac:dyDescent="0.25">
      <c r="A1016" t="str">
        <f t="shared" si="15"/>
        <v>Guyana-The Americas-2000</v>
      </c>
      <c r="B1016" s="4" t="s">
        <v>143</v>
      </c>
      <c r="C1016" s="10">
        <v>2000</v>
      </c>
      <c r="D1016" s="5" t="s">
        <v>70</v>
      </c>
      <c r="E1016" s="7">
        <v>712667925</v>
      </c>
      <c r="F1016" s="14">
        <v>5.8000000000000003E-2</v>
      </c>
      <c r="G1016" s="8">
        <v>56</v>
      </c>
      <c r="H1016" s="8">
        <v>0.17299999999999999</v>
      </c>
      <c r="I1016" s="8">
        <v>0.17299999999999999</v>
      </c>
      <c r="J1016" s="8"/>
    </row>
    <row r="1017" spans="1:10" ht="15" x14ac:dyDescent="0.25">
      <c r="A1017" t="str">
        <f t="shared" si="15"/>
        <v>Guyana-The Americas-2001</v>
      </c>
      <c r="B1017" s="4" t="s">
        <v>143</v>
      </c>
      <c r="C1017" s="10">
        <v>2001</v>
      </c>
      <c r="D1017" s="5" t="s">
        <v>70</v>
      </c>
      <c r="E1017" s="7">
        <v>696281469</v>
      </c>
      <c r="F1017" s="14">
        <v>5.8000000000000003E-2</v>
      </c>
      <c r="G1017" s="8">
        <v>54</v>
      </c>
      <c r="H1017" s="8">
        <v>0.17</v>
      </c>
      <c r="I1017" s="8">
        <v>0.17</v>
      </c>
      <c r="J1017" s="8"/>
    </row>
    <row r="1018" spans="1:10" ht="15" x14ac:dyDescent="0.25">
      <c r="A1018" t="str">
        <f t="shared" si="15"/>
        <v>Guyana-The Americas-2002</v>
      </c>
      <c r="B1018" s="4" t="s">
        <v>143</v>
      </c>
      <c r="C1018" s="10">
        <v>2002</v>
      </c>
      <c r="D1018" s="5" t="s">
        <v>70</v>
      </c>
      <c r="E1018" s="7">
        <v>722460912</v>
      </c>
      <c r="F1018" s="14">
        <v>5.8000000000000003E-2</v>
      </c>
      <c r="G1018" s="8">
        <v>56</v>
      </c>
      <c r="H1018" s="8">
        <v>0.16300000000000001</v>
      </c>
      <c r="I1018" s="8">
        <v>0.16300000000000001</v>
      </c>
      <c r="J1018" s="8"/>
    </row>
    <row r="1019" spans="1:10" ht="15" x14ac:dyDescent="0.25">
      <c r="A1019" t="str">
        <f t="shared" si="15"/>
        <v>Guyana-The Americas-2003</v>
      </c>
      <c r="B1019" s="4" t="s">
        <v>143</v>
      </c>
      <c r="C1019" s="10">
        <v>2003</v>
      </c>
      <c r="D1019" s="5" t="s">
        <v>70</v>
      </c>
      <c r="E1019" s="7">
        <v>741929343</v>
      </c>
      <c r="F1019" s="14">
        <v>5.6000000000000001E-2</v>
      </c>
      <c r="G1019" s="8">
        <v>55</v>
      </c>
      <c r="H1019" s="8">
        <v>0.15</v>
      </c>
      <c r="I1019" s="8">
        <v>0.15</v>
      </c>
      <c r="J1019" s="8"/>
    </row>
    <row r="1020" spans="1:10" ht="15" x14ac:dyDescent="0.25">
      <c r="A1020" t="str">
        <f t="shared" si="15"/>
        <v>Guyana-The Americas-2004</v>
      </c>
      <c r="B1020" s="4" t="s">
        <v>143</v>
      </c>
      <c r="C1020" s="10">
        <v>2004</v>
      </c>
      <c r="D1020" s="5" t="s">
        <v>70</v>
      </c>
      <c r="E1020" s="7">
        <v>785918770</v>
      </c>
      <c r="F1020" s="14">
        <v>5.2999999999999999E-2</v>
      </c>
      <c r="G1020" s="8">
        <v>55</v>
      </c>
      <c r="H1020" s="8">
        <v>0.14499999999999999</v>
      </c>
      <c r="I1020" s="8">
        <v>0.14499999999999999</v>
      </c>
      <c r="J1020" s="8"/>
    </row>
    <row r="1021" spans="1:10" ht="15" x14ac:dyDescent="0.25">
      <c r="A1021" t="str">
        <f t="shared" si="15"/>
        <v>Guyana-The Americas-2005</v>
      </c>
      <c r="B1021" s="4" t="s">
        <v>143</v>
      </c>
      <c r="C1021" s="10">
        <v>2005</v>
      </c>
      <c r="D1021" s="5" t="s">
        <v>70</v>
      </c>
      <c r="E1021" s="7">
        <v>824880550</v>
      </c>
      <c r="F1021" s="14">
        <v>5.2999999999999999E-2</v>
      </c>
      <c r="G1021" s="8">
        <v>58</v>
      </c>
      <c r="H1021" s="8">
        <v>0.14499999999999999</v>
      </c>
      <c r="I1021" s="8">
        <v>0.14499999999999999</v>
      </c>
      <c r="J1021" s="8"/>
    </row>
    <row r="1022" spans="1:10" ht="15" x14ac:dyDescent="0.25">
      <c r="A1022" t="str">
        <f t="shared" si="15"/>
        <v>Guyana-The Americas-2006</v>
      </c>
      <c r="B1022" s="4" t="s">
        <v>143</v>
      </c>
      <c r="C1022" s="10">
        <v>2006</v>
      </c>
      <c r="D1022" s="5" t="s">
        <v>70</v>
      </c>
      <c r="E1022" s="7">
        <v>1458449058</v>
      </c>
      <c r="F1022" s="14">
        <v>4.1000000000000002E-2</v>
      </c>
      <c r="G1022" s="8">
        <v>79</v>
      </c>
      <c r="H1022" s="8">
        <v>0.14499999999999999</v>
      </c>
      <c r="I1022" s="8">
        <v>0.14499999999999999</v>
      </c>
      <c r="J1022" s="8"/>
    </row>
    <row r="1023" spans="1:10" ht="15" x14ac:dyDescent="0.25">
      <c r="A1023" t="str">
        <f t="shared" si="15"/>
        <v>Guyana-The Americas-2007</v>
      </c>
      <c r="B1023" s="4" t="s">
        <v>143</v>
      </c>
      <c r="C1023" s="10">
        <v>2007</v>
      </c>
      <c r="D1023" s="5" t="s">
        <v>70</v>
      </c>
      <c r="E1023" s="7">
        <v>1740334782</v>
      </c>
      <c r="F1023" s="14">
        <v>3.9E-2</v>
      </c>
      <c r="G1023" s="8">
        <v>89</v>
      </c>
      <c r="H1023" s="8">
        <v>0.14599999999999999</v>
      </c>
      <c r="I1023" s="8">
        <v>0.14599999999999999</v>
      </c>
      <c r="J1023" s="8"/>
    </row>
    <row r="1024" spans="1:10" ht="15" x14ac:dyDescent="0.25">
      <c r="A1024" t="str">
        <f t="shared" si="15"/>
        <v>Guyana-The Americas-2008</v>
      </c>
      <c r="B1024" s="4" t="s">
        <v>143</v>
      </c>
      <c r="C1024" s="10">
        <v>2008</v>
      </c>
      <c r="D1024" s="5" t="s">
        <v>70</v>
      </c>
      <c r="E1024" s="7">
        <v>1922598121</v>
      </c>
      <c r="F1024" s="14">
        <v>6.6000000000000003E-2</v>
      </c>
      <c r="G1024" s="8">
        <v>165</v>
      </c>
      <c r="H1024" s="8">
        <v>0.14599999999999999</v>
      </c>
      <c r="I1024" s="8">
        <v>0.14599999999999999</v>
      </c>
      <c r="J1024" s="8"/>
    </row>
    <row r="1025" spans="1:10" ht="15" x14ac:dyDescent="0.25">
      <c r="A1025" t="str">
        <f t="shared" si="15"/>
        <v>Guyana-The Americas-2009</v>
      </c>
      <c r="B1025" s="4" t="s">
        <v>143</v>
      </c>
      <c r="C1025" s="10">
        <v>2009</v>
      </c>
      <c r="D1025" s="5" t="s">
        <v>70</v>
      </c>
      <c r="E1025" s="7">
        <v>2025565089</v>
      </c>
      <c r="F1025" s="14">
        <v>6.4000000000000001E-2</v>
      </c>
      <c r="G1025" s="8">
        <v>165</v>
      </c>
      <c r="H1025" s="8">
        <v>0.14499999999999999</v>
      </c>
      <c r="I1025" s="8">
        <v>0.14499999999999999</v>
      </c>
      <c r="J1025" s="8"/>
    </row>
    <row r="1026" spans="1:10" ht="15" x14ac:dyDescent="0.25">
      <c r="A1026" t="str">
        <f t="shared" si="15"/>
        <v>Guyana-The Americas-2010</v>
      </c>
      <c r="B1026" s="4" t="s">
        <v>143</v>
      </c>
      <c r="C1026" s="10">
        <v>2010</v>
      </c>
      <c r="D1026" s="5" t="s">
        <v>70</v>
      </c>
      <c r="E1026" s="7">
        <v>2259288396</v>
      </c>
      <c r="F1026" s="14">
        <v>6.6000000000000003E-2</v>
      </c>
      <c r="G1026" s="8">
        <v>188</v>
      </c>
      <c r="H1026" s="8">
        <v>0.14499999999999999</v>
      </c>
      <c r="I1026" s="8">
        <v>0.14499999999999999</v>
      </c>
      <c r="J1026" s="8"/>
    </row>
    <row r="1027" spans="1:10" ht="15" x14ac:dyDescent="0.25">
      <c r="A1027" t="str">
        <f t="shared" ref="A1027:A1090" si="16">B1027&amp;"-"&amp;C1027</f>
        <v>Guyana-The Americas-2011</v>
      </c>
      <c r="B1027" s="4" t="s">
        <v>143</v>
      </c>
      <c r="C1027" s="10">
        <v>2011</v>
      </c>
      <c r="D1027" s="5" t="s">
        <v>70</v>
      </c>
      <c r="E1027" s="7">
        <v>2576602497</v>
      </c>
      <c r="F1027" s="14">
        <v>6.8000000000000005E-2</v>
      </c>
      <c r="G1027" s="8">
        <v>221</v>
      </c>
      <c r="H1027" s="8">
        <v>0.14499999999999999</v>
      </c>
      <c r="I1027" s="8">
        <v>0.14499999999999999</v>
      </c>
      <c r="J1027" s="8"/>
    </row>
    <row r="1028" spans="1:10" ht="15" x14ac:dyDescent="0.25">
      <c r="A1028" t="str">
        <f t="shared" si="16"/>
        <v>Guyana-The Americas-2012</v>
      </c>
      <c r="B1028" s="4" t="s">
        <v>143</v>
      </c>
      <c r="C1028" s="10">
        <v>2012</v>
      </c>
      <c r="D1028" s="5" t="s">
        <v>70</v>
      </c>
      <c r="E1028" s="7">
        <v>2851154076</v>
      </c>
      <c r="F1028" s="14">
        <v>6.6000000000000003E-2</v>
      </c>
      <c r="G1028" s="8">
        <v>235</v>
      </c>
      <c r="H1028" s="8">
        <v>0.13900000000000001</v>
      </c>
      <c r="I1028" s="8">
        <v>0.13900000000000001</v>
      </c>
      <c r="J1028" s="8"/>
    </row>
    <row r="1029" spans="1:10" ht="15" x14ac:dyDescent="0.25">
      <c r="A1029" t="str">
        <f t="shared" si="16"/>
        <v>Haiti-The Americas-2000</v>
      </c>
      <c r="B1029" s="4" t="s">
        <v>144</v>
      </c>
      <c r="C1029" s="10">
        <v>2000</v>
      </c>
      <c r="D1029" s="5" t="s">
        <v>70</v>
      </c>
      <c r="E1029" s="7">
        <v>3664503846</v>
      </c>
      <c r="F1029" s="14">
        <v>6.0999999999999999E-2</v>
      </c>
      <c r="G1029" s="8">
        <v>26</v>
      </c>
      <c r="H1029" s="8">
        <v>0.314</v>
      </c>
      <c r="I1029" s="8">
        <v>0.314</v>
      </c>
      <c r="J1029" s="8"/>
    </row>
    <row r="1030" spans="1:10" ht="15" x14ac:dyDescent="0.25">
      <c r="A1030" t="str">
        <f t="shared" si="16"/>
        <v>Haiti-The Americas-2001</v>
      </c>
      <c r="B1030" s="4" t="s">
        <v>144</v>
      </c>
      <c r="C1030" s="10">
        <v>2001</v>
      </c>
      <c r="D1030" s="5" t="s">
        <v>70</v>
      </c>
      <c r="E1030" s="7">
        <v>3507981946</v>
      </c>
      <c r="F1030" s="14">
        <v>5.6000000000000001E-2</v>
      </c>
      <c r="G1030" s="8">
        <v>23</v>
      </c>
      <c r="H1030" s="8">
        <v>0.34</v>
      </c>
      <c r="I1030" s="8">
        <v>0.34</v>
      </c>
      <c r="J1030" s="8"/>
    </row>
    <row r="1031" spans="1:10" ht="15" x14ac:dyDescent="0.25">
      <c r="A1031" t="str">
        <f t="shared" si="16"/>
        <v>Haiti-The Americas-2002</v>
      </c>
      <c r="B1031" s="4" t="s">
        <v>144</v>
      </c>
      <c r="C1031" s="10">
        <v>2002</v>
      </c>
      <c r="D1031" s="5" t="s">
        <v>70</v>
      </c>
      <c r="E1031" s="7">
        <v>3214632479</v>
      </c>
      <c r="F1031" s="14">
        <v>5.5E-2</v>
      </c>
      <c r="G1031" s="8">
        <v>20</v>
      </c>
      <c r="H1031" s="8">
        <v>0.34200000000000003</v>
      </c>
      <c r="I1031" s="8">
        <v>0.34200000000000003</v>
      </c>
      <c r="J1031" s="8"/>
    </row>
    <row r="1032" spans="1:10" ht="15" x14ac:dyDescent="0.25">
      <c r="A1032" t="str">
        <f t="shared" si="16"/>
        <v>Haiti-The Americas-2003</v>
      </c>
      <c r="B1032" s="4" t="s">
        <v>144</v>
      </c>
      <c r="C1032" s="10">
        <v>2003</v>
      </c>
      <c r="D1032" s="5" t="s">
        <v>70</v>
      </c>
      <c r="E1032" s="7">
        <v>2826481072</v>
      </c>
      <c r="F1032" s="14">
        <v>5.2999999999999999E-2</v>
      </c>
      <c r="G1032" s="8">
        <v>17</v>
      </c>
      <c r="H1032" s="8">
        <v>0.442</v>
      </c>
      <c r="I1032" s="8">
        <v>0.442</v>
      </c>
      <c r="J1032" s="8"/>
    </row>
    <row r="1033" spans="1:10" ht="15" x14ac:dyDescent="0.25">
      <c r="A1033" t="str">
        <f t="shared" si="16"/>
        <v>Haiti-The Americas-2004</v>
      </c>
      <c r="B1033" s="4" t="s">
        <v>144</v>
      </c>
      <c r="C1033" s="10">
        <v>2004</v>
      </c>
      <c r="D1033" s="5" t="s">
        <v>70</v>
      </c>
      <c r="E1033" s="7">
        <v>3660483886</v>
      </c>
      <c r="F1033" s="14">
        <v>5.6000000000000001E-2</v>
      </c>
      <c r="G1033" s="8">
        <v>22</v>
      </c>
      <c r="H1033" s="8">
        <v>0.48</v>
      </c>
      <c r="I1033" s="8">
        <v>0.48</v>
      </c>
      <c r="J1033" s="8"/>
    </row>
    <row r="1034" spans="1:10" ht="15" x14ac:dyDescent="0.25">
      <c r="A1034" t="str">
        <f t="shared" si="16"/>
        <v>Haiti-The Americas-2005</v>
      </c>
      <c r="B1034" s="4" t="s">
        <v>144</v>
      </c>
      <c r="C1034" s="10">
        <v>2005</v>
      </c>
      <c r="D1034" s="5" t="s">
        <v>70</v>
      </c>
      <c r="E1034" s="7">
        <v>4154289832</v>
      </c>
      <c r="F1034" s="14">
        <v>4.3999999999999997E-2</v>
      </c>
      <c r="G1034" s="8">
        <v>20</v>
      </c>
      <c r="H1034" s="8">
        <v>0.41</v>
      </c>
      <c r="I1034" s="8">
        <v>0.41</v>
      </c>
      <c r="J1034" s="8"/>
    </row>
    <row r="1035" spans="1:10" ht="15" x14ac:dyDescent="0.25">
      <c r="A1035" t="str">
        <f t="shared" si="16"/>
        <v>Haiti-The Americas-2006</v>
      </c>
      <c r="B1035" s="4" t="s">
        <v>144</v>
      </c>
      <c r="C1035" s="10">
        <v>2006</v>
      </c>
      <c r="D1035" s="5" t="s">
        <v>70</v>
      </c>
      <c r="E1035" s="7">
        <v>4879738636</v>
      </c>
      <c r="F1035" s="14">
        <v>5.7000000000000002E-2</v>
      </c>
      <c r="G1035" s="8">
        <v>30</v>
      </c>
      <c r="H1035" s="8">
        <v>0.26400000000000001</v>
      </c>
      <c r="I1035" s="8">
        <v>0.26400000000000001</v>
      </c>
      <c r="J1035" s="8"/>
    </row>
    <row r="1036" spans="1:10" ht="15" x14ac:dyDescent="0.25">
      <c r="A1036" t="str">
        <f t="shared" si="16"/>
        <v>Haiti-The Americas-2007</v>
      </c>
      <c r="B1036" s="4" t="s">
        <v>144</v>
      </c>
      <c r="C1036" s="10">
        <v>2007</v>
      </c>
      <c r="D1036" s="5" t="s">
        <v>70</v>
      </c>
      <c r="E1036" s="7">
        <v>5885325590</v>
      </c>
      <c r="F1036" s="14">
        <v>5.3999999999999999E-2</v>
      </c>
      <c r="G1036" s="8">
        <v>34</v>
      </c>
      <c r="H1036" s="8">
        <v>0.23100000000000001</v>
      </c>
      <c r="I1036" s="8">
        <v>0.23100000000000001</v>
      </c>
      <c r="J1036" s="8"/>
    </row>
    <row r="1037" spans="1:10" ht="15" x14ac:dyDescent="0.25">
      <c r="A1037" t="str">
        <f t="shared" si="16"/>
        <v>Haiti-The Americas-2008</v>
      </c>
      <c r="B1037" s="4" t="s">
        <v>144</v>
      </c>
      <c r="C1037" s="10">
        <v>2008</v>
      </c>
      <c r="D1037" s="5" t="s">
        <v>70</v>
      </c>
      <c r="E1037" s="7">
        <v>6548530572</v>
      </c>
      <c r="F1037" s="14">
        <v>5.5E-2</v>
      </c>
      <c r="G1037" s="8">
        <v>36</v>
      </c>
      <c r="H1037" s="8">
        <v>0.17799999999999999</v>
      </c>
      <c r="I1037" s="8">
        <v>0.17799999999999999</v>
      </c>
      <c r="J1037" s="8"/>
    </row>
    <row r="1038" spans="1:10" ht="15" x14ac:dyDescent="0.25">
      <c r="A1038" t="str">
        <f t="shared" si="16"/>
        <v>Haiti-The Americas-2009</v>
      </c>
      <c r="B1038" s="4" t="s">
        <v>144</v>
      </c>
      <c r="C1038" s="10">
        <v>2009</v>
      </c>
      <c r="D1038" s="5" t="s">
        <v>70</v>
      </c>
      <c r="E1038" s="7">
        <v>6584649419</v>
      </c>
      <c r="F1038" s="14">
        <v>6.5000000000000002E-2</v>
      </c>
      <c r="G1038" s="8">
        <v>43</v>
      </c>
      <c r="H1038" s="8">
        <v>0.17299999999999999</v>
      </c>
      <c r="I1038" s="8">
        <v>0.17299999999999999</v>
      </c>
      <c r="J1038" s="8"/>
    </row>
    <row r="1039" spans="1:10" ht="15" x14ac:dyDescent="0.25">
      <c r="A1039" t="str">
        <f t="shared" si="16"/>
        <v>Haiti-The Americas-2010</v>
      </c>
      <c r="B1039" s="4" t="s">
        <v>144</v>
      </c>
      <c r="C1039" s="10">
        <v>2010</v>
      </c>
      <c r="D1039" s="5" t="s">
        <v>70</v>
      </c>
      <c r="E1039" s="7">
        <v>6622541529</v>
      </c>
      <c r="F1039" s="14">
        <v>6.7000000000000004E-2</v>
      </c>
      <c r="G1039" s="8">
        <v>45</v>
      </c>
      <c r="H1039" s="8">
        <v>0.17499999999999999</v>
      </c>
      <c r="I1039" s="8">
        <v>0.17499999999999999</v>
      </c>
      <c r="J1039" s="8"/>
    </row>
    <row r="1040" spans="1:10" ht="15" x14ac:dyDescent="0.25">
      <c r="A1040" t="str">
        <f t="shared" si="16"/>
        <v>Haiti-The Americas-2011</v>
      </c>
      <c r="B1040" s="4" t="s">
        <v>144</v>
      </c>
      <c r="C1040" s="10">
        <v>2011</v>
      </c>
      <c r="D1040" s="5" t="s">
        <v>70</v>
      </c>
      <c r="E1040" s="7">
        <v>7516834160</v>
      </c>
      <c r="F1040" s="14">
        <v>8.5000000000000006E-2</v>
      </c>
      <c r="G1040" s="8">
        <v>62</v>
      </c>
      <c r="H1040" s="8">
        <v>0.11600000000000001</v>
      </c>
      <c r="I1040" s="8">
        <v>0.11600000000000001</v>
      </c>
      <c r="J1040" s="8"/>
    </row>
    <row r="1041" spans="1:10" ht="15" x14ac:dyDescent="0.25">
      <c r="A1041" t="str">
        <f t="shared" si="16"/>
        <v>Haiti-The Americas-2012</v>
      </c>
      <c r="B1041" s="4" t="s">
        <v>144</v>
      </c>
      <c r="C1041" s="10">
        <v>2012</v>
      </c>
      <c r="D1041" s="5" t="s">
        <v>70</v>
      </c>
      <c r="E1041" s="7">
        <v>7890216508</v>
      </c>
      <c r="F1041" s="14">
        <v>6.4000000000000001E-2</v>
      </c>
      <c r="G1041" s="8">
        <v>53</v>
      </c>
      <c r="H1041" s="8">
        <v>8.8999999999999996E-2</v>
      </c>
      <c r="I1041" s="8">
        <v>8.8999999999999996E-2</v>
      </c>
      <c r="J1041" s="8"/>
    </row>
    <row r="1042" spans="1:10" ht="15" x14ac:dyDescent="0.25">
      <c r="A1042" t="str">
        <f t="shared" si="16"/>
        <v>Honduras-The Americas-2000</v>
      </c>
      <c r="B1042" s="4" t="s">
        <v>145</v>
      </c>
      <c r="C1042" s="10">
        <v>2000</v>
      </c>
      <c r="D1042" s="5" t="s">
        <v>70</v>
      </c>
      <c r="E1042" s="7">
        <v>7105529647</v>
      </c>
      <c r="F1042" s="14">
        <v>6.6000000000000003E-2</v>
      </c>
      <c r="G1042" s="8">
        <v>76</v>
      </c>
      <c r="H1042" s="8">
        <v>0.26800000000000002</v>
      </c>
      <c r="I1042" s="8">
        <v>0.26800000000000002</v>
      </c>
      <c r="J1042" s="8"/>
    </row>
    <row r="1043" spans="1:10" ht="15" x14ac:dyDescent="0.25">
      <c r="A1043" t="str">
        <f t="shared" si="16"/>
        <v>Honduras-The Americas-2001</v>
      </c>
      <c r="B1043" s="4" t="s">
        <v>145</v>
      </c>
      <c r="C1043" s="10">
        <v>2001</v>
      </c>
      <c r="D1043" s="5" t="s">
        <v>70</v>
      </c>
      <c r="E1043" s="7">
        <v>7566517572</v>
      </c>
      <c r="F1043" s="14">
        <v>6.9000000000000006E-2</v>
      </c>
      <c r="G1043" s="8">
        <v>83</v>
      </c>
      <c r="H1043" s="8">
        <v>0.23799999999999999</v>
      </c>
      <c r="I1043" s="8">
        <v>0.23799999999999999</v>
      </c>
      <c r="J1043" s="8"/>
    </row>
    <row r="1044" spans="1:10" ht="15" x14ac:dyDescent="0.25">
      <c r="A1044" t="str">
        <f t="shared" si="16"/>
        <v>Honduras-The Americas-2002</v>
      </c>
      <c r="B1044" s="4" t="s">
        <v>145</v>
      </c>
      <c r="C1044" s="10">
        <v>2002</v>
      </c>
      <c r="D1044" s="5" t="s">
        <v>70</v>
      </c>
      <c r="E1044" s="7">
        <v>7776459964</v>
      </c>
      <c r="F1044" s="14">
        <v>7.2999999999999995E-2</v>
      </c>
      <c r="G1044" s="8">
        <v>88</v>
      </c>
      <c r="H1044" s="8">
        <v>0.22700000000000001</v>
      </c>
      <c r="I1044" s="8">
        <v>0.22700000000000001</v>
      </c>
      <c r="J1044" s="8"/>
    </row>
    <row r="1045" spans="1:10" ht="15" x14ac:dyDescent="0.25">
      <c r="A1045" t="str">
        <f t="shared" si="16"/>
        <v>Honduras-The Americas-2003</v>
      </c>
      <c r="B1045" s="4" t="s">
        <v>145</v>
      </c>
      <c r="C1045" s="10">
        <v>2003</v>
      </c>
      <c r="D1045" s="5" t="s">
        <v>70</v>
      </c>
      <c r="E1045" s="7">
        <v>8140294080</v>
      </c>
      <c r="F1045" s="14">
        <v>8.3000000000000004E-2</v>
      </c>
      <c r="G1045" s="8">
        <v>103</v>
      </c>
      <c r="H1045" s="8">
        <v>0.20799999999999999</v>
      </c>
      <c r="I1045" s="8">
        <v>0.20799999999999999</v>
      </c>
      <c r="J1045" s="8"/>
    </row>
    <row r="1046" spans="1:10" ht="15" x14ac:dyDescent="0.25">
      <c r="A1046" t="str">
        <f t="shared" si="16"/>
        <v>Honduras-The Americas-2004</v>
      </c>
      <c r="B1046" s="4" t="s">
        <v>145</v>
      </c>
      <c r="C1046" s="10">
        <v>2004</v>
      </c>
      <c r="D1046" s="5" t="s">
        <v>70</v>
      </c>
      <c r="E1046" s="7">
        <v>8772197585</v>
      </c>
      <c r="F1046" s="14">
        <v>7.9000000000000001E-2</v>
      </c>
      <c r="G1046" s="8">
        <v>103</v>
      </c>
      <c r="H1046" s="8">
        <v>0.19900000000000001</v>
      </c>
      <c r="I1046" s="8">
        <v>0.19900000000000001</v>
      </c>
      <c r="J1046" s="8"/>
    </row>
    <row r="1047" spans="1:10" ht="15" x14ac:dyDescent="0.25">
      <c r="A1047" t="str">
        <f t="shared" si="16"/>
        <v>Honduras-The Americas-2005</v>
      </c>
      <c r="B1047" s="4" t="s">
        <v>145</v>
      </c>
      <c r="C1047" s="10">
        <v>2005</v>
      </c>
      <c r="D1047" s="5" t="s">
        <v>70</v>
      </c>
      <c r="E1047" s="7">
        <v>9672006169</v>
      </c>
      <c r="F1047" s="14">
        <v>7.6999999999999999E-2</v>
      </c>
      <c r="G1047" s="8">
        <v>109</v>
      </c>
      <c r="H1047" s="8">
        <v>0.188</v>
      </c>
      <c r="I1047" s="8">
        <v>0.188</v>
      </c>
      <c r="J1047" s="8"/>
    </row>
    <row r="1048" spans="1:10" ht="15" x14ac:dyDescent="0.25">
      <c r="A1048" t="str">
        <f t="shared" si="16"/>
        <v>Honduras-The Americas-2006</v>
      </c>
      <c r="B1048" s="4" t="s">
        <v>145</v>
      </c>
      <c r="C1048" s="10">
        <v>2006</v>
      </c>
      <c r="D1048" s="5" t="s">
        <v>70</v>
      </c>
      <c r="E1048" s="7">
        <v>10841723354</v>
      </c>
      <c r="F1048" s="14">
        <v>7.5999999999999998E-2</v>
      </c>
      <c r="G1048" s="8">
        <v>118</v>
      </c>
      <c r="H1048" s="8">
        <v>0.17399999999999999</v>
      </c>
      <c r="I1048" s="8">
        <v>0.17399999999999999</v>
      </c>
      <c r="J1048" s="8"/>
    </row>
    <row r="1049" spans="1:10" ht="15" x14ac:dyDescent="0.25">
      <c r="A1049" t="str">
        <f t="shared" si="16"/>
        <v>Honduras-The Americas-2007</v>
      </c>
      <c r="B1049" s="4" t="s">
        <v>145</v>
      </c>
      <c r="C1049" s="10">
        <v>2007</v>
      </c>
      <c r="D1049" s="5" t="s">
        <v>70</v>
      </c>
      <c r="E1049" s="7">
        <v>12275491273</v>
      </c>
      <c r="F1049" s="14">
        <v>7.9000000000000001E-2</v>
      </c>
      <c r="G1049" s="8">
        <v>136</v>
      </c>
      <c r="H1049" s="8">
        <v>0.16600000000000001</v>
      </c>
      <c r="I1049" s="8">
        <v>0.16600000000000001</v>
      </c>
      <c r="J1049" s="8"/>
    </row>
    <row r="1050" spans="1:10" ht="15" x14ac:dyDescent="0.25">
      <c r="A1050" t="str">
        <f t="shared" si="16"/>
        <v>Honduras-The Americas-2008</v>
      </c>
      <c r="B1050" s="4" t="s">
        <v>145</v>
      </c>
      <c r="C1050" s="10">
        <v>2008</v>
      </c>
      <c r="D1050" s="5" t="s">
        <v>70</v>
      </c>
      <c r="E1050" s="7">
        <v>13789720387</v>
      </c>
      <c r="F1050" s="14">
        <v>8.4000000000000005E-2</v>
      </c>
      <c r="G1050" s="8">
        <v>159</v>
      </c>
      <c r="H1050" s="8">
        <v>0.17899999999999999</v>
      </c>
      <c r="I1050" s="8">
        <v>0.17899999999999999</v>
      </c>
      <c r="J1050" s="8"/>
    </row>
    <row r="1051" spans="1:10" ht="15" x14ac:dyDescent="0.25">
      <c r="A1051" t="str">
        <f t="shared" si="16"/>
        <v>Honduras-The Americas-2009</v>
      </c>
      <c r="B1051" s="4" t="s">
        <v>145</v>
      </c>
      <c r="C1051" s="10">
        <v>2009</v>
      </c>
      <c r="D1051" s="5" t="s">
        <v>70</v>
      </c>
      <c r="E1051" s="7">
        <v>14587485644</v>
      </c>
      <c r="F1051" s="14">
        <v>9.0999999999999998E-2</v>
      </c>
      <c r="G1051" s="8">
        <v>173</v>
      </c>
      <c r="H1051" s="8">
        <v>0.19400000000000001</v>
      </c>
      <c r="I1051" s="8">
        <v>0.19400000000000001</v>
      </c>
      <c r="J1051" s="8"/>
    </row>
    <row r="1052" spans="1:10" ht="15" x14ac:dyDescent="0.25">
      <c r="A1052" t="str">
        <f t="shared" si="16"/>
        <v>Honduras-The Americas-2010</v>
      </c>
      <c r="B1052" s="4" t="s">
        <v>145</v>
      </c>
      <c r="C1052" s="10">
        <v>2010</v>
      </c>
      <c r="D1052" s="5" t="s">
        <v>70</v>
      </c>
      <c r="E1052" s="7">
        <v>15839344592</v>
      </c>
      <c r="F1052" s="14">
        <v>8.6999999999999994E-2</v>
      </c>
      <c r="G1052" s="8">
        <v>176</v>
      </c>
      <c r="H1052" s="8">
        <v>0.189</v>
      </c>
      <c r="I1052" s="8">
        <v>0.189</v>
      </c>
      <c r="J1052" s="8"/>
    </row>
    <row r="1053" spans="1:10" ht="15" x14ac:dyDescent="0.25">
      <c r="A1053" t="str">
        <f t="shared" si="16"/>
        <v>Honduras-The Americas-2011</v>
      </c>
      <c r="B1053" s="4" t="s">
        <v>145</v>
      </c>
      <c r="C1053" s="10">
        <v>2011</v>
      </c>
      <c r="D1053" s="5" t="s">
        <v>70</v>
      </c>
      <c r="E1053" s="7">
        <v>17710325578</v>
      </c>
      <c r="F1053" s="14">
        <v>8.4000000000000005E-2</v>
      </c>
      <c r="G1053" s="8">
        <v>187</v>
      </c>
      <c r="H1053" s="8">
        <v>0.186</v>
      </c>
      <c r="I1053" s="8">
        <v>0.186</v>
      </c>
      <c r="J1053" s="8"/>
    </row>
    <row r="1054" spans="1:10" ht="15" x14ac:dyDescent="0.25">
      <c r="A1054" t="str">
        <f t="shared" si="16"/>
        <v>Honduras-The Americas-2012</v>
      </c>
      <c r="B1054" s="4" t="s">
        <v>145</v>
      </c>
      <c r="C1054" s="10">
        <v>2012</v>
      </c>
      <c r="D1054" s="5" t="s">
        <v>70</v>
      </c>
      <c r="E1054" s="7">
        <v>18564264545</v>
      </c>
      <c r="F1054" s="14">
        <v>8.5999999999999993E-2</v>
      </c>
      <c r="G1054" s="8">
        <v>195</v>
      </c>
      <c r="H1054" s="8">
        <v>0.185</v>
      </c>
      <c r="I1054" s="8">
        <v>0.185</v>
      </c>
      <c r="J1054" s="8"/>
    </row>
    <row r="1055" spans="1:10" ht="15" x14ac:dyDescent="0.25">
      <c r="A1055" t="str">
        <f t="shared" si="16"/>
        <v>Hong Kong SAR-Asia-2000</v>
      </c>
      <c r="B1055" s="4" t="s">
        <v>146</v>
      </c>
      <c r="C1055" s="10">
        <v>2000</v>
      </c>
      <c r="D1055" s="5" t="s">
        <v>60</v>
      </c>
      <c r="E1055" s="7">
        <v>172000000000</v>
      </c>
      <c r="F1055" s="13"/>
      <c r="G1055" s="5"/>
      <c r="H1055" s="8">
        <v>9.5000000000000001E-2</v>
      </c>
      <c r="I1055" s="8">
        <v>9.5000000000000001E-2</v>
      </c>
      <c r="J1055" s="8"/>
    </row>
    <row r="1056" spans="1:10" ht="15" x14ac:dyDescent="0.25">
      <c r="A1056" t="str">
        <f t="shared" si="16"/>
        <v>Hong Kong SAR-Asia-2001</v>
      </c>
      <c r="B1056" s="4" t="s">
        <v>146</v>
      </c>
      <c r="C1056" s="10">
        <v>2001</v>
      </c>
      <c r="D1056" s="5" t="s">
        <v>60</v>
      </c>
      <c r="E1056" s="7">
        <v>169000000000</v>
      </c>
      <c r="F1056" s="13"/>
      <c r="G1056" s="5"/>
      <c r="H1056" s="8">
        <v>5.0999999999999997E-2</v>
      </c>
      <c r="I1056" s="8">
        <v>5.0999999999999997E-2</v>
      </c>
      <c r="J1056" s="8"/>
    </row>
    <row r="1057" spans="1:10" ht="15" x14ac:dyDescent="0.25">
      <c r="A1057" t="str">
        <f t="shared" si="16"/>
        <v>Hong Kong SAR-Asia-2002</v>
      </c>
      <c r="B1057" s="4" t="s">
        <v>146</v>
      </c>
      <c r="C1057" s="10">
        <v>2002</v>
      </c>
      <c r="D1057" s="5" t="s">
        <v>60</v>
      </c>
      <c r="E1057" s="7">
        <v>166000000000</v>
      </c>
      <c r="F1057" s="13"/>
      <c r="G1057" s="5"/>
      <c r="H1057" s="8">
        <v>0.05</v>
      </c>
      <c r="I1057" s="8">
        <v>0.05</v>
      </c>
      <c r="J1057" s="8"/>
    </row>
    <row r="1058" spans="1:10" ht="15" x14ac:dyDescent="0.25">
      <c r="A1058" t="str">
        <f t="shared" si="16"/>
        <v>Hong Kong SAR-Asia-2003</v>
      </c>
      <c r="B1058" s="4" t="s">
        <v>146</v>
      </c>
      <c r="C1058" s="10">
        <v>2003</v>
      </c>
      <c r="D1058" s="5" t="s">
        <v>60</v>
      </c>
      <c r="E1058" s="7">
        <v>161000000000</v>
      </c>
      <c r="F1058" s="13"/>
      <c r="G1058" s="5"/>
      <c r="H1058" s="8">
        <v>0.05</v>
      </c>
      <c r="I1058" s="8">
        <v>0.05</v>
      </c>
      <c r="J1058" s="8"/>
    </row>
    <row r="1059" spans="1:10" ht="15" x14ac:dyDescent="0.25">
      <c r="A1059" t="str">
        <f t="shared" si="16"/>
        <v>Hong Kong SAR-Asia-2004</v>
      </c>
      <c r="B1059" s="4" t="s">
        <v>146</v>
      </c>
      <c r="C1059" s="10">
        <v>2004</v>
      </c>
      <c r="D1059" s="5" t="s">
        <v>60</v>
      </c>
      <c r="E1059" s="7">
        <v>169000000000</v>
      </c>
      <c r="F1059" s="13"/>
      <c r="G1059" s="5"/>
      <c r="H1059" s="8">
        <v>0.05</v>
      </c>
      <c r="I1059" s="8">
        <v>0.05</v>
      </c>
      <c r="J1059" s="8"/>
    </row>
    <row r="1060" spans="1:10" ht="15" x14ac:dyDescent="0.25">
      <c r="A1060" t="str">
        <f t="shared" si="16"/>
        <v>Hong Kong SAR-Asia-2005</v>
      </c>
      <c r="B1060" s="4" t="s">
        <v>146</v>
      </c>
      <c r="C1060" s="10">
        <v>2005</v>
      </c>
      <c r="D1060" s="5" t="s">
        <v>60</v>
      </c>
      <c r="E1060" s="7">
        <v>182000000000</v>
      </c>
      <c r="F1060" s="13"/>
      <c r="G1060" s="5"/>
      <c r="H1060" s="8">
        <v>7.8E-2</v>
      </c>
      <c r="I1060" s="8">
        <v>7.8E-2</v>
      </c>
      <c r="J1060" s="8"/>
    </row>
    <row r="1061" spans="1:10" ht="15" x14ac:dyDescent="0.25">
      <c r="A1061" t="str">
        <f t="shared" si="16"/>
        <v>Hong Kong SAR-Asia-2006</v>
      </c>
      <c r="B1061" s="4" t="s">
        <v>146</v>
      </c>
      <c r="C1061" s="10">
        <v>2006</v>
      </c>
      <c r="D1061" s="5" t="s">
        <v>60</v>
      </c>
      <c r="E1061" s="7">
        <v>194000000000</v>
      </c>
      <c r="F1061" s="13"/>
      <c r="G1061" s="5"/>
      <c r="H1061" s="8">
        <v>7.8E-2</v>
      </c>
      <c r="I1061" s="8">
        <v>7.8E-2</v>
      </c>
      <c r="J1061" s="8"/>
    </row>
    <row r="1062" spans="1:10" ht="15" x14ac:dyDescent="0.25">
      <c r="A1062" t="str">
        <f t="shared" si="16"/>
        <v>Hong Kong SAR-Asia-2007</v>
      </c>
      <c r="B1062" s="4" t="s">
        <v>146</v>
      </c>
      <c r="C1062" s="10">
        <v>2007</v>
      </c>
      <c r="D1062" s="5" t="s">
        <v>60</v>
      </c>
      <c r="E1062" s="7">
        <v>212000000000</v>
      </c>
      <c r="F1062" s="13"/>
      <c r="G1062" s="5"/>
      <c r="H1062" s="8">
        <v>6.8000000000000005E-2</v>
      </c>
      <c r="I1062" s="8">
        <v>6.8000000000000005E-2</v>
      </c>
      <c r="J1062" s="8"/>
    </row>
    <row r="1063" spans="1:10" ht="15" x14ac:dyDescent="0.25">
      <c r="A1063" t="str">
        <f t="shared" si="16"/>
        <v>Hong Kong SAR-Asia-2008</v>
      </c>
      <c r="B1063" s="4" t="s">
        <v>146</v>
      </c>
      <c r="C1063" s="10">
        <v>2008</v>
      </c>
      <c r="D1063" s="5" t="s">
        <v>60</v>
      </c>
      <c r="E1063" s="7">
        <v>219000000000</v>
      </c>
      <c r="F1063" s="13"/>
      <c r="G1063" s="5"/>
      <c r="H1063" s="8">
        <v>0.05</v>
      </c>
      <c r="I1063" s="8">
        <v>0.05</v>
      </c>
      <c r="J1063" s="8"/>
    </row>
    <row r="1064" spans="1:10" ht="15" x14ac:dyDescent="0.25">
      <c r="A1064" t="str">
        <f t="shared" si="16"/>
        <v>Hong Kong SAR-Asia-2009</v>
      </c>
      <c r="B1064" s="4" t="s">
        <v>146</v>
      </c>
      <c r="C1064" s="10">
        <v>2009</v>
      </c>
      <c r="D1064" s="5" t="s">
        <v>60</v>
      </c>
      <c r="E1064" s="7">
        <v>214000000000</v>
      </c>
      <c r="F1064" s="13"/>
      <c r="G1064" s="5"/>
      <c r="H1064" s="8">
        <v>0.05</v>
      </c>
      <c r="I1064" s="8">
        <v>0.05</v>
      </c>
      <c r="J1064" s="8"/>
    </row>
    <row r="1065" spans="1:10" ht="15" x14ac:dyDescent="0.25">
      <c r="A1065" t="str">
        <f t="shared" si="16"/>
        <v>Hong Kong SAR-Asia-2010</v>
      </c>
      <c r="B1065" s="4" t="s">
        <v>146</v>
      </c>
      <c r="C1065" s="10">
        <v>2010</v>
      </c>
      <c r="D1065" s="5" t="s">
        <v>60</v>
      </c>
      <c r="E1065" s="7">
        <v>229000000000</v>
      </c>
      <c r="F1065" s="13"/>
      <c r="G1065" s="5"/>
      <c r="H1065" s="8">
        <v>0.05</v>
      </c>
      <c r="I1065" s="8">
        <v>0.05</v>
      </c>
      <c r="J1065" s="8"/>
    </row>
    <row r="1066" spans="1:10" ht="15" x14ac:dyDescent="0.25">
      <c r="A1066" t="str">
        <f t="shared" si="16"/>
        <v>Hong Kong SAR-Asia-2011</v>
      </c>
      <c r="B1066" s="4" t="s">
        <v>146</v>
      </c>
      <c r="C1066" s="10">
        <v>2011</v>
      </c>
      <c r="D1066" s="5" t="s">
        <v>60</v>
      </c>
      <c r="E1066" s="7">
        <v>249000000000</v>
      </c>
      <c r="F1066" s="13"/>
      <c r="G1066" s="5"/>
      <c r="H1066" s="8">
        <v>0.05</v>
      </c>
      <c r="I1066" s="8">
        <v>0.05</v>
      </c>
      <c r="J1066" s="8"/>
    </row>
    <row r="1067" spans="1:10" ht="15" x14ac:dyDescent="0.25">
      <c r="A1067" t="str">
        <f t="shared" si="16"/>
        <v>Hong Kong SAR-Asia-2012</v>
      </c>
      <c r="B1067" s="4" t="s">
        <v>146</v>
      </c>
      <c r="C1067" s="10">
        <v>2012</v>
      </c>
      <c r="D1067" s="5" t="s">
        <v>60</v>
      </c>
      <c r="E1067" s="7">
        <v>263000000000</v>
      </c>
      <c r="F1067" s="13"/>
      <c r="G1067" s="5"/>
      <c r="H1067" s="8">
        <v>0.05</v>
      </c>
      <c r="I1067" s="8">
        <v>0.05</v>
      </c>
      <c r="J1067" s="8"/>
    </row>
    <row r="1068" spans="1:10" ht="15" x14ac:dyDescent="0.25">
      <c r="A1068" t="str">
        <f t="shared" si="16"/>
        <v>Hungary-Europe-2000</v>
      </c>
      <c r="B1068" s="4" t="s">
        <v>147</v>
      </c>
      <c r="C1068" s="10">
        <v>2000</v>
      </c>
      <c r="D1068" s="5" t="s">
        <v>62</v>
      </c>
      <c r="E1068" s="7">
        <v>46385589534</v>
      </c>
      <c r="F1068" s="14">
        <v>7.1999999999999995E-2</v>
      </c>
      <c r="G1068" s="8">
        <v>326</v>
      </c>
      <c r="H1068" s="8">
        <v>0.126</v>
      </c>
      <c r="I1068" s="8">
        <v>0.126</v>
      </c>
      <c r="J1068" s="8"/>
    </row>
    <row r="1069" spans="1:10" ht="15" x14ac:dyDescent="0.25">
      <c r="A1069" t="str">
        <f t="shared" si="16"/>
        <v>Hungary-Europe-2001</v>
      </c>
      <c r="B1069" s="4" t="s">
        <v>147</v>
      </c>
      <c r="C1069" s="10">
        <v>2001</v>
      </c>
      <c r="D1069" s="5" t="s">
        <v>62</v>
      </c>
      <c r="E1069" s="7">
        <v>52720966883</v>
      </c>
      <c r="F1069" s="14">
        <v>7.1999999999999995E-2</v>
      </c>
      <c r="G1069" s="8">
        <v>374</v>
      </c>
      <c r="H1069" s="8">
        <v>0.121</v>
      </c>
      <c r="I1069" s="8">
        <v>0.121</v>
      </c>
      <c r="J1069" s="8"/>
    </row>
    <row r="1070" spans="1:10" ht="15" x14ac:dyDescent="0.25">
      <c r="A1070" t="str">
        <f t="shared" si="16"/>
        <v>Hungary-Europe-2002</v>
      </c>
      <c r="B1070" s="4" t="s">
        <v>147</v>
      </c>
      <c r="C1070" s="10">
        <v>2002</v>
      </c>
      <c r="D1070" s="5" t="s">
        <v>62</v>
      </c>
      <c r="E1070" s="7">
        <v>66389489264</v>
      </c>
      <c r="F1070" s="14">
        <v>7.5999999999999998E-2</v>
      </c>
      <c r="G1070" s="8">
        <v>495</v>
      </c>
      <c r="H1070" s="8">
        <v>0.10199999999999999</v>
      </c>
      <c r="I1070" s="8">
        <v>0.10199999999999999</v>
      </c>
      <c r="J1070" s="8"/>
    </row>
    <row r="1071" spans="1:10" ht="15" x14ac:dyDescent="0.25">
      <c r="A1071" t="str">
        <f t="shared" si="16"/>
        <v>Hungary-Europe-2003</v>
      </c>
      <c r="B1071" s="4" t="s">
        <v>147</v>
      </c>
      <c r="C1071" s="10">
        <v>2003</v>
      </c>
      <c r="D1071" s="5" t="s">
        <v>62</v>
      </c>
      <c r="E1071" s="7">
        <v>83538373061</v>
      </c>
      <c r="F1071" s="14">
        <v>8.5999999999999993E-2</v>
      </c>
      <c r="G1071" s="8">
        <v>706</v>
      </c>
      <c r="H1071" s="8">
        <v>9.6000000000000002E-2</v>
      </c>
      <c r="I1071" s="8">
        <v>9.6000000000000002E-2</v>
      </c>
      <c r="J1071" s="8"/>
    </row>
    <row r="1072" spans="1:10" ht="15" x14ac:dyDescent="0.25">
      <c r="A1072" t="str">
        <f t="shared" si="16"/>
        <v>Hungary-Europe-2004</v>
      </c>
      <c r="B1072" s="4" t="s">
        <v>147</v>
      </c>
      <c r="C1072" s="10">
        <v>2004</v>
      </c>
      <c r="D1072" s="5" t="s">
        <v>62</v>
      </c>
      <c r="E1072" s="7">
        <v>102000000000</v>
      </c>
      <c r="F1072" s="14">
        <v>8.2000000000000003E-2</v>
      </c>
      <c r="G1072" s="8">
        <v>828</v>
      </c>
      <c r="H1072" s="8">
        <v>0.128</v>
      </c>
      <c r="I1072" s="8">
        <v>0.128</v>
      </c>
      <c r="J1072" s="8"/>
    </row>
    <row r="1073" spans="1:10" ht="15" x14ac:dyDescent="0.25">
      <c r="A1073" t="str">
        <f t="shared" si="16"/>
        <v>Hungary-Europe-2005</v>
      </c>
      <c r="B1073" s="4" t="s">
        <v>147</v>
      </c>
      <c r="C1073" s="10">
        <v>2005</v>
      </c>
      <c r="D1073" s="5" t="s">
        <v>62</v>
      </c>
      <c r="E1073" s="7">
        <v>110000000000</v>
      </c>
      <c r="F1073" s="14">
        <v>8.4000000000000005E-2</v>
      </c>
      <c r="G1073" s="8">
        <v>923</v>
      </c>
      <c r="H1073" s="8">
        <v>8.5000000000000006E-2</v>
      </c>
      <c r="I1073" s="8">
        <v>8.5000000000000006E-2</v>
      </c>
      <c r="J1073" s="8"/>
    </row>
    <row r="1074" spans="1:10" ht="15" x14ac:dyDescent="0.25">
      <c r="A1074" t="str">
        <f t="shared" si="16"/>
        <v>Hungary-Europe-2006</v>
      </c>
      <c r="B1074" s="4" t="s">
        <v>147</v>
      </c>
      <c r="C1074" s="10">
        <v>2006</v>
      </c>
      <c r="D1074" s="5" t="s">
        <v>62</v>
      </c>
      <c r="E1074" s="7">
        <v>113000000000</v>
      </c>
      <c r="F1074" s="14">
        <v>8.3000000000000004E-2</v>
      </c>
      <c r="G1074" s="8">
        <v>922</v>
      </c>
      <c r="H1074" s="8">
        <v>8.1000000000000003E-2</v>
      </c>
      <c r="I1074" s="8">
        <v>8.1000000000000003E-2</v>
      </c>
      <c r="J1074" s="8"/>
    </row>
    <row r="1075" spans="1:10" ht="15" x14ac:dyDescent="0.25">
      <c r="A1075" t="str">
        <f t="shared" si="16"/>
        <v>Hungary-Europe-2007</v>
      </c>
      <c r="B1075" s="4" t="s">
        <v>147</v>
      </c>
      <c r="C1075" s="10">
        <v>2007</v>
      </c>
      <c r="D1075" s="5" t="s">
        <v>62</v>
      </c>
      <c r="E1075" s="7">
        <v>136000000000</v>
      </c>
      <c r="F1075" s="14">
        <v>7.6999999999999999E-2</v>
      </c>
      <c r="G1075" s="8">
        <v>1038</v>
      </c>
      <c r="H1075" s="8">
        <v>9.0999999999999998E-2</v>
      </c>
      <c r="I1075" s="8">
        <v>9.0999999999999998E-2</v>
      </c>
      <c r="J1075" s="8"/>
    </row>
    <row r="1076" spans="1:10" ht="15" x14ac:dyDescent="0.25">
      <c r="A1076" t="str">
        <f t="shared" si="16"/>
        <v>Hungary-Europe-2008</v>
      </c>
      <c r="B1076" s="4" t="s">
        <v>147</v>
      </c>
      <c r="C1076" s="10">
        <v>2008</v>
      </c>
      <c r="D1076" s="5" t="s">
        <v>62</v>
      </c>
      <c r="E1076" s="7">
        <v>154000000000</v>
      </c>
      <c r="F1076" s="14">
        <v>7.4999999999999997E-2</v>
      </c>
      <c r="G1076" s="8">
        <v>1146</v>
      </c>
      <c r="H1076" s="8">
        <v>0.10199999999999999</v>
      </c>
      <c r="I1076" s="8">
        <v>0.10199999999999999</v>
      </c>
      <c r="J1076" s="8"/>
    </row>
    <row r="1077" spans="1:10" ht="15" x14ac:dyDescent="0.25">
      <c r="A1077" t="str">
        <f t="shared" si="16"/>
        <v>Hungary-Europe-2009</v>
      </c>
      <c r="B1077" s="4" t="s">
        <v>147</v>
      </c>
      <c r="C1077" s="10">
        <v>2009</v>
      </c>
      <c r="D1077" s="5" t="s">
        <v>62</v>
      </c>
      <c r="E1077" s="7">
        <v>127000000000</v>
      </c>
      <c r="F1077" s="14">
        <v>7.6999999999999999E-2</v>
      </c>
      <c r="G1077" s="8">
        <v>977</v>
      </c>
      <c r="H1077" s="8">
        <v>0.11</v>
      </c>
      <c r="I1077" s="8">
        <v>0.11</v>
      </c>
      <c r="J1077" s="8"/>
    </row>
    <row r="1078" spans="1:10" ht="15" x14ac:dyDescent="0.25">
      <c r="A1078" t="str">
        <f t="shared" si="16"/>
        <v>Hungary-Europe-2010</v>
      </c>
      <c r="B1078" s="4" t="s">
        <v>147</v>
      </c>
      <c r="C1078" s="10">
        <v>2010</v>
      </c>
      <c r="D1078" s="5" t="s">
        <v>62</v>
      </c>
      <c r="E1078" s="7">
        <v>128000000000</v>
      </c>
      <c r="F1078" s="14">
        <v>0.08</v>
      </c>
      <c r="G1078" s="8">
        <v>1026</v>
      </c>
      <c r="H1078" s="8">
        <v>7.5999999999999998E-2</v>
      </c>
      <c r="I1078" s="8">
        <v>7.5999999999999998E-2</v>
      </c>
      <c r="J1078" s="8"/>
    </row>
    <row r="1079" spans="1:10" ht="15" x14ac:dyDescent="0.25">
      <c r="A1079" t="str">
        <f t="shared" si="16"/>
        <v>Hungary-Europe-2011</v>
      </c>
      <c r="B1079" s="4" t="s">
        <v>147</v>
      </c>
      <c r="C1079" s="10">
        <v>2011</v>
      </c>
      <c r="D1079" s="5" t="s">
        <v>62</v>
      </c>
      <c r="E1079" s="7">
        <v>137000000000</v>
      </c>
      <c r="F1079" s="14">
        <v>7.9000000000000001E-2</v>
      </c>
      <c r="G1079" s="8">
        <v>1096</v>
      </c>
      <c r="H1079" s="8">
        <v>8.3000000000000004E-2</v>
      </c>
      <c r="I1079" s="8">
        <v>8.3000000000000004E-2</v>
      </c>
      <c r="J1079" s="8"/>
    </row>
    <row r="1080" spans="1:10" ht="15" x14ac:dyDescent="0.25">
      <c r="A1080" t="str">
        <f t="shared" si="16"/>
        <v>Hungary-Europe-2012</v>
      </c>
      <c r="B1080" s="4" t="s">
        <v>147</v>
      </c>
      <c r="C1080" s="10">
        <v>2012</v>
      </c>
      <c r="D1080" s="5" t="s">
        <v>62</v>
      </c>
      <c r="E1080" s="7">
        <v>125000000000</v>
      </c>
      <c r="F1080" s="14">
        <v>7.8E-2</v>
      </c>
      <c r="G1080" s="8">
        <v>987</v>
      </c>
      <c r="H1080" s="8">
        <v>0.09</v>
      </c>
      <c r="I1080" s="8">
        <v>0.09</v>
      </c>
      <c r="J1080" s="8"/>
    </row>
    <row r="1081" spans="1:10" ht="15" x14ac:dyDescent="0.25">
      <c r="A1081" t="str">
        <f t="shared" si="16"/>
        <v>Iceland-Europe-2000</v>
      </c>
      <c r="B1081" s="4" t="s">
        <v>148</v>
      </c>
      <c r="C1081" s="10">
        <v>2000</v>
      </c>
      <c r="D1081" s="5" t="s">
        <v>62</v>
      </c>
      <c r="E1081" s="7">
        <v>8697298234</v>
      </c>
      <c r="F1081" s="14">
        <v>9.5000000000000001E-2</v>
      </c>
      <c r="G1081" s="8">
        <v>2961</v>
      </c>
      <c r="H1081" s="8">
        <v>0.16800000000000001</v>
      </c>
      <c r="I1081" s="8">
        <v>0.16800000000000001</v>
      </c>
      <c r="J1081" s="8"/>
    </row>
    <row r="1082" spans="1:10" ht="15" x14ac:dyDescent="0.25">
      <c r="A1082" t="str">
        <f t="shared" si="16"/>
        <v>Iceland-Europe-2001</v>
      </c>
      <c r="B1082" s="4" t="s">
        <v>148</v>
      </c>
      <c r="C1082" s="10">
        <v>2001</v>
      </c>
      <c r="D1082" s="5" t="s">
        <v>62</v>
      </c>
      <c r="E1082" s="7">
        <v>7922983043</v>
      </c>
      <c r="F1082" s="14">
        <v>9.2999999999999999E-2</v>
      </c>
      <c r="G1082" s="8">
        <v>2612</v>
      </c>
      <c r="H1082" s="8">
        <v>0.18</v>
      </c>
      <c r="I1082" s="8">
        <v>0.18</v>
      </c>
      <c r="J1082" s="8"/>
    </row>
    <row r="1083" spans="1:10" ht="15" x14ac:dyDescent="0.25">
      <c r="A1083" t="str">
        <f t="shared" si="16"/>
        <v>Iceland-Europe-2002</v>
      </c>
      <c r="B1083" s="4" t="s">
        <v>148</v>
      </c>
      <c r="C1083" s="10">
        <v>2002</v>
      </c>
      <c r="D1083" s="5" t="s">
        <v>62</v>
      </c>
      <c r="E1083" s="7">
        <v>8907207933</v>
      </c>
      <c r="F1083" s="14">
        <v>0.10199999999999999</v>
      </c>
      <c r="G1083" s="8">
        <v>3156</v>
      </c>
      <c r="H1083" s="8">
        <v>0.154</v>
      </c>
      <c r="I1083" s="8">
        <v>0.154</v>
      </c>
      <c r="J1083" s="8"/>
    </row>
    <row r="1084" spans="1:10" ht="15" x14ac:dyDescent="0.25">
      <c r="A1084" t="str">
        <f t="shared" si="16"/>
        <v>Iceland-Europe-2003</v>
      </c>
      <c r="B1084" s="4" t="s">
        <v>148</v>
      </c>
      <c r="C1084" s="10">
        <v>2003</v>
      </c>
      <c r="D1084" s="5" t="s">
        <v>62</v>
      </c>
      <c r="E1084" s="7">
        <v>10969898924</v>
      </c>
      <c r="F1084" s="14">
        <v>0.106</v>
      </c>
      <c r="G1084" s="8">
        <v>4020</v>
      </c>
      <c r="H1084" s="8">
        <v>0.12</v>
      </c>
      <c r="I1084" s="8">
        <v>0.12</v>
      </c>
      <c r="J1084" s="8"/>
    </row>
    <row r="1085" spans="1:10" ht="15" x14ac:dyDescent="0.25">
      <c r="A1085" t="str">
        <f t="shared" si="16"/>
        <v>Iceland-Europe-2004</v>
      </c>
      <c r="B1085" s="4" t="s">
        <v>148</v>
      </c>
      <c r="C1085" s="10">
        <v>2004</v>
      </c>
      <c r="D1085" s="5" t="s">
        <v>62</v>
      </c>
      <c r="E1085" s="7">
        <v>13251434311</v>
      </c>
      <c r="F1085" s="14">
        <v>0.1</v>
      </c>
      <c r="G1085" s="8">
        <v>4567</v>
      </c>
      <c r="H1085" s="8">
        <v>0.12</v>
      </c>
      <c r="I1085" s="8">
        <v>0.12</v>
      </c>
      <c r="J1085" s="8"/>
    </row>
    <row r="1086" spans="1:10" ht="15" x14ac:dyDescent="0.25">
      <c r="A1086" t="str">
        <f t="shared" si="16"/>
        <v>Iceland-Europe-2005</v>
      </c>
      <c r="B1086" s="4" t="s">
        <v>148</v>
      </c>
      <c r="C1086" s="10">
        <v>2005</v>
      </c>
      <c r="D1086" s="5" t="s">
        <v>62</v>
      </c>
      <c r="E1086" s="7">
        <v>16286331747</v>
      </c>
      <c r="F1086" s="14">
        <v>9.6000000000000002E-2</v>
      </c>
      <c r="G1086" s="8">
        <v>5329</v>
      </c>
      <c r="H1086" s="8">
        <v>0.14799999999999999</v>
      </c>
      <c r="I1086" s="8">
        <v>0.14799999999999999</v>
      </c>
      <c r="J1086" s="8"/>
    </row>
    <row r="1087" spans="1:10" ht="15" x14ac:dyDescent="0.25">
      <c r="A1087" t="str">
        <f t="shared" si="16"/>
        <v>Iceland-Europe-2006</v>
      </c>
      <c r="B1087" s="4" t="s">
        <v>148</v>
      </c>
      <c r="C1087" s="10">
        <v>2006</v>
      </c>
      <c r="D1087" s="5" t="s">
        <v>62</v>
      </c>
      <c r="E1087" s="7">
        <v>16651492784</v>
      </c>
      <c r="F1087" s="14">
        <v>9.4E-2</v>
      </c>
      <c r="G1087" s="8">
        <v>5205</v>
      </c>
      <c r="H1087" s="8">
        <v>0.17899999999999999</v>
      </c>
      <c r="I1087" s="8">
        <v>0.17899999999999999</v>
      </c>
      <c r="J1087" s="8"/>
    </row>
    <row r="1088" spans="1:10" ht="15" x14ac:dyDescent="0.25">
      <c r="A1088" t="str">
        <f t="shared" si="16"/>
        <v>Iceland-Europe-2007</v>
      </c>
      <c r="B1088" s="4" t="s">
        <v>148</v>
      </c>
      <c r="C1088" s="10">
        <v>2007</v>
      </c>
      <c r="D1088" s="5" t="s">
        <v>62</v>
      </c>
      <c r="E1088" s="7">
        <v>20428232684</v>
      </c>
      <c r="F1088" s="14">
        <v>9.2999999999999999E-2</v>
      </c>
      <c r="G1088" s="8">
        <v>6182</v>
      </c>
      <c r="H1088" s="8">
        <v>0.193</v>
      </c>
      <c r="I1088" s="8">
        <v>0.193</v>
      </c>
      <c r="J1088" s="8"/>
    </row>
    <row r="1089" spans="1:10" ht="15" x14ac:dyDescent="0.25">
      <c r="A1089" t="str">
        <f t="shared" si="16"/>
        <v>Iceland-Europe-2008</v>
      </c>
      <c r="B1089" s="4" t="s">
        <v>148</v>
      </c>
      <c r="C1089" s="10">
        <v>2008</v>
      </c>
      <c r="D1089" s="5" t="s">
        <v>62</v>
      </c>
      <c r="E1089" s="7">
        <v>16832076487</v>
      </c>
      <c r="F1089" s="14">
        <v>9.2999999999999999E-2</v>
      </c>
      <c r="G1089" s="8">
        <v>4959</v>
      </c>
      <c r="H1089" s="8">
        <v>0.20100000000000001</v>
      </c>
      <c r="I1089" s="8">
        <v>0.20100000000000001</v>
      </c>
      <c r="J1089" s="8"/>
    </row>
    <row r="1090" spans="1:10" ht="15" x14ac:dyDescent="0.25">
      <c r="A1090" t="str">
        <f t="shared" si="16"/>
        <v>Iceland-Europe-2009</v>
      </c>
      <c r="B1090" s="4" t="s">
        <v>148</v>
      </c>
      <c r="C1090" s="10">
        <v>2009</v>
      </c>
      <c r="D1090" s="5" t="s">
        <v>62</v>
      </c>
      <c r="E1090" s="7">
        <v>12115441517</v>
      </c>
      <c r="F1090" s="14">
        <v>9.7000000000000003E-2</v>
      </c>
      <c r="G1090" s="8">
        <v>3696</v>
      </c>
      <c r="H1090" s="8">
        <v>0.19</v>
      </c>
      <c r="I1090" s="8">
        <v>0.19</v>
      </c>
      <c r="J1090" s="8"/>
    </row>
    <row r="1091" spans="1:10" ht="15" x14ac:dyDescent="0.25">
      <c r="A1091" t="str">
        <f t="shared" ref="A1091:A1154" si="17">B1091&amp;"-"&amp;C1091</f>
        <v>Iceland-Europe-2010</v>
      </c>
      <c r="B1091" s="4" t="s">
        <v>148</v>
      </c>
      <c r="C1091" s="10">
        <v>2010</v>
      </c>
      <c r="D1091" s="5" t="s">
        <v>62</v>
      </c>
      <c r="E1091" s="7">
        <v>12564705489</v>
      </c>
      <c r="F1091" s="14">
        <v>9.4E-2</v>
      </c>
      <c r="G1091" s="8">
        <v>3730</v>
      </c>
      <c r="H1091" s="8">
        <v>0.10299999999999999</v>
      </c>
      <c r="I1091" s="8">
        <v>0.10299999999999999</v>
      </c>
      <c r="J1091" s="8"/>
    </row>
    <row r="1092" spans="1:10" ht="15" x14ac:dyDescent="0.25">
      <c r="A1092" t="str">
        <f t="shared" si="17"/>
        <v>Iceland-Europe-2011</v>
      </c>
      <c r="B1092" s="4" t="s">
        <v>148</v>
      </c>
      <c r="C1092" s="10">
        <v>2011</v>
      </c>
      <c r="D1092" s="5" t="s">
        <v>62</v>
      </c>
      <c r="E1092" s="7">
        <v>14042801904</v>
      </c>
      <c r="F1092" s="14">
        <v>9.1999999999999998E-2</v>
      </c>
      <c r="G1092" s="8">
        <v>4051</v>
      </c>
      <c r="H1092" s="8">
        <v>7.6999999999999999E-2</v>
      </c>
      <c r="I1092" s="8">
        <v>7.6999999999999999E-2</v>
      </c>
      <c r="J1092" s="8"/>
    </row>
    <row r="1093" spans="1:10" ht="15" x14ac:dyDescent="0.25">
      <c r="A1093" t="str">
        <f t="shared" si="17"/>
        <v>Iceland-Europe-2012</v>
      </c>
      <c r="B1093" s="4" t="s">
        <v>148</v>
      </c>
      <c r="C1093" s="10">
        <v>2012</v>
      </c>
      <c r="D1093" s="5" t="s">
        <v>62</v>
      </c>
      <c r="E1093" s="7">
        <v>13586213061</v>
      </c>
      <c r="F1093" s="14">
        <v>9.0999999999999998E-2</v>
      </c>
      <c r="G1093" s="8">
        <v>3872</v>
      </c>
      <c r="H1093" s="8">
        <v>8.3000000000000004E-2</v>
      </c>
      <c r="I1093" s="8">
        <v>8.3000000000000004E-2</v>
      </c>
      <c r="J1093" s="8"/>
    </row>
    <row r="1094" spans="1:10" ht="15" x14ac:dyDescent="0.25">
      <c r="A1094" t="str">
        <f t="shared" si="17"/>
        <v>India-Asia-2000</v>
      </c>
      <c r="B1094" s="4" t="s">
        <v>149</v>
      </c>
      <c r="C1094" s="10">
        <v>2000</v>
      </c>
      <c r="D1094" s="5" t="s">
        <v>60</v>
      </c>
      <c r="E1094" s="7">
        <v>477000000000</v>
      </c>
      <c r="F1094" s="14">
        <v>4.2999999999999997E-2</v>
      </c>
      <c r="G1094" s="8">
        <v>20</v>
      </c>
      <c r="H1094" s="8">
        <v>0.123</v>
      </c>
      <c r="I1094" s="8">
        <v>0.123</v>
      </c>
      <c r="J1094" s="8"/>
    </row>
    <row r="1095" spans="1:10" ht="15" x14ac:dyDescent="0.25">
      <c r="A1095" t="str">
        <f t="shared" si="17"/>
        <v>India-Asia-2001</v>
      </c>
      <c r="B1095" s="4" t="s">
        <v>149</v>
      </c>
      <c r="C1095" s="10">
        <v>2001</v>
      </c>
      <c r="D1095" s="5" t="s">
        <v>60</v>
      </c>
      <c r="E1095" s="7">
        <v>494000000000</v>
      </c>
      <c r="F1095" s="14">
        <v>4.4999999999999998E-2</v>
      </c>
      <c r="G1095" s="8">
        <v>21</v>
      </c>
      <c r="H1095" s="8">
        <v>0.121</v>
      </c>
      <c r="I1095" s="8">
        <v>0.121</v>
      </c>
      <c r="J1095" s="8"/>
    </row>
    <row r="1096" spans="1:10" ht="15" x14ac:dyDescent="0.25">
      <c r="A1096" t="str">
        <f t="shared" si="17"/>
        <v>India-Asia-2002</v>
      </c>
      <c r="B1096" s="4" t="s">
        <v>149</v>
      </c>
      <c r="C1096" s="10">
        <v>2002</v>
      </c>
      <c r="D1096" s="5" t="s">
        <v>60</v>
      </c>
      <c r="E1096" s="7">
        <v>524000000000</v>
      </c>
      <c r="F1096" s="14">
        <v>4.3999999999999997E-2</v>
      </c>
      <c r="G1096" s="8">
        <v>21</v>
      </c>
      <c r="H1096" s="8">
        <v>0.11899999999999999</v>
      </c>
      <c r="I1096" s="8">
        <v>0.11899999999999999</v>
      </c>
      <c r="J1096" s="8"/>
    </row>
    <row r="1097" spans="1:10" ht="15" x14ac:dyDescent="0.25">
      <c r="A1097" t="str">
        <f t="shared" si="17"/>
        <v>India-Asia-2003</v>
      </c>
      <c r="B1097" s="4" t="s">
        <v>149</v>
      </c>
      <c r="C1097" s="10">
        <v>2003</v>
      </c>
      <c r="D1097" s="5" t="s">
        <v>60</v>
      </c>
      <c r="E1097" s="7">
        <v>618000000000</v>
      </c>
      <c r="F1097" s="14">
        <v>4.2999999999999997E-2</v>
      </c>
      <c r="G1097" s="8">
        <v>24</v>
      </c>
      <c r="H1097" s="8">
        <v>0.115</v>
      </c>
      <c r="I1097" s="8">
        <v>0.115</v>
      </c>
      <c r="J1097" s="8"/>
    </row>
    <row r="1098" spans="1:10" ht="15" x14ac:dyDescent="0.25">
      <c r="A1098" t="str">
        <f t="shared" si="17"/>
        <v>India-Asia-2004</v>
      </c>
      <c r="B1098" s="4" t="s">
        <v>149</v>
      </c>
      <c r="C1098" s="10">
        <v>2004</v>
      </c>
      <c r="D1098" s="5" t="s">
        <v>60</v>
      </c>
      <c r="E1098" s="7">
        <v>722000000000</v>
      </c>
      <c r="F1098" s="14">
        <v>4.4999999999999998E-2</v>
      </c>
      <c r="G1098" s="8">
        <v>29</v>
      </c>
      <c r="H1098" s="8">
        <v>0.109</v>
      </c>
      <c r="I1098" s="8">
        <v>0.109</v>
      </c>
      <c r="J1098" s="8"/>
    </row>
    <row r="1099" spans="1:10" ht="15" x14ac:dyDescent="0.25">
      <c r="A1099" t="str">
        <f t="shared" si="17"/>
        <v>India-Asia-2005</v>
      </c>
      <c r="B1099" s="4" t="s">
        <v>149</v>
      </c>
      <c r="C1099" s="10">
        <v>2005</v>
      </c>
      <c r="D1099" s="5" t="s">
        <v>60</v>
      </c>
      <c r="E1099" s="7">
        <v>834000000000</v>
      </c>
      <c r="F1099" s="14">
        <v>4.2000000000000003E-2</v>
      </c>
      <c r="G1099" s="8">
        <v>32</v>
      </c>
      <c r="H1099" s="8">
        <v>0.108</v>
      </c>
      <c r="I1099" s="8">
        <v>0.108</v>
      </c>
      <c r="J1099" s="8"/>
    </row>
    <row r="1100" spans="1:10" ht="15" x14ac:dyDescent="0.25">
      <c r="A1100" t="str">
        <f t="shared" si="17"/>
        <v>India-Asia-2006</v>
      </c>
      <c r="B1100" s="4" t="s">
        <v>149</v>
      </c>
      <c r="C1100" s="10">
        <v>2006</v>
      </c>
      <c r="D1100" s="5" t="s">
        <v>60</v>
      </c>
      <c r="E1100" s="7">
        <v>949000000000</v>
      </c>
      <c r="F1100" s="14">
        <v>0.04</v>
      </c>
      <c r="G1100" s="8">
        <v>33</v>
      </c>
      <c r="H1100" s="8">
        <v>0.112</v>
      </c>
      <c r="I1100" s="8">
        <v>0.112</v>
      </c>
      <c r="J1100" s="8"/>
    </row>
    <row r="1101" spans="1:10" ht="15" x14ac:dyDescent="0.25">
      <c r="A1101" t="str">
        <f t="shared" si="17"/>
        <v>India-Asia-2007</v>
      </c>
      <c r="B1101" s="4" t="s">
        <v>149</v>
      </c>
      <c r="C1101" s="10">
        <v>2007</v>
      </c>
      <c r="D1101" s="5" t="s">
        <v>60</v>
      </c>
      <c r="E1101" s="7">
        <v>1240000000000</v>
      </c>
      <c r="F1101" s="14">
        <v>3.9E-2</v>
      </c>
      <c r="G1101" s="8">
        <v>40</v>
      </c>
      <c r="H1101" s="8">
        <v>0.13</v>
      </c>
      <c r="I1101" s="8">
        <v>0.13</v>
      </c>
      <c r="J1101" s="8"/>
    </row>
    <row r="1102" spans="1:10" ht="15" x14ac:dyDescent="0.25">
      <c r="A1102" t="str">
        <f t="shared" si="17"/>
        <v>India-Asia-2008</v>
      </c>
      <c r="B1102" s="4" t="s">
        <v>149</v>
      </c>
      <c r="C1102" s="10">
        <v>2008</v>
      </c>
      <c r="D1102" s="5" t="s">
        <v>60</v>
      </c>
      <c r="E1102" s="7">
        <v>1220000000000</v>
      </c>
      <c r="F1102" s="14">
        <v>3.9E-2</v>
      </c>
      <c r="G1102" s="8">
        <v>43</v>
      </c>
      <c r="H1102" s="8">
        <v>0.13300000000000001</v>
      </c>
      <c r="I1102" s="8">
        <v>0.13300000000000001</v>
      </c>
      <c r="J1102" s="8"/>
    </row>
    <row r="1103" spans="1:10" ht="15" x14ac:dyDescent="0.25">
      <c r="A1103" t="str">
        <f t="shared" si="17"/>
        <v>India-Asia-2009</v>
      </c>
      <c r="B1103" s="4" t="s">
        <v>149</v>
      </c>
      <c r="C1103" s="10">
        <v>2009</v>
      </c>
      <c r="D1103" s="5" t="s">
        <v>60</v>
      </c>
      <c r="E1103" s="7">
        <v>1370000000000</v>
      </c>
      <c r="F1103" s="14">
        <v>3.9E-2</v>
      </c>
      <c r="G1103" s="8">
        <v>44</v>
      </c>
      <c r="H1103" s="8">
        <v>0.122</v>
      </c>
      <c r="I1103" s="8">
        <v>0.122</v>
      </c>
      <c r="J1103" s="8"/>
    </row>
    <row r="1104" spans="1:10" ht="15" x14ac:dyDescent="0.25">
      <c r="A1104" t="str">
        <f t="shared" si="17"/>
        <v>India-Asia-2010</v>
      </c>
      <c r="B1104" s="4" t="s">
        <v>149</v>
      </c>
      <c r="C1104" s="10">
        <v>2010</v>
      </c>
      <c r="D1104" s="5" t="s">
        <v>60</v>
      </c>
      <c r="E1104" s="7">
        <v>1710000000000</v>
      </c>
      <c r="F1104" s="14">
        <v>3.6999999999999998E-2</v>
      </c>
      <c r="G1104" s="8">
        <v>52</v>
      </c>
      <c r="H1104" s="8">
        <v>8.3000000000000004E-2</v>
      </c>
      <c r="I1104" s="8">
        <v>8.3000000000000004E-2</v>
      </c>
      <c r="J1104" s="8"/>
    </row>
    <row r="1105" spans="1:10" ht="15" x14ac:dyDescent="0.25">
      <c r="A1105" t="str">
        <f t="shared" si="17"/>
        <v>India-Asia-2011</v>
      </c>
      <c r="B1105" s="4" t="s">
        <v>149</v>
      </c>
      <c r="C1105" s="10">
        <v>2011</v>
      </c>
      <c r="D1105" s="5" t="s">
        <v>60</v>
      </c>
      <c r="E1105" s="7">
        <v>1880000000000</v>
      </c>
      <c r="F1105" s="14">
        <v>3.9E-2</v>
      </c>
      <c r="G1105" s="8">
        <v>62</v>
      </c>
      <c r="H1105" s="8">
        <v>0.10199999999999999</v>
      </c>
      <c r="I1105" s="8">
        <v>0.10199999999999999</v>
      </c>
      <c r="J1105" s="8"/>
    </row>
    <row r="1106" spans="1:10" ht="15" x14ac:dyDescent="0.25">
      <c r="A1106" t="str">
        <f t="shared" si="17"/>
        <v>India-Asia-2012</v>
      </c>
      <c r="B1106" s="4" t="s">
        <v>149</v>
      </c>
      <c r="C1106" s="10">
        <v>2012</v>
      </c>
      <c r="D1106" s="5" t="s">
        <v>60</v>
      </c>
      <c r="E1106" s="7">
        <v>1860000000000</v>
      </c>
      <c r="F1106" s="14">
        <v>0.04</v>
      </c>
      <c r="G1106" s="8">
        <v>61</v>
      </c>
      <c r="H1106" s="8">
        <v>0.106</v>
      </c>
      <c r="I1106" s="8">
        <v>0.106</v>
      </c>
      <c r="J1106" s="8"/>
    </row>
    <row r="1107" spans="1:10" ht="15" x14ac:dyDescent="0.25">
      <c r="A1107" t="str">
        <f t="shared" si="17"/>
        <v>Indonesia-Asia-2000</v>
      </c>
      <c r="B1107" s="4" t="s">
        <v>150</v>
      </c>
      <c r="C1107" s="10">
        <v>2000</v>
      </c>
      <c r="D1107" s="5" t="s">
        <v>60</v>
      </c>
      <c r="E1107" s="7">
        <v>165000000000</v>
      </c>
      <c r="F1107" s="14">
        <v>0.02</v>
      </c>
      <c r="G1107" s="8">
        <v>15</v>
      </c>
      <c r="H1107" s="8">
        <v>0.185</v>
      </c>
      <c r="I1107" s="8">
        <v>0.185</v>
      </c>
      <c r="J1107" s="8"/>
    </row>
    <row r="1108" spans="1:10" ht="15" x14ac:dyDescent="0.25">
      <c r="A1108" t="str">
        <f t="shared" si="17"/>
        <v>Indonesia-Asia-2001</v>
      </c>
      <c r="B1108" s="4" t="s">
        <v>150</v>
      </c>
      <c r="C1108" s="10">
        <v>2001</v>
      </c>
      <c r="D1108" s="5" t="s">
        <v>60</v>
      </c>
      <c r="E1108" s="7">
        <v>160000000000</v>
      </c>
      <c r="F1108" s="14">
        <v>2.1999999999999999E-2</v>
      </c>
      <c r="G1108" s="8">
        <v>17</v>
      </c>
      <c r="H1108" s="8">
        <v>0.185</v>
      </c>
      <c r="I1108" s="8">
        <v>0.185</v>
      </c>
      <c r="J1108" s="8"/>
    </row>
    <row r="1109" spans="1:10" ht="15" x14ac:dyDescent="0.25">
      <c r="A1109" t="str">
        <f t="shared" si="17"/>
        <v>Indonesia-Asia-2002</v>
      </c>
      <c r="B1109" s="4" t="s">
        <v>150</v>
      </c>
      <c r="C1109" s="10">
        <v>2002</v>
      </c>
      <c r="D1109" s="5" t="s">
        <v>60</v>
      </c>
      <c r="E1109" s="7">
        <v>196000000000</v>
      </c>
      <c r="F1109" s="14">
        <v>2.1999999999999999E-2</v>
      </c>
      <c r="G1109" s="8">
        <v>20</v>
      </c>
      <c r="H1109" s="8">
        <v>0.189</v>
      </c>
      <c r="I1109" s="8">
        <v>0.189</v>
      </c>
      <c r="J1109" s="8"/>
    </row>
    <row r="1110" spans="1:10" ht="15" x14ac:dyDescent="0.25">
      <c r="A1110" t="str">
        <f t="shared" si="17"/>
        <v>Indonesia-Asia-2003</v>
      </c>
      <c r="B1110" s="4" t="s">
        <v>150</v>
      </c>
      <c r="C1110" s="10">
        <v>2003</v>
      </c>
      <c r="D1110" s="5" t="s">
        <v>60</v>
      </c>
      <c r="E1110" s="7">
        <v>235000000000</v>
      </c>
      <c r="F1110" s="14">
        <v>2.5000000000000001E-2</v>
      </c>
      <c r="G1110" s="8">
        <v>27</v>
      </c>
      <c r="H1110" s="8">
        <v>0.16900000000000001</v>
      </c>
      <c r="I1110" s="8">
        <v>0.16900000000000001</v>
      </c>
      <c r="J1110" s="8"/>
    </row>
    <row r="1111" spans="1:10" ht="15" x14ac:dyDescent="0.25">
      <c r="A1111" t="str">
        <f t="shared" si="17"/>
        <v>Indonesia-Asia-2004</v>
      </c>
      <c r="B1111" s="4" t="s">
        <v>150</v>
      </c>
      <c r="C1111" s="10">
        <v>2004</v>
      </c>
      <c r="D1111" s="5" t="s">
        <v>60</v>
      </c>
      <c r="E1111" s="7">
        <v>257000000000</v>
      </c>
      <c r="F1111" s="14">
        <v>2.4E-2</v>
      </c>
      <c r="G1111" s="8">
        <v>27</v>
      </c>
      <c r="H1111" s="8">
        <v>0.14099999999999999</v>
      </c>
      <c r="I1111" s="8">
        <v>0.14099999999999999</v>
      </c>
      <c r="J1111" s="8"/>
    </row>
    <row r="1112" spans="1:10" ht="15" x14ac:dyDescent="0.25">
      <c r="A1112" t="str">
        <f t="shared" si="17"/>
        <v>Indonesia-Asia-2005</v>
      </c>
      <c r="B1112" s="4" t="s">
        <v>150</v>
      </c>
      <c r="C1112" s="10">
        <v>2005</v>
      </c>
      <c r="D1112" s="5" t="s">
        <v>60</v>
      </c>
      <c r="E1112" s="7">
        <v>286000000000</v>
      </c>
      <c r="F1112" s="14">
        <v>2.8000000000000001E-2</v>
      </c>
      <c r="G1112" s="8">
        <v>36</v>
      </c>
      <c r="H1112" s="8">
        <v>0.14099999999999999</v>
      </c>
      <c r="I1112" s="8">
        <v>0.14099999999999999</v>
      </c>
      <c r="J1112" s="8"/>
    </row>
    <row r="1113" spans="1:10" ht="15" x14ac:dyDescent="0.25">
      <c r="A1113" t="str">
        <f t="shared" si="17"/>
        <v>Indonesia-Asia-2006</v>
      </c>
      <c r="B1113" s="4" t="s">
        <v>150</v>
      </c>
      <c r="C1113" s="10">
        <v>2006</v>
      </c>
      <c r="D1113" s="5" t="s">
        <v>60</v>
      </c>
      <c r="E1113" s="7">
        <v>365000000000</v>
      </c>
      <c r="F1113" s="14">
        <v>2.9000000000000001E-2</v>
      </c>
      <c r="G1113" s="8">
        <v>47</v>
      </c>
      <c r="H1113" s="8">
        <v>0.16</v>
      </c>
      <c r="I1113" s="8">
        <v>0.16</v>
      </c>
      <c r="J1113" s="8"/>
    </row>
    <row r="1114" spans="1:10" ht="15" x14ac:dyDescent="0.25">
      <c r="A1114" t="str">
        <f t="shared" si="17"/>
        <v>Indonesia-Asia-2007</v>
      </c>
      <c r="B1114" s="4" t="s">
        <v>150</v>
      </c>
      <c r="C1114" s="10">
        <v>2007</v>
      </c>
      <c r="D1114" s="5" t="s">
        <v>60</v>
      </c>
      <c r="E1114" s="7">
        <v>432000000000</v>
      </c>
      <c r="F1114" s="14">
        <v>3.1E-2</v>
      </c>
      <c r="G1114" s="8">
        <v>58</v>
      </c>
      <c r="H1114" s="8">
        <v>0.13900000000000001</v>
      </c>
      <c r="I1114" s="8">
        <v>0.13900000000000001</v>
      </c>
      <c r="J1114" s="8"/>
    </row>
    <row r="1115" spans="1:10" ht="15" x14ac:dyDescent="0.25">
      <c r="A1115" t="str">
        <f t="shared" si="17"/>
        <v>Indonesia-Asia-2008</v>
      </c>
      <c r="B1115" s="4" t="s">
        <v>150</v>
      </c>
      <c r="C1115" s="10">
        <v>2008</v>
      </c>
      <c r="D1115" s="5" t="s">
        <v>60</v>
      </c>
      <c r="E1115" s="7">
        <v>510000000000</v>
      </c>
      <c r="F1115" s="14">
        <v>2.8000000000000001E-2</v>
      </c>
      <c r="G1115" s="8">
        <v>61</v>
      </c>
      <c r="H1115" s="8">
        <v>0.13600000000000001</v>
      </c>
      <c r="I1115" s="8">
        <v>0.13600000000000001</v>
      </c>
      <c r="J1115" s="8"/>
    </row>
    <row r="1116" spans="1:10" ht="15" x14ac:dyDescent="0.25">
      <c r="A1116" t="str">
        <f t="shared" si="17"/>
        <v>Indonesia-Asia-2009</v>
      </c>
      <c r="B1116" s="4" t="s">
        <v>150</v>
      </c>
      <c r="C1116" s="10">
        <v>2009</v>
      </c>
      <c r="D1116" s="5" t="s">
        <v>60</v>
      </c>
      <c r="E1116" s="7">
        <v>540000000000</v>
      </c>
      <c r="F1116" s="14">
        <v>2.8000000000000001E-2</v>
      </c>
      <c r="G1116" s="8">
        <v>64</v>
      </c>
      <c r="H1116" s="8">
        <v>0.14499999999999999</v>
      </c>
      <c r="I1116" s="8">
        <v>0.14499999999999999</v>
      </c>
      <c r="J1116" s="8"/>
    </row>
    <row r="1117" spans="1:10" ht="15" x14ac:dyDescent="0.25">
      <c r="A1117" t="str">
        <f t="shared" si="17"/>
        <v>Indonesia-Asia-2010</v>
      </c>
      <c r="B1117" s="4" t="s">
        <v>150</v>
      </c>
      <c r="C1117" s="10">
        <v>2010</v>
      </c>
      <c r="D1117" s="5" t="s">
        <v>60</v>
      </c>
      <c r="E1117" s="7">
        <v>709000000000</v>
      </c>
      <c r="F1117" s="14">
        <v>2.9000000000000001E-2</v>
      </c>
      <c r="G1117" s="8">
        <v>86</v>
      </c>
      <c r="H1117" s="8">
        <v>0.13300000000000001</v>
      </c>
      <c r="I1117" s="8">
        <v>0.13300000000000001</v>
      </c>
      <c r="J1117" s="8"/>
    </row>
    <row r="1118" spans="1:10" ht="15" x14ac:dyDescent="0.25">
      <c r="A1118" t="str">
        <f t="shared" si="17"/>
        <v>Indonesia-Asia-2011</v>
      </c>
      <c r="B1118" s="4" t="s">
        <v>150</v>
      </c>
      <c r="C1118" s="10">
        <v>2011</v>
      </c>
      <c r="D1118" s="5" t="s">
        <v>60</v>
      </c>
      <c r="E1118" s="7">
        <v>846000000000</v>
      </c>
      <c r="F1118" s="14">
        <v>2.9000000000000001E-2</v>
      </c>
      <c r="G1118" s="8">
        <v>99</v>
      </c>
      <c r="H1118" s="8">
        <v>0.124</v>
      </c>
      <c r="I1118" s="8">
        <v>0.124</v>
      </c>
      <c r="J1118" s="8"/>
    </row>
    <row r="1119" spans="1:10" ht="15" x14ac:dyDescent="0.25">
      <c r="A1119" t="str">
        <f t="shared" si="17"/>
        <v>Indonesia-Asia-2012</v>
      </c>
      <c r="B1119" s="4" t="s">
        <v>150</v>
      </c>
      <c r="C1119" s="10">
        <v>2012</v>
      </c>
      <c r="D1119" s="5" t="s">
        <v>60</v>
      </c>
      <c r="E1119" s="7">
        <v>877000000000</v>
      </c>
      <c r="F1119" s="14">
        <v>0.03</v>
      </c>
      <c r="G1119" s="8">
        <v>108</v>
      </c>
      <c r="H1119" s="8">
        <v>0.11799999999999999</v>
      </c>
      <c r="I1119" s="8">
        <v>0.11799999999999999</v>
      </c>
      <c r="J1119" s="8"/>
    </row>
    <row r="1120" spans="1:10" ht="15" x14ac:dyDescent="0.25">
      <c r="A1120" t="str">
        <f t="shared" si="17"/>
        <v>Iran-Middle East-2000</v>
      </c>
      <c r="B1120" s="4" t="s">
        <v>151</v>
      </c>
      <c r="C1120" s="10">
        <v>2000</v>
      </c>
      <c r="D1120" s="5" t="s">
        <v>79</v>
      </c>
      <c r="E1120" s="7">
        <v>101000000000</v>
      </c>
      <c r="F1120" s="14">
        <v>4.5999999999999999E-2</v>
      </c>
      <c r="G1120" s="8">
        <v>231</v>
      </c>
      <c r="H1120" s="5"/>
      <c r="I1120" s="5"/>
      <c r="J1120" s="5"/>
    </row>
    <row r="1121" spans="1:10" ht="15" x14ac:dyDescent="0.25">
      <c r="A1121" t="str">
        <f t="shared" si="17"/>
        <v>Iran-Middle East-2001</v>
      </c>
      <c r="B1121" s="4" t="s">
        <v>151</v>
      </c>
      <c r="C1121" s="10">
        <v>2001</v>
      </c>
      <c r="D1121" s="5" t="s">
        <v>79</v>
      </c>
      <c r="E1121" s="7">
        <v>115000000000</v>
      </c>
      <c r="F1121" s="14">
        <v>5.0999999999999997E-2</v>
      </c>
      <c r="G1121" s="8">
        <v>294</v>
      </c>
      <c r="H1121" s="5"/>
      <c r="I1121" s="5"/>
      <c r="J1121" s="5"/>
    </row>
    <row r="1122" spans="1:10" ht="15" x14ac:dyDescent="0.25">
      <c r="A1122" t="str">
        <f t="shared" si="17"/>
        <v>Iran-Middle East-2002</v>
      </c>
      <c r="B1122" s="4" t="s">
        <v>151</v>
      </c>
      <c r="C1122" s="10">
        <v>2002</v>
      </c>
      <c r="D1122" s="5" t="s">
        <v>79</v>
      </c>
      <c r="E1122" s="7">
        <v>116000000000</v>
      </c>
      <c r="F1122" s="14">
        <v>5.0999999999999997E-2</v>
      </c>
      <c r="G1122" s="8">
        <v>102</v>
      </c>
      <c r="H1122" s="5"/>
      <c r="I1122" s="5"/>
      <c r="J1122" s="5"/>
    </row>
    <row r="1123" spans="1:10" ht="15" x14ac:dyDescent="0.25">
      <c r="A1123" t="str">
        <f t="shared" si="17"/>
        <v>Iran-Middle East-2003</v>
      </c>
      <c r="B1123" s="4" t="s">
        <v>151</v>
      </c>
      <c r="C1123" s="10">
        <v>2003</v>
      </c>
      <c r="D1123" s="5" t="s">
        <v>79</v>
      </c>
      <c r="E1123" s="7">
        <v>135000000000</v>
      </c>
      <c r="F1123" s="14">
        <v>4.7E-2</v>
      </c>
      <c r="G1123" s="8">
        <v>97</v>
      </c>
      <c r="H1123" s="5"/>
      <c r="I1123" s="5"/>
      <c r="J1123" s="5"/>
    </row>
    <row r="1124" spans="1:10" ht="15" x14ac:dyDescent="0.25">
      <c r="A1124" t="str">
        <f t="shared" si="17"/>
        <v>Iran-Middle East-2004</v>
      </c>
      <c r="B1124" s="4" t="s">
        <v>151</v>
      </c>
      <c r="C1124" s="10">
        <v>2004</v>
      </c>
      <c r="D1124" s="5" t="s">
        <v>79</v>
      </c>
      <c r="E1124" s="7">
        <v>163000000000</v>
      </c>
      <c r="F1124" s="14">
        <v>4.7E-2</v>
      </c>
      <c r="G1124" s="8">
        <v>117</v>
      </c>
      <c r="H1124" s="8">
        <v>0.16700000000000001</v>
      </c>
      <c r="I1124" s="8">
        <v>0.16700000000000001</v>
      </c>
      <c r="J1124" s="8"/>
    </row>
    <row r="1125" spans="1:10" ht="15" x14ac:dyDescent="0.25">
      <c r="A1125" t="str">
        <f t="shared" si="17"/>
        <v>Iran-Middle East-2005</v>
      </c>
      <c r="B1125" s="4" t="s">
        <v>151</v>
      </c>
      <c r="C1125" s="10">
        <v>2005</v>
      </c>
      <c r="D1125" s="5" t="s">
        <v>79</v>
      </c>
      <c r="E1125" s="7">
        <v>192000000000</v>
      </c>
      <c r="F1125" s="14">
        <v>5.2999999999999999E-2</v>
      </c>
      <c r="G1125" s="8">
        <v>156</v>
      </c>
      <c r="H1125" s="8">
        <v>0.16</v>
      </c>
      <c r="I1125" s="8">
        <v>0.16</v>
      </c>
      <c r="J1125" s="8"/>
    </row>
    <row r="1126" spans="1:10" ht="15" x14ac:dyDescent="0.25">
      <c r="A1126" t="str">
        <f t="shared" si="17"/>
        <v>Iran-Middle East-2006</v>
      </c>
      <c r="B1126" s="4" t="s">
        <v>151</v>
      </c>
      <c r="C1126" s="10">
        <v>2006</v>
      </c>
      <c r="D1126" s="5" t="s">
        <v>79</v>
      </c>
      <c r="E1126" s="7">
        <v>223000000000</v>
      </c>
      <c r="F1126" s="14">
        <v>5.0999999999999997E-2</v>
      </c>
      <c r="G1126" s="8">
        <v>174</v>
      </c>
      <c r="H1126" s="8">
        <v>0.14000000000000001</v>
      </c>
      <c r="I1126" s="8">
        <v>0.14000000000000001</v>
      </c>
      <c r="J1126" s="8"/>
    </row>
    <row r="1127" spans="1:10" ht="15" x14ac:dyDescent="0.25">
      <c r="A1127" t="str">
        <f t="shared" si="17"/>
        <v>Iran-Middle East-2007</v>
      </c>
      <c r="B1127" s="4" t="s">
        <v>151</v>
      </c>
      <c r="C1127" s="10">
        <v>2007</v>
      </c>
      <c r="D1127" s="5" t="s">
        <v>79</v>
      </c>
      <c r="E1127" s="7">
        <v>286000000000</v>
      </c>
      <c r="F1127" s="14">
        <v>5.0999999999999997E-2</v>
      </c>
      <c r="G1127" s="8">
        <v>220</v>
      </c>
      <c r="H1127" s="8">
        <v>0.12</v>
      </c>
      <c r="I1127" s="8">
        <v>0.12</v>
      </c>
      <c r="J1127" s="8"/>
    </row>
    <row r="1128" spans="1:10" ht="15" x14ac:dyDescent="0.25">
      <c r="A1128" t="str">
        <f t="shared" si="17"/>
        <v>Iran-Middle East-2008</v>
      </c>
      <c r="B1128" s="4" t="s">
        <v>151</v>
      </c>
      <c r="C1128" s="10">
        <v>2008</v>
      </c>
      <c r="D1128" s="5" t="s">
        <v>79</v>
      </c>
      <c r="E1128" s="7">
        <v>356000000000</v>
      </c>
      <c r="F1128" s="14">
        <v>6.4000000000000001E-2</v>
      </c>
      <c r="G1128" s="8">
        <v>313</v>
      </c>
      <c r="H1128" s="8">
        <v>0.12</v>
      </c>
      <c r="I1128" s="8">
        <v>0.12</v>
      </c>
      <c r="J1128" s="8"/>
    </row>
    <row r="1129" spans="1:10" ht="15" x14ac:dyDescent="0.25">
      <c r="A1129" t="str">
        <f t="shared" si="17"/>
        <v>Iran-Middle East-2009</v>
      </c>
      <c r="B1129" s="4" t="s">
        <v>151</v>
      </c>
      <c r="C1129" s="10">
        <v>2009</v>
      </c>
      <c r="D1129" s="5" t="s">
        <v>79</v>
      </c>
      <c r="E1129" s="7">
        <v>363000000000</v>
      </c>
      <c r="F1129" s="14">
        <v>7.1999999999999995E-2</v>
      </c>
      <c r="G1129" s="8">
        <v>357</v>
      </c>
      <c r="H1129" s="8">
        <v>0.12</v>
      </c>
      <c r="I1129" s="8">
        <v>0.12</v>
      </c>
      <c r="J1129" s="8"/>
    </row>
    <row r="1130" spans="1:10" ht="15" x14ac:dyDescent="0.25">
      <c r="A1130" t="str">
        <f t="shared" si="17"/>
        <v>Iran-Middle East-2010</v>
      </c>
      <c r="B1130" s="4" t="s">
        <v>151</v>
      </c>
      <c r="C1130" s="10">
        <v>2010</v>
      </c>
      <c r="D1130" s="5" t="s">
        <v>79</v>
      </c>
      <c r="E1130" s="7">
        <v>423000000000</v>
      </c>
      <c r="F1130" s="14">
        <v>7.2999999999999995E-2</v>
      </c>
      <c r="G1130" s="8">
        <v>416</v>
      </c>
      <c r="H1130" s="8">
        <v>0.12</v>
      </c>
      <c r="I1130" s="8">
        <v>0.12</v>
      </c>
      <c r="J1130" s="8"/>
    </row>
    <row r="1131" spans="1:10" ht="15" x14ac:dyDescent="0.25">
      <c r="A1131" t="str">
        <f t="shared" si="17"/>
        <v>Iran-Middle East-2011</v>
      </c>
      <c r="B1131" s="4" t="s">
        <v>151</v>
      </c>
      <c r="C1131" s="10">
        <v>2011</v>
      </c>
      <c r="D1131" s="5" t="s">
        <v>79</v>
      </c>
      <c r="E1131" s="7">
        <v>528000000000</v>
      </c>
      <c r="F1131" s="14">
        <v>6.8000000000000005E-2</v>
      </c>
      <c r="G1131" s="8">
        <v>483</v>
      </c>
      <c r="H1131" s="8">
        <v>0.11</v>
      </c>
      <c r="I1131" s="8">
        <v>0.11</v>
      </c>
      <c r="J1131" s="8"/>
    </row>
    <row r="1132" spans="1:10" ht="15" x14ac:dyDescent="0.25">
      <c r="A1132" t="str">
        <f t="shared" si="17"/>
        <v>Iran-Middle East-2012</v>
      </c>
      <c r="B1132" s="4" t="s">
        <v>151</v>
      </c>
      <c r="C1132" s="10">
        <v>2012</v>
      </c>
      <c r="D1132" s="5" t="s">
        <v>79</v>
      </c>
      <c r="E1132" s="7">
        <v>503000000000</v>
      </c>
      <c r="F1132" s="14">
        <v>6.7000000000000004E-2</v>
      </c>
      <c r="G1132" s="8">
        <v>490</v>
      </c>
      <c r="H1132" s="8">
        <v>0.11</v>
      </c>
      <c r="I1132" s="8">
        <v>0.11</v>
      </c>
      <c r="J1132" s="8"/>
    </row>
    <row r="1133" spans="1:10" ht="15" x14ac:dyDescent="0.25">
      <c r="A1133" t="str">
        <f t="shared" si="17"/>
        <v>Iraq-Middle East-2000</v>
      </c>
      <c r="B1133" s="4" t="s">
        <v>152</v>
      </c>
      <c r="C1133" s="10">
        <v>2000</v>
      </c>
      <c r="D1133" s="5" t="s">
        <v>79</v>
      </c>
      <c r="E1133" s="4"/>
      <c r="F1133" s="14">
        <v>8.0000000000000002E-3</v>
      </c>
      <c r="G1133" s="8">
        <v>7</v>
      </c>
      <c r="H1133" s="5"/>
      <c r="I1133" s="5"/>
      <c r="J1133" s="5"/>
    </row>
    <row r="1134" spans="1:10" ht="15" x14ac:dyDescent="0.25">
      <c r="A1134" t="str">
        <f t="shared" si="17"/>
        <v>Iraq-Middle East-2001</v>
      </c>
      <c r="B1134" s="4" t="s">
        <v>152</v>
      </c>
      <c r="C1134" s="10">
        <v>2001</v>
      </c>
      <c r="D1134" s="5" t="s">
        <v>79</v>
      </c>
      <c r="E1134" s="4"/>
      <c r="F1134" s="14">
        <v>1.0999999999999999E-2</v>
      </c>
      <c r="G1134" s="8">
        <v>8</v>
      </c>
      <c r="H1134" s="5"/>
      <c r="I1134" s="5"/>
      <c r="J1134" s="5"/>
    </row>
    <row r="1135" spans="1:10" ht="15" x14ac:dyDescent="0.25">
      <c r="A1135" t="str">
        <f t="shared" si="17"/>
        <v>Iraq-Middle East-2002</v>
      </c>
      <c r="B1135" s="4" t="s">
        <v>152</v>
      </c>
      <c r="C1135" s="10">
        <v>2002</v>
      </c>
      <c r="D1135" s="5" t="s">
        <v>79</v>
      </c>
      <c r="E1135" s="4"/>
      <c r="F1135" s="14">
        <v>1.4E-2</v>
      </c>
      <c r="G1135" s="8">
        <v>9</v>
      </c>
      <c r="H1135" s="5"/>
      <c r="I1135" s="5"/>
      <c r="J1135" s="5"/>
    </row>
    <row r="1136" spans="1:10" ht="15" x14ac:dyDescent="0.25">
      <c r="A1136" t="str">
        <f t="shared" si="17"/>
        <v>Iraq-Middle East-2003</v>
      </c>
      <c r="B1136" s="4" t="s">
        <v>152</v>
      </c>
      <c r="C1136" s="10">
        <v>2003</v>
      </c>
      <c r="D1136" s="5" t="s">
        <v>79</v>
      </c>
      <c r="E1136" s="4"/>
      <c r="F1136" s="14">
        <v>4.3999999999999997E-2</v>
      </c>
      <c r="G1136" s="8">
        <v>16</v>
      </c>
      <c r="H1136" s="5"/>
      <c r="I1136" s="5"/>
      <c r="J1136" s="5"/>
    </row>
    <row r="1137" spans="1:10" ht="15" x14ac:dyDescent="0.25">
      <c r="A1137" t="str">
        <f t="shared" si="17"/>
        <v>Iraq-Middle East-2004</v>
      </c>
      <c r="B1137" s="4" t="s">
        <v>152</v>
      </c>
      <c r="C1137" s="10">
        <v>2004</v>
      </c>
      <c r="D1137" s="5" t="s">
        <v>79</v>
      </c>
      <c r="E1137" s="7">
        <v>36627901762</v>
      </c>
      <c r="F1137" s="14">
        <v>5.6000000000000001E-2</v>
      </c>
      <c r="G1137" s="8">
        <v>55</v>
      </c>
      <c r="H1137" s="8">
        <v>0.129</v>
      </c>
      <c r="I1137" s="8">
        <v>0.129</v>
      </c>
      <c r="J1137" s="8"/>
    </row>
    <row r="1138" spans="1:10" ht="15" x14ac:dyDescent="0.25">
      <c r="A1138" t="str">
        <f t="shared" si="17"/>
        <v>Iraq-Middle East-2005</v>
      </c>
      <c r="B1138" s="4" t="s">
        <v>152</v>
      </c>
      <c r="C1138" s="10">
        <v>2005</v>
      </c>
      <c r="D1138" s="5" t="s">
        <v>79</v>
      </c>
      <c r="E1138" s="7">
        <v>49954890353</v>
      </c>
      <c r="F1138" s="14">
        <v>4.1000000000000002E-2</v>
      </c>
      <c r="G1138" s="8">
        <v>55</v>
      </c>
      <c r="H1138" s="8">
        <v>0.13700000000000001</v>
      </c>
      <c r="I1138" s="8">
        <v>0.13700000000000001</v>
      </c>
      <c r="J1138" s="8"/>
    </row>
    <row r="1139" spans="1:10" ht="15" x14ac:dyDescent="0.25">
      <c r="A1139" t="str">
        <f t="shared" si="17"/>
        <v>Iraq-Middle East-2006</v>
      </c>
      <c r="B1139" s="4" t="s">
        <v>152</v>
      </c>
      <c r="C1139" s="10">
        <v>2006</v>
      </c>
      <c r="D1139" s="5" t="s">
        <v>79</v>
      </c>
      <c r="E1139" s="7">
        <v>65141035028</v>
      </c>
      <c r="F1139" s="14">
        <v>0.03</v>
      </c>
      <c r="G1139" s="8">
        <v>58</v>
      </c>
      <c r="H1139" s="8">
        <v>0.14499999999999999</v>
      </c>
      <c r="I1139" s="8">
        <v>0.14499999999999999</v>
      </c>
      <c r="J1139" s="8"/>
    </row>
    <row r="1140" spans="1:10" ht="15" x14ac:dyDescent="0.25">
      <c r="A1140" t="str">
        <f t="shared" si="17"/>
        <v>Iraq-Middle East-2007</v>
      </c>
      <c r="B1140" s="4" t="s">
        <v>152</v>
      </c>
      <c r="C1140" s="10">
        <v>2007</v>
      </c>
      <c r="D1140" s="5" t="s">
        <v>79</v>
      </c>
      <c r="E1140" s="7">
        <v>88837727881</v>
      </c>
      <c r="F1140" s="14">
        <v>3.6999999999999998E-2</v>
      </c>
      <c r="G1140" s="8">
        <v>95</v>
      </c>
      <c r="H1140" s="8">
        <v>0.19500000000000001</v>
      </c>
      <c r="I1140" s="8">
        <v>0.19500000000000001</v>
      </c>
      <c r="J1140" s="8"/>
    </row>
    <row r="1141" spans="1:10" ht="15" x14ac:dyDescent="0.25">
      <c r="A1141" t="str">
        <f t="shared" si="17"/>
        <v>Iraq-Middle East-2008</v>
      </c>
      <c r="B1141" s="4" t="s">
        <v>152</v>
      </c>
      <c r="C1141" s="10">
        <v>2008</v>
      </c>
      <c r="D1141" s="5" t="s">
        <v>79</v>
      </c>
      <c r="E1141" s="7">
        <v>132000000000</v>
      </c>
      <c r="F1141" s="14">
        <v>3.9E-2</v>
      </c>
      <c r="G1141" s="8">
        <v>142</v>
      </c>
      <c r="H1141" s="8">
        <v>0.19500000000000001</v>
      </c>
      <c r="I1141" s="8">
        <v>0.19500000000000001</v>
      </c>
      <c r="J1141" s="8"/>
    </row>
    <row r="1142" spans="1:10" ht="15" x14ac:dyDescent="0.25">
      <c r="A1142" t="str">
        <f t="shared" si="17"/>
        <v>Iraq-Middle East-2009</v>
      </c>
      <c r="B1142" s="4" t="s">
        <v>152</v>
      </c>
      <c r="C1142" s="10">
        <v>2009</v>
      </c>
      <c r="D1142" s="5" t="s">
        <v>79</v>
      </c>
      <c r="E1142" s="7">
        <v>112000000000</v>
      </c>
      <c r="F1142" s="14">
        <v>4.5999999999999999E-2</v>
      </c>
      <c r="G1142" s="8">
        <v>143</v>
      </c>
      <c r="H1142" s="8">
        <v>0.156</v>
      </c>
      <c r="I1142" s="8">
        <v>0.156</v>
      </c>
      <c r="J1142" s="8"/>
    </row>
    <row r="1143" spans="1:10" ht="15" x14ac:dyDescent="0.25">
      <c r="A1143" t="str">
        <f t="shared" si="17"/>
        <v>Iraq-Middle East-2010</v>
      </c>
      <c r="B1143" s="4" t="s">
        <v>152</v>
      </c>
      <c r="C1143" s="10">
        <v>2010</v>
      </c>
      <c r="D1143" s="5" t="s">
        <v>79</v>
      </c>
      <c r="E1143" s="7">
        <v>143000000000</v>
      </c>
      <c r="F1143" s="14">
        <v>3.1E-2</v>
      </c>
      <c r="G1143" s="8">
        <v>141</v>
      </c>
      <c r="H1143" s="8">
        <v>0.13300000000000001</v>
      </c>
      <c r="I1143" s="8">
        <v>0.13300000000000001</v>
      </c>
      <c r="J1143" s="8"/>
    </row>
    <row r="1144" spans="1:10" ht="15" x14ac:dyDescent="0.25">
      <c r="A1144" t="str">
        <f t="shared" si="17"/>
        <v>Iraq-Middle East-2011</v>
      </c>
      <c r="B1144" s="4" t="s">
        <v>152</v>
      </c>
      <c r="C1144" s="10">
        <v>2011</v>
      </c>
      <c r="D1144" s="5" t="s">
        <v>79</v>
      </c>
      <c r="E1144" s="7">
        <v>191000000000</v>
      </c>
      <c r="F1144" s="14">
        <v>2.7E-2</v>
      </c>
      <c r="G1144" s="8">
        <v>160</v>
      </c>
      <c r="H1144" s="8">
        <v>0.13600000000000001</v>
      </c>
      <c r="I1144" s="8">
        <v>0.13600000000000001</v>
      </c>
      <c r="J1144" s="8"/>
    </row>
    <row r="1145" spans="1:10" ht="15" x14ac:dyDescent="0.25">
      <c r="A1145" t="str">
        <f t="shared" si="17"/>
        <v>Iraq-Middle East-2012</v>
      </c>
      <c r="B1145" s="4" t="s">
        <v>152</v>
      </c>
      <c r="C1145" s="10">
        <v>2012</v>
      </c>
      <c r="D1145" s="5" t="s">
        <v>79</v>
      </c>
      <c r="E1145" s="7">
        <v>216000000000</v>
      </c>
      <c r="F1145" s="14">
        <v>3.5999999999999997E-2</v>
      </c>
      <c r="G1145" s="8">
        <v>226</v>
      </c>
      <c r="H1145" s="8">
        <v>0.13</v>
      </c>
      <c r="I1145" s="8">
        <v>0.13</v>
      </c>
      <c r="J1145" s="8"/>
    </row>
    <row r="1146" spans="1:10" ht="15" x14ac:dyDescent="0.25">
      <c r="A1146" t="str">
        <f t="shared" si="17"/>
        <v>Ireland-Europe-2000</v>
      </c>
      <c r="B1146" s="4" t="s">
        <v>153</v>
      </c>
      <c r="C1146" s="10">
        <v>2000</v>
      </c>
      <c r="D1146" s="5" t="s">
        <v>62</v>
      </c>
      <c r="E1146" s="7">
        <v>97331522066</v>
      </c>
      <c r="F1146" s="14">
        <v>6.0999999999999999E-2</v>
      </c>
      <c r="G1146" s="8">
        <v>1572</v>
      </c>
      <c r="H1146" s="8">
        <v>4.8000000000000001E-2</v>
      </c>
      <c r="I1146" s="8">
        <v>4.8000000000000001E-2</v>
      </c>
      <c r="J1146" s="8"/>
    </row>
    <row r="1147" spans="1:10" ht="15" x14ac:dyDescent="0.25">
      <c r="A1147" t="str">
        <f t="shared" si="17"/>
        <v>Ireland-Europe-2001</v>
      </c>
      <c r="B1147" s="4" t="s">
        <v>153</v>
      </c>
      <c r="C1147" s="10">
        <v>2001</v>
      </c>
      <c r="D1147" s="5" t="s">
        <v>62</v>
      </c>
      <c r="E1147" s="7">
        <v>105000000000</v>
      </c>
      <c r="F1147" s="14">
        <v>6.7000000000000004E-2</v>
      </c>
      <c r="G1147" s="8">
        <v>1848</v>
      </c>
      <c r="H1147" s="8">
        <v>4.8000000000000001E-2</v>
      </c>
      <c r="I1147" s="8">
        <v>4.8000000000000001E-2</v>
      </c>
      <c r="J1147" s="8"/>
    </row>
    <row r="1148" spans="1:10" ht="15" x14ac:dyDescent="0.25">
      <c r="A1148" t="str">
        <f t="shared" si="17"/>
        <v>Ireland-Europe-2002</v>
      </c>
      <c r="B1148" s="4" t="s">
        <v>153</v>
      </c>
      <c r="C1148" s="10">
        <v>2002</v>
      </c>
      <c r="D1148" s="5" t="s">
        <v>62</v>
      </c>
      <c r="E1148" s="7">
        <v>123000000000</v>
      </c>
      <c r="F1148" s="14">
        <v>7.0000000000000007E-2</v>
      </c>
      <c r="G1148" s="8">
        <v>2221</v>
      </c>
      <c r="H1148" s="8">
        <v>3.7999999999999999E-2</v>
      </c>
      <c r="I1148" s="8">
        <v>3.7999999999999999E-2</v>
      </c>
      <c r="J1148" s="8"/>
    </row>
    <row r="1149" spans="1:10" ht="15" x14ac:dyDescent="0.25">
      <c r="A1149" t="str">
        <f t="shared" si="17"/>
        <v>Ireland-Europe-2003</v>
      </c>
      <c r="B1149" s="4" t="s">
        <v>153</v>
      </c>
      <c r="C1149" s="10">
        <v>2003</v>
      </c>
      <c r="D1149" s="5" t="s">
        <v>62</v>
      </c>
      <c r="E1149" s="7">
        <v>159000000000</v>
      </c>
      <c r="F1149" s="14">
        <v>7.2999999999999995E-2</v>
      </c>
      <c r="G1149" s="8">
        <v>2918</v>
      </c>
      <c r="H1149" s="8">
        <v>2.8000000000000001E-2</v>
      </c>
      <c r="I1149" s="8">
        <v>2.8000000000000001E-2</v>
      </c>
      <c r="J1149" s="8"/>
    </row>
    <row r="1150" spans="1:10" ht="15" x14ac:dyDescent="0.25">
      <c r="A1150" t="str">
        <f t="shared" si="17"/>
        <v>Ireland-Europe-2004</v>
      </c>
      <c r="B1150" s="4" t="s">
        <v>153</v>
      </c>
      <c r="C1150" s="10">
        <v>2004</v>
      </c>
      <c r="D1150" s="5" t="s">
        <v>62</v>
      </c>
      <c r="E1150" s="7">
        <v>186000000000</v>
      </c>
      <c r="F1150" s="14">
        <v>7.4999999999999997E-2</v>
      </c>
      <c r="G1150" s="8">
        <v>3487</v>
      </c>
      <c r="H1150" s="8">
        <v>2.5999999999999999E-2</v>
      </c>
      <c r="I1150" s="8">
        <v>2.5999999999999999E-2</v>
      </c>
      <c r="J1150" s="8"/>
    </row>
    <row r="1151" spans="1:10" ht="15" x14ac:dyDescent="0.25">
      <c r="A1151" t="str">
        <f t="shared" si="17"/>
        <v>Ireland-Europe-2005</v>
      </c>
      <c r="B1151" s="4" t="s">
        <v>153</v>
      </c>
      <c r="C1151" s="10">
        <v>2005</v>
      </c>
      <c r="D1151" s="5" t="s">
        <v>62</v>
      </c>
      <c r="E1151" s="7">
        <v>203000000000</v>
      </c>
      <c r="F1151" s="14">
        <v>7.5999999999999998E-2</v>
      </c>
      <c r="G1151" s="8">
        <v>3734</v>
      </c>
      <c r="H1151" s="8">
        <v>2.5999999999999999E-2</v>
      </c>
      <c r="I1151" s="8">
        <v>2.5999999999999999E-2</v>
      </c>
      <c r="J1151" s="8"/>
    </row>
    <row r="1152" spans="1:10" ht="15" x14ac:dyDescent="0.25">
      <c r="A1152" t="str">
        <f t="shared" si="17"/>
        <v>Ireland-Europe-2006</v>
      </c>
      <c r="B1152" s="4" t="s">
        <v>153</v>
      </c>
      <c r="C1152" s="10">
        <v>2006</v>
      </c>
      <c r="D1152" s="5" t="s">
        <v>62</v>
      </c>
      <c r="E1152" s="7">
        <v>223000000000</v>
      </c>
      <c r="F1152" s="14">
        <v>7.4999999999999997E-2</v>
      </c>
      <c r="G1152" s="8">
        <v>3982</v>
      </c>
      <c r="H1152" s="5">
        <v>2.5999999999999999E-2</v>
      </c>
      <c r="I1152" s="5">
        <v>2.5999999999999999E-2</v>
      </c>
      <c r="J1152" s="5"/>
    </row>
    <row r="1153" spans="1:10" ht="15" x14ac:dyDescent="0.25">
      <c r="A1153" t="str">
        <f t="shared" si="17"/>
        <v>Ireland-Europe-2007</v>
      </c>
      <c r="B1153" s="4" t="s">
        <v>153</v>
      </c>
      <c r="C1153" s="10">
        <v>2007</v>
      </c>
      <c r="D1153" s="5" t="s">
        <v>62</v>
      </c>
      <c r="E1153" s="7">
        <v>260000000000</v>
      </c>
      <c r="F1153" s="14">
        <v>7.9000000000000001E-2</v>
      </c>
      <c r="G1153" s="8">
        <v>4733</v>
      </c>
      <c r="H1153" s="5"/>
      <c r="I1153" s="5"/>
      <c r="J1153" s="5"/>
    </row>
    <row r="1154" spans="1:10" ht="15" x14ac:dyDescent="0.25">
      <c r="A1154" t="str">
        <f t="shared" si="17"/>
        <v>Ireland-Europe-2008</v>
      </c>
      <c r="B1154" s="4" t="s">
        <v>153</v>
      </c>
      <c r="C1154" s="10">
        <v>2008</v>
      </c>
      <c r="D1154" s="5" t="s">
        <v>62</v>
      </c>
      <c r="E1154" s="7">
        <v>264000000000</v>
      </c>
      <c r="F1154" s="14">
        <v>9.0999999999999998E-2</v>
      </c>
      <c r="G1154" s="8">
        <v>5393</v>
      </c>
      <c r="H1154" s="5"/>
      <c r="I1154" s="5"/>
      <c r="J1154" s="5"/>
    </row>
    <row r="1155" spans="1:10" ht="15" x14ac:dyDescent="0.25">
      <c r="A1155" t="str">
        <f t="shared" ref="A1155:A1218" si="18">B1155&amp;"-"&amp;C1155</f>
        <v>Ireland-Europe-2009</v>
      </c>
      <c r="B1155" s="4" t="s">
        <v>153</v>
      </c>
      <c r="C1155" s="10">
        <v>2009</v>
      </c>
      <c r="D1155" s="5" t="s">
        <v>62</v>
      </c>
      <c r="E1155" s="7">
        <v>225000000000</v>
      </c>
      <c r="F1155" s="14">
        <v>0.1</v>
      </c>
      <c r="G1155" s="8">
        <v>5040</v>
      </c>
      <c r="H1155" s="5"/>
      <c r="I1155" s="5"/>
      <c r="J1155" s="5"/>
    </row>
    <row r="1156" spans="1:10" ht="15" x14ac:dyDescent="0.25">
      <c r="A1156" t="str">
        <f t="shared" si="18"/>
        <v>Ireland-Europe-2010</v>
      </c>
      <c r="B1156" s="4" t="s">
        <v>153</v>
      </c>
      <c r="C1156" s="10">
        <v>2010</v>
      </c>
      <c r="D1156" s="5" t="s">
        <v>62</v>
      </c>
      <c r="E1156" s="7">
        <v>209000000000</v>
      </c>
      <c r="F1156" s="14">
        <v>9.2999999999999999E-2</v>
      </c>
      <c r="G1156" s="8">
        <v>4320</v>
      </c>
      <c r="H1156" s="5"/>
      <c r="I1156" s="5"/>
      <c r="J1156" s="5"/>
    </row>
    <row r="1157" spans="1:10" ht="15" x14ac:dyDescent="0.25">
      <c r="A1157" t="str">
        <f t="shared" si="18"/>
        <v>Ireland-Europe-2011</v>
      </c>
      <c r="B1157" s="4" t="s">
        <v>153</v>
      </c>
      <c r="C1157" s="10">
        <v>2011</v>
      </c>
      <c r="D1157" s="5" t="s">
        <v>62</v>
      </c>
      <c r="E1157" s="7">
        <v>226000000000</v>
      </c>
      <c r="F1157" s="14">
        <v>8.7999999999999995E-2</v>
      </c>
      <c r="G1157" s="8">
        <v>4306</v>
      </c>
      <c r="H1157" s="5"/>
      <c r="I1157" s="5"/>
      <c r="J1157" s="5"/>
    </row>
    <row r="1158" spans="1:10" ht="15" x14ac:dyDescent="0.25">
      <c r="A1158" t="str">
        <f t="shared" si="18"/>
        <v>Ireland-Europe-2012</v>
      </c>
      <c r="B1158" s="4" t="s">
        <v>153</v>
      </c>
      <c r="C1158" s="10">
        <v>2012</v>
      </c>
      <c r="D1158" s="5" t="s">
        <v>62</v>
      </c>
      <c r="E1158" s="7">
        <v>211000000000</v>
      </c>
      <c r="F1158" s="14">
        <v>8.1000000000000003E-2</v>
      </c>
      <c r="G1158" s="8">
        <v>3708</v>
      </c>
      <c r="H1158" s="5"/>
      <c r="I1158" s="5"/>
      <c r="J1158" s="5"/>
    </row>
    <row r="1159" spans="1:10" ht="15" x14ac:dyDescent="0.25">
      <c r="A1159" t="str">
        <f t="shared" si="18"/>
        <v>Isle of Man-Europe-2000</v>
      </c>
      <c r="B1159" s="4" t="s">
        <v>154</v>
      </c>
      <c r="C1159" s="10">
        <v>2000</v>
      </c>
      <c r="D1159" s="5" t="s">
        <v>62</v>
      </c>
      <c r="E1159" s="7">
        <v>1563667800</v>
      </c>
      <c r="F1159" s="13"/>
      <c r="G1159" s="5"/>
      <c r="H1159" s="5"/>
      <c r="I1159" s="5"/>
      <c r="J1159" s="5"/>
    </row>
    <row r="1160" spans="1:10" ht="15" x14ac:dyDescent="0.25">
      <c r="A1160" t="str">
        <f t="shared" si="18"/>
        <v>Isle of Man-Europe-2001</v>
      </c>
      <c r="B1160" s="4" t="s">
        <v>154</v>
      </c>
      <c r="C1160" s="10">
        <v>2001</v>
      </c>
      <c r="D1160" s="5" t="s">
        <v>62</v>
      </c>
      <c r="E1160" s="7">
        <v>1614595291</v>
      </c>
      <c r="F1160" s="13"/>
      <c r="G1160" s="5"/>
      <c r="H1160" s="5"/>
      <c r="I1160" s="5"/>
      <c r="J1160" s="5"/>
    </row>
    <row r="1161" spans="1:10" ht="15" x14ac:dyDescent="0.25">
      <c r="A1161" t="str">
        <f t="shared" si="18"/>
        <v>Isle of Man-Europe-2002</v>
      </c>
      <c r="B1161" s="4" t="s">
        <v>154</v>
      </c>
      <c r="C1161" s="10">
        <v>2002</v>
      </c>
      <c r="D1161" s="5" t="s">
        <v>62</v>
      </c>
      <c r="E1161" s="7">
        <v>1897606791</v>
      </c>
      <c r="F1161" s="13"/>
      <c r="G1161" s="5"/>
      <c r="H1161" s="5"/>
      <c r="I1161" s="5"/>
      <c r="J1161" s="5"/>
    </row>
    <row r="1162" spans="1:10" ht="15" x14ac:dyDescent="0.25">
      <c r="A1162" t="str">
        <f t="shared" si="18"/>
        <v>Isle of Man-Europe-2003</v>
      </c>
      <c r="B1162" s="4" t="s">
        <v>154</v>
      </c>
      <c r="C1162" s="10">
        <v>2003</v>
      </c>
      <c r="D1162" s="5" t="s">
        <v>62</v>
      </c>
      <c r="E1162" s="7">
        <v>2264911807</v>
      </c>
      <c r="F1162" s="13"/>
      <c r="G1162" s="5"/>
      <c r="H1162" s="5"/>
      <c r="I1162" s="5"/>
      <c r="J1162" s="5"/>
    </row>
    <row r="1163" spans="1:10" ht="15" x14ac:dyDescent="0.25">
      <c r="A1163" t="str">
        <f t="shared" si="18"/>
        <v>Isle of Man-Europe-2004</v>
      </c>
      <c r="B1163" s="4" t="s">
        <v>154</v>
      </c>
      <c r="C1163" s="10">
        <v>2004</v>
      </c>
      <c r="D1163" s="5" t="s">
        <v>62</v>
      </c>
      <c r="E1163" s="7">
        <v>2758117365</v>
      </c>
      <c r="F1163" s="13"/>
      <c r="G1163" s="5"/>
      <c r="H1163" s="5"/>
      <c r="I1163" s="5"/>
      <c r="J1163" s="5"/>
    </row>
    <row r="1164" spans="1:10" ht="15" x14ac:dyDescent="0.25">
      <c r="A1164" t="str">
        <f t="shared" si="18"/>
        <v>Isle of Man-Europe-2005</v>
      </c>
      <c r="B1164" s="4" t="s">
        <v>154</v>
      </c>
      <c r="C1164" s="10">
        <v>2005</v>
      </c>
      <c r="D1164" s="5" t="s">
        <v>62</v>
      </c>
      <c r="E1164" s="7">
        <v>2915710378</v>
      </c>
      <c r="F1164" s="13"/>
      <c r="G1164" s="5"/>
      <c r="H1164" s="5"/>
      <c r="I1164" s="5"/>
      <c r="J1164" s="5"/>
    </row>
    <row r="1165" spans="1:10" ht="15" x14ac:dyDescent="0.25">
      <c r="A1165" t="str">
        <f t="shared" si="18"/>
        <v>Isle of Man-Europe-2006</v>
      </c>
      <c r="B1165" s="4" t="s">
        <v>154</v>
      </c>
      <c r="C1165" s="10">
        <v>2006</v>
      </c>
      <c r="D1165" s="5" t="s">
        <v>62</v>
      </c>
      <c r="E1165" s="7">
        <v>3437450712</v>
      </c>
      <c r="F1165" s="13"/>
      <c r="G1165" s="5"/>
      <c r="H1165" s="5"/>
      <c r="I1165" s="5"/>
      <c r="J1165" s="5"/>
    </row>
    <row r="1166" spans="1:10" ht="15" x14ac:dyDescent="0.25">
      <c r="A1166" t="str">
        <f t="shared" si="18"/>
        <v>Isle of Man-Europe-2007</v>
      </c>
      <c r="B1166" s="4" t="s">
        <v>154</v>
      </c>
      <c r="C1166" s="10">
        <v>2007</v>
      </c>
      <c r="D1166" s="5" t="s">
        <v>62</v>
      </c>
      <c r="E1166" s="7">
        <v>4075664785</v>
      </c>
      <c r="F1166" s="13"/>
      <c r="G1166" s="5"/>
      <c r="H1166" s="5"/>
      <c r="I1166" s="5"/>
      <c r="J1166" s="5"/>
    </row>
    <row r="1167" spans="1:10" ht="15" x14ac:dyDescent="0.25">
      <c r="A1167" t="str">
        <f t="shared" si="18"/>
        <v>Isle of Man-Europe-2008</v>
      </c>
      <c r="B1167" s="4" t="s">
        <v>154</v>
      </c>
      <c r="C1167" s="10">
        <v>2008</v>
      </c>
      <c r="D1167" s="5" t="s">
        <v>62</v>
      </c>
      <c r="E1167" s="4">
        <v>4075664785</v>
      </c>
      <c r="F1167" s="13"/>
      <c r="G1167" s="5"/>
      <c r="H1167" s="5"/>
      <c r="I1167" s="5"/>
      <c r="J1167" s="5"/>
    </row>
    <row r="1168" spans="1:10" ht="15" x14ac:dyDescent="0.25">
      <c r="A1168" t="str">
        <f t="shared" si="18"/>
        <v>Isle of Man-Europe-2009</v>
      </c>
      <c r="B1168" s="4" t="s">
        <v>154</v>
      </c>
      <c r="C1168" s="10">
        <v>2009</v>
      </c>
      <c r="D1168" s="5" t="s">
        <v>62</v>
      </c>
      <c r="E1168" s="4"/>
      <c r="F1168" s="13"/>
      <c r="G1168" s="5"/>
      <c r="H1168" s="5"/>
      <c r="I1168" s="5"/>
      <c r="J1168" s="5"/>
    </row>
    <row r="1169" spans="1:10" ht="15" x14ac:dyDescent="0.25">
      <c r="A1169" t="str">
        <f t="shared" si="18"/>
        <v>Isle of Man-Europe-2010</v>
      </c>
      <c r="B1169" s="4" t="s">
        <v>154</v>
      </c>
      <c r="C1169" s="10">
        <v>2010</v>
      </c>
      <c r="D1169" s="5" t="s">
        <v>62</v>
      </c>
      <c r="E1169" s="4"/>
      <c r="F1169" s="13"/>
      <c r="G1169" s="5"/>
      <c r="H1169" s="5"/>
      <c r="I1169" s="5"/>
      <c r="J1169" s="5"/>
    </row>
    <row r="1170" spans="1:10" ht="15" x14ac:dyDescent="0.25">
      <c r="A1170" t="str">
        <f t="shared" si="18"/>
        <v>Isle of Man-Europe-2011</v>
      </c>
      <c r="B1170" s="4" t="s">
        <v>154</v>
      </c>
      <c r="C1170" s="10">
        <v>2011</v>
      </c>
      <c r="D1170" s="5" t="s">
        <v>62</v>
      </c>
      <c r="E1170" s="4"/>
      <c r="F1170" s="13"/>
      <c r="G1170" s="5"/>
      <c r="H1170" s="5"/>
      <c r="I1170" s="5"/>
      <c r="J1170" s="5"/>
    </row>
    <row r="1171" spans="1:10" ht="15" x14ac:dyDescent="0.25">
      <c r="A1171" t="str">
        <f t="shared" si="18"/>
        <v>Isle of Man-Europe-2012</v>
      </c>
      <c r="B1171" s="4" t="s">
        <v>154</v>
      </c>
      <c r="C1171" s="10">
        <v>2012</v>
      </c>
      <c r="D1171" s="5" t="s">
        <v>62</v>
      </c>
      <c r="E1171" s="4"/>
      <c r="F1171" s="13"/>
      <c r="G1171" s="5"/>
      <c r="H1171" s="5"/>
      <c r="I1171" s="5"/>
      <c r="J1171" s="5"/>
    </row>
    <row r="1172" spans="1:10" ht="15" x14ac:dyDescent="0.25">
      <c r="A1172" t="str">
        <f t="shared" si="18"/>
        <v>Israel-Middle East-2000</v>
      </c>
      <c r="B1172" s="4" t="s">
        <v>155</v>
      </c>
      <c r="C1172" s="10">
        <v>2000</v>
      </c>
      <c r="D1172" s="5" t="s">
        <v>79</v>
      </c>
      <c r="E1172" s="7">
        <v>125000000000</v>
      </c>
      <c r="F1172" s="14">
        <v>7.3999999999999996E-2</v>
      </c>
      <c r="G1172" s="8">
        <v>1454</v>
      </c>
      <c r="H1172" s="8">
        <v>0.128</v>
      </c>
      <c r="I1172" s="8">
        <v>0.128</v>
      </c>
      <c r="J1172" s="8"/>
    </row>
    <row r="1173" spans="1:10" ht="15" x14ac:dyDescent="0.25">
      <c r="A1173" t="str">
        <f t="shared" si="18"/>
        <v>Israel-Middle East-2001</v>
      </c>
      <c r="B1173" s="4" t="s">
        <v>155</v>
      </c>
      <c r="C1173" s="10">
        <v>2001</v>
      </c>
      <c r="D1173" s="5" t="s">
        <v>79</v>
      </c>
      <c r="E1173" s="7">
        <v>123000000000</v>
      </c>
      <c r="F1173" s="14">
        <v>7.9000000000000001E-2</v>
      </c>
      <c r="G1173" s="8">
        <v>1499</v>
      </c>
      <c r="H1173" s="8">
        <v>0.1</v>
      </c>
      <c r="I1173" s="8">
        <v>0.1</v>
      </c>
      <c r="J1173" s="8"/>
    </row>
    <row r="1174" spans="1:10" ht="15" x14ac:dyDescent="0.25">
      <c r="A1174" t="str">
        <f t="shared" si="18"/>
        <v>Israel-Middle East-2002</v>
      </c>
      <c r="B1174" s="4" t="s">
        <v>155</v>
      </c>
      <c r="C1174" s="10">
        <v>2002</v>
      </c>
      <c r="D1174" s="5" t="s">
        <v>79</v>
      </c>
      <c r="E1174" s="7">
        <v>113000000000</v>
      </c>
      <c r="F1174" s="14">
        <v>7.8E-2</v>
      </c>
      <c r="G1174" s="8">
        <v>1334</v>
      </c>
      <c r="H1174" s="8">
        <v>9.9000000000000005E-2</v>
      </c>
      <c r="I1174" s="8">
        <v>9.9000000000000005E-2</v>
      </c>
      <c r="J1174" s="8"/>
    </row>
    <row r="1175" spans="1:10" ht="15" x14ac:dyDescent="0.25">
      <c r="A1175" t="str">
        <f t="shared" si="18"/>
        <v>Israel-Middle East-2003</v>
      </c>
      <c r="B1175" s="4" t="s">
        <v>155</v>
      </c>
      <c r="C1175" s="10">
        <v>2003</v>
      </c>
      <c r="D1175" s="5" t="s">
        <v>79</v>
      </c>
      <c r="E1175" s="7">
        <v>119000000000</v>
      </c>
      <c r="F1175" s="14">
        <v>7.6999999999999999E-2</v>
      </c>
      <c r="G1175" s="8">
        <v>1364</v>
      </c>
      <c r="H1175" s="8">
        <v>0.106</v>
      </c>
      <c r="I1175" s="8">
        <v>0.106</v>
      </c>
      <c r="J1175" s="8"/>
    </row>
    <row r="1176" spans="1:10" ht="15" x14ac:dyDescent="0.25">
      <c r="A1176" t="str">
        <f t="shared" si="18"/>
        <v>Israel-Middle East-2004</v>
      </c>
      <c r="B1176" s="4" t="s">
        <v>155</v>
      </c>
      <c r="C1176" s="10">
        <v>2004</v>
      </c>
      <c r="D1176" s="5" t="s">
        <v>79</v>
      </c>
      <c r="E1176" s="7">
        <v>127000000000</v>
      </c>
      <c r="F1176" s="14">
        <v>7.5999999999999998E-2</v>
      </c>
      <c r="G1176" s="8">
        <v>1410</v>
      </c>
      <c r="H1176" s="8">
        <v>7.4999999999999997E-2</v>
      </c>
      <c r="I1176" s="8">
        <v>7.4999999999999997E-2</v>
      </c>
      <c r="J1176" s="8"/>
    </row>
    <row r="1177" spans="1:10" ht="15" x14ac:dyDescent="0.25">
      <c r="A1177" t="str">
        <f t="shared" si="18"/>
        <v>Israel-Middle East-2005</v>
      </c>
      <c r="B1177" s="4" t="s">
        <v>155</v>
      </c>
      <c r="C1177" s="10">
        <v>2005</v>
      </c>
      <c r="D1177" s="5" t="s">
        <v>79</v>
      </c>
      <c r="E1177" s="7">
        <v>134000000000</v>
      </c>
      <c r="F1177" s="14">
        <v>7.6999999999999999E-2</v>
      </c>
      <c r="G1177" s="8">
        <v>1480</v>
      </c>
      <c r="H1177" s="8">
        <v>6.8000000000000005E-2</v>
      </c>
      <c r="I1177" s="8">
        <v>6.8000000000000005E-2</v>
      </c>
      <c r="J1177" s="8"/>
    </row>
    <row r="1178" spans="1:10" ht="15" x14ac:dyDescent="0.25">
      <c r="A1178" t="str">
        <f t="shared" si="18"/>
        <v>Israel-Middle East-2006</v>
      </c>
      <c r="B1178" s="4" t="s">
        <v>155</v>
      </c>
      <c r="C1178" s="10">
        <v>2006</v>
      </c>
      <c r="D1178" s="5" t="s">
        <v>79</v>
      </c>
      <c r="E1178" s="7">
        <v>151000000000</v>
      </c>
      <c r="F1178" s="14">
        <v>7.3999999999999996E-2</v>
      </c>
      <c r="G1178" s="8">
        <v>1524</v>
      </c>
      <c r="H1178" s="8">
        <v>8.1000000000000003E-2</v>
      </c>
      <c r="I1178" s="8">
        <v>8.1000000000000003E-2</v>
      </c>
      <c r="J1178" s="8"/>
    </row>
    <row r="1179" spans="1:10" ht="15" x14ac:dyDescent="0.25">
      <c r="A1179" t="str">
        <f t="shared" si="18"/>
        <v>Israel-Middle East-2007</v>
      </c>
      <c r="B1179" s="4" t="s">
        <v>155</v>
      </c>
      <c r="C1179" s="10">
        <v>2007</v>
      </c>
      <c r="D1179" s="5" t="s">
        <v>79</v>
      </c>
      <c r="E1179" s="7">
        <v>175000000000</v>
      </c>
      <c r="F1179" s="14">
        <v>7.4999999999999997E-2</v>
      </c>
      <c r="G1179" s="8">
        <v>1730</v>
      </c>
      <c r="H1179" s="8">
        <v>6.9000000000000006E-2</v>
      </c>
      <c r="I1179" s="8">
        <v>6.9000000000000006E-2</v>
      </c>
      <c r="J1179" s="8"/>
    </row>
    <row r="1180" spans="1:10" ht="15" x14ac:dyDescent="0.25">
      <c r="A1180" t="str">
        <f t="shared" si="18"/>
        <v>Israel-Middle East-2008</v>
      </c>
      <c r="B1180" s="4" t="s">
        <v>155</v>
      </c>
      <c r="C1180" s="10">
        <v>2008</v>
      </c>
      <c r="D1180" s="5" t="s">
        <v>79</v>
      </c>
      <c r="E1180" s="7">
        <v>213000000000</v>
      </c>
      <c r="F1180" s="14">
        <v>7.5999999999999998E-2</v>
      </c>
      <c r="G1180" s="8">
        <v>2076</v>
      </c>
      <c r="H1180" s="8">
        <v>6.6000000000000003E-2</v>
      </c>
      <c r="I1180" s="8">
        <v>6.6000000000000003E-2</v>
      </c>
      <c r="J1180" s="8"/>
    </row>
    <row r="1181" spans="1:10" ht="15" x14ac:dyDescent="0.25">
      <c r="A1181" t="str">
        <f t="shared" si="18"/>
        <v>Israel-Middle East-2009</v>
      </c>
      <c r="B1181" s="4" t="s">
        <v>155</v>
      </c>
      <c r="C1181" s="10">
        <v>2009</v>
      </c>
      <c r="D1181" s="5" t="s">
        <v>79</v>
      </c>
      <c r="E1181" s="7">
        <v>206000000000</v>
      </c>
      <c r="F1181" s="14">
        <v>7.5999999999999998E-2</v>
      </c>
      <c r="G1181" s="8">
        <v>1973</v>
      </c>
      <c r="H1181" s="8">
        <v>4.2000000000000003E-2</v>
      </c>
      <c r="I1181" s="8">
        <v>4.2000000000000003E-2</v>
      </c>
      <c r="J1181" s="8"/>
    </row>
    <row r="1182" spans="1:10" ht="15" x14ac:dyDescent="0.25">
      <c r="A1182" t="str">
        <f t="shared" si="18"/>
        <v>Israel-Middle East-2010</v>
      </c>
      <c r="B1182" s="4" t="s">
        <v>155</v>
      </c>
      <c r="C1182" s="10">
        <v>2010</v>
      </c>
      <c r="D1182" s="5" t="s">
        <v>79</v>
      </c>
      <c r="E1182" s="7">
        <v>232000000000</v>
      </c>
      <c r="F1182" s="14">
        <v>7.5999999999999998E-2</v>
      </c>
      <c r="G1182" s="8">
        <v>2165</v>
      </c>
      <c r="H1182" s="8">
        <v>0.05</v>
      </c>
      <c r="I1182" s="8">
        <v>0.05</v>
      </c>
      <c r="J1182" s="8"/>
    </row>
    <row r="1183" spans="1:10" ht="15" x14ac:dyDescent="0.25">
      <c r="A1183" t="str">
        <f t="shared" si="18"/>
        <v>Israel-Middle East-2011</v>
      </c>
      <c r="B1183" s="4" t="s">
        <v>155</v>
      </c>
      <c r="C1183" s="10">
        <v>2011</v>
      </c>
      <c r="D1183" s="5" t="s">
        <v>79</v>
      </c>
      <c r="E1183" s="7">
        <v>258000000000</v>
      </c>
      <c r="F1183" s="14">
        <v>7.5999999999999998E-2</v>
      </c>
      <c r="G1183" s="8">
        <v>2373</v>
      </c>
      <c r="H1183" s="8">
        <v>0.06</v>
      </c>
      <c r="I1183" s="8">
        <v>0.06</v>
      </c>
      <c r="J1183" s="8"/>
    </row>
    <row r="1184" spans="1:10" ht="15" x14ac:dyDescent="0.25">
      <c r="A1184" t="str">
        <f t="shared" si="18"/>
        <v>Israel-Middle East-2012</v>
      </c>
      <c r="B1184" s="4" t="s">
        <v>155</v>
      </c>
      <c r="C1184" s="10">
        <v>2012</v>
      </c>
      <c r="D1184" s="5" t="s">
        <v>79</v>
      </c>
      <c r="E1184" s="7">
        <v>258000000000</v>
      </c>
      <c r="F1184" s="14">
        <v>7.4999999999999997E-2</v>
      </c>
      <c r="G1184" s="8">
        <v>2289</v>
      </c>
      <c r="H1184" s="8">
        <v>5.6000000000000001E-2</v>
      </c>
      <c r="I1184" s="8">
        <v>5.6000000000000001E-2</v>
      </c>
      <c r="J1184" s="8"/>
    </row>
    <row r="1185" spans="1:10" ht="15" x14ac:dyDescent="0.25">
      <c r="A1185" t="str">
        <f t="shared" si="18"/>
        <v>Italy-Europe-2000</v>
      </c>
      <c r="B1185" s="4" t="s">
        <v>156</v>
      </c>
      <c r="C1185" s="10">
        <v>2000</v>
      </c>
      <c r="D1185" s="5" t="s">
        <v>62</v>
      </c>
      <c r="E1185" s="7">
        <v>1100000000000</v>
      </c>
      <c r="F1185" s="14">
        <v>7.9000000000000001E-2</v>
      </c>
      <c r="G1185" s="8">
        <v>1527</v>
      </c>
      <c r="H1185" s="8">
        <v>7.0000000000000007E-2</v>
      </c>
      <c r="I1185" s="8">
        <v>7.0000000000000007E-2</v>
      </c>
      <c r="J1185" s="8"/>
    </row>
    <row r="1186" spans="1:10" ht="15" x14ac:dyDescent="0.25">
      <c r="A1186" t="str">
        <f t="shared" si="18"/>
        <v>Italy-Europe-2001</v>
      </c>
      <c r="B1186" s="4" t="s">
        <v>156</v>
      </c>
      <c r="C1186" s="10">
        <v>2001</v>
      </c>
      <c r="D1186" s="5" t="s">
        <v>62</v>
      </c>
      <c r="E1186" s="7">
        <v>1120000000000</v>
      </c>
      <c r="F1186" s="14">
        <v>8.1000000000000003E-2</v>
      </c>
      <c r="G1186" s="8">
        <v>1590</v>
      </c>
      <c r="H1186" s="8">
        <v>7.2999999999999995E-2</v>
      </c>
      <c r="I1186" s="8">
        <v>7.2999999999999995E-2</v>
      </c>
      <c r="J1186" s="8"/>
    </row>
    <row r="1187" spans="1:10" ht="15" x14ac:dyDescent="0.25">
      <c r="A1187" t="str">
        <f t="shared" si="18"/>
        <v>Italy-Europe-2002</v>
      </c>
      <c r="B1187" s="4" t="s">
        <v>156</v>
      </c>
      <c r="C1187" s="10">
        <v>2002</v>
      </c>
      <c r="D1187" s="5" t="s">
        <v>62</v>
      </c>
      <c r="E1187" s="7">
        <v>1230000000000</v>
      </c>
      <c r="F1187" s="14">
        <v>8.2000000000000003E-2</v>
      </c>
      <c r="G1187" s="8">
        <v>1761</v>
      </c>
      <c r="H1187" s="8">
        <v>6.5000000000000002E-2</v>
      </c>
      <c r="I1187" s="8">
        <v>6.5000000000000002E-2</v>
      </c>
      <c r="J1187" s="8"/>
    </row>
    <row r="1188" spans="1:10" ht="15" x14ac:dyDescent="0.25">
      <c r="A1188" t="str">
        <f t="shared" si="18"/>
        <v>Italy-Europe-2003</v>
      </c>
      <c r="B1188" s="4" t="s">
        <v>156</v>
      </c>
      <c r="C1188" s="10">
        <v>2003</v>
      </c>
      <c r="D1188" s="5" t="s">
        <v>62</v>
      </c>
      <c r="E1188" s="7">
        <v>1510000000000</v>
      </c>
      <c r="F1188" s="14">
        <v>8.2000000000000003E-2</v>
      </c>
      <c r="G1188" s="8">
        <v>2157</v>
      </c>
      <c r="H1188" s="8">
        <v>5.8000000000000003E-2</v>
      </c>
      <c r="I1188" s="8">
        <v>5.8000000000000003E-2</v>
      </c>
      <c r="J1188" s="8"/>
    </row>
    <row r="1189" spans="1:10" ht="15" x14ac:dyDescent="0.25">
      <c r="A1189" t="str">
        <f t="shared" si="18"/>
        <v>Italy-Europe-2004</v>
      </c>
      <c r="B1189" s="4" t="s">
        <v>156</v>
      </c>
      <c r="C1189" s="10">
        <v>2004</v>
      </c>
      <c r="D1189" s="5" t="s">
        <v>62</v>
      </c>
      <c r="E1189" s="7">
        <v>1740000000000</v>
      </c>
      <c r="F1189" s="14">
        <v>8.5000000000000006E-2</v>
      </c>
      <c r="G1189" s="8">
        <v>2549</v>
      </c>
      <c r="H1189" s="8">
        <v>5.5E-2</v>
      </c>
      <c r="I1189" s="8">
        <v>5.5E-2</v>
      </c>
      <c r="J1189" s="8"/>
    </row>
    <row r="1190" spans="1:10" ht="15" x14ac:dyDescent="0.25">
      <c r="A1190" t="str">
        <f t="shared" si="18"/>
        <v>Italy-Europe-2005</v>
      </c>
      <c r="B1190" s="4" t="s">
        <v>156</v>
      </c>
      <c r="C1190" s="10">
        <v>2005</v>
      </c>
      <c r="D1190" s="5" t="s">
        <v>62</v>
      </c>
      <c r="E1190" s="7">
        <v>1790000000000</v>
      </c>
      <c r="F1190" s="14">
        <v>8.6999999999999994E-2</v>
      </c>
      <c r="G1190" s="8">
        <v>2672</v>
      </c>
      <c r="H1190" s="8">
        <v>5.2999999999999999E-2</v>
      </c>
      <c r="I1190" s="8">
        <v>5.2999999999999999E-2</v>
      </c>
      <c r="J1190" s="8"/>
    </row>
    <row r="1191" spans="1:10" ht="15" x14ac:dyDescent="0.25">
      <c r="A1191" t="str">
        <f t="shared" si="18"/>
        <v>Italy-Europe-2006</v>
      </c>
      <c r="B1191" s="4" t="s">
        <v>156</v>
      </c>
      <c r="C1191" s="10">
        <v>2006</v>
      </c>
      <c r="D1191" s="5" t="s">
        <v>62</v>
      </c>
      <c r="E1191" s="7">
        <v>1870000000000</v>
      </c>
      <c r="F1191" s="14">
        <v>8.7999999999999995E-2</v>
      </c>
      <c r="G1191" s="8">
        <v>2818</v>
      </c>
      <c r="H1191" s="8">
        <v>5.6000000000000001E-2</v>
      </c>
      <c r="I1191" s="8">
        <v>5.6000000000000001E-2</v>
      </c>
      <c r="J1191" s="8"/>
    </row>
    <row r="1192" spans="1:10" ht="15" x14ac:dyDescent="0.25">
      <c r="A1192" t="str">
        <f t="shared" si="18"/>
        <v>Italy-Europe-2007</v>
      </c>
      <c r="B1192" s="4" t="s">
        <v>156</v>
      </c>
      <c r="C1192" s="10">
        <v>2007</v>
      </c>
      <c r="D1192" s="5" t="s">
        <v>62</v>
      </c>
      <c r="E1192" s="7">
        <v>2130000000000</v>
      </c>
      <c r="F1192" s="14">
        <v>8.5000000000000006E-2</v>
      </c>
      <c r="G1192" s="8">
        <v>3058</v>
      </c>
      <c r="H1192" s="8">
        <v>6.3E-2</v>
      </c>
      <c r="I1192" s="8">
        <v>6.3E-2</v>
      </c>
      <c r="J1192" s="8"/>
    </row>
    <row r="1193" spans="1:10" ht="15" x14ac:dyDescent="0.25">
      <c r="A1193" t="str">
        <f t="shared" si="18"/>
        <v>Italy-Europe-2008</v>
      </c>
      <c r="B1193" s="4" t="s">
        <v>156</v>
      </c>
      <c r="C1193" s="10">
        <v>2008</v>
      </c>
      <c r="D1193" s="5" t="s">
        <v>62</v>
      </c>
      <c r="E1193" s="7">
        <v>2310000000000</v>
      </c>
      <c r="F1193" s="14">
        <v>8.8999999999999996E-2</v>
      </c>
      <c r="G1193" s="8">
        <v>3441</v>
      </c>
      <c r="H1193" s="8">
        <v>6.8000000000000005E-2</v>
      </c>
      <c r="I1193" s="8">
        <v>6.8000000000000005E-2</v>
      </c>
      <c r="J1193" s="8"/>
    </row>
    <row r="1194" spans="1:10" ht="15" x14ac:dyDescent="0.25">
      <c r="A1194" t="str">
        <f t="shared" si="18"/>
        <v>Italy-Europe-2009</v>
      </c>
      <c r="B1194" s="4" t="s">
        <v>156</v>
      </c>
      <c r="C1194" s="10">
        <v>2009</v>
      </c>
      <c r="D1194" s="5" t="s">
        <v>62</v>
      </c>
      <c r="E1194" s="7">
        <v>2110000000000</v>
      </c>
      <c r="F1194" s="14">
        <v>9.4E-2</v>
      </c>
      <c r="G1194" s="8">
        <v>3306</v>
      </c>
      <c r="H1194" s="8">
        <v>4.8000000000000001E-2</v>
      </c>
      <c r="I1194" s="8">
        <v>4.8000000000000001E-2</v>
      </c>
      <c r="J1194" s="8"/>
    </row>
    <row r="1195" spans="1:10" ht="15" x14ac:dyDescent="0.25">
      <c r="A1195" t="str">
        <f t="shared" si="18"/>
        <v>Italy-Europe-2010</v>
      </c>
      <c r="B1195" s="4" t="s">
        <v>156</v>
      </c>
      <c r="C1195" s="10">
        <v>2010</v>
      </c>
      <c r="D1195" s="5" t="s">
        <v>62</v>
      </c>
      <c r="E1195" s="7">
        <v>2060000000000</v>
      </c>
      <c r="F1195" s="14">
        <v>9.4E-2</v>
      </c>
      <c r="G1195" s="8">
        <v>3205</v>
      </c>
      <c r="H1195" s="8">
        <v>0.04</v>
      </c>
      <c r="I1195" s="8">
        <v>0.04</v>
      </c>
      <c r="J1195" s="8"/>
    </row>
    <row r="1196" spans="1:10" ht="15" x14ac:dyDescent="0.25">
      <c r="A1196" t="str">
        <f t="shared" si="18"/>
        <v>Italy-Europe-2011</v>
      </c>
      <c r="B1196" s="4" t="s">
        <v>156</v>
      </c>
      <c r="C1196" s="10">
        <v>2011</v>
      </c>
      <c r="D1196" s="5" t="s">
        <v>62</v>
      </c>
      <c r="E1196" s="7">
        <v>2200000000000</v>
      </c>
      <c r="F1196" s="14">
        <v>9.1999999999999998E-2</v>
      </c>
      <c r="G1196" s="8">
        <v>3339</v>
      </c>
      <c r="H1196" s="8">
        <v>4.5999999999999999E-2</v>
      </c>
      <c r="I1196" s="8">
        <v>4.5999999999999999E-2</v>
      </c>
      <c r="J1196" s="8"/>
    </row>
    <row r="1197" spans="1:10" ht="15" x14ac:dyDescent="0.25">
      <c r="A1197" t="str">
        <f t="shared" si="18"/>
        <v>Italy-Europe-2012</v>
      </c>
      <c r="B1197" s="4" t="s">
        <v>156</v>
      </c>
      <c r="C1197" s="10">
        <v>2012</v>
      </c>
      <c r="D1197" s="5" t="s">
        <v>62</v>
      </c>
      <c r="E1197" s="7">
        <v>2010000000000</v>
      </c>
      <c r="F1197" s="14">
        <v>9.1999999999999998E-2</v>
      </c>
      <c r="G1197" s="8">
        <v>3032</v>
      </c>
      <c r="H1197" s="8">
        <v>5.1999999999999998E-2</v>
      </c>
      <c r="I1197" s="8">
        <v>5.1999999999999998E-2</v>
      </c>
      <c r="J1197" s="8"/>
    </row>
    <row r="1198" spans="1:10" ht="15" x14ac:dyDescent="0.25">
      <c r="A1198" t="str">
        <f t="shared" si="18"/>
        <v>Jamaica-The Americas-2000</v>
      </c>
      <c r="B1198" s="4" t="s">
        <v>157</v>
      </c>
      <c r="C1198" s="10">
        <v>2000</v>
      </c>
      <c r="D1198" s="5" t="s">
        <v>70</v>
      </c>
      <c r="E1198" s="7">
        <v>9008629729</v>
      </c>
      <c r="F1198" s="14">
        <v>5.5E-2</v>
      </c>
      <c r="G1198" s="8">
        <v>189</v>
      </c>
      <c r="H1198" s="8">
        <v>0.23300000000000001</v>
      </c>
      <c r="I1198" s="8">
        <v>0.23300000000000001</v>
      </c>
      <c r="J1198" s="8"/>
    </row>
    <row r="1199" spans="1:10" ht="15" x14ac:dyDescent="0.25">
      <c r="A1199" t="str">
        <f t="shared" si="18"/>
        <v>Jamaica-The Americas-2001</v>
      </c>
      <c r="B1199" s="4" t="s">
        <v>157</v>
      </c>
      <c r="C1199" s="10">
        <v>2001</v>
      </c>
      <c r="D1199" s="5" t="s">
        <v>70</v>
      </c>
      <c r="E1199" s="7">
        <v>9104515930</v>
      </c>
      <c r="F1199" s="14">
        <v>5.0999999999999997E-2</v>
      </c>
      <c r="G1199" s="8">
        <v>178</v>
      </c>
      <c r="H1199" s="8">
        <v>0.20599999999999999</v>
      </c>
      <c r="I1199" s="8">
        <v>0.20599999999999999</v>
      </c>
      <c r="J1199" s="8"/>
    </row>
    <row r="1200" spans="1:10" ht="15" x14ac:dyDescent="0.25">
      <c r="A1200" t="str">
        <f t="shared" si="18"/>
        <v>Jamaica-The Americas-2002</v>
      </c>
      <c r="B1200" s="4" t="s">
        <v>157</v>
      </c>
      <c r="C1200" s="10">
        <v>2002</v>
      </c>
      <c r="D1200" s="5" t="s">
        <v>70</v>
      </c>
      <c r="E1200" s="7">
        <v>9718989517</v>
      </c>
      <c r="F1200" s="14">
        <v>4.9000000000000002E-2</v>
      </c>
      <c r="G1200" s="8">
        <v>180</v>
      </c>
      <c r="H1200" s="8">
        <v>0.185</v>
      </c>
      <c r="I1200" s="8">
        <v>0.185</v>
      </c>
      <c r="J1200" s="8"/>
    </row>
    <row r="1201" spans="1:10" ht="15" x14ac:dyDescent="0.25">
      <c r="A1201" t="str">
        <f t="shared" si="18"/>
        <v>Jamaica-The Americas-2003</v>
      </c>
      <c r="B1201" s="4" t="s">
        <v>157</v>
      </c>
      <c r="C1201" s="10">
        <v>2003</v>
      </c>
      <c r="D1201" s="5" t="s">
        <v>70</v>
      </c>
      <c r="E1201" s="7">
        <v>9430236065</v>
      </c>
      <c r="F1201" s="14">
        <v>4.5999999999999999E-2</v>
      </c>
      <c r="G1201" s="8">
        <v>162</v>
      </c>
      <c r="H1201" s="8">
        <v>0.189</v>
      </c>
      <c r="I1201" s="8">
        <v>0.189</v>
      </c>
      <c r="J1201" s="8"/>
    </row>
    <row r="1202" spans="1:10" ht="15" x14ac:dyDescent="0.25">
      <c r="A1202" t="str">
        <f t="shared" si="18"/>
        <v>Jamaica-The Americas-2004</v>
      </c>
      <c r="B1202" s="4" t="s">
        <v>157</v>
      </c>
      <c r="C1202" s="10">
        <v>2004</v>
      </c>
      <c r="D1202" s="5" t="s">
        <v>70</v>
      </c>
      <c r="E1202" s="7">
        <v>10173234921</v>
      </c>
      <c r="F1202" s="14">
        <v>4.8000000000000001E-2</v>
      </c>
      <c r="G1202" s="8">
        <v>183</v>
      </c>
      <c r="H1202" s="8">
        <v>0.18099999999999999</v>
      </c>
      <c r="I1202" s="8">
        <v>0.18099999999999999</v>
      </c>
      <c r="J1202" s="8"/>
    </row>
    <row r="1203" spans="1:10" ht="15" x14ac:dyDescent="0.25">
      <c r="A1203" t="str">
        <f t="shared" si="18"/>
        <v>Jamaica-The Americas-2005</v>
      </c>
      <c r="B1203" s="4" t="s">
        <v>157</v>
      </c>
      <c r="C1203" s="10">
        <v>2005</v>
      </c>
      <c r="D1203" s="5" t="s">
        <v>70</v>
      </c>
      <c r="E1203" s="7">
        <v>11075778481</v>
      </c>
      <c r="F1203" s="14">
        <v>4.1000000000000002E-2</v>
      </c>
      <c r="G1203" s="8">
        <v>170</v>
      </c>
      <c r="H1203" s="8">
        <v>0.17399999999999999</v>
      </c>
      <c r="I1203" s="8">
        <v>0.17399999999999999</v>
      </c>
      <c r="J1203" s="8"/>
    </row>
    <row r="1204" spans="1:10" ht="15" x14ac:dyDescent="0.25">
      <c r="A1204" t="str">
        <f t="shared" si="18"/>
        <v>Jamaica-The Americas-2006</v>
      </c>
      <c r="B1204" s="4" t="s">
        <v>157</v>
      </c>
      <c r="C1204" s="10">
        <v>2006</v>
      </c>
      <c r="D1204" s="5" t="s">
        <v>70</v>
      </c>
      <c r="E1204" s="7">
        <v>11903020644</v>
      </c>
      <c r="F1204" s="14">
        <v>4.2000000000000003E-2</v>
      </c>
      <c r="G1204" s="8">
        <v>187</v>
      </c>
      <c r="H1204" s="8">
        <v>0.17599999999999999</v>
      </c>
      <c r="I1204" s="8">
        <v>0.17599999999999999</v>
      </c>
      <c r="J1204" s="8"/>
    </row>
    <row r="1205" spans="1:10" ht="15" x14ac:dyDescent="0.25">
      <c r="A1205" t="str">
        <f t="shared" si="18"/>
        <v>Jamaica-The Americas-2007</v>
      </c>
      <c r="B1205" s="4" t="s">
        <v>157</v>
      </c>
      <c r="C1205" s="10">
        <v>2007</v>
      </c>
      <c r="D1205" s="5" t="s">
        <v>70</v>
      </c>
      <c r="E1205" s="7">
        <v>12820055025</v>
      </c>
      <c r="F1205" s="14">
        <v>4.9000000000000002E-2</v>
      </c>
      <c r="G1205" s="8">
        <v>230</v>
      </c>
      <c r="H1205" s="8">
        <v>0.17199999999999999</v>
      </c>
      <c r="I1205" s="8">
        <v>0.17199999999999999</v>
      </c>
      <c r="J1205" s="8"/>
    </row>
    <row r="1206" spans="1:10" ht="15" x14ac:dyDescent="0.25">
      <c r="A1206" t="str">
        <f t="shared" si="18"/>
        <v>Jamaica-The Americas-2008</v>
      </c>
      <c r="B1206" s="4" t="s">
        <v>157</v>
      </c>
      <c r="C1206" s="10">
        <v>2008</v>
      </c>
      <c r="D1206" s="5" t="s">
        <v>70</v>
      </c>
      <c r="E1206" s="7">
        <v>13676837630</v>
      </c>
      <c r="F1206" s="14">
        <v>5.3999999999999999E-2</v>
      </c>
      <c r="G1206" s="8">
        <v>272</v>
      </c>
      <c r="H1206" s="8">
        <v>0.16800000000000001</v>
      </c>
      <c r="I1206" s="8">
        <v>0.16800000000000001</v>
      </c>
      <c r="J1206" s="8"/>
    </row>
    <row r="1207" spans="1:10" ht="15" x14ac:dyDescent="0.25">
      <c r="A1207" t="str">
        <f t="shared" si="18"/>
        <v>Jamaica-The Americas-2009</v>
      </c>
      <c r="B1207" s="4" t="s">
        <v>157</v>
      </c>
      <c r="C1207" s="10">
        <v>2009</v>
      </c>
      <c r="D1207" s="5" t="s">
        <v>70</v>
      </c>
      <c r="E1207" s="7">
        <v>12125023181</v>
      </c>
      <c r="F1207" s="14">
        <v>5.1999999999999998E-2</v>
      </c>
      <c r="G1207" s="8">
        <v>229</v>
      </c>
      <c r="H1207" s="8">
        <v>0.16400000000000001</v>
      </c>
      <c r="I1207" s="8">
        <v>0.16400000000000001</v>
      </c>
      <c r="J1207" s="8"/>
    </row>
    <row r="1208" spans="1:10" ht="15" x14ac:dyDescent="0.25">
      <c r="A1208" t="str">
        <f t="shared" si="18"/>
        <v>Jamaica-The Americas-2010</v>
      </c>
      <c r="B1208" s="4" t="s">
        <v>157</v>
      </c>
      <c r="C1208" s="10">
        <v>2010</v>
      </c>
      <c r="D1208" s="5" t="s">
        <v>70</v>
      </c>
      <c r="E1208" s="7">
        <v>13230844040</v>
      </c>
      <c r="F1208" s="14">
        <v>5.2999999999999999E-2</v>
      </c>
      <c r="G1208" s="8">
        <v>255</v>
      </c>
      <c r="H1208" s="8">
        <v>0.20499999999999999</v>
      </c>
      <c r="I1208" s="8">
        <v>0.20499999999999999</v>
      </c>
      <c r="J1208" s="8"/>
    </row>
    <row r="1209" spans="1:10" ht="15" x14ac:dyDescent="0.25">
      <c r="A1209" t="str">
        <f t="shared" si="18"/>
        <v>Jamaica-The Americas-2011</v>
      </c>
      <c r="B1209" s="4" t="s">
        <v>157</v>
      </c>
      <c r="C1209" s="10">
        <v>2011</v>
      </c>
      <c r="D1209" s="5" t="s">
        <v>70</v>
      </c>
      <c r="E1209" s="7">
        <v>14433926129</v>
      </c>
      <c r="F1209" s="14">
        <v>5.1999999999999998E-2</v>
      </c>
      <c r="G1209" s="8">
        <v>273</v>
      </c>
      <c r="H1209" s="8">
        <v>0.19500000000000001</v>
      </c>
      <c r="I1209" s="8">
        <v>0.19500000000000001</v>
      </c>
      <c r="J1209" s="8"/>
    </row>
    <row r="1210" spans="1:10" ht="15" x14ac:dyDescent="0.25">
      <c r="A1210" t="str">
        <f t="shared" si="18"/>
        <v>Jamaica-The Americas-2012</v>
      </c>
      <c r="B1210" s="4" t="s">
        <v>157</v>
      </c>
      <c r="C1210" s="10">
        <v>2012</v>
      </c>
      <c r="D1210" s="5" t="s">
        <v>70</v>
      </c>
      <c r="E1210" s="7">
        <v>14794802081</v>
      </c>
      <c r="F1210" s="14">
        <v>5.8999999999999997E-2</v>
      </c>
      <c r="G1210" s="8">
        <v>318</v>
      </c>
      <c r="H1210" s="8">
        <v>0.17599999999999999</v>
      </c>
      <c r="I1210" s="8">
        <v>0.17599999999999999</v>
      </c>
      <c r="J1210" s="8"/>
    </row>
    <row r="1211" spans="1:10" ht="15" x14ac:dyDescent="0.25">
      <c r="A1211" t="str">
        <f t="shared" si="18"/>
        <v>Japan-Asia-2000</v>
      </c>
      <c r="B1211" s="4" t="s">
        <v>158</v>
      </c>
      <c r="C1211" s="10">
        <v>2000</v>
      </c>
      <c r="D1211" s="5" t="s">
        <v>60</v>
      </c>
      <c r="E1211" s="7">
        <v>4730000000000</v>
      </c>
      <c r="F1211" s="14">
        <v>7.5999999999999998E-2</v>
      </c>
      <c r="G1211" s="8">
        <v>2834</v>
      </c>
      <c r="H1211" s="8">
        <v>2.1000000000000001E-2</v>
      </c>
      <c r="I1211" s="8">
        <v>2.1000000000000001E-2</v>
      </c>
      <c r="J1211" s="8"/>
    </row>
    <row r="1212" spans="1:10" ht="15" x14ac:dyDescent="0.25">
      <c r="A1212" t="str">
        <f t="shared" si="18"/>
        <v>Japan-Asia-2001</v>
      </c>
      <c r="B1212" s="4" t="s">
        <v>158</v>
      </c>
      <c r="C1212" s="10">
        <v>2001</v>
      </c>
      <c r="D1212" s="5" t="s">
        <v>60</v>
      </c>
      <c r="E1212" s="7">
        <v>4160000000000</v>
      </c>
      <c r="F1212" s="14">
        <v>7.8E-2</v>
      </c>
      <c r="G1212" s="8">
        <v>2554</v>
      </c>
      <c r="H1212" s="8">
        <v>0.02</v>
      </c>
      <c r="I1212" s="8">
        <v>0.02</v>
      </c>
      <c r="J1212" s="8"/>
    </row>
    <row r="1213" spans="1:10" ht="15" x14ac:dyDescent="0.25">
      <c r="A1213" t="str">
        <f t="shared" si="18"/>
        <v>Japan-Asia-2002</v>
      </c>
      <c r="B1213" s="4" t="s">
        <v>158</v>
      </c>
      <c r="C1213" s="10">
        <v>2002</v>
      </c>
      <c r="D1213" s="5" t="s">
        <v>60</v>
      </c>
      <c r="E1213" s="7">
        <v>3980000000000</v>
      </c>
      <c r="F1213" s="14">
        <v>7.9000000000000001E-2</v>
      </c>
      <c r="G1213" s="8">
        <v>2455</v>
      </c>
      <c r="H1213" s="8">
        <v>1.9E-2</v>
      </c>
      <c r="I1213" s="8">
        <v>1.9E-2</v>
      </c>
      <c r="J1213" s="8"/>
    </row>
    <row r="1214" spans="1:10" ht="15" x14ac:dyDescent="0.25">
      <c r="A1214" t="str">
        <f t="shared" si="18"/>
        <v>Japan-Asia-2003</v>
      </c>
      <c r="B1214" s="4" t="s">
        <v>158</v>
      </c>
      <c r="C1214" s="10">
        <v>2003</v>
      </c>
      <c r="D1214" s="5" t="s">
        <v>60</v>
      </c>
      <c r="E1214" s="7">
        <v>4300000000000</v>
      </c>
      <c r="F1214" s="14">
        <v>0.08</v>
      </c>
      <c r="G1214" s="8">
        <v>2693</v>
      </c>
      <c r="H1214" s="8">
        <v>1.7999999999999999E-2</v>
      </c>
      <c r="I1214" s="8">
        <v>1.7999999999999999E-2</v>
      </c>
      <c r="J1214" s="8"/>
    </row>
    <row r="1215" spans="1:10" ht="15" x14ac:dyDescent="0.25">
      <c r="A1215" t="str">
        <f t="shared" si="18"/>
        <v>Japan-Asia-2004</v>
      </c>
      <c r="B1215" s="4" t="s">
        <v>158</v>
      </c>
      <c r="C1215" s="10">
        <v>2004</v>
      </c>
      <c r="D1215" s="5" t="s">
        <v>60</v>
      </c>
      <c r="E1215" s="7">
        <v>4660000000000</v>
      </c>
      <c r="F1215" s="14">
        <v>0.08</v>
      </c>
      <c r="G1215" s="8">
        <v>2914</v>
      </c>
      <c r="H1215" s="8">
        <v>1.7999999999999999E-2</v>
      </c>
      <c r="I1215" s="8">
        <v>1.7999999999999999E-2</v>
      </c>
      <c r="J1215" s="8"/>
    </row>
    <row r="1216" spans="1:10" ht="15" x14ac:dyDescent="0.25">
      <c r="A1216" t="str">
        <f t="shared" si="18"/>
        <v>Japan-Asia-2005</v>
      </c>
      <c r="B1216" s="4" t="s">
        <v>158</v>
      </c>
      <c r="C1216" s="10">
        <v>2005</v>
      </c>
      <c r="D1216" s="5" t="s">
        <v>60</v>
      </c>
      <c r="E1216" s="7">
        <v>4570000000000</v>
      </c>
      <c r="F1216" s="14">
        <v>8.2000000000000003E-2</v>
      </c>
      <c r="G1216" s="8">
        <v>2928</v>
      </c>
      <c r="H1216" s="8">
        <v>1.7000000000000001E-2</v>
      </c>
      <c r="I1216" s="8">
        <v>1.7000000000000001E-2</v>
      </c>
      <c r="J1216" s="8"/>
    </row>
    <row r="1217" spans="1:10" ht="15" x14ac:dyDescent="0.25">
      <c r="A1217" t="str">
        <f t="shared" si="18"/>
        <v>Japan-Asia-2006</v>
      </c>
      <c r="B1217" s="4" t="s">
        <v>158</v>
      </c>
      <c r="C1217" s="10">
        <v>2006</v>
      </c>
      <c r="D1217" s="5" t="s">
        <v>60</v>
      </c>
      <c r="E1217" s="7">
        <v>4360000000000</v>
      </c>
      <c r="F1217" s="14">
        <v>8.2000000000000003E-2</v>
      </c>
      <c r="G1217" s="8">
        <v>2794</v>
      </c>
      <c r="H1217" s="8">
        <v>1.7000000000000001E-2</v>
      </c>
      <c r="I1217" s="8">
        <v>1.7000000000000001E-2</v>
      </c>
      <c r="J1217" s="8"/>
    </row>
    <row r="1218" spans="1:10" ht="15" x14ac:dyDescent="0.25">
      <c r="A1218" t="str">
        <f t="shared" si="18"/>
        <v>Japan-Asia-2007</v>
      </c>
      <c r="B1218" s="4" t="s">
        <v>158</v>
      </c>
      <c r="C1218" s="10">
        <v>2007</v>
      </c>
      <c r="D1218" s="5" t="s">
        <v>60</v>
      </c>
      <c r="E1218" s="7">
        <v>4360000000000</v>
      </c>
      <c r="F1218" s="14">
        <v>8.2000000000000003E-2</v>
      </c>
      <c r="G1218" s="8">
        <v>2801</v>
      </c>
      <c r="H1218" s="8">
        <v>1.9E-2</v>
      </c>
      <c r="I1218" s="8">
        <v>1.9E-2</v>
      </c>
      <c r="J1218" s="8"/>
    </row>
    <row r="1219" spans="1:10" ht="15" x14ac:dyDescent="0.25">
      <c r="A1219" t="str">
        <f t="shared" ref="A1219:A1282" si="19">B1219&amp;"-"&amp;C1219</f>
        <v>Japan-Asia-2008</v>
      </c>
      <c r="B1219" s="4" t="s">
        <v>158</v>
      </c>
      <c r="C1219" s="10">
        <v>2008</v>
      </c>
      <c r="D1219" s="5" t="s">
        <v>60</v>
      </c>
      <c r="E1219" s="7">
        <v>4850000000000</v>
      </c>
      <c r="F1219" s="14">
        <v>8.5999999999999993E-2</v>
      </c>
      <c r="G1219" s="8">
        <v>3259</v>
      </c>
      <c r="H1219" s="8">
        <v>1.9E-2</v>
      </c>
      <c r="I1219" s="8">
        <v>1.9E-2</v>
      </c>
      <c r="J1219" s="8"/>
    </row>
    <row r="1220" spans="1:10" ht="15" x14ac:dyDescent="0.25">
      <c r="A1220" t="str">
        <f t="shared" si="19"/>
        <v>Japan-Asia-2009</v>
      </c>
      <c r="B1220" s="4" t="s">
        <v>158</v>
      </c>
      <c r="C1220" s="10">
        <v>2009</v>
      </c>
      <c r="D1220" s="5" t="s">
        <v>60</v>
      </c>
      <c r="E1220" s="7">
        <v>5040000000000</v>
      </c>
      <c r="F1220" s="14">
        <v>9.5000000000000001E-2</v>
      </c>
      <c r="G1220" s="8">
        <v>3746</v>
      </c>
      <c r="H1220" s="8">
        <v>1.7000000000000001E-2</v>
      </c>
      <c r="I1220" s="8">
        <v>1.7000000000000001E-2</v>
      </c>
      <c r="J1220" s="8"/>
    </row>
    <row r="1221" spans="1:10" ht="15" x14ac:dyDescent="0.25">
      <c r="A1221" t="str">
        <f t="shared" si="19"/>
        <v>Japan-Asia-2010</v>
      </c>
      <c r="B1221" s="4" t="s">
        <v>158</v>
      </c>
      <c r="C1221" s="10">
        <v>2010</v>
      </c>
      <c r="D1221" s="5" t="s">
        <v>60</v>
      </c>
      <c r="E1221" s="7">
        <v>5500000000000</v>
      </c>
      <c r="F1221" s="14">
        <v>9.6000000000000002E-2</v>
      </c>
      <c r="G1221" s="8">
        <v>4115</v>
      </c>
      <c r="H1221" s="8">
        <v>1.6E-2</v>
      </c>
      <c r="I1221" s="8">
        <v>1.6E-2</v>
      </c>
      <c r="J1221" s="8"/>
    </row>
    <row r="1222" spans="1:10" ht="15" x14ac:dyDescent="0.25">
      <c r="A1222" t="str">
        <f t="shared" si="19"/>
        <v>Japan-Asia-2011</v>
      </c>
      <c r="B1222" s="4" t="s">
        <v>158</v>
      </c>
      <c r="C1222" s="10">
        <v>2011</v>
      </c>
      <c r="D1222" s="5" t="s">
        <v>60</v>
      </c>
      <c r="E1222" s="7">
        <v>5910000000000</v>
      </c>
      <c r="F1222" s="14">
        <v>0.1</v>
      </c>
      <c r="G1222" s="8">
        <v>4641</v>
      </c>
      <c r="H1222" s="8">
        <v>1.4999999999999999E-2</v>
      </c>
      <c r="I1222" s="8">
        <v>1.4999999999999999E-2</v>
      </c>
      <c r="J1222" s="8"/>
    </row>
    <row r="1223" spans="1:10" ht="15" x14ac:dyDescent="0.25">
      <c r="A1223" t="str">
        <f t="shared" si="19"/>
        <v>Japan-Asia-2012</v>
      </c>
      <c r="B1223" s="4" t="s">
        <v>158</v>
      </c>
      <c r="C1223" s="10">
        <v>2012</v>
      </c>
      <c r="D1223" s="5" t="s">
        <v>60</v>
      </c>
      <c r="E1223" s="7">
        <v>5940000000000</v>
      </c>
      <c r="F1223" s="14">
        <v>0.10100000000000001</v>
      </c>
      <c r="G1223" s="8">
        <v>4752</v>
      </c>
      <c r="H1223" s="8">
        <v>1.4E-2</v>
      </c>
      <c r="I1223" s="8">
        <v>1.4E-2</v>
      </c>
      <c r="J1223" s="8"/>
    </row>
    <row r="1224" spans="1:10" ht="15" x14ac:dyDescent="0.25">
      <c r="A1224" t="str">
        <f t="shared" si="19"/>
        <v>Jordan-Middle East-2000</v>
      </c>
      <c r="B1224" s="4" t="s">
        <v>159</v>
      </c>
      <c r="C1224" s="10">
        <v>2000</v>
      </c>
      <c r="D1224" s="5" t="s">
        <v>79</v>
      </c>
      <c r="E1224" s="7">
        <v>8457923945</v>
      </c>
      <c r="F1224" s="14">
        <v>9.7000000000000003E-2</v>
      </c>
      <c r="G1224" s="8">
        <v>171</v>
      </c>
      <c r="H1224" s="8">
        <v>0.11799999999999999</v>
      </c>
      <c r="I1224" s="8">
        <v>0.11799999999999999</v>
      </c>
      <c r="J1224" s="8"/>
    </row>
    <row r="1225" spans="1:10" ht="15" x14ac:dyDescent="0.25">
      <c r="A1225" t="str">
        <f t="shared" si="19"/>
        <v>Jordan-Middle East-2001</v>
      </c>
      <c r="B1225" s="4" t="s">
        <v>159</v>
      </c>
      <c r="C1225" s="10">
        <v>2001</v>
      </c>
      <c r="D1225" s="5" t="s">
        <v>79</v>
      </c>
      <c r="E1225" s="7">
        <v>8972965061</v>
      </c>
      <c r="F1225" s="14">
        <v>9.9000000000000005E-2</v>
      </c>
      <c r="G1225" s="8">
        <v>184</v>
      </c>
      <c r="H1225" s="8">
        <v>0.109</v>
      </c>
      <c r="I1225" s="8">
        <v>0.109</v>
      </c>
      <c r="J1225" s="8"/>
    </row>
    <row r="1226" spans="1:10" ht="15" x14ac:dyDescent="0.25">
      <c r="A1226" t="str">
        <f t="shared" si="19"/>
        <v>Jordan-Middle East-2002</v>
      </c>
      <c r="B1226" s="4" t="s">
        <v>159</v>
      </c>
      <c r="C1226" s="10">
        <v>2002</v>
      </c>
      <c r="D1226" s="5" t="s">
        <v>79</v>
      </c>
      <c r="E1226" s="7">
        <v>9580161951</v>
      </c>
      <c r="F1226" s="14">
        <v>9.7000000000000003E-2</v>
      </c>
      <c r="G1226" s="8">
        <v>189</v>
      </c>
      <c r="H1226" s="8">
        <v>0.10199999999999999</v>
      </c>
      <c r="I1226" s="8">
        <v>0.10199999999999999</v>
      </c>
      <c r="J1226" s="8"/>
    </row>
    <row r="1227" spans="1:10" ht="15" x14ac:dyDescent="0.25">
      <c r="A1227" t="str">
        <f t="shared" si="19"/>
        <v>Jordan-Middle East-2003</v>
      </c>
      <c r="B1227" s="4" t="s">
        <v>159</v>
      </c>
      <c r="C1227" s="10">
        <v>2003</v>
      </c>
      <c r="D1227" s="5" t="s">
        <v>79</v>
      </c>
      <c r="E1227" s="7">
        <v>10193023726</v>
      </c>
      <c r="F1227" s="14">
        <v>9.1999999999999998E-2</v>
      </c>
      <c r="G1227" s="8">
        <v>187</v>
      </c>
      <c r="H1227" s="8">
        <v>9.2999999999999999E-2</v>
      </c>
      <c r="I1227" s="8">
        <v>9.2999999999999999E-2</v>
      </c>
      <c r="J1227" s="8"/>
    </row>
    <row r="1228" spans="1:10" ht="15" x14ac:dyDescent="0.25">
      <c r="A1228" t="str">
        <f t="shared" si="19"/>
        <v>Jordan-Middle East-2004</v>
      </c>
      <c r="B1228" s="4" t="s">
        <v>159</v>
      </c>
      <c r="C1228" s="10">
        <v>2004</v>
      </c>
      <c r="D1228" s="5" t="s">
        <v>79</v>
      </c>
      <c r="E1228" s="7">
        <v>11407566660</v>
      </c>
      <c r="F1228" s="14">
        <v>9.0999999999999998E-2</v>
      </c>
      <c r="G1228" s="8">
        <v>203</v>
      </c>
      <c r="H1228" s="8">
        <v>8.3000000000000004E-2</v>
      </c>
      <c r="I1228" s="8">
        <v>8.3000000000000004E-2</v>
      </c>
      <c r="J1228" s="8"/>
    </row>
    <row r="1229" spans="1:10" ht="15" x14ac:dyDescent="0.25">
      <c r="A1229" t="str">
        <f t="shared" si="19"/>
        <v>Jordan-Middle East-2005</v>
      </c>
      <c r="B1229" s="4" t="s">
        <v>159</v>
      </c>
      <c r="C1229" s="10">
        <v>2005</v>
      </c>
      <c r="D1229" s="5" t="s">
        <v>79</v>
      </c>
      <c r="E1229" s="7">
        <v>12582876895</v>
      </c>
      <c r="F1229" s="14">
        <v>8.8999999999999996E-2</v>
      </c>
      <c r="G1229" s="8">
        <v>213</v>
      </c>
      <c r="H1229" s="8">
        <v>7.5999999999999998E-2</v>
      </c>
      <c r="I1229" s="8">
        <v>7.5999999999999998E-2</v>
      </c>
      <c r="J1229" s="8"/>
    </row>
    <row r="1230" spans="1:10" ht="15" x14ac:dyDescent="0.25">
      <c r="A1230" t="str">
        <f t="shared" si="19"/>
        <v>Jordan-Middle East-2006</v>
      </c>
      <c r="B1230" s="4" t="s">
        <v>159</v>
      </c>
      <c r="C1230" s="10">
        <v>2006</v>
      </c>
      <c r="D1230" s="5" t="s">
        <v>79</v>
      </c>
      <c r="E1230" s="7">
        <v>15056937190</v>
      </c>
      <c r="F1230" s="14">
        <v>8.1000000000000003E-2</v>
      </c>
      <c r="G1230" s="8">
        <v>224</v>
      </c>
      <c r="H1230" s="8">
        <v>8.2000000000000003E-2</v>
      </c>
      <c r="I1230" s="8">
        <v>8.2000000000000003E-2</v>
      </c>
      <c r="J1230" s="8"/>
    </row>
    <row r="1231" spans="1:10" ht="15" x14ac:dyDescent="0.25">
      <c r="A1231" t="str">
        <f t="shared" si="19"/>
        <v>Jordan-Middle East-2007</v>
      </c>
      <c r="B1231" s="4" t="s">
        <v>159</v>
      </c>
      <c r="C1231" s="10">
        <v>2007</v>
      </c>
      <c r="D1231" s="5" t="s">
        <v>79</v>
      </c>
      <c r="E1231" s="7">
        <v>17110610000</v>
      </c>
      <c r="F1231" s="14">
        <v>8.3000000000000004E-2</v>
      </c>
      <c r="G1231" s="8">
        <v>252</v>
      </c>
      <c r="H1231" s="8">
        <v>8.6999999999999994E-2</v>
      </c>
      <c r="I1231" s="8">
        <v>8.6999999999999994E-2</v>
      </c>
      <c r="J1231" s="8"/>
    </row>
    <row r="1232" spans="1:10" ht="15" x14ac:dyDescent="0.25">
      <c r="A1232" t="str">
        <f t="shared" si="19"/>
        <v>Jordan-Middle East-2008</v>
      </c>
      <c r="B1232" s="4" t="s">
        <v>159</v>
      </c>
      <c r="C1232" s="10">
        <v>2008</v>
      </c>
      <c r="D1232" s="5" t="s">
        <v>79</v>
      </c>
      <c r="E1232" s="7">
        <v>21971835256</v>
      </c>
      <c r="F1232" s="14">
        <v>8.7999999999999995E-2</v>
      </c>
      <c r="G1232" s="8">
        <v>326</v>
      </c>
      <c r="H1232" s="8">
        <v>0.09</v>
      </c>
      <c r="I1232" s="8">
        <v>0.09</v>
      </c>
      <c r="J1232" s="8"/>
    </row>
    <row r="1233" spans="1:10" ht="15" x14ac:dyDescent="0.25">
      <c r="A1233" t="str">
        <f t="shared" si="19"/>
        <v>Jordan-Middle East-2009</v>
      </c>
      <c r="B1233" s="4" t="s">
        <v>159</v>
      </c>
      <c r="C1233" s="10">
        <v>2009</v>
      </c>
      <c r="D1233" s="5" t="s">
        <v>79</v>
      </c>
      <c r="E1233" s="7">
        <v>23818322918</v>
      </c>
      <c r="F1233" s="14">
        <v>9.5000000000000001E-2</v>
      </c>
      <c r="G1233" s="8">
        <v>368</v>
      </c>
      <c r="H1233" s="8">
        <v>9.1999999999999998E-2</v>
      </c>
      <c r="I1233" s="8">
        <v>9.1999999999999998E-2</v>
      </c>
      <c r="J1233" s="8"/>
    </row>
    <row r="1234" spans="1:10" ht="15" x14ac:dyDescent="0.25">
      <c r="A1234" t="str">
        <f t="shared" si="19"/>
        <v>Jordan-Middle East-2010</v>
      </c>
      <c r="B1234" s="4" t="s">
        <v>159</v>
      </c>
      <c r="C1234" s="10">
        <v>2010</v>
      </c>
      <c r="D1234" s="5" t="s">
        <v>79</v>
      </c>
      <c r="E1234" s="7">
        <v>26425379367</v>
      </c>
      <c r="F1234" s="14">
        <v>8.5000000000000006E-2</v>
      </c>
      <c r="G1234" s="8">
        <v>361</v>
      </c>
      <c r="H1234" s="8">
        <v>0.09</v>
      </c>
      <c r="I1234" s="8">
        <v>0.09</v>
      </c>
      <c r="J1234" s="8"/>
    </row>
    <row r="1235" spans="1:10" ht="15" x14ac:dyDescent="0.25">
      <c r="A1235" t="str">
        <f t="shared" si="19"/>
        <v>Jordan-Middle East-2011</v>
      </c>
      <c r="B1235" s="4" t="s">
        <v>159</v>
      </c>
      <c r="C1235" s="10">
        <v>2011</v>
      </c>
      <c r="D1235" s="5" t="s">
        <v>79</v>
      </c>
      <c r="E1235" s="7">
        <v>28840197019</v>
      </c>
      <c r="F1235" s="14">
        <v>8.7999999999999995E-2</v>
      </c>
      <c r="G1235" s="8">
        <v>386</v>
      </c>
      <c r="H1235" s="8">
        <v>8.6999999999999994E-2</v>
      </c>
      <c r="I1235" s="8">
        <v>8.6999999999999994E-2</v>
      </c>
      <c r="J1235" s="8"/>
    </row>
    <row r="1236" spans="1:10" ht="15" x14ac:dyDescent="0.25">
      <c r="A1236" t="str">
        <f t="shared" si="19"/>
        <v>Jordan-Middle East-2012</v>
      </c>
      <c r="B1236" s="4" t="s">
        <v>159</v>
      </c>
      <c r="C1236" s="10">
        <v>2012</v>
      </c>
      <c r="D1236" s="5" t="s">
        <v>79</v>
      </c>
      <c r="E1236" s="7">
        <v>31015239496</v>
      </c>
      <c r="F1236" s="14">
        <v>9.8000000000000004E-2</v>
      </c>
      <c r="G1236" s="8">
        <v>388</v>
      </c>
      <c r="H1236" s="8">
        <v>8.7999999999999995E-2</v>
      </c>
      <c r="I1236" s="8">
        <v>8.7999999999999995E-2</v>
      </c>
      <c r="J1236" s="8"/>
    </row>
    <row r="1237" spans="1:10" ht="15" x14ac:dyDescent="0.25">
      <c r="A1237" t="str">
        <f t="shared" si="19"/>
        <v>Kazakhstan-Asia-2000</v>
      </c>
      <c r="B1237" s="4" t="s">
        <v>160</v>
      </c>
      <c r="C1237" s="10">
        <v>2000</v>
      </c>
      <c r="D1237" s="5" t="s">
        <v>60</v>
      </c>
      <c r="E1237" s="7">
        <v>18291990619</v>
      </c>
      <c r="F1237" s="14">
        <v>4.2000000000000003E-2</v>
      </c>
      <c r="G1237" s="8">
        <v>52</v>
      </c>
      <c r="H1237" s="5"/>
      <c r="I1237" s="5"/>
      <c r="J1237" s="5"/>
    </row>
    <row r="1238" spans="1:10" ht="15" x14ac:dyDescent="0.25">
      <c r="A1238" t="str">
        <f t="shared" si="19"/>
        <v>Kazakhstan-Asia-2001</v>
      </c>
      <c r="B1238" s="4" t="s">
        <v>160</v>
      </c>
      <c r="C1238" s="10">
        <v>2001</v>
      </c>
      <c r="D1238" s="5" t="s">
        <v>60</v>
      </c>
      <c r="E1238" s="7">
        <v>22152689130</v>
      </c>
      <c r="F1238" s="14">
        <v>3.5000000000000003E-2</v>
      </c>
      <c r="G1238" s="8">
        <v>53</v>
      </c>
      <c r="H1238" s="5"/>
      <c r="I1238" s="5"/>
      <c r="J1238" s="5"/>
    </row>
    <row r="1239" spans="1:10" ht="15" x14ac:dyDescent="0.25">
      <c r="A1239" t="str">
        <f t="shared" si="19"/>
        <v>Kazakhstan-Asia-2002</v>
      </c>
      <c r="B1239" s="4" t="s">
        <v>160</v>
      </c>
      <c r="C1239" s="10">
        <v>2002</v>
      </c>
      <c r="D1239" s="5" t="s">
        <v>60</v>
      </c>
      <c r="E1239" s="7">
        <v>24636598581</v>
      </c>
      <c r="F1239" s="14">
        <v>3.5999999999999997E-2</v>
      </c>
      <c r="G1239" s="8">
        <v>61</v>
      </c>
      <c r="H1239" s="5"/>
      <c r="I1239" s="5"/>
      <c r="J1239" s="5"/>
    </row>
    <row r="1240" spans="1:10" ht="15" x14ac:dyDescent="0.25">
      <c r="A1240" t="str">
        <f t="shared" si="19"/>
        <v>Kazakhstan-Asia-2003</v>
      </c>
      <c r="B1240" s="4" t="s">
        <v>160</v>
      </c>
      <c r="C1240" s="10">
        <v>2003</v>
      </c>
      <c r="D1240" s="5" t="s">
        <v>60</v>
      </c>
      <c r="E1240" s="7">
        <v>30833692831</v>
      </c>
      <c r="F1240" s="14">
        <v>3.6999999999999998E-2</v>
      </c>
      <c r="G1240" s="8">
        <v>77</v>
      </c>
      <c r="H1240" s="5"/>
      <c r="I1240" s="5"/>
      <c r="J1240" s="5"/>
    </row>
    <row r="1241" spans="1:10" ht="15" x14ac:dyDescent="0.25">
      <c r="A1241" t="str">
        <f t="shared" si="19"/>
        <v>Kazakhstan-Asia-2004</v>
      </c>
      <c r="B1241" s="4" t="s">
        <v>160</v>
      </c>
      <c r="C1241" s="10">
        <v>2004</v>
      </c>
      <c r="D1241" s="5" t="s">
        <v>60</v>
      </c>
      <c r="E1241" s="7">
        <v>43151647003</v>
      </c>
      <c r="F1241" s="14">
        <v>0.04</v>
      </c>
      <c r="G1241" s="8">
        <v>114</v>
      </c>
      <c r="H1241" s="5"/>
      <c r="I1241" s="5"/>
      <c r="J1241" s="5"/>
    </row>
    <row r="1242" spans="1:10" ht="15" x14ac:dyDescent="0.25">
      <c r="A1242" t="str">
        <f t="shared" si="19"/>
        <v>Kazakhstan-Asia-2005</v>
      </c>
      <c r="B1242" s="4" t="s">
        <v>160</v>
      </c>
      <c r="C1242" s="10">
        <v>2005</v>
      </c>
      <c r="D1242" s="5" t="s">
        <v>60</v>
      </c>
      <c r="E1242" s="7">
        <v>57123671734</v>
      </c>
      <c r="F1242" s="14">
        <v>4.1000000000000002E-2</v>
      </c>
      <c r="G1242" s="8">
        <v>154</v>
      </c>
      <c r="H1242" s="5"/>
      <c r="I1242" s="5"/>
      <c r="J1242" s="5"/>
    </row>
    <row r="1243" spans="1:10" ht="15" x14ac:dyDescent="0.25">
      <c r="A1243" t="str">
        <f t="shared" si="19"/>
        <v>Kazakhstan-Asia-2006</v>
      </c>
      <c r="B1243" s="4" t="s">
        <v>160</v>
      </c>
      <c r="C1243" s="10">
        <v>2006</v>
      </c>
      <c r="D1243" s="5" t="s">
        <v>60</v>
      </c>
      <c r="E1243" s="7">
        <v>81003864916</v>
      </c>
      <c r="F1243" s="14">
        <v>3.9E-2</v>
      </c>
      <c r="G1243" s="8">
        <v>210</v>
      </c>
      <c r="H1243" s="5"/>
      <c r="I1243" s="5"/>
      <c r="J1243" s="5"/>
    </row>
    <row r="1244" spans="1:10" ht="15" x14ac:dyDescent="0.25">
      <c r="A1244" t="str">
        <f t="shared" si="19"/>
        <v>Kazakhstan-Asia-2007</v>
      </c>
      <c r="B1244" s="4" t="s">
        <v>160</v>
      </c>
      <c r="C1244" s="10">
        <v>2007</v>
      </c>
      <c r="D1244" s="5" t="s">
        <v>60</v>
      </c>
      <c r="E1244" s="7">
        <v>105000000000</v>
      </c>
      <c r="F1244" s="14">
        <v>3.4000000000000002E-2</v>
      </c>
      <c r="G1244" s="8">
        <v>233</v>
      </c>
      <c r="H1244" s="5"/>
      <c r="I1244" s="5"/>
      <c r="J1244" s="5"/>
    </row>
    <row r="1245" spans="1:10" ht="15" x14ac:dyDescent="0.25">
      <c r="A1245" t="str">
        <f t="shared" si="19"/>
        <v>Kazakhstan-Asia-2008</v>
      </c>
      <c r="B1245" s="4" t="s">
        <v>160</v>
      </c>
      <c r="C1245" s="10">
        <v>2008</v>
      </c>
      <c r="D1245" s="5" t="s">
        <v>60</v>
      </c>
      <c r="E1245" s="7">
        <v>133000000000</v>
      </c>
      <c r="F1245" s="14">
        <v>3.9E-2</v>
      </c>
      <c r="G1245" s="8">
        <v>332</v>
      </c>
      <c r="H1245" s="5"/>
      <c r="I1245" s="5"/>
      <c r="J1245" s="5"/>
    </row>
    <row r="1246" spans="1:10" ht="15" x14ac:dyDescent="0.25">
      <c r="A1246" t="str">
        <f t="shared" si="19"/>
        <v>Kazakhstan-Asia-2009</v>
      </c>
      <c r="B1246" s="4" t="s">
        <v>160</v>
      </c>
      <c r="C1246" s="10">
        <v>2009</v>
      </c>
      <c r="D1246" s="5" t="s">
        <v>60</v>
      </c>
      <c r="E1246" s="7">
        <v>115000000000</v>
      </c>
      <c r="F1246" s="14">
        <v>4.4999999999999998E-2</v>
      </c>
      <c r="G1246" s="8">
        <v>328</v>
      </c>
      <c r="H1246" s="5"/>
      <c r="I1246" s="5"/>
      <c r="J1246" s="5"/>
    </row>
    <row r="1247" spans="1:10" ht="15" x14ac:dyDescent="0.25">
      <c r="A1247" t="str">
        <f t="shared" si="19"/>
        <v>Kazakhstan-Asia-2010</v>
      </c>
      <c r="B1247" s="4" t="s">
        <v>160</v>
      </c>
      <c r="C1247" s="10">
        <v>2010</v>
      </c>
      <c r="D1247" s="5" t="s">
        <v>60</v>
      </c>
      <c r="E1247" s="7">
        <v>148000000000</v>
      </c>
      <c r="F1247" s="14">
        <v>4.2999999999999997E-2</v>
      </c>
      <c r="G1247" s="8">
        <v>398</v>
      </c>
      <c r="H1247" s="5"/>
      <c r="I1247" s="5"/>
      <c r="J1247" s="5"/>
    </row>
    <row r="1248" spans="1:10" ht="15" x14ac:dyDescent="0.25">
      <c r="A1248" t="str">
        <f t="shared" si="19"/>
        <v>Kazakhstan-Asia-2011</v>
      </c>
      <c r="B1248" s="4" t="s">
        <v>160</v>
      </c>
      <c r="C1248" s="10">
        <v>2011</v>
      </c>
      <c r="D1248" s="5" t="s">
        <v>60</v>
      </c>
      <c r="E1248" s="7">
        <v>188000000000</v>
      </c>
      <c r="F1248" s="14">
        <v>3.9E-2</v>
      </c>
      <c r="G1248" s="8">
        <v>458</v>
      </c>
      <c r="H1248" s="5"/>
      <c r="I1248" s="5"/>
      <c r="J1248" s="5"/>
    </row>
    <row r="1249" spans="1:10" ht="15" x14ac:dyDescent="0.25">
      <c r="A1249" t="str">
        <f t="shared" si="19"/>
        <v>Kazakhstan-Asia-2012</v>
      </c>
      <c r="B1249" s="4" t="s">
        <v>160</v>
      </c>
      <c r="C1249" s="10">
        <v>2012</v>
      </c>
      <c r="D1249" s="5" t="s">
        <v>60</v>
      </c>
      <c r="E1249" s="7">
        <v>204000000000</v>
      </c>
      <c r="F1249" s="14">
        <v>4.2000000000000003E-2</v>
      </c>
      <c r="G1249" s="8">
        <v>521</v>
      </c>
      <c r="H1249" s="5"/>
      <c r="I1249" s="5"/>
      <c r="J1249" s="5"/>
    </row>
    <row r="1250" spans="1:10" ht="15" x14ac:dyDescent="0.25">
      <c r="A1250" t="str">
        <f t="shared" si="19"/>
        <v>Kenya-Africa-2000</v>
      </c>
      <c r="B1250" s="4" t="s">
        <v>161</v>
      </c>
      <c r="C1250" s="10">
        <v>2000</v>
      </c>
      <c r="D1250" s="5" t="s">
        <v>64</v>
      </c>
      <c r="E1250" s="7">
        <v>12705350153</v>
      </c>
      <c r="F1250" s="14">
        <v>4.7E-2</v>
      </c>
      <c r="G1250" s="8">
        <v>19</v>
      </c>
      <c r="H1250" s="8">
        <v>0.223</v>
      </c>
      <c r="I1250" s="8">
        <v>0.223</v>
      </c>
      <c r="J1250" s="8"/>
    </row>
    <row r="1251" spans="1:10" ht="15" x14ac:dyDescent="0.25">
      <c r="A1251" t="str">
        <f t="shared" si="19"/>
        <v>Kenya-Africa-2001</v>
      </c>
      <c r="B1251" s="4" t="s">
        <v>161</v>
      </c>
      <c r="C1251" s="10">
        <v>2001</v>
      </c>
      <c r="D1251" s="5" t="s">
        <v>64</v>
      </c>
      <c r="E1251" s="7">
        <v>12985991723</v>
      </c>
      <c r="F1251" s="14">
        <v>4.5999999999999999E-2</v>
      </c>
      <c r="G1251" s="8">
        <v>19</v>
      </c>
      <c r="H1251" s="8">
        <v>0.19700000000000001</v>
      </c>
      <c r="I1251" s="8">
        <v>0.19700000000000001</v>
      </c>
      <c r="J1251" s="8"/>
    </row>
    <row r="1252" spans="1:10" ht="15" x14ac:dyDescent="0.25">
      <c r="A1252" t="str">
        <f t="shared" si="19"/>
        <v>Kenya-Africa-2002</v>
      </c>
      <c r="B1252" s="4" t="s">
        <v>161</v>
      </c>
      <c r="C1252" s="10">
        <v>2002</v>
      </c>
      <c r="D1252" s="5" t="s">
        <v>64</v>
      </c>
      <c r="E1252" s="7">
        <v>13147736954</v>
      </c>
      <c r="F1252" s="14">
        <v>4.4999999999999998E-2</v>
      </c>
      <c r="G1252" s="8">
        <v>18</v>
      </c>
      <c r="H1252" s="8">
        <v>0.185</v>
      </c>
      <c r="I1252" s="8">
        <v>0.185</v>
      </c>
      <c r="J1252" s="8"/>
    </row>
    <row r="1253" spans="1:10" ht="15" x14ac:dyDescent="0.25">
      <c r="A1253" t="str">
        <f t="shared" si="19"/>
        <v>Kenya-Africa-2003</v>
      </c>
      <c r="B1253" s="4" t="s">
        <v>161</v>
      </c>
      <c r="C1253" s="10">
        <v>2003</v>
      </c>
      <c r="D1253" s="5" t="s">
        <v>64</v>
      </c>
      <c r="E1253" s="7">
        <v>14904504019</v>
      </c>
      <c r="F1253" s="14">
        <v>4.3999999999999997E-2</v>
      </c>
      <c r="G1253" s="8">
        <v>20</v>
      </c>
      <c r="H1253" s="8">
        <v>0.16600000000000001</v>
      </c>
      <c r="I1253" s="8">
        <v>0.16600000000000001</v>
      </c>
      <c r="J1253" s="8"/>
    </row>
    <row r="1254" spans="1:10" ht="15" x14ac:dyDescent="0.25">
      <c r="A1254" t="str">
        <f t="shared" si="19"/>
        <v>Kenya-Africa-2004</v>
      </c>
      <c r="B1254" s="4" t="s">
        <v>161</v>
      </c>
      <c r="C1254" s="10">
        <v>2004</v>
      </c>
      <c r="D1254" s="5" t="s">
        <v>64</v>
      </c>
      <c r="E1254" s="7">
        <v>16095321631</v>
      </c>
      <c r="F1254" s="14">
        <v>4.2999999999999997E-2</v>
      </c>
      <c r="G1254" s="8">
        <v>20</v>
      </c>
      <c r="H1254" s="8">
        <v>0.125</v>
      </c>
      <c r="I1254" s="8">
        <v>0.125</v>
      </c>
      <c r="J1254" s="8"/>
    </row>
    <row r="1255" spans="1:10" ht="15" x14ac:dyDescent="0.25">
      <c r="A1255" t="str">
        <f t="shared" si="19"/>
        <v>Kenya-Africa-2005</v>
      </c>
      <c r="B1255" s="4" t="s">
        <v>161</v>
      </c>
      <c r="C1255" s="10">
        <v>2005</v>
      </c>
      <c r="D1255" s="5" t="s">
        <v>64</v>
      </c>
      <c r="E1255" s="7">
        <v>18737895401</v>
      </c>
      <c r="F1255" s="14">
        <v>4.3999999999999997E-2</v>
      </c>
      <c r="G1255" s="8">
        <v>23</v>
      </c>
      <c r="H1255" s="8">
        <v>0.129</v>
      </c>
      <c r="I1255" s="8">
        <v>0.129</v>
      </c>
      <c r="J1255" s="8"/>
    </row>
    <row r="1256" spans="1:10" ht="15" x14ac:dyDescent="0.25">
      <c r="A1256" t="str">
        <f t="shared" si="19"/>
        <v>Kenya-Africa-2006</v>
      </c>
      <c r="B1256" s="4" t="s">
        <v>161</v>
      </c>
      <c r="C1256" s="10">
        <v>2006</v>
      </c>
      <c r="D1256" s="5" t="s">
        <v>64</v>
      </c>
      <c r="E1256" s="7">
        <v>22504136042</v>
      </c>
      <c r="F1256" s="14">
        <v>4.4999999999999998E-2</v>
      </c>
      <c r="G1256" s="8">
        <v>28</v>
      </c>
      <c r="H1256" s="8">
        <v>0.13600000000000001</v>
      </c>
      <c r="I1256" s="8">
        <v>0.13600000000000001</v>
      </c>
      <c r="J1256" s="8"/>
    </row>
    <row r="1257" spans="1:10" ht="15" x14ac:dyDescent="0.25">
      <c r="A1257" t="str">
        <f t="shared" si="19"/>
        <v>Kenya-Africa-2007</v>
      </c>
      <c r="B1257" s="4" t="s">
        <v>161</v>
      </c>
      <c r="C1257" s="10">
        <v>2007</v>
      </c>
      <c r="D1257" s="5" t="s">
        <v>64</v>
      </c>
      <c r="E1257" s="7">
        <v>27236739896</v>
      </c>
      <c r="F1257" s="14">
        <v>4.3999999999999997E-2</v>
      </c>
      <c r="G1257" s="8">
        <v>32</v>
      </c>
      <c r="H1257" s="8">
        <v>0.13300000000000001</v>
      </c>
      <c r="I1257" s="8">
        <v>0.13300000000000001</v>
      </c>
      <c r="J1257" s="8"/>
    </row>
    <row r="1258" spans="1:10" ht="15" x14ac:dyDescent="0.25">
      <c r="A1258" t="str">
        <f t="shared" si="19"/>
        <v>Kenya-Africa-2008</v>
      </c>
      <c r="B1258" s="4" t="s">
        <v>161</v>
      </c>
      <c r="C1258" s="10">
        <v>2008</v>
      </c>
      <c r="D1258" s="5" t="s">
        <v>64</v>
      </c>
      <c r="E1258" s="7">
        <v>30465489796</v>
      </c>
      <c r="F1258" s="14">
        <v>4.2000000000000003E-2</v>
      </c>
      <c r="G1258" s="8">
        <v>33</v>
      </c>
      <c r="H1258" s="8">
        <v>0.14000000000000001</v>
      </c>
      <c r="I1258" s="8">
        <v>0.14000000000000001</v>
      </c>
      <c r="J1258" s="8"/>
    </row>
    <row r="1259" spans="1:10" ht="15" x14ac:dyDescent="0.25">
      <c r="A1259" t="str">
        <f t="shared" si="19"/>
        <v>Kenya-Africa-2009</v>
      </c>
      <c r="B1259" s="4" t="s">
        <v>161</v>
      </c>
      <c r="C1259" s="10">
        <v>2009</v>
      </c>
      <c r="D1259" s="5" t="s">
        <v>64</v>
      </c>
      <c r="E1259" s="7">
        <v>30716343757</v>
      </c>
      <c r="F1259" s="14">
        <v>4.5999999999999999E-2</v>
      </c>
      <c r="G1259" s="8">
        <v>36</v>
      </c>
      <c r="H1259" s="8">
        <v>0.14799999999999999</v>
      </c>
      <c r="I1259" s="8">
        <v>0.14799999999999999</v>
      </c>
      <c r="J1259" s="8"/>
    </row>
    <row r="1260" spans="1:10" ht="15" x14ac:dyDescent="0.25">
      <c r="A1260" t="str">
        <f t="shared" si="19"/>
        <v>Kenya-Africa-2010</v>
      </c>
      <c r="B1260" s="4" t="s">
        <v>161</v>
      </c>
      <c r="C1260" s="10">
        <v>2010</v>
      </c>
      <c r="D1260" s="5" t="s">
        <v>64</v>
      </c>
      <c r="E1260" s="7">
        <v>32440133261</v>
      </c>
      <c r="F1260" s="14">
        <v>4.3999999999999997E-2</v>
      </c>
      <c r="G1260" s="8">
        <v>35</v>
      </c>
      <c r="H1260" s="8">
        <v>0.14399999999999999</v>
      </c>
      <c r="I1260" s="8">
        <v>0.14399999999999999</v>
      </c>
      <c r="J1260" s="8"/>
    </row>
    <row r="1261" spans="1:10" ht="15" x14ac:dyDescent="0.25">
      <c r="A1261" t="str">
        <f t="shared" si="19"/>
        <v>Kenya-Africa-2011</v>
      </c>
      <c r="B1261" s="4" t="s">
        <v>161</v>
      </c>
      <c r="C1261" s="10">
        <v>2011</v>
      </c>
      <c r="D1261" s="5" t="s">
        <v>64</v>
      </c>
      <c r="E1261" s="7">
        <v>34313315840</v>
      </c>
      <c r="F1261" s="14">
        <v>4.3999999999999997E-2</v>
      </c>
      <c r="G1261" s="8">
        <v>35</v>
      </c>
      <c r="H1261" s="8">
        <v>0.15</v>
      </c>
      <c r="I1261" s="8">
        <v>0.15</v>
      </c>
      <c r="J1261" s="8"/>
    </row>
    <row r="1262" spans="1:10" ht="15" x14ac:dyDescent="0.25">
      <c r="A1262" t="str">
        <f t="shared" si="19"/>
        <v>Kenya-Africa-2012</v>
      </c>
      <c r="B1262" s="4" t="s">
        <v>161</v>
      </c>
      <c r="C1262" s="10">
        <v>2012</v>
      </c>
      <c r="D1262" s="5" t="s">
        <v>64</v>
      </c>
      <c r="E1262" s="7">
        <v>40264403585</v>
      </c>
      <c r="F1262" s="14">
        <v>4.7E-2</v>
      </c>
      <c r="G1262" s="8">
        <v>45</v>
      </c>
      <c r="H1262" s="8">
        <v>0.19700000000000001</v>
      </c>
      <c r="I1262" s="8">
        <v>0.19700000000000001</v>
      </c>
      <c r="J1262" s="8"/>
    </row>
    <row r="1263" spans="1:10" ht="15" x14ac:dyDescent="0.25">
      <c r="A1263" t="str">
        <f t="shared" si="19"/>
        <v>Kiribati-Oceania-2000</v>
      </c>
      <c r="B1263" s="4" t="s">
        <v>162</v>
      </c>
      <c r="C1263" s="10">
        <v>2000</v>
      </c>
      <c r="D1263" s="5" t="s">
        <v>66</v>
      </c>
      <c r="E1263" s="7">
        <v>67512715</v>
      </c>
      <c r="F1263" s="14">
        <v>7.9000000000000001E-2</v>
      </c>
      <c r="G1263" s="8">
        <v>65</v>
      </c>
      <c r="H1263" s="5"/>
      <c r="I1263" s="5"/>
      <c r="J1263" s="5"/>
    </row>
    <row r="1264" spans="1:10" ht="15" x14ac:dyDescent="0.25">
      <c r="A1264" t="str">
        <f t="shared" si="19"/>
        <v>Kiribati-Oceania-2001</v>
      </c>
      <c r="B1264" s="4" t="s">
        <v>162</v>
      </c>
      <c r="C1264" s="10">
        <v>2001</v>
      </c>
      <c r="D1264" s="5" t="s">
        <v>66</v>
      </c>
      <c r="E1264" s="7">
        <v>63101272</v>
      </c>
      <c r="F1264" s="14">
        <v>8.7999999999999995E-2</v>
      </c>
      <c r="G1264" s="8">
        <v>67</v>
      </c>
      <c r="H1264" s="5"/>
      <c r="I1264" s="5"/>
      <c r="J1264" s="5"/>
    </row>
    <row r="1265" spans="1:10" ht="15" x14ac:dyDescent="0.25">
      <c r="A1265" t="str">
        <f t="shared" si="19"/>
        <v>Kiribati-Oceania-2002</v>
      </c>
      <c r="B1265" s="4" t="s">
        <v>162</v>
      </c>
      <c r="C1265" s="10">
        <v>2002</v>
      </c>
      <c r="D1265" s="5" t="s">
        <v>66</v>
      </c>
      <c r="E1265" s="7">
        <v>72259046</v>
      </c>
      <c r="F1265" s="14">
        <v>8.7999999999999995E-2</v>
      </c>
      <c r="G1265" s="8">
        <v>76</v>
      </c>
      <c r="H1265" s="5"/>
      <c r="I1265" s="5"/>
      <c r="J1265" s="5"/>
    </row>
    <row r="1266" spans="1:10" ht="15" x14ac:dyDescent="0.25">
      <c r="A1266" t="str">
        <f t="shared" si="19"/>
        <v>Kiribati-Oceania-2003</v>
      </c>
      <c r="B1266" s="4" t="s">
        <v>162</v>
      </c>
      <c r="C1266" s="10">
        <v>2003</v>
      </c>
      <c r="D1266" s="5" t="s">
        <v>66</v>
      </c>
      <c r="E1266" s="7">
        <v>90148518</v>
      </c>
      <c r="F1266" s="14">
        <v>9.6000000000000002E-2</v>
      </c>
      <c r="G1266" s="8">
        <v>103</v>
      </c>
      <c r="H1266" s="5"/>
      <c r="I1266" s="5"/>
      <c r="J1266" s="5"/>
    </row>
    <row r="1267" spans="1:10" ht="15" x14ac:dyDescent="0.25">
      <c r="A1267" t="str">
        <f t="shared" si="19"/>
        <v>Kiribati-Oceania-2004</v>
      </c>
      <c r="B1267" s="4" t="s">
        <v>162</v>
      </c>
      <c r="C1267" s="10">
        <v>2004</v>
      </c>
      <c r="D1267" s="5" t="s">
        <v>66</v>
      </c>
      <c r="E1267" s="7">
        <v>102220915</v>
      </c>
      <c r="F1267" s="14">
        <v>0.104</v>
      </c>
      <c r="G1267" s="8">
        <v>119</v>
      </c>
      <c r="H1267" s="5"/>
      <c r="I1267" s="5"/>
      <c r="J1267" s="5"/>
    </row>
    <row r="1268" spans="1:10" ht="15" x14ac:dyDescent="0.25">
      <c r="A1268" t="str">
        <f t="shared" si="19"/>
        <v>Kiribati-Oceania-2005</v>
      </c>
      <c r="B1268" s="4" t="s">
        <v>162</v>
      </c>
      <c r="C1268" s="10">
        <v>2005</v>
      </c>
      <c r="D1268" s="5" t="s">
        <v>66</v>
      </c>
      <c r="E1268" s="7">
        <v>106147384</v>
      </c>
      <c r="F1268" s="14">
        <v>0.10100000000000001</v>
      </c>
      <c r="G1268" s="8">
        <v>118</v>
      </c>
      <c r="H1268" s="5"/>
      <c r="I1268" s="5"/>
      <c r="J1268" s="5"/>
    </row>
    <row r="1269" spans="1:10" ht="15" x14ac:dyDescent="0.25">
      <c r="A1269" t="str">
        <f t="shared" si="19"/>
        <v>Kiribati-Oceania-2006</v>
      </c>
      <c r="B1269" s="4" t="s">
        <v>162</v>
      </c>
      <c r="C1269" s="10">
        <v>2006</v>
      </c>
      <c r="D1269" s="5" t="s">
        <v>66</v>
      </c>
      <c r="E1269" s="7">
        <v>104668675</v>
      </c>
      <c r="F1269" s="14">
        <v>0.11</v>
      </c>
      <c r="G1269" s="8">
        <v>124</v>
      </c>
      <c r="H1269" s="5"/>
      <c r="I1269" s="5"/>
      <c r="J1269" s="5"/>
    </row>
    <row r="1270" spans="1:10" ht="15" x14ac:dyDescent="0.25">
      <c r="A1270" t="str">
        <f t="shared" si="19"/>
        <v>Kiribati-Oceania-2007</v>
      </c>
      <c r="B1270" s="4" t="s">
        <v>162</v>
      </c>
      <c r="C1270" s="10">
        <v>2007</v>
      </c>
      <c r="D1270" s="5" t="s">
        <v>66</v>
      </c>
      <c r="E1270" s="7">
        <v>123005090</v>
      </c>
      <c r="F1270" s="14">
        <v>0.121</v>
      </c>
      <c r="G1270" s="8">
        <v>160</v>
      </c>
      <c r="H1270" s="5"/>
      <c r="I1270" s="5"/>
      <c r="J1270" s="5"/>
    </row>
    <row r="1271" spans="1:10" ht="15" x14ac:dyDescent="0.25">
      <c r="A1271" t="str">
        <f t="shared" si="19"/>
        <v>Kiribati-Oceania-2008</v>
      </c>
      <c r="B1271" s="4" t="s">
        <v>162</v>
      </c>
      <c r="C1271" s="10">
        <v>2008</v>
      </c>
      <c r="D1271" s="5" t="s">
        <v>66</v>
      </c>
      <c r="E1271" s="7">
        <v>135044456</v>
      </c>
      <c r="F1271" s="14">
        <v>0.13200000000000001</v>
      </c>
      <c r="G1271" s="8">
        <v>183</v>
      </c>
      <c r="H1271" s="5"/>
      <c r="I1271" s="5"/>
      <c r="J1271" s="5"/>
    </row>
    <row r="1272" spans="1:10" ht="15" x14ac:dyDescent="0.25">
      <c r="A1272" t="str">
        <f t="shared" si="19"/>
        <v>Kiribati-Oceania-2009</v>
      </c>
      <c r="B1272" s="4" t="s">
        <v>162</v>
      </c>
      <c r="C1272" s="10">
        <v>2009</v>
      </c>
      <c r="D1272" s="5" t="s">
        <v>66</v>
      </c>
      <c r="E1272" s="7">
        <v>127125253</v>
      </c>
      <c r="F1272" s="14">
        <v>0.115</v>
      </c>
      <c r="G1272" s="8">
        <v>143</v>
      </c>
      <c r="H1272" s="5"/>
      <c r="I1272" s="5"/>
      <c r="J1272" s="5"/>
    </row>
    <row r="1273" spans="1:10" ht="15" x14ac:dyDescent="0.25">
      <c r="A1273" t="str">
        <f t="shared" si="19"/>
        <v>Kiribati-Oceania-2010</v>
      </c>
      <c r="B1273" s="4" t="s">
        <v>162</v>
      </c>
      <c r="C1273" s="10">
        <v>2010</v>
      </c>
      <c r="D1273" s="5" t="s">
        <v>66</v>
      </c>
      <c r="E1273" s="7">
        <v>150431114</v>
      </c>
      <c r="F1273" s="14">
        <v>0.112</v>
      </c>
      <c r="G1273" s="8">
        <v>162</v>
      </c>
      <c r="H1273" s="5"/>
      <c r="I1273" s="5"/>
      <c r="J1273" s="5"/>
    </row>
    <row r="1274" spans="1:10" ht="15" x14ac:dyDescent="0.25">
      <c r="A1274" t="str">
        <f t="shared" si="19"/>
        <v>Kiribati-Oceania-2011</v>
      </c>
      <c r="B1274" s="4" t="s">
        <v>162</v>
      </c>
      <c r="C1274" s="10">
        <v>2011</v>
      </c>
      <c r="D1274" s="5" t="s">
        <v>66</v>
      </c>
      <c r="E1274" s="7">
        <v>172253739</v>
      </c>
      <c r="F1274" s="14">
        <v>0.108</v>
      </c>
      <c r="G1274" s="8">
        <v>181</v>
      </c>
      <c r="H1274" s="5"/>
      <c r="I1274" s="5"/>
      <c r="J1274" s="5"/>
    </row>
    <row r="1275" spans="1:10" ht="15" x14ac:dyDescent="0.25">
      <c r="A1275" t="str">
        <f t="shared" si="19"/>
        <v>Kiribati-Oceania-2012</v>
      </c>
      <c r="B1275" s="4" t="s">
        <v>162</v>
      </c>
      <c r="C1275" s="10">
        <v>2012</v>
      </c>
      <c r="D1275" s="5" t="s">
        <v>66</v>
      </c>
      <c r="E1275" s="7">
        <v>174984469</v>
      </c>
      <c r="F1275" s="14">
        <v>0.107</v>
      </c>
      <c r="G1275" s="8">
        <v>187</v>
      </c>
      <c r="H1275" s="5"/>
      <c r="I1275" s="5"/>
      <c r="J1275" s="5"/>
    </row>
    <row r="1276" spans="1:10" ht="15" x14ac:dyDescent="0.25">
      <c r="A1276" t="str">
        <f t="shared" si="19"/>
        <v>Kosovo-Europe-2000</v>
      </c>
      <c r="B1276" s="4" t="s">
        <v>163</v>
      </c>
      <c r="C1276" s="10">
        <v>2000</v>
      </c>
      <c r="D1276" s="5" t="s">
        <v>62</v>
      </c>
      <c r="E1276" s="7">
        <v>1849196082</v>
      </c>
      <c r="F1276" s="13"/>
      <c r="G1276" s="5"/>
      <c r="H1276" s="5"/>
      <c r="I1276" s="5"/>
      <c r="J1276" s="5"/>
    </row>
    <row r="1277" spans="1:10" ht="15" x14ac:dyDescent="0.25">
      <c r="A1277" t="str">
        <f t="shared" si="19"/>
        <v>Kosovo-Europe-2001</v>
      </c>
      <c r="B1277" s="4" t="s">
        <v>163</v>
      </c>
      <c r="C1277" s="10">
        <v>2001</v>
      </c>
      <c r="D1277" s="5" t="s">
        <v>62</v>
      </c>
      <c r="E1277" s="7">
        <v>2535333632</v>
      </c>
      <c r="F1277" s="13"/>
      <c r="G1277" s="5"/>
      <c r="H1277" s="5"/>
      <c r="I1277" s="5"/>
      <c r="J1277" s="5"/>
    </row>
    <row r="1278" spans="1:10" ht="15" x14ac:dyDescent="0.25">
      <c r="A1278" t="str">
        <f t="shared" si="19"/>
        <v>Kosovo-Europe-2002</v>
      </c>
      <c r="B1278" s="4" t="s">
        <v>163</v>
      </c>
      <c r="C1278" s="10">
        <v>2002</v>
      </c>
      <c r="D1278" s="5" t="s">
        <v>62</v>
      </c>
      <c r="E1278" s="7">
        <v>2702427047</v>
      </c>
      <c r="F1278" s="13"/>
      <c r="G1278" s="5"/>
      <c r="H1278" s="5"/>
      <c r="I1278" s="5"/>
      <c r="J1278" s="5"/>
    </row>
    <row r="1279" spans="1:10" ht="15" x14ac:dyDescent="0.25">
      <c r="A1279" t="str">
        <f t="shared" si="19"/>
        <v>Kosovo-Europe-2003</v>
      </c>
      <c r="B1279" s="4" t="s">
        <v>163</v>
      </c>
      <c r="C1279" s="10">
        <v>2003</v>
      </c>
      <c r="D1279" s="5" t="s">
        <v>62</v>
      </c>
      <c r="E1279" s="7">
        <v>3355083117</v>
      </c>
      <c r="F1279" s="13"/>
      <c r="G1279" s="5"/>
      <c r="H1279" s="5"/>
      <c r="I1279" s="5"/>
      <c r="J1279" s="5"/>
    </row>
    <row r="1280" spans="1:10" ht="15" x14ac:dyDescent="0.25">
      <c r="A1280" t="str">
        <f t="shared" si="19"/>
        <v>Kosovo-Europe-2004</v>
      </c>
      <c r="B1280" s="4" t="s">
        <v>163</v>
      </c>
      <c r="C1280" s="10">
        <v>2004</v>
      </c>
      <c r="D1280" s="5" t="s">
        <v>62</v>
      </c>
      <c r="E1280" s="7">
        <v>3639935348</v>
      </c>
      <c r="F1280" s="13"/>
      <c r="G1280" s="5"/>
      <c r="H1280" s="8">
        <v>0.14799999999999999</v>
      </c>
      <c r="I1280" s="8">
        <v>0.14799999999999999</v>
      </c>
      <c r="J1280" s="8"/>
    </row>
    <row r="1281" spans="1:10" ht="15" x14ac:dyDescent="0.25">
      <c r="A1281" t="str">
        <f t="shared" si="19"/>
        <v>Kosovo-Europe-2005</v>
      </c>
      <c r="B1281" s="4" t="s">
        <v>163</v>
      </c>
      <c r="C1281" s="10">
        <v>2005</v>
      </c>
      <c r="D1281" s="5" t="s">
        <v>62</v>
      </c>
      <c r="E1281" s="7">
        <v>3743116980</v>
      </c>
      <c r="F1281" s="13"/>
      <c r="G1281" s="5"/>
      <c r="H1281" s="8">
        <v>0.14000000000000001</v>
      </c>
      <c r="I1281" s="8">
        <v>0.14000000000000001</v>
      </c>
      <c r="J1281" s="8"/>
    </row>
    <row r="1282" spans="1:10" ht="15" x14ac:dyDescent="0.25">
      <c r="A1282" t="str">
        <f t="shared" si="19"/>
        <v>Kosovo-Europe-2006</v>
      </c>
      <c r="B1282" s="4" t="s">
        <v>163</v>
      </c>
      <c r="C1282" s="10">
        <v>2006</v>
      </c>
      <c r="D1282" s="5" t="s">
        <v>62</v>
      </c>
      <c r="E1282" s="7">
        <v>3918176308</v>
      </c>
      <c r="F1282" s="13"/>
      <c r="G1282" s="5"/>
      <c r="H1282" s="8">
        <v>0.14599999999999999</v>
      </c>
      <c r="I1282" s="8">
        <v>0.14599999999999999</v>
      </c>
      <c r="J1282" s="8"/>
    </row>
    <row r="1283" spans="1:10" ht="15" x14ac:dyDescent="0.25">
      <c r="A1283" t="str">
        <f t="shared" ref="A1283:A1346" si="20">B1283&amp;"-"&amp;C1283</f>
        <v>Kosovo-Europe-2007</v>
      </c>
      <c r="B1283" s="4" t="s">
        <v>163</v>
      </c>
      <c r="C1283" s="10">
        <v>2007</v>
      </c>
      <c r="D1283" s="5" t="s">
        <v>62</v>
      </c>
      <c r="E1283" s="7">
        <v>4743437689</v>
      </c>
      <c r="F1283" s="13"/>
      <c r="G1283" s="5"/>
      <c r="H1283" s="8">
        <v>0.14099999999999999</v>
      </c>
      <c r="I1283" s="8">
        <v>0.14099999999999999</v>
      </c>
      <c r="J1283" s="8"/>
    </row>
    <row r="1284" spans="1:10" ht="15" x14ac:dyDescent="0.25">
      <c r="A1284" t="str">
        <f t="shared" si="20"/>
        <v>Kosovo-Europe-2008</v>
      </c>
      <c r="B1284" s="4" t="s">
        <v>163</v>
      </c>
      <c r="C1284" s="10">
        <v>2008</v>
      </c>
      <c r="D1284" s="5" t="s">
        <v>62</v>
      </c>
      <c r="E1284" s="7">
        <v>5771473142</v>
      </c>
      <c r="F1284" s="13"/>
      <c r="G1284" s="5"/>
      <c r="H1284" s="8">
        <v>0.13800000000000001</v>
      </c>
      <c r="I1284" s="8">
        <v>0.13800000000000001</v>
      </c>
      <c r="J1284" s="8"/>
    </row>
    <row r="1285" spans="1:10" ht="15" x14ac:dyDescent="0.25">
      <c r="A1285" t="str">
        <f t="shared" si="20"/>
        <v>Kosovo-Europe-2009</v>
      </c>
      <c r="B1285" s="4" t="s">
        <v>163</v>
      </c>
      <c r="C1285" s="10">
        <v>2009</v>
      </c>
      <c r="D1285" s="5" t="s">
        <v>62</v>
      </c>
      <c r="E1285" s="7">
        <v>5620572910</v>
      </c>
      <c r="F1285" s="13"/>
      <c r="G1285" s="5"/>
      <c r="H1285" s="8">
        <v>0.14099999999999999</v>
      </c>
      <c r="I1285" s="8">
        <v>0.14099999999999999</v>
      </c>
      <c r="J1285" s="8"/>
    </row>
    <row r="1286" spans="1:10" ht="15" x14ac:dyDescent="0.25">
      <c r="A1286" t="str">
        <f t="shared" si="20"/>
        <v>Kosovo-Europe-2010</v>
      </c>
      <c r="B1286" s="4" t="s">
        <v>163</v>
      </c>
      <c r="C1286" s="10">
        <v>2010</v>
      </c>
      <c r="D1286" s="5" t="s">
        <v>62</v>
      </c>
      <c r="E1286" s="7">
        <v>5740438192</v>
      </c>
      <c r="F1286" s="13"/>
      <c r="G1286" s="5"/>
      <c r="H1286" s="8">
        <v>0.14299999999999999</v>
      </c>
      <c r="I1286" s="8">
        <v>0.14299999999999999</v>
      </c>
      <c r="J1286" s="8"/>
    </row>
    <row r="1287" spans="1:10" ht="15" x14ac:dyDescent="0.25">
      <c r="A1287" t="str">
        <f t="shared" si="20"/>
        <v>Kosovo-Europe-2011</v>
      </c>
      <c r="B1287" s="4" t="s">
        <v>163</v>
      </c>
      <c r="C1287" s="10">
        <v>2011</v>
      </c>
      <c r="D1287" s="5" t="s">
        <v>62</v>
      </c>
      <c r="E1287" s="7">
        <v>6630214452</v>
      </c>
      <c r="F1287" s="13"/>
      <c r="G1287" s="5"/>
      <c r="H1287" s="8">
        <v>0.13900000000000001</v>
      </c>
      <c r="I1287" s="8">
        <v>0.13900000000000001</v>
      </c>
      <c r="J1287" s="8"/>
    </row>
    <row r="1288" spans="1:10" ht="15" x14ac:dyDescent="0.25">
      <c r="A1288" t="str">
        <f t="shared" si="20"/>
        <v>Kosovo-Europe-2012</v>
      </c>
      <c r="B1288" s="4" t="s">
        <v>163</v>
      </c>
      <c r="C1288" s="10">
        <v>2012</v>
      </c>
      <c r="D1288" s="5" t="s">
        <v>62</v>
      </c>
      <c r="E1288" s="7">
        <v>6445460830</v>
      </c>
      <c r="F1288" s="13"/>
      <c r="G1288" s="5"/>
      <c r="H1288" s="8">
        <v>0.129</v>
      </c>
      <c r="I1288" s="8">
        <v>0.129</v>
      </c>
      <c r="J1288" s="8"/>
    </row>
    <row r="1289" spans="1:10" ht="15" x14ac:dyDescent="0.25">
      <c r="A1289" t="str">
        <f t="shared" si="20"/>
        <v>Kuwait-Middle East-2000</v>
      </c>
      <c r="B1289" s="4" t="s">
        <v>164</v>
      </c>
      <c r="C1289" s="10">
        <v>2000</v>
      </c>
      <c r="D1289" s="5" t="s">
        <v>79</v>
      </c>
      <c r="E1289" s="7">
        <v>37718011469</v>
      </c>
      <c r="F1289" s="14">
        <v>2.5000000000000001E-2</v>
      </c>
      <c r="G1289" s="8">
        <v>494</v>
      </c>
      <c r="H1289" s="8">
        <v>8.8999999999999996E-2</v>
      </c>
      <c r="I1289" s="8">
        <v>8.8999999999999996E-2</v>
      </c>
      <c r="J1289" s="8"/>
    </row>
    <row r="1290" spans="1:10" ht="15" x14ac:dyDescent="0.25">
      <c r="A1290" t="str">
        <f t="shared" si="20"/>
        <v>Kuwait-Middle East-2001</v>
      </c>
      <c r="B1290" s="4" t="s">
        <v>164</v>
      </c>
      <c r="C1290" s="10">
        <v>2001</v>
      </c>
      <c r="D1290" s="5" t="s">
        <v>79</v>
      </c>
      <c r="E1290" s="7">
        <v>34890773740</v>
      </c>
      <c r="F1290" s="14">
        <v>3.5999999999999997E-2</v>
      </c>
      <c r="G1290" s="8">
        <v>634</v>
      </c>
      <c r="H1290" s="8">
        <v>7.9000000000000001E-2</v>
      </c>
      <c r="I1290" s="8">
        <v>7.9000000000000001E-2</v>
      </c>
      <c r="J1290" s="8"/>
    </row>
    <row r="1291" spans="1:10" ht="15" x14ac:dyDescent="0.25">
      <c r="A1291" t="str">
        <f t="shared" si="20"/>
        <v>Kuwait-Middle East-2002</v>
      </c>
      <c r="B1291" s="4" t="s">
        <v>164</v>
      </c>
      <c r="C1291" s="10">
        <v>2002</v>
      </c>
      <c r="D1291" s="5" t="s">
        <v>79</v>
      </c>
      <c r="E1291" s="7">
        <v>38138801497</v>
      </c>
      <c r="F1291" s="14">
        <v>3.5999999999999997E-2</v>
      </c>
      <c r="G1291" s="8">
        <v>661</v>
      </c>
      <c r="H1291" s="8">
        <v>6.5000000000000002E-2</v>
      </c>
      <c r="I1291" s="8">
        <v>6.5000000000000002E-2</v>
      </c>
      <c r="J1291" s="8"/>
    </row>
    <row r="1292" spans="1:10" ht="15" x14ac:dyDescent="0.25">
      <c r="A1292" t="str">
        <f t="shared" si="20"/>
        <v>Kuwait-Middle East-2003</v>
      </c>
      <c r="B1292" s="4" t="s">
        <v>164</v>
      </c>
      <c r="C1292" s="10">
        <v>2003</v>
      </c>
      <c r="D1292" s="5" t="s">
        <v>79</v>
      </c>
      <c r="E1292" s="7">
        <v>47875837662</v>
      </c>
      <c r="F1292" s="14">
        <v>3.2000000000000001E-2</v>
      </c>
      <c r="G1292" s="8">
        <v>728</v>
      </c>
      <c r="H1292" s="8">
        <v>5.3999999999999999E-2</v>
      </c>
      <c r="I1292" s="8">
        <v>5.3999999999999999E-2</v>
      </c>
      <c r="J1292" s="8"/>
    </row>
    <row r="1293" spans="1:10" ht="15" x14ac:dyDescent="0.25">
      <c r="A1293" t="str">
        <f t="shared" si="20"/>
        <v>Kuwait-Middle East-2004</v>
      </c>
      <c r="B1293" s="4" t="s">
        <v>164</v>
      </c>
      <c r="C1293" s="10">
        <v>2004</v>
      </c>
      <c r="D1293" s="5" t="s">
        <v>79</v>
      </c>
      <c r="E1293" s="7">
        <v>59440511982</v>
      </c>
      <c r="F1293" s="14">
        <v>2.7E-2</v>
      </c>
      <c r="G1293" s="8">
        <v>743</v>
      </c>
      <c r="H1293" s="8">
        <v>5.6000000000000001E-2</v>
      </c>
      <c r="I1293" s="8">
        <v>5.6000000000000001E-2</v>
      </c>
      <c r="J1293" s="8"/>
    </row>
    <row r="1294" spans="1:10" ht="15" x14ac:dyDescent="0.25">
      <c r="A1294" t="str">
        <f t="shared" si="20"/>
        <v>Kuwait-Middle East-2005</v>
      </c>
      <c r="B1294" s="4" t="s">
        <v>164</v>
      </c>
      <c r="C1294" s="10">
        <v>2005</v>
      </c>
      <c r="D1294" s="5" t="s">
        <v>79</v>
      </c>
      <c r="E1294" s="7">
        <v>80797945205</v>
      </c>
      <c r="F1294" s="14">
        <v>2.4E-2</v>
      </c>
      <c r="G1294" s="8">
        <v>834</v>
      </c>
      <c r="H1294" s="8">
        <v>7.4999999999999997E-2</v>
      </c>
      <c r="I1294" s="8">
        <v>7.4999999999999997E-2</v>
      </c>
      <c r="J1294" s="8"/>
    </row>
    <row r="1295" spans="1:10" ht="15" x14ac:dyDescent="0.25">
      <c r="A1295" t="str">
        <f t="shared" si="20"/>
        <v>Kuwait-Middle East-2006</v>
      </c>
      <c r="B1295" s="4" t="s">
        <v>164</v>
      </c>
      <c r="C1295" s="10">
        <v>2006</v>
      </c>
      <c r="D1295" s="5" t="s">
        <v>79</v>
      </c>
      <c r="E1295" s="7">
        <v>102000000000</v>
      </c>
      <c r="F1295" s="14">
        <v>2.1999999999999999E-2</v>
      </c>
      <c r="G1295" s="8">
        <v>943</v>
      </c>
      <c r="H1295" s="8">
        <v>8.5999999999999993E-2</v>
      </c>
      <c r="I1295" s="8">
        <v>8.5999999999999993E-2</v>
      </c>
      <c r="J1295" s="8"/>
    </row>
    <row r="1296" spans="1:10" ht="15" x14ac:dyDescent="0.25">
      <c r="A1296" t="str">
        <f t="shared" si="20"/>
        <v>Kuwait-Middle East-2007</v>
      </c>
      <c r="B1296" s="4" t="s">
        <v>164</v>
      </c>
      <c r="C1296" s="10">
        <v>2007</v>
      </c>
      <c r="D1296" s="5" t="s">
        <v>79</v>
      </c>
      <c r="E1296" s="7">
        <v>115000000000</v>
      </c>
      <c r="F1296" s="14">
        <v>2.1000000000000001E-2</v>
      </c>
      <c r="G1296" s="8">
        <v>954</v>
      </c>
      <c r="H1296" s="8">
        <v>8.5000000000000006E-2</v>
      </c>
      <c r="I1296" s="8">
        <v>8.5000000000000006E-2</v>
      </c>
      <c r="J1296" s="8"/>
    </row>
    <row r="1297" spans="1:10" ht="15" x14ac:dyDescent="0.25">
      <c r="A1297" t="str">
        <f t="shared" si="20"/>
        <v>Kuwait-Middle East-2008</v>
      </c>
      <c r="B1297" s="4" t="s">
        <v>164</v>
      </c>
      <c r="C1297" s="10">
        <v>2008</v>
      </c>
      <c r="D1297" s="5" t="s">
        <v>79</v>
      </c>
      <c r="E1297" s="7">
        <v>147000000000</v>
      </c>
      <c r="F1297" s="14">
        <v>1.9E-2</v>
      </c>
      <c r="G1297" s="8">
        <v>1049</v>
      </c>
      <c r="H1297" s="8">
        <v>7.5999999999999998E-2</v>
      </c>
      <c r="I1297" s="8">
        <v>7.5999999999999998E-2</v>
      </c>
      <c r="J1297" s="8"/>
    </row>
    <row r="1298" spans="1:10" ht="15" x14ac:dyDescent="0.25">
      <c r="A1298" t="str">
        <f t="shared" si="20"/>
        <v>Kuwait-Middle East-2009</v>
      </c>
      <c r="B1298" s="4" t="s">
        <v>164</v>
      </c>
      <c r="C1298" s="10">
        <v>2009</v>
      </c>
      <c r="D1298" s="5" t="s">
        <v>79</v>
      </c>
      <c r="E1298" s="7">
        <v>106000000000</v>
      </c>
      <c r="F1298" s="14">
        <v>3.9E-2</v>
      </c>
      <c r="G1298" s="8">
        <v>1463</v>
      </c>
      <c r="H1298" s="8">
        <v>6.2E-2</v>
      </c>
      <c r="I1298" s="8">
        <v>6.2E-2</v>
      </c>
      <c r="J1298" s="8"/>
    </row>
    <row r="1299" spans="1:10" ht="15" x14ac:dyDescent="0.25">
      <c r="A1299" t="str">
        <f t="shared" si="20"/>
        <v>Kuwait-Middle East-2010</v>
      </c>
      <c r="B1299" s="4" t="s">
        <v>164</v>
      </c>
      <c r="C1299" s="10">
        <v>2010</v>
      </c>
      <c r="D1299" s="5" t="s">
        <v>79</v>
      </c>
      <c r="E1299" s="7">
        <v>120000000000</v>
      </c>
      <c r="F1299" s="14">
        <v>2.8000000000000001E-2</v>
      </c>
      <c r="G1299" s="8">
        <v>1116</v>
      </c>
      <c r="H1299" s="8">
        <v>4.9000000000000002E-2</v>
      </c>
      <c r="I1299" s="8">
        <v>4.9000000000000002E-2</v>
      </c>
      <c r="J1299" s="8"/>
    </row>
    <row r="1300" spans="1:10" ht="15" x14ac:dyDescent="0.25">
      <c r="A1300" t="str">
        <f t="shared" si="20"/>
        <v>Kuwait-Middle East-2011</v>
      </c>
      <c r="B1300" s="4" t="s">
        <v>164</v>
      </c>
      <c r="C1300" s="10">
        <v>2011</v>
      </c>
      <c r="D1300" s="5" t="s">
        <v>79</v>
      </c>
      <c r="E1300" s="7">
        <v>161000000000</v>
      </c>
      <c r="F1300" s="14">
        <v>2.5999999999999999E-2</v>
      </c>
      <c r="G1300" s="8">
        <v>1349</v>
      </c>
      <c r="H1300" s="8">
        <v>5.1999999999999998E-2</v>
      </c>
      <c r="I1300" s="8">
        <v>5.1999999999999998E-2</v>
      </c>
      <c r="J1300" s="8"/>
    </row>
    <row r="1301" spans="1:10" ht="15" x14ac:dyDescent="0.25">
      <c r="A1301" t="str">
        <f t="shared" si="20"/>
        <v>Kuwait-Middle East-2012</v>
      </c>
      <c r="B1301" s="4" t="s">
        <v>164</v>
      </c>
      <c r="C1301" s="10">
        <v>2012</v>
      </c>
      <c r="D1301" s="5" t="s">
        <v>79</v>
      </c>
      <c r="E1301" s="7">
        <v>183000000000</v>
      </c>
      <c r="F1301" s="14">
        <v>2.5000000000000001E-2</v>
      </c>
      <c r="G1301" s="8">
        <v>1428</v>
      </c>
      <c r="H1301" s="8">
        <v>0.05</v>
      </c>
      <c r="I1301" s="8">
        <v>0.05</v>
      </c>
      <c r="J1301" s="8"/>
    </row>
    <row r="1302" spans="1:10" ht="15" x14ac:dyDescent="0.25">
      <c r="A1302" t="str">
        <f t="shared" si="20"/>
        <v>Kyrgyzstan-Asia-2000</v>
      </c>
      <c r="B1302" s="4" t="s">
        <v>165</v>
      </c>
      <c r="C1302" s="10">
        <v>2000</v>
      </c>
      <c r="D1302" s="5" t="s">
        <v>60</v>
      </c>
      <c r="E1302" s="7">
        <v>1369691955</v>
      </c>
      <c r="F1302" s="14">
        <v>4.7E-2</v>
      </c>
      <c r="G1302" s="8">
        <v>13</v>
      </c>
      <c r="H1302" s="8">
        <v>0.51900000000000002</v>
      </c>
      <c r="I1302" s="8">
        <v>0.51900000000000002</v>
      </c>
      <c r="J1302" s="8"/>
    </row>
    <row r="1303" spans="1:10" ht="15" x14ac:dyDescent="0.25">
      <c r="A1303" t="str">
        <f t="shared" si="20"/>
        <v>Kyrgyzstan-Asia-2001</v>
      </c>
      <c r="B1303" s="4" t="s">
        <v>165</v>
      </c>
      <c r="C1303" s="10">
        <v>2001</v>
      </c>
      <c r="D1303" s="5" t="s">
        <v>60</v>
      </c>
      <c r="E1303" s="7">
        <v>1525113501</v>
      </c>
      <c r="F1303" s="14">
        <v>4.8000000000000001E-2</v>
      </c>
      <c r="G1303" s="8">
        <v>15</v>
      </c>
      <c r="H1303" s="8">
        <v>0.373</v>
      </c>
      <c r="I1303" s="8">
        <v>0.373</v>
      </c>
      <c r="J1303" s="8"/>
    </row>
    <row r="1304" spans="1:10" ht="15" x14ac:dyDescent="0.25">
      <c r="A1304" t="str">
        <f t="shared" si="20"/>
        <v>Kyrgyzstan-Asia-2002</v>
      </c>
      <c r="B1304" s="4" t="s">
        <v>165</v>
      </c>
      <c r="C1304" s="10">
        <v>2002</v>
      </c>
      <c r="D1304" s="5" t="s">
        <v>60</v>
      </c>
      <c r="E1304" s="7">
        <v>1605640633</v>
      </c>
      <c r="F1304" s="14">
        <v>5.3999999999999999E-2</v>
      </c>
      <c r="G1304" s="8">
        <v>17</v>
      </c>
      <c r="H1304" s="8">
        <v>0.248</v>
      </c>
      <c r="I1304" s="8">
        <v>0.248</v>
      </c>
      <c r="J1304" s="8"/>
    </row>
    <row r="1305" spans="1:10" ht="15" x14ac:dyDescent="0.25">
      <c r="A1305" t="str">
        <f t="shared" si="20"/>
        <v>Kyrgyzstan-Asia-2003</v>
      </c>
      <c r="B1305" s="4" t="s">
        <v>165</v>
      </c>
      <c r="C1305" s="10">
        <v>2003</v>
      </c>
      <c r="D1305" s="5" t="s">
        <v>60</v>
      </c>
      <c r="E1305" s="7">
        <v>1919012781</v>
      </c>
      <c r="F1305" s="14">
        <v>5.3999999999999999E-2</v>
      </c>
      <c r="G1305" s="8">
        <v>21</v>
      </c>
      <c r="H1305" s="8">
        <v>0.191</v>
      </c>
      <c r="I1305" s="8">
        <v>0.191</v>
      </c>
      <c r="J1305" s="8"/>
    </row>
    <row r="1306" spans="1:10" ht="15" x14ac:dyDescent="0.25">
      <c r="A1306" t="str">
        <f t="shared" si="20"/>
        <v>Kyrgyzstan-Asia-2004</v>
      </c>
      <c r="B1306" s="4" t="s">
        <v>165</v>
      </c>
      <c r="C1306" s="10">
        <v>2004</v>
      </c>
      <c r="D1306" s="5" t="s">
        <v>60</v>
      </c>
      <c r="E1306" s="7">
        <v>2211535312</v>
      </c>
      <c r="F1306" s="14">
        <v>5.6000000000000001E-2</v>
      </c>
      <c r="G1306" s="8">
        <v>25</v>
      </c>
      <c r="H1306" s="8">
        <v>0.29299999999999998</v>
      </c>
      <c r="I1306" s="8">
        <v>0.29299999999999998</v>
      </c>
      <c r="J1306" s="8"/>
    </row>
    <row r="1307" spans="1:10" ht="15" x14ac:dyDescent="0.25">
      <c r="A1307" t="str">
        <f t="shared" si="20"/>
        <v>Kyrgyzstan-Asia-2005</v>
      </c>
      <c r="B1307" s="4" t="s">
        <v>165</v>
      </c>
      <c r="C1307" s="10">
        <v>2005</v>
      </c>
      <c r="D1307" s="5" t="s">
        <v>60</v>
      </c>
      <c r="E1307" s="7">
        <v>2459876152</v>
      </c>
      <c r="F1307" s="14">
        <v>5.8000000000000003E-2</v>
      </c>
      <c r="G1307" s="8">
        <v>28</v>
      </c>
      <c r="H1307" s="8">
        <v>0.26600000000000001</v>
      </c>
      <c r="I1307" s="8">
        <v>0.26600000000000001</v>
      </c>
      <c r="J1307" s="8"/>
    </row>
    <row r="1308" spans="1:10" ht="15" x14ac:dyDescent="0.25">
      <c r="A1308" t="str">
        <f t="shared" si="20"/>
        <v>Kyrgyzstan-Asia-2006</v>
      </c>
      <c r="B1308" s="4" t="s">
        <v>165</v>
      </c>
      <c r="C1308" s="10">
        <v>2006</v>
      </c>
      <c r="D1308" s="5" t="s">
        <v>60</v>
      </c>
      <c r="E1308" s="7">
        <v>2834168889</v>
      </c>
      <c r="F1308" s="14">
        <v>6.7000000000000004E-2</v>
      </c>
      <c r="G1308" s="8">
        <v>38</v>
      </c>
      <c r="H1308" s="8">
        <v>0.23200000000000001</v>
      </c>
      <c r="I1308" s="8">
        <v>0.23200000000000001</v>
      </c>
      <c r="J1308" s="8"/>
    </row>
    <row r="1309" spans="1:10" ht="15" x14ac:dyDescent="0.25">
      <c r="A1309" t="str">
        <f t="shared" si="20"/>
        <v>Kyrgyzstan-Asia-2007</v>
      </c>
      <c r="B1309" s="4" t="s">
        <v>165</v>
      </c>
      <c r="C1309" s="10">
        <v>2007</v>
      </c>
      <c r="D1309" s="5" t="s">
        <v>60</v>
      </c>
      <c r="E1309" s="7">
        <v>3802566171</v>
      </c>
      <c r="F1309" s="14">
        <v>6.9000000000000006E-2</v>
      </c>
      <c r="G1309" s="8">
        <v>51</v>
      </c>
      <c r="H1309" s="8">
        <v>0.253</v>
      </c>
      <c r="I1309" s="8">
        <v>0.253</v>
      </c>
      <c r="J1309" s="8"/>
    </row>
    <row r="1310" spans="1:10" ht="15" x14ac:dyDescent="0.25">
      <c r="A1310" t="str">
        <f t="shared" si="20"/>
        <v>Kyrgyzstan-Asia-2008</v>
      </c>
      <c r="B1310" s="4" t="s">
        <v>165</v>
      </c>
      <c r="C1310" s="10">
        <v>2008</v>
      </c>
      <c r="D1310" s="5" t="s">
        <v>60</v>
      </c>
      <c r="E1310" s="7">
        <v>5139957785</v>
      </c>
      <c r="F1310" s="14">
        <v>6.0999999999999999E-2</v>
      </c>
      <c r="G1310" s="8">
        <v>60</v>
      </c>
      <c r="H1310" s="8">
        <v>0.19900000000000001</v>
      </c>
      <c r="I1310" s="8">
        <v>0.19900000000000001</v>
      </c>
      <c r="J1310" s="8"/>
    </row>
    <row r="1311" spans="1:10" ht="15" x14ac:dyDescent="0.25">
      <c r="A1311" t="str">
        <f t="shared" si="20"/>
        <v>Kyrgyzstan-Asia-2009</v>
      </c>
      <c r="B1311" s="4" t="s">
        <v>165</v>
      </c>
      <c r="C1311" s="10">
        <v>2009</v>
      </c>
      <c r="D1311" s="5" t="s">
        <v>60</v>
      </c>
      <c r="E1311" s="7">
        <v>4690062255</v>
      </c>
      <c r="F1311" s="14">
        <v>6.8000000000000005E-2</v>
      </c>
      <c r="G1311" s="8">
        <v>61</v>
      </c>
      <c r="H1311" s="8">
        <v>0.23</v>
      </c>
      <c r="I1311" s="8">
        <v>0.23</v>
      </c>
      <c r="J1311" s="8"/>
    </row>
    <row r="1312" spans="1:10" ht="15" x14ac:dyDescent="0.25">
      <c r="A1312" t="str">
        <f t="shared" si="20"/>
        <v>Kyrgyzstan-Asia-2010</v>
      </c>
      <c r="B1312" s="4" t="s">
        <v>165</v>
      </c>
      <c r="C1312" s="10">
        <v>2010</v>
      </c>
      <c r="D1312" s="5" t="s">
        <v>60</v>
      </c>
      <c r="E1312" s="7">
        <v>4794357795</v>
      </c>
      <c r="F1312" s="14">
        <v>6.7000000000000004E-2</v>
      </c>
      <c r="G1312" s="8">
        <v>60</v>
      </c>
      <c r="H1312" s="8">
        <v>0.315</v>
      </c>
      <c r="I1312" s="8">
        <v>0.315</v>
      </c>
      <c r="J1312" s="8"/>
    </row>
    <row r="1313" spans="1:10" ht="15" x14ac:dyDescent="0.25">
      <c r="A1313" t="str">
        <f t="shared" si="20"/>
        <v>Kyrgyzstan-Asia-2011</v>
      </c>
      <c r="B1313" s="4" t="s">
        <v>165</v>
      </c>
      <c r="C1313" s="10">
        <v>2011</v>
      </c>
      <c r="D1313" s="5" t="s">
        <v>60</v>
      </c>
      <c r="E1313" s="7">
        <v>6197766119</v>
      </c>
      <c r="F1313" s="14">
        <v>6.2E-2</v>
      </c>
      <c r="G1313" s="8">
        <v>71</v>
      </c>
      <c r="H1313" s="8">
        <v>0.40200000000000002</v>
      </c>
      <c r="I1313" s="8">
        <v>0.40200000000000002</v>
      </c>
      <c r="J1313" s="8"/>
    </row>
    <row r="1314" spans="1:10" ht="15" x14ac:dyDescent="0.25">
      <c r="A1314" t="str">
        <f t="shared" si="20"/>
        <v>Kyrgyzstan-Asia-2012</v>
      </c>
      <c r="B1314" s="4" t="s">
        <v>165</v>
      </c>
      <c r="C1314" s="10">
        <v>2012</v>
      </c>
      <c r="D1314" s="5" t="s">
        <v>60</v>
      </c>
      <c r="E1314" s="7">
        <v>6605133551</v>
      </c>
      <c r="F1314" s="14">
        <v>7.0999999999999994E-2</v>
      </c>
      <c r="G1314" s="8">
        <v>84</v>
      </c>
      <c r="H1314" s="8">
        <v>0.128</v>
      </c>
      <c r="I1314" s="8">
        <v>0.128</v>
      </c>
      <c r="J1314" s="8"/>
    </row>
    <row r="1315" spans="1:10" ht="15" x14ac:dyDescent="0.25">
      <c r="A1315" t="str">
        <f t="shared" si="20"/>
        <v>Laos-Asia-2000</v>
      </c>
      <c r="B1315" s="4" t="s">
        <v>166</v>
      </c>
      <c r="C1315" s="10">
        <v>2000</v>
      </c>
      <c r="D1315" s="5" t="s">
        <v>60</v>
      </c>
      <c r="E1315" s="7">
        <v>1731198022</v>
      </c>
      <c r="F1315" s="14">
        <v>3.3000000000000002E-2</v>
      </c>
      <c r="G1315" s="8">
        <v>11</v>
      </c>
      <c r="H1315" s="8">
        <v>0.32</v>
      </c>
      <c r="I1315" s="8">
        <v>0.32</v>
      </c>
      <c r="J1315" s="8"/>
    </row>
    <row r="1316" spans="1:10" ht="15" x14ac:dyDescent="0.25">
      <c r="A1316" t="str">
        <f t="shared" si="20"/>
        <v>Laos-Asia-2001</v>
      </c>
      <c r="B1316" s="4" t="s">
        <v>166</v>
      </c>
      <c r="C1316" s="10">
        <v>2001</v>
      </c>
      <c r="D1316" s="5" t="s">
        <v>60</v>
      </c>
      <c r="E1316" s="7">
        <v>1768619058</v>
      </c>
      <c r="F1316" s="14">
        <v>4.1000000000000002E-2</v>
      </c>
      <c r="G1316" s="8">
        <v>13</v>
      </c>
      <c r="H1316" s="8">
        <v>0.26200000000000001</v>
      </c>
      <c r="I1316" s="8">
        <v>0.26200000000000001</v>
      </c>
      <c r="J1316" s="8"/>
    </row>
    <row r="1317" spans="1:10" ht="15" x14ac:dyDescent="0.25">
      <c r="A1317" t="str">
        <f t="shared" si="20"/>
        <v>Laos-Asia-2002</v>
      </c>
      <c r="B1317" s="4" t="s">
        <v>166</v>
      </c>
      <c r="C1317" s="10">
        <v>2002</v>
      </c>
      <c r="D1317" s="5" t="s">
        <v>60</v>
      </c>
      <c r="E1317" s="7">
        <v>1758176653</v>
      </c>
      <c r="F1317" s="14">
        <v>0.04</v>
      </c>
      <c r="G1317" s="8">
        <v>13</v>
      </c>
      <c r="H1317" s="8">
        <v>0.29299999999999998</v>
      </c>
      <c r="I1317" s="8">
        <v>0.29299999999999998</v>
      </c>
      <c r="J1317" s="8"/>
    </row>
    <row r="1318" spans="1:10" ht="15" x14ac:dyDescent="0.25">
      <c r="A1318" t="str">
        <f t="shared" si="20"/>
        <v>Laos-Asia-2003</v>
      </c>
      <c r="B1318" s="4" t="s">
        <v>166</v>
      </c>
      <c r="C1318" s="10">
        <v>2003</v>
      </c>
      <c r="D1318" s="5" t="s">
        <v>60</v>
      </c>
      <c r="E1318" s="7">
        <v>2023324407</v>
      </c>
      <c r="F1318" s="14">
        <v>4.9000000000000002E-2</v>
      </c>
      <c r="G1318" s="8">
        <v>18</v>
      </c>
      <c r="H1318" s="8">
        <v>0.30499999999999999</v>
      </c>
      <c r="I1318" s="8">
        <v>0.30499999999999999</v>
      </c>
      <c r="J1318" s="8"/>
    </row>
    <row r="1319" spans="1:10" ht="15" x14ac:dyDescent="0.25">
      <c r="A1319" t="str">
        <f t="shared" si="20"/>
        <v>Laos-Asia-2004</v>
      </c>
      <c r="B1319" s="4" t="s">
        <v>166</v>
      </c>
      <c r="C1319" s="10">
        <v>2004</v>
      </c>
      <c r="D1319" s="5" t="s">
        <v>60</v>
      </c>
      <c r="E1319" s="7">
        <v>2366398120</v>
      </c>
      <c r="F1319" s="14">
        <v>4.5999999999999999E-2</v>
      </c>
      <c r="G1319" s="8">
        <v>19</v>
      </c>
      <c r="H1319" s="8">
        <v>0.29299999999999998</v>
      </c>
      <c r="I1319" s="8">
        <v>0.29299999999999998</v>
      </c>
      <c r="J1319" s="8"/>
    </row>
    <row r="1320" spans="1:10" ht="15" x14ac:dyDescent="0.25">
      <c r="A1320" t="str">
        <f t="shared" si="20"/>
        <v>Laos-Asia-2005</v>
      </c>
      <c r="B1320" s="4" t="s">
        <v>166</v>
      </c>
      <c r="C1320" s="10">
        <v>2005</v>
      </c>
      <c r="D1320" s="5" t="s">
        <v>60</v>
      </c>
      <c r="E1320" s="7">
        <v>2735550177</v>
      </c>
      <c r="F1320" s="14">
        <v>4.2999999999999997E-2</v>
      </c>
      <c r="G1320" s="8">
        <v>20</v>
      </c>
      <c r="H1320" s="8">
        <v>0.26800000000000002</v>
      </c>
      <c r="I1320" s="8">
        <v>0.26800000000000002</v>
      </c>
      <c r="J1320" s="8"/>
    </row>
    <row r="1321" spans="1:10" ht="15" x14ac:dyDescent="0.25">
      <c r="A1321" t="str">
        <f t="shared" si="20"/>
        <v>Laos-Asia-2006</v>
      </c>
      <c r="B1321" s="4" t="s">
        <v>166</v>
      </c>
      <c r="C1321" s="10">
        <v>2006</v>
      </c>
      <c r="D1321" s="5" t="s">
        <v>60</v>
      </c>
      <c r="E1321" s="7">
        <v>3452895836</v>
      </c>
      <c r="F1321" s="14">
        <v>4.2999999999999997E-2</v>
      </c>
      <c r="G1321" s="8">
        <v>25</v>
      </c>
      <c r="H1321" s="8">
        <v>0.3</v>
      </c>
      <c r="I1321" s="8">
        <v>0.3</v>
      </c>
      <c r="J1321" s="8"/>
    </row>
    <row r="1322" spans="1:10" ht="15" x14ac:dyDescent="0.25">
      <c r="A1322" t="str">
        <f t="shared" si="20"/>
        <v>Laos-Asia-2007</v>
      </c>
      <c r="B1322" s="4" t="s">
        <v>166</v>
      </c>
      <c r="C1322" s="10">
        <v>2007</v>
      </c>
      <c r="D1322" s="5" t="s">
        <v>60</v>
      </c>
      <c r="E1322" s="7">
        <v>4222945530</v>
      </c>
      <c r="F1322" s="14">
        <v>4.2000000000000003E-2</v>
      </c>
      <c r="G1322" s="8">
        <v>29</v>
      </c>
      <c r="H1322" s="8">
        <v>0.28499999999999998</v>
      </c>
      <c r="I1322" s="8">
        <v>0.28499999999999998</v>
      </c>
      <c r="J1322" s="8"/>
    </row>
    <row r="1323" spans="1:10" ht="15" x14ac:dyDescent="0.25">
      <c r="A1323" t="str">
        <f t="shared" si="20"/>
        <v>Laos-Asia-2008</v>
      </c>
      <c r="B1323" s="4" t="s">
        <v>166</v>
      </c>
      <c r="C1323" s="10">
        <v>2008</v>
      </c>
      <c r="D1323" s="5" t="s">
        <v>60</v>
      </c>
      <c r="E1323" s="7">
        <v>5443930125</v>
      </c>
      <c r="F1323" s="14">
        <v>4.1000000000000002E-2</v>
      </c>
      <c r="G1323" s="8">
        <v>36</v>
      </c>
      <c r="H1323" s="8">
        <v>0.24</v>
      </c>
      <c r="I1323" s="8">
        <v>0.24</v>
      </c>
      <c r="J1323" s="8"/>
    </row>
    <row r="1324" spans="1:10" ht="15" x14ac:dyDescent="0.25">
      <c r="A1324" t="str">
        <f t="shared" si="20"/>
        <v>Laos-Asia-2009</v>
      </c>
      <c r="B1324" s="4" t="s">
        <v>166</v>
      </c>
      <c r="C1324" s="10">
        <v>2009</v>
      </c>
      <c r="D1324" s="5" t="s">
        <v>60</v>
      </c>
      <c r="E1324" s="7">
        <v>5832882922</v>
      </c>
      <c r="F1324" s="14">
        <v>3.5999999999999997E-2</v>
      </c>
      <c r="G1324" s="8">
        <v>34</v>
      </c>
      <c r="H1324" s="8">
        <v>0.248</v>
      </c>
      <c r="I1324" s="8">
        <v>0.248</v>
      </c>
      <c r="J1324" s="8"/>
    </row>
    <row r="1325" spans="1:10" ht="15" x14ac:dyDescent="0.25">
      <c r="A1325" t="str">
        <f t="shared" si="20"/>
        <v>Laos-Asia-2010</v>
      </c>
      <c r="B1325" s="4" t="s">
        <v>166</v>
      </c>
      <c r="C1325" s="10">
        <v>2010</v>
      </c>
      <c r="D1325" s="5" t="s">
        <v>60</v>
      </c>
      <c r="E1325" s="7">
        <v>7181441152</v>
      </c>
      <c r="F1325" s="14">
        <v>2.5999999999999999E-2</v>
      </c>
      <c r="G1325" s="8">
        <v>29</v>
      </c>
      <c r="H1325" s="8">
        <v>0.22600000000000001</v>
      </c>
      <c r="I1325" s="8">
        <v>0.22600000000000001</v>
      </c>
      <c r="J1325" s="8"/>
    </row>
    <row r="1326" spans="1:10" ht="15" x14ac:dyDescent="0.25">
      <c r="A1326" t="str">
        <f t="shared" si="20"/>
        <v>Laos-Asia-2011</v>
      </c>
      <c r="B1326" s="4" t="s">
        <v>166</v>
      </c>
      <c r="C1326" s="10">
        <v>2011</v>
      </c>
      <c r="D1326" s="5" t="s">
        <v>60</v>
      </c>
      <c r="E1326" s="7">
        <v>8254088067</v>
      </c>
      <c r="F1326" s="14">
        <v>2.8000000000000001E-2</v>
      </c>
      <c r="G1326" s="8">
        <v>35</v>
      </c>
      <c r="H1326" s="5">
        <v>0.22600000000000001</v>
      </c>
      <c r="I1326" s="5">
        <v>0.22600000000000001</v>
      </c>
      <c r="J1326" s="5"/>
    </row>
    <row r="1327" spans="1:10" ht="15" x14ac:dyDescent="0.25">
      <c r="A1327" t="str">
        <f t="shared" si="20"/>
        <v>Laos-Asia-2012</v>
      </c>
      <c r="B1327" s="4" t="s">
        <v>166</v>
      </c>
      <c r="C1327" s="10">
        <v>2012</v>
      </c>
      <c r="D1327" s="5" t="s">
        <v>60</v>
      </c>
      <c r="E1327" s="7">
        <v>9386913253</v>
      </c>
      <c r="F1327" s="14">
        <v>2.9000000000000001E-2</v>
      </c>
      <c r="G1327" s="8">
        <v>40</v>
      </c>
      <c r="H1327" s="5"/>
      <c r="I1327" s="5"/>
      <c r="J1327" s="5"/>
    </row>
    <row r="1328" spans="1:10" ht="15" x14ac:dyDescent="0.25">
      <c r="A1328" t="str">
        <f t="shared" si="20"/>
        <v>Latvia-Europe-2000</v>
      </c>
      <c r="B1328" s="4" t="s">
        <v>167</v>
      </c>
      <c r="C1328" s="10">
        <v>2000</v>
      </c>
      <c r="D1328" s="5" t="s">
        <v>62</v>
      </c>
      <c r="E1328" s="7">
        <v>7833068425</v>
      </c>
      <c r="F1328" s="14">
        <v>0.06</v>
      </c>
      <c r="G1328" s="8">
        <v>197</v>
      </c>
      <c r="H1328" s="8">
        <v>0.11899999999999999</v>
      </c>
      <c r="I1328" s="8">
        <v>0.11899999999999999</v>
      </c>
      <c r="J1328" s="8"/>
    </row>
    <row r="1329" spans="1:10" ht="15" x14ac:dyDescent="0.25">
      <c r="A1329" t="str">
        <f t="shared" si="20"/>
        <v>Latvia-Europe-2001</v>
      </c>
      <c r="B1329" s="4" t="s">
        <v>167</v>
      </c>
      <c r="C1329" s="10">
        <v>2001</v>
      </c>
      <c r="D1329" s="5" t="s">
        <v>62</v>
      </c>
      <c r="E1329" s="7">
        <v>8313047744</v>
      </c>
      <c r="F1329" s="14">
        <v>6.2E-2</v>
      </c>
      <c r="G1329" s="8">
        <v>215</v>
      </c>
      <c r="H1329" s="8">
        <v>0.112</v>
      </c>
      <c r="I1329" s="8">
        <v>0.112</v>
      </c>
      <c r="J1329" s="8"/>
    </row>
    <row r="1330" spans="1:10" ht="15" x14ac:dyDescent="0.25">
      <c r="A1330" t="str">
        <f t="shared" si="20"/>
        <v>Latvia-Europe-2002</v>
      </c>
      <c r="B1330" s="4" t="s">
        <v>167</v>
      </c>
      <c r="C1330" s="10">
        <v>2002</v>
      </c>
      <c r="D1330" s="5" t="s">
        <v>62</v>
      </c>
      <c r="E1330" s="7">
        <v>9314784080</v>
      </c>
      <c r="F1330" s="14">
        <v>6.3E-2</v>
      </c>
      <c r="G1330" s="8">
        <v>248</v>
      </c>
      <c r="H1330" s="8">
        <v>0.08</v>
      </c>
      <c r="I1330" s="8">
        <v>0.08</v>
      </c>
      <c r="J1330" s="8"/>
    </row>
    <row r="1331" spans="1:10" ht="15" x14ac:dyDescent="0.25">
      <c r="A1331" t="str">
        <f t="shared" si="20"/>
        <v>Latvia-Europe-2003</v>
      </c>
      <c r="B1331" s="4" t="s">
        <v>167</v>
      </c>
      <c r="C1331" s="10">
        <v>2003</v>
      </c>
      <c r="D1331" s="5" t="s">
        <v>62</v>
      </c>
      <c r="E1331" s="7">
        <v>11186452601</v>
      </c>
      <c r="F1331" s="14">
        <v>6.2E-2</v>
      </c>
      <c r="G1331" s="8">
        <v>295</v>
      </c>
      <c r="H1331" s="8">
        <v>5.3999999999999999E-2</v>
      </c>
      <c r="I1331" s="8">
        <v>5.3999999999999999E-2</v>
      </c>
      <c r="J1331" s="8"/>
    </row>
    <row r="1332" spans="1:10" ht="15" x14ac:dyDescent="0.25">
      <c r="A1332" t="str">
        <f t="shared" si="20"/>
        <v>Latvia-Europe-2004</v>
      </c>
      <c r="B1332" s="4" t="s">
        <v>167</v>
      </c>
      <c r="C1332" s="10">
        <v>2004</v>
      </c>
      <c r="D1332" s="5" t="s">
        <v>62</v>
      </c>
      <c r="E1332" s="7">
        <v>13761569545</v>
      </c>
      <c r="F1332" s="14">
        <v>6.5000000000000002E-2</v>
      </c>
      <c r="G1332" s="8">
        <v>387</v>
      </c>
      <c r="H1332" s="8">
        <v>7.3999999999999996E-2</v>
      </c>
      <c r="I1332" s="8">
        <v>7.3999999999999996E-2</v>
      </c>
      <c r="J1332" s="8"/>
    </row>
    <row r="1333" spans="1:10" ht="15" x14ac:dyDescent="0.25">
      <c r="A1333" t="str">
        <f t="shared" si="20"/>
        <v>Latvia-Europe-2005</v>
      </c>
      <c r="B1333" s="4" t="s">
        <v>167</v>
      </c>
      <c r="C1333" s="10">
        <v>2005</v>
      </c>
      <c r="D1333" s="5" t="s">
        <v>62</v>
      </c>
      <c r="E1333" s="7">
        <v>16041840426</v>
      </c>
      <c r="F1333" s="14">
        <v>6.4000000000000001E-2</v>
      </c>
      <c r="G1333" s="8">
        <v>442</v>
      </c>
      <c r="H1333" s="8">
        <v>6.0999999999999999E-2</v>
      </c>
      <c r="I1333" s="8">
        <v>6.0999999999999999E-2</v>
      </c>
      <c r="J1333" s="8"/>
    </row>
    <row r="1334" spans="1:10" ht="15" x14ac:dyDescent="0.25">
      <c r="A1334" t="str">
        <f t="shared" si="20"/>
        <v>Latvia-Europe-2006</v>
      </c>
      <c r="B1334" s="4" t="s">
        <v>167</v>
      </c>
      <c r="C1334" s="10">
        <v>2006</v>
      </c>
      <c r="D1334" s="5" t="s">
        <v>62</v>
      </c>
      <c r="E1334" s="7">
        <v>19935046397</v>
      </c>
      <c r="F1334" s="14">
        <v>6.8000000000000005E-2</v>
      </c>
      <c r="G1334" s="8">
        <v>590</v>
      </c>
      <c r="H1334" s="8">
        <v>7.2999999999999995E-2</v>
      </c>
      <c r="I1334" s="8">
        <v>7.2999999999999995E-2</v>
      </c>
      <c r="J1334" s="8"/>
    </row>
    <row r="1335" spans="1:10" ht="15" x14ac:dyDescent="0.25">
      <c r="A1335" t="str">
        <f t="shared" si="20"/>
        <v>Latvia-Europe-2007</v>
      </c>
      <c r="B1335" s="4" t="s">
        <v>167</v>
      </c>
      <c r="C1335" s="10">
        <v>2007</v>
      </c>
      <c r="D1335" s="5" t="s">
        <v>62</v>
      </c>
      <c r="E1335" s="7">
        <v>28765687042</v>
      </c>
      <c r="F1335" s="14">
        <v>7.0000000000000007E-2</v>
      </c>
      <c r="G1335" s="8">
        <v>883</v>
      </c>
      <c r="H1335" s="8">
        <v>0.109</v>
      </c>
      <c r="I1335" s="8">
        <v>0.109</v>
      </c>
      <c r="J1335" s="8"/>
    </row>
    <row r="1336" spans="1:10" ht="15" x14ac:dyDescent="0.25">
      <c r="A1336" t="str">
        <f t="shared" si="20"/>
        <v>Latvia-Europe-2008</v>
      </c>
      <c r="B1336" s="4" t="s">
        <v>167</v>
      </c>
      <c r="C1336" s="10">
        <v>2008</v>
      </c>
      <c r="D1336" s="5" t="s">
        <v>62</v>
      </c>
      <c r="E1336" s="7">
        <v>33669367720</v>
      </c>
      <c r="F1336" s="14">
        <v>6.6000000000000003E-2</v>
      </c>
      <c r="G1336" s="8">
        <v>979</v>
      </c>
      <c r="H1336" s="8">
        <v>0.11899999999999999</v>
      </c>
      <c r="I1336" s="8">
        <v>0.11899999999999999</v>
      </c>
      <c r="J1336" s="8"/>
    </row>
    <row r="1337" spans="1:10" ht="15" x14ac:dyDescent="0.25">
      <c r="A1337" t="str">
        <f t="shared" si="20"/>
        <v>Latvia-Europe-2009</v>
      </c>
      <c r="B1337" s="4" t="s">
        <v>167</v>
      </c>
      <c r="C1337" s="10">
        <v>2009</v>
      </c>
      <c r="D1337" s="5" t="s">
        <v>62</v>
      </c>
      <c r="E1337" s="7">
        <v>25875781250</v>
      </c>
      <c r="F1337" s="14">
        <v>6.8000000000000005E-2</v>
      </c>
      <c r="G1337" s="8">
        <v>784</v>
      </c>
      <c r="H1337" s="8">
        <v>0.16200000000000001</v>
      </c>
      <c r="I1337" s="8">
        <v>0.16200000000000001</v>
      </c>
      <c r="J1337" s="8"/>
    </row>
    <row r="1338" spans="1:10" ht="15" x14ac:dyDescent="0.25">
      <c r="A1338" t="str">
        <f t="shared" si="20"/>
        <v>Latvia-Europe-2010</v>
      </c>
      <c r="B1338" s="4" t="s">
        <v>167</v>
      </c>
      <c r="C1338" s="10">
        <v>2010</v>
      </c>
      <c r="D1338" s="5" t="s">
        <v>62</v>
      </c>
      <c r="E1338" s="7">
        <v>24009680460</v>
      </c>
      <c r="F1338" s="14">
        <v>6.5000000000000002E-2</v>
      </c>
      <c r="G1338" s="8">
        <v>742</v>
      </c>
      <c r="H1338" s="8">
        <v>9.6000000000000002E-2</v>
      </c>
      <c r="I1338" s="8">
        <v>9.6000000000000002E-2</v>
      </c>
      <c r="J1338" s="8"/>
    </row>
    <row r="1339" spans="1:10" ht="15" x14ac:dyDescent="0.25">
      <c r="A1339" t="str">
        <f t="shared" si="20"/>
        <v>Latvia-Europe-2011</v>
      </c>
      <c r="B1339" s="4" t="s">
        <v>167</v>
      </c>
      <c r="C1339" s="10">
        <v>2011</v>
      </c>
      <c r="D1339" s="5" t="s">
        <v>62</v>
      </c>
      <c r="E1339" s="7">
        <v>28480338368</v>
      </c>
      <c r="F1339" s="14">
        <v>0.06</v>
      </c>
      <c r="G1339" s="8">
        <v>826</v>
      </c>
      <c r="H1339" s="8">
        <v>6.4000000000000001E-2</v>
      </c>
      <c r="I1339" s="8">
        <v>6.4000000000000001E-2</v>
      </c>
      <c r="J1339" s="8"/>
    </row>
    <row r="1340" spans="1:10" ht="15" x14ac:dyDescent="0.25">
      <c r="A1340" t="str">
        <f t="shared" si="20"/>
        <v>Latvia-Europe-2012</v>
      </c>
      <c r="B1340" s="4" t="s">
        <v>167</v>
      </c>
      <c r="C1340" s="10">
        <v>2012</v>
      </c>
      <c r="D1340" s="5" t="s">
        <v>62</v>
      </c>
      <c r="E1340" s="7">
        <v>28372577697</v>
      </c>
      <c r="F1340" s="14">
        <v>0.06</v>
      </c>
      <c r="G1340" s="8">
        <v>792</v>
      </c>
      <c r="H1340" s="8">
        <v>5.5E-2</v>
      </c>
      <c r="I1340" s="8">
        <v>5.5E-2</v>
      </c>
      <c r="J1340" s="8"/>
    </row>
    <row r="1341" spans="1:10" ht="15" x14ac:dyDescent="0.25">
      <c r="A1341" t="str">
        <f t="shared" si="20"/>
        <v>Lebanon-Middle East-2000</v>
      </c>
      <c r="B1341" s="4" t="s">
        <v>168</v>
      </c>
      <c r="C1341" s="10">
        <v>2000</v>
      </c>
      <c r="D1341" s="5" t="s">
        <v>79</v>
      </c>
      <c r="E1341" s="7">
        <v>17260364842</v>
      </c>
      <c r="F1341" s="14">
        <v>0.109</v>
      </c>
      <c r="G1341" s="8">
        <v>579</v>
      </c>
      <c r="H1341" s="8">
        <v>0.182</v>
      </c>
      <c r="I1341" s="8">
        <v>0.182</v>
      </c>
      <c r="J1341" s="8"/>
    </row>
    <row r="1342" spans="1:10" ht="15" x14ac:dyDescent="0.25">
      <c r="A1342" t="str">
        <f t="shared" si="20"/>
        <v>Lebanon-Middle East-2001</v>
      </c>
      <c r="B1342" s="4" t="s">
        <v>168</v>
      </c>
      <c r="C1342" s="10">
        <v>2001</v>
      </c>
      <c r="D1342" s="5" t="s">
        <v>79</v>
      </c>
      <c r="E1342" s="7">
        <v>17649751244</v>
      </c>
      <c r="F1342" s="14">
        <v>0.109</v>
      </c>
      <c r="G1342" s="8">
        <v>571</v>
      </c>
      <c r="H1342" s="8">
        <v>0.17199999999999999</v>
      </c>
      <c r="I1342" s="8">
        <v>0.17199999999999999</v>
      </c>
      <c r="J1342" s="8"/>
    </row>
    <row r="1343" spans="1:10" ht="15" x14ac:dyDescent="0.25">
      <c r="A1343" t="str">
        <f t="shared" si="20"/>
        <v>Lebanon-Middle East-2002</v>
      </c>
      <c r="B1343" s="4" t="s">
        <v>168</v>
      </c>
      <c r="C1343" s="10">
        <v>2002</v>
      </c>
      <c r="D1343" s="5" t="s">
        <v>79</v>
      </c>
      <c r="E1343" s="7">
        <v>19152238806</v>
      </c>
      <c r="F1343" s="14">
        <v>0.1</v>
      </c>
      <c r="G1343" s="8">
        <v>546</v>
      </c>
      <c r="H1343" s="8">
        <v>0.16600000000000001</v>
      </c>
      <c r="I1343" s="8">
        <v>0.16600000000000001</v>
      </c>
      <c r="J1343" s="8"/>
    </row>
    <row r="1344" spans="1:10" ht="15" x14ac:dyDescent="0.25">
      <c r="A1344" t="str">
        <f t="shared" si="20"/>
        <v>Lebanon-Middle East-2003</v>
      </c>
      <c r="B1344" s="4" t="s">
        <v>168</v>
      </c>
      <c r="C1344" s="10">
        <v>2003</v>
      </c>
      <c r="D1344" s="5" t="s">
        <v>79</v>
      </c>
      <c r="E1344" s="7">
        <v>20082918740</v>
      </c>
      <c r="F1344" s="14">
        <v>9.2999999999999999E-2</v>
      </c>
      <c r="G1344" s="8">
        <v>498</v>
      </c>
      <c r="H1344" s="8">
        <v>0.13400000000000001</v>
      </c>
      <c r="I1344" s="8">
        <v>0.13400000000000001</v>
      </c>
      <c r="J1344" s="8"/>
    </row>
    <row r="1345" spans="1:10" ht="15" x14ac:dyDescent="0.25">
      <c r="A1345" t="str">
        <f t="shared" si="20"/>
        <v>Lebanon-Middle East-2004</v>
      </c>
      <c r="B1345" s="4" t="s">
        <v>168</v>
      </c>
      <c r="C1345" s="10">
        <v>2004</v>
      </c>
      <c r="D1345" s="5" t="s">
        <v>79</v>
      </c>
      <c r="E1345" s="7">
        <v>20955223881</v>
      </c>
      <c r="F1345" s="14">
        <v>8.2000000000000003E-2</v>
      </c>
      <c r="G1345" s="8">
        <v>458</v>
      </c>
      <c r="H1345" s="8">
        <v>0.108</v>
      </c>
      <c r="I1345" s="8">
        <v>0.108</v>
      </c>
      <c r="J1345" s="8"/>
    </row>
    <row r="1346" spans="1:10" ht="15" x14ac:dyDescent="0.25">
      <c r="A1346" t="str">
        <f t="shared" si="20"/>
        <v>Lebanon-Middle East-2005</v>
      </c>
      <c r="B1346" s="4" t="s">
        <v>168</v>
      </c>
      <c r="C1346" s="10">
        <v>2005</v>
      </c>
      <c r="D1346" s="5" t="s">
        <v>79</v>
      </c>
      <c r="E1346" s="7">
        <v>21287562189</v>
      </c>
      <c r="F1346" s="14">
        <v>7.8E-2</v>
      </c>
      <c r="G1346" s="8">
        <v>420</v>
      </c>
      <c r="H1346" s="8">
        <v>0.106</v>
      </c>
      <c r="I1346" s="8">
        <v>0.106</v>
      </c>
      <c r="J1346" s="8"/>
    </row>
    <row r="1347" spans="1:10" ht="15" x14ac:dyDescent="0.25">
      <c r="A1347" t="str">
        <f t="shared" ref="A1347:A1410" si="21">B1347&amp;"-"&amp;C1347</f>
        <v>Lebanon-Middle East-2006</v>
      </c>
      <c r="B1347" s="4" t="s">
        <v>168</v>
      </c>
      <c r="C1347" s="10">
        <v>2006</v>
      </c>
      <c r="D1347" s="5" t="s">
        <v>79</v>
      </c>
      <c r="E1347" s="7">
        <v>21796351575</v>
      </c>
      <c r="F1347" s="14">
        <v>8.1000000000000003E-2</v>
      </c>
      <c r="G1347" s="8">
        <v>443</v>
      </c>
      <c r="H1347" s="8">
        <v>0.10299999999999999</v>
      </c>
      <c r="I1347" s="8">
        <v>0.10299999999999999</v>
      </c>
      <c r="J1347" s="8"/>
    </row>
    <row r="1348" spans="1:10" ht="15" x14ac:dyDescent="0.25">
      <c r="A1348" t="str">
        <f t="shared" si="21"/>
        <v>Lebanon-Middle East-2007</v>
      </c>
      <c r="B1348" s="4" t="s">
        <v>168</v>
      </c>
      <c r="C1348" s="10">
        <v>2007</v>
      </c>
      <c r="D1348" s="5" t="s">
        <v>79</v>
      </c>
      <c r="E1348" s="7">
        <v>24577114428</v>
      </c>
      <c r="F1348" s="14">
        <v>0.08</v>
      </c>
      <c r="G1348" s="8">
        <v>480</v>
      </c>
      <c r="H1348" s="8">
        <v>0.10299999999999999</v>
      </c>
      <c r="I1348" s="8">
        <v>0.10299999999999999</v>
      </c>
      <c r="J1348" s="8"/>
    </row>
    <row r="1349" spans="1:10" ht="15" x14ac:dyDescent="0.25">
      <c r="A1349" t="str">
        <f t="shared" si="21"/>
        <v>Lebanon-Middle East-2008</v>
      </c>
      <c r="B1349" s="4" t="s">
        <v>168</v>
      </c>
      <c r="C1349" s="10">
        <v>2008</v>
      </c>
      <c r="D1349" s="5" t="s">
        <v>79</v>
      </c>
      <c r="E1349" s="7">
        <v>28829850746</v>
      </c>
      <c r="F1349" s="14">
        <v>7.4999999999999997E-2</v>
      </c>
      <c r="G1349" s="8">
        <v>529</v>
      </c>
      <c r="H1349" s="8">
        <v>0.1</v>
      </c>
      <c r="I1349" s="8">
        <v>0.1</v>
      </c>
      <c r="J1349" s="8"/>
    </row>
    <row r="1350" spans="1:10" ht="15" x14ac:dyDescent="0.25">
      <c r="A1350" t="str">
        <f t="shared" si="21"/>
        <v>Lebanon-Middle East-2009</v>
      </c>
      <c r="B1350" s="4" t="s">
        <v>168</v>
      </c>
      <c r="C1350" s="10">
        <v>2009</v>
      </c>
      <c r="D1350" s="5" t="s">
        <v>79</v>
      </c>
      <c r="E1350" s="7">
        <v>35139635158</v>
      </c>
      <c r="F1350" s="14">
        <v>7.3999999999999996E-2</v>
      </c>
      <c r="G1350" s="8">
        <v>604</v>
      </c>
      <c r="H1350" s="8">
        <v>9.6000000000000002E-2</v>
      </c>
      <c r="I1350" s="8">
        <v>9.6000000000000002E-2</v>
      </c>
      <c r="J1350" s="8"/>
    </row>
    <row r="1351" spans="1:10" ht="15" x14ac:dyDescent="0.25">
      <c r="A1351" t="str">
        <f t="shared" si="21"/>
        <v>Lebanon-Middle East-2010</v>
      </c>
      <c r="B1351" s="4" t="s">
        <v>168</v>
      </c>
      <c r="C1351" s="10">
        <v>2010</v>
      </c>
      <c r="D1351" s="5" t="s">
        <v>79</v>
      </c>
      <c r="E1351" s="7">
        <v>38009950249</v>
      </c>
      <c r="F1351" s="14">
        <v>7.1999999999999995E-2</v>
      </c>
      <c r="G1351" s="8">
        <v>620</v>
      </c>
      <c r="H1351" s="8">
        <v>8.3000000000000004E-2</v>
      </c>
      <c r="I1351" s="8">
        <v>8.3000000000000004E-2</v>
      </c>
      <c r="J1351" s="8"/>
    </row>
    <row r="1352" spans="1:10" ht="15" x14ac:dyDescent="0.25">
      <c r="A1352" t="str">
        <f t="shared" si="21"/>
        <v>Lebanon-Middle East-2011</v>
      </c>
      <c r="B1352" s="4" t="s">
        <v>168</v>
      </c>
      <c r="C1352" s="10">
        <v>2011</v>
      </c>
      <c r="D1352" s="5" t="s">
        <v>79</v>
      </c>
      <c r="E1352" s="7">
        <v>40078938640</v>
      </c>
      <c r="F1352" s="14">
        <v>7.3999999999999996E-2</v>
      </c>
      <c r="G1352" s="8">
        <v>646</v>
      </c>
      <c r="H1352" s="8">
        <v>7.4999999999999997E-2</v>
      </c>
      <c r="I1352" s="8">
        <v>7.4999999999999997E-2</v>
      </c>
      <c r="J1352" s="8"/>
    </row>
    <row r="1353" spans="1:10" ht="15" x14ac:dyDescent="0.25">
      <c r="A1353" t="str">
        <f t="shared" si="21"/>
        <v>Lebanon-Middle East-2012</v>
      </c>
      <c r="B1353" s="4" t="s">
        <v>168</v>
      </c>
      <c r="C1353" s="10">
        <v>2012</v>
      </c>
      <c r="D1353" s="5" t="s">
        <v>79</v>
      </c>
      <c r="E1353" s="7">
        <v>43205095854</v>
      </c>
      <c r="F1353" s="14">
        <v>7.5999999999999998E-2</v>
      </c>
      <c r="G1353" s="8">
        <v>675</v>
      </c>
      <c r="H1353" s="8">
        <v>7.1999999999999995E-2</v>
      </c>
      <c r="I1353" s="8">
        <v>7.1999999999999995E-2</v>
      </c>
      <c r="J1353" s="8"/>
    </row>
    <row r="1354" spans="1:10" ht="15" x14ac:dyDescent="0.25">
      <c r="A1354" t="str">
        <f t="shared" si="21"/>
        <v>Lesotho-Africa-2000</v>
      </c>
      <c r="B1354" s="4" t="s">
        <v>169</v>
      </c>
      <c r="C1354" s="10">
        <v>2000</v>
      </c>
      <c r="D1354" s="5" t="s">
        <v>64</v>
      </c>
      <c r="E1354" s="7">
        <v>771200632</v>
      </c>
      <c r="F1354" s="14">
        <v>6.9000000000000006E-2</v>
      </c>
      <c r="G1354" s="8">
        <v>29</v>
      </c>
      <c r="H1354" s="8">
        <v>0.17100000000000001</v>
      </c>
      <c r="I1354" s="8">
        <v>0.17100000000000001</v>
      </c>
      <c r="J1354" s="8"/>
    </row>
    <row r="1355" spans="1:10" ht="15" x14ac:dyDescent="0.25">
      <c r="A1355" t="str">
        <f t="shared" si="21"/>
        <v>Lesotho-Africa-2001</v>
      </c>
      <c r="B1355" s="4" t="s">
        <v>169</v>
      </c>
      <c r="C1355" s="10">
        <v>2001</v>
      </c>
      <c r="D1355" s="5" t="s">
        <v>64</v>
      </c>
      <c r="E1355" s="7">
        <v>706430933</v>
      </c>
      <c r="F1355" s="14">
        <v>7.4999999999999997E-2</v>
      </c>
      <c r="G1355" s="8">
        <v>28</v>
      </c>
      <c r="H1355" s="8">
        <v>0.16600000000000001</v>
      </c>
      <c r="I1355" s="8">
        <v>0.16600000000000001</v>
      </c>
      <c r="J1355" s="8"/>
    </row>
    <row r="1356" spans="1:10" ht="15" x14ac:dyDescent="0.25">
      <c r="A1356" t="str">
        <f t="shared" si="21"/>
        <v>Lesotho-Africa-2002</v>
      </c>
      <c r="B1356" s="4" t="s">
        <v>169</v>
      </c>
      <c r="C1356" s="10">
        <v>2002</v>
      </c>
      <c r="D1356" s="5" t="s">
        <v>64</v>
      </c>
      <c r="E1356" s="7">
        <v>656802669</v>
      </c>
      <c r="F1356" s="14">
        <v>6.9000000000000006E-2</v>
      </c>
      <c r="G1356" s="8">
        <v>24</v>
      </c>
      <c r="H1356" s="8">
        <v>0.17100000000000001</v>
      </c>
      <c r="I1356" s="8">
        <v>0.17100000000000001</v>
      </c>
      <c r="J1356" s="8"/>
    </row>
    <row r="1357" spans="1:10" ht="15" x14ac:dyDescent="0.25">
      <c r="A1357" t="str">
        <f t="shared" si="21"/>
        <v>Lesotho-Africa-2003</v>
      </c>
      <c r="B1357" s="4" t="s">
        <v>169</v>
      </c>
      <c r="C1357" s="10">
        <v>2003</v>
      </c>
      <c r="D1357" s="5" t="s">
        <v>64</v>
      </c>
      <c r="E1357" s="7">
        <v>969181551</v>
      </c>
      <c r="F1357" s="14">
        <v>7.0999999999999994E-2</v>
      </c>
      <c r="G1357" s="8">
        <v>36</v>
      </c>
      <c r="H1357" s="8">
        <v>0.16</v>
      </c>
      <c r="I1357" s="8">
        <v>0.16</v>
      </c>
      <c r="J1357" s="8"/>
    </row>
    <row r="1358" spans="1:10" ht="15" x14ac:dyDescent="0.25">
      <c r="A1358" t="str">
        <f t="shared" si="21"/>
        <v>Lesotho-Africa-2004</v>
      </c>
      <c r="B1358" s="4" t="s">
        <v>169</v>
      </c>
      <c r="C1358" s="10">
        <v>2004</v>
      </c>
      <c r="D1358" s="5" t="s">
        <v>64</v>
      </c>
      <c r="E1358" s="7">
        <v>1234197704</v>
      </c>
      <c r="F1358" s="14">
        <v>7.0000000000000007E-2</v>
      </c>
      <c r="G1358" s="8">
        <v>45</v>
      </c>
      <c r="H1358" s="8">
        <v>0.124</v>
      </c>
      <c r="I1358" s="8">
        <v>0.124</v>
      </c>
      <c r="J1358" s="8"/>
    </row>
    <row r="1359" spans="1:10" ht="15" x14ac:dyDescent="0.25">
      <c r="A1359" t="str">
        <f t="shared" si="21"/>
        <v>Lesotho-Africa-2005</v>
      </c>
      <c r="B1359" s="4" t="s">
        <v>169</v>
      </c>
      <c r="C1359" s="10">
        <v>2005</v>
      </c>
      <c r="D1359" s="5" t="s">
        <v>64</v>
      </c>
      <c r="E1359" s="7">
        <v>1368405301</v>
      </c>
      <c r="F1359" s="14">
        <v>6.3E-2</v>
      </c>
      <c r="G1359" s="8">
        <v>45</v>
      </c>
      <c r="H1359" s="8">
        <v>0.11700000000000001</v>
      </c>
      <c r="I1359" s="8">
        <v>0.11700000000000001</v>
      </c>
      <c r="J1359" s="8"/>
    </row>
    <row r="1360" spans="1:10" ht="15" x14ac:dyDescent="0.25">
      <c r="A1360" t="str">
        <f t="shared" si="21"/>
        <v>Lesotho-Africa-2006</v>
      </c>
      <c r="B1360" s="4" t="s">
        <v>169</v>
      </c>
      <c r="C1360" s="10">
        <v>2006</v>
      </c>
      <c r="D1360" s="5" t="s">
        <v>64</v>
      </c>
      <c r="E1360" s="7">
        <v>1428842600</v>
      </c>
      <c r="F1360" s="14">
        <v>7.0999999999999994E-2</v>
      </c>
      <c r="G1360" s="8">
        <v>52</v>
      </c>
      <c r="H1360" s="8">
        <v>0.122</v>
      </c>
      <c r="I1360" s="8">
        <v>0.122</v>
      </c>
      <c r="J1360" s="8"/>
    </row>
    <row r="1361" spans="1:10" ht="15" x14ac:dyDescent="0.25">
      <c r="A1361" t="str">
        <f t="shared" si="21"/>
        <v>Lesotho-Africa-2007</v>
      </c>
      <c r="B1361" s="4" t="s">
        <v>169</v>
      </c>
      <c r="C1361" s="10">
        <v>2007</v>
      </c>
      <c r="D1361" s="5" t="s">
        <v>64</v>
      </c>
      <c r="E1361" s="7">
        <v>1597484736</v>
      </c>
      <c r="F1361" s="14">
        <v>8.5000000000000006E-2</v>
      </c>
      <c r="G1361" s="8">
        <v>69</v>
      </c>
      <c r="H1361" s="8">
        <v>0.14099999999999999</v>
      </c>
      <c r="I1361" s="8">
        <v>0.14099999999999999</v>
      </c>
      <c r="J1361" s="8"/>
    </row>
    <row r="1362" spans="1:10" ht="15" x14ac:dyDescent="0.25">
      <c r="A1362" t="str">
        <f t="shared" si="21"/>
        <v>Lesotho-Africa-2008</v>
      </c>
      <c r="B1362" s="4" t="s">
        <v>169</v>
      </c>
      <c r="C1362" s="10">
        <v>2008</v>
      </c>
      <c r="D1362" s="5" t="s">
        <v>64</v>
      </c>
      <c r="E1362" s="7">
        <v>1630667593</v>
      </c>
      <c r="F1362" s="14">
        <v>8.8999999999999996E-2</v>
      </c>
      <c r="G1362" s="8">
        <v>73</v>
      </c>
      <c r="H1362" s="8">
        <v>0.16200000000000001</v>
      </c>
      <c r="I1362" s="8">
        <v>0.16200000000000001</v>
      </c>
      <c r="J1362" s="8"/>
    </row>
    <row r="1363" spans="1:10" ht="15" x14ac:dyDescent="0.25">
      <c r="A1363" t="str">
        <f t="shared" si="21"/>
        <v>Lesotho-Africa-2009</v>
      </c>
      <c r="B1363" s="4" t="s">
        <v>169</v>
      </c>
      <c r="C1363" s="10">
        <v>2009</v>
      </c>
      <c r="D1363" s="5" t="s">
        <v>64</v>
      </c>
      <c r="E1363" s="7">
        <v>1708772782</v>
      </c>
      <c r="F1363" s="14">
        <v>9.8000000000000004E-2</v>
      </c>
      <c r="G1363" s="8">
        <v>84</v>
      </c>
      <c r="H1363" s="8">
        <v>0.13</v>
      </c>
      <c r="I1363" s="8">
        <v>0.13</v>
      </c>
      <c r="J1363" s="8"/>
    </row>
    <row r="1364" spans="1:10" ht="15" x14ac:dyDescent="0.25">
      <c r="A1364" t="str">
        <f t="shared" si="21"/>
        <v>Lesotho-Africa-2010</v>
      </c>
      <c r="B1364" s="4" t="s">
        <v>169</v>
      </c>
      <c r="C1364" s="10">
        <v>2010</v>
      </c>
      <c r="D1364" s="5" t="s">
        <v>64</v>
      </c>
      <c r="E1364" s="7">
        <v>2175685681</v>
      </c>
      <c r="F1364" s="14">
        <v>0.108</v>
      </c>
      <c r="G1364" s="8">
        <v>118</v>
      </c>
      <c r="H1364" s="8">
        <v>0.112</v>
      </c>
      <c r="I1364" s="8">
        <v>0.112</v>
      </c>
      <c r="J1364" s="8"/>
    </row>
    <row r="1365" spans="1:10" ht="15" x14ac:dyDescent="0.25">
      <c r="A1365" t="str">
        <f t="shared" si="21"/>
        <v>Lesotho-Africa-2011</v>
      </c>
      <c r="B1365" s="4" t="s">
        <v>169</v>
      </c>
      <c r="C1365" s="10">
        <v>2011</v>
      </c>
      <c r="D1365" s="5" t="s">
        <v>64</v>
      </c>
      <c r="E1365" s="7">
        <v>2487352968</v>
      </c>
      <c r="F1365" s="14">
        <v>0.11700000000000001</v>
      </c>
      <c r="G1365" s="8">
        <v>146</v>
      </c>
      <c r="H1365" s="8">
        <v>0.104</v>
      </c>
      <c r="I1365" s="8">
        <v>0.104</v>
      </c>
      <c r="J1365" s="8"/>
    </row>
    <row r="1366" spans="1:10" ht="15" x14ac:dyDescent="0.25">
      <c r="A1366" t="str">
        <f t="shared" si="21"/>
        <v>Lesotho-Africa-2012</v>
      </c>
      <c r="B1366" s="4" t="s">
        <v>169</v>
      </c>
      <c r="C1366" s="10">
        <v>2012</v>
      </c>
      <c r="D1366" s="5" t="s">
        <v>64</v>
      </c>
      <c r="E1366" s="7">
        <v>2328196275</v>
      </c>
      <c r="F1366" s="14">
        <v>0.11600000000000001</v>
      </c>
      <c r="G1366" s="8">
        <v>138</v>
      </c>
      <c r="H1366" s="8">
        <v>0.10100000000000001</v>
      </c>
      <c r="I1366" s="8">
        <v>0.10100000000000001</v>
      </c>
      <c r="J1366" s="8"/>
    </row>
    <row r="1367" spans="1:10" ht="15" x14ac:dyDescent="0.25">
      <c r="A1367" t="str">
        <f t="shared" si="21"/>
        <v>Liberia-Africa-2000</v>
      </c>
      <c r="B1367" s="4" t="s">
        <v>170</v>
      </c>
      <c r="C1367" s="10">
        <v>2000</v>
      </c>
      <c r="D1367" s="5" t="s">
        <v>64</v>
      </c>
      <c r="E1367" s="7">
        <v>529064647</v>
      </c>
      <c r="F1367" s="14">
        <v>5.8999999999999997E-2</v>
      </c>
      <c r="G1367" s="8">
        <v>11</v>
      </c>
      <c r="H1367" s="8">
        <v>0.20499999999999999</v>
      </c>
      <c r="I1367" s="8">
        <v>0.20499999999999999</v>
      </c>
      <c r="J1367" s="8"/>
    </row>
    <row r="1368" spans="1:10" ht="15" x14ac:dyDescent="0.25">
      <c r="A1368" t="str">
        <f t="shared" si="21"/>
        <v>Liberia-Africa-2001</v>
      </c>
      <c r="B1368" s="4" t="s">
        <v>170</v>
      </c>
      <c r="C1368" s="10">
        <v>2001</v>
      </c>
      <c r="D1368" s="5" t="s">
        <v>64</v>
      </c>
      <c r="E1368" s="7">
        <v>515000000</v>
      </c>
      <c r="F1368" s="14">
        <v>6.4000000000000001E-2</v>
      </c>
      <c r="G1368" s="8">
        <v>11</v>
      </c>
      <c r="H1368" s="8">
        <v>0.221</v>
      </c>
      <c r="I1368" s="8">
        <v>0.221</v>
      </c>
      <c r="J1368" s="8"/>
    </row>
    <row r="1369" spans="1:10" ht="15" x14ac:dyDescent="0.25">
      <c r="A1369" t="str">
        <f t="shared" si="21"/>
        <v>Liberia-Africa-2002</v>
      </c>
      <c r="B1369" s="4" t="s">
        <v>170</v>
      </c>
      <c r="C1369" s="10">
        <v>2002</v>
      </c>
      <c r="D1369" s="5" t="s">
        <v>64</v>
      </c>
      <c r="E1369" s="7">
        <v>536000000</v>
      </c>
      <c r="F1369" s="14">
        <v>5.3999999999999999E-2</v>
      </c>
      <c r="G1369" s="8">
        <v>9</v>
      </c>
      <c r="H1369" s="8">
        <v>0.20200000000000001</v>
      </c>
      <c r="I1369" s="8">
        <v>0.20200000000000001</v>
      </c>
      <c r="J1369" s="8"/>
    </row>
    <row r="1370" spans="1:10" ht="15" x14ac:dyDescent="0.25">
      <c r="A1370" t="str">
        <f t="shared" si="21"/>
        <v>Liberia-Africa-2003</v>
      </c>
      <c r="B1370" s="4" t="s">
        <v>170</v>
      </c>
      <c r="C1370" s="10">
        <v>2003</v>
      </c>
      <c r="D1370" s="5" t="s">
        <v>64</v>
      </c>
      <c r="E1370" s="7">
        <v>409000000</v>
      </c>
      <c r="F1370" s="14">
        <v>3.4000000000000002E-2</v>
      </c>
      <c r="G1370" s="8">
        <v>5</v>
      </c>
      <c r="H1370" s="8">
        <v>0.17100000000000001</v>
      </c>
      <c r="I1370" s="8">
        <v>0.17100000000000001</v>
      </c>
      <c r="J1370" s="8"/>
    </row>
    <row r="1371" spans="1:10" ht="15" x14ac:dyDescent="0.25">
      <c r="A1371" t="str">
        <f t="shared" si="21"/>
        <v>Liberia-Africa-2004</v>
      </c>
      <c r="B1371" s="4" t="s">
        <v>170</v>
      </c>
      <c r="C1371" s="10">
        <v>2004</v>
      </c>
      <c r="D1371" s="5" t="s">
        <v>64</v>
      </c>
      <c r="E1371" s="7">
        <v>467000000</v>
      </c>
      <c r="F1371" s="14">
        <v>8.7999999999999995E-2</v>
      </c>
      <c r="G1371" s="8">
        <v>13</v>
      </c>
      <c r="H1371" s="8">
        <v>0.18099999999999999</v>
      </c>
      <c r="I1371" s="8">
        <v>0.18099999999999999</v>
      </c>
      <c r="J1371" s="8"/>
    </row>
    <row r="1372" spans="1:10" ht="15" x14ac:dyDescent="0.25">
      <c r="A1372" t="str">
        <f t="shared" si="21"/>
        <v>Liberia-Africa-2005</v>
      </c>
      <c r="B1372" s="4" t="s">
        <v>170</v>
      </c>
      <c r="C1372" s="10">
        <v>2005</v>
      </c>
      <c r="D1372" s="5" t="s">
        <v>64</v>
      </c>
      <c r="E1372" s="7">
        <v>542000000</v>
      </c>
      <c r="F1372" s="14">
        <v>0.08</v>
      </c>
      <c r="G1372" s="8">
        <v>13</v>
      </c>
      <c r="H1372" s="8">
        <v>0.17</v>
      </c>
      <c r="I1372" s="8">
        <v>0.17</v>
      </c>
      <c r="J1372" s="8"/>
    </row>
    <row r="1373" spans="1:10" ht="15" x14ac:dyDescent="0.25">
      <c r="A1373" t="str">
        <f t="shared" si="21"/>
        <v>Liberia-Africa-2006</v>
      </c>
      <c r="B1373" s="4" t="s">
        <v>170</v>
      </c>
      <c r="C1373" s="10">
        <v>2006</v>
      </c>
      <c r="D1373" s="5" t="s">
        <v>64</v>
      </c>
      <c r="E1373" s="7">
        <v>604028582</v>
      </c>
      <c r="F1373" s="14">
        <v>0.109</v>
      </c>
      <c r="G1373" s="8">
        <v>18</v>
      </c>
      <c r="H1373" s="8">
        <v>0.155</v>
      </c>
      <c r="I1373" s="8">
        <v>0.155</v>
      </c>
      <c r="J1373" s="8"/>
    </row>
    <row r="1374" spans="1:10" ht="15" x14ac:dyDescent="0.25">
      <c r="A1374" t="str">
        <f t="shared" si="21"/>
        <v>Liberia-Africa-2007</v>
      </c>
      <c r="B1374" s="4" t="s">
        <v>170</v>
      </c>
      <c r="C1374" s="10">
        <v>2007</v>
      </c>
      <c r="D1374" s="5" t="s">
        <v>64</v>
      </c>
      <c r="E1374" s="7">
        <v>739026892</v>
      </c>
      <c r="F1374" s="14">
        <v>0.10199999999999999</v>
      </c>
      <c r="G1374" s="8">
        <v>21</v>
      </c>
      <c r="H1374" s="8">
        <v>0.15</v>
      </c>
      <c r="I1374" s="8">
        <v>0.15</v>
      </c>
      <c r="J1374" s="8"/>
    </row>
    <row r="1375" spans="1:10" ht="15" x14ac:dyDescent="0.25">
      <c r="A1375" t="str">
        <f t="shared" si="21"/>
        <v>Liberia-Africa-2008</v>
      </c>
      <c r="B1375" s="4" t="s">
        <v>170</v>
      </c>
      <c r="C1375" s="10">
        <v>2008</v>
      </c>
      <c r="D1375" s="5" t="s">
        <v>64</v>
      </c>
      <c r="E1375" s="7">
        <v>850040459</v>
      </c>
      <c r="F1375" s="14">
        <v>0.11799999999999999</v>
      </c>
      <c r="G1375" s="8">
        <v>27</v>
      </c>
      <c r="H1375" s="8">
        <v>0.14399999999999999</v>
      </c>
      <c r="I1375" s="8">
        <v>0.14399999999999999</v>
      </c>
      <c r="J1375" s="8"/>
    </row>
    <row r="1376" spans="1:10" ht="15" x14ac:dyDescent="0.25">
      <c r="A1376" t="str">
        <f t="shared" si="21"/>
        <v>Liberia-Africa-2009</v>
      </c>
      <c r="B1376" s="4" t="s">
        <v>170</v>
      </c>
      <c r="C1376" s="10">
        <v>2009</v>
      </c>
      <c r="D1376" s="5" t="s">
        <v>64</v>
      </c>
      <c r="E1376" s="7">
        <v>1155146230</v>
      </c>
      <c r="F1376" s="14">
        <v>0.14399999999999999</v>
      </c>
      <c r="G1376" s="8">
        <v>43</v>
      </c>
      <c r="H1376" s="8">
        <v>0.14199999999999999</v>
      </c>
      <c r="I1376" s="8">
        <v>0.14199999999999999</v>
      </c>
      <c r="J1376" s="8"/>
    </row>
    <row r="1377" spans="1:10" ht="15" x14ac:dyDescent="0.25">
      <c r="A1377" t="str">
        <f t="shared" si="21"/>
        <v>Liberia-Africa-2010</v>
      </c>
      <c r="B1377" s="4" t="s">
        <v>170</v>
      </c>
      <c r="C1377" s="10">
        <v>2010</v>
      </c>
      <c r="D1377" s="5" t="s">
        <v>64</v>
      </c>
      <c r="E1377" s="7">
        <v>1292696476</v>
      </c>
      <c r="F1377" s="14">
        <v>0.13100000000000001</v>
      </c>
      <c r="G1377" s="8">
        <v>43</v>
      </c>
      <c r="H1377" s="8">
        <v>0.14199999999999999</v>
      </c>
      <c r="I1377" s="8">
        <v>0.14199999999999999</v>
      </c>
      <c r="J1377" s="8"/>
    </row>
    <row r="1378" spans="1:10" ht="15" x14ac:dyDescent="0.25">
      <c r="A1378" t="str">
        <f t="shared" si="21"/>
        <v>Liberia-Africa-2011</v>
      </c>
      <c r="B1378" s="4" t="s">
        <v>170</v>
      </c>
      <c r="C1378" s="10">
        <v>2011</v>
      </c>
      <c r="D1378" s="5" t="s">
        <v>64</v>
      </c>
      <c r="E1378" s="7">
        <v>1537753885</v>
      </c>
      <c r="F1378" s="14">
        <v>0.156</v>
      </c>
      <c r="G1378" s="8">
        <v>59</v>
      </c>
      <c r="H1378" s="8">
        <v>0.13800000000000001</v>
      </c>
      <c r="I1378" s="8">
        <v>0.13800000000000001</v>
      </c>
      <c r="J1378" s="8"/>
    </row>
    <row r="1379" spans="1:10" ht="15" x14ac:dyDescent="0.25">
      <c r="A1379" t="str">
        <f t="shared" si="21"/>
        <v>Liberia-Africa-2012</v>
      </c>
      <c r="B1379" s="4" t="s">
        <v>170</v>
      </c>
      <c r="C1379" s="10">
        <v>2012</v>
      </c>
      <c r="D1379" s="5" t="s">
        <v>64</v>
      </c>
      <c r="E1379" s="7">
        <v>1733828405</v>
      </c>
      <c r="F1379" s="14">
        <v>0.155</v>
      </c>
      <c r="G1379" s="8">
        <v>65</v>
      </c>
      <c r="H1379" s="8">
        <v>0.13500000000000001</v>
      </c>
      <c r="I1379" s="8">
        <v>0.13500000000000001</v>
      </c>
      <c r="J1379" s="8"/>
    </row>
    <row r="1380" spans="1:10" ht="15" x14ac:dyDescent="0.25">
      <c r="A1380" t="str">
        <f t="shared" si="21"/>
        <v>Libya-Africa-2000</v>
      </c>
      <c r="B1380" s="4" t="s">
        <v>171</v>
      </c>
      <c r="C1380" s="10">
        <v>2000</v>
      </c>
      <c r="D1380" s="5" t="s">
        <v>64</v>
      </c>
      <c r="E1380" s="7">
        <v>33896600871</v>
      </c>
      <c r="F1380" s="14">
        <v>3.4000000000000002E-2</v>
      </c>
      <c r="G1380" s="8">
        <v>252</v>
      </c>
      <c r="H1380" s="8">
        <v>7.0000000000000007E-2</v>
      </c>
      <c r="I1380" s="8">
        <v>7.0000000000000007E-2</v>
      </c>
      <c r="J1380" s="8"/>
    </row>
    <row r="1381" spans="1:10" ht="15" x14ac:dyDescent="0.25">
      <c r="A1381" t="str">
        <f t="shared" si="21"/>
        <v>Libya-Africa-2001</v>
      </c>
      <c r="B1381" s="4" t="s">
        <v>171</v>
      </c>
      <c r="C1381" s="10">
        <v>2001</v>
      </c>
      <c r="D1381" s="5" t="s">
        <v>64</v>
      </c>
      <c r="E1381" s="7">
        <v>28420321952</v>
      </c>
      <c r="F1381" s="14">
        <v>4.1000000000000002E-2</v>
      </c>
      <c r="G1381" s="8">
        <v>261</v>
      </c>
      <c r="H1381" s="8">
        <v>7.0000000000000007E-2</v>
      </c>
      <c r="I1381" s="8">
        <v>7.0000000000000007E-2</v>
      </c>
      <c r="J1381" s="8"/>
    </row>
    <row r="1382" spans="1:10" ht="15" x14ac:dyDescent="0.25">
      <c r="A1382" t="str">
        <f t="shared" si="21"/>
        <v>Libya-Africa-2002</v>
      </c>
      <c r="B1382" s="4" t="s">
        <v>171</v>
      </c>
      <c r="C1382" s="10">
        <v>2002</v>
      </c>
      <c r="D1382" s="5" t="s">
        <v>64</v>
      </c>
      <c r="E1382" s="7">
        <v>19842519685</v>
      </c>
      <c r="F1382" s="14">
        <v>4.9000000000000002E-2</v>
      </c>
      <c r="G1382" s="8">
        <v>185</v>
      </c>
      <c r="H1382" s="8">
        <v>7.0000000000000007E-2</v>
      </c>
      <c r="I1382" s="8">
        <v>7.0000000000000007E-2</v>
      </c>
      <c r="J1382" s="8"/>
    </row>
    <row r="1383" spans="1:10" ht="15" x14ac:dyDescent="0.25">
      <c r="A1383" t="str">
        <f t="shared" si="21"/>
        <v>Libya-Africa-2003</v>
      </c>
      <c r="B1383" s="4" t="s">
        <v>171</v>
      </c>
      <c r="C1383" s="10">
        <v>2003</v>
      </c>
      <c r="D1383" s="5" t="s">
        <v>64</v>
      </c>
      <c r="E1383" s="7">
        <v>24062500000</v>
      </c>
      <c r="F1383" s="14">
        <v>4.1000000000000002E-2</v>
      </c>
      <c r="G1383" s="8">
        <v>194</v>
      </c>
      <c r="H1383" s="8">
        <v>7.0000000000000007E-2</v>
      </c>
      <c r="I1383" s="8">
        <v>7.0000000000000007E-2</v>
      </c>
      <c r="J1383" s="8"/>
    </row>
    <row r="1384" spans="1:10" ht="15" x14ac:dyDescent="0.25">
      <c r="A1384" t="str">
        <f t="shared" si="21"/>
        <v>Libya-Africa-2004</v>
      </c>
      <c r="B1384" s="4" t="s">
        <v>171</v>
      </c>
      <c r="C1384" s="10">
        <v>2004</v>
      </c>
      <c r="D1384" s="5" t="s">
        <v>64</v>
      </c>
      <c r="E1384" s="7">
        <v>33384615385</v>
      </c>
      <c r="F1384" s="14">
        <v>3.5000000000000003E-2</v>
      </c>
      <c r="G1384" s="8">
        <v>205</v>
      </c>
      <c r="H1384" s="8">
        <v>6.0999999999999999E-2</v>
      </c>
      <c r="I1384" s="8">
        <v>6.0999999999999999E-2</v>
      </c>
      <c r="J1384" s="8"/>
    </row>
    <row r="1385" spans="1:10" ht="15" x14ac:dyDescent="0.25">
      <c r="A1385" t="str">
        <f t="shared" si="21"/>
        <v>Libya-Africa-2005</v>
      </c>
      <c r="B1385" s="4" t="s">
        <v>171</v>
      </c>
      <c r="C1385" s="10">
        <v>2005</v>
      </c>
      <c r="D1385" s="5" t="s">
        <v>64</v>
      </c>
      <c r="E1385" s="7">
        <v>44000000000</v>
      </c>
      <c r="F1385" s="14">
        <v>2.5999999999999999E-2</v>
      </c>
      <c r="G1385" s="8">
        <v>213</v>
      </c>
      <c r="H1385" s="8">
        <v>6.0999999999999999E-2</v>
      </c>
      <c r="I1385" s="8">
        <v>6.0999999999999999E-2</v>
      </c>
      <c r="J1385" s="8"/>
    </row>
    <row r="1386" spans="1:10" ht="15" x14ac:dyDescent="0.25">
      <c r="A1386" t="str">
        <f t="shared" si="21"/>
        <v>Libya-Africa-2006</v>
      </c>
      <c r="B1386" s="4" t="s">
        <v>171</v>
      </c>
      <c r="C1386" s="10">
        <v>2006</v>
      </c>
      <c r="D1386" s="5" t="s">
        <v>64</v>
      </c>
      <c r="E1386" s="7">
        <v>56484375000</v>
      </c>
      <c r="F1386" s="14">
        <v>2.5000000000000001E-2</v>
      </c>
      <c r="G1386" s="8">
        <v>237</v>
      </c>
      <c r="H1386" s="8">
        <v>6.3E-2</v>
      </c>
      <c r="I1386" s="8">
        <v>6.3E-2</v>
      </c>
      <c r="J1386" s="8"/>
    </row>
    <row r="1387" spans="1:10" ht="15" x14ac:dyDescent="0.25">
      <c r="A1387" t="str">
        <f t="shared" si="21"/>
        <v>Libya-Africa-2007</v>
      </c>
      <c r="B1387" s="4" t="s">
        <v>171</v>
      </c>
      <c r="C1387" s="10">
        <v>2007</v>
      </c>
      <c r="D1387" s="5" t="s">
        <v>64</v>
      </c>
      <c r="E1387" s="7">
        <v>71803278689</v>
      </c>
      <c r="F1387" s="14">
        <v>2.5000000000000001E-2</v>
      </c>
      <c r="G1387" s="8">
        <v>276</v>
      </c>
      <c r="H1387" s="8">
        <v>0.06</v>
      </c>
      <c r="I1387" s="8">
        <v>0.06</v>
      </c>
      <c r="J1387" s="8"/>
    </row>
    <row r="1388" spans="1:10" ht="15" x14ac:dyDescent="0.25">
      <c r="A1388" t="str">
        <f t="shared" si="21"/>
        <v>Libya-Africa-2008</v>
      </c>
      <c r="B1388" s="4" t="s">
        <v>171</v>
      </c>
      <c r="C1388" s="10">
        <v>2008</v>
      </c>
      <c r="D1388" s="5" t="s">
        <v>64</v>
      </c>
      <c r="E1388" s="7">
        <v>93167701863</v>
      </c>
      <c r="F1388" s="14">
        <v>2.1999999999999999E-2</v>
      </c>
      <c r="G1388" s="8">
        <v>318</v>
      </c>
      <c r="H1388" s="8">
        <v>0.06</v>
      </c>
      <c r="I1388" s="8">
        <v>0.06</v>
      </c>
      <c r="J1388" s="8"/>
    </row>
    <row r="1389" spans="1:10" ht="15" x14ac:dyDescent="0.25">
      <c r="A1389" t="str">
        <f t="shared" si="21"/>
        <v>Libya-Africa-2009</v>
      </c>
      <c r="B1389" s="4" t="s">
        <v>171</v>
      </c>
      <c r="C1389" s="10">
        <v>2009</v>
      </c>
      <c r="D1389" s="5" t="s">
        <v>64</v>
      </c>
      <c r="E1389" s="7">
        <v>62360446571</v>
      </c>
      <c r="F1389" s="14">
        <v>3.5000000000000003E-2</v>
      </c>
      <c r="G1389" s="8">
        <v>349</v>
      </c>
      <c r="H1389" s="8">
        <v>0.06</v>
      </c>
      <c r="I1389" s="8">
        <v>0.06</v>
      </c>
      <c r="J1389" s="8"/>
    </row>
    <row r="1390" spans="1:10" ht="15" x14ac:dyDescent="0.25">
      <c r="A1390" t="str">
        <f t="shared" si="21"/>
        <v>Libya-Africa-2010</v>
      </c>
      <c r="B1390" s="4" t="s">
        <v>171</v>
      </c>
      <c r="C1390" s="10">
        <v>2010</v>
      </c>
      <c r="D1390" s="5" t="s">
        <v>64</v>
      </c>
      <c r="E1390" s="7">
        <v>74755288917</v>
      </c>
      <c r="F1390" s="14">
        <v>3.3000000000000002E-2</v>
      </c>
      <c r="G1390" s="8">
        <v>389</v>
      </c>
      <c r="H1390" s="8">
        <v>0.06</v>
      </c>
      <c r="I1390" s="8">
        <v>0.06</v>
      </c>
      <c r="J1390" s="8"/>
    </row>
    <row r="1391" spans="1:10" ht="15" x14ac:dyDescent="0.25">
      <c r="A1391" t="str">
        <f t="shared" si="21"/>
        <v>Libya-Africa-2011</v>
      </c>
      <c r="B1391" s="4" t="s">
        <v>171</v>
      </c>
      <c r="C1391" s="10">
        <v>2011</v>
      </c>
      <c r="D1391" s="5" t="s">
        <v>64</v>
      </c>
      <c r="E1391" s="7">
        <v>34699395524</v>
      </c>
      <c r="F1391" s="14">
        <v>3.9E-2</v>
      </c>
      <c r="G1391" s="8">
        <v>211</v>
      </c>
      <c r="H1391" s="8">
        <v>0.06</v>
      </c>
      <c r="I1391" s="8">
        <v>0.06</v>
      </c>
      <c r="J1391" s="8"/>
    </row>
    <row r="1392" spans="1:10" ht="15" x14ac:dyDescent="0.25">
      <c r="A1392" t="str">
        <f t="shared" si="21"/>
        <v>Libya-Africa-2012</v>
      </c>
      <c r="B1392" s="4" t="s">
        <v>171</v>
      </c>
      <c r="C1392" s="10">
        <v>2012</v>
      </c>
      <c r="D1392" s="5" t="s">
        <v>64</v>
      </c>
      <c r="E1392" s="7">
        <v>81873662519</v>
      </c>
      <c r="F1392" s="14">
        <v>3.9E-2</v>
      </c>
      <c r="G1392" s="8">
        <v>578</v>
      </c>
      <c r="H1392" s="8">
        <v>0.06</v>
      </c>
      <c r="I1392" s="8">
        <v>0.06</v>
      </c>
      <c r="J1392" s="8"/>
    </row>
    <row r="1393" spans="1:10" ht="15" x14ac:dyDescent="0.25">
      <c r="A1393" t="str">
        <f t="shared" si="21"/>
        <v>Liechtenstein-Europe-2000</v>
      </c>
      <c r="B1393" s="4" t="s">
        <v>172</v>
      </c>
      <c r="C1393" s="10">
        <v>2000</v>
      </c>
      <c r="D1393" s="5" t="s">
        <v>62</v>
      </c>
      <c r="E1393" s="7">
        <v>2483890594</v>
      </c>
      <c r="F1393" s="13"/>
      <c r="G1393" s="5"/>
      <c r="H1393" s="5"/>
      <c r="I1393" s="5"/>
      <c r="J1393" s="5"/>
    </row>
    <row r="1394" spans="1:10" ht="15" x14ac:dyDescent="0.25">
      <c r="A1394" t="str">
        <f t="shared" si="21"/>
        <v>Liechtenstein-Europe-2001</v>
      </c>
      <c r="B1394" s="4" t="s">
        <v>172</v>
      </c>
      <c r="C1394" s="10">
        <v>2001</v>
      </c>
      <c r="D1394" s="5" t="s">
        <v>62</v>
      </c>
      <c r="E1394" s="7">
        <v>2491800559</v>
      </c>
      <c r="F1394" s="13"/>
      <c r="G1394" s="5"/>
      <c r="H1394" s="5"/>
      <c r="I1394" s="5"/>
      <c r="J1394" s="5"/>
    </row>
    <row r="1395" spans="1:10" ht="15" x14ac:dyDescent="0.25">
      <c r="A1395" t="str">
        <f t="shared" si="21"/>
        <v>Liechtenstein-Europe-2002</v>
      </c>
      <c r="B1395" s="4" t="s">
        <v>172</v>
      </c>
      <c r="C1395" s="10">
        <v>2002</v>
      </c>
      <c r="D1395" s="5" t="s">
        <v>62</v>
      </c>
      <c r="E1395" s="7">
        <v>2688617885</v>
      </c>
      <c r="F1395" s="13"/>
      <c r="G1395" s="5"/>
      <c r="H1395" s="5"/>
      <c r="I1395" s="5"/>
      <c r="J1395" s="5"/>
    </row>
    <row r="1396" spans="1:10" ht="15" x14ac:dyDescent="0.25">
      <c r="A1396" t="str">
        <f t="shared" si="21"/>
        <v>Liechtenstein-Europe-2003</v>
      </c>
      <c r="B1396" s="4" t="s">
        <v>172</v>
      </c>
      <c r="C1396" s="10">
        <v>2003</v>
      </c>
      <c r="D1396" s="5" t="s">
        <v>62</v>
      </c>
      <c r="E1396" s="7">
        <v>3070803431</v>
      </c>
      <c r="F1396" s="13"/>
      <c r="G1396" s="5"/>
      <c r="H1396" s="5"/>
      <c r="I1396" s="5"/>
      <c r="J1396" s="5"/>
    </row>
    <row r="1397" spans="1:10" ht="15" x14ac:dyDescent="0.25">
      <c r="A1397" t="str">
        <f t="shared" si="21"/>
        <v>Liechtenstein-Europe-2004</v>
      </c>
      <c r="B1397" s="4" t="s">
        <v>172</v>
      </c>
      <c r="C1397" s="10">
        <v>2004</v>
      </c>
      <c r="D1397" s="5" t="s">
        <v>62</v>
      </c>
      <c r="E1397" s="7">
        <v>3454374261</v>
      </c>
      <c r="F1397" s="13"/>
      <c r="G1397" s="5"/>
      <c r="H1397" s="5"/>
      <c r="I1397" s="5"/>
      <c r="J1397" s="5"/>
    </row>
    <row r="1398" spans="1:10" ht="15" x14ac:dyDescent="0.25">
      <c r="A1398" t="str">
        <f t="shared" si="21"/>
        <v>Liechtenstein-Europe-2005</v>
      </c>
      <c r="B1398" s="4" t="s">
        <v>172</v>
      </c>
      <c r="C1398" s="10">
        <v>2005</v>
      </c>
      <c r="D1398" s="5" t="s">
        <v>62</v>
      </c>
      <c r="E1398" s="7">
        <v>3658356378</v>
      </c>
      <c r="F1398" s="13"/>
      <c r="G1398" s="5"/>
      <c r="H1398" s="5"/>
      <c r="I1398" s="5"/>
      <c r="J1398" s="5"/>
    </row>
    <row r="1399" spans="1:10" ht="15" x14ac:dyDescent="0.25">
      <c r="A1399" t="str">
        <f t="shared" si="21"/>
        <v>Liechtenstein-Europe-2006</v>
      </c>
      <c r="B1399" s="4" t="s">
        <v>172</v>
      </c>
      <c r="C1399" s="10">
        <v>2006</v>
      </c>
      <c r="D1399" s="5" t="s">
        <v>62</v>
      </c>
      <c r="E1399" s="7">
        <v>3988775844</v>
      </c>
      <c r="F1399" s="13"/>
      <c r="G1399" s="5"/>
      <c r="H1399" s="5"/>
      <c r="I1399" s="5"/>
      <c r="J1399" s="5"/>
    </row>
    <row r="1400" spans="1:10" ht="15" x14ac:dyDescent="0.25">
      <c r="A1400" t="str">
        <f t="shared" si="21"/>
        <v>Liechtenstein-Europe-2007</v>
      </c>
      <c r="B1400" s="4" t="s">
        <v>172</v>
      </c>
      <c r="C1400" s="10">
        <v>2007</v>
      </c>
      <c r="D1400" s="5" t="s">
        <v>62</v>
      </c>
      <c r="E1400" s="7">
        <v>4602346923</v>
      </c>
      <c r="F1400" s="13"/>
      <c r="G1400" s="5"/>
      <c r="H1400" s="5"/>
      <c r="I1400" s="5"/>
      <c r="J1400" s="5"/>
    </row>
    <row r="1401" spans="1:10" ht="15" x14ac:dyDescent="0.25">
      <c r="A1401" t="str">
        <f t="shared" si="21"/>
        <v>Liechtenstein-Europe-2008</v>
      </c>
      <c r="B1401" s="4" t="s">
        <v>172</v>
      </c>
      <c r="C1401" s="10">
        <v>2008</v>
      </c>
      <c r="D1401" s="5" t="s">
        <v>62</v>
      </c>
      <c r="E1401" s="7">
        <v>4929414915</v>
      </c>
      <c r="F1401" s="13"/>
      <c r="G1401" s="5"/>
      <c r="H1401" s="5"/>
      <c r="I1401" s="5"/>
      <c r="J1401" s="5"/>
    </row>
    <row r="1402" spans="1:10" ht="15" x14ac:dyDescent="0.25">
      <c r="A1402" t="str">
        <f t="shared" si="21"/>
        <v>Liechtenstein-Europe-2009</v>
      </c>
      <c r="B1402" s="4" t="s">
        <v>172</v>
      </c>
      <c r="C1402" s="10">
        <v>2009</v>
      </c>
      <c r="D1402" s="5" t="s">
        <v>62</v>
      </c>
      <c r="E1402" s="7">
        <v>4826167676</v>
      </c>
      <c r="F1402" s="13"/>
      <c r="G1402" s="5"/>
      <c r="H1402" s="5"/>
      <c r="I1402" s="5"/>
      <c r="J1402" s="5"/>
    </row>
    <row r="1403" spans="1:10" ht="15" x14ac:dyDescent="0.25">
      <c r="A1403" t="str">
        <f t="shared" si="21"/>
        <v>Liechtenstein-Europe-2010</v>
      </c>
      <c r="B1403" s="4" t="s">
        <v>172</v>
      </c>
      <c r="C1403" s="10">
        <v>2010</v>
      </c>
      <c r="D1403" s="5" t="s">
        <v>62</v>
      </c>
      <c r="E1403" s="4">
        <v>4826167676</v>
      </c>
      <c r="F1403" s="13"/>
      <c r="G1403" s="5"/>
      <c r="H1403" s="5"/>
      <c r="I1403" s="5"/>
      <c r="J1403" s="5"/>
    </row>
    <row r="1404" spans="1:10" ht="15" x14ac:dyDescent="0.25">
      <c r="A1404" t="str">
        <f t="shared" si="21"/>
        <v>Liechtenstein-Europe-2011</v>
      </c>
      <c r="B1404" s="4" t="s">
        <v>172</v>
      </c>
      <c r="C1404" s="10">
        <v>2011</v>
      </c>
      <c r="D1404" s="5" t="s">
        <v>62</v>
      </c>
      <c r="E1404" s="4"/>
      <c r="F1404" s="13"/>
      <c r="G1404" s="5"/>
      <c r="H1404" s="5"/>
      <c r="I1404" s="5"/>
      <c r="J1404" s="5"/>
    </row>
    <row r="1405" spans="1:10" ht="15" x14ac:dyDescent="0.25">
      <c r="A1405" t="str">
        <f t="shared" si="21"/>
        <v>Liechtenstein-Europe-2012</v>
      </c>
      <c r="B1405" s="4" t="s">
        <v>172</v>
      </c>
      <c r="C1405" s="10">
        <v>2012</v>
      </c>
      <c r="D1405" s="5" t="s">
        <v>62</v>
      </c>
      <c r="E1405" s="4"/>
      <c r="F1405" s="13"/>
      <c r="G1405" s="5"/>
      <c r="H1405" s="5"/>
      <c r="I1405" s="5"/>
      <c r="J1405" s="5"/>
    </row>
    <row r="1406" spans="1:10" ht="15" x14ac:dyDescent="0.25">
      <c r="A1406" t="str">
        <f t="shared" si="21"/>
        <v>Lithuania-Europe-2000</v>
      </c>
      <c r="B1406" s="4" t="s">
        <v>173</v>
      </c>
      <c r="C1406" s="10">
        <v>2000</v>
      </c>
      <c r="D1406" s="5" t="s">
        <v>62</v>
      </c>
      <c r="E1406" s="7">
        <v>11434200000</v>
      </c>
      <c r="F1406" s="14">
        <v>6.5000000000000002E-2</v>
      </c>
      <c r="G1406" s="8">
        <v>212</v>
      </c>
      <c r="H1406" s="8">
        <v>0.121</v>
      </c>
      <c r="I1406" s="8">
        <v>0.121</v>
      </c>
      <c r="J1406" s="8"/>
    </row>
    <row r="1407" spans="1:10" ht="15" x14ac:dyDescent="0.25">
      <c r="A1407" t="str">
        <f t="shared" si="21"/>
        <v>Lithuania-Europe-2001</v>
      </c>
      <c r="B1407" s="4" t="s">
        <v>173</v>
      </c>
      <c r="C1407" s="10">
        <v>2001</v>
      </c>
      <c r="D1407" s="5" t="s">
        <v>62</v>
      </c>
      <c r="E1407" s="7">
        <v>12159225000</v>
      </c>
      <c r="F1407" s="14">
        <v>6.3E-2</v>
      </c>
      <c r="G1407" s="8">
        <v>220</v>
      </c>
      <c r="H1407" s="8">
        <v>9.6000000000000002E-2</v>
      </c>
      <c r="I1407" s="8">
        <v>9.6000000000000002E-2</v>
      </c>
      <c r="J1407" s="8"/>
    </row>
    <row r="1408" spans="1:10" ht="15" x14ac:dyDescent="0.25">
      <c r="A1408" t="str">
        <f t="shared" si="21"/>
        <v>Lithuania-Europe-2002</v>
      </c>
      <c r="B1408" s="4" t="s">
        <v>173</v>
      </c>
      <c r="C1408" s="10">
        <v>2002</v>
      </c>
      <c r="D1408" s="5" t="s">
        <v>62</v>
      </c>
      <c r="E1408" s="7">
        <v>14163949142</v>
      </c>
      <c r="F1408" s="14">
        <v>6.4000000000000001E-2</v>
      </c>
      <c r="G1408" s="8">
        <v>263</v>
      </c>
      <c r="H1408" s="8">
        <v>6.8000000000000005E-2</v>
      </c>
      <c r="I1408" s="8">
        <v>6.8000000000000005E-2</v>
      </c>
      <c r="J1408" s="8"/>
    </row>
    <row r="1409" spans="1:10" ht="15" x14ac:dyDescent="0.25">
      <c r="A1409" t="str">
        <f t="shared" si="21"/>
        <v>Lithuania-Europe-2003</v>
      </c>
      <c r="B1409" s="4" t="s">
        <v>173</v>
      </c>
      <c r="C1409" s="10">
        <v>2003</v>
      </c>
      <c r="D1409" s="5" t="s">
        <v>62</v>
      </c>
      <c r="E1409" s="7">
        <v>18608709857</v>
      </c>
      <c r="F1409" s="14">
        <v>6.5000000000000002E-2</v>
      </c>
      <c r="G1409" s="8">
        <v>351</v>
      </c>
      <c r="H1409" s="8">
        <v>5.8000000000000003E-2</v>
      </c>
      <c r="I1409" s="8">
        <v>5.8000000000000003E-2</v>
      </c>
      <c r="J1409" s="8"/>
    </row>
    <row r="1410" spans="1:10" ht="15" x14ac:dyDescent="0.25">
      <c r="A1410" t="str">
        <f t="shared" si="21"/>
        <v>Lithuania-Europe-2004</v>
      </c>
      <c r="B1410" s="4" t="s">
        <v>173</v>
      </c>
      <c r="C1410" s="10">
        <v>2004</v>
      </c>
      <c r="D1410" s="5" t="s">
        <v>62</v>
      </c>
      <c r="E1410" s="7">
        <v>22659294573</v>
      </c>
      <c r="F1410" s="14">
        <v>5.7000000000000002E-2</v>
      </c>
      <c r="G1410" s="8">
        <v>374</v>
      </c>
      <c r="H1410" s="8">
        <v>5.7000000000000002E-2</v>
      </c>
      <c r="I1410" s="8">
        <v>5.7000000000000002E-2</v>
      </c>
      <c r="J1410" s="8"/>
    </row>
    <row r="1411" spans="1:10" ht="15" x14ac:dyDescent="0.25">
      <c r="A1411" t="str">
        <f t="shared" ref="A1411:A1474" si="22">B1411&amp;"-"&amp;C1411</f>
        <v>Lithuania-Europe-2005</v>
      </c>
      <c r="B1411" s="4" t="s">
        <v>173</v>
      </c>
      <c r="C1411" s="10">
        <v>2005</v>
      </c>
      <c r="D1411" s="5" t="s">
        <v>62</v>
      </c>
      <c r="E1411" s="7">
        <v>26085307222</v>
      </c>
      <c r="F1411" s="14">
        <v>5.8000000000000003E-2</v>
      </c>
      <c r="G1411" s="8">
        <v>446</v>
      </c>
      <c r="H1411" s="8">
        <v>5.2999999999999999E-2</v>
      </c>
      <c r="I1411" s="8">
        <v>5.2999999999999999E-2</v>
      </c>
      <c r="J1411" s="8"/>
    </row>
    <row r="1412" spans="1:10" ht="15" x14ac:dyDescent="0.25">
      <c r="A1412" t="str">
        <f t="shared" si="22"/>
        <v>Lithuania-Europe-2006</v>
      </c>
      <c r="B1412" s="4" t="s">
        <v>173</v>
      </c>
      <c r="C1412" s="10">
        <v>2006</v>
      </c>
      <c r="D1412" s="5" t="s">
        <v>62</v>
      </c>
      <c r="E1412" s="7">
        <v>30246361657</v>
      </c>
      <c r="F1412" s="14">
        <v>6.2E-2</v>
      </c>
      <c r="G1412" s="8">
        <v>552</v>
      </c>
      <c r="H1412" s="8">
        <v>5.0999999999999997E-2</v>
      </c>
      <c r="I1412" s="8">
        <v>5.0999999999999997E-2</v>
      </c>
      <c r="J1412" s="8"/>
    </row>
    <row r="1413" spans="1:10" ht="15" x14ac:dyDescent="0.25">
      <c r="A1413" t="str">
        <f t="shared" si="22"/>
        <v>Lithuania-Europe-2007</v>
      </c>
      <c r="B1413" s="4" t="s">
        <v>173</v>
      </c>
      <c r="C1413" s="10">
        <v>2007</v>
      </c>
      <c r="D1413" s="5" t="s">
        <v>62</v>
      </c>
      <c r="E1413" s="7">
        <v>39325985931</v>
      </c>
      <c r="F1413" s="14">
        <v>6.2E-2</v>
      </c>
      <c r="G1413" s="8">
        <v>725</v>
      </c>
      <c r="H1413" s="8">
        <v>6.9000000000000006E-2</v>
      </c>
      <c r="I1413" s="8">
        <v>6.9000000000000006E-2</v>
      </c>
      <c r="J1413" s="8"/>
    </row>
    <row r="1414" spans="1:10" ht="15" x14ac:dyDescent="0.25">
      <c r="A1414" t="str">
        <f t="shared" si="22"/>
        <v>Lithuania-Europe-2008</v>
      </c>
      <c r="B1414" s="4" t="s">
        <v>173</v>
      </c>
      <c r="C1414" s="10">
        <v>2008</v>
      </c>
      <c r="D1414" s="5" t="s">
        <v>62</v>
      </c>
      <c r="E1414" s="7">
        <v>47438363056</v>
      </c>
      <c r="F1414" s="14">
        <v>6.6000000000000003E-2</v>
      </c>
      <c r="G1414" s="8">
        <v>934</v>
      </c>
      <c r="H1414" s="8">
        <v>8.4000000000000005E-2</v>
      </c>
      <c r="I1414" s="8">
        <v>8.4000000000000005E-2</v>
      </c>
      <c r="J1414" s="8"/>
    </row>
    <row r="1415" spans="1:10" ht="15" x14ac:dyDescent="0.25">
      <c r="A1415" t="str">
        <f t="shared" si="22"/>
        <v>Lithuania-Europe-2009</v>
      </c>
      <c r="B1415" s="4" t="s">
        <v>173</v>
      </c>
      <c r="C1415" s="10">
        <v>2009</v>
      </c>
      <c r="D1415" s="5" t="s">
        <v>62</v>
      </c>
      <c r="E1415" s="7">
        <v>37050081723</v>
      </c>
      <c r="F1415" s="14">
        <v>7.4999999999999997E-2</v>
      </c>
      <c r="G1415" s="8">
        <v>836</v>
      </c>
      <c r="H1415" s="8">
        <v>8.4000000000000005E-2</v>
      </c>
      <c r="I1415" s="8">
        <v>8.4000000000000005E-2</v>
      </c>
      <c r="J1415" s="8"/>
    </row>
    <row r="1416" spans="1:10" ht="15" x14ac:dyDescent="0.25">
      <c r="A1416" t="str">
        <f t="shared" si="22"/>
        <v>Lithuania-Europe-2010</v>
      </c>
      <c r="B1416" s="4" t="s">
        <v>173</v>
      </c>
      <c r="C1416" s="10">
        <v>2010</v>
      </c>
      <c r="D1416" s="5" t="s">
        <v>62</v>
      </c>
      <c r="E1416" s="7">
        <v>36709511568</v>
      </c>
      <c r="F1416" s="14">
        <v>7.0000000000000007E-2</v>
      </c>
      <c r="G1416" s="8">
        <v>782</v>
      </c>
      <c r="H1416" s="8">
        <v>0.06</v>
      </c>
      <c r="I1416" s="8">
        <v>0.06</v>
      </c>
      <c r="J1416" s="8"/>
    </row>
    <row r="1417" spans="1:10" ht="15" x14ac:dyDescent="0.25">
      <c r="A1417" t="str">
        <f t="shared" si="22"/>
        <v>Lithuania-Europe-2011</v>
      </c>
      <c r="B1417" s="4" t="s">
        <v>173</v>
      </c>
      <c r="C1417" s="10">
        <v>2011</v>
      </c>
      <c r="D1417" s="5" t="s">
        <v>62</v>
      </c>
      <c r="E1417" s="7">
        <v>43083067994</v>
      </c>
      <c r="F1417" s="14">
        <v>6.7000000000000004E-2</v>
      </c>
      <c r="G1417" s="8">
        <v>887</v>
      </c>
      <c r="H1417" s="5">
        <v>0.06</v>
      </c>
      <c r="I1417" s="5">
        <v>0.06</v>
      </c>
      <c r="J1417" s="5"/>
    </row>
    <row r="1418" spans="1:10" ht="15" x14ac:dyDescent="0.25">
      <c r="A1418" t="str">
        <f t="shared" si="22"/>
        <v>Lithuania-Europe-2012</v>
      </c>
      <c r="B1418" s="4" t="s">
        <v>173</v>
      </c>
      <c r="C1418" s="10">
        <v>2012</v>
      </c>
      <c r="D1418" s="5" t="s">
        <v>62</v>
      </c>
      <c r="E1418" s="7">
        <v>42343559196</v>
      </c>
      <c r="F1418" s="14">
        <v>6.7000000000000004E-2</v>
      </c>
      <c r="G1418" s="8">
        <v>859</v>
      </c>
      <c r="H1418" s="5"/>
      <c r="I1418" s="5"/>
      <c r="J1418" s="5"/>
    </row>
    <row r="1419" spans="1:10" ht="15" x14ac:dyDescent="0.25">
      <c r="A1419" t="str">
        <f t="shared" si="22"/>
        <v>Luxembourg-Europe-2000</v>
      </c>
      <c r="B1419" s="4" t="s">
        <v>174</v>
      </c>
      <c r="C1419" s="10">
        <v>2000</v>
      </c>
      <c r="D1419" s="5" t="s">
        <v>62</v>
      </c>
      <c r="E1419" s="7">
        <v>20267551133</v>
      </c>
      <c r="F1419" s="14">
        <v>7.4999999999999997E-2</v>
      </c>
      <c r="G1419" s="8">
        <v>3495</v>
      </c>
      <c r="H1419" s="5"/>
      <c r="I1419" s="5"/>
      <c r="J1419" s="5"/>
    </row>
    <row r="1420" spans="1:10" ht="15" x14ac:dyDescent="0.25">
      <c r="A1420" t="str">
        <f t="shared" si="22"/>
        <v>Luxembourg-Europe-2001</v>
      </c>
      <c r="B1420" s="4" t="s">
        <v>174</v>
      </c>
      <c r="C1420" s="10">
        <v>2001</v>
      </c>
      <c r="D1420" s="5" t="s">
        <v>62</v>
      </c>
      <c r="E1420" s="7">
        <v>20196868009</v>
      </c>
      <c r="F1420" s="14">
        <v>7.3999999999999996E-2</v>
      </c>
      <c r="G1420" s="8">
        <v>3405</v>
      </c>
      <c r="H1420" s="5"/>
      <c r="I1420" s="5"/>
      <c r="J1420" s="5"/>
    </row>
    <row r="1421" spans="1:10" ht="15" x14ac:dyDescent="0.25">
      <c r="A1421" t="str">
        <f t="shared" si="22"/>
        <v>Luxembourg-Europe-2002</v>
      </c>
      <c r="B1421" s="4" t="s">
        <v>174</v>
      </c>
      <c r="C1421" s="10">
        <v>2002</v>
      </c>
      <c r="D1421" s="5" t="s">
        <v>62</v>
      </c>
      <c r="E1421" s="7">
        <v>22568793525</v>
      </c>
      <c r="F1421" s="14">
        <v>8.3000000000000004E-2</v>
      </c>
      <c r="G1421" s="8">
        <v>4202</v>
      </c>
      <c r="H1421" s="5"/>
      <c r="I1421" s="5"/>
      <c r="J1421" s="5"/>
    </row>
    <row r="1422" spans="1:10" ht="15" x14ac:dyDescent="0.25">
      <c r="A1422" t="str">
        <f t="shared" si="22"/>
        <v>Luxembourg-Europe-2003</v>
      </c>
      <c r="B1422" s="4" t="s">
        <v>174</v>
      </c>
      <c r="C1422" s="10">
        <v>2003</v>
      </c>
      <c r="D1422" s="5" t="s">
        <v>62</v>
      </c>
      <c r="E1422" s="7">
        <v>29144582393</v>
      </c>
      <c r="F1422" s="14">
        <v>7.6999999999999999E-2</v>
      </c>
      <c r="G1422" s="8">
        <v>4984</v>
      </c>
      <c r="H1422" s="5"/>
      <c r="I1422" s="5"/>
      <c r="J1422" s="5"/>
    </row>
    <row r="1423" spans="1:10" ht="15" x14ac:dyDescent="0.25">
      <c r="A1423" t="str">
        <f t="shared" si="22"/>
        <v>Luxembourg-Europe-2004</v>
      </c>
      <c r="B1423" s="4" t="s">
        <v>174</v>
      </c>
      <c r="C1423" s="10">
        <v>2004</v>
      </c>
      <c r="D1423" s="5" t="s">
        <v>62</v>
      </c>
      <c r="E1423" s="7">
        <v>34077095478</v>
      </c>
      <c r="F1423" s="14">
        <v>8.2000000000000003E-2</v>
      </c>
      <c r="G1423" s="8">
        <v>6145</v>
      </c>
      <c r="H1423" s="5"/>
      <c r="I1423" s="5"/>
      <c r="J1423" s="5"/>
    </row>
    <row r="1424" spans="1:10" ht="15" x14ac:dyDescent="0.25">
      <c r="A1424" t="str">
        <f t="shared" si="22"/>
        <v>Luxembourg-Europe-2005</v>
      </c>
      <c r="B1424" s="4" t="s">
        <v>174</v>
      </c>
      <c r="C1424" s="10">
        <v>2005</v>
      </c>
      <c r="D1424" s="5" t="s">
        <v>62</v>
      </c>
      <c r="E1424" s="7">
        <v>37643013481</v>
      </c>
      <c r="F1424" s="14">
        <v>7.9000000000000001E-2</v>
      </c>
      <c r="G1424" s="8">
        <v>6485</v>
      </c>
      <c r="H1424" s="5"/>
      <c r="I1424" s="5"/>
      <c r="J1424" s="5"/>
    </row>
    <row r="1425" spans="1:10" ht="15" x14ac:dyDescent="0.25">
      <c r="A1425" t="str">
        <f t="shared" si="22"/>
        <v>Luxembourg-Europe-2006</v>
      </c>
      <c r="B1425" s="4" t="s">
        <v>174</v>
      </c>
      <c r="C1425" s="10">
        <v>2006</v>
      </c>
      <c r="D1425" s="5" t="s">
        <v>62</v>
      </c>
      <c r="E1425" s="7">
        <v>42544677906</v>
      </c>
      <c r="F1425" s="14">
        <v>7.6999999999999999E-2</v>
      </c>
      <c r="G1425" s="8">
        <v>7029</v>
      </c>
      <c r="H1425" s="5"/>
      <c r="I1425" s="5"/>
      <c r="J1425" s="5"/>
    </row>
    <row r="1426" spans="1:10" ht="15" x14ac:dyDescent="0.25">
      <c r="A1426" t="str">
        <f t="shared" si="22"/>
        <v>Luxembourg-Europe-2007</v>
      </c>
      <c r="B1426" s="4" t="s">
        <v>174</v>
      </c>
      <c r="C1426" s="10">
        <v>2007</v>
      </c>
      <c r="D1426" s="5" t="s">
        <v>62</v>
      </c>
      <c r="E1426" s="7">
        <v>51320661751</v>
      </c>
      <c r="F1426" s="14">
        <v>6.8000000000000005E-2</v>
      </c>
      <c r="G1426" s="8">
        <v>7326</v>
      </c>
      <c r="H1426" s="5"/>
      <c r="I1426" s="5"/>
      <c r="J1426" s="5"/>
    </row>
    <row r="1427" spans="1:10" ht="15" x14ac:dyDescent="0.25">
      <c r="A1427" t="str">
        <f t="shared" si="22"/>
        <v>Luxembourg-Europe-2008</v>
      </c>
      <c r="B1427" s="4" t="s">
        <v>174</v>
      </c>
      <c r="C1427" s="10">
        <v>2008</v>
      </c>
      <c r="D1427" s="5" t="s">
        <v>62</v>
      </c>
      <c r="E1427" s="7">
        <v>54742763112</v>
      </c>
      <c r="F1427" s="14">
        <v>7.2999999999999995E-2</v>
      </c>
      <c r="G1427" s="8">
        <v>8305</v>
      </c>
      <c r="H1427" s="5"/>
      <c r="I1427" s="5"/>
      <c r="J1427" s="5"/>
    </row>
    <row r="1428" spans="1:10" ht="15" x14ac:dyDescent="0.25">
      <c r="A1428" t="str">
        <f t="shared" si="22"/>
        <v>Luxembourg-Europe-2009</v>
      </c>
      <c r="B1428" s="4" t="s">
        <v>174</v>
      </c>
      <c r="C1428" s="10">
        <v>2009</v>
      </c>
      <c r="D1428" s="5" t="s">
        <v>62</v>
      </c>
      <c r="E1428" s="7">
        <v>49420751774</v>
      </c>
      <c r="F1428" s="14">
        <v>0.08</v>
      </c>
      <c r="G1428" s="8">
        <v>8127</v>
      </c>
      <c r="H1428" s="5"/>
      <c r="I1428" s="5"/>
      <c r="J1428" s="5"/>
    </row>
    <row r="1429" spans="1:10" ht="15" x14ac:dyDescent="0.25">
      <c r="A1429" t="str">
        <f t="shared" si="22"/>
        <v>Luxembourg-Europe-2010</v>
      </c>
      <c r="B1429" s="4" t="s">
        <v>174</v>
      </c>
      <c r="C1429" s="10">
        <v>2010</v>
      </c>
      <c r="D1429" s="5" t="s">
        <v>62</v>
      </c>
      <c r="E1429" s="7">
        <v>52053324635</v>
      </c>
      <c r="F1429" s="14">
        <v>7.1999999999999995E-2</v>
      </c>
      <c r="G1429" s="8">
        <v>7592</v>
      </c>
      <c r="H1429" s="5"/>
      <c r="I1429" s="5"/>
      <c r="J1429" s="5"/>
    </row>
    <row r="1430" spans="1:10" ht="15" x14ac:dyDescent="0.25">
      <c r="A1430" t="str">
        <f t="shared" si="22"/>
        <v>Luxembourg-Europe-2011</v>
      </c>
      <c r="B1430" s="4" t="s">
        <v>174</v>
      </c>
      <c r="C1430" s="10">
        <v>2011</v>
      </c>
      <c r="D1430" s="5" t="s">
        <v>62</v>
      </c>
      <c r="E1430" s="7">
        <v>58009863403</v>
      </c>
      <c r="F1430" s="14">
        <v>6.7000000000000004E-2</v>
      </c>
      <c r="G1430" s="8">
        <v>7751</v>
      </c>
      <c r="H1430" s="5"/>
      <c r="I1430" s="5"/>
      <c r="J1430" s="5"/>
    </row>
    <row r="1431" spans="1:10" ht="15" x14ac:dyDescent="0.25">
      <c r="A1431" t="str">
        <f t="shared" si="22"/>
        <v>Luxembourg-Europe-2012</v>
      </c>
      <c r="B1431" s="4" t="s">
        <v>174</v>
      </c>
      <c r="C1431" s="10">
        <v>2012</v>
      </c>
      <c r="D1431" s="5" t="s">
        <v>62</v>
      </c>
      <c r="E1431" s="7">
        <v>55143457330</v>
      </c>
      <c r="F1431" s="14">
        <v>6.9000000000000006E-2</v>
      </c>
      <c r="G1431" s="8">
        <v>7452</v>
      </c>
      <c r="H1431" s="5"/>
      <c r="I1431" s="5"/>
      <c r="J1431" s="5"/>
    </row>
    <row r="1432" spans="1:10" ht="15" x14ac:dyDescent="0.25">
      <c r="A1432" t="str">
        <f t="shared" si="22"/>
        <v>Macao SAR-Asia-2000</v>
      </c>
      <c r="B1432" s="4" t="s">
        <v>175</v>
      </c>
      <c r="C1432" s="10">
        <v>2000</v>
      </c>
      <c r="D1432" s="5" t="s">
        <v>60</v>
      </c>
      <c r="E1432" s="7">
        <v>6101794939</v>
      </c>
      <c r="F1432" s="13"/>
      <c r="G1432" s="5"/>
      <c r="H1432" s="8">
        <v>9.9000000000000005E-2</v>
      </c>
      <c r="I1432" s="8">
        <v>9.9000000000000005E-2</v>
      </c>
      <c r="J1432" s="8"/>
    </row>
    <row r="1433" spans="1:10" ht="15" x14ac:dyDescent="0.25">
      <c r="A1433" t="str">
        <f t="shared" si="22"/>
        <v>Macao SAR-Asia-2001</v>
      </c>
      <c r="B1433" s="4" t="s">
        <v>175</v>
      </c>
      <c r="C1433" s="10">
        <v>2001</v>
      </c>
      <c r="D1433" s="5" t="s">
        <v>60</v>
      </c>
      <c r="E1433" s="7">
        <v>6514271488</v>
      </c>
      <c r="F1433" s="13"/>
      <c r="G1433" s="5"/>
      <c r="H1433" s="8">
        <v>0.08</v>
      </c>
      <c r="I1433" s="8">
        <v>0.08</v>
      </c>
      <c r="J1433" s="8"/>
    </row>
    <row r="1434" spans="1:10" ht="15" x14ac:dyDescent="0.25">
      <c r="A1434" t="str">
        <f t="shared" si="22"/>
        <v>Macao SAR-Asia-2002</v>
      </c>
      <c r="B1434" s="4" t="s">
        <v>175</v>
      </c>
      <c r="C1434" s="10">
        <v>2002</v>
      </c>
      <c r="D1434" s="5" t="s">
        <v>60</v>
      </c>
      <c r="E1434" s="7">
        <v>7008026415</v>
      </c>
      <c r="F1434" s="13"/>
      <c r="G1434" s="5"/>
      <c r="H1434" s="8">
        <v>6.0999999999999999E-2</v>
      </c>
      <c r="I1434" s="8">
        <v>6.0999999999999999E-2</v>
      </c>
      <c r="J1434" s="8"/>
    </row>
    <row r="1435" spans="1:10" ht="15" x14ac:dyDescent="0.25">
      <c r="A1435" t="str">
        <f t="shared" si="22"/>
        <v>Macao SAR-Asia-2003</v>
      </c>
      <c r="B1435" s="4" t="s">
        <v>175</v>
      </c>
      <c r="C1435" s="10">
        <v>2003</v>
      </c>
      <c r="D1435" s="5" t="s">
        <v>60</v>
      </c>
      <c r="E1435" s="7">
        <v>7926373572</v>
      </c>
      <c r="F1435" s="13"/>
      <c r="G1435" s="5"/>
      <c r="H1435" s="8">
        <v>0.06</v>
      </c>
      <c r="I1435" s="8">
        <v>0.06</v>
      </c>
      <c r="J1435" s="8"/>
    </row>
    <row r="1436" spans="1:10" ht="15" x14ac:dyDescent="0.25">
      <c r="A1436" t="str">
        <f t="shared" si="22"/>
        <v>Macao SAR-Asia-2004</v>
      </c>
      <c r="B1436" s="4" t="s">
        <v>175</v>
      </c>
      <c r="C1436" s="10">
        <v>2004</v>
      </c>
      <c r="D1436" s="5" t="s">
        <v>60</v>
      </c>
      <c r="E1436" s="7">
        <v>10258324479</v>
      </c>
      <c r="F1436" s="13"/>
      <c r="G1436" s="5"/>
      <c r="H1436" s="8">
        <v>0.06</v>
      </c>
      <c r="I1436" s="8">
        <v>0.06</v>
      </c>
      <c r="J1436" s="8"/>
    </row>
    <row r="1437" spans="1:10" ht="15" x14ac:dyDescent="0.25">
      <c r="A1437" t="str">
        <f t="shared" si="22"/>
        <v>Macao SAR-Asia-2005</v>
      </c>
      <c r="B1437" s="4" t="s">
        <v>175</v>
      </c>
      <c r="C1437" s="10">
        <v>2005</v>
      </c>
      <c r="D1437" s="5" t="s">
        <v>60</v>
      </c>
      <c r="E1437" s="7">
        <v>11792570016</v>
      </c>
      <c r="F1437" s="13"/>
      <c r="G1437" s="5"/>
      <c r="H1437" s="8">
        <v>7.0000000000000007E-2</v>
      </c>
      <c r="I1437" s="8">
        <v>7.0000000000000007E-2</v>
      </c>
      <c r="J1437" s="8"/>
    </row>
    <row r="1438" spans="1:10" ht="15" x14ac:dyDescent="0.25">
      <c r="A1438" t="str">
        <f t="shared" si="22"/>
        <v>Macao SAR-Asia-2006</v>
      </c>
      <c r="B1438" s="4" t="s">
        <v>175</v>
      </c>
      <c r="C1438" s="10">
        <v>2006</v>
      </c>
      <c r="D1438" s="5" t="s">
        <v>60</v>
      </c>
      <c r="E1438" s="7">
        <v>14568709574</v>
      </c>
      <c r="F1438" s="13"/>
      <c r="G1438" s="5"/>
      <c r="H1438" s="8">
        <v>8.7999999999999995E-2</v>
      </c>
      <c r="I1438" s="8">
        <v>8.7999999999999995E-2</v>
      </c>
      <c r="J1438" s="8"/>
    </row>
    <row r="1439" spans="1:10" ht="15" x14ac:dyDescent="0.25">
      <c r="A1439" t="str">
        <f t="shared" si="22"/>
        <v>Macao SAR-Asia-2007</v>
      </c>
      <c r="B1439" s="4" t="s">
        <v>175</v>
      </c>
      <c r="C1439" s="10">
        <v>2007</v>
      </c>
      <c r="D1439" s="5" t="s">
        <v>60</v>
      </c>
      <c r="E1439" s="7">
        <v>18054684854</v>
      </c>
      <c r="F1439" s="13"/>
      <c r="G1439" s="5"/>
      <c r="H1439" s="8">
        <v>7.8E-2</v>
      </c>
      <c r="I1439" s="8">
        <v>7.8E-2</v>
      </c>
      <c r="J1439" s="8"/>
    </row>
    <row r="1440" spans="1:10" ht="15" x14ac:dyDescent="0.25">
      <c r="A1440" t="str">
        <f t="shared" si="22"/>
        <v>Macao SAR-Asia-2008</v>
      </c>
      <c r="B1440" s="4" t="s">
        <v>175</v>
      </c>
      <c r="C1440" s="10">
        <v>2008</v>
      </c>
      <c r="D1440" s="5" t="s">
        <v>60</v>
      </c>
      <c r="E1440" s="7">
        <v>20731022857</v>
      </c>
      <c r="F1440" s="13"/>
      <c r="G1440" s="5"/>
      <c r="H1440" s="8">
        <v>5.3999999999999999E-2</v>
      </c>
      <c r="I1440" s="8">
        <v>5.3999999999999999E-2</v>
      </c>
      <c r="J1440" s="8"/>
    </row>
    <row r="1441" spans="1:10" ht="15" x14ac:dyDescent="0.25">
      <c r="A1441" t="str">
        <f t="shared" si="22"/>
        <v>Macao SAR-Asia-2009</v>
      </c>
      <c r="B1441" s="4" t="s">
        <v>175</v>
      </c>
      <c r="C1441" s="10">
        <v>2009</v>
      </c>
      <c r="D1441" s="5" t="s">
        <v>60</v>
      </c>
      <c r="E1441" s="7">
        <v>21313263933</v>
      </c>
      <c r="F1441" s="13"/>
      <c r="G1441" s="5"/>
      <c r="H1441" s="8">
        <v>5.2999999999999999E-2</v>
      </c>
      <c r="I1441" s="8">
        <v>5.2999999999999999E-2</v>
      </c>
      <c r="J1441" s="8"/>
    </row>
    <row r="1442" spans="1:10" ht="15" x14ac:dyDescent="0.25">
      <c r="A1442" t="str">
        <f t="shared" si="22"/>
        <v>Macao SAR-Asia-2010</v>
      </c>
      <c r="B1442" s="4" t="s">
        <v>175</v>
      </c>
      <c r="C1442" s="10">
        <v>2010</v>
      </c>
      <c r="D1442" s="5" t="s">
        <v>60</v>
      </c>
      <c r="E1442" s="7">
        <v>28359706123</v>
      </c>
      <c r="F1442" s="13"/>
      <c r="G1442" s="5"/>
      <c r="H1442" s="8">
        <v>5.2999999999999999E-2</v>
      </c>
      <c r="I1442" s="8">
        <v>5.2999999999999999E-2</v>
      </c>
      <c r="J1442" s="8"/>
    </row>
    <row r="1443" spans="1:10" ht="15" x14ac:dyDescent="0.25">
      <c r="A1443" t="str">
        <f t="shared" si="22"/>
        <v>Macao SAR-Asia-2011</v>
      </c>
      <c r="B1443" s="4" t="s">
        <v>175</v>
      </c>
      <c r="C1443" s="10">
        <v>2011</v>
      </c>
      <c r="D1443" s="5" t="s">
        <v>60</v>
      </c>
      <c r="E1443" s="7">
        <v>36634742799</v>
      </c>
      <c r="F1443" s="13"/>
      <c r="G1443" s="5"/>
      <c r="H1443" s="8">
        <v>5.2999999999999999E-2</v>
      </c>
      <c r="I1443" s="8">
        <v>5.2999999999999999E-2</v>
      </c>
      <c r="J1443" s="8"/>
    </row>
    <row r="1444" spans="1:10" ht="15" x14ac:dyDescent="0.25">
      <c r="A1444" t="str">
        <f t="shared" si="22"/>
        <v>Macao SAR-Asia-2012</v>
      </c>
      <c r="B1444" s="4" t="s">
        <v>175</v>
      </c>
      <c r="C1444" s="10">
        <v>2012</v>
      </c>
      <c r="D1444" s="5" t="s">
        <v>60</v>
      </c>
      <c r="E1444" s="7">
        <v>42981497744</v>
      </c>
      <c r="F1444" s="13"/>
      <c r="G1444" s="5"/>
      <c r="H1444" s="8">
        <v>5.2999999999999999E-2</v>
      </c>
      <c r="I1444" s="8">
        <v>5.2999999999999999E-2</v>
      </c>
      <c r="J1444" s="8"/>
    </row>
    <row r="1445" spans="1:10" ht="15" x14ac:dyDescent="0.25">
      <c r="A1445" t="str">
        <f t="shared" si="22"/>
        <v>Madagascar-Africa-2000</v>
      </c>
      <c r="B1445" s="4" t="s">
        <v>176</v>
      </c>
      <c r="C1445" s="10">
        <v>2000</v>
      </c>
      <c r="D1445" s="5" t="s">
        <v>64</v>
      </c>
      <c r="E1445" s="7">
        <v>3877673635</v>
      </c>
      <c r="F1445" s="14">
        <v>0.05</v>
      </c>
      <c r="G1445" s="8">
        <v>12</v>
      </c>
      <c r="H1445" s="8">
        <v>0.26500000000000001</v>
      </c>
      <c r="I1445" s="8">
        <v>0.26500000000000001</v>
      </c>
      <c r="J1445" s="8"/>
    </row>
    <row r="1446" spans="1:10" ht="15" x14ac:dyDescent="0.25">
      <c r="A1446" t="str">
        <f t="shared" si="22"/>
        <v>Madagascar-Africa-2001</v>
      </c>
      <c r="B1446" s="4" t="s">
        <v>176</v>
      </c>
      <c r="C1446" s="10">
        <v>2001</v>
      </c>
      <c r="D1446" s="5" t="s">
        <v>64</v>
      </c>
      <c r="E1446" s="7">
        <v>4529575233</v>
      </c>
      <c r="F1446" s="14">
        <v>0.05</v>
      </c>
      <c r="G1446" s="8">
        <v>14</v>
      </c>
      <c r="H1446" s="8">
        <v>0.253</v>
      </c>
      <c r="I1446" s="8">
        <v>0.253</v>
      </c>
      <c r="J1446" s="8"/>
    </row>
    <row r="1447" spans="1:10" ht="15" x14ac:dyDescent="0.25">
      <c r="A1447" t="str">
        <f t="shared" si="22"/>
        <v>Madagascar-Africa-2002</v>
      </c>
      <c r="B1447" s="4" t="s">
        <v>176</v>
      </c>
      <c r="C1447" s="10">
        <v>2002</v>
      </c>
      <c r="D1447" s="5" t="s">
        <v>64</v>
      </c>
      <c r="E1447" s="7">
        <v>4397254715</v>
      </c>
      <c r="F1447" s="14">
        <v>5.1999999999999998E-2</v>
      </c>
      <c r="G1447" s="8">
        <v>14</v>
      </c>
      <c r="H1447" s="8">
        <v>0.253</v>
      </c>
      <c r="I1447" s="8">
        <v>0.253</v>
      </c>
      <c r="J1447" s="8"/>
    </row>
    <row r="1448" spans="1:10" ht="15" x14ac:dyDescent="0.25">
      <c r="A1448" t="str">
        <f t="shared" si="22"/>
        <v>Madagascar-Africa-2003</v>
      </c>
      <c r="B1448" s="4" t="s">
        <v>176</v>
      </c>
      <c r="C1448" s="10">
        <v>2003</v>
      </c>
      <c r="D1448" s="5" t="s">
        <v>64</v>
      </c>
      <c r="E1448" s="7">
        <v>5474030228</v>
      </c>
      <c r="F1448" s="14">
        <v>4.8000000000000001E-2</v>
      </c>
      <c r="G1448" s="8">
        <v>15</v>
      </c>
      <c r="H1448" s="8">
        <v>0.24299999999999999</v>
      </c>
      <c r="I1448" s="8">
        <v>0.24299999999999999</v>
      </c>
      <c r="J1448" s="8"/>
    </row>
    <row r="1449" spans="1:10" ht="15" x14ac:dyDescent="0.25">
      <c r="A1449" t="str">
        <f t="shared" si="22"/>
        <v>Madagascar-Africa-2004</v>
      </c>
      <c r="B1449" s="4" t="s">
        <v>176</v>
      </c>
      <c r="C1449" s="10">
        <v>2004</v>
      </c>
      <c r="D1449" s="5" t="s">
        <v>64</v>
      </c>
      <c r="E1449" s="7">
        <v>4363934417</v>
      </c>
      <c r="F1449" s="14">
        <v>4.9000000000000002E-2</v>
      </c>
      <c r="G1449" s="8">
        <v>12</v>
      </c>
      <c r="H1449" s="8">
        <v>0.255</v>
      </c>
      <c r="I1449" s="8">
        <v>0.255</v>
      </c>
      <c r="J1449" s="8"/>
    </row>
    <row r="1450" spans="1:10" ht="15" x14ac:dyDescent="0.25">
      <c r="A1450" t="str">
        <f t="shared" si="22"/>
        <v>Madagascar-Africa-2005</v>
      </c>
      <c r="B1450" s="4" t="s">
        <v>176</v>
      </c>
      <c r="C1450" s="10">
        <v>2005</v>
      </c>
      <c r="D1450" s="5" t="s">
        <v>64</v>
      </c>
      <c r="E1450" s="7">
        <v>5038577519</v>
      </c>
      <c r="F1450" s="14">
        <v>4.9000000000000002E-2</v>
      </c>
      <c r="G1450" s="8">
        <v>13</v>
      </c>
      <c r="H1450" s="8">
        <v>0.27</v>
      </c>
      <c r="I1450" s="8">
        <v>0.27</v>
      </c>
      <c r="J1450" s="8"/>
    </row>
    <row r="1451" spans="1:10" ht="15" x14ac:dyDescent="0.25">
      <c r="A1451" t="str">
        <f t="shared" si="22"/>
        <v>Madagascar-Africa-2006</v>
      </c>
      <c r="B1451" s="4" t="s">
        <v>176</v>
      </c>
      <c r="C1451" s="10">
        <v>2006</v>
      </c>
      <c r="D1451" s="5" t="s">
        <v>64</v>
      </c>
      <c r="E1451" s="7">
        <v>5515236338</v>
      </c>
      <c r="F1451" s="14">
        <v>0.05</v>
      </c>
      <c r="G1451" s="8">
        <v>15</v>
      </c>
      <c r="H1451" s="8">
        <v>0.29499999999999998</v>
      </c>
      <c r="I1451" s="8">
        <v>0.29499999999999998</v>
      </c>
      <c r="J1451" s="8"/>
    </row>
    <row r="1452" spans="1:10" ht="15" x14ac:dyDescent="0.25">
      <c r="A1452" t="str">
        <f t="shared" si="22"/>
        <v>Madagascar-Africa-2007</v>
      </c>
      <c r="B1452" s="4" t="s">
        <v>176</v>
      </c>
      <c r="C1452" s="10">
        <v>2007</v>
      </c>
      <c r="D1452" s="5" t="s">
        <v>64</v>
      </c>
      <c r="E1452" s="7">
        <v>7342905883</v>
      </c>
      <c r="F1452" s="14">
        <v>0.05</v>
      </c>
      <c r="G1452" s="8">
        <v>19</v>
      </c>
      <c r="H1452" s="8">
        <v>0.45</v>
      </c>
      <c r="I1452" s="8">
        <v>0.45</v>
      </c>
      <c r="J1452" s="8"/>
    </row>
    <row r="1453" spans="1:10" ht="15" x14ac:dyDescent="0.25">
      <c r="A1453" t="str">
        <f t="shared" si="22"/>
        <v>Madagascar-Africa-2008</v>
      </c>
      <c r="B1453" s="4" t="s">
        <v>176</v>
      </c>
      <c r="C1453" s="10">
        <v>2008</v>
      </c>
      <c r="D1453" s="5" t="s">
        <v>64</v>
      </c>
      <c r="E1453" s="7">
        <v>9413002737</v>
      </c>
      <c r="F1453" s="14">
        <v>4.2999999999999997E-2</v>
      </c>
      <c r="G1453" s="8">
        <v>20</v>
      </c>
      <c r="H1453" s="8">
        <v>0.45</v>
      </c>
      <c r="I1453" s="8">
        <v>0.45</v>
      </c>
      <c r="J1453" s="8"/>
    </row>
    <row r="1454" spans="1:10" ht="15" x14ac:dyDescent="0.25">
      <c r="A1454" t="str">
        <f t="shared" si="22"/>
        <v>Madagascar-Africa-2009</v>
      </c>
      <c r="B1454" s="4" t="s">
        <v>176</v>
      </c>
      <c r="C1454" s="10">
        <v>2009</v>
      </c>
      <c r="D1454" s="5" t="s">
        <v>64</v>
      </c>
      <c r="E1454" s="7">
        <v>8550363829</v>
      </c>
      <c r="F1454" s="14">
        <v>4.4999999999999998E-2</v>
      </c>
      <c r="G1454" s="8">
        <v>19</v>
      </c>
      <c r="H1454" s="8">
        <v>0.45</v>
      </c>
      <c r="I1454" s="8">
        <v>0.45</v>
      </c>
      <c r="J1454" s="8"/>
    </row>
    <row r="1455" spans="1:10" ht="15" x14ac:dyDescent="0.25">
      <c r="A1455" t="str">
        <f t="shared" si="22"/>
        <v>Madagascar-Africa-2010</v>
      </c>
      <c r="B1455" s="4" t="s">
        <v>176</v>
      </c>
      <c r="C1455" s="10">
        <v>2010</v>
      </c>
      <c r="D1455" s="5" t="s">
        <v>64</v>
      </c>
      <c r="E1455" s="7">
        <v>8704983553</v>
      </c>
      <c r="F1455" s="14">
        <v>4.4999999999999998E-2</v>
      </c>
      <c r="G1455" s="8">
        <v>19</v>
      </c>
      <c r="H1455" s="8">
        <v>0.49</v>
      </c>
      <c r="I1455" s="8">
        <v>0.49</v>
      </c>
      <c r="J1455" s="8"/>
    </row>
    <row r="1456" spans="1:10" ht="15" x14ac:dyDescent="0.25">
      <c r="A1456" t="str">
        <f t="shared" si="22"/>
        <v>Madagascar-Africa-2011</v>
      </c>
      <c r="B1456" s="4" t="s">
        <v>176</v>
      </c>
      <c r="C1456" s="10">
        <v>2011</v>
      </c>
      <c r="D1456" s="5" t="s">
        <v>64</v>
      </c>
      <c r="E1456" s="7">
        <v>9853981624</v>
      </c>
      <c r="F1456" s="14">
        <v>4.1000000000000002E-2</v>
      </c>
      <c r="G1456" s="8">
        <v>19</v>
      </c>
      <c r="H1456" s="8">
        <v>0.52500000000000002</v>
      </c>
      <c r="I1456" s="8">
        <v>0.52500000000000002</v>
      </c>
      <c r="J1456" s="8"/>
    </row>
    <row r="1457" spans="1:10" ht="15" x14ac:dyDescent="0.25">
      <c r="A1457" t="str">
        <f t="shared" si="22"/>
        <v>Madagascar-Africa-2012</v>
      </c>
      <c r="B1457" s="4" t="s">
        <v>176</v>
      </c>
      <c r="C1457" s="10">
        <v>2012</v>
      </c>
      <c r="D1457" s="5" t="s">
        <v>64</v>
      </c>
      <c r="E1457" s="7">
        <v>9880703883</v>
      </c>
      <c r="F1457" s="14">
        <v>4.1000000000000002E-2</v>
      </c>
      <c r="G1457" s="8">
        <v>18</v>
      </c>
      <c r="H1457" s="8">
        <v>0.6</v>
      </c>
      <c r="I1457" s="8">
        <v>0.6</v>
      </c>
      <c r="J1457" s="8"/>
    </row>
    <row r="1458" spans="1:10" ht="15" x14ac:dyDescent="0.25">
      <c r="A1458" t="str">
        <f t="shared" si="22"/>
        <v>Malawi-Africa-2000</v>
      </c>
      <c r="B1458" s="4" t="s">
        <v>177</v>
      </c>
      <c r="C1458" s="10">
        <v>2000</v>
      </c>
      <c r="D1458" s="5" t="s">
        <v>64</v>
      </c>
      <c r="E1458" s="7">
        <v>1743506287</v>
      </c>
      <c r="F1458" s="14">
        <v>6.0999999999999999E-2</v>
      </c>
      <c r="G1458" s="8">
        <v>9</v>
      </c>
      <c r="H1458" s="8">
        <v>0.53100000000000003</v>
      </c>
      <c r="I1458" s="8">
        <v>0.53100000000000003</v>
      </c>
      <c r="J1458" s="8"/>
    </row>
    <row r="1459" spans="1:10" ht="15" x14ac:dyDescent="0.25">
      <c r="A1459" t="str">
        <f t="shared" si="22"/>
        <v>Malawi-Africa-2001</v>
      </c>
      <c r="B1459" s="4" t="s">
        <v>177</v>
      </c>
      <c r="C1459" s="10">
        <v>2001</v>
      </c>
      <c r="D1459" s="5" t="s">
        <v>64</v>
      </c>
      <c r="E1459" s="7">
        <v>1716502069</v>
      </c>
      <c r="F1459" s="14">
        <v>5.0999999999999997E-2</v>
      </c>
      <c r="G1459" s="8">
        <v>8</v>
      </c>
      <c r="H1459" s="8">
        <v>0.56200000000000006</v>
      </c>
      <c r="I1459" s="8">
        <v>0.56200000000000006</v>
      </c>
      <c r="J1459" s="8"/>
    </row>
    <row r="1460" spans="1:10" ht="15" x14ac:dyDescent="0.25">
      <c r="A1460" t="str">
        <f t="shared" si="22"/>
        <v>Malawi-Africa-2002</v>
      </c>
      <c r="B1460" s="4" t="s">
        <v>177</v>
      </c>
      <c r="C1460" s="10">
        <v>2002</v>
      </c>
      <c r="D1460" s="5" t="s">
        <v>64</v>
      </c>
      <c r="E1460" s="7">
        <v>2665158943</v>
      </c>
      <c r="F1460" s="14">
        <v>4.8000000000000001E-2</v>
      </c>
      <c r="G1460" s="8">
        <v>11</v>
      </c>
      <c r="H1460" s="8">
        <v>0.505</v>
      </c>
      <c r="I1460" s="8">
        <v>0.505</v>
      </c>
      <c r="J1460" s="8"/>
    </row>
    <row r="1461" spans="1:10" ht="15" x14ac:dyDescent="0.25">
      <c r="A1461" t="str">
        <f t="shared" si="22"/>
        <v>Malawi-Africa-2003</v>
      </c>
      <c r="B1461" s="4" t="s">
        <v>177</v>
      </c>
      <c r="C1461" s="10">
        <v>2003</v>
      </c>
      <c r="D1461" s="5" t="s">
        <v>64</v>
      </c>
      <c r="E1461" s="7">
        <v>2424656666</v>
      </c>
      <c r="F1461" s="14">
        <v>6.3E-2</v>
      </c>
      <c r="G1461" s="8">
        <v>13</v>
      </c>
      <c r="H1461" s="8">
        <v>0.48899999999999999</v>
      </c>
      <c r="I1461" s="8">
        <v>0.48899999999999999</v>
      </c>
      <c r="J1461" s="8"/>
    </row>
    <row r="1462" spans="1:10" ht="15" x14ac:dyDescent="0.25">
      <c r="A1462" t="str">
        <f t="shared" si="22"/>
        <v>Malawi-Africa-2004</v>
      </c>
      <c r="B1462" s="4" t="s">
        <v>177</v>
      </c>
      <c r="C1462" s="10">
        <v>2004</v>
      </c>
      <c r="D1462" s="5" t="s">
        <v>64</v>
      </c>
      <c r="E1462" s="7">
        <v>2625127098</v>
      </c>
      <c r="F1462" s="14">
        <v>7.8E-2</v>
      </c>
      <c r="G1462" s="8">
        <v>16</v>
      </c>
      <c r="H1462" s="8">
        <v>0.36799999999999999</v>
      </c>
      <c r="I1462" s="8">
        <v>0.36799999999999999</v>
      </c>
      <c r="J1462" s="8"/>
    </row>
    <row r="1463" spans="1:10" ht="15" x14ac:dyDescent="0.25">
      <c r="A1463" t="str">
        <f t="shared" si="22"/>
        <v>Malawi-Africa-2005</v>
      </c>
      <c r="B1463" s="4" t="s">
        <v>177</v>
      </c>
      <c r="C1463" s="10">
        <v>2005</v>
      </c>
      <c r="D1463" s="5" t="s">
        <v>64</v>
      </c>
      <c r="E1463" s="7">
        <v>2754995877</v>
      </c>
      <c r="F1463" s="14">
        <v>8.2000000000000003E-2</v>
      </c>
      <c r="G1463" s="8">
        <v>17</v>
      </c>
      <c r="H1463" s="8">
        <v>0.33100000000000002</v>
      </c>
      <c r="I1463" s="8">
        <v>0.33100000000000002</v>
      </c>
      <c r="J1463" s="8"/>
    </row>
    <row r="1464" spans="1:10" ht="15" x14ac:dyDescent="0.25">
      <c r="A1464" t="str">
        <f t="shared" si="22"/>
        <v>Malawi-Africa-2006</v>
      </c>
      <c r="B1464" s="4" t="s">
        <v>177</v>
      </c>
      <c r="C1464" s="10">
        <v>2006</v>
      </c>
      <c r="D1464" s="5" t="s">
        <v>64</v>
      </c>
      <c r="E1464" s="7">
        <v>3116789658</v>
      </c>
      <c r="F1464" s="14">
        <v>0.09</v>
      </c>
      <c r="G1464" s="8">
        <v>21</v>
      </c>
      <c r="H1464" s="8">
        <v>0.32300000000000001</v>
      </c>
      <c r="I1464" s="8">
        <v>0.32300000000000001</v>
      </c>
      <c r="J1464" s="8"/>
    </row>
    <row r="1465" spans="1:10" ht="15" x14ac:dyDescent="0.25">
      <c r="A1465" t="str">
        <f t="shared" si="22"/>
        <v>Malawi-Africa-2007</v>
      </c>
      <c r="B1465" s="4" t="s">
        <v>177</v>
      </c>
      <c r="C1465" s="10">
        <v>2007</v>
      </c>
      <c r="D1465" s="5" t="s">
        <v>64</v>
      </c>
      <c r="E1465" s="7">
        <v>3647817219</v>
      </c>
      <c r="F1465" s="14">
        <v>6.7000000000000004E-2</v>
      </c>
      <c r="G1465" s="8">
        <v>18</v>
      </c>
      <c r="H1465" s="8">
        <v>0.27700000000000002</v>
      </c>
      <c r="I1465" s="8">
        <v>0.27700000000000002</v>
      </c>
      <c r="J1465" s="8"/>
    </row>
    <row r="1466" spans="1:10" ht="15" x14ac:dyDescent="0.25">
      <c r="A1466" t="str">
        <f t="shared" si="22"/>
        <v>Malawi-Africa-2008</v>
      </c>
      <c r="B1466" s="4" t="s">
        <v>177</v>
      </c>
      <c r="C1466" s="10">
        <v>2008</v>
      </c>
      <c r="D1466" s="5" t="s">
        <v>64</v>
      </c>
      <c r="E1466" s="7">
        <v>4276769712</v>
      </c>
      <c r="F1466" s="14">
        <v>8.4000000000000005E-2</v>
      </c>
      <c r="G1466" s="8">
        <v>25</v>
      </c>
      <c r="H1466" s="8">
        <v>0.253</v>
      </c>
      <c r="I1466" s="8">
        <v>0.253</v>
      </c>
      <c r="J1466" s="8"/>
    </row>
    <row r="1467" spans="1:10" ht="15" x14ac:dyDescent="0.25">
      <c r="A1467" t="str">
        <f t="shared" si="22"/>
        <v>Malawi-Africa-2009</v>
      </c>
      <c r="B1467" s="4" t="s">
        <v>177</v>
      </c>
      <c r="C1467" s="10">
        <v>2009</v>
      </c>
      <c r="D1467" s="5" t="s">
        <v>64</v>
      </c>
      <c r="E1467" s="7">
        <v>5030639934</v>
      </c>
      <c r="F1467" s="14">
        <v>8.3000000000000004E-2</v>
      </c>
      <c r="G1467" s="8">
        <v>29</v>
      </c>
      <c r="H1467" s="8">
        <v>0.253</v>
      </c>
      <c r="I1467" s="8">
        <v>0.253</v>
      </c>
      <c r="J1467" s="8"/>
    </row>
    <row r="1468" spans="1:10" ht="15" x14ac:dyDescent="0.25">
      <c r="A1468" t="str">
        <f t="shared" si="22"/>
        <v>Malawi-Africa-2010</v>
      </c>
      <c r="B1468" s="4" t="s">
        <v>177</v>
      </c>
      <c r="C1468" s="10">
        <v>2010</v>
      </c>
      <c r="D1468" s="5" t="s">
        <v>64</v>
      </c>
      <c r="E1468" s="7">
        <v>5398616985</v>
      </c>
      <c r="F1468" s="14">
        <v>8.5000000000000006E-2</v>
      </c>
      <c r="G1468" s="8">
        <v>30</v>
      </c>
      <c r="H1468" s="8">
        <v>0.246</v>
      </c>
      <c r="I1468" s="8">
        <v>0.246</v>
      </c>
      <c r="J1468" s="8"/>
    </row>
    <row r="1469" spans="1:10" ht="15" x14ac:dyDescent="0.25">
      <c r="A1469" t="str">
        <f t="shared" si="22"/>
        <v>Malawi-Africa-2011</v>
      </c>
      <c r="B1469" s="4" t="s">
        <v>177</v>
      </c>
      <c r="C1469" s="10">
        <v>2011</v>
      </c>
      <c r="D1469" s="5" t="s">
        <v>64</v>
      </c>
      <c r="E1469" s="7">
        <v>5627898037</v>
      </c>
      <c r="F1469" s="14">
        <v>8.3000000000000004E-2</v>
      </c>
      <c r="G1469" s="8">
        <v>30</v>
      </c>
      <c r="H1469" s="8">
        <v>0.23799999999999999</v>
      </c>
      <c r="I1469" s="8">
        <v>0.23799999999999999</v>
      </c>
      <c r="J1469" s="8"/>
    </row>
    <row r="1470" spans="1:10" ht="15" x14ac:dyDescent="0.25">
      <c r="A1470" t="str">
        <f t="shared" si="22"/>
        <v>Malawi-Africa-2012</v>
      </c>
      <c r="B1470" s="4" t="s">
        <v>177</v>
      </c>
      <c r="C1470" s="10">
        <v>2012</v>
      </c>
      <c r="D1470" s="5" t="s">
        <v>64</v>
      </c>
      <c r="E1470" s="7">
        <v>4240492849</v>
      </c>
      <c r="F1470" s="14">
        <v>9.1999999999999998E-2</v>
      </c>
      <c r="G1470" s="8">
        <v>25</v>
      </c>
      <c r="H1470" s="8">
        <v>0.32300000000000001</v>
      </c>
      <c r="I1470" s="8">
        <v>0.32300000000000001</v>
      </c>
      <c r="J1470" s="8"/>
    </row>
    <row r="1471" spans="1:10" ht="15" x14ac:dyDescent="0.25">
      <c r="A1471" t="str">
        <f t="shared" si="22"/>
        <v>Malaysia-Asia-2000</v>
      </c>
      <c r="B1471" s="4" t="s">
        <v>178</v>
      </c>
      <c r="C1471" s="10">
        <v>2000</v>
      </c>
      <c r="D1471" s="5" t="s">
        <v>60</v>
      </c>
      <c r="E1471" s="7">
        <v>93789473684</v>
      </c>
      <c r="F1471" s="14">
        <v>0.03</v>
      </c>
      <c r="G1471" s="8">
        <v>120</v>
      </c>
      <c r="H1471" s="8">
        <v>7.6999999999999999E-2</v>
      </c>
      <c r="I1471" s="8">
        <v>7.6999999999999999E-2</v>
      </c>
      <c r="J1471" s="8"/>
    </row>
    <row r="1472" spans="1:10" ht="15" x14ac:dyDescent="0.25">
      <c r="A1472" t="str">
        <f t="shared" si="22"/>
        <v>Malaysia-Asia-2001</v>
      </c>
      <c r="B1472" s="4" t="s">
        <v>178</v>
      </c>
      <c r="C1472" s="10">
        <v>2001</v>
      </c>
      <c r="D1472" s="5" t="s">
        <v>60</v>
      </c>
      <c r="E1472" s="7">
        <v>92783947368</v>
      </c>
      <c r="F1472" s="14">
        <v>3.3000000000000002E-2</v>
      </c>
      <c r="G1472" s="8">
        <v>130</v>
      </c>
      <c r="H1472" s="8">
        <v>7.0999999999999994E-2</v>
      </c>
      <c r="I1472" s="8">
        <v>7.0999999999999994E-2</v>
      </c>
      <c r="J1472" s="8"/>
    </row>
    <row r="1473" spans="1:10" ht="15" x14ac:dyDescent="0.25">
      <c r="A1473" t="str">
        <f t="shared" si="22"/>
        <v>Malaysia-Asia-2002</v>
      </c>
      <c r="B1473" s="4" t="s">
        <v>178</v>
      </c>
      <c r="C1473" s="10">
        <v>2002</v>
      </c>
      <c r="D1473" s="5" t="s">
        <v>60</v>
      </c>
      <c r="E1473" s="7">
        <v>101000000000</v>
      </c>
      <c r="F1473" s="14">
        <v>3.3000000000000002E-2</v>
      </c>
      <c r="G1473" s="8">
        <v>138</v>
      </c>
      <c r="H1473" s="8">
        <v>6.5000000000000002E-2</v>
      </c>
      <c r="I1473" s="8">
        <v>6.5000000000000002E-2</v>
      </c>
      <c r="J1473" s="8"/>
    </row>
    <row r="1474" spans="1:10" ht="15" x14ac:dyDescent="0.25">
      <c r="A1474" t="str">
        <f t="shared" si="22"/>
        <v>Malaysia-Asia-2003</v>
      </c>
      <c r="B1474" s="4" t="s">
        <v>178</v>
      </c>
      <c r="C1474" s="10">
        <v>2003</v>
      </c>
      <c r="D1474" s="5" t="s">
        <v>60</v>
      </c>
      <c r="E1474" s="7">
        <v>110000000000</v>
      </c>
      <c r="F1474" s="14">
        <v>3.9E-2</v>
      </c>
      <c r="G1474" s="8">
        <v>172</v>
      </c>
      <c r="H1474" s="8">
        <v>6.3E-2</v>
      </c>
      <c r="I1474" s="8">
        <v>6.3E-2</v>
      </c>
      <c r="J1474" s="8"/>
    </row>
    <row r="1475" spans="1:10" ht="15" x14ac:dyDescent="0.25">
      <c r="A1475" t="str">
        <f t="shared" ref="A1475:A1538" si="23">B1475&amp;"-"&amp;C1475</f>
        <v>Malaysia-Asia-2004</v>
      </c>
      <c r="B1475" s="4" t="s">
        <v>178</v>
      </c>
      <c r="C1475" s="10">
        <v>2004</v>
      </c>
      <c r="D1475" s="5" t="s">
        <v>60</v>
      </c>
      <c r="E1475" s="7">
        <v>125000000000</v>
      </c>
      <c r="F1475" s="14">
        <v>3.6999999999999998E-2</v>
      </c>
      <c r="G1475" s="8">
        <v>181</v>
      </c>
      <c r="H1475" s="8">
        <v>0.06</v>
      </c>
      <c r="I1475" s="8">
        <v>0.06</v>
      </c>
      <c r="J1475" s="8"/>
    </row>
    <row r="1476" spans="1:10" ht="15" x14ac:dyDescent="0.25">
      <c r="A1476" t="str">
        <f t="shared" si="23"/>
        <v>Malaysia-Asia-2005</v>
      </c>
      <c r="B1476" s="4" t="s">
        <v>178</v>
      </c>
      <c r="C1476" s="10">
        <v>2005</v>
      </c>
      <c r="D1476" s="5" t="s">
        <v>60</v>
      </c>
      <c r="E1476" s="7">
        <v>144000000000</v>
      </c>
      <c r="F1476" s="14">
        <v>3.2000000000000001E-2</v>
      </c>
      <c r="G1476" s="8">
        <v>179</v>
      </c>
      <c r="H1476" s="8">
        <v>0.06</v>
      </c>
      <c r="I1476" s="8">
        <v>0.06</v>
      </c>
      <c r="J1476" s="8"/>
    </row>
    <row r="1477" spans="1:10" ht="15" x14ac:dyDescent="0.25">
      <c r="A1477" t="str">
        <f t="shared" si="23"/>
        <v>Malaysia-Asia-2006</v>
      </c>
      <c r="B1477" s="4" t="s">
        <v>178</v>
      </c>
      <c r="C1477" s="10">
        <v>2006</v>
      </c>
      <c r="D1477" s="5" t="s">
        <v>60</v>
      </c>
      <c r="E1477" s="7">
        <v>163000000000</v>
      </c>
      <c r="F1477" s="14">
        <v>3.5999999999999997E-2</v>
      </c>
      <c r="G1477" s="8">
        <v>222</v>
      </c>
      <c r="H1477" s="8">
        <v>6.5000000000000002E-2</v>
      </c>
      <c r="I1477" s="8">
        <v>6.5000000000000002E-2</v>
      </c>
      <c r="J1477" s="8"/>
    </row>
    <row r="1478" spans="1:10" ht="15" x14ac:dyDescent="0.25">
      <c r="A1478" t="str">
        <f t="shared" si="23"/>
        <v>Malaysia-Asia-2007</v>
      </c>
      <c r="B1478" s="4" t="s">
        <v>178</v>
      </c>
      <c r="C1478" s="10">
        <v>2007</v>
      </c>
      <c r="D1478" s="5" t="s">
        <v>60</v>
      </c>
      <c r="E1478" s="7">
        <v>194000000000</v>
      </c>
      <c r="F1478" s="14">
        <v>3.5000000000000003E-2</v>
      </c>
      <c r="G1478" s="8">
        <v>256</v>
      </c>
      <c r="H1478" s="8">
        <v>6.4000000000000001E-2</v>
      </c>
      <c r="I1478" s="8">
        <v>6.4000000000000001E-2</v>
      </c>
      <c r="J1478" s="8"/>
    </row>
    <row r="1479" spans="1:10" ht="15" x14ac:dyDescent="0.25">
      <c r="A1479" t="str">
        <f t="shared" si="23"/>
        <v>Malaysia-Asia-2008</v>
      </c>
      <c r="B1479" s="4" t="s">
        <v>178</v>
      </c>
      <c r="C1479" s="10">
        <v>2008</v>
      </c>
      <c r="D1479" s="5" t="s">
        <v>60</v>
      </c>
      <c r="E1479" s="7">
        <v>231000000000</v>
      </c>
      <c r="F1479" s="14">
        <v>3.4000000000000002E-2</v>
      </c>
      <c r="G1479" s="8">
        <v>288</v>
      </c>
      <c r="H1479" s="8">
        <v>6.0999999999999999E-2</v>
      </c>
      <c r="I1479" s="8">
        <v>6.0999999999999999E-2</v>
      </c>
      <c r="J1479" s="8"/>
    </row>
    <row r="1480" spans="1:10" ht="15" x14ac:dyDescent="0.25">
      <c r="A1480" t="str">
        <f t="shared" si="23"/>
        <v>Malaysia-Asia-2009</v>
      </c>
      <c r="B1480" s="4" t="s">
        <v>178</v>
      </c>
      <c r="C1480" s="10">
        <v>2009</v>
      </c>
      <c r="D1480" s="5" t="s">
        <v>60</v>
      </c>
      <c r="E1480" s="7">
        <v>202000000000</v>
      </c>
      <c r="F1480" s="14">
        <v>3.9E-2</v>
      </c>
      <c r="G1480" s="8">
        <v>285</v>
      </c>
      <c r="H1480" s="8">
        <v>5.0999999999999997E-2</v>
      </c>
      <c r="I1480" s="8">
        <v>5.0999999999999997E-2</v>
      </c>
      <c r="J1480" s="8"/>
    </row>
    <row r="1481" spans="1:10" ht="15" x14ac:dyDescent="0.25">
      <c r="A1481" t="str">
        <f t="shared" si="23"/>
        <v>Malaysia-Asia-2010</v>
      </c>
      <c r="B1481" s="4" t="s">
        <v>178</v>
      </c>
      <c r="C1481" s="10">
        <v>2010</v>
      </c>
      <c r="D1481" s="5" t="s">
        <v>60</v>
      </c>
      <c r="E1481" s="7">
        <v>248000000000</v>
      </c>
      <c r="F1481" s="14">
        <v>0.04</v>
      </c>
      <c r="G1481" s="8">
        <v>345</v>
      </c>
      <c r="H1481" s="8">
        <v>0.05</v>
      </c>
      <c r="I1481" s="8">
        <v>0.05</v>
      </c>
      <c r="J1481" s="8"/>
    </row>
    <row r="1482" spans="1:10" ht="15" x14ac:dyDescent="0.25">
      <c r="A1482" t="str">
        <f t="shared" si="23"/>
        <v>Malaysia-Asia-2011</v>
      </c>
      <c r="B1482" s="4" t="s">
        <v>178</v>
      </c>
      <c r="C1482" s="10">
        <v>2011</v>
      </c>
      <c r="D1482" s="5" t="s">
        <v>60</v>
      </c>
      <c r="E1482" s="7">
        <v>289000000000</v>
      </c>
      <c r="F1482" s="14">
        <v>3.7999999999999999E-2</v>
      </c>
      <c r="G1482" s="8">
        <v>384</v>
      </c>
      <c r="H1482" s="8">
        <v>4.9000000000000002E-2</v>
      </c>
      <c r="I1482" s="8">
        <v>4.9000000000000002E-2</v>
      </c>
      <c r="J1482" s="8"/>
    </row>
    <row r="1483" spans="1:10" ht="15" x14ac:dyDescent="0.25">
      <c r="A1483" t="str">
        <f t="shared" si="23"/>
        <v>Malaysia-Asia-2012</v>
      </c>
      <c r="B1483" s="4" t="s">
        <v>178</v>
      </c>
      <c r="C1483" s="10">
        <v>2012</v>
      </c>
      <c r="D1483" s="5" t="s">
        <v>60</v>
      </c>
      <c r="E1483" s="7">
        <v>305000000000</v>
      </c>
      <c r="F1483" s="14">
        <v>3.9E-2</v>
      </c>
      <c r="G1483" s="8">
        <v>410</v>
      </c>
      <c r="H1483" s="8">
        <v>4.8000000000000001E-2</v>
      </c>
      <c r="I1483" s="8">
        <v>4.8000000000000001E-2</v>
      </c>
      <c r="J1483" s="8"/>
    </row>
    <row r="1484" spans="1:10" ht="15" x14ac:dyDescent="0.25">
      <c r="A1484" t="str">
        <f t="shared" si="23"/>
        <v>Maldives-Asia-2000</v>
      </c>
      <c r="B1484" s="4" t="s">
        <v>179</v>
      </c>
      <c r="C1484" s="10">
        <v>2000</v>
      </c>
      <c r="D1484" s="5" t="s">
        <v>60</v>
      </c>
      <c r="E1484" s="7">
        <v>624337144</v>
      </c>
      <c r="F1484" s="14">
        <v>7.0999999999999994E-2</v>
      </c>
      <c r="G1484" s="8">
        <v>162</v>
      </c>
      <c r="H1484" s="8">
        <v>0.13</v>
      </c>
      <c r="I1484" s="8">
        <v>0.13</v>
      </c>
      <c r="J1484" s="8"/>
    </row>
    <row r="1485" spans="1:10" ht="15" x14ac:dyDescent="0.25">
      <c r="A1485" t="str">
        <f t="shared" si="23"/>
        <v>Maldives-Asia-2001</v>
      </c>
      <c r="B1485" s="4" t="s">
        <v>179</v>
      </c>
      <c r="C1485" s="10">
        <v>2001</v>
      </c>
      <c r="D1485" s="5" t="s">
        <v>60</v>
      </c>
      <c r="E1485" s="7">
        <v>802442810</v>
      </c>
      <c r="F1485" s="14">
        <v>5.2999999999999999E-2</v>
      </c>
      <c r="G1485" s="8">
        <v>153</v>
      </c>
      <c r="H1485" s="8">
        <v>0.13</v>
      </c>
      <c r="I1485" s="8">
        <v>0.13</v>
      </c>
      <c r="J1485" s="8"/>
    </row>
    <row r="1486" spans="1:10" ht="15" x14ac:dyDescent="0.25">
      <c r="A1486" t="str">
        <f t="shared" si="23"/>
        <v>Maldives-Asia-2002</v>
      </c>
      <c r="B1486" s="4" t="s">
        <v>179</v>
      </c>
      <c r="C1486" s="10">
        <v>2002</v>
      </c>
      <c r="D1486" s="5" t="s">
        <v>60</v>
      </c>
      <c r="E1486" s="7">
        <v>828240882</v>
      </c>
      <c r="F1486" s="14">
        <v>5.1999999999999998E-2</v>
      </c>
      <c r="G1486" s="8">
        <v>152</v>
      </c>
      <c r="H1486" s="8">
        <v>0.13500000000000001</v>
      </c>
      <c r="I1486" s="8">
        <v>0.13500000000000001</v>
      </c>
      <c r="J1486" s="8"/>
    </row>
    <row r="1487" spans="1:10" ht="15" x14ac:dyDescent="0.25">
      <c r="A1487" t="str">
        <f t="shared" si="23"/>
        <v>Maldives-Asia-2003</v>
      </c>
      <c r="B1487" s="4" t="s">
        <v>179</v>
      </c>
      <c r="C1487" s="10">
        <v>2003</v>
      </c>
      <c r="D1487" s="5" t="s">
        <v>60</v>
      </c>
      <c r="E1487" s="7">
        <v>949867662</v>
      </c>
      <c r="F1487" s="14">
        <v>0.06</v>
      </c>
      <c r="G1487" s="8">
        <v>199</v>
      </c>
      <c r="H1487" s="8">
        <v>0.14000000000000001</v>
      </c>
      <c r="I1487" s="8">
        <v>0.14000000000000001</v>
      </c>
      <c r="J1487" s="8"/>
    </row>
    <row r="1488" spans="1:10" ht="15" x14ac:dyDescent="0.25">
      <c r="A1488" t="str">
        <f t="shared" si="23"/>
        <v>Maldives-Asia-2004</v>
      </c>
      <c r="B1488" s="4" t="s">
        <v>179</v>
      </c>
      <c r="C1488" s="10">
        <v>2004</v>
      </c>
      <c r="D1488" s="5" t="s">
        <v>60</v>
      </c>
      <c r="E1488" s="7">
        <v>1075605492</v>
      </c>
      <c r="F1488" s="14">
        <v>5.8999999999999997E-2</v>
      </c>
      <c r="G1488" s="8">
        <v>217</v>
      </c>
      <c r="H1488" s="8">
        <v>0.13</v>
      </c>
      <c r="I1488" s="8">
        <v>0.13</v>
      </c>
      <c r="J1488" s="8"/>
    </row>
    <row r="1489" spans="1:10" ht="15" x14ac:dyDescent="0.25">
      <c r="A1489" t="str">
        <f t="shared" si="23"/>
        <v>Maldives-Asia-2005</v>
      </c>
      <c r="B1489" s="4" t="s">
        <v>179</v>
      </c>
      <c r="C1489" s="10">
        <v>2005</v>
      </c>
      <c r="D1489" s="5" t="s">
        <v>60</v>
      </c>
      <c r="E1489" s="7">
        <v>992473987</v>
      </c>
      <c r="F1489" s="14">
        <v>7.0000000000000007E-2</v>
      </c>
      <c r="G1489" s="8">
        <v>235</v>
      </c>
      <c r="H1489" s="8">
        <v>0.13</v>
      </c>
      <c r="I1489" s="8">
        <v>0.13</v>
      </c>
      <c r="J1489" s="8"/>
    </row>
    <row r="1490" spans="1:10" ht="15" x14ac:dyDescent="0.25">
      <c r="A1490" t="str">
        <f t="shared" si="23"/>
        <v>Maldives-Asia-2006</v>
      </c>
      <c r="B1490" s="4" t="s">
        <v>179</v>
      </c>
      <c r="C1490" s="10">
        <v>2006</v>
      </c>
      <c r="D1490" s="5" t="s">
        <v>60</v>
      </c>
      <c r="E1490" s="7">
        <v>1303375806</v>
      </c>
      <c r="F1490" s="14">
        <v>6.7000000000000004E-2</v>
      </c>
      <c r="G1490" s="8">
        <v>287</v>
      </c>
      <c r="H1490" s="8">
        <v>0.13</v>
      </c>
      <c r="I1490" s="8">
        <v>0.13</v>
      </c>
      <c r="J1490" s="8"/>
    </row>
    <row r="1491" spans="1:10" ht="15" x14ac:dyDescent="0.25">
      <c r="A1491" t="str">
        <f t="shared" si="23"/>
        <v>Maldives-Asia-2007</v>
      </c>
      <c r="B1491" s="4" t="s">
        <v>179</v>
      </c>
      <c r="C1491" s="10">
        <v>2007</v>
      </c>
      <c r="D1491" s="5" t="s">
        <v>60</v>
      </c>
      <c r="E1491" s="7">
        <v>1541978559</v>
      </c>
      <c r="F1491" s="14">
        <v>6.3E-2</v>
      </c>
      <c r="G1491" s="8">
        <v>315</v>
      </c>
      <c r="H1491" s="8">
        <v>0.13</v>
      </c>
      <c r="I1491" s="8">
        <v>0.13</v>
      </c>
      <c r="J1491" s="8"/>
    </row>
    <row r="1492" spans="1:10" ht="15" x14ac:dyDescent="0.25">
      <c r="A1492" t="str">
        <f t="shared" si="23"/>
        <v>Maldives-Asia-2008</v>
      </c>
      <c r="B1492" s="4" t="s">
        <v>179</v>
      </c>
      <c r="C1492" s="10">
        <v>2008</v>
      </c>
      <c r="D1492" s="5" t="s">
        <v>60</v>
      </c>
      <c r="E1492" s="7">
        <v>1891633531</v>
      </c>
      <c r="F1492" s="14">
        <v>7.9000000000000001E-2</v>
      </c>
      <c r="G1492" s="8">
        <v>475</v>
      </c>
      <c r="H1492" s="8">
        <v>0.13</v>
      </c>
      <c r="I1492" s="8">
        <v>0.13</v>
      </c>
      <c r="J1492" s="8"/>
    </row>
    <row r="1493" spans="1:10" ht="15" x14ac:dyDescent="0.25">
      <c r="A1493" t="str">
        <f t="shared" si="23"/>
        <v>Maldives-Asia-2009</v>
      </c>
      <c r="B1493" s="4" t="s">
        <v>179</v>
      </c>
      <c r="C1493" s="10">
        <v>2009</v>
      </c>
      <c r="D1493" s="5" t="s">
        <v>60</v>
      </c>
      <c r="E1493" s="7">
        <v>1984639641</v>
      </c>
      <c r="F1493" s="14">
        <v>7.5999999999999998E-2</v>
      </c>
      <c r="G1493" s="8">
        <v>475</v>
      </c>
      <c r="H1493" s="8">
        <v>0.13</v>
      </c>
      <c r="I1493" s="8">
        <v>0.13</v>
      </c>
      <c r="J1493" s="8"/>
    </row>
    <row r="1494" spans="1:10" ht="15" x14ac:dyDescent="0.25">
      <c r="A1494" t="str">
        <f t="shared" si="23"/>
        <v>Maldives-Asia-2010</v>
      </c>
      <c r="B1494" s="4" t="s">
        <v>179</v>
      </c>
      <c r="C1494" s="10">
        <v>2010</v>
      </c>
      <c r="D1494" s="5" t="s">
        <v>60</v>
      </c>
      <c r="E1494" s="7">
        <v>2134104884</v>
      </c>
      <c r="F1494" s="14">
        <v>5.8000000000000003E-2</v>
      </c>
      <c r="G1494" s="8">
        <v>379</v>
      </c>
      <c r="H1494" s="8">
        <v>0.104</v>
      </c>
      <c r="I1494" s="8">
        <v>0.104</v>
      </c>
      <c r="J1494" s="8"/>
    </row>
    <row r="1495" spans="1:10" ht="15" x14ac:dyDescent="0.25">
      <c r="A1495" t="str">
        <f t="shared" si="23"/>
        <v>Maldives-Asia-2011</v>
      </c>
      <c r="B1495" s="4" t="s">
        <v>179</v>
      </c>
      <c r="C1495" s="10">
        <v>2011</v>
      </c>
      <c r="D1495" s="5" t="s">
        <v>60</v>
      </c>
      <c r="E1495" s="7">
        <v>2162990126</v>
      </c>
      <c r="F1495" s="14">
        <v>8.1000000000000003E-2</v>
      </c>
      <c r="G1495" s="8">
        <v>525</v>
      </c>
      <c r="H1495" s="8">
        <v>0.10199999999999999</v>
      </c>
      <c r="I1495" s="8">
        <v>0.10199999999999999</v>
      </c>
      <c r="J1495" s="8"/>
    </row>
    <row r="1496" spans="1:10" ht="15" x14ac:dyDescent="0.25">
      <c r="A1496" t="str">
        <f t="shared" si="23"/>
        <v>Maldives-Asia-2012</v>
      </c>
      <c r="B1496" s="4" t="s">
        <v>179</v>
      </c>
      <c r="C1496" s="10">
        <v>2012</v>
      </c>
      <c r="D1496" s="5" t="s">
        <v>60</v>
      </c>
      <c r="E1496" s="7">
        <v>2113179304</v>
      </c>
      <c r="F1496" s="14">
        <v>8.5000000000000006E-2</v>
      </c>
      <c r="G1496" s="8">
        <v>558</v>
      </c>
      <c r="H1496" s="8">
        <v>0.105</v>
      </c>
      <c r="I1496" s="8">
        <v>0.105</v>
      </c>
      <c r="J1496" s="8"/>
    </row>
    <row r="1497" spans="1:10" ht="15" x14ac:dyDescent="0.25">
      <c r="A1497" t="str">
        <f t="shared" si="23"/>
        <v>Mali-Africa-2000</v>
      </c>
      <c r="B1497" s="4" t="s">
        <v>180</v>
      </c>
      <c r="C1497" s="10">
        <v>2000</v>
      </c>
      <c r="D1497" s="5" t="s">
        <v>64</v>
      </c>
      <c r="E1497" s="7">
        <v>2422482318</v>
      </c>
      <c r="F1497" s="14">
        <v>6.3E-2</v>
      </c>
      <c r="G1497" s="8">
        <v>16</v>
      </c>
      <c r="H1497" s="5"/>
      <c r="I1497" s="5"/>
      <c r="J1497" s="5"/>
    </row>
    <row r="1498" spans="1:10" ht="15" x14ac:dyDescent="0.25">
      <c r="A1498" t="str">
        <f t="shared" si="23"/>
        <v>Mali-Africa-2001</v>
      </c>
      <c r="B1498" s="4" t="s">
        <v>180</v>
      </c>
      <c r="C1498" s="10">
        <v>2001</v>
      </c>
      <c r="D1498" s="5" t="s">
        <v>64</v>
      </c>
      <c r="E1498" s="7">
        <v>2629739067</v>
      </c>
      <c r="F1498" s="14">
        <v>6.4000000000000001E-2</v>
      </c>
      <c r="G1498" s="8">
        <v>18</v>
      </c>
      <c r="H1498" s="5"/>
      <c r="I1498" s="5"/>
      <c r="J1498" s="5"/>
    </row>
    <row r="1499" spans="1:10" ht="15" x14ac:dyDescent="0.25">
      <c r="A1499" t="str">
        <f t="shared" si="23"/>
        <v>Mali-Africa-2002</v>
      </c>
      <c r="B1499" s="4" t="s">
        <v>180</v>
      </c>
      <c r="C1499" s="10">
        <v>2002</v>
      </c>
      <c r="D1499" s="5" t="s">
        <v>64</v>
      </c>
      <c r="E1499" s="7">
        <v>3342824260</v>
      </c>
      <c r="F1499" s="14">
        <v>6.3E-2</v>
      </c>
      <c r="G1499" s="8">
        <v>19</v>
      </c>
      <c r="H1499" s="5"/>
      <c r="I1499" s="5"/>
      <c r="J1499" s="5"/>
    </row>
    <row r="1500" spans="1:10" ht="15" x14ac:dyDescent="0.25">
      <c r="A1500" t="str">
        <f t="shared" si="23"/>
        <v>Mali-Africa-2003</v>
      </c>
      <c r="B1500" s="4" t="s">
        <v>180</v>
      </c>
      <c r="C1500" s="10">
        <v>2003</v>
      </c>
      <c r="D1500" s="5" t="s">
        <v>64</v>
      </c>
      <c r="E1500" s="7">
        <v>4362439887</v>
      </c>
      <c r="F1500" s="14">
        <v>6.2E-2</v>
      </c>
      <c r="G1500" s="8">
        <v>24</v>
      </c>
      <c r="H1500" s="5"/>
      <c r="I1500" s="5"/>
      <c r="J1500" s="5"/>
    </row>
    <row r="1501" spans="1:10" ht="15" x14ac:dyDescent="0.25">
      <c r="A1501" t="str">
        <f t="shared" si="23"/>
        <v>Mali-Africa-2004</v>
      </c>
      <c r="B1501" s="4" t="s">
        <v>180</v>
      </c>
      <c r="C1501" s="10">
        <v>2004</v>
      </c>
      <c r="D1501" s="5" t="s">
        <v>64</v>
      </c>
      <c r="E1501" s="7">
        <v>4874178417</v>
      </c>
      <c r="F1501" s="14">
        <v>6.3E-2</v>
      </c>
      <c r="G1501" s="8">
        <v>27</v>
      </c>
      <c r="H1501" s="5"/>
      <c r="I1501" s="5"/>
      <c r="J1501" s="5"/>
    </row>
    <row r="1502" spans="1:10" ht="15" x14ac:dyDescent="0.25">
      <c r="A1502" t="str">
        <f t="shared" si="23"/>
        <v>Mali-Africa-2005</v>
      </c>
      <c r="B1502" s="4" t="s">
        <v>180</v>
      </c>
      <c r="C1502" s="10">
        <v>2005</v>
      </c>
      <c r="D1502" s="5" t="s">
        <v>64</v>
      </c>
      <c r="E1502" s="7">
        <v>5305317555</v>
      </c>
      <c r="F1502" s="14">
        <v>6.3E-2</v>
      </c>
      <c r="G1502" s="8">
        <v>29</v>
      </c>
      <c r="H1502" s="5"/>
      <c r="I1502" s="5"/>
      <c r="J1502" s="5"/>
    </row>
    <row r="1503" spans="1:10" ht="15" x14ac:dyDescent="0.25">
      <c r="A1503" t="str">
        <f t="shared" si="23"/>
        <v>Mali-Africa-2006</v>
      </c>
      <c r="B1503" s="4" t="s">
        <v>180</v>
      </c>
      <c r="C1503" s="10">
        <v>2006</v>
      </c>
      <c r="D1503" s="5" t="s">
        <v>64</v>
      </c>
      <c r="E1503" s="7">
        <v>6122644015</v>
      </c>
      <c r="F1503" s="14">
        <v>6.6000000000000003E-2</v>
      </c>
      <c r="G1503" s="8">
        <v>33</v>
      </c>
      <c r="H1503" s="5"/>
      <c r="I1503" s="5"/>
      <c r="J1503" s="5"/>
    </row>
    <row r="1504" spans="1:10" ht="15" x14ac:dyDescent="0.25">
      <c r="A1504" t="str">
        <f t="shared" si="23"/>
        <v>Mali-Africa-2007</v>
      </c>
      <c r="B1504" s="4" t="s">
        <v>180</v>
      </c>
      <c r="C1504" s="10">
        <v>2007</v>
      </c>
      <c r="D1504" s="5" t="s">
        <v>64</v>
      </c>
      <c r="E1504" s="7">
        <v>7145394015</v>
      </c>
      <c r="F1504" s="14">
        <v>7.0000000000000007E-2</v>
      </c>
      <c r="G1504" s="8">
        <v>39</v>
      </c>
      <c r="H1504" s="5"/>
      <c r="I1504" s="5"/>
      <c r="J1504" s="5"/>
    </row>
    <row r="1505" spans="1:10" ht="15" x14ac:dyDescent="0.25">
      <c r="A1505" t="str">
        <f t="shared" si="23"/>
        <v>Mali-Africa-2008</v>
      </c>
      <c r="B1505" s="4" t="s">
        <v>180</v>
      </c>
      <c r="C1505" s="10">
        <v>2008</v>
      </c>
      <c r="D1505" s="5" t="s">
        <v>64</v>
      </c>
      <c r="E1505" s="7">
        <v>8737687353</v>
      </c>
      <c r="F1505" s="14">
        <v>6.7000000000000004E-2</v>
      </c>
      <c r="G1505" s="8">
        <v>45</v>
      </c>
      <c r="H1505" s="5"/>
      <c r="I1505" s="5"/>
      <c r="J1505" s="5"/>
    </row>
    <row r="1506" spans="1:10" ht="15" x14ac:dyDescent="0.25">
      <c r="A1506" t="str">
        <f t="shared" si="23"/>
        <v>Mali-Africa-2009</v>
      </c>
      <c r="B1506" s="4" t="s">
        <v>180</v>
      </c>
      <c r="C1506" s="10">
        <v>2009</v>
      </c>
      <c r="D1506" s="5" t="s">
        <v>64</v>
      </c>
      <c r="E1506" s="7">
        <v>8964480570</v>
      </c>
      <c r="F1506" s="14">
        <v>6.8000000000000005E-2</v>
      </c>
      <c r="G1506" s="8">
        <v>45</v>
      </c>
      <c r="H1506" s="5"/>
      <c r="I1506" s="5"/>
      <c r="J1506" s="5"/>
    </row>
    <row r="1507" spans="1:10" ht="15" x14ac:dyDescent="0.25">
      <c r="A1507" t="str">
        <f t="shared" si="23"/>
        <v>Mali-Africa-2010</v>
      </c>
      <c r="B1507" s="4" t="s">
        <v>180</v>
      </c>
      <c r="C1507" s="10">
        <v>2010</v>
      </c>
      <c r="D1507" s="5" t="s">
        <v>64</v>
      </c>
      <c r="E1507" s="7">
        <v>9422267260</v>
      </c>
      <c r="F1507" s="14">
        <v>6.9000000000000006E-2</v>
      </c>
      <c r="G1507" s="8">
        <v>46</v>
      </c>
      <c r="H1507" s="5"/>
      <c r="I1507" s="5"/>
      <c r="J1507" s="5"/>
    </row>
    <row r="1508" spans="1:10" ht="15" x14ac:dyDescent="0.25">
      <c r="A1508" t="str">
        <f t="shared" si="23"/>
        <v>Mali-Africa-2011</v>
      </c>
      <c r="B1508" s="4" t="s">
        <v>180</v>
      </c>
      <c r="C1508" s="10">
        <v>2011</v>
      </c>
      <c r="D1508" s="5" t="s">
        <v>64</v>
      </c>
      <c r="E1508" s="7">
        <v>10647545670</v>
      </c>
      <c r="F1508" s="14">
        <v>6.8000000000000005E-2</v>
      </c>
      <c r="G1508" s="8">
        <v>51</v>
      </c>
      <c r="H1508" s="5"/>
      <c r="I1508" s="5"/>
      <c r="J1508" s="5"/>
    </row>
    <row r="1509" spans="1:10" ht="15" x14ac:dyDescent="0.25">
      <c r="A1509" t="str">
        <f t="shared" si="23"/>
        <v>Mali-Africa-2012</v>
      </c>
      <c r="B1509" s="4" t="s">
        <v>180</v>
      </c>
      <c r="C1509" s="10">
        <v>2012</v>
      </c>
      <c r="D1509" s="5" t="s">
        <v>64</v>
      </c>
      <c r="E1509" s="7">
        <v>10340794110</v>
      </c>
      <c r="F1509" s="14">
        <v>5.8000000000000003E-2</v>
      </c>
      <c r="G1509" s="8">
        <v>42</v>
      </c>
      <c r="H1509" s="5"/>
      <c r="I1509" s="5"/>
      <c r="J1509" s="5"/>
    </row>
    <row r="1510" spans="1:10" ht="15" x14ac:dyDescent="0.25">
      <c r="A1510" t="str">
        <f t="shared" si="23"/>
        <v>Malta-Europe-2000</v>
      </c>
      <c r="B1510" s="4" t="s">
        <v>181</v>
      </c>
      <c r="C1510" s="10">
        <v>2000</v>
      </c>
      <c r="D1510" s="5" t="s">
        <v>62</v>
      </c>
      <c r="E1510" s="7">
        <v>3957418083</v>
      </c>
      <c r="F1510" s="14">
        <v>6.6000000000000003E-2</v>
      </c>
      <c r="G1510" s="8">
        <v>643</v>
      </c>
      <c r="H1510" s="8">
        <v>7.2999999999999995E-2</v>
      </c>
      <c r="I1510" s="8">
        <v>7.2999999999999995E-2</v>
      </c>
      <c r="J1510" s="8"/>
    </row>
    <row r="1511" spans="1:10" ht="15" x14ac:dyDescent="0.25">
      <c r="A1511" t="str">
        <f t="shared" si="23"/>
        <v>Malta-Europe-2001</v>
      </c>
      <c r="B1511" s="4" t="s">
        <v>181</v>
      </c>
      <c r="C1511" s="10">
        <v>2001</v>
      </c>
      <c r="D1511" s="5" t="s">
        <v>62</v>
      </c>
      <c r="E1511" s="7">
        <v>3917620728</v>
      </c>
      <c r="F1511" s="14">
        <v>7.0000000000000007E-2</v>
      </c>
      <c r="G1511" s="8">
        <v>675</v>
      </c>
      <c r="H1511" s="8">
        <v>6.9000000000000006E-2</v>
      </c>
      <c r="I1511" s="8">
        <v>6.9000000000000006E-2</v>
      </c>
      <c r="J1511" s="8"/>
    </row>
    <row r="1512" spans="1:10" ht="15" x14ac:dyDescent="0.25">
      <c r="A1512" t="str">
        <f t="shared" si="23"/>
        <v>Malta-Europe-2002</v>
      </c>
      <c r="B1512" s="4" t="s">
        <v>181</v>
      </c>
      <c r="C1512" s="10">
        <v>2002</v>
      </c>
      <c r="D1512" s="5" t="s">
        <v>62</v>
      </c>
      <c r="E1512" s="7">
        <v>4296164768</v>
      </c>
      <c r="F1512" s="14">
        <v>7.9000000000000001E-2</v>
      </c>
      <c r="G1512" s="8">
        <v>839</v>
      </c>
      <c r="H1512" s="8">
        <v>0.06</v>
      </c>
      <c r="I1512" s="8">
        <v>0.06</v>
      </c>
      <c r="J1512" s="8"/>
    </row>
    <row r="1513" spans="1:10" ht="15" x14ac:dyDescent="0.25">
      <c r="A1513" t="str">
        <f t="shared" si="23"/>
        <v>Malta-Europe-2003</v>
      </c>
      <c r="B1513" s="4" t="s">
        <v>181</v>
      </c>
      <c r="C1513" s="10">
        <v>2003</v>
      </c>
      <c r="D1513" s="5" t="s">
        <v>62</v>
      </c>
      <c r="E1513" s="7">
        <v>5119621569</v>
      </c>
      <c r="F1513" s="14">
        <v>8.2000000000000003E-2</v>
      </c>
      <c r="G1513" s="8">
        <v>1074</v>
      </c>
      <c r="H1513" s="8">
        <v>5.8999999999999997E-2</v>
      </c>
      <c r="I1513" s="8">
        <v>5.8999999999999997E-2</v>
      </c>
      <c r="J1513" s="8"/>
    </row>
    <row r="1514" spans="1:10" ht="15" x14ac:dyDescent="0.25">
      <c r="A1514" t="str">
        <f t="shared" si="23"/>
        <v>Malta-Europe-2004</v>
      </c>
      <c r="B1514" s="4" t="s">
        <v>181</v>
      </c>
      <c r="C1514" s="10">
        <v>2004</v>
      </c>
      <c r="D1514" s="5" t="s">
        <v>62</v>
      </c>
      <c r="E1514" s="7">
        <v>5643525282</v>
      </c>
      <c r="F1514" s="14">
        <v>8.5999999999999993E-2</v>
      </c>
      <c r="G1514" s="8">
        <v>1247</v>
      </c>
      <c r="H1514" s="8">
        <v>5.2999999999999999E-2</v>
      </c>
      <c r="I1514" s="8">
        <v>5.2999999999999999E-2</v>
      </c>
      <c r="J1514" s="8"/>
    </row>
    <row r="1515" spans="1:10" ht="15" x14ac:dyDescent="0.25">
      <c r="A1515" t="str">
        <f t="shared" si="23"/>
        <v>Malta-Europe-2005</v>
      </c>
      <c r="B1515" s="4" t="s">
        <v>181</v>
      </c>
      <c r="C1515" s="10">
        <v>2005</v>
      </c>
      <c r="D1515" s="5" t="s">
        <v>62</v>
      </c>
      <c r="E1515" s="7">
        <v>5980795756</v>
      </c>
      <c r="F1515" s="14">
        <v>9.0999999999999998E-2</v>
      </c>
      <c r="G1515" s="8">
        <v>1394</v>
      </c>
      <c r="H1515" s="8">
        <v>5.5E-2</v>
      </c>
      <c r="I1515" s="8">
        <v>5.5E-2</v>
      </c>
      <c r="J1515" s="8"/>
    </row>
    <row r="1516" spans="1:10" ht="15" x14ac:dyDescent="0.25">
      <c r="A1516" t="str">
        <f t="shared" si="23"/>
        <v>Malta-Europe-2006</v>
      </c>
      <c r="B1516" s="4" t="s">
        <v>181</v>
      </c>
      <c r="C1516" s="10">
        <v>2006</v>
      </c>
      <c r="D1516" s="5" t="s">
        <v>62</v>
      </c>
      <c r="E1516" s="7">
        <v>6390123590</v>
      </c>
      <c r="F1516" s="14">
        <v>0.09</v>
      </c>
      <c r="G1516" s="8">
        <v>1445</v>
      </c>
      <c r="H1516" s="8">
        <v>5.7000000000000002E-2</v>
      </c>
      <c r="I1516" s="8">
        <v>5.7000000000000002E-2</v>
      </c>
      <c r="J1516" s="8"/>
    </row>
    <row r="1517" spans="1:10" ht="15" x14ac:dyDescent="0.25">
      <c r="A1517" t="str">
        <f t="shared" si="23"/>
        <v>Malta-Europe-2007</v>
      </c>
      <c r="B1517" s="4" t="s">
        <v>181</v>
      </c>
      <c r="C1517" s="10">
        <v>2007</v>
      </c>
      <c r="D1517" s="5" t="s">
        <v>62</v>
      </c>
      <c r="E1517" s="7">
        <v>7513834700</v>
      </c>
      <c r="F1517" s="14">
        <v>8.5000000000000006E-2</v>
      </c>
      <c r="G1517" s="8">
        <v>1580</v>
      </c>
      <c r="H1517" s="8">
        <v>6.2E-2</v>
      </c>
      <c r="I1517" s="8">
        <v>6.2E-2</v>
      </c>
      <c r="J1517" s="8"/>
    </row>
    <row r="1518" spans="1:10" ht="15" x14ac:dyDescent="0.25">
      <c r="A1518" t="str">
        <f t="shared" si="23"/>
        <v>Malta-Europe-2008</v>
      </c>
      <c r="B1518" s="4" t="s">
        <v>181</v>
      </c>
      <c r="C1518" s="10">
        <v>2008</v>
      </c>
      <c r="D1518" s="5" t="s">
        <v>62</v>
      </c>
      <c r="E1518" s="7">
        <v>8554293727</v>
      </c>
      <c r="F1518" s="14">
        <v>8.2000000000000003E-2</v>
      </c>
      <c r="G1518" s="8">
        <v>1596</v>
      </c>
      <c r="H1518" s="8">
        <v>5.8999999999999997E-2</v>
      </c>
      <c r="I1518" s="8">
        <v>5.8999999999999997E-2</v>
      </c>
      <c r="J1518" s="8"/>
    </row>
    <row r="1519" spans="1:10" ht="15" x14ac:dyDescent="0.25">
      <c r="A1519" t="str">
        <f t="shared" si="23"/>
        <v>Malta-Europe-2009</v>
      </c>
      <c r="B1519" s="4" t="s">
        <v>181</v>
      </c>
      <c r="C1519" s="10">
        <v>2009</v>
      </c>
      <c r="D1519" s="5" t="s">
        <v>62</v>
      </c>
      <c r="E1519" s="7">
        <v>8099400961</v>
      </c>
      <c r="F1519" s="14">
        <v>8.3000000000000004E-2</v>
      </c>
      <c r="G1519" s="8">
        <v>1669</v>
      </c>
      <c r="H1519" s="8">
        <v>4.4999999999999998E-2</v>
      </c>
      <c r="I1519" s="8">
        <v>4.4999999999999998E-2</v>
      </c>
      <c r="J1519" s="8"/>
    </row>
    <row r="1520" spans="1:10" ht="15" x14ac:dyDescent="0.25">
      <c r="A1520" t="str">
        <f t="shared" si="23"/>
        <v>Malta-Europe-2010</v>
      </c>
      <c r="B1520" s="4" t="s">
        <v>181</v>
      </c>
      <c r="C1520" s="10">
        <v>2010</v>
      </c>
      <c r="D1520" s="5" t="s">
        <v>62</v>
      </c>
      <c r="E1520" s="7">
        <v>8163841060</v>
      </c>
      <c r="F1520" s="14">
        <v>8.5000000000000006E-2</v>
      </c>
      <c r="G1520" s="8">
        <v>1707</v>
      </c>
      <c r="H1520" s="8">
        <v>4.5999999999999999E-2</v>
      </c>
      <c r="I1520" s="8">
        <v>4.5999999999999999E-2</v>
      </c>
      <c r="J1520" s="8"/>
    </row>
    <row r="1521" spans="1:10" ht="15" x14ac:dyDescent="0.25">
      <c r="A1521" t="str">
        <f t="shared" si="23"/>
        <v>Malta-Europe-2011</v>
      </c>
      <c r="B1521" s="4" t="s">
        <v>181</v>
      </c>
      <c r="C1521" s="10">
        <v>2011</v>
      </c>
      <c r="D1521" s="5" t="s">
        <v>62</v>
      </c>
      <c r="E1521" s="7">
        <v>9302057270</v>
      </c>
      <c r="F1521" s="14">
        <v>8.6999999999999994E-2</v>
      </c>
      <c r="G1521" s="8">
        <v>1900</v>
      </c>
      <c r="H1521" s="8">
        <v>4.7E-2</v>
      </c>
      <c r="I1521" s="8">
        <v>4.7E-2</v>
      </c>
      <c r="J1521" s="8"/>
    </row>
    <row r="1522" spans="1:10" ht="15" x14ac:dyDescent="0.25">
      <c r="A1522" t="str">
        <f t="shared" si="23"/>
        <v>Malta-Europe-2012</v>
      </c>
      <c r="B1522" s="4" t="s">
        <v>181</v>
      </c>
      <c r="C1522" s="10">
        <v>2012</v>
      </c>
      <c r="D1522" s="5" t="s">
        <v>62</v>
      </c>
      <c r="E1522" s="7">
        <v>8863076923</v>
      </c>
      <c r="F1522" s="14">
        <v>9.0999999999999998E-2</v>
      </c>
      <c r="G1522" s="8">
        <v>1835</v>
      </c>
      <c r="H1522" s="8">
        <v>4.7E-2</v>
      </c>
      <c r="I1522" s="8">
        <v>4.7E-2</v>
      </c>
      <c r="J1522" s="8"/>
    </row>
    <row r="1523" spans="1:10" ht="15" x14ac:dyDescent="0.25">
      <c r="A1523" t="str">
        <f t="shared" si="23"/>
        <v>Marshall Islands-Oceania-2000</v>
      </c>
      <c r="B1523" s="4" t="s">
        <v>182</v>
      </c>
      <c r="C1523" s="10">
        <v>2000</v>
      </c>
      <c r="D1523" s="5" t="s">
        <v>66</v>
      </c>
      <c r="E1523" s="7">
        <v>110937729</v>
      </c>
      <c r="F1523" s="14">
        <v>0.22500000000000001</v>
      </c>
      <c r="G1523" s="8">
        <v>466</v>
      </c>
      <c r="H1523" s="5"/>
      <c r="I1523" s="5"/>
      <c r="J1523" s="5"/>
    </row>
    <row r="1524" spans="1:10" ht="15" x14ac:dyDescent="0.25">
      <c r="A1524" t="str">
        <f t="shared" si="23"/>
        <v>Marshall Islands-Oceania-2001</v>
      </c>
      <c r="B1524" s="4" t="s">
        <v>182</v>
      </c>
      <c r="C1524" s="10">
        <v>2001</v>
      </c>
      <c r="D1524" s="5" t="s">
        <v>66</v>
      </c>
      <c r="E1524" s="7">
        <v>115152143</v>
      </c>
      <c r="F1524" s="14">
        <v>0.19400000000000001</v>
      </c>
      <c r="G1524" s="8">
        <v>412</v>
      </c>
      <c r="H1524" s="5"/>
      <c r="I1524" s="5"/>
      <c r="J1524" s="5"/>
    </row>
    <row r="1525" spans="1:10" ht="15" x14ac:dyDescent="0.25">
      <c r="A1525" t="str">
        <f t="shared" si="23"/>
        <v>Marshall Islands-Oceania-2002</v>
      </c>
      <c r="B1525" s="4" t="s">
        <v>182</v>
      </c>
      <c r="C1525" s="10">
        <v>2002</v>
      </c>
      <c r="D1525" s="5" t="s">
        <v>66</v>
      </c>
      <c r="E1525" s="7">
        <v>124735072</v>
      </c>
      <c r="F1525" s="14">
        <v>0.182</v>
      </c>
      <c r="G1525" s="8">
        <v>418</v>
      </c>
      <c r="H1525" s="5"/>
      <c r="I1525" s="5"/>
      <c r="J1525" s="5"/>
    </row>
    <row r="1526" spans="1:10" ht="15" x14ac:dyDescent="0.25">
      <c r="A1526" t="str">
        <f t="shared" si="23"/>
        <v>Marshall Islands-Oceania-2003</v>
      </c>
      <c r="B1526" s="4" t="s">
        <v>182</v>
      </c>
      <c r="C1526" s="10">
        <v>2003</v>
      </c>
      <c r="D1526" s="5" t="s">
        <v>66</v>
      </c>
      <c r="E1526" s="7">
        <v>126887585</v>
      </c>
      <c r="F1526" s="14">
        <v>0.17299999999999999</v>
      </c>
      <c r="G1526" s="8">
        <v>411</v>
      </c>
      <c r="H1526" s="5"/>
      <c r="I1526" s="5"/>
      <c r="J1526" s="5"/>
    </row>
    <row r="1527" spans="1:10" ht="15" x14ac:dyDescent="0.25">
      <c r="A1527" t="str">
        <f t="shared" si="23"/>
        <v>Marshall Islands-Oceania-2004</v>
      </c>
      <c r="B1527" s="4" t="s">
        <v>182</v>
      </c>
      <c r="C1527" s="10">
        <v>2004</v>
      </c>
      <c r="D1527" s="5" t="s">
        <v>66</v>
      </c>
      <c r="E1527" s="7">
        <v>131106366</v>
      </c>
      <c r="F1527" s="14">
        <v>0.17599999999999999</v>
      </c>
      <c r="G1527" s="8">
        <v>449</v>
      </c>
      <c r="H1527" s="5"/>
      <c r="I1527" s="5"/>
      <c r="J1527" s="5"/>
    </row>
    <row r="1528" spans="1:10" ht="15" x14ac:dyDescent="0.25">
      <c r="A1528" t="str">
        <f t="shared" si="23"/>
        <v>Marshall Islands-Oceania-2005</v>
      </c>
      <c r="B1528" s="4" t="s">
        <v>182</v>
      </c>
      <c r="C1528" s="10">
        <v>2005</v>
      </c>
      <c r="D1528" s="5" t="s">
        <v>66</v>
      </c>
      <c r="E1528" s="7">
        <v>137556823</v>
      </c>
      <c r="F1528" s="14">
        <v>0.17299999999999999</v>
      </c>
      <c r="G1528" s="8">
        <v>462</v>
      </c>
      <c r="H1528" s="5"/>
      <c r="I1528" s="5"/>
      <c r="J1528" s="5"/>
    </row>
    <row r="1529" spans="1:10" ht="15" x14ac:dyDescent="0.25">
      <c r="A1529" t="str">
        <f t="shared" si="23"/>
        <v>Marshall Islands-Oceania-2006</v>
      </c>
      <c r="B1529" s="4" t="s">
        <v>182</v>
      </c>
      <c r="C1529" s="10">
        <v>2006</v>
      </c>
      <c r="D1529" s="5" t="s">
        <v>66</v>
      </c>
      <c r="E1529" s="7">
        <v>143352031</v>
      </c>
      <c r="F1529" s="14">
        <v>0.19600000000000001</v>
      </c>
      <c r="G1529" s="8">
        <v>547</v>
      </c>
      <c r="H1529" s="5"/>
      <c r="I1529" s="5"/>
      <c r="J1529" s="5"/>
    </row>
    <row r="1530" spans="1:10" ht="15" x14ac:dyDescent="0.25">
      <c r="A1530" t="str">
        <f t="shared" si="23"/>
        <v>Marshall Islands-Oceania-2007</v>
      </c>
      <c r="B1530" s="4" t="s">
        <v>182</v>
      </c>
      <c r="C1530" s="10">
        <v>2007</v>
      </c>
      <c r="D1530" s="5" t="s">
        <v>66</v>
      </c>
      <c r="E1530" s="7">
        <v>149739017</v>
      </c>
      <c r="F1530" s="14">
        <v>0.19600000000000001</v>
      </c>
      <c r="G1530" s="8">
        <v>587</v>
      </c>
      <c r="H1530" s="5"/>
      <c r="I1530" s="5"/>
      <c r="J1530" s="5"/>
    </row>
    <row r="1531" spans="1:10" ht="15" x14ac:dyDescent="0.25">
      <c r="A1531" t="str">
        <f t="shared" si="23"/>
        <v>Marshall Islands-Oceania-2008</v>
      </c>
      <c r="B1531" s="4" t="s">
        <v>182</v>
      </c>
      <c r="C1531" s="10">
        <v>2008</v>
      </c>
      <c r="D1531" s="5" t="s">
        <v>66</v>
      </c>
      <c r="E1531" s="7">
        <v>152565763</v>
      </c>
      <c r="F1531" s="14">
        <v>0.17899999999999999</v>
      </c>
      <c r="G1531" s="8">
        <v>569</v>
      </c>
      <c r="H1531" s="5"/>
      <c r="I1531" s="5"/>
      <c r="J1531" s="5"/>
    </row>
    <row r="1532" spans="1:10" ht="15" x14ac:dyDescent="0.25">
      <c r="A1532" t="str">
        <f t="shared" si="23"/>
        <v>Marshall Islands-Oceania-2009</v>
      </c>
      <c r="B1532" s="4" t="s">
        <v>182</v>
      </c>
      <c r="C1532" s="10">
        <v>2009</v>
      </c>
      <c r="D1532" s="5" t="s">
        <v>66</v>
      </c>
      <c r="E1532" s="7">
        <v>151560778</v>
      </c>
      <c r="F1532" s="14">
        <v>0.17499999999999999</v>
      </c>
      <c r="G1532" s="8">
        <v>551</v>
      </c>
      <c r="H1532" s="5"/>
      <c r="I1532" s="5"/>
      <c r="J1532" s="5"/>
    </row>
    <row r="1533" spans="1:10" ht="15" x14ac:dyDescent="0.25">
      <c r="A1533" t="str">
        <f t="shared" si="23"/>
        <v>Marshall Islands-Oceania-2010</v>
      </c>
      <c r="B1533" s="4" t="s">
        <v>182</v>
      </c>
      <c r="C1533" s="10">
        <v>2010</v>
      </c>
      <c r="D1533" s="5" t="s">
        <v>66</v>
      </c>
      <c r="E1533" s="7">
        <v>163200000</v>
      </c>
      <c r="F1533" s="14">
        <v>0.16</v>
      </c>
      <c r="G1533" s="8">
        <v>542</v>
      </c>
      <c r="H1533" s="5"/>
      <c r="I1533" s="5"/>
      <c r="J1533" s="5"/>
    </row>
    <row r="1534" spans="1:10" ht="15" x14ac:dyDescent="0.25">
      <c r="A1534" t="str">
        <f t="shared" si="23"/>
        <v>Marshall Islands-Oceania-2011</v>
      </c>
      <c r="B1534" s="4" t="s">
        <v>182</v>
      </c>
      <c r="C1534" s="10">
        <v>2011</v>
      </c>
      <c r="D1534" s="5" t="s">
        <v>66</v>
      </c>
      <c r="E1534" s="7">
        <v>170700000</v>
      </c>
      <c r="F1534" s="14">
        <v>0.16</v>
      </c>
      <c r="G1534" s="8">
        <v>567</v>
      </c>
      <c r="H1534" s="5"/>
      <c r="I1534" s="5"/>
      <c r="J1534" s="5"/>
    </row>
    <row r="1535" spans="1:10" ht="15" x14ac:dyDescent="0.25">
      <c r="A1535" t="str">
        <f t="shared" si="23"/>
        <v>Marshall Islands-Oceania-2012</v>
      </c>
      <c r="B1535" s="4" t="s">
        <v>182</v>
      </c>
      <c r="C1535" s="10">
        <v>2012</v>
      </c>
      <c r="D1535" s="5" t="s">
        <v>66</v>
      </c>
      <c r="E1535" s="7">
        <v>173000000</v>
      </c>
      <c r="F1535" s="14">
        <v>0.156</v>
      </c>
      <c r="G1535" s="8">
        <v>590</v>
      </c>
      <c r="H1535" s="5"/>
      <c r="I1535" s="5"/>
      <c r="J1535" s="5"/>
    </row>
    <row r="1536" spans="1:10" ht="15" x14ac:dyDescent="0.25">
      <c r="A1536" t="str">
        <f t="shared" si="23"/>
        <v>Mauritania-Africa-2000</v>
      </c>
      <c r="B1536" s="4" t="s">
        <v>183</v>
      </c>
      <c r="C1536" s="10">
        <v>2000</v>
      </c>
      <c r="D1536" s="5" t="s">
        <v>64</v>
      </c>
      <c r="E1536" s="7">
        <v>1293653473</v>
      </c>
      <c r="F1536" s="14">
        <v>0.06</v>
      </c>
      <c r="G1536" s="8">
        <v>24</v>
      </c>
      <c r="H1536" s="8">
        <v>0.25600000000000001</v>
      </c>
      <c r="I1536" s="8">
        <v>0.25600000000000001</v>
      </c>
      <c r="J1536" s="8"/>
    </row>
    <row r="1537" spans="1:10" ht="15" x14ac:dyDescent="0.25">
      <c r="A1537" t="str">
        <f t="shared" si="23"/>
        <v>Mauritania-Africa-2001</v>
      </c>
      <c r="B1537" s="4" t="s">
        <v>183</v>
      </c>
      <c r="C1537" s="10">
        <v>2001</v>
      </c>
      <c r="D1537" s="5" t="s">
        <v>64</v>
      </c>
      <c r="E1537" s="7">
        <v>1295536829</v>
      </c>
      <c r="F1537" s="14">
        <v>4.8000000000000001E-2</v>
      </c>
      <c r="G1537" s="8">
        <v>19</v>
      </c>
      <c r="H1537" s="8">
        <v>0.22500000000000001</v>
      </c>
      <c r="I1537" s="8">
        <v>0.22500000000000001</v>
      </c>
      <c r="J1537" s="8"/>
    </row>
    <row r="1538" spans="1:10" ht="15" x14ac:dyDescent="0.25">
      <c r="A1538" t="str">
        <f t="shared" si="23"/>
        <v>Mauritania-Africa-2002</v>
      </c>
      <c r="B1538" s="4" t="s">
        <v>183</v>
      </c>
      <c r="C1538" s="10">
        <v>2002</v>
      </c>
      <c r="D1538" s="5" t="s">
        <v>64</v>
      </c>
      <c r="E1538" s="7">
        <v>1324424463</v>
      </c>
      <c r="F1538" s="14">
        <v>0.06</v>
      </c>
      <c r="G1538" s="8">
        <v>24</v>
      </c>
      <c r="H1538" s="8">
        <v>0.21</v>
      </c>
      <c r="I1538" s="8">
        <v>0.21</v>
      </c>
      <c r="J1538" s="8"/>
    </row>
    <row r="1539" spans="1:10" ht="15" x14ac:dyDescent="0.25">
      <c r="A1539" t="str">
        <f t="shared" ref="A1539:A1602" si="24">B1539&amp;"-"&amp;C1539</f>
        <v>Mauritania-Africa-2003</v>
      </c>
      <c r="B1539" s="4" t="s">
        <v>183</v>
      </c>
      <c r="C1539" s="10">
        <v>2003</v>
      </c>
      <c r="D1539" s="5" t="s">
        <v>64</v>
      </c>
      <c r="E1539" s="7">
        <v>1563072653</v>
      </c>
      <c r="F1539" s="14">
        <v>5.3999999999999999E-2</v>
      </c>
      <c r="G1539" s="8">
        <v>23</v>
      </c>
      <c r="H1539" s="8">
        <v>0.21</v>
      </c>
      <c r="I1539" s="8">
        <v>0.21</v>
      </c>
      <c r="J1539" s="8"/>
    </row>
    <row r="1540" spans="1:10" ht="15" x14ac:dyDescent="0.25">
      <c r="A1540" t="str">
        <f t="shared" si="24"/>
        <v>Mauritania-Africa-2004</v>
      </c>
      <c r="B1540" s="4" t="s">
        <v>183</v>
      </c>
      <c r="C1540" s="10">
        <v>2004</v>
      </c>
      <c r="D1540" s="5" t="s">
        <v>64</v>
      </c>
      <c r="E1540" s="7">
        <v>1833445283</v>
      </c>
      <c r="F1540" s="14">
        <v>5.8999999999999997E-2</v>
      </c>
      <c r="G1540" s="8">
        <v>28</v>
      </c>
      <c r="H1540" s="8">
        <v>0.21</v>
      </c>
      <c r="I1540" s="8">
        <v>0.21</v>
      </c>
      <c r="J1540" s="8"/>
    </row>
    <row r="1541" spans="1:10" ht="15" x14ac:dyDescent="0.25">
      <c r="A1541" t="str">
        <f t="shared" si="24"/>
        <v>Mauritania-Africa-2005</v>
      </c>
      <c r="B1541" s="4" t="s">
        <v>183</v>
      </c>
      <c r="C1541" s="10">
        <v>2005</v>
      </c>
      <c r="D1541" s="5" t="s">
        <v>64</v>
      </c>
      <c r="E1541" s="7">
        <v>2184444849</v>
      </c>
      <c r="F1541" s="14">
        <v>0.05</v>
      </c>
      <c r="G1541" s="8">
        <v>29</v>
      </c>
      <c r="H1541" s="8">
        <v>0.23100000000000001</v>
      </c>
      <c r="I1541" s="8">
        <v>0.23100000000000001</v>
      </c>
      <c r="J1541" s="8"/>
    </row>
    <row r="1542" spans="1:10" ht="15" x14ac:dyDescent="0.25">
      <c r="A1542" t="str">
        <f t="shared" si="24"/>
        <v>Mauritania-Africa-2006</v>
      </c>
      <c r="B1542" s="4" t="s">
        <v>183</v>
      </c>
      <c r="C1542" s="10">
        <v>2006</v>
      </c>
      <c r="D1542" s="5" t="s">
        <v>64</v>
      </c>
      <c r="E1542" s="7">
        <v>3040718541</v>
      </c>
      <c r="F1542" s="14">
        <v>3.5000000000000003E-2</v>
      </c>
      <c r="G1542" s="8">
        <v>30</v>
      </c>
      <c r="H1542" s="8">
        <v>0.24</v>
      </c>
      <c r="I1542" s="8">
        <v>0.24</v>
      </c>
      <c r="J1542" s="8"/>
    </row>
    <row r="1543" spans="1:10" ht="15" x14ac:dyDescent="0.25">
      <c r="A1543" t="str">
        <f t="shared" si="24"/>
        <v>Mauritania-Africa-2007</v>
      </c>
      <c r="B1543" s="4" t="s">
        <v>183</v>
      </c>
      <c r="C1543" s="10">
        <v>2007</v>
      </c>
      <c r="D1543" s="5" t="s">
        <v>64</v>
      </c>
      <c r="E1543" s="7">
        <v>3356758534</v>
      </c>
      <c r="F1543" s="14">
        <v>4.3999999999999997E-2</v>
      </c>
      <c r="G1543" s="8">
        <v>37</v>
      </c>
      <c r="H1543" s="8">
        <v>0.23499999999999999</v>
      </c>
      <c r="I1543" s="8">
        <v>0.23499999999999999</v>
      </c>
      <c r="J1543" s="8"/>
    </row>
    <row r="1544" spans="1:10" ht="15" x14ac:dyDescent="0.25">
      <c r="A1544" t="str">
        <f t="shared" si="24"/>
        <v>Mauritania-Africa-2008</v>
      </c>
      <c r="B1544" s="4" t="s">
        <v>183</v>
      </c>
      <c r="C1544" s="10">
        <v>2008</v>
      </c>
      <c r="D1544" s="5" t="s">
        <v>64</v>
      </c>
      <c r="E1544" s="7">
        <v>3790240831</v>
      </c>
      <c r="F1544" s="14">
        <v>4.2999999999999997E-2</v>
      </c>
      <c r="G1544" s="8">
        <v>46</v>
      </c>
      <c r="H1544" s="8">
        <v>0.20300000000000001</v>
      </c>
      <c r="I1544" s="8">
        <v>0.20300000000000001</v>
      </c>
      <c r="J1544" s="8"/>
    </row>
    <row r="1545" spans="1:10" ht="15" x14ac:dyDescent="0.25">
      <c r="A1545" t="str">
        <f t="shared" si="24"/>
        <v>Mauritania-Africa-2009</v>
      </c>
      <c r="B1545" s="4" t="s">
        <v>183</v>
      </c>
      <c r="C1545" s="10">
        <v>2009</v>
      </c>
      <c r="D1545" s="5" t="s">
        <v>64</v>
      </c>
      <c r="E1545" s="7">
        <v>3027032864</v>
      </c>
      <c r="F1545" s="14">
        <v>5.3999999999999999E-2</v>
      </c>
      <c r="G1545" s="8">
        <v>46</v>
      </c>
      <c r="H1545" s="8">
        <v>0.19500000000000001</v>
      </c>
      <c r="I1545" s="8">
        <v>0.19500000000000001</v>
      </c>
      <c r="J1545" s="8"/>
    </row>
    <row r="1546" spans="1:10" ht="15" x14ac:dyDescent="0.25">
      <c r="A1546" t="str">
        <f t="shared" si="24"/>
        <v>Mauritania-Africa-2010</v>
      </c>
      <c r="B1546" s="4" t="s">
        <v>183</v>
      </c>
      <c r="C1546" s="10">
        <v>2010</v>
      </c>
      <c r="D1546" s="5" t="s">
        <v>64</v>
      </c>
      <c r="E1546" s="7">
        <v>3526946625</v>
      </c>
      <c r="F1546" s="14">
        <v>0.06</v>
      </c>
      <c r="G1546" s="8">
        <v>58</v>
      </c>
      <c r="H1546" s="8">
        <v>0.17</v>
      </c>
      <c r="I1546" s="8">
        <v>0.17</v>
      </c>
      <c r="J1546" s="8"/>
    </row>
    <row r="1547" spans="1:10" ht="15" x14ac:dyDescent="0.25">
      <c r="A1547" t="str">
        <f t="shared" si="24"/>
        <v>Mauritania-Africa-2011</v>
      </c>
      <c r="B1547" s="4" t="s">
        <v>183</v>
      </c>
      <c r="C1547" s="10">
        <v>2011</v>
      </c>
      <c r="D1547" s="5" t="s">
        <v>64</v>
      </c>
      <c r="E1547" s="7">
        <v>4136083856</v>
      </c>
      <c r="F1547" s="14">
        <v>5.8999999999999997E-2</v>
      </c>
      <c r="G1547" s="8">
        <v>51</v>
      </c>
      <c r="H1547" s="8">
        <v>0.17</v>
      </c>
      <c r="I1547" s="8">
        <v>0.17</v>
      </c>
      <c r="J1547" s="8"/>
    </row>
    <row r="1548" spans="1:10" ht="15" x14ac:dyDescent="0.25">
      <c r="A1548" t="str">
        <f t="shared" si="24"/>
        <v>Mauritania-Africa-2012</v>
      </c>
      <c r="B1548" s="4" t="s">
        <v>183</v>
      </c>
      <c r="C1548" s="10">
        <v>2012</v>
      </c>
      <c r="D1548" s="5" t="s">
        <v>64</v>
      </c>
      <c r="E1548" s="7">
        <v>3958701369</v>
      </c>
      <c r="F1548" s="14">
        <v>6.4000000000000001E-2</v>
      </c>
      <c r="G1548" s="8">
        <v>52</v>
      </c>
      <c r="H1548" s="8">
        <v>0.17</v>
      </c>
      <c r="I1548" s="8">
        <v>0.17</v>
      </c>
      <c r="J1548" s="8"/>
    </row>
    <row r="1549" spans="1:10" ht="15" x14ac:dyDescent="0.25">
      <c r="A1549" t="str">
        <f t="shared" si="24"/>
        <v>Mauritius-Africa-2000</v>
      </c>
      <c r="B1549" s="4" t="s">
        <v>184</v>
      </c>
      <c r="C1549" s="10">
        <v>2000</v>
      </c>
      <c r="D1549" s="5" t="s">
        <v>64</v>
      </c>
      <c r="E1549" s="7">
        <v>4582562398</v>
      </c>
      <c r="F1549" s="14">
        <v>3.6999999999999998E-2</v>
      </c>
      <c r="G1549" s="8">
        <v>146</v>
      </c>
      <c r="H1549" s="8">
        <v>0.20799999999999999</v>
      </c>
      <c r="I1549" s="8">
        <v>0.20799999999999999</v>
      </c>
      <c r="J1549" s="8"/>
    </row>
    <row r="1550" spans="1:10" ht="15" x14ac:dyDescent="0.25">
      <c r="A1550" t="str">
        <f t="shared" si="24"/>
        <v>Mauritius-Africa-2001</v>
      </c>
      <c r="B1550" s="4" t="s">
        <v>184</v>
      </c>
      <c r="C1550" s="10">
        <v>2001</v>
      </c>
      <c r="D1550" s="5" t="s">
        <v>64</v>
      </c>
      <c r="E1550" s="7">
        <v>4536544699</v>
      </c>
      <c r="F1550" s="14">
        <v>3.7999999999999999E-2</v>
      </c>
      <c r="G1550" s="8">
        <v>147</v>
      </c>
      <c r="H1550" s="8">
        <v>0.21099999999999999</v>
      </c>
      <c r="I1550" s="8">
        <v>0.21099999999999999</v>
      </c>
      <c r="J1550" s="8"/>
    </row>
    <row r="1551" spans="1:10" ht="15" x14ac:dyDescent="0.25">
      <c r="A1551" t="str">
        <f t="shared" si="24"/>
        <v>Mauritius-Africa-2002</v>
      </c>
      <c r="B1551" s="4" t="s">
        <v>184</v>
      </c>
      <c r="C1551" s="10">
        <v>2002</v>
      </c>
      <c r="D1551" s="5" t="s">
        <v>64</v>
      </c>
      <c r="E1551" s="7">
        <v>4767303153</v>
      </c>
      <c r="F1551" s="14">
        <v>4.2000000000000003E-2</v>
      </c>
      <c r="G1551" s="8">
        <v>168</v>
      </c>
      <c r="H1551" s="8">
        <v>0.21</v>
      </c>
      <c r="I1551" s="8">
        <v>0.21</v>
      </c>
      <c r="J1551" s="8"/>
    </row>
    <row r="1552" spans="1:10" ht="15" x14ac:dyDescent="0.25">
      <c r="A1552" t="str">
        <f t="shared" si="24"/>
        <v>Mauritius-Africa-2003</v>
      </c>
      <c r="B1552" s="4" t="s">
        <v>184</v>
      </c>
      <c r="C1552" s="10">
        <v>2003</v>
      </c>
      <c r="D1552" s="5" t="s">
        <v>64</v>
      </c>
      <c r="E1552" s="7">
        <v>5609836354</v>
      </c>
      <c r="F1552" s="14">
        <v>3.9E-2</v>
      </c>
      <c r="G1552" s="8">
        <v>188</v>
      </c>
      <c r="H1552" s="8">
        <v>0.21</v>
      </c>
      <c r="I1552" s="8">
        <v>0.21</v>
      </c>
      <c r="J1552" s="8"/>
    </row>
    <row r="1553" spans="1:10" ht="15" x14ac:dyDescent="0.25">
      <c r="A1553" t="str">
        <f t="shared" si="24"/>
        <v>Mauritius-Africa-2004</v>
      </c>
      <c r="B1553" s="4" t="s">
        <v>184</v>
      </c>
      <c r="C1553" s="10">
        <v>2004</v>
      </c>
      <c r="D1553" s="5" t="s">
        <v>64</v>
      </c>
      <c r="E1553" s="7">
        <v>6385691315</v>
      </c>
      <c r="F1553" s="14">
        <v>4.2000000000000003E-2</v>
      </c>
      <c r="G1553" s="8">
        <v>227</v>
      </c>
      <c r="H1553" s="8">
        <v>0.21</v>
      </c>
      <c r="I1553" s="8">
        <v>0.21</v>
      </c>
      <c r="J1553" s="8"/>
    </row>
    <row r="1554" spans="1:10" ht="15" x14ac:dyDescent="0.25">
      <c r="A1554" t="str">
        <f t="shared" si="24"/>
        <v>Mauritius-Africa-2005</v>
      </c>
      <c r="B1554" s="4" t="s">
        <v>184</v>
      </c>
      <c r="C1554" s="10">
        <v>2005</v>
      </c>
      <c r="D1554" s="5" t="s">
        <v>64</v>
      </c>
      <c r="E1554" s="7">
        <v>6283796155</v>
      </c>
      <c r="F1554" s="14">
        <v>4.4999999999999998E-2</v>
      </c>
      <c r="G1554" s="8">
        <v>239</v>
      </c>
      <c r="H1554" s="8">
        <v>0.21</v>
      </c>
      <c r="I1554" s="8">
        <v>0.21</v>
      </c>
      <c r="J1554" s="8"/>
    </row>
    <row r="1555" spans="1:10" ht="15" x14ac:dyDescent="0.25">
      <c r="A1555" t="str">
        <f t="shared" si="24"/>
        <v>Mauritius-Africa-2006</v>
      </c>
      <c r="B1555" s="4" t="s">
        <v>184</v>
      </c>
      <c r="C1555" s="10">
        <v>2006</v>
      </c>
      <c r="D1555" s="5" t="s">
        <v>64</v>
      </c>
      <c r="E1555" s="7">
        <v>6731536244</v>
      </c>
      <c r="F1555" s="14">
        <v>4.8000000000000001E-2</v>
      </c>
      <c r="G1555" s="8">
        <v>269</v>
      </c>
      <c r="H1555" s="8">
        <v>0.21099999999999999</v>
      </c>
      <c r="I1555" s="8">
        <v>0.21099999999999999</v>
      </c>
      <c r="J1555" s="8"/>
    </row>
    <row r="1556" spans="1:10" ht="15" x14ac:dyDescent="0.25">
      <c r="A1556" t="str">
        <f t="shared" si="24"/>
        <v>Mauritius-Africa-2007</v>
      </c>
      <c r="B1556" s="4" t="s">
        <v>184</v>
      </c>
      <c r="C1556" s="10">
        <v>2007</v>
      </c>
      <c r="D1556" s="5" t="s">
        <v>64</v>
      </c>
      <c r="E1556" s="7">
        <v>7792063567</v>
      </c>
      <c r="F1556" s="14">
        <v>0.05</v>
      </c>
      <c r="G1556" s="8">
        <v>316</v>
      </c>
      <c r="H1556" s="8">
        <v>0.219</v>
      </c>
      <c r="I1556" s="8">
        <v>0.219</v>
      </c>
      <c r="J1556" s="8"/>
    </row>
    <row r="1557" spans="1:10" ht="15" x14ac:dyDescent="0.25">
      <c r="A1557" t="str">
        <f t="shared" si="24"/>
        <v>Mauritius-Africa-2008</v>
      </c>
      <c r="B1557" s="4" t="s">
        <v>184</v>
      </c>
      <c r="C1557" s="10">
        <v>2008</v>
      </c>
      <c r="D1557" s="5" t="s">
        <v>64</v>
      </c>
      <c r="E1557" s="7">
        <v>9641077098</v>
      </c>
      <c r="F1557" s="14">
        <v>4.5999999999999999E-2</v>
      </c>
      <c r="G1557" s="8">
        <v>362</v>
      </c>
      <c r="H1557" s="8">
        <v>0.115</v>
      </c>
      <c r="I1557" s="8">
        <v>0.115</v>
      </c>
      <c r="J1557" s="8"/>
    </row>
    <row r="1558" spans="1:10" ht="15" x14ac:dyDescent="0.25">
      <c r="A1558" t="str">
        <f t="shared" si="24"/>
        <v>Mauritius-Africa-2009</v>
      </c>
      <c r="B1558" s="4" t="s">
        <v>184</v>
      </c>
      <c r="C1558" s="10">
        <v>2009</v>
      </c>
      <c r="D1558" s="5" t="s">
        <v>64</v>
      </c>
      <c r="E1558" s="7">
        <v>8834661043</v>
      </c>
      <c r="F1558" s="14">
        <v>0.05</v>
      </c>
      <c r="G1558" s="8">
        <v>357</v>
      </c>
      <c r="H1558" s="8">
        <v>9.2999999999999999E-2</v>
      </c>
      <c r="I1558" s="8">
        <v>9.2999999999999999E-2</v>
      </c>
      <c r="J1558" s="8"/>
    </row>
    <row r="1559" spans="1:10" ht="15" x14ac:dyDescent="0.25">
      <c r="A1559" t="str">
        <f t="shared" si="24"/>
        <v>Mauritius-Africa-2010</v>
      </c>
      <c r="B1559" s="4" t="s">
        <v>184</v>
      </c>
      <c r="C1559" s="10">
        <v>2010</v>
      </c>
      <c r="D1559" s="5" t="s">
        <v>64</v>
      </c>
      <c r="E1559" s="7">
        <v>9718331363</v>
      </c>
      <c r="F1559" s="14">
        <v>5.3999999999999999E-2</v>
      </c>
      <c r="G1559" s="8">
        <v>427</v>
      </c>
      <c r="H1559" s="8">
        <v>8.8999999999999996E-2</v>
      </c>
      <c r="I1559" s="8">
        <v>8.8999999999999996E-2</v>
      </c>
      <c r="J1559" s="8"/>
    </row>
    <row r="1560" spans="1:10" ht="15" x14ac:dyDescent="0.25">
      <c r="A1560" t="str">
        <f t="shared" si="24"/>
        <v>Mauritius-Africa-2011</v>
      </c>
      <c r="B1560" s="4" t="s">
        <v>184</v>
      </c>
      <c r="C1560" s="10">
        <v>2011</v>
      </c>
      <c r="D1560" s="5" t="s">
        <v>64</v>
      </c>
      <c r="E1560" s="7">
        <v>11252405860</v>
      </c>
      <c r="F1560" s="14">
        <v>4.9000000000000002E-2</v>
      </c>
      <c r="G1560" s="8">
        <v>450</v>
      </c>
      <c r="H1560" s="8">
        <v>8.8999999999999996E-2</v>
      </c>
      <c r="I1560" s="8">
        <v>8.8999999999999996E-2</v>
      </c>
      <c r="J1560" s="8"/>
    </row>
    <row r="1561" spans="1:10" ht="15" x14ac:dyDescent="0.25">
      <c r="A1561" t="str">
        <f t="shared" si="24"/>
        <v>Mauritius-Africa-2012</v>
      </c>
      <c r="B1561" s="4" t="s">
        <v>184</v>
      </c>
      <c r="C1561" s="10">
        <v>2012</v>
      </c>
      <c r="D1561" s="5" t="s">
        <v>64</v>
      </c>
      <c r="E1561" s="7">
        <v>11442063228</v>
      </c>
      <c r="F1561" s="14">
        <v>4.8000000000000001E-2</v>
      </c>
      <c r="G1561" s="8">
        <v>444</v>
      </c>
      <c r="H1561" s="8">
        <v>8.6999999999999994E-2</v>
      </c>
      <c r="I1561" s="8">
        <v>8.6999999999999994E-2</v>
      </c>
      <c r="J1561" s="8"/>
    </row>
    <row r="1562" spans="1:10" ht="15" x14ac:dyDescent="0.25">
      <c r="A1562" t="str">
        <f t="shared" si="24"/>
        <v>Mexico-The Americas-2000</v>
      </c>
      <c r="B1562" s="4" t="s">
        <v>185</v>
      </c>
      <c r="C1562" s="10">
        <v>2000</v>
      </c>
      <c r="D1562" s="5" t="s">
        <v>70</v>
      </c>
      <c r="E1562" s="7">
        <v>684000000000</v>
      </c>
      <c r="F1562" s="14">
        <v>5.0999999999999997E-2</v>
      </c>
      <c r="G1562" s="8">
        <v>328</v>
      </c>
      <c r="H1562" s="8">
        <v>0.16900000000000001</v>
      </c>
      <c r="I1562" s="8">
        <v>0.16900000000000001</v>
      </c>
      <c r="J1562" s="8"/>
    </row>
    <row r="1563" spans="1:10" ht="15" x14ac:dyDescent="0.25">
      <c r="A1563" t="str">
        <f t="shared" si="24"/>
        <v>Mexico-The Americas-2001</v>
      </c>
      <c r="B1563" s="4" t="s">
        <v>185</v>
      </c>
      <c r="C1563" s="10">
        <v>2001</v>
      </c>
      <c r="D1563" s="5" t="s">
        <v>70</v>
      </c>
      <c r="E1563" s="7">
        <v>725000000000</v>
      </c>
      <c r="F1563" s="14">
        <v>5.3999999999999999E-2</v>
      </c>
      <c r="G1563" s="8">
        <v>373</v>
      </c>
      <c r="H1563" s="8">
        <v>0.128</v>
      </c>
      <c r="I1563" s="8">
        <v>0.128</v>
      </c>
      <c r="J1563" s="8"/>
    </row>
    <row r="1564" spans="1:10" ht="15" x14ac:dyDescent="0.25">
      <c r="A1564" t="str">
        <f t="shared" si="24"/>
        <v>Mexico-The Americas-2002</v>
      </c>
      <c r="B1564" s="4" t="s">
        <v>185</v>
      </c>
      <c r="C1564" s="10">
        <v>2002</v>
      </c>
      <c r="D1564" s="5" t="s">
        <v>70</v>
      </c>
      <c r="E1564" s="7">
        <v>742000000000</v>
      </c>
      <c r="F1564" s="14">
        <v>5.6000000000000001E-2</v>
      </c>
      <c r="G1564" s="8">
        <v>396</v>
      </c>
      <c r="H1564" s="8">
        <v>8.2000000000000003E-2</v>
      </c>
      <c r="I1564" s="8">
        <v>8.2000000000000003E-2</v>
      </c>
      <c r="J1564" s="8"/>
    </row>
    <row r="1565" spans="1:10" ht="15" x14ac:dyDescent="0.25">
      <c r="A1565" t="str">
        <f t="shared" si="24"/>
        <v>Mexico-The Americas-2003</v>
      </c>
      <c r="B1565" s="4" t="s">
        <v>185</v>
      </c>
      <c r="C1565" s="10">
        <v>2003</v>
      </c>
      <c r="D1565" s="5" t="s">
        <v>70</v>
      </c>
      <c r="E1565" s="7">
        <v>713000000000</v>
      </c>
      <c r="F1565" s="14">
        <v>5.8000000000000003E-2</v>
      </c>
      <c r="G1565" s="8">
        <v>397</v>
      </c>
      <c r="H1565" s="8">
        <v>7.0000000000000007E-2</v>
      </c>
      <c r="I1565" s="8">
        <v>7.0000000000000007E-2</v>
      </c>
      <c r="J1565" s="8"/>
    </row>
    <row r="1566" spans="1:10" ht="15" x14ac:dyDescent="0.25">
      <c r="A1566" t="str">
        <f t="shared" si="24"/>
        <v>Mexico-The Americas-2004</v>
      </c>
      <c r="B1566" s="4" t="s">
        <v>185</v>
      </c>
      <c r="C1566" s="10">
        <v>2004</v>
      </c>
      <c r="D1566" s="5" t="s">
        <v>70</v>
      </c>
      <c r="E1566" s="7">
        <v>770000000000</v>
      </c>
      <c r="F1566" s="14">
        <v>0.06</v>
      </c>
      <c r="G1566" s="8">
        <v>441</v>
      </c>
      <c r="H1566" s="8">
        <v>7.3999999999999996E-2</v>
      </c>
      <c r="I1566" s="8">
        <v>7.3999999999999996E-2</v>
      </c>
      <c r="J1566" s="8"/>
    </row>
    <row r="1567" spans="1:10" ht="15" x14ac:dyDescent="0.25">
      <c r="A1567" t="str">
        <f t="shared" si="24"/>
        <v>Mexico-The Americas-2005</v>
      </c>
      <c r="B1567" s="4" t="s">
        <v>185</v>
      </c>
      <c r="C1567" s="10">
        <v>2005</v>
      </c>
      <c r="D1567" s="5" t="s">
        <v>70</v>
      </c>
      <c r="E1567" s="7">
        <v>866000000000</v>
      </c>
      <c r="F1567" s="14">
        <v>5.8999999999999997E-2</v>
      </c>
      <c r="G1567" s="8">
        <v>478</v>
      </c>
      <c r="H1567" s="8">
        <v>9.7000000000000003E-2</v>
      </c>
      <c r="I1567" s="8">
        <v>9.7000000000000003E-2</v>
      </c>
      <c r="J1567" s="8"/>
    </row>
    <row r="1568" spans="1:10" ht="15" x14ac:dyDescent="0.25">
      <c r="A1568" t="str">
        <f t="shared" si="24"/>
        <v>Mexico-The Americas-2006</v>
      </c>
      <c r="B1568" s="4" t="s">
        <v>185</v>
      </c>
      <c r="C1568" s="10">
        <v>2006</v>
      </c>
      <c r="D1568" s="5" t="s">
        <v>70</v>
      </c>
      <c r="E1568" s="7">
        <v>967000000000</v>
      </c>
      <c r="F1568" s="14">
        <v>5.7000000000000002E-2</v>
      </c>
      <c r="G1568" s="8">
        <v>515</v>
      </c>
      <c r="H1568" s="8">
        <v>7.4999999999999997E-2</v>
      </c>
      <c r="I1568" s="8">
        <v>7.4999999999999997E-2</v>
      </c>
      <c r="J1568" s="8"/>
    </row>
    <row r="1569" spans="1:10" ht="15" x14ac:dyDescent="0.25">
      <c r="A1569" t="str">
        <f t="shared" si="24"/>
        <v>Mexico-The Americas-2007</v>
      </c>
      <c r="B1569" s="4" t="s">
        <v>185</v>
      </c>
      <c r="C1569" s="10">
        <v>2007</v>
      </c>
      <c r="D1569" s="5" t="s">
        <v>70</v>
      </c>
      <c r="E1569" s="7">
        <v>1040000000000</v>
      </c>
      <c r="F1569" s="14">
        <v>5.8000000000000003E-2</v>
      </c>
      <c r="G1569" s="8">
        <v>565</v>
      </c>
      <c r="H1569" s="8">
        <v>7.5999999999999998E-2</v>
      </c>
      <c r="I1569" s="8">
        <v>7.5999999999999998E-2</v>
      </c>
      <c r="J1569" s="8"/>
    </row>
    <row r="1570" spans="1:10" ht="15" x14ac:dyDescent="0.25">
      <c r="A1570" t="str">
        <f t="shared" si="24"/>
        <v>Mexico-The Americas-2008</v>
      </c>
      <c r="B1570" s="4" t="s">
        <v>185</v>
      </c>
      <c r="C1570" s="10">
        <v>2008</v>
      </c>
      <c r="D1570" s="5" t="s">
        <v>70</v>
      </c>
      <c r="E1570" s="7">
        <v>1100000000000</v>
      </c>
      <c r="F1570" s="14">
        <v>5.8000000000000003E-2</v>
      </c>
      <c r="G1570" s="8">
        <v>598</v>
      </c>
      <c r="H1570" s="8">
        <v>8.6999999999999994E-2</v>
      </c>
      <c r="I1570" s="8">
        <v>8.6999999999999994E-2</v>
      </c>
      <c r="J1570" s="8"/>
    </row>
    <row r="1571" spans="1:10" ht="15" x14ac:dyDescent="0.25">
      <c r="A1571" t="str">
        <f t="shared" si="24"/>
        <v>Mexico-The Americas-2009</v>
      </c>
      <c r="B1571" s="4" t="s">
        <v>185</v>
      </c>
      <c r="C1571" s="10">
        <v>2009</v>
      </c>
      <c r="D1571" s="5" t="s">
        <v>70</v>
      </c>
      <c r="E1571" s="7">
        <v>895000000000</v>
      </c>
      <c r="F1571" s="14">
        <v>6.4000000000000001E-2</v>
      </c>
      <c r="G1571" s="8">
        <v>526</v>
      </c>
      <c r="H1571" s="8">
        <v>7.0999999999999994E-2</v>
      </c>
      <c r="I1571" s="8">
        <v>7.0999999999999994E-2</v>
      </c>
      <c r="J1571" s="8"/>
    </row>
    <row r="1572" spans="1:10" ht="15" x14ac:dyDescent="0.25">
      <c r="A1572" t="str">
        <f t="shared" si="24"/>
        <v>Mexico-The Americas-2010</v>
      </c>
      <c r="B1572" s="4" t="s">
        <v>185</v>
      </c>
      <c r="C1572" s="10">
        <v>2010</v>
      </c>
      <c r="D1572" s="5" t="s">
        <v>70</v>
      </c>
      <c r="E1572" s="7">
        <v>1050000000000</v>
      </c>
      <c r="F1572" s="14">
        <v>6.3E-2</v>
      </c>
      <c r="G1572" s="8">
        <v>603</v>
      </c>
      <c r="H1572" s="8">
        <v>5.2999999999999999E-2</v>
      </c>
      <c r="I1572" s="8">
        <v>5.2999999999999999E-2</v>
      </c>
      <c r="J1572" s="8"/>
    </row>
    <row r="1573" spans="1:10" ht="15" x14ac:dyDescent="0.25">
      <c r="A1573" t="str">
        <f t="shared" si="24"/>
        <v>Mexico-The Americas-2011</v>
      </c>
      <c r="B1573" s="4" t="s">
        <v>185</v>
      </c>
      <c r="C1573" s="10">
        <v>2011</v>
      </c>
      <c r="D1573" s="5" t="s">
        <v>70</v>
      </c>
      <c r="E1573" s="7">
        <v>1170000000000</v>
      </c>
      <c r="F1573" s="14">
        <v>0.06</v>
      </c>
      <c r="G1573" s="8">
        <v>609</v>
      </c>
      <c r="H1573" s="8">
        <v>4.9000000000000002E-2</v>
      </c>
      <c r="I1573" s="8">
        <v>4.9000000000000002E-2</v>
      </c>
      <c r="J1573" s="8"/>
    </row>
    <row r="1574" spans="1:10" ht="15" x14ac:dyDescent="0.25">
      <c r="A1574" t="str">
        <f t="shared" si="24"/>
        <v>Mexico-The Americas-2012</v>
      </c>
      <c r="B1574" s="4" t="s">
        <v>185</v>
      </c>
      <c r="C1574" s="10">
        <v>2012</v>
      </c>
      <c r="D1574" s="5" t="s">
        <v>70</v>
      </c>
      <c r="E1574" s="7">
        <v>1190000000000</v>
      </c>
      <c r="F1574" s="14">
        <v>6.0999999999999999E-2</v>
      </c>
      <c r="G1574" s="8">
        <v>618</v>
      </c>
      <c r="H1574" s="8">
        <v>4.7E-2</v>
      </c>
      <c r="I1574" s="8">
        <v>4.7E-2</v>
      </c>
      <c r="J1574" s="8"/>
    </row>
    <row r="1575" spans="1:10" ht="15" x14ac:dyDescent="0.25">
      <c r="A1575" t="str">
        <f t="shared" si="24"/>
        <v>Micronesia, Fed. Sts.-Oceania-2000</v>
      </c>
      <c r="B1575" s="4" t="s">
        <v>186</v>
      </c>
      <c r="C1575" s="10">
        <v>2000</v>
      </c>
      <c r="D1575" s="5" t="s">
        <v>66</v>
      </c>
      <c r="E1575" s="7">
        <v>233226323</v>
      </c>
      <c r="F1575" s="14">
        <v>7.8E-2</v>
      </c>
      <c r="G1575" s="8">
        <v>170</v>
      </c>
      <c r="H1575" s="8">
        <v>0.153</v>
      </c>
      <c r="I1575" s="8">
        <v>0.153</v>
      </c>
      <c r="J1575" s="8"/>
    </row>
    <row r="1576" spans="1:10" ht="15" x14ac:dyDescent="0.25">
      <c r="A1576" t="str">
        <f t="shared" si="24"/>
        <v>Micronesia, Fed. Sts.-Oceania-2001</v>
      </c>
      <c r="B1576" s="4" t="s">
        <v>186</v>
      </c>
      <c r="C1576" s="10">
        <v>2001</v>
      </c>
      <c r="D1576" s="5" t="s">
        <v>66</v>
      </c>
      <c r="E1576" s="7">
        <v>240051900</v>
      </c>
      <c r="F1576" s="14">
        <v>8.5000000000000006E-2</v>
      </c>
      <c r="G1576" s="8">
        <v>190</v>
      </c>
      <c r="H1576" s="8">
        <v>0.153</v>
      </c>
      <c r="I1576" s="8">
        <v>0.153</v>
      </c>
      <c r="J1576" s="8"/>
    </row>
    <row r="1577" spans="1:10" ht="15" x14ac:dyDescent="0.25">
      <c r="A1577" t="str">
        <f t="shared" si="24"/>
        <v>Micronesia, Fed. Sts.-Oceania-2002</v>
      </c>
      <c r="B1577" s="4" t="s">
        <v>186</v>
      </c>
      <c r="C1577" s="10">
        <v>2002</v>
      </c>
      <c r="D1577" s="5" t="s">
        <v>66</v>
      </c>
      <c r="E1577" s="7">
        <v>241543396</v>
      </c>
      <c r="F1577" s="14">
        <v>7.9000000000000001E-2</v>
      </c>
      <c r="G1577" s="8">
        <v>178</v>
      </c>
      <c r="H1577" s="8">
        <v>0.153</v>
      </c>
      <c r="I1577" s="8">
        <v>0.153</v>
      </c>
      <c r="J1577" s="8"/>
    </row>
    <row r="1578" spans="1:10" ht="15" x14ac:dyDescent="0.25">
      <c r="A1578" t="str">
        <f t="shared" si="24"/>
        <v>Micronesia, Fed. Sts.-Oceania-2003</v>
      </c>
      <c r="B1578" s="4" t="s">
        <v>186</v>
      </c>
      <c r="C1578" s="10">
        <v>2003</v>
      </c>
      <c r="D1578" s="5" t="s">
        <v>66</v>
      </c>
      <c r="E1578" s="7">
        <v>244990984</v>
      </c>
      <c r="F1578" s="14">
        <v>9.5000000000000001E-2</v>
      </c>
      <c r="G1578" s="8">
        <v>218</v>
      </c>
      <c r="H1578" s="8">
        <v>0.15</v>
      </c>
      <c r="I1578" s="8">
        <v>0.15</v>
      </c>
      <c r="J1578" s="8"/>
    </row>
    <row r="1579" spans="1:10" ht="15" x14ac:dyDescent="0.25">
      <c r="A1579" t="str">
        <f t="shared" si="24"/>
        <v>Micronesia, Fed. Sts.-Oceania-2004</v>
      </c>
      <c r="B1579" s="4" t="s">
        <v>186</v>
      </c>
      <c r="C1579" s="10">
        <v>2004</v>
      </c>
      <c r="D1579" s="5" t="s">
        <v>66</v>
      </c>
      <c r="E1579" s="7">
        <v>239563310</v>
      </c>
      <c r="F1579" s="14">
        <v>0.104</v>
      </c>
      <c r="G1579" s="8">
        <v>233</v>
      </c>
      <c r="H1579" s="8">
        <v>0.154</v>
      </c>
      <c r="I1579" s="8">
        <v>0.154</v>
      </c>
      <c r="J1579" s="8"/>
    </row>
    <row r="1580" spans="1:10" ht="15" x14ac:dyDescent="0.25">
      <c r="A1580" t="str">
        <f t="shared" si="24"/>
        <v>Micronesia, Fed. Sts.-Oceania-2005</v>
      </c>
      <c r="B1580" s="4" t="s">
        <v>186</v>
      </c>
      <c r="C1580" s="10">
        <v>2005</v>
      </c>
      <c r="D1580" s="5" t="s">
        <v>66</v>
      </c>
      <c r="E1580" s="7">
        <v>249845593</v>
      </c>
      <c r="F1580" s="14">
        <v>0.121</v>
      </c>
      <c r="G1580" s="8">
        <v>285</v>
      </c>
      <c r="H1580" s="8">
        <v>0.16400000000000001</v>
      </c>
      <c r="I1580" s="8">
        <v>0.16400000000000001</v>
      </c>
      <c r="J1580" s="8"/>
    </row>
    <row r="1581" spans="1:10" ht="15" x14ac:dyDescent="0.25">
      <c r="A1581" t="str">
        <f t="shared" si="24"/>
        <v>Micronesia, Fed. Sts.-Oceania-2006</v>
      </c>
      <c r="B1581" s="4" t="s">
        <v>186</v>
      </c>
      <c r="C1581" s="10">
        <v>2006</v>
      </c>
      <c r="D1581" s="5" t="s">
        <v>66</v>
      </c>
      <c r="E1581" s="7">
        <v>252991205</v>
      </c>
      <c r="F1581" s="14">
        <v>0.11899999999999999</v>
      </c>
      <c r="G1581" s="8">
        <v>285</v>
      </c>
      <c r="H1581" s="8">
        <v>0.156</v>
      </c>
      <c r="I1581" s="8">
        <v>0.156</v>
      </c>
      <c r="J1581" s="8"/>
    </row>
    <row r="1582" spans="1:10" ht="15" x14ac:dyDescent="0.25">
      <c r="A1582" t="str">
        <f t="shared" si="24"/>
        <v>Micronesia, Fed. Sts.-Oceania-2007</v>
      </c>
      <c r="B1582" s="4" t="s">
        <v>186</v>
      </c>
      <c r="C1582" s="10">
        <v>2007</v>
      </c>
      <c r="D1582" s="5" t="s">
        <v>66</v>
      </c>
      <c r="E1582" s="7">
        <v>255890836</v>
      </c>
      <c r="F1582" s="14">
        <v>0.12</v>
      </c>
      <c r="G1582" s="8">
        <v>292</v>
      </c>
      <c r="H1582" s="8">
        <v>0.14000000000000001</v>
      </c>
      <c r="I1582" s="8">
        <v>0.14000000000000001</v>
      </c>
      <c r="J1582" s="8"/>
    </row>
    <row r="1583" spans="1:10" ht="15" x14ac:dyDescent="0.25">
      <c r="A1583" t="str">
        <f t="shared" si="24"/>
        <v>Micronesia, Fed. Sts.-Oceania-2008</v>
      </c>
      <c r="B1583" s="4" t="s">
        <v>186</v>
      </c>
      <c r="C1583" s="10">
        <v>2008</v>
      </c>
      <c r="D1583" s="5" t="s">
        <v>66</v>
      </c>
      <c r="E1583" s="7">
        <v>261339642</v>
      </c>
      <c r="F1583" s="14">
        <v>0.129</v>
      </c>
      <c r="G1583" s="8">
        <v>323</v>
      </c>
      <c r="H1583" s="8">
        <v>0.14399999999999999</v>
      </c>
      <c r="I1583" s="8">
        <v>0.14399999999999999</v>
      </c>
      <c r="J1583" s="8"/>
    </row>
    <row r="1584" spans="1:10" ht="15" x14ac:dyDescent="0.25">
      <c r="A1584" t="str">
        <f t="shared" si="24"/>
        <v>Micronesia, Fed. Sts.-Oceania-2009</v>
      </c>
      <c r="B1584" s="4" t="s">
        <v>186</v>
      </c>
      <c r="C1584" s="10">
        <v>2009</v>
      </c>
      <c r="D1584" s="5" t="s">
        <v>66</v>
      </c>
      <c r="E1584" s="7">
        <v>277510923</v>
      </c>
      <c r="F1584" s="14">
        <v>0.13400000000000001</v>
      </c>
      <c r="G1584" s="8">
        <v>357</v>
      </c>
      <c r="H1584" s="8">
        <v>0.154</v>
      </c>
      <c r="I1584" s="8">
        <v>0.154</v>
      </c>
      <c r="J1584" s="8"/>
    </row>
    <row r="1585" spans="1:10" ht="15" x14ac:dyDescent="0.25">
      <c r="A1585" t="str">
        <f t="shared" si="24"/>
        <v>Micronesia, Fed. Sts.-Oceania-2010</v>
      </c>
      <c r="B1585" s="4" t="s">
        <v>186</v>
      </c>
      <c r="C1585" s="10">
        <v>2010</v>
      </c>
      <c r="D1585" s="5" t="s">
        <v>66</v>
      </c>
      <c r="E1585" s="7">
        <v>294117230</v>
      </c>
      <c r="F1585" s="14">
        <v>0.13800000000000001</v>
      </c>
      <c r="G1585" s="8">
        <v>393</v>
      </c>
      <c r="H1585" s="8">
        <v>0.151</v>
      </c>
      <c r="I1585" s="8">
        <v>0.151</v>
      </c>
      <c r="J1585" s="8"/>
    </row>
    <row r="1586" spans="1:10" ht="15" x14ac:dyDescent="0.25">
      <c r="A1586" t="str">
        <f t="shared" si="24"/>
        <v>Micronesia, Fed. Sts.-Oceania-2011</v>
      </c>
      <c r="B1586" s="4" t="s">
        <v>186</v>
      </c>
      <c r="C1586" s="10">
        <v>2011</v>
      </c>
      <c r="D1586" s="5" t="s">
        <v>66</v>
      </c>
      <c r="E1586" s="7">
        <v>310287519</v>
      </c>
      <c r="F1586" s="14">
        <v>0.13700000000000001</v>
      </c>
      <c r="G1586" s="8">
        <v>412</v>
      </c>
      <c r="H1586" s="8">
        <v>0.14399999999999999</v>
      </c>
      <c r="I1586" s="8">
        <v>0.14399999999999999</v>
      </c>
      <c r="J1586" s="8"/>
    </row>
    <row r="1587" spans="1:10" ht="15" x14ac:dyDescent="0.25">
      <c r="A1587" t="str">
        <f t="shared" si="24"/>
        <v>Micronesia, Fed. Sts.-Oceania-2012</v>
      </c>
      <c r="B1587" s="4" t="s">
        <v>186</v>
      </c>
      <c r="C1587" s="10">
        <v>2012</v>
      </c>
      <c r="D1587" s="5" t="s">
        <v>66</v>
      </c>
      <c r="E1587" s="7">
        <v>326160961</v>
      </c>
      <c r="F1587" s="14">
        <v>0.128</v>
      </c>
      <c r="G1587" s="8">
        <v>405</v>
      </c>
      <c r="H1587" s="8">
        <v>0.14299999999999999</v>
      </c>
      <c r="I1587" s="8">
        <v>0.14299999999999999</v>
      </c>
      <c r="J1587" s="8"/>
    </row>
    <row r="1588" spans="1:10" ht="15" x14ac:dyDescent="0.25">
      <c r="A1588" t="str">
        <f t="shared" si="24"/>
        <v>Moldova-Europe-2000</v>
      </c>
      <c r="B1588" s="4" t="s">
        <v>187</v>
      </c>
      <c r="C1588" s="10">
        <v>2000</v>
      </c>
      <c r="D1588" s="5" t="s">
        <v>62</v>
      </c>
      <c r="E1588" s="7">
        <v>1288420223</v>
      </c>
      <c r="F1588" s="14">
        <v>6.7000000000000004E-2</v>
      </c>
      <c r="G1588" s="8">
        <v>24</v>
      </c>
      <c r="H1588" s="8">
        <v>0.33800000000000002</v>
      </c>
      <c r="I1588" s="8">
        <v>0.33800000000000002</v>
      </c>
      <c r="J1588" s="8"/>
    </row>
    <row r="1589" spans="1:10" ht="15" x14ac:dyDescent="0.25">
      <c r="A1589" t="str">
        <f t="shared" si="24"/>
        <v>Moldova-Europe-2001</v>
      </c>
      <c r="B1589" s="4" t="s">
        <v>187</v>
      </c>
      <c r="C1589" s="10">
        <v>2001</v>
      </c>
      <c r="D1589" s="5" t="s">
        <v>62</v>
      </c>
      <c r="E1589" s="7">
        <v>1480656884</v>
      </c>
      <c r="F1589" s="14">
        <v>7.0999999999999994E-2</v>
      </c>
      <c r="G1589" s="8">
        <v>29</v>
      </c>
      <c r="H1589" s="8">
        <v>0.28699999999999998</v>
      </c>
      <c r="I1589" s="8">
        <v>0.28699999999999998</v>
      </c>
      <c r="J1589" s="8"/>
    </row>
    <row r="1590" spans="1:10" ht="15" x14ac:dyDescent="0.25">
      <c r="A1590" t="str">
        <f t="shared" si="24"/>
        <v>Moldova-Europe-2002</v>
      </c>
      <c r="B1590" s="4" t="s">
        <v>187</v>
      </c>
      <c r="C1590" s="10">
        <v>2002</v>
      </c>
      <c r="D1590" s="5" t="s">
        <v>62</v>
      </c>
      <c r="E1590" s="7">
        <v>1661818168</v>
      </c>
      <c r="F1590" s="14">
        <v>8.1000000000000003E-2</v>
      </c>
      <c r="G1590" s="8">
        <v>37</v>
      </c>
      <c r="H1590" s="8">
        <v>0.23499999999999999</v>
      </c>
      <c r="I1590" s="8">
        <v>0.23499999999999999</v>
      </c>
      <c r="J1590" s="8"/>
    </row>
    <row r="1591" spans="1:10" ht="15" x14ac:dyDescent="0.25">
      <c r="A1591" t="str">
        <f t="shared" si="24"/>
        <v>Moldova-Europe-2003</v>
      </c>
      <c r="B1591" s="4" t="s">
        <v>187</v>
      </c>
      <c r="C1591" s="10">
        <v>2003</v>
      </c>
      <c r="D1591" s="5" t="s">
        <v>62</v>
      </c>
      <c r="E1591" s="7">
        <v>1980901554</v>
      </c>
      <c r="F1591" s="14">
        <v>8.3000000000000004E-2</v>
      </c>
      <c r="G1591" s="8">
        <v>46</v>
      </c>
      <c r="H1591" s="8">
        <v>0.193</v>
      </c>
      <c r="I1591" s="8">
        <v>0.193</v>
      </c>
      <c r="J1591" s="8"/>
    </row>
    <row r="1592" spans="1:10" ht="15" x14ac:dyDescent="0.25">
      <c r="A1592" t="str">
        <f t="shared" si="24"/>
        <v>Moldova-Europe-2004</v>
      </c>
      <c r="B1592" s="4" t="s">
        <v>187</v>
      </c>
      <c r="C1592" s="10">
        <v>2004</v>
      </c>
      <c r="D1592" s="5" t="s">
        <v>62</v>
      </c>
      <c r="E1592" s="7">
        <v>2598231467</v>
      </c>
      <c r="F1592" s="14">
        <v>8.5000000000000006E-2</v>
      </c>
      <c r="G1592" s="8">
        <v>61</v>
      </c>
      <c r="H1592" s="8">
        <v>0.20899999999999999</v>
      </c>
      <c r="I1592" s="8">
        <v>0.20899999999999999</v>
      </c>
      <c r="J1592" s="8"/>
    </row>
    <row r="1593" spans="1:10" ht="15" x14ac:dyDescent="0.25">
      <c r="A1593" t="str">
        <f t="shared" si="24"/>
        <v>Moldova-Europe-2005</v>
      </c>
      <c r="B1593" s="4" t="s">
        <v>187</v>
      </c>
      <c r="C1593" s="10">
        <v>2005</v>
      </c>
      <c r="D1593" s="5" t="s">
        <v>62</v>
      </c>
      <c r="E1593" s="7">
        <v>2988172424</v>
      </c>
      <c r="F1593" s="14">
        <v>9.1999999999999998E-2</v>
      </c>
      <c r="G1593" s="8">
        <v>76</v>
      </c>
      <c r="H1593" s="8">
        <v>0.193</v>
      </c>
      <c r="I1593" s="8">
        <v>0.193</v>
      </c>
      <c r="J1593" s="8"/>
    </row>
    <row r="1594" spans="1:10" ht="15" x14ac:dyDescent="0.25">
      <c r="A1594" t="str">
        <f t="shared" si="24"/>
        <v>Moldova-Europe-2006</v>
      </c>
      <c r="B1594" s="4" t="s">
        <v>187</v>
      </c>
      <c r="C1594" s="10">
        <v>2006</v>
      </c>
      <c r="D1594" s="5" t="s">
        <v>62</v>
      </c>
      <c r="E1594" s="7">
        <v>3408454198</v>
      </c>
      <c r="F1594" s="14">
        <v>0.106</v>
      </c>
      <c r="G1594" s="8">
        <v>101</v>
      </c>
      <c r="H1594" s="8">
        <v>0.18099999999999999</v>
      </c>
      <c r="I1594" s="8">
        <v>0.18099999999999999</v>
      </c>
      <c r="J1594" s="8"/>
    </row>
    <row r="1595" spans="1:10" ht="15" x14ac:dyDescent="0.25">
      <c r="A1595" t="str">
        <f t="shared" si="24"/>
        <v>Moldova-Europe-2007</v>
      </c>
      <c r="B1595" s="4" t="s">
        <v>187</v>
      </c>
      <c r="C1595" s="10">
        <v>2007</v>
      </c>
      <c r="D1595" s="5" t="s">
        <v>62</v>
      </c>
      <c r="E1595" s="7">
        <v>4402495921</v>
      </c>
      <c r="F1595" s="14">
        <v>0.109</v>
      </c>
      <c r="G1595" s="8">
        <v>134</v>
      </c>
      <c r="H1595" s="8">
        <v>0.188</v>
      </c>
      <c r="I1595" s="8">
        <v>0.188</v>
      </c>
      <c r="J1595" s="8"/>
    </row>
    <row r="1596" spans="1:10" ht="15" x14ac:dyDescent="0.25">
      <c r="A1596" t="str">
        <f t="shared" si="24"/>
        <v>Moldova-Europe-2008</v>
      </c>
      <c r="B1596" s="4" t="s">
        <v>187</v>
      </c>
      <c r="C1596" s="10">
        <v>2008</v>
      </c>
      <c r="D1596" s="5" t="s">
        <v>62</v>
      </c>
      <c r="E1596" s="7">
        <v>6054806101</v>
      </c>
      <c r="F1596" s="14">
        <v>0.114</v>
      </c>
      <c r="G1596" s="8">
        <v>193</v>
      </c>
      <c r="H1596" s="8">
        <v>0.21099999999999999</v>
      </c>
      <c r="I1596" s="8">
        <v>0.21099999999999999</v>
      </c>
      <c r="J1596" s="8"/>
    </row>
    <row r="1597" spans="1:10" ht="15" x14ac:dyDescent="0.25">
      <c r="A1597" t="str">
        <f t="shared" si="24"/>
        <v>Moldova-Europe-2009</v>
      </c>
      <c r="B1597" s="4" t="s">
        <v>187</v>
      </c>
      <c r="C1597" s="10">
        <v>2009</v>
      </c>
      <c r="D1597" s="5" t="s">
        <v>62</v>
      </c>
      <c r="E1597" s="7">
        <v>5439422031</v>
      </c>
      <c r="F1597" s="14">
        <v>0.125</v>
      </c>
      <c r="G1597" s="8">
        <v>190</v>
      </c>
      <c r="H1597" s="8">
        <v>0.20499999999999999</v>
      </c>
      <c r="I1597" s="8">
        <v>0.20499999999999999</v>
      </c>
      <c r="J1597" s="8"/>
    </row>
    <row r="1598" spans="1:10" ht="15" x14ac:dyDescent="0.25">
      <c r="A1598" t="str">
        <f t="shared" si="24"/>
        <v>Moldova-Europe-2010</v>
      </c>
      <c r="B1598" s="4" t="s">
        <v>187</v>
      </c>
      <c r="C1598" s="10">
        <v>2010</v>
      </c>
      <c r="D1598" s="5" t="s">
        <v>62</v>
      </c>
      <c r="E1598" s="7">
        <v>5811604052</v>
      </c>
      <c r="F1598" s="14">
        <v>0.11700000000000001</v>
      </c>
      <c r="G1598" s="8">
        <v>190</v>
      </c>
      <c r="H1598" s="8">
        <v>0.16400000000000001</v>
      </c>
      <c r="I1598" s="8">
        <v>0.16400000000000001</v>
      </c>
      <c r="J1598" s="8"/>
    </row>
    <row r="1599" spans="1:10" ht="15" x14ac:dyDescent="0.25">
      <c r="A1599" t="str">
        <f t="shared" si="24"/>
        <v>Moldova-Europe-2011</v>
      </c>
      <c r="B1599" s="4" t="s">
        <v>187</v>
      </c>
      <c r="C1599" s="10">
        <v>2011</v>
      </c>
      <c r="D1599" s="5" t="s">
        <v>62</v>
      </c>
      <c r="E1599" s="7">
        <v>7016162818</v>
      </c>
      <c r="F1599" s="14">
        <v>0.114</v>
      </c>
      <c r="G1599" s="8">
        <v>224</v>
      </c>
      <c r="H1599" s="8">
        <v>0.14399999999999999</v>
      </c>
      <c r="I1599" s="8">
        <v>0.14399999999999999</v>
      </c>
      <c r="J1599" s="8"/>
    </row>
    <row r="1600" spans="1:10" ht="15" x14ac:dyDescent="0.25">
      <c r="A1600" t="str">
        <f t="shared" si="24"/>
        <v>Moldova-Europe-2012</v>
      </c>
      <c r="B1600" s="4" t="s">
        <v>187</v>
      </c>
      <c r="C1600" s="10">
        <v>2012</v>
      </c>
      <c r="D1600" s="5" t="s">
        <v>62</v>
      </c>
      <c r="E1600" s="7">
        <v>7284686576</v>
      </c>
      <c r="F1600" s="14">
        <v>0.11700000000000001</v>
      </c>
      <c r="G1600" s="8">
        <v>239</v>
      </c>
      <c r="H1600" s="8">
        <v>0.13400000000000001</v>
      </c>
      <c r="I1600" s="8">
        <v>0.13400000000000001</v>
      </c>
      <c r="J1600" s="8"/>
    </row>
    <row r="1601" spans="1:10" ht="15" x14ac:dyDescent="0.25">
      <c r="A1601" t="str">
        <f t="shared" si="24"/>
        <v>Monaco-Europe-2000</v>
      </c>
      <c r="B1601" s="4" t="s">
        <v>188</v>
      </c>
      <c r="C1601" s="10">
        <v>2000</v>
      </c>
      <c r="D1601" s="5" t="s">
        <v>62</v>
      </c>
      <c r="E1601" s="7">
        <v>2647883820</v>
      </c>
      <c r="F1601" s="14">
        <v>3.3000000000000002E-2</v>
      </c>
      <c r="G1601" s="8">
        <v>2685</v>
      </c>
      <c r="H1601" s="5"/>
      <c r="I1601" s="5"/>
      <c r="J1601" s="5"/>
    </row>
    <row r="1602" spans="1:10" ht="15" x14ac:dyDescent="0.25">
      <c r="A1602" t="str">
        <f t="shared" si="24"/>
        <v>Monaco-Europe-2001</v>
      </c>
      <c r="B1602" s="4" t="s">
        <v>188</v>
      </c>
      <c r="C1602" s="10">
        <v>2001</v>
      </c>
      <c r="D1602" s="5" t="s">
        <v>62</v>
      </c>
      <c r="E1602" s="7">
        <v>2671401083</v>
      </c>
      <c r="F1602" s="14">
        <v>3.3000000000000002E-2</v>
      </c>
      <c r="G1602" s="8">
        <v>2718</v>
      </c>
      <c r="H1602" s="5"/>
      <c r="I1602" s="5"/>
      <c r="J1602" s="5"/>
    </row>
    <row r="1603" spans="1:10" ht="15" x14ac:dyDescent="0.25">
      <c r="A1603" t="str">
        <f t="shared" ref="A1603:A1666" si="25">B1603&amp;"-"&amp;C1603</f>
        <v>Monaco-Europe-2002</v>
      </c>
      <c r="B1603" s="4" t="s">
        <v>188</v>
      </c>
      <c r="C1603" s="10">
        <v>2002</v>
      </c>
      <c r="D1603" s="5" t="s">
        <v>62</v>
      </c>
      <c r="E1603" s="7">
        <v>2905973022</v>
      </c>
      <c r="F1603" s="14">
        <v>3.4000000000000002E-2</v>
      </c>
      <c r="G1603" s="8">
        <v>2985</v>
      </c>
      <c r="H1603" s="5"/>
      <c r="I1603" s="5"/>
      <c r="J1603" s="5"/>
    </row>
    <row r="1604" spans="1:10" ht="15" x14ac:dyDescent="0.25">
      <c r="A1604" t="str">
        <f t="shared" si="25"/>
        <v>Monaco-Europe-2003</v>
      </c>
      <c r="B1604" s="4" t="s">
        <v>188</v>
      </c>
      <c r="C1604" s="10">
        <v>2003</v>
      </c>
      <c r="D1604" s="5" t="s">
        <v>62</v>
      </c>
      <c r="E1604" s="7">
        <v>3588988601</v>
      </c>
      <c r="F1604" s="14">
        <v>3.9E-2</v>
      </c>
      <c r="G1604" s="8">
        <v>4216</v>
      </c>
      <c r="H1604" s="5"/>
      <c r="I1604" s="5"/>
      <c r="J1604" s="5"/>
    </row>
    <row r="1605" spans="1:10" ht="15" x14ac:dyDescent="0.25">
      <c r="A1605" t="str">
        <f t="shared" si="25"/>
        <v>Monaco-Europe-2004</v>
      </c>
      <c r="B1605" s="4" t="s">
        <v>188</v>
      </c>
      <c r="C1605" s="10">
        <v>2004</v>
      </c>
      <c r="D1605" s="5" t="s">
        <v>62</v>
      </c>
      <c r="E1605" s="7">
        <v>4110348444</v>
      </c>
      <c r="F1605" s="14">
        <v>0.04</v>
      </c>
      <c r="G1605" s="8">
        <v>4885</v>
      </c>
      <c r="H1605" s="5"/>
      <c r="I1605" s="5"/>
      <c r="J1605" s="5"/>
    </row>
    <row r="1606" spans="1:10" ht="15" x14ac:dyDescent="0.25">
      <c r="A1606" t="str">
        <f t="shared" si="25"/>
        <v>Monaco-Europe-2005</v>
      </c>
      <c r="B1606" s="4" t="s">
        <v>188</v>
      </c>
      <c r="C1606" s="10">
        <v>2005</v>
      </c>
      <c r="D1606" s="5" t="s">
        <v>62</v>
      </c>
      <c r="E1606" s="7">
        <v>4280072626</v>
      </c>
      <c r="F1606" s="14">
        <v>0.04</v>
      </c>
      <c r="G1606" s="8">
        <v>4960</v>
      </c>
      <c r="H1606" s="5"/>
      <c r="I1606" s="5"/>
      <c r="J1606" s="5"/>
    </row>
    <row r="1607" spans="1:10" ht="15" x14ac:dyDescent="0.25">
      <c r="A1607" t="str">
        <f t="shared" si="25"/>
        <v>Monaco-Europe-2006</v>
      </c>
      <c r="B1607" s="4" t="s">
        <v>188</v>
      </c>
      <c r="C1607" s="10">
        <v>2006</v>
      </c>
      <c r="D1607" s="5" t="s">
        <v>62</v>
      </c>
      <c r="E1607" s="7">
        <v>4663488363</v>
      </c>
      <c r="F1607" s="14">
        <v>3.7999999999999999E-2</v>
      </c>
      <c r="G1607" s="8">
        <v>5115</v>
      </c>
      <c r="H1607" s="5"/>
      <c r="I1607" s="5"/>
      <c r="J1607" s="5"/>
    </row>
    <row r="1608" spans="1:10" ht="15" x14ac:dyDescent="0.25">
      <c r="A1608" t="str">
        <f t="shared" si="25"/>
        <v>Monaco-Europe-2007</v>
      </c>
      <c r="B1608" s="4" t="s">
        <v>188</v>
      </c>
      <c r="C1608" s="10">
        <v>2007</v>
      </c>
      <c r="D1608" s="5" t="s">
        <v>62</v>
      </c>
      <c r="E1608" s="7">
        <v>5974371696</v>
      </c>
      <c r="F1608" s="14">
        <v>3.4000000000000002E-2</v>
      </c>
      <c r="G1608" s="8">
        <v>5671</v>
      </c>
      <c r="H1608" s="5"/>
      <c r="I1608" s="5"/>
      <c r="J1608" s="5"/>
    </row>
    <row r="1609" spans="1:10" ht="15" x14ac:dyDescent="0.25">
      <c r="A1609" t="str">
        <f t="shared" si="25"/>
        <v>Monaco-Europe-2008</v>
      </c>
      <c r="B1609" s="4" t="s">
        <v>188</v>
      </c>
      <c r="C1609" s="10">
        <v>2008</v>
      </c>
      <c r="D1609" s="5" t="s">
        <v>62</v>
      </c>
      <c r="E1609" s="7">
        <v>6919241412</v>
      </c>
      <c r="F1609" s="14">
        <v>3.5999999999999997E-2</v>
      </c>
      <c r="G1609" s="8">
        <v>6623</v>
      </c>
      <c r="H1609" s="5"/>
      <c r="I1609" s="5"/>
      <c r="J1609" s="5"/>
    </row>
    <row r="1610" spans="1:10" ht="15" x14ac:dyDescent="0.25">
      <c r="A1610" t="str">
        <f t="shared" si="25"/>
        <v>Monaco-Europe-2009</v>
      </c>
      <c r="B1610" s="4" t="s">
        <v>188</v>
      </c>
      <c r="C1610" s="10">
        <v>2009</v>
      </c>
      <c r="D1610" s="5" t="s">
        <v>62</v>
      </c>
      <c r="E1610" s="7">
        <v>5557579883</v>
      </c>
      <c r="F1610" s="14">
        <v>4.2999999999999997E-2</v>
      </c>
      <c r="G1610" s="8">
        <v>6458</v>
      </c>
      <c r="H1610" s="5"/>
      <c r="I1610" s="5"/>
      <c r="J1610" s="5"/>
    </row>
    <row r="1611" spans="1:10" ht="15" x14ac:dyDescent="0.25">
      <c r="A1611" t="str">
        <f t="shared" si="25"/>
        <v>Monaco-Europe-2010</v>
      </c>
      <c r="B1611" s="4" t="s">
        <v>188</v>
      </c>
      <c r="C1611" s="10">
        <v>2010</v>
      </c>
      <c r="D1611" s="5" t="s">
        <v>62</v>
      </c>
      <c r="E1611" s="7">
        <v>5350993377</v>
      </c>
      <c r="F1611" s="14">
        <v>4.3999999999999997E-2</v>
      </c>
      <c r="G1611" s="8">
        <v>6431</v>
      </c>
      <c r="H1611" s="5"/>
      <c r="I1611" s="5"/>
      <c r="J1611" s="5"/>
    </row>
    <row r="1612" spans="1:10" ht="15" x14ac:dyDescent="0.25">
      <c r="A1612" t="str">
        <f t="shared" si="25"/>
        <v>Monaco-Europe-2011</v>
      </c>
      <c r="B1612" s="4" t="s">
        <v>188</v>
      </c>
      <c r="C1612" s="10">
        <v>2011</v>
      </c>
      <c r="D1612" s="5" t="s">
        <v>62</v>
      </c>
      <c r="E1612" s="7">
        <v>6074506533</v>
      </c>
      <c r="F1612" s="14">
        <v>4.3999999999999997E-2</v>
      </c>
      <c r="G1612" s="8">
        <v>7180</v>
      </c>
      <c r="H1612" s="5"/>
      <c r="I1612" s="5"/>
      <c r="J1612" s="5"/>
    </row>
    <row r="1613" spans="1:10" ht="15" x14ac:dyDescent="0.25">
      <c r="A1613" t="str">
        <f t="shared" si="25"/>
        <v>Monaco-Europe-2012</v>
      </c>
      <c r="B1613" s="4" t="s">
        <v>188</v>
      </c>
      <c r="C1613" s="10">
        <v>2012</v>
      </c>
      <c r="D1613" s="5" t="s">
        <v>62</v>
      </c>
      <c r="E1613" s="4">
        <v>6074506533</v>
      </c>
      <c r="F1613" s="14">
        <v>4.3999999999999997E-2</v>
      </c>
      <c r="G1613" s="8">
        <v>6708</v>
      </c>
      <c r="H1613" s="5"/>
      <c r="I1613" s="5"/>
      <c r="J1613" s="5"/>
    </row>
    <row r="1614" spans="1:10" ht="15" x14ac:dyDescent="0.25">
      <c r="A1614" t="str">
        <f t="shared" si="25"/>
        <v>Mongolia-Asia-2000</v>
      </c>
      <c r="B1614" s="4" t="s">
        <v>189</v>
      </c>
      <c r="C1614" s="10">
        <v>2000</v>
      </c>
      <c r="D1614" s="5" t="s">
        <v>60</v>
      </c>
      <c r="E1614" s="7">
        <v>1136896162</v>
      </c>
      <c r="F1614" s="14">
        <v>4.7E-2</v>
      </c>
      <c r="G1614" s="8">
        <v>22</v>
      </c>
      <c r="H1614" s="8">
        <v>0.37</v>
      </c>
      <c r="I1614" s="8">
        <v>0.37</v>
      </c>
      <c r="J1614" s="8"/>
    </row>
    <row r="1615" spans="1:10" ht="15" x14ac:dyDescent="0.25">
      <c r="A1615" t="str">
        <f t="shared" si="25"/>
        <v>Mongolia-Asia-2001</v>
      </c>
      <c r="B1615" s="4" t="s">
        <v>189</v>
      </c>
      <c r="C1615" s="10">
        <v>2001</v>
      </c>
      <c r="D1615" s="5" t="s">
        <v>60</v>
      </c>
      <c r="E1615" s="7">
        <v>1267997923</v>
      </c>
      <c r="F1615" s="14">
        <v>4.5999999999999999E-2</v>
      </c>
      <c r="G1615" s="8">
        <v>24</v>
      </c>
      <c r="H1615" s="8">
        <v>0.374</v>
      </c>
      <c r="I1615" s="8">
        <v>0.374</v>
      </c>
      <c r="J1615" s="8"/>
    </row>
    <row r="1616" spans="1:10" ht="15" x14ac:dyDescent="0.25">
      <c r="A1616" t="str">
        <f t="shared" si="25"/>
        <v>Mongolia-Asia-2002</v>
      </c>
      <c r="B1616" s="4" t="s">
        <v>189</v>
      </c>
      <c r="C1616" s="10">
        <v>2002</v>
      </c>
      <c r="D1616" s="5" t="s">
        <v>60</v>
      </c>
      <c r="E1616" s="7">
        <v>1396555772</v>
      </c>
      <c r="F1616" s="14">
        <v>4.8000000000000001E-2</v>
      </c>
      <c r="G1616" s="8">
        <v>28</v>
      </c>
      <c r="H1616" s="8">
        <v>0.35499999999999998</v>
      </c>
      <c r="I1616" s="8">
        <v>0.35499999999999998</v>
      </c>
      <c r="J1616" s="8"/>
    </row>
    <row r="1617" spans="1:10" ht="15" x14ac:dyDescent="0.25">
      <c r="A1617" t="str">
        <f t="shared" si="25"/>
        <v>Mongolia-Asia-2003</v>
      </c>
      <c r="B1617" s="4" t="s">
        <v>189</v>
      </c>
      <c r="C1617" s="10">
        <v>2003</v>
      </c>
      <c r="D1617" s="5" t="s">
        <v>60</v>
      </c>
      <c r="E1617" s="7">
        <v>1595297301</v>
      </c>
      <c r="F1617" s="14">
        <v>7.3999999999999996E-2</v>
      </c>
      <c r="G1617" s="8">
        <v>48</v>
      </c>
      <c r="H1617" s="8">
        <v>0.31900000000000001</v>
      </c>
      <c r="I1617" s="8">
        <v>0.31900000000000001</v>
      </c>
      <c r="J1617" s="8"/>
    </row>
    <row r="1618" spans="1:10" ht="15" x14ac:dyDescent="0.25">
      <c r="A1618" t="str">
        <f t="shared" si="25"/>
        <v>Mongolia-Asia-2004</v>
      </c>
      <c r="B1618" s="4" t="s">
        <v>189</v>
      </c>
      <c r="C1618" s="10">
        <v>2004</v>
      </c>
      <c r="D1618" s="5" t="s">
        <v>60</v>
      </c>
      <c r="E1618" s="7">
        <v>1992066759</v>
      </c>
      <c r="F1618" s="14">
        <v>7.0000000000000007E-2</v>
      </c>
      <c r="G1618" s="8">
        <v>56</v>
      </c>
      <c r="H1618" s="8">
        <v>0.315</v>
      </c>
      <c r="I1618" s="8">
        <v>0.315</v>
      </c>
      <c r="J1618" s="8"/>
    </row>
    <row r="1619" spans="1:10" ht="15" x14ac:dyDescent="0.25">
      <c r="A1619" t="str">
        <f t="shared" si="25"/>
        <v>Mongolia-Asia-2005</v>
      </c>
      <c r="B1619" s="4" t="s">
        <v>189</v>
      </c>
      <c r="C1619" s="10">
        <v>2005</v>
      </c>
      <c r="D1619" s="5" t="s">
        <v>60</v>
      </c>
      <c r="E1619" s="7">
        <v>2523359941</v>
      </c>
      <c r="F1619" s="14">
        <v>0.06</v>
      </c>
      <c r="G1619" s="8">
        <v>60</v>
      </c>
      <c r="H1619" s="8">
        <v>0.30599999999999999</v>
      </c>
      <c r="I1619" s="8">
        <v>0.30599999999999999</v>
      </c>
      <c r="J1619" s="8"/>
    </row>
    <row r="1620" spans="1:10" ht="15" x14ac:dyDescent="0.25">
      <c r="A1620" t="str">
        <f t="shared" si="25"/>
        <v>Mongolia-Asia-2006</v>
      </c>
      <c r="B1620" s="4" t="s">
        <v>189</v>
      </c>
      <c r="C1620" s="10">
        <v>2006</v>
      </c>
      <c r="D1620" s="5" t="s">
        <v>60</v>
      </c>
      <c r="E1620" s="7">
        <v>3414053251</v>
      </c>
      <c r="F1620" s="14">
        <v>5.3999999999999999E-2</v>
      </c>
      <c r="G1620" s="8">
        <v>72</v>
      </c>
      <c r="H1620" s="8">
        <v>0.26900000000000002</v>
      </c>
      <c r="I1620" s="8">
        <v>0.26900000000000002</v>
      </c>
      <c r="J1620" s="8"/>
    </row>
    <row r="1621" spans="1:10" ht="15" x14ac:dyDescent="0.25">
      <c r="A1621" t="str">
        <f t="shared" si="25"/>
        <v>Mongolia-Asia-2007</v>
      </c>
      <c r="B1621" s="4" t="s">
        <v>189</v>
      </c>
      <c r="C1621" s="10">
        <v>2007</v>
      </c>
      <c r="D1621" s="5" t="s">
        <v>60</v>
      </c>
      <c r="E1621" s="7">
        <v>4234894168</v>
      </c>
      <c r="F1621" s="14">
        <v>5.7000000000000002E-2</v>
      </c>
      <c r="G1621" s="8">
        <v>93</v>
      </c>
      <c r="H1621" s="8">
        <v>0.218</v>
      </c>
      <c r="I1621" s="8">
        <v>0.218</v>
      </c>
      <c r="J1621" s="8"/>
    </row>
    <row r="1622" spans="1:10" ht="15" x14ac:dyDescent="0.25">
      <c r="A1622" t="str">
        <f t="shared" si="25"/>
        <v>Mongolia-Asia-2008</v>
      </c>
      <c r="B1622" s="4" t="s">
        <v>189</v>
      </c>
      <c r="C1622" s="10">
        <v>2008</v>
      </c>
      <c r="D1622" s="5" t="s">
        <v>60</v>
      </c>
      <c r="E1622" s="7">
        <v>5623236708</v>
      </c>
      <c r="F1622" s="14">
        <v>6.4000000000000001E-2</v>
      </c>
      <c r="G1622" s="8">
        <v>136</v>
      </c>
      <c r="H1622" s="8">
        <v>0.20599999999999999</v>
      </c>
      <c r="I1622" s="8">
        <v>0.20599999999999999</v>
      </c>
      <c r="J1622" s="8"/>
    </row>
    <row r="1623" spans="1:10" ht="15" x14ac:dyDescent="0.25">
      <c r="A1623" t="str">
        <f t="shared" si="25"/>
        <v>Mongolia-Asia-2009</v>
      </c>
      <c r="B1623" s="4" t="s">
        <v>189</v>
      </c>
      <c r="C1623" s="10">
        <v>2009</v>
      </c>
      <c r="D1623" s="5" t="s">
        <v>60</v>
      </c>
      <c r="E1623" s="7">
        <v>4583834427</v>
      </c>
      <c r="F1623" s="14">
        <v>6.4000000000000001E-2</v>
      </c>
      <c r="G1623" s="8">
        <v>111</v>
      </c>
      <c r="H1623" s="8">
        <v>0.217</v>
      </c>
      <c r="I1623" s="8">
        <v>0.217</v>
      </c>
      <c r="J1623" s="8"/>
    </row>
    <row r="1624" spans="1:10" ht="15" x14ac:dyDescent="0.25">
      <c r="A1624" t="str">
        <f t="shared" si="25"/>
        <v>Mongolia-Asia-2010</v>
      </c>
      <c r="B1624" s="4" t="s">
        <v>189</v>
      </c>
      <c r="C1624" s="10">
        <v>2010</v>
      </c>
      <c r="D1624" s="5" t="s">
        <v>60</v>
      </c>
      <c r="E1624" s="7">
        <v>6200357070</v>
      </c>
      <c r="F1624" s="14">
        <v>6.3E-2</v>
      </c>
      <c r="G1624" s="8">
        <v>143</v>
      </c>
      <c r="H1624" s="8">
        <v>0.20100000000000001</v>
      </c>
      <c r="I1624" s="8">
        <v>0.20100000000000001</v>
      </c>
      <c r="J1624" s="8"/>
    </row>
    <row r="1625" spans="1:10" ht="15" x14ac:dyDescent="0.25">
      <c r="A1625" t="str">
        <f t="shared" si="25"/>
        <v>Mongolia-Asia-2011</v>
      </c>
      <c r="B1625" s="4" t="s">
        <v>189</v>
      </c>
      <c r="C1625" s="10">
        <v>2011</v>
      </c>
      <c r="D1625" s="5" t="s">
        <v>60</v>
      </c>
      <c r="E1625" s="7">
        <v>8761426371</v>
      </c>
      <c r="F1625" s="14">
        <v>0.06</v>
      </c>
      <c r="G1625" s="8">
        <v>190</v>
      </c>
      <c r="H1625" s="8">
        <v>0.16600000000000001</v>
      </c>
      <c r="I1625" s="8">
        <v>0.16600000000000001</v>
      </c>
      <c r="J1625" s="8"/>
    </row>
    <row r="1626" spans="1:10" ht="15" x14ac:dyDescent="0.25">
      <c r="A1626" t="str">
        <f t="shared" si="25"/>
        <v>Mongolia-Asia-2012</v>
      </c>
      <c r="B1626" s="4" t="s">
        <v>189</v>
      </c>
      <c r="C1626" s="10">
        <v>2012</v>
      </c>
      <c r="D1626" s="5" t="s">
        <v>60</v>
      </c>
      <c r="E1626" s="7">
        <v>10321968595</v>
      </c>
      <c r="F1626" s="14">
        <v>6.3E-2</v>
      </c>
      <c r="G1626" s="8">
        <v>232</v>
      </c>
      <c r="H1626" s="8">
        <v>0.18099999999999999</v>
      </c>
      <c r="I1626" s="8">
        <v>0.18099999999999999</v>
      </c>
      <c r="J1626" s="8"/>
    </row>
    <row r="1627" spans="1:10" ht="15" x14ac:dyDescent="0.25">
      <c r="A1627" t="str">
        <f t="shared" si="25"/>
        <v>Montenegro-Europe-2000</v>
      </c>
      <c r="B1627" s="4" t="s">
        <v>190</v>
      </c>
      <c r="C1627" s="10">
        <v>2000</v>
      </c>
      <c r="D1627" s="5" t="s">
        <v>62</v>
      </c>
      <c r="E1627" s="7">
        <v>984279596</v>
      </c>
      <c r="F1627" s="14">
        <v>7.4999999999999997E-2</v>
      </c>
      <c r="G1627" s="8">
        <v>121</v>
      </c>
      <c r="H1627" s="5"/>
      <c r="I1627" s="5"/>
      <c r="J1627" s="5"/>
    </row>
    <row r="1628" spans="1:10" ht="15" x14ac:dyDescent="0.25">
      <c r="A1628" t="str">
        <f t="shared" si="25"/>
        <v>Montenegro-Europe-2001</v>
      </c>
      <c r="B1628" s="4" t="s">
        <v>190</v>
      </c>
      <c r="C1628" s="10">
        <v>2001</v>
      </c>
      <c r="D1628" s="5" t="s">
        <v>62</v>
      </c>
      <c r="E1628" s="7">
        <v>1159891560</v>
      </c>
      <c r="F1628" s="14">
        <v>8.5000000000000006E-2</v>
      </c>
      <c r="G1628" s="8">
        <v>160</v>
      </c>
      <c r="H1628" s="5"/>
      <c r="I1628" s="5"/>
      <c r="J1628" s="5"/>
    </row>
    <row r="1629" spans="1:10" ht="15" x14ac:dyDescent="0.25">
      <c r="A1629" t="str">
        <f t="shared" si="25"/>
        <v>Montenegro-Europe-2002</v>
      </c>
      <c r="B1629" s="4" t="s">
        <v>190</v>
      </c>
      <c r="C1629" s="10">
        <v>2002</v>
      </c>
      <c r="D1629" s="5" t="s">
        <v>62</v>
      </c>
      <c r="E1629" s="7">
        <v>1284504509</v>
      </c>
      <c r="F1629" s="14">
        <v>8.5999999999999993E-2</v>
      </c>
      <c r="G1629" s="8">
        <v>180</v>
      </c>
      <c r="H1629" s="5"/>
      <c r="I1629" s="5"/>
      <c r="J1629" s="5"/>
    </row>
    <row r="1630" spans="1:10" ht="15" x14ac:dyDescent="0.25">
      <c r="A1630" t="str">
        <f t="shared" si="25"/>
        <v>Montenegro-Europe-2003</v>
      </c>
      <c r="B1630" s="4" t="s">
        <v>190</v>
      </c>
      <c r="C1630" s="10">
        <v>2003</v>
      </c>
      <c r="D1630" s="5" t="s">
        <v>62</v>
      </c>
      <c r="E1630" s="7">
        <v>1707662608</v>
      </c>
      <c r="F1630" s="14">
        <v>9.0999999999999998E-2</v>
      </c>
      <c r="G1630" s="8">
        <v>254</v>
      </c>
      <c r="H1630" s="5"/>
      <c r="I1630" s="5"/>
      <c r="J1630" s="5"/>
    </row>
    <row r="1631" spans="1:10" ht="15" x14ac:dyDescent="0.25">
      <c r="A1631" t="str">
        <f t="shared" si="25"/>
        <v>Montenegro-Europe-2004</v>
      </c>
      <c r="B1631" s="4" t="s">
        <v>190</v>
      </c>
      <c r="C1631" s="10">
        <v>2004</v>
      </c>
      <c r="D1631" s="5" t="s">
        <v>62</v>
      </c>
      <c r="E1631" s="7">
        <v>2073255525</v>
      </c>
      <c r="F1631" s="14">
        <v>8.6999999999999994E-2</v>
      </c>
      <c r="G1631" s="8">
        <v>293</v>
      </c>
      <c r="H1631" s="5"/>
      <c r="I1631" s="5"/>
      <c r="J1631" s="5"/>
    </row>
    <row r="1632" spans="1:10" ht="15" x14ac:dyDescent="0.25">
      <c r="A1632" t="str">
        <f t="shared" si="25"/>
        <v>Montenegro-Europe-2005</v>
      </c>
      <c r="B1632" s="4" t="s">
        <v>190</v>
      </c>
      <c r="C1632" s="10">
        <v>2005</v>
      </c>
      <c r="D1632" s="5" t="s">
        <v>62</v>
      </c>
      <c r="E1632" s="7">
        <v>2257181943</v>
      </c>
      <c r="F1632" s="14">
        <v>8.6999999999999994E-2</v>
      </c>
      <c r="G1632" s="8">
        <v>319</v>
      </c>
      <c r="H1632" s="5"/>
      <c r="I1632" s="5"/>
      <c r="J1632" s="5"/>
    </row>
    <row r="1633" spans="1:10" ht="15" x14ac:dyDescent="0.25">
      <c r="A1633" t="str">
        <f t="shared" si="25"/>
        <v>Montenegro-Europe-2006</v>
      </c>
      <c r="B1633" s="4" t="s">
        <v>190</v>
      </c>
      <c r="C1633" s="10">
        <v>2006</v>
      </c>
      <c r="D1633" s="5" t="s">
        <v>62</v>
      </c>
      <c r="E1633" s="7">
        <v>2696020575</v>
      </c>
      <c r="F1633" s="14">
        <v>8.2000000000000003E-2</v>
      </c>
      <c r="G1633" s="8">
        <v>361</v>
      </c>
      <c r="H1633" s="8">
        <v>0.112</v>
      </c>
      <c r="I1633" s="8">
        <v>0.112</v>
      </c>
      <c r="J1633" s="8"/>
    </row>
    <row r="1634" spans="1:10" ht="15" x14ac:dyDescent="0.25">
      <c r="A1634" t="str">
        <f t="shared" si="25"/>
        <v>Montenegro-Europe-2007</v>
      </c>
      <c r="B1634" s="4" t="s">
        <v>190</v>
      </c>
      <c r="C1634" s="10">
        <v>2007</v>
      </c>
      <c r="D1634" s="5" t="s">
        <v>62</v>
      </c>
      <c r="E1634" s="7">
        <v>3673382212</v>
      </c>
      <c r="F1634" s="14">
        <v>7.0000000000000007E-2</v>
      </c>
      <c r="G1634" s="8">
        <v>414</v>
      </c>
      <c r="H1634" s="8">
        <v>9.1999999999999998E-2</v>
      </c>
      <c r="I1634" s="8">
        <v>9.1999999999999998E-2</v>
      </c>
      <c r="J1634" s="8"/>
    </row>
    <row r="1635" spans="1:10" ht="15" x14ac:dyDescent="0.25">
      <c r="A1635" t="str">
        <f t="shared" si="25"/>
        <v>Montenegro-Europe-2008</v>
      </c>
      <c r="B1635" s="4" t="s">
        <v>190</v>
      </c>
      <c r="C1635" s="10">
        <v>2008</v>
      </c>
      <c r="D1635" s="5" t="s">
        <v>62</v>
      </c>
      <c r="E1635" s="7">
        <v>4538345345</v>
      </c>
      <c r="F1635" s="14">
        <v>6.3E-2</v>
      </c>
      <c r="G1635" s="8">
        <v>466</v>
      </c>
      <c r="H1635" s="8">
        <v>9.1999999999999998E-2</v>
      </c>
      <c r="I1635" s="8">
        <v>9.1999999999999998E-2</v>
      </c>
      <c r="J1635" s="8"/>
    </row>
    <row r="1636" spans="1:10" ht="15" x14ac:dyDescent="0.25">
      <c r="A1636" t="str">
        <f t="shared" si="25"/>
        <v>Montenegro-Europe-2009</v>
      </c>
      <c r="B1636" s="4" t="s">
        <v>190</v>
      </c>
      <c r="C1636" s="10">
        <v>2009</v>
      </c>
      <c r="D1636" s="5" t="s">
        <v>62</v>
      </c>
      <c r="E1636" s="7">
        <v>4158135026</v>
      </c>
      <c r="F1636" s="14">
        <v>6.3E-2</v>
      </c>
      <c r="G1636" s="8">
        <v>424</v>
      </c>
      <c r="H1636" s="8">
        <v>9.4E-2</v>
      </c>
      <c r="I1636" s="8">
        <v>9.4E-2</v>
      </c>
      <c r="J1636" s="8"/>
    </row>
    <row r="1637" spans="1:10" ht="15" x14ac:dyDescent="0.25">
      <c r="A1637" t="str">
        <f t="shared" si="25"/>
        <v>Montenegro-Europe-2010</v>
      </c>
      <c r="B1637" s="4" t="s">
        <v>190</v>
      </c>
      <c r="C1637" s="10">
        <v>2010</v>
      </c>
      <c r="D1637" s="5" t="s">
        <v>62</v>
      </c>
      <c r="E1637" s="7">
        <v>4114881347</v>
      </c>
      <c r="F1637" s="14">
        <v>7.1999999999999995E-2</v>
      </c>
      <c r="G1637" s="8">
        <v>476</v>
      </c>
      <c r="H1637" s="8">
        <v>9.5000000000000001E-2</v>
      </c>
      <c r="I1637" s="8">
        <v>9.5000000000000001E-2</v>
      </c>
      <c r="J1637" s="8"/>
    </row>
    <row r="1638" spans="1:10" ht="15" x14ac:dyDescent="0.25">
      <c r="A1638" t="str">
        <f t="shared" si="25"/>
        <v>Montenegro-Europe-2011</v>
      </c>
      <c r="B1638" s="4" t="s">
        <v>190</v>
      </c>
      <c r="C1638" s="10">
        <v>2011</v>
      </c>
      <c r="D1638" s="5" t="s">
        <v>62</v>
      </c>
      <c r="E1638" s="7">
        <v>4501753898</v>
      </c>
      <c r="F1638" s="14">
        <v>7.1999999999999995E-2</v>
      </c>
      <c r="G1638" s="8">
        <v>522</v>
      </c>
      <c r="H1638" s="8">
        <v>9.7000000000000003E-2</v>
      </c>
      <c r="I1638" s="8">
        <v>9.7000000000000003E-2</v>
      </c>
      <c r="J1638" s="8"/>
    </row>
    <row r="1639" spans="1:10" ht="15" x14ac:dyDescent="0.25">
      <c r="A1639" t="str">
        <f t="shared" si="25"/>
        <v>Montenegro-Europe-2012</v>
      </c>
      <c r="B1639" s="4" t="s">
        <v>190</v>
      </c>
      <c r="C1639" s="10">
        <v>2012</v>
      </c>
      <c r="D1639" s="5" t="s">
        <v>62</v>
      </c>
      <c r="E1639" s="7">
        <v>4045813953</v>
      </c>
      <c r="F1639" s="14">
        <v>7.5999999999999998E-2</v>
      </c>
      <c r="G1639" s="8">
        <v>493</v>
      </c>
      <c r="H1639" s="8">
        <v>9.6000000000000002E-2</v>
      </c>
      <c r="I1639" s="8">
        <v>9.6000000000000002E-2</v>
      </c>
      <c r="J1639" s="8"/>
    </row>
    <row r="1640" spans="1:10" ht="15" x14ac:dyDescent="0.25">
      <c r="A1640" t="str">
        <f t="shared" si="25"/>
        <v>Morocco-Africa-2000</v>
      </c>
      <c r="B1640" s="4" t="s">
        <v>191</v>
      </c>
      <c r="C1640" s="10">
        <v>2000</v>
      </c>
      <c r="D1640" s="5" t="s">
        <v>64</v>
      </c>
      <c r="E1640" s="7">
        <v>37020609825</v>
      </c>
      <c r="F1640" s="14">
        <v>4.2000000000000003E-2</v>
      </c>
      <c r="G1640" s="8">
        <v>54</v>
      </c>
      <c r="H1640" s="8">
        <v>0.13300000000000001</v>
      </c>
      <c r="I1640" s="8">
        <v>0.13300000000000001</v>
      </c>
      <c r="J1640" s="8"/>
    </row>
    <row r="1641" spans="1:10" ht="15" x14ac:dyDescent="0.25">
      <c r="A1641" t="str">
        <f t="shared" si="25"/>
        <v>Morocco-Africa-2001</v>
      </c>
      <c r="B1641" s="4" t="s">
        <v>191</v>
      </c>
      <c r="C1641" s="10">
        <v>2001</v>
      </c>
      <c r="D1641" s="5" t="s">
        <v>64</v>
      </c>
      <c r="E1641" s="7">
        <v>37724674865</v>
      </c>
      <c r="F1641" s="14">
        <v>4.3999999999999997E-2</v>
      </c>
      <c r="G1641" s="8">
        <v>58</v>
      </c>
      <c r="H1641" s="8">
        <v>0.13300000000000001</v>
      </c>
      <c r="I1641" s="8">
        <v>0.13300000000000001</v>
      </c>
      <c r="J1641" s="8"/>
    </row>
    <row r="1642" spans="1:10" ht="15" x14ac:dyDescent="0.25">
      <c r="A1642" t="str">
        <f t="shared" si="25"/>
        <v>Morocco-Africa-2002</v>
      </c>
      <c r="B1642" s="4" t="s">
        <v>191</v>
      </c>
      <c r="C1642" s="10">
        <v>2002</v>
      </c>
      <c r="D1642" s="5" t="s">
        <v>64</v>
      </c>
      <c r="E1642" s="7">
        <v>40416114690</v>
      </c>
      <c r="F1642" s="14">
        <v>5.2999999999999999E-2</v>
      </c>
      <c r="G1642" s="8">
        <v>73</v>
      </c>
      <c r="H1642" s="8">
        <v>0.13100000000000001</v>
      </c>
      <c r="I1642" s="8">
        <v>0.13100000000000001</v>
      </c>
      <c r="J1642" s="8"/>
    </row>
    <row r="1643" spans="1:10" ht="15" x14ac:dyDescent="0.25">
      <c r="A1643" t="str">
        <f t="shared" si="25"/>
        <v>Morocco-Africa-2003</v>
      </c>
      <c r="B1643" s="4" t="s">
        <v>191</v>
      </c>
      <c r="C1643" s="10">
        <v>2003</v>
      </c>
      <c r="D1643" s="5" t="s">
        <v>64</v>
      </c>
      <c r="E1643" s="7">
        <v>49822651702</v>
      </c>
      <c r="F1643" s="14">
        <v>5.2999999999999999E-2</v>
      </c>
      <c r="G1643" s="8">
        <v>88</v>
      </c>
      <c r="H1643" s="8">
        <v>0.126</v>
      </c>
      <c r="I1643" s="8">
        <v>0.126</v>
      </c>
      <c r="J1643" s="8"/>
    </row>
    <row r="1644" spans="1:10" ht="15" x14ac:dyDescent="0.25">
      <c r="A1644" t="str">
        <f t="shared" si="25"/>
        <v>Morocco-Africa-2004</v>
      </c>
      <c r="B1644" s="4" t="s">
        <v>191</v>
      </c>
      <c r="C1644" s="10">
        <v>2004</v>
      </c>
      <c r="D1644" s="5" t="s">
        <v>64</v>
      </c>
      <c r="E1644" s="7">
        <v>56948015336</v>
      </c>
      <c r="F1644" s="14">
        <v>5.1999999999999998E-2</v>
      </c>
      <c r="G1644" s="8">
        <v>99</v>
      </c>
      <c r="H1644" s="8">
        <v>0.115</v>
      </c>
      <c r="I1644" s="8">
        <v>0.115</v>
      </c>
      <c r="J1644" s="8"/>
    </row>
    <row r="1645" spans="1:10" ht="15" x14ac:dyDescent="0.25">
      <c r="A1645" t="str">
        <f t="shared" si="25"/>
        <v>Morocco-Africa-2005</v>
      </c>
      <c r="B1645" s="4" t="s">
        <v>191</v>
      </c>
      <c r="C1645" s="10">
        <v>2005</v>
      </c>
      <c r="D1645" s="5" t="s">
        <v>64</v>
      </c>
      <c r="E1645" s="7">
        <v>59523857868</v>
      </c>
      <c r="F1645" s="14">
        <v>5.0999999999999997E-2</v>
      </c>
      <c r="G1645" s="8">
        <v>100</v>
      </c>
      <c r="H1645" s="8">
        <v>0.115</v>
      </c>
      <c r="I1645" s="8">
        <v>0.115</v>
      </c>
      <c r="J1645" s="8"/>
    </row>
    <row r="1646" spans="1:10" ht="15" x14ac:dyDescent="0.25">
      <c r="A1646" t="str">
        <f t="shared" si="25"/>
        <v>Morocco-Africa-2006</v>
      </c>
      <c r="B1646" s="4" t="s">
        <v>191</v>
      </c>
      <c r="C1646" s="10">
        <v>2006</v>
      </c>
      <c r="D1646" s="5" t="s">
        <v>64</v>
      </c>
      <c r="E1646" s="7">
        <v>65637107776</v>
      </c>
      <c r="F1646" s="14">
        <v>5.1999999999999998E-2</v>
      </c>
      <c r="G1646" s="8">
        <v>113</v>
      </c>
      <c r="H1646" s="5">
        <v>0.115</v>
      </c>
      <c r="I1646" s="5">
        <v>0.115</v>
      </c>
      <c r="J1646" s="5"/>
    </row>
    <row r="1647" spans="1:10" ht="15" x14ac:dyDescent="0.25">
      <c r="A1647" t="str">
        <f t="shared" si="25"/>
        <v>Morocco-Africa-2007</v>
      </c>
      <c r="B1647" s="4" t="s">
        <v>191</v>
      </c>
      <c r="C1647" s="10">
        <v>2007</v>
      </c>
      <c r="D1647" s="5" t="s">
        <v>64</v>
      </c>
      <c r="E1647" s="7">
        <v>75226318359</v>
      </c>
      <c r="F1647" s="14">
        <v>5.5E-2</v>
      </c>
      <c r="G1647" s="8">
        <v>134</v>
      </c>
      <c r="H1647" s="5"/>
      <c r="I1647" s="5"/>
      <c r="J1647" s="5"/>
    </row>
    <row r="1648" spans="1:10" ht="15" x14ac:dyDescent="0.25">
      <c r="A1648" t="str">
        <f t="shared" si="25"/>
        <v>Morocco-Africa-2008</v>
      </c>
      <c r="B1648" s="4" t="s">
        <v>191</v>
      </c>
      <c r="C1648" s="10">
        <v>2008</v>
      </c>
      <c r="D1648" s="5" t="s">
        <v>64</v>
      </c>
      <c r="E1648" s="7">
        <v>88882967742</v>
      </c>
      <c r="F1648" s="14">
        <v>5.3999999999999999E-2</v>
      </c>
      <c r="G1648" s="8">
        <v>156</v>
      </c>
      <c r="H1648" s="5"/>
      <c r="I1648" s="5"/>
      <c r="J1648" s="5"/>
    </row>
    <row r="1649" spans="1:10" ht="15" x14ac:dyDescent="0.25">
      <c r="A1649" t="str">
        <f t="shared" si="25"/>
        <v>Morocco-Africa-2009</v>
      </c>
      <c r="B1649" s="4" t="s">
        <v>191</v>
      </c>
      <c r="C1649" s="10">
        <v>2009</v>
      </c>
      <c r="D1649" s="5" t="s">
        <v>64</v>
      </c>
      <c r="E1649" s="7">
        <v>90908402631</v>
      </c>
      <c r="F1649" s="14">
        <v>5.7000000000000002E-2</v>
      </c>
      <c r="G1649" s="8">
        <v>165</v>
      </c>
      <c r="H1649" s="5"/>
      <c r="I1649" s="5"/>
      <c r="J1649" s="5"/>
    </row>
    <row r="1650" spans="1:10" ht="15" x14ac:dyDescent="0.25">
      <c r="A1650" t="str">
        <f t="shared" si="25"/>
        <v>Morocco-Africa-2010</v>
      </c>
      <c r="B1650" s="4" t="s">
        <v>191</v>
      </c>
      <c r="C1650" s="10">
        <v>2010</v>
      </c>
      <c r="D1650" s="5" t="s">
        <v>64</v>
      </c>
      <c r="E1650" s="7">
        <v>90770671432</v>
      </c>
      <c r="F1650" s="14">
        <v>5.8999999999999997E-2</v>
      </c>
      <c r="G1650" s="8">
        <v>168</v>
      </c>
      <c r="H1650" s="5"/>
      <c r="I1650" s="5"/>
      <c r="J1650" s="5"/>
    </row>
    <row r="1651" spans="1:10" ht="15" x14ac:dyDescent="0.25">
      <c r="A1651" t="str">
        <f t="shared" si="25"/>
        <v>Morocco-Africa-2011</v>
      </c>
      <c r="B1651" s="4" t="s">
        <v>191</v>
      </c>
      <c r="C1651" s="10">
        <v>2011</v>
      </c>
      <c r="D1651" s="5" t="s">
        <v>64</v>
      </c>
      <c r="E1651" s="7">
        <v>99211339029</v>
      </c>
      <c r="F1651" s="14">
        <v>6.3E-2</v>
      </c>
      <c r="G1651" s="8">
        <v>195</v>
      </c>
      <c r="H1651" s="5"/>
      <c r="I1651" s="5"/>
      <c r="J1651" s="5"/>
    </row>
    <row r="1652" spans="1:10" ht="15" x14ac:dyDescent="0.25">
      <c r="A1652" t="str">
        <f t="shared" si="25"/>
        <v>Morocco-Africa-2012</v>
      </c>
      <c r="B1652" s="4" t="s">
        <v>191</v>
      </c>
      <c r="C1652" s="10">
        <v>2012</v>
      </c>
      <c r="D1652" s="5" t="s">
        <v>64</v>
      </c>
      <c r="E1652" s="7">
        <v>95981572517</v>
      </c>
      <c r="F1652" s="14">
        <v>6.4000000000000001E-2</v>
      </c>
      <c r="G1652" s="8">
        <v>190</v>
      </c>
      <c r="H1652" s="5"/>
      <c r="I1652" s="5"/>
      <c r="J1652" s="5"/>
    </row>
    <row r="1653" spans="1:10" ht="15" x14ac:dyDescent="0.25">
      <c r="A1653" t="str">
        <f t="shared" si="25"/>
        <v>Mozambique-Africa-2000</v>
      </c>
      <c r="B1653" s="4" t="s">
        <v>192</v>
      </c>
      <c r="C1653" s="10">
        <v>2000</v>
      </c>
      <c r="D1653" s="5" t="s">
        <v>64</v>
      </c>
      <c r="E1653" s="7">
        <v>4310090791</v>
      </c>
      <c r="F1653" s="14">
        <v>6.2E-2</v>
      </c>
      <c r="G1653" s="8">
        <v>15</v>
      </c>
      <c r="H1653" s="8">
        <v>0.19</v>
      </c>
      <c r="I1653" s="8">
        <v>0.19</v>
      </c>
      <c r="J1653" s="8"/>
    </row>
    <row r="1654" spans="1:10" ht="15" x14ac:dyDescent="0.25">
      <c r="A1654" t="str">
        <f t="shared" si="25"/>
        <v>Mozambique-Africa-2001</v>
      </c>
      <c r="B1654" s="4" t="s">
        <v>192</v>
      </c>
      <c r="C1654" s="10">
        <v>2001</v>
      </c>
      <c r="D1654" s="5" t="s">
        <v>64</v>
      </c>
      <c r="E1654" s="7">
        <v>4075049537</v>
      </c>
      <c r="F1654" s="14">
        <v>5.6000000000000001E-2</v>
      </c>
      <c r="G1654" s="8">
        <v>12</v>
      </c>
      <c r="H1654" s="8">
        <v>0.22700000000000001</v>
      </c>
      <c r="I1654" s="8">
        <v>0.22700000000000001</v>
      </c>
      <c r="J1654" s="8"/>
    </row>
    <row r="1655" spans="1:10" ht="15" x14ac:dyDescent="0.25">
      <c r="A1655" t="str">
        <f t="shared" si="25"/>
        <v>Mozambique-Africa-2002</v>
      </c>
      <c r="B1655" s="4" t="s">
        <v>192</v>
      </c>
      <c r="C1655" s="10">
        <v>2002</v>
      </c>
      <c r="D1655" s="5" t="s">
        <v>64</v>
      </c>
      <c r="E1655" s="7">
        <v>4201332885</v>
      </c>
      <c r="F1655" s="14">
        <v>6.4000000000000001E-2</v>
      </c>
      <c r="G1655" s="8">
        <v>14</v>
      </c>
      <c r="H1655" s="8">
        <v>0.26700000000000002</v>
      </c>
      <c r="I1655" s="8">
        <v>0.26700000000000002</v>
      </c>
      <c r="J1655" s="8"/>
    </row>
    <row r="1656" spans="1:10" ht="15" x14ac:dyDescent="0.25">
      <c r="A1656" t="str">
        <f t="shared" si="25"/>
        <v>Mozambique-Africa-2003</v>
      </c>
      <c r="B1656" s="4" t="s">
        <v>192</v>
      </c>
      <c r="C1656" s="10">
        <v>2003</v>
      </c>
      <c r="D1656" s="5" t="s">
        <v>64</v>
      </c>
      <c r="E1656" s="7">
        <v>4666197195</v>
      </c>
      <c r="F1656" s="14">
        <v>6.4000000000000001E-2</v>
      </c>
      <c r="G1656" s="8">
        <v>15</v>
      </c>
      <c r="H1656" s="8">
        <v>0.247</v>
      </c>
      <c r="I1656" s="8">
        <v>0.247</v>
      </c>
      <c r="J1656" s="8"/>
    </row>
    <row r="1657" spans="1:10" ht="15" x14ac:dyDescent="0.25">
      <c r="A1657" t="str">
        <f t="shared" si="25"/>
        <v>Mozambique-Africa-2004</v>
      </c>
      <c r="B1657" s="4" t="s">
        <v>192</v>
      </c>
      <c r="C1657" s="10">
        <v>2004</v>
      </c>
      <c r="D1657" s="5" t="s">
        <v>64</v>
      </c>
      <c r="E1657" s="7">
        <v>5697991241</v>
      </c>
      <c r="F1657" s="14">
        <v>5.8999999999999997E-2</v>
      </c>
      <c r="G1657" s="8">
        <v>16</v>
      </c>
      <c r="H1657" s="8">
        <v>0.221</v>
      </c>
      <c r="I1657" s="8">
        <v>0.221</v>
      </c>
      <c r="J1657" s="8"/>
    </row>
    <row r="1658" spans="1:10" ht="15" x14ac:dyDescent="0.25">
      <c r="A1658" t="str">
        <f t="shared" si="25"/>
        <v>Mozambique-Africa-2005</v>
      </c>
      <c r="B1658" s="4" t="s">
        <v>192</v>
      </c>
      <c r="C1658" s="10">
        <v>2005</v>
      </c>
      <c r="D1658" s="5" t="s">
        <v>64</v>
      </c>
      <c r="E1658" s="7">
        <v>6578515331</v>
      </c>
      <c r="F1658" s="14">
        <v>6.9000000000000006E-2</v>
      </c>
      <c r="G1658" s="8">
        <v>22</v>
      </c>
      <c r="H1658" s="8">
        <v>0.19500000000000001</v>
      </c>
      <c r="I1658" s="8">
        <v>0.19500000000000001</v>
      </c>
      <c r="J1658" s="8"/>
    </row>
    <row r="1659" spans="1:10" ht="15" x14ac:dyDescent="0.25">
      <c r="A1659" t="str">
        <f t="shared" si="25"/>
        <v>Mozambique-Africa-2006</v>
      </c>
      <c r="B1659" s="4" t="s">
        <v>192</v>
      </c>
      <c r="C1659" s="10">
        <v>2006</v>
      </c>
      <c r="D1659" s="5" t="s">
        <v>64</v>
      </c>
      <c r="E1659" s="7">
        <v>7095910828</v>
      </c>
      <c r="F1659" s="14">
        <v>6.5000000000000002E-2</v>
      </c>
      <c r="G1659" s="8">
        <v>21</v>
      </c>
      <c r="H1659" s="8">
        <v>0.186</v>
      </c>
      <c r="I1659" s="8">
        <v>0.186</v>
      </c>
      <c r="J1659" s="8"/>
    </row>
    <row r="1660" spans="1:10" ht="15" x14ac:dyDescent="0.25">
      <c r="A1660" t="str">
        <f t="shared" si="25"/>
        <v>Mozambique-Africa-2007</v>
      </c>
      <c r="B1660" s="4" t="s">
        <v>192</v>
      </c>
      <c r="C1660" s="10">
        <v>2007</v>
      </c>
      <c r="D1660" s="5" t="s">
        <v>64</v>
      </c>
      <c r="E1660" s="7">
        <v>8035635713</v>
      </c>
      <c r="F1660" s="14">
        <v>0.06</v>
      </c>
      <c r="G1660" s="8">
        <v>22</v>
      </c>
      <c r="H1660" s="8">
        <v>0.19500000000000001</v>
      </c>
      <c r="I1660" s="8">
        <v>0.19500000000000001</v>
      </c>
      <c r="J1660" s="8"/>
    </row>
    <row r="1661" spans="1:10" ht="15" x14ac:dyDescent="0.25">
      <c r="A1661" t="str">
        <f t="shared" si="25"/>
        <v>Mozambique-Africa-2008</v>
      </c>
      <c r="B1661" s="4" t="s">
        <v>192</v>
      </c>
      <c r="C1661" s="10">
        <v>2008</v>
      </c>
      <c r="D1661" s="5" t="s">
        <v>64</v>
      </c>
      <c r="E1661" s="7">
        <v>9891003405</v>
      </c>
      <c r="F1661" s="14">
        <v>5.5E-2</v>
      </c>
      <c r="G1661" s="8">
        <v>24</v>
      </c>
      <c r="H1661" s="8">
        <v>0.183</v>
      </c>
      <c r="I1661" s="8">
        <v>0.183</v>
      </c>
      <c r="J1661" s="8"/>
    </row>
    <row r="1662" spans="1:10" ht="15" x14ac:dyDescent="0.25">
      <c r="A1662" t="str">
        <f t="shared" si="25"/>
        <v>Mozambique-Africa-2009</v>
      </c>
      <c r="B1662" s="4" t="s">
        <v>192</v>
      </c>
      <c r="C1662" s="10">
        <v>2009</v>
      </c>
      <c r="D1662" s="5" t="s">
        <v>64</v>
      </c>
      <c r="E1662" s="7">
        <v>9674037707</v>
      </c>
      <c r="F1662" s="14">
        <v>0.06</v>
      </c>
      <c r="G1662" s="8">
        <v>25</v>
      </c>
      <c r="H1662" s="8">
        <v>0.157</v>
      </c>
      <c r="I1662" s="8">
        <v>0.157</v>
      </c>
      <c r="J1662" s="8"/>
    </row>
    <row r="1663" spans="1:10" ht="15" x14ac:dyDescent="0.25">
      <c r="A1663" t="str">
        <f t="shared" si="25"/>
        <v>Mozambique-Africa-2010</v>
      </c>
      <c r="B1663" s="4" t="s">
        <v>192</v>
      </c>
      <c r="C1663" s="10">
        <v>2010</v>
      </c>
      <c r="D1663" s="5" t="s">
        <v>64</v>
      </c>
      <c r="E1663" s="7">
        <v>9274448732</v>
      </c>
      <c r="F1663" s="14">
        <v>5.7000000000000002E-2</v>
      </c>
      <c r="G1663" s="8">
        <v>22</v>
      </c>
      <c r="H1663" s="8">
        <v>0.16300000000000001</v>
      </c>
      <c r="I1663" s="8">
        <v>0.16300000000000001</v>
      </c>
      <c r="J1663" s="8"/>
    </row>
    <row r="1664" spans="1:10" ht="15" x14ac:dyDescent="0.25">
      <c r="A1664" t="str">
        <f t="shared" si="25"/>
        <v>Mozambique-Africa-2011</v>
      </c>
      <c r="B1664" s="4" t="s">
        <v>192</v>
      </c>
      <c r="C1664" s="10">
        <v>2011</v>
      </c>
      <c r="D1664" s="5" t="s">
        <v>64</v>
      </c>
      <c r="E1664" s="7">
        <v>12547888400</v>
      </c>
      <c r="F1664" s="14">
        <v>6.4000000000000001E-2</v>
      </c>
      <c r="G1664" s="8">
        <v>33</v>
      </c>
      <c r="H1664" s="8">
        <v>0.191</v>
      </c>
      <c r="I1664" s="8">
        <v>0.191</v>
      </c>
      <c r="J1664" s="8"/>
    </row>
    <row r="1665" spans="1:10" ht="15" x14ac:dyDescent="0.25">
      <c r="A1665" t="str">
        <f t="shared" si="25"/>
        <v>Mozambique-Africa-2012</v>
      </c>
      <c r="B1665" s="4" t="s">
        <v>192</v>
      </c>
      <c r="C1665" s="10">
        <v>2012</v>
      </c>
      <c r="D1665" s="5" t="s">
        <v>64</v>
      </c>
      <c r="E1665" s="7">
        <v>14376457305</v>
      </c>
      <c r="F1665" s="14">
        <v>6.4000000000000001E-2</v>
      </c>
      <c r="G1665" s="8">
        <v>37</v>
      </c>
      <c r="H1665" s="8">
        <v>0.16800000000000001</v>
      </c>
      <c r="I1665" s="8">
        <v>0.16800000000000001</v>
      </c>
      <c r="J1665" s="8"/>
    </row>
    <row r="1666" spans="1:10" ht="15" x14ac:dyDescent="0.25">
      <c r="A1666" t="str">
        <f t="shared" si="25"/>
        <v>Myanmar-Asia-2000</v>
      </c>
      <c r="B1666" s="4" t="s">
        <v>193</v>
      </c>
      <c r="C1666" s="10">
        <v>2000</v>
      </c>
      <c r="D1666" s="5" t="s">
        <v>60</v>
      </c>
      <c r="E1666" s="4"/>
      <c r="F1666" s="14">
        <v>2.1000000000000001E-2</v>
      </c>
      <c r="G1666" s="8">
        <v>3</v>
      </c>
      <c r="H1666" s="8">
        <v>0.153</v>
      </c>
      <c r="I1666" s="8">
        <v>0.153</v>
      </c>
      <c r="J1666" s="8"/>
    </row>
    <row r="1667" spans="1:10" ht="15" x14ac:dyDescent="0.25">
      <c r="A1667" t="str">
        <f t="shared" ref="A1667:A1730" si="26">B1667&amp;"-"&amp;C1667</f>
        <v>Myanmar-Asia-2001</v>
      </c>
      <c r="B1667" s="4" t="s">
        <v>193</v>
      </c>
      <c r="C1667" s="10">
        <v>2001</v>
      </c>
      <c r="D1667" s="5" t="s">
        <v>60</v>
      </c>
      <c r="E1667" s="4"/>
      <c r="F1667" s="14">
        <v>2.1000000000000001E-2</v>
      </c>
      <c r="G1667" s="8">
        <v>2</v>
      </c>
      <c r="H1667" s="8">
        <v>0.15</v>
      </c>
      <c r="I1667" s="8">
        <v>0.15</v>
      </c>
      <c r="J1667" s="8"/>
    </row>
    <row r="1668" spans="1:10" ht="15" x14ac:dyDescent="0.25">
      <c r="A1668" t="str">
        <f t="shared" si="26"/>
        <v>Myanmar-Asia-2002</v>
      </c>
      <c r="B1668" s="4" t="s">
        <v>193</v>
      </c>
      <c r="C1668" s="10">
        <v>2002</v>
      </c>
      <c r="D1668" s="5" t="s">
        <v>60</v>
      </c>
      <c r="E1668" s="4"/>
      <c r="F1668" s="14">
        <v>2.4E-2</v>
      </c>
      <c r="G1668" s="8">
        <v>3</v>
      </c>
      <c r="H1668" s="8">
        <v>0.15</v>
      </c>
      <c r="I1668" s="8">
        <v>0.15</v>
      </c>
      <c r="J1668" s="8"/>
    </row>
    <row r="1669" spans="1:10" ht="15" x14ac:dyDescent="0.25">
      <c r="A1669" t="str">
        <f t="shared" si="26"/>
        <v>Myanmar-Asia-2003</v>
      </c>
      <c r="B1669" s="4" t="s">
        <v>193</v>
      </c>
      <c r="C1669" s="10">
        <v>2003</v>
      </c>
      <c r="D1669" s="5" t="s">
        <v>60</v>
      </c>
      <c r="E1669" s="4"/>
      <c r="F1669" s="14">
        <v>2.3E-2</v>
      </c>
      <c r="G1669" s="8">
        <v>4</v>
      </c>
      <c r="H1669" s="8">
        <v>0.15</v>
      </c>
      <c r="I1669" s="8">
        <v>0.15</v>
      </c>
      <c r="J1669" s="8"/>
    </row>
    <row r="1670" spans="1:10" ht="15" x14ac:dyDescent="0.25">
      <c r="A1670" t="str">
        <f t="shared" si="26"/>
        <v>Myanmar-Asia-2004</v>
      </c>
      <c r="B1670" s="4" t="s">
        <v>193</v>
      </c>
      <c r="C1670" s="10">
        <v>2004</v>
      </c>
      <c r="D1670" s="5" t="s">
        <v>60</v>
      </c>
      <c r="E1670" s="4"/>
      <c r="F1670" s="14">
        <v>2.3E-2</v>
      </c>
      <c r="G1670" s="8">
        <v>5</v>
      </c>
      <c r="H1670" s="8">
        <v>0.15</v>
      </c>
      <c r="I1670" s="8">
        <v>0.15</v>
      </c>
      <c r="J1670" s="8"/>
    </row>
    <row r="1671" spans="1:10" ht="15" x14ac:dyDescent="0.25">
      <c r="A1671" t="str">
        <f t="shared" si="26"/>
        <v>Myanmar-Asia-2005</v>
      </c>
      <c r="B1671" s="4" t="s">
        <v>193</v>
      </c>
      <c r="C1671" s="10">
        <v>2005</v>
      </c>
      <c r="D1671" s="5" t="s">
        <v>60</v>
      </c>
      <c r="E1671" s="4"/>
      <c r="F1671" s="14">
        <v>2.1000000000000001E-2</v>
      </c>
      <c r="G1671" s="8">
        <v>5</v>
      </c>
      <c r="H1671" s="8">
        <v>0.15</v>
      </c>
      <c r="I1671" s="8">
        <v>0.15</v>
      </c>
      <c r="J1671" s="8"/>
    </row>
    <row r="1672" spans="1:10" ht="15" x14ac:dyDescent="0.25">
      <c r="A1672" t="str">
        <f t="shared" si="26"/>
        <v>Myanmar-Asia-2006</v>
      </c>
      <c r="B1672" s="4" t="s">
        <v>193</v>
      </c>
      <c r="C1672" s="10">
        <v>2006</v>
      </c>
      <c r="D1672" s="5" t="s">
        <v>60</v>
      </c>
      <c r="E1672" s="4"/>
      <c r="F1672" s="14">
        <v>0.02</v>
      </c>
      <c r="G1672" s="8">
        <v>5</v>
      </c>
      <c r="H1672" s="8">
        <v>0.161</v>
      </c>
      <c r="I1672" s="8">
        <v>0.161</v>
      </c>
      <c r="J1672" s="8"/>
    </row>
    <row r="1673" spans="1:10" ht="15" x14ac:dyDescent="0.25">
      <c r="A1673" t="str">
        <f t="shared" si="26"/>
        <v>Myanmar-Asia-2007</v>
      </c>
      <c r="B1673" s="4" t="s">
        <v>193</v>
      </c>
      <c r="C1673" s="10">
        <v>2007</v>
      </c>
      <c r="D1673" s="5" t="s">
        <v>60</v>
      </c>
      <c r="E1673" s="4"/>
      <c r="F1673" s="14">
        <v>1.9E-2</v>
      </c>
      <c r="G1673" s="8">
        <v>7</v>
      </c>
      <c r="H1673" s="8">
        <v>0.17</v>
      </c>
      <c r="I1673" s="8">
        <v>0.17</v>
      </c>
      <c r="J1673" s="8"/>
    </row>
    <row r="1674" spans="1:10" ht="15" x14ac:dyDescent="0.25">
      <c r="A1674" t="str">
        <f t="shared" si="26"/>
        <v>Myanmar-Asia-2008</v>
      </c>
      <c r="B1674" s="4" t="s">
        <v>193</v>
      </c>
      <c r="C1674" s="10">
        <v>2008</v>
      </c>
      <c r="D1674" s="5" t="s">
        <v>60</v>
      </c>
      <c r="E1674" s="4"/>
      <c r="F1674" s="14">
        <v>0.02</v>
      </c>
      <c r="G1674" s="8">
        <v>10</v>
      </c>
      <c r="H1674" s="8">
        <v>0.17</v>
      </c>
      <c r="I1674" s="8">
        <v>0.17</v>
      </c>
      <c r="J1674" s="8"/>
    </row>
    <row r="1675" spans="1:10" ht="15" x14ac:dyDescent="0.25">
      <c r="A1675" t="str">
        <f t="shared" si="26"/>
        <v>Myanmar-Asia-2009</v>
      </c>
      <c r="B1675" s="4" t="s">
        <v>193</v>
      </c>
      <c r="C1675" s="10">
        <v>2009</v>
      </c>
      <c r="D1675" s="5" t="s">
        <v>60</v>
      </c>
      <c r="E1675" s="4"/>
      <c r="F1675" s="14">
        <v>2.1000000000000001E-2</v>
      </c>
      <c r="G1675" s="8">
        <v>13</v>
      </c>
      <c r="H1675" s="8">
        <v>0.17</v>
      </c>
      <c r="I1675" s="8">
        <v>0.17</v>
      </c>
      <c r="J1675" s="8"/>
    </row>
    <row r="1676" spans="1:10" ht="15" x14ac:dyDescent="0.25">
      <c r="A1676" t="str">
        <f t="shared" si="26"/>
        <v>Myanmar-Asia-2010</v>
      </c>
      <c r="B1676" s="4" t="s">
        <v>193</v>
      </c>
      <c r="C1676" s="10">
        <v>2010</v>
      </c>
      <c r="D1676" s="5" t="s">
        <v>60</v>
      </c>
      <c r="E1676" s="4"/>
      <c r="F1676" s="14">
        <v>1.9E-2</v>
      </c>
      <c r="G1676" s="8">
        <v>15</v>
      </c>
      <c r="H1676" s="8">
        <v>0.17</v>
      </c>
      <c r="I1676" s="8">
        <v>0.17</v>
      </c>
      <c r="J1676" s="8"/>
    </row>
    <row r="1677" spans="1:10" ht="15" x14ac:dyDescent="0.25">
      <c r="A1677" t="str">
        <f t="shared" si="26"/>
        <v>Myanmar-Asia-2011</v>
      </c>
      <c r="B1677" s="4" t="s">
        <v>193</v>
      </c>
      <c r="C1677" s="10">
        <v>2011</v>
      </c>
      <c r="D1677" s="5" t="s">
        <v>60</v>
      </c>
      <c r="E1677" s="4"/>
      <c r="F1677" s="14">
        <v>1.7999999999999999E-2</v>
      </c>
      <c r="G1677" s="8">
        <v>19</v>
      </c>
      <c r="H1677" s="8">
        <v>0.16300000000000001</v>
      </c>
      <c r="I1677" s="8">
        <v>0.16300000000000001</v>
      </c>
      <c r="J1677" s="8"/>
    </row>
    <row r="1678" spans="1:10" ht="15" x14ac:dyDescent="0.25">
      <c r="A1678" t="str">
        <f t="shared" si="26"/>
        <v>Myanmar-Asia-2012</v>
      </c>
      <c r="B1678" s="4" t="s">
        <v>193</v>
      </c>
      <c r="C1678" s="10">
        <v>2012</v>
      </c>
      <c r="D1678" s="5" t="s">
        <v>60</v>
      </c>
      <c r="E1678" s="4"/>
      <c r="F1678" s="14">
        <v>1.7999999999999999E-2</v>
      </c>
      <c r="G1678" s="8">
        <v>20</v>
      </c>
      <c r="H1678" s="8">
        <v>0.13</v>
      </c>
      <c r="I1678" s="8">
        <v>0.13</v>
      </c>
      <c r="J1678" s="8"/>
    </row>
    <row r="1679" spans="1:10" ht="15" x14ac:dyDescent="0.25">
      <c r="A1679" t="str">
        <f t="shared" si="26"/>
        <v>Namibia-Africa-2000</v>
      </c>
      <c r="B1679" s="4" t="s">
        <v>194</v>
      </c>
      <c r="C1679" s="10">
        <v>2000</v>
      </c>
      <c r="D1679" s="5" t="s">
        <v>64</v>
      </c>
      <c r="E1679" s="7">
        <v>3908645566</v>
      </c>
      <c r="F1679" s="14">
        <v>6.0999999999999999E-2</v>
      </c>
      <c r="G1679" s="8">
        <v>126</v>
      </c>
      <c r="H1679" s="8">
        <v>0.153</v>
      </c>
      <c r="I1679" s="8">
        <v>0.153</v>
      </c>
      <c r="J1679" s="8"/>
    </row>
    <row r="1680" spans="1:10" ht="15" x14ac:dyDescent="0.25">
      <c r="A1680" t="str">
        <f t="shared" si="26"/>
        <v>Namibia-Africa-2001</v>
      </c>
      <c r="B1680" s="4" t="s">
        <v>194</v>
      </c>
      <c r="C1680" s="10">
        <v>2001</v>
      </c>
      <c r="D1680" s="5" t="s">
        <v>64</v>
      </c>
      <c r="E1680" s="7">
        <v>3546791603</v>
      </c>
      <c r="F1680" s="14">
        <v>6.2E-2</v>
      </c>
      <c r="G1680" s="8">
        <v>113</v>
      </c>
      <c r="H1680" s="8">
        <v>0.14499999999999999</v>
      </c>
      <c r="I1680" s="8">
        <v>0.14499999999999999</v>
      </c>
      <c r="J1680" s="8"/>
    </row>
    <row r="1681" spans="1:10" ht="15" x14ac:dyDescent="0.25">
      <c r="A1681" t="str">
        <f t="shared" si="26"/>
        <v>Namibia-Africa-2002</v>
      </c>
      <c r="B1681" s="4" t="s">
        <v>194</v>
      </c>
      <c r="C1681" s="10">
        <v>2002</v>
      </c>
      <c r="D1681" s="5" t="s">
        <v>64</v>
      </c>
      <c r="E1681" s="7">
        <v>3361236321</v>
      </c>
      <c r="F1681" s="14">
        <v>6.2E-2</v>
      </c>
      <c r="G1681" s="8">
        <v>106</v>
      </c>
      <c r="H1681" s="8">
        <v>0.13800000000000001</v>
      </c>
      <c r="I1681" s="8">
        <v>0.13800000000000001</v>
      </c>
      <c r="J1681" s="8"/>
    </row>
    <row r="1682" spans="1:10" ht="15" x14ac:dyDescent="0.25">
      <c r="A1682" t="str">
        <f t="shared" si="26"/>
        <v>Namibia-Africa-2003</v>
      </c>
      <c r="B1682" s="4" t="s">
        <v>194</v>
      </c>
      <c r="C1682" s="10">
        <v>2003</v>
      </c>
      <c r="D1682" s="5" t="s">
        <v>64</v>
      </c>
      <c r="E1682" s="7">
        <v>4931280096</v>
      </c>
      <c r="F1682" s="14">
        <v>6.5000000000000002E-2</v>
      </c>
      <c r="G1682" s="8">
        <v>162</v>
      </c>
      <c r="H1682" s="8">
        <v>0.14699999999999999</v>
      </c>
      <c r="I1682" s="8">
        <v>0.14699999999999999</v>
      </c>
      <c r="J1682" s="8"/>
    </row>
    <row r="1683" spans="1:10" ht="15" x14ac:dyDescent="0.25">
      <c r="A1683" t="str">
        <f t="shared" si="26"/>
        <v>Namibia-Africa-2004</v>
      </c>
      <c r="B1683" s="4" t="s">
        <v>194</v>
      </c>
      <c r="C1683" s="10">
        <v>2004</v>
      </c>
      <c r="D1683" s="5" t="s">
        <v>64</v>
      </c>
      <c r="E1683" s="7">
        <v>6606866450</v>
      </c>
      <c r="F1683" s="14">
        <v>6.5000000000000002E-2</v>
      </c>
      <c r="G1683" s="8">
        <v>213</v>
      </c>
      <c r="H1683" s="8">
        <v>0.114</v>
      </c>
      <c r="I1683" s="8">
        <v>0.114</v>
      </c>
      <c r="J1683" s="8"/>
    </row>
    <row r="1684" spans="1:10" ht="15" x14ac:dyDescent="0.25">
      <c r="A1684" t="str">
        <f t="shared" si="26"/>
        <v>Namibia-Africa-2005</v>
      </c>
      <c r="B1684" s="4" t="s">
        <v>194</v>
      </c>
      <c r="C1684" s="10">
        <v>2005</v>
      </c>
      <c r="D1684" s="5" t="s">
        <v>64</v>
      </c>
      <c r="E1684" s="7">
        <v>7261366632</v>
      </c>
      <c r="F1684" s="14">
        <v>7.2999999999999995E-2</v>
      </c>
      <c r="G1684" s="8">
        <v>262</v>
      </c>
      <c r="H1684" s="8">
        <v>0.106</v>
      </c>
      <c r="I1684" s="8">
        <v>0.106</v>
      </c>
      <c r="J1684" s="8"/>
    </row>
    <row r="1685" spans="1:10" ht="15" x14ac:dyDescent="0.25">
      <c r="A1685" t="str">
        <f t="shared" si="26"/>
        <v>Namibia-Africa-2006</v>
      </c>
      <c r="B1685" s="4" t="s">
        <v>194</v>
      </c>
      <c r="C1685" s="10">
        <v>2006</v>
      </c>
      <c r="D1685" s="5" t="s">
        <v>64</v>
      </c>
      <c r="E1685" s="7">
        <v>7978609422</v>
      </c>
      <c r="F1685" s="14">
        <v>7.1999999999999995E-2</v>
      </c>
      <c r="G1685" s="8">
        <v>280</v>
      </c>
      <c r="H1685" s="8">
        <v>0.112</v>
      </c>
      <c r="I1685" s="8">
        <v>0.112</v>
      </c>
      <c r="J1685" s="8"/>
    </row>
    <row r="1686" spans="1:10" ht="15" x14ac:dyDescent="0.25">
      <c r="A1686" t="str">
        <f t="shared" si="26"/>
        <v>Namibia-Africa-2007</v>
      </c>
      <c r="B1686" s="4" t="s">
        <v>194</v>
      </c>
      <c r="C1686" s="10">
        <v>2007</v>
      </c>
      <c r="D1686" s="5" t="s">
        <v>64</v>
      </c>
      <c r="E1686" s="7">
        <v>8836063690</v>
      </c>
      <c r="F1686" s="14">
        <v>6.9000000000000006E-2</v>
      </c>
      <c r="G1686" s="8">
        <v>294</v>
      </c>
      <c r="H1686" s="8">
        <v>0.129</v>
      </c>
      <c r="I1686" s="8">
        <v>0.129</v>
      </c>
      <c r="J1686" s="8"/>
    </row>
    <row r="1687" spans="1:10" ht="15" x14ac:dyDescent="0.25">
      <c r="A1687" t="str">
        <f t="shared" si="26"/>
        <v>Namibia-Africa-2008</v>
      </c>
      <c r="B1687" s="4" t="s">
        <v>194</v>
      </c>
      <c r="C1687" s="10">
        <v>2008</v>
      </c>
      <c r="D1687" s="5" t="s">
        <v>64</v>
      </c>
      <c r="E1687" s="7">
        <v>8493167843</v>
      </c>
      <c r="F1687" s="14">
        <v>6.9000000000000006E-2</v>
      </c>
      <c r="G1687" s="8">
        <v>287</v>
      </c>
      <c r="H1687" s="8">
        <v>0.13700000000000001</v>
      </c>
      <c r="I1687" s="8">
        <v>0.13700000000000001</v>
      </c>
      <c r="J1687" s="8"/>
    </row>
    <row r="1688" spans="1:10" ht="15" x14ac:dyDescent="0.25">
      <c r="A1688" t="str">
        <f t="shared" si="26"/>
        <v>Namibia-Africa-2009</v>
      </c>
      <c r="B1688" s="4" t="s">
        <v>194</v>
      </c>
      <c r="C1688" s="10">
        <v>2009</v>
      </c>
      <c r="D1688" s="5" t="s">
        <v>64</v>
      </c>
      <c r="E1688" s="7">
        <v>8724107049</v>
      </c>
      <c r="F1688" s="14">
        <v>7.9000000000000001E-2</v>
      </c>
      <c r="G1688" s="8">
        <v>326</v>
      </c>
      <c r="H1688" s="8">
        <v>0.111</v>
      </c>
      <c r="I1688" s="8">
        <v>0.111</v>
      </c>
      <c r="J1688" s="8"/>
    </row>
    <row r="1689" spans="1:10" ht="15" x14ac:dyDescent="0.25">
      <c r="A1689" t="str">
        <f t="shared" si="26"/>
        <v>Namibia-Africa-2010</v>
      </c>
      <c r="B1689" s="4" t="s">
        <v>194</v>
      </c>
      <c r="C1689" s="10">
        <v>2010</v>
      </c>
      <c r="D1689" s="5" t="s">
        <v>64</v>
      </c>
      <c r="E1689" s="7">
        <v>11141417478</v>
      </c>
      <c r="F1689" s="14">
        <v>8.2000000000000003E-2</v>
      </c>
      <c r="G1689" s="8">
        <v>416</v>
      </c>
      <c r="H1689" s="8">
        <v>9.7000000000000003E-2</v>
      </c>
      <c r="I1689" s="8">
        <v>9.7000000000000003E-2</v>
      </c>
      <c r="J1689" s="8"/>
    </row>
    <row r="1690" spans="1:10" ht="15" x14ac:dyDescent="0.25">
      <c r="A1690" t="str">
        <f t="shared" si="26"/>
        <v>Namibia-Africa-2011</v>
      </c>
      <c r="B1690" s="4" t="s">
        <v>194</v>
      </c>
      <c r="C1690" s="10">
        <v>2011</v>
      </c>
      <c r="D1690" s="5" t="s">
        <v>64</v>
      </c>
      <c r="E1690" s="7">
        <v>12451760766</v>
      </c>
      <c r="F1690" s="14">
        <v>8.5999999999999993E-2</v>
      </c>
      <c r="G1690" s="8">
        <v>486</v>
      </c>
      <c r="H1690" s="8">
        <v>8.6999999999999994E-2</v>
      </c>
      <c r="I1690" s="8">
        <v>8.6999999999999994E-2</v>
      </c>
      <c r="J1690" s="8"/>
    </row>
    <row r="1691" spans="1:10" ht="15" x14ac:dyDescent="0.25">
      <c r="A1691" t="str">
        <f t="shared" si="26"/>
        <v>Namibia-Africa-2012</v>
      </c>
      <c r="B1691" s="4" t="s">
        <v>194</v>
      </c>
      <c r="C1691" s="10">
        <v>2012</v>
      </c>
      <c r="D1691" s="5" t="s">
        <v>64</v>
      </c>
      <c r="E1691" s="7">
        <v>13399386550</v>
      </c>
      <c r="F1691" s="14">
        <v>8.3000000000000004E-2</v>
      </c>
      <c r="G1691" s="8">
        <v>473</v>
      </c>
      <c r="H1691" s="8">
        <v>8.6999999999999994E-2</v>
      </c>
      <c r="I1691" s="8">
        <v>8.6999999999999994E-2</v>
      </c>
      <c r="J1691" s="8"/>
    </row>
    <row r="1692" spans="1:10" ht="15" x14ac:dyDescent="0.25">
      <c r="A1692" t="str">
        <f t="shared" si="26"/>
        <v>Nepal-Asia-2000</v>
      </c>
      <c r="B1692" s="4" t="s">
        <v>195</v>
      </c>
      <c r="C1692" s="10">
        <v>2000</v>
      </c>
      <c r="D1692" s="5" t="s">
        <v>60</v>
      </c>
      <c r="E1692" s="7">
        <v>5494252208</v>
      </c>
      <c r="F1692" s="14">
        <v>0.05</v>
      </c>
      <c r="G1692" s="8">
        <v>12</v>
      </c>
      <c r="H1692" s="8">
        <v>9.5000000000000001E-2</v>
      </c>
      <c r="I1692" s="8">
        <v>9.5000000000000001E-2</v>
      </c>
      <c r="J1692" s="8"/>
    </row>
    <row r="1693" spans="1:10" ht="15" x14ac:dyDescent="0.25">
      <c r="A1693" t="str">
        <f t="shared" si="26"/>
        <v>Nepal-Asia-2001</v>
      </c>
      <c r="B1693" s="4" t="s">
        <v>195</v>
      </c>
      <c r="C1693" s="10">
        <v>2001</v>
      </c>
      <c r="D1693" s="5" t="s">
        <v>60</v>
      </c>
      <c r="E1693" s="7">
        <v>6007061224</v>
      </c>
      <c r="F1693" s="14">
        <v>5.2999999999999999E-2</v>
      </c>
      <c r="G1693" s="8">
        <v>13</v>
      </c>
      <c r="H1693" s="8">
        <v>7.6999999999999999E-2</v>
      </c>
      <c r="I1693" s="8">
        <v>7.6999999999999999E-2</v>
      </c>
      <c r="J1693" s="8"/>
    </row>
    <row r="1694" spans="1:10" ht="15" x14ac:dyDescent="0.25">
      <c r="A1694" t="str">
        <f t="shared" si="26"/>
        <v>Nepal-Asia-2002</v>
      </c>
      <c r="B1694" s="4" t="s">
        <v>195</v>
      </c>
      <c r="C1694" s="10">
        <v>2002</v>
      </c>
      <c r="D1694" s="5" t="s">
        <v>60</v>
      </c>
      <c r="E1694" s="7">
        <v>6050875807</v>
      </c>
      <c r="F1694" s="14">
        <v>5.6000000000000001E-2</v>
      </c>
      <c r="G1694" s="8">
        <v>14</v>
      </c>
      <c r="H1694" s="8">
        <v>6.8000000000000005E-2</v>
      </c>
      <c r="I1694" s="8">
        <v>6.8000000000000005E-2</v>
      </c>
      <c r="J1694" s="8"/>
    </row>
    <row r="1695" spans="1:10" ht="15" x14ac:dyDescent="0.25">
      <c r="A1695" t="str">
        <f t="shared" si="26"/>
        <v>Nepal-Asia-2003</v>
      </c>
      <c r="B1695" s="4" t="s">
        <v>195</v>
      </c>
      <c r="C1695" s="10">
        <v>2003</v>
      </c>
      <c r="D1695" s="5" t="s">
        <v>60</v>
      </c>
      <c r="E1695" s="7">
        <v>6330476435</v>
      </c>
      <c r="F1695" s="14">
        <v>5.3999999999999999E-2</v>
      </c>
      <c r="G1695" s="8">
        <v>14</v>
      </c>
      <c r="H1695" s="8">
        <v>7.3999999999999996E-2</v>
      </c>
      <c r="I1695" s="8">
        <v>7.3999999999999996E-2</v>
      </c>
      <c r="J1695" s="8"/>
    </row>
    <row r="1696" spans="1:10" ht="15" x14ac:dyDescent="0.25">
      <c r="A1696" t="str">
        <f t="shared" si="26"/>
        <v>Nepal-Asia-2004</v>
      </c>
      <c r="B1696" s="4" t="s">
        <v>195</v>
      </c>
      <c r="C1696" s="10">
        <v>2004</v>
      </c>
      <c r="D1696" s="5" t="s">
        <v>60</v>
      </c>
      <c r="E1696" s="7">
        <v>7273933993</v>
      </c>
      <c r="F1696" s="14">
        <v>5.8000000000000003E-2</v>
      </c>
      <c r="G1696" s="8">
        <v>17</v>
      </c>
      <c r="H1696" s="8">
        <v>8.5000000000000006E-2</v>
      </c>
      <c r="I1696" s="8">
        <v>8.5000000000000006E-2</v>
      </c>
      <c r="J1696" s="8"/>
    </row>
    <row r="1697" spans="1:10" ht="15" x14ac:dyDescent="0.25">
      <c r="A1697" t="str">
        <f t="shared" si="26"/>
        <v>Nepal-Asia-2005</v>
      </c>
      <c r="B1697" s="4" t="s">
        <v>195</v>
      </c>
      <c r="C1697" s="10">
        <v>2005</v>
      </c>
      <c r="D1697" s="5" t="s">
        <v>60</v>
      </c>
      <c r="E1697" s="7">
        <v>8130258976</v>
      </c>
      <c r="F1697" s="14">
        <v>5.7000000000000002E-2</v>
      </c>
      <c r="G1697" s="8">
        <v>19</v>
      </c>
      <c r="H1697" s="8">
        <v>8.1000000000000003E-2</v>
      </c>
      <c r="I1697" s="8">
        <v>8.1000000000000003E-2</v>
      </c>
      <c r="J1697" s="8"/>
    </row>
    <row r="1698" spans="1:10" ht="15" x14ac:dyDescent="0.25">
      <c r="A1698" t="str">
        <f t="shared" si="26"/>
        <v>Nepal-Asia-2006</v>
      </c>
      <c r="B1698" s="4" t="s">
        <v>195</v>
      </c>
      <c r="C1698" s="10">
        <v>2006</v>
      </c>
      <c r="D1698" s="5" t="s">
        <v>60</v>
      </c>
      <c r="E1698" s="7">
        <v>9043715356</v>
      </c>
      <c r="F1698" s="14">
        <v>5.6000000000000001E-2</v>
      </c>
      <c r="G1698" s="8">
        <v>20</v>
      </c>
      <c r="H1698" s="8">
        <v>0.08</v>
      </c>
      <c r="I1698" s="8">
        <v>0.08</v>
      </c>
      <c r="J1698" s="8"/>
    </row>
    <row r="1699" spans="1:10" ht="15" x14ac:dyDescent="0.25">
      <c r="A1699" t="str">
        <f t="shared" si="26"/>
        <v>Nepal-Asia-2007</v>
      </c>
      <c r="B1699" s="4" t="s">
        <v>195</v>
      </c>
      <c r="C1699" s="10">
        <v>2007</v>
      </c>
      <c r="D1699" s="5" t="s">
        <v>60</v>
      </c>
      <c r="E1699" s="7">
        <v>10325618017</v>
      </c>
      <c r="F1699" s="14">
        <v>5.5E-2</v>
      </c>
      <c r="G1699" s="8">
        <v>23</v>
      </c>
      <c r="H1699" s="8">
        <v>0.08</v>
      </c>
      <c r="I1699" s="8">
        <v>0.08</v>
      </c>
      <c r="J1699" s="8"/>
    </row>
    <row r="1700" spans="1:10" ht="15" x14ac:dyDescent="0.25">
      <c r="A1700" t="str">
        <f t="shared" si="26"/>
        <v>Nepal-Asia-2008</v>
      </c>
      <c r="B1700" s="4" t="s">
        <v>195</v>
      </c>
      <c r="C1700" s="10">
        <v>2008</v>
      </c>
      <c r="D1700" s="5" t="s">
        <v>60</v>
      </c>
      <c r="E1700" s="7">
        <v>12545438605</v>
      </c>
      <c r="F1700" s="14">
        <v>6.0999999999999999E-2</v>
      </c>
      <c r="G1700" s="8">
        <v>27</v>
      </c>
      <c r="H1700" s="8">
        <v>0.08</v>
      </c>
      <c r="I1700" s="8">
        <v>0.08</v>
      </c>
      <c r="J1700" s="8"/>
    </row>
    <row r="1701" spans="1:10" ht="15" x14ac:dyDescent="0.25">
      <c r="A1701" t="str">
        <f t="shared" si="26"/>
        <v>Nepal-Asia-2009</v>
      </c>
      <c r="B1701" s="4" t="s">
        <v>195</v>
      </c>
      <c r="C1701" s="10">
        <v>2009</v>
      </c>
      <c r="D1701" s="5" t="s">
        <v>60</v>
      </c>
      <c r="E1701" s="7">
        <v>12899651884</v>
      </c>
      <c r="F1701" s="14">
        <v>0.06</v>
      </c>
      <c r="G1701" s="8">
        <v>29</v>
      </c>
      <c r="H1701" s="8">
        <v>0.08</v>
      </c>
      <c r="I1701" s="8">
        <v>0.08</v>
      </c>
      <c r="J1701" s="8"/>
    </row>
    <row r="1702" spans="1:10" ht="15" x14ac:dyDescent="0.25">
      <c r="A1702" t="str">
        <f t="shared" si="26"/>
        <v>Nepal-Asia-2010</v>
      </c>
      <c r="B1702" s="4" t="s">
        <v>195</v>
      </c>
      <c r="C1702" s="10">
        <v>2010</v>
      </c>
      <c r="D1702" s="5" t="s">
        <v>60</v>
      </c>
      <c r="E1702" s="7">
        <v>15994094607</v>
      </c>
      <c r="F1702" s="14">
        <v>5.8999999999999997E-2</v>
      </c>
      <c r="G1702" s="8">
        <v>36</v>
      </c>
      <c r="H1702" s="8">
        <v>0.08</v>
      </c>
      <c r="I1702" s="8">
        <v>0.08</v>
      </c>
      <c r="J1702" s="8"/>
    </row>
    <row r="1703" spans="1:10" ht="15" x14ac:dyDescent="0.25">
      <c r="A1703" t="str">
        <f t="shared" si="26"/>
        <v>Nepal-Asia-2011</v>
      </c>
      <c r="B1703" s="4" t="s">
        <v>195</v>
      </c>
      <c r="C1703" s="10">
        <v>2011</v>
      </c>
      <c r="D1703" s="5" t="s">
        <v>60</v>
      </c>
      <c r="E1703" s="7">
        <v>18850351853</v>
      </c>
      <c r="F1703" s="14">
        <v>6.0999999999999999E-2</v>
      </c>
      <c r="G1703" s="8">
        <v>41</v>
      </c>
      <c r="H1703" s="5">
        <v>0.08</v>
      </c>
      <c r="I1703" s="5">
        <v>0.08</v>
      </c>
      <c r="J1703" s="5"/>
    </row>
    <row r="1704" spans="1:10" ht="15" x14ac:dyDescent="0.25">
      <c r="A1704" t="str">
        <f t="shared" si="26"/>
        <v>Nepal-Asia-2012</v>
      </c>
      <c r="B1704" s="4" t="s">
        <v>195</v>
      </c>
      <c r="C1704" s="10">
        <v>2012</v>
      </c>
      <c r="D1704" s="5" t="s">
        <v>60</v>
      </c>
      <c r="E1704" s="7">
        <v>19206800719</v>
      </c>
      <c r="F1704" s="14">
        <v>5.5E-2</v>
      </c>
      <c r="G1704" s="8">
        <v>36</v>
      </c>
      <c r="H1704" s="5"/>
      <c r="I1704" s="5"/>
      <c r="J1704" s="5"/>
    </row>
    <row r="1705" spans="1:10" ht="15" x14ac:dyDescent="0.25">
      <c r="A1705" t="str">
        <f t="shared" si="26"/>
        <v>Netherlands-Europe-2000</v>
      </c>
      <c r="B1705" s="4" t="s">
        <v>196</v>
      </c>
      <c r="C1705" s="10">
        <v>2000</v>
      </c>
      <c r="D1705" s="5" t="s">
        <v>62</v>
      </c>
      <c r="E1705" s="7">
        <v>385000000000</v>
      </c>
      <c r="F1705" s="14">
        <v>0.08</v>
      </c>
      <c r="G1705" s="8">
        <v>1932</v>
      </c>
      <c r="H1705" s="8">
        <v>4.8000000000000001E-2</v>
      </c>
      <c r="I1705" s="8">
        <v>4.8000000000000001E-2</v>
      </c>
      <c r="J1705" s="8"/>
    </row>
    <row r="1706" spans="1:10" ht="15" x14ac:dyDescent="0.25">
      <c r="A1706" t="str">
        <f t="shared" si="26"/>
        <v>Netherlands-Europe-2001</v>
      </c>
      <c r="B1706" s="4" t="s">
        <v>196</v>
      </c>
      <c r="C1706" s="10">
        <v>2001</v>
      </c>
      <c r="D1706" s="5" t="s">
        <v>62</v>
      </c>
      <c r="E1706" s="7">
        <v>401000000000</v>
      </c>
      <c r="F1706" s="14">
        <v>8.3000000000000004E-2</v>
      </c>
      <c r="G1706" s="8">
        <v>2079</v>
      </c>
      <c r="H1706" s="8">
        <v>0.05</v>
      </c>
      <c r="I1706" s="8">
        <v>0.05</v>
      </c>
      <c r="J1706" s="8"/>
    </row>
    <row r="1707" spans="1:10" ht="15" x14ac:dyDescent="0.25">
      <c r="A1707" t="str">
        <f t="shared" si="26"/>
        <v>Netherlands-Europe-2002</v>
      </c>
      <c r="B1707" s="4" t="s">
        <v>196</v>
      </c>
      <c r="C1707" s="10">
        <v>2002</v>
      </c>
      <c r="D1707" s="5" t="s">
        <v>62</v>
      </c>
      <c r="E1707" s="7">
        <v>438000000000</v>
      </c>
      <c r="F1707" s="14">
        <v>8.8999999999999996E-2</v>
      </c>
      <c r="G1707" s="8">
        <v>2411</v>
      </c>
      <c r="H1707" s="8">
        <v>0.04</v>
      </c>
      <c r="I1707" s="8">
        <v>0.04</v>
      </c>
      <c r="J1707" s="8"/>
    </row>
    <row r="1708" spans="1:10" ht="15" x14ac:dyDescent="0.25">
      <c r="A1708" t="str">
        <f t="shared" si="26"/>
        <v>Netherlands-Europe-2003</v>
      </c>
      <c r="B1708" s="4" t="s">
        <v>196</v>
      </c>
      <c r="C1708" s="10">
        <v>2003</v>
      </c>
      <c r="D1708" s="5" t="s">
        <v>62</v>
      </c>
      <c r="E1708" s="7">
        <v>538000000000</v>
      </c>
      <c r="F1708" s="14">
        <v>9.8000000000000004E-2</v>
      </c>
      <c r="G1708" s="8">
        <v>3249</v>
      </c>
      <c r="H1708" s="8">
        <v>0.03</v>
      </c>
      <c r="I1708" s="8">
        <v>0.03</v>
      </c>
      <c r="J1708" s="8"/>
    </row>
    <row r="1709" spans="1:10" ht="15" x14ac:dyDescent="0.25">
      <c r="A1709" t="str">
        <f t="shared" si="26"/>
        <v>Netherlands-Europe-2004</v>
      </c>
      <c r="B1709" s="4" t="s">
        <v>196</v>
      </c>
      <c r="C1709" s="10">
        <v>2004</v>
      </c>
      <c r="D1709" s="5" t="s">
        <v>62</v>
      </c>
      <c r="E1709" s="7">
        <v>610000000000</v>
      </c>
      <c r="F1709" s="14">
        <v>0.1</v>
      </c>
      <c r="G1709" s="8">
        <v>3739</v>
      </c>
      <c r="H1709" s="8">
        <v>2.8000000000000001E-2</v>
      </c>
      <c r="I1709" s="8">
        <v>2.8000000000000001E-2</v>
      </c>
      <c r="J1709" s="8"/>
    </row>
    <row r="1710" spans="1:10" ht="15" x14ac:dyDescent="0.25">
      <c r="A1710" t="str">
        <f t="shared" si="26"/>
        <v>Netherlands-Europe-2005</v>
      </c>
      <c r="B1710" s="4" t="s">
        <v>196</v>
      </c>
      <c r="C1710" s="10">
        <v>2005</v>
      </c>
      <c r="D1710" s="5" t="s">
        <v>62</v>
      </c>
      <c r="E1710" s="7">
        <v>638000000000</v>
      </c>
      <c r="F1710" s="14">
        <v>0.109</v>
      </c>
      <c r="G1710" s="8">
        <v>4261</v>
      </c>
      <c r="H1710" s="8">
        <v>2.8000000000000001E-2</v>
      </c>
      <c r="I1710" s="8">
        <v>2.8000000000000001E-2</v>
      </c>
      <c r="J1710" s="8"/>
    </row>
    <row r="1711" spans="1:10" ht="15" x14ac:dyDescent="0.25">
      <c r="A1711" t="str">
        <f t="shared" si="26"/>
        <v>Netherlands-Europe-2006</v>
      </c>
      <c r="B1711" s="4" t="s">
        <v>196</v>
      </c>
      <c r="C1711" s="10">
        <v>2006</v>
      </c>
      <c r="D1711" s="5" t="s">
        <v>62</v>
      </c>
      <c r="E1711" s="7">
        <v>678000000000</v>
      </c>
      <c r="F1711" s="14">
        <v>0.107</v>
      </c>
      <c r="G1711" s="8">
        <v>4459</v>
      </c>
      <c r="H1711" s="8">
        <v>3.5000000000000003E-2</v>
      </c>
      <c r="I1711" s="8">
        <v>3.5000000000000003E-2</v>
      </c>
      <c r="J1711" s="8"/>
    </row>
    <row r="1712" spans="1:10" ht="15" x14ac:dyDescent="0.25">
      <c r="A1712" t="str">
        <f t="shared" si="26"/>
        <v>Netherlands-Europe-2007</v>
      </c>
      <c r="B1712" s="4" t="s">
        <v>196</v>
      </c>
      <c r="C1712" s="10">
        <v>2007</v>
      </c>
      <c r="D1712" s="5" t="s">
        <v>62</v>
      </c>
      <c r="E1712" s="7">
        <v>783000000000</v>
      </c>
      <c r="F1712" s="14">
        <v>0.108</v>
      </c>
      <c r="G1712" s="8">
        <v>5150</v>
      </c>
      <c r="H1712" s="8">
        <v>4.5999999999999999E-2</v>
      </c>
      <c r="I1712" s="8">
        <v>4.5999999999999999E-2</v>
      </c>
      <c r="J1712" s="8"/>
    </row>
    <row r="1713" spans="1:10" ht="15" x14ac:dyDescent="0.25">
      <c r="A1713" t="str">
        <f t="shared" si="26"/>
        <v>Netherlands-Europe-2008</v>
      </c>
      <c r="B1713" s="4" t="s">
        <v>196</v>
      </c>
      <c r="C1713" s="10">
        <v>2008</v>
      </c>
      <c r="D1713" s="5" t="s">
        <v>62</v>
      </c>
      <c r="E1713" s="7">
        <v>871000000000</v>
      </c>
      <c r="F1713" s="14">
        <v>0.11</v>
      </c>
      <c r="G1713" s="8">
        <v>5834</v>
      </c>
      <c r="H1713" s="8">
        <v>4.5999999999999999E-2</v>
      </c>
      <c r="I1713" s="8">
        <v>4.5999999999999999E-2</v>
      </c>
      <c r="J1713" s="8"/>
    </row>
    <row r="1714" spans="1:10" ht="15" x14ac:dyDescent="0.25">
      <c r="A1714" t="str">
        <f t="shared" si="26"/>
        <v>Netherlands-Europe-2009</v>
      </c>
      <c r="B1714" s="4" t="s">
        <v>196</v>
      </c>
      <c r="C1714" s="10">
        <v>2009</v>
      </c>
      <c r="D1714" s="5" t="s">
        <v>62</v>
      </c>
      <c r="E1714" s="7">
        <v>796000000000</v>
      </c>
      <c r="F1714" s="14">
        <v>0.11899999999999999</v>
      </c>
      <c r="G1714" s="8">
        <v>5740</v>
      </c>
      <c r="H1714" s="8">
        <v>0.02</v>
      </c>
      <c r="I1714" s="8">
        <v>0.02</v>
      </c>
      <c r="J1714" s="8"/>
    </row>
    <row r="1715" spans="1:10" ht="15" x14ac:dyDescent="0.25">
      <c r="A1715" t="str">
        <f t="shared" si="26"/>
        <v>Netherlands-Europe-2010</v>
      </c>
      <c r="B1715" s="4" t="s">
        <v>196</v>
      </c>
      <c r="C1715" s="10">
        <v>2010</v>
      </c>
      <c r="D1715" s="5" t="s">
        <v>62</v>
      </c>
      <c r="E1715" s="7">
        <v>777000000000</v>
      </c>
      <c r="F1715" s="14">
        <v>0.121</v>
      </c>
      <c r="G1715" s="8">
        <v>5676</v>
      </c>
      <c r="H1715" s="8">
        <v>1.7999999999999999E-2</v>
      </c>
      <c r="I1715" s="8">
        <v>1.7999999999999999E-2</v>
      </c>
      <c r="J1715" s="8"/>
    </row>
    <row r="1716" spans="1:10" ht="15" x14ac:dyDescent="0.25">
      <c r="A1716" t="str">
        <f t="shared" si="26"/>
        <v>Netherlands-Europe-2011</v>
      </c>
      <c r="B1716" s="4" t="s">
        <v>196</v>
      </c>
      <c r="C1716" s="10">
        <v>2011</v>
      </c>
      <c r="D1716" s="5" t="s">
        <v>62</v>
      </c>
      <c r="E1716" s="7">
        <v>833000000000</v>
      </c>
      <c r="F1716" s="14">
        <v>0.11899999999999999</v>
      </c>
      <c r="G1716" s="8">
        <v>5997</v>
      </c>
      <c r="H1716" s="8">
        <v>0.02</v>
      </c>
      <c r="I1716" s="8">
        <v>0.02</v>
      </c>
      <c r="J1716" s="8"/>
    </row>
    <row r="1717" spans="1:10" ht="15" x14ac:dyDescent="0.25">
      <c r="A1717" t="str">
        <f t="shared" si="26"/>
        <v>Netherlands-Europe-2012</v>
      </c>
      <c r="B1717" s="4" t="s">
        <v>196</v>
      </c>
      <c r="C1717" s="10">
        <v>2012</v>
      </c>
      <c r="D1717" s="5" t="s">
        <v>62</v>
      </c>
      <c r="E1717" s="7">
        <v>770000000000</v>
      </c>
      <c r="F1717" s="14">
        <v>0.124</v>
      </c>
      <c r="G1717" s="8">
        <v>5737</v>
      </c>
      <c r="H1717" s="8">
        <v>1.6E-2</v>
      </c>
      <c r="I1717" s="8">
        <v>1.6E-2</v>
      </c>
      <c r="J1717" s="8"/>
    </row>
    <row r="1718" spans="1:10" ht="15" x14ac:dyDescent="0.25">
      <c r="A1718" t="str">
        <f t="shared" si="26"/>
        <v>New Caledonia-Oceania-2000</v>
      </c>
      <c r="B1718" s="4" t="s">
        <v>197</v>
      </c>
      <c r="C1718" s="10">
        <v>2000</v>
      </c>
      <c r="D1718" s="5" t="s">
        <v>66</v>
      </c>
      <c r="E1718" s="7">
        <v>2682347064</v>
      </c>
      <c r="F1718" s="13"/>
      <c r="G1718" s="5"/>
      <c r="H1718" s="5"/>
      <c r="I1718" s="5"/>
      <c r="J1718" s="5"/>
    </row>
    <row r="1719" spans="1:10" ht="15" x14ac:dyDescent="0.25">
      <c r="A1719" t="str">
        <f t="shared" si="26"/>
        <v>New Caledonia-Oceania-2001</v>
      </c>
      <c r="B1719" s="4" t="s">
        <v>197</v>
      </c>
      <c r="C1719" s="10">
        <v>2001</v>
      </c>
      <c r="D1719" s="5" t="s">
        <v>66</v>
      </c>
      <c r="E1719" s="4">
        <v>2682347064</v>
      </c>
      <c r="F1719" s="13"/>
      <c r="G1719" s="5"/>
      <c r="H1719" s="5"/>
      <c r="I1719" s="5"/>
      <c r="J1719" s="5"/>
    </row>
    <row r="1720" spans="1:10" ht="15" x14ac:dyDescent="0.25">
      <c r="A1720" t="str">
        <f t="shared" si="26"/>
        <v>New Caledonia-Oceania-2002</v>
      </c>
      <c r="B1720" s="4" t="s">
        <v>197</v>
      </c>
      <c r="C1720" s="10">
        <v>2002</v>
      </c>
      <c r="D1720" s="5" t="s">
        <v>66</v>
      </c>
      <c r="E1720" s="4"/>
      <c r="F1720" s="13"/>
      <c r="G1720" s="5"/>
      <c r="H1720" s="5"/>
      <c r="I1720" s="5"/>
      <c r="J1720" s="5"/>
    </row>
    <row r="1721" spans="1:10" ht="15" x14ac:dyDescent="0.25">
      <c r="A1721" t="str">
        <f t="shared" si="26"/>
        <v>New Caledonia-Oceania-2003</v>
      </c>
      <c r="B1721" s="4" t="s">
        <v>197</v>
      </c>
      <c r="C1721" s="10">
        <v>2003</v>
      </c>
      <c r="D1721" s="5" t="s">
        <v>66</v>
      </c>
      <c r="E1721" s="4"/>
      <c r="F1721" s="13"/>
      <c r="G1721" s="5"/>
      <c r="H1721" s="5"/>
      <c r="I1721" s="5"/>
      <c r="J1721" s="5"/>
    </row>
    <row r="1722" spans="1:10" ht="15" x14ac:dyDescent="0.25">
      <c r="A1722" t="str">
        <f t="shared" si="26"/>
        <v>New Caledonia-Oceania-2004</v>
      </c>
      <c r="B1722" s="4" t="s">
        <v>197</v>
      </c>
      <c r="C1722" s="10">
        <v>2004</v>
      </c>
      <c r="D1722" s="5" t="s">
        <v>66</v>
      </c>
      <c r="E1722" s="4"/>
      <c r="F1722" s="13"/>
      <c r="G1722" s="5"/>
      <c r="H1722" s="5"/>
      <c r="I1722" s="5"/>
      <c r="J1722" s="5"/>
    </row>
    <row r="1723" spans="1:10" ht="15" x14ac:dyDescent="0.25">
      <c r="A1723" t="str">
        <f t="shared" si="26"/>
        <v>New Caledonia-Oceania-2005</v>
      </c>
      <c r="B1723" s="4" t="s">
        <v>197</v>
      </c>
      <c r="C1723" s="10">
        <v>2005</v>
      </c>
      <c r="D1723" s="5" t="s">
        <v>66</v>
      </c>
      <c r="E1723" s="4"/>
      <c r="F1723" s="13"/>
      <c r="G1723" s="5"/>
      <c r="H1723" s="5"/>
      <c r="I1723" s="5"/>
      <c r="J1723" s="5"/>
    </row>
    <row r="1724" spans="1:10" ht="15" x14ac:dyDescent="0.25">
      <c r="A1724" t="str">
        <f t="shared" si="26"/>
        <v>New Caledonia-Oceania-2006</v>
      </c>
      <c r="B1724" s="4" t="s">
        <v>197</v>
      </c>
      <c r="C1724" s="10">
        <v>2006</v>
      </c>
      <c r="D1724" s="5" t="s">
        <v>66</v>
      </c>
      <c r="E1724" s="4"/>
      <c r="F1724" s="13"/>
      <c r="G1724" s="5"/>
      <c r="H1724" s="5"/>
      <c r="I1724" s="5"/>
      <c r="J1724" s="5"/>
    </row>
    <row r="1725" spans="1:10" ht="15" x14ac:dyDescent="0.25">
      <c r="A1725" t="str">
        <f t="shared" si="26"/>
        <v>New Caledonia-Oceania-2007</v>
      </c>
      <c r="B1725" s="4" t="s">
        <v>197</v>
      </c>
      <c r="C1725" s="10">
        <v>2007</v>
      </c>
      <c r="D1725" s="5" t="s">
        <v>66</v>
      </c>
      <c r="E1725" s="4"/>
      <c r="F1725" s="13"/>
      <c r="G1725" s="5"/>
      <c r="H1725" s="5"/>
      <c r="I1725" s="5"/>
      <c r="J1725" s="5"/>
    </row>
    <row r="1726" spans="1:10" ht="15" x14ac:dyDescent="0.25">
      <c r="A1726" t="str">
        <f t="shared" si="26"/>
        <v>New Caledonia-Oceania-2008</v>
      </c>
      <c r="B1726" s="4" t="s">
        <v>197</v>
      </c>
      <c r="C1726" s="10">
        <v>2008</v>
      </c>
      <c r="D1726" s="5" t="s">
        <v>66</v>
      </c>
      <c r="E1726" s="4"/>
      <c r="F1726" s="13"/>
      <c r="G1726" s="5"/>
      <c r="H1726" s="5"/>
      <c r="I1726" s="5"/>
      <c r="J1726" s="5"/>
    </row>
    <row r="1727" spans="1:10" ht="15" x14ac:dyDescent="0.25">
      <c r="A1727" t="str">
        <f t="shared" si="26"/>
        <v>New Caledonia-Oceania-2009</v>
      </c>
      <c r="B1727" s="4" t="s">
        <v>197</v>
      </c>
      <c r="C1727" s="10">
        <v>2009</v>
      </c>
      <c r="D1727" s="5" t="s">
        <v>66</v>
      </c>
      <c r="E1727" s="4"/>
      <c r="F1727" s="13"/>
      <c r="G1727" s="5"/>
      <c r="H1727" s="5"/>
      <c r="I1727" s="5"/>
      <c r="J1727" s="5"/>
    </row>
    <row r="1728" spans="1:10" ht="15" x14ac:dyDescent="0.25">
      <c r="A1728" t="str">
        <f t="shared" si="26"/>
        <v>New Caledonia-Oceania-2010</v>
      </c>
      <c r="B1728" s="4" t="s">
        <v>197</v>
      </c>
      <c r="C1728" s="10">
        <v>2010</v>
      </c>
      <c r="D1728" s="5" t="s">
        <v>66</v>
      </c>
      <c r="E1728" s="4"/>
      <c r="F1728" s="13"/>
      <c r="G1728" s="5"/>
      <c r="H1728" s="5"/>
      <c r="I1728" s="5"/>
      <c r="J1728" s="5"/>
    </row>
    <row r="1729" spans="1:10" ht="15" x14ac:dyDescent="0.25">
      <c r="A1729" t="str">
        <f t="shared" si="26"/>
        <v>New Caledonia-Oceania-2011</v>
      </c>
      <c r="B1729" s="4" t="s">
        <v>197</v>
      </c>
      <c r="C1729" s="10">
        <v>2011</v>
      </c>
      <c r="D1729" s="5" t="s">
        <v>66</v>
      </c>
      <c r="E1729" s="4"/>
      <c r="F1729" s="13"/>
      <c r="G1729" s="5"/>
      <c r="H1729" s="5"/>
      <c r="I1729" s="5"/>
      <c r="J1729" s="5"/>
    </row>
    <row r="1730" spans="1:10" ht="15" x14ac:dyDescent="0.25">
      <c r="A1730" t="str">
        <f t="shared" si="26"/>
        <v>New Caledonia-Oceania-2012</v>
      </c>
      <c r="B1730" s="4" t="s">
        <v>197</v>
      </c>
      <c r="C1730" s="10">
        <v>2012</v>
      </c>
      <c r="D1730" s="5" t="s">
        <v>66</v>
      </c>
      <c r="E1730" s="4"/>
      <c r="F1730" s="13"/>
      <c r="G1730" s="5"/>
      <c r="H1730" s="5"/>
      <c r="I1730" s="5"/>
      <c r="J1730" s="5"/>
    </row>
    <row r="1731" spans="1:10" ht="15" x14ac:dyDescent="0.25">
      <c r="A1731" t="str">
        <f t="shared" ref="A1731:A1794" si="27">B1731&amp;"-"&amp;C1731</f>
        <v>New Zealand-Oceania-2000</v>
      </c>
      <c r="B1731" s="4" t="s">
        <v>198</v>
      </c>
      <c r="C1731" s="10">
        <v>2000</v>
      </c>
      <c r="D1731" s="5" t="s">
        <v>66</v>
      </c>
      <c r="E1731" s="7">
        <v>52011621745</v>
      </c>
      <c r="F1731" s="14">
        <v>7.5999999999999998E-2</v>
      </c>
      <c r="G1731" s="8">
        <v>1052</v>
      </c>
      <c r="H1731" s="8">
        <v>7.8E-2</v>
      </c>
      <c r="I1731" s="8">
        <v>7.8E-2</v>
      </c>
      <c r="J1731" s="8"/>
    </row>
    <row r="1732" spans="1:10" ht="15" x14ac:dyDescent="0.25">
      <c r="A1732" t="str">
        <f t="shared" si="27"/>
        <v>New Zealand-Oceania-2001</v>
      </c>
      <c r="B1732" s="4" t="s">
        <v>198</v>
      </c>
      <c r="C1732" s="10">
        <v>2001</v>
      </c>
      <c r="D1732" s="5" t="s">
        <v>66</v>
      </c>
      <c r="E1732" s="7">
        <v>53305639461</v>
      </c>
      <c r="F1732" s="14">
        <v>7.6999999999999999E-2</v>
      </c>
      <c r="G1732" s="8">
        <v>1052</v>
      </c>
      <c r="H1732" s="8">
        <v>7.5999999999999998E-2</v>
      </c>
      <c r="I1732" s="8">
        <v>7.5999999999999998E-2</v>
      </c>
      <c r="J1732" s="8"/>
    </row>
    <row r="1733" spans="1:10" ht="15" x14ac:dyDescent="0.25">
      <c r="A1733" t="str">
        <f t="shared" si="27"/>
        <v>New Zealand-Oceania-2002</v>
      </c>
      <c r="B1733" s="4" t="s">
        <v>198</v>
      </c>
      <c r="C1733" s="10">
        <v>2002</v>
      </c>
      <c r="D1733" s="5" t="s">
        <v>66</v>
      </c>
      <c r="E1733" s="7">
        <v>66021205382</v>
      </c>
      <c r="F1733" s="14">
        <v>0.08</v>
      </c>
      <c r="G1733" s="8">
        <v>1244</v>
      </c>
      <c r="H1733" s="8">
        <v>7.1999999999999995E-2</v>
      </c>
      <c r="I1733" s="8">
        <v>7.1999999999999995E-2</v>
      </c>
      <c r="J1733" s="8"/>
    </row>
    <row r="1734" spans="1:10" ht="15" x14ac:dyDescent="0.25">
      <c r="A1734" t="str">
        <f t="shared" si="27"/>
        <v>New Zealand-Oceania-2003</v>
      </c>
      <c r="B1734" s="4" t="s">
        <v>198</v>
      </c>
      <c r="C1734" s="10">
        <v>2003</v>
      </c>
      <c r="D1734" s="5" t="s">
        <v>66</v>
      </c>
      <c r="E1734" s="7">
        <v>87440435752</v>
      </c>
      <c r="F1734" s="14">
        <v>7.9000000000000001E-2</v>
      </c>
      <c r="G1734" s="8">
        <v>1602</v>
      </c>
      <c r="H1734" s="8">
        <v>7.0000000000000007E-2</v>
      </c>
      <c r="I1734" s="8">
        <v>7.0000000000000007E-2</v>
      </c>
      <c r="J1734" s="8"/>
    </row>
    <row r="1735" spans="1:10" ht="15" x14ac:dyDescent="0.25">
      <c r="A1735" t="str">
        <f t="shared" si="27"/>
        <v>New Zealand-Oceania-2004</v>
      </c>
      <c r="B1735" s="4" t="s">
        <v>198</v>
      </c>
      <c r="C1735" s="10">
        <v>2004</v>
      </c>
      <c r="D1735" s="5" t="s">
        <v>66</v>
      </c>
      <c r="E1735" s="7">
        <v>103000000000</v>
      </c>
      <c r="F1735" s="14">
        <v>0.08</v>
      </c>
      <c r="G1735" s="8">
        <v>1974</v>
      </c>
      <c r="H1735" s="8">
        <v>7.0999999999999994E-2</v>
      </c>
      <c r="I1735" s="8">
        <v>7.0999999999999994E-2</v>
      </c>
      <c r="J1735" s="8"/>
    </row>
    <row r="1736" spans="1:10" ht="15" x14ac:dyDescent="0.25">
      <c r="A1736" t="str">
        <f t="shared" si="27"/>
        <v>New Zealand-Oceania-2005</v>
      </c>
      <c r="B1736" s="4" t="s">
        <v>198</v>
      </c>
      <c r="C1736" s="10">
        <v>2005</v>
      </c>
      <c r="D1736" s="5" t="s">
        <v>66</v>
      </c>
      <c r="E1736" s="7">
        <v>114000000000</v>
      </c>
      <c r="F1736" s="14">
        <v>8.4000000000000005E-2</v>
      </c>
      <c r="G1736" s="8">
        <v>2288</v>
      </c>
      <c r="H1736" s="8">
        <v>7.8E-2</v>
      </c>
      <c r="I1736" s="8">
        <v>7.8E-2</v>
      </c>
      <c r="J1736" s="8"/>
    </row>
    <row r="1737" spans="1:10" ht="15" x14ac:dyDescent="0.25">
      <c r="A1737" t="str">
        <f t="shared" si="27"/>
        <v>New Zealand-Oceania-2006</v>
      </c>
      <c r="B1737" s="4" t="s">
        <v>198</v>
      </c>
      <c r="C1737" s="10">
        <v>2006</v>
      </c>
      <c r="D1737" s="5" t="s">
        <v>66</v>
      </c>
      <c r="E1737" s="7">
        <v>110000000000</v>
      </c>
      <c r="F1737" s="14">
        <v>8.7999999999999995E-2</v>
      </c>
      <c r="G1737" s="8">
        <v>2295</v>
      </c>
      <c r="H1737" s="8">
        <v>8.2000000000000003E-2</v>
      </c>
      <c r="I1737" s="8">
        <v>8.2000000000000003E-2</v>
      </c>
      <c r="J1737" s="8"/>
    </row>
    <row r="1738" spans="1:10" ht="15" x14ac:dyDescent="0.25">
      <c r="A1738" t="str">
        <f t="shared" si="27"/>
        <v>New Zealand-Oceania-2007</v>
      </c>
      <c r="B1738" s="4" t="s">
        <v>198</v>
      </c>
      <c r="C1738" s="10">
        <v>2007</v>
      </c>
      <c r="D1738" s="5" t="s">
        <v>66</v>
      </c>
      <c r="E1738" s="7">
        <v>135000000000</v>
      </c>
      <c r="F1738" s="14">
        <v>8.5000000000000006E-2</v>
      </c>
      <c r="G1738" s="8">
        <v>2694</v>
      </c>
      <c r="H1738" s="8">
        <v>8.5999999999999993E-2</v>
      </c>
      <c r="I1738" s="8">
        <v>8.5999999999999993E-2</v>
      </c>
      <c r="J1738" s="8"/>
    </row>
    <row r="1739" spans="1:10" ht="15" x14ac:dyDescent="0.25">
      <c r="A1739" t="str">
        <f t="shared" si="27"/>
        <v>New Zealand-Oceania-2008</v>
      </c>
      <c r="B1739" s="4" t="s">
        <v>198</v>
      </c>
      <c r="C1739" s="10">
        <v>2008</v>
      </c>
      <c r="D1739" s="5" t="s">
        <v>66</v>
      </c>
      <c r="E1739" s="7">
        <v>130000000000</v>
      </c>
      <c r="F1739" s="14">
        <v>9.2999999999999999E-2</v>
      </c>
      <c r="G1739" s="8">
        <v>2820</v>
      </c>
      <c r="H1739" s="8">
        <v>8.8999999999999996E-2</v>
      </c>
      <c r="I1739" s="8">
        <v>8.8999999999999996E-2</v>
      </c>
      <c r="J1739" s="8"/>
    </row>
    <row r="1740" spans="1:10" ht="15" x14ac:dyDescent="0.25">
      <c r="A1740" t="str">
        <f t="shared" si="27"/>
        <v>New Zealand-Oceania-2009</v>
      </c>
      <c r="B1740" s="4" t="s">
        <v>198</v>
      </c>
      <c r="C1740" s="10">
        <v>2009</v>
      </c>
      <c r="D1740" s="5" t="s">
        <v>66</v>
      </c>
      <c r="E1740" s="7">
        <v>119000000000</v>
      </c>
      <c r="F1740" s="14">
        <v>0.1</v>
      </c>
      <c r="G1740" s="8">
        <v>2702</v>
      </c>
      <c r="H1740" s="8">
        <v>6.7000000000000004E-2</v>
      </c>
      <c r="I1740" s="8">
        <v>6.7000000000000004E-2</v>
      </c>
      <c r="J1740" s="8"/>
    </row>
    <row r="1741" spans="1:10" ht="15" x14ac:dyDescent="0.25">
      <c r="A1741" t="str">
        <f t="shared" si="27"/>
        <v>New Zealand-Oceania-2010</v>
      </c>
      <c r="B1741" s="4" t="s">
        <v>198</v>
      </c>
      <c r="C1741" s="10">
        <v>2010</v>
      </c>
      <c r="D1741" s="5" t="s">
        <v>66</v>
      </c>
      <c r="E1741" s="7">
        <v>143000000000</v>
      </c>
      <c r="F1741" s="14">
        <v>0.10199999999999999</v>
      </c>
      <c r="G1741" s="8">
        <v>3260</v>
      </c>
      <c r="H1741" s="8">
        <v>6.3E-2</v>
      </c>
      <c r="I1741" s="8">
        <v>6.3E-2</v>
      </c>
      <c r="J1741" s="8"/>
    </row>
    <row r="1742" spans="1:10" ht="15" x14ac:dyDescent="0.25">
      <c r="A1742" t="str">
        <f t="shared" si="27"/>
        <v>New Zealand-Oceania-2011</v>
      </c>
      <c r="B1742" s="4" t="s">
        <v>198</v>
      </c>
      <c r="C1742" s="10">
        <v>2011</v>
      </c>
      <c r="D1742" s="5" t="s">
        <v>66</v>
      </c>
      <c r="E1742" s="7">
        <v>164000000000</v>
      </c>
      <c r="F1742" s="14">
        <v>0.10299999999999999</v>
      </c>
      <c r="G1742" s="8">
        <v>3715</v>
      </c>
      <c r="H1742" s="8">
        <v>6.0999999999999999E-2</v>
      </c>
      <c r="I1742" s="8">
        <v>6.0999999999999999E-2</v>
      </c>
      <c r="J1742" s="8"/>
    </row>
    <row r="1743" spans="1:10" ht="15" x14ac:dyDescent="0.25">
      <c r="A1743" t="str">
        <f t="shared" si="27"/>
        <v>New Zealand-Oceania-2012</v>
      </c>
      <c r="B1743" s="4" t="s">
        <v>198</v>
      </c>
      <c r="C1743" s="10">
        <v>2012</v>
      </c>
      <c r="D1743" s="5" t="s">
        <v>66</v>
      </c>
      <c r="E1743" s="7">
        <v>171000000000</v>
      </c>
      <c r="F1743" s="14">
        <v>0.10299999999999999</v>
      </c>
      <c r="G1743" s="8">
        <v>3292</v>
      </c>
      <c r="H1743" s="8">
        <v>5.8000000000000003E-2</v>
      </c>
      <c r="I1743" s="8">
        <v>5.8000000000000003E-2</v>
      </c>
      <c r="J1743" s="8"/>
    </row>
    <row r="1744" spans="1:10" ht="15" x14ac:dyDescent="0.25">
      <c r="A1744" t="str">
        <f t="shared" si="27"/>
        <v>Nicaragua-The Americas-2000</v>
      </c>
      <c r="B1744" s="4" t="s">
        <v>199</v>
      </c>
      <c r="C1744" s="10">
        <v>2000</v>
      </c>
      <c r="D1744" s="5" t="s">
        <v>70</v>
      </c>
      <c r="E1744" s="7">
        <v>5107329010</v>
      </c>
      <c r="F1744" s="14">
        <v>5.3999999999999999E-2</v>
      </c>
      <c r="G1744" s="8">
        <v>54</v>
      </c>
      <c r="H1744" s="8">
        <v>0.18099999999999999</v>
      </c>
      <c r="I1744" s="8">
        <v>0.18099999999999999</v>
      </c>
      <c r="J1744" s="8"/>
    </row>
    <row r="1745" spans="1:10" ht="15" x14ac:dyDescent="0.25">
      <c r="A1745" t="str">
        <f t="shared" si="27"/>
        <v>Nicaragua-The Americas-2001</v>
      </c>
      <c r="B1745" s="4" t="s">
        <v>199</v>
      </c>
      <c r="C1745" s="10">
        <v>2001</v>
      </c>
      <c r="D1745" s="5" t="s">
        <v>70</v>
      </c>
      <c r="E1745" s="7">
        <v>5323146568</v>
      </c>
      <c r="F1745" s="14">
        <v>5.2999999999999999E-2</v>
      </c>
      <c r="G1745" s="8">
        <v>54</v>
      </c>
      <c r="H1745" s="8">
        <v>0.186</v>
      </c>
      <c r="I1745" s="8">
        <v>0.186</v>
      </c>
      <c r="J1745" s="8"/>
    </row>
    <row r="1746" spans="1:10" ht="15" x14ac:dyDescent="0.25">
      <c r="A1746" t="str">
        <f t="shared" si="27"/>
        <v>Nicaragua-The Americas-2002</v>
      </c>
      <c r="B1746" s="4" t="s">
        <v>199</v>
      </c>
      <c r="C1746" s="10">
        <v>2002</v>
      </c>
      <c r="D1746" s="5" t="s">
        <v>70</v>
      </c>
      <c r="E1746" s="7">
        <v>5224213019</v>
      </c>
      <c r="F1746" s="14">
        <v>5.7000000000000002E-2</v>
      </c>
      <c r="G1746" s="8">
        <v>57</v>
      </c>
      <c r="H1746" s="8">
        <v>0.183</v>
      </c>
      <c r="I1746" s="8">
        <v>0.183</v>
      </c>
      <c r="J1746" s="8"/>
    </row>
    <row r="1747" spans="1:10" ht="15" x14ac:dyDescent="0.25">
      <c r="A1747" t="str">
        <f t="shared" si="27"/>
        <v>Nicaragua-The Americas-2003</v>
      </c>
      <c r="B1747" s="4" t="s">
        <v>199</v>
      </c>
      <c r="C1747" s="10">
        <v>2003</v>
      </c>
      <c r="D1747" s="5" t="s">
        <v>70</v>
      </c>
      <c r="E1747" s="7">
        <v>5322437648</v>
      </c>
      <c r="F1747" s="14">
        <v>6.0999999999999999E-2</v>
      </c>
      <c r="G1747" s="8">
        <v>61</v>
      </c>
      <c r="H1747" s="8">
        <v>0.155</v>
      </c>
      <c r="I1747" s="8">
        <v>0.155</v>
      </c>
      <c r="J1747" s="8"/>
    </row>
    <row r="1748" spans="1:10" ht="15" x14ac:dyDescent="0.25">
      <c r="A1748" t="str">
        <f t="shared" si="27"/>
        <v>Nicaragua-The Americas-2004</v>
      </c>
      <c r="B1748" s="4" t="s">
        <v>199</v>
      </c>
      <c r="C1748" s="10">
        <v>2004</v>
      </c>
      <c r="D1748" s="5" t="s">
        <v>70</v>
      </c>
      <c r="E1748" s="7">
        <v>5795568203</v>
      </c>
      <c r="F1748" s="14">
        <v>6.0999999999999999E-2</v>
      </c>
      <c r="G1748" s="8">
        <v>66</v>
      </c>
      <c r="H1748" s="8">
        <v>0.13500000000000001</v>
      </c>
      <c r="I1748" s="8">
        <v>0.13500000000000001</v>
      </c>
      <c r="J1748" s="8"/>
    </row>
    <row r="1749" spans="1:10" ht="15" x14ac:dyDescent="0.25">
      <c r="A1749" t="str">
        <f t="shared" si="27"/>
        <v>Nicaragua-The Americas-2005</v>
      </c>
      <c r="B1749" s="4" t="s">
        <v>199</v>
      </c>
      <c r="C1749" s="10">
        <v>2005</v>
      </c>
      <c r="D1749" s="5" t="s">
        <v>70</v>
      </c>
      <c r="E1749" s="7">
        <v>6322582497</v>
      </c>
      <c r="F1749" s="14">
        <v>6.0999999999999999E-2</v>
      </c>
      <c r="G1749" s="8">
        <v>71</v>
      </c>
      <c r="H1749" s="8">
        <v>0.121</v>
      </c>
      <c r="I1749" s="8">
        <v>0.121</v>
      </c>
      <c r="J1749" s="8"/>
    </row>
    <row r="1750" spans="1:10" ht="15" x14ac:dyDescent="0.25">
      <c r="A1750" t="str">
        <f t="shared" si="27"/>
        <v>Nicaragua-The Americas-2006</v>
      </c>
      <c r="B1750" s="4" t="s">
        <v>199</v>
      </c>
      <c r="C1750" s="10">
        <v>2006</v>
      </c>
      <c r="D1750" s="5" t="s">
        <v>70</v>
      </c>
      <c r="E1750" s="7">
        <v>6786340353</v>
      </c>
      <c r="F1750" s="14">
        <v>6.3E-2</v>
      </c>
      <c r="G1750" s="8">
        <v>78</v>
      </c>
      <c r="H1750" s="8">
        <v>0.11600000000000001</v>
      </c>
      <c r="I1750" s="8">
        <v>0.11600000000000001</v>
      </c>
      <c r="J1750" s="8"/>
    </row>
    <row r="1751" spans="1:10" ht="15" x14ac:dyDescent="0.25">
      <c r="A1751" t="str">
        <f t="shared" si="27"/>
        <v>Nicaragua-The Americas-2007</v>
      </c>
      <c r="B1751" s="4" t="s">
        <v>199</v>
      </c>
      <c r="C1751" s="10">
        <v>2007</v>
      </c>
      <c r="D1751" s="5" t="s">
        <v>70</v>
      </c>
      <c r="E1751" s="7">
        <v>7458167331</v>
      </c>
      <c r="F1751" s="14">
        <v>6.9000000000000006E-2</v>
      </c>
      <c r="G1751" s="8">
        <v>92</v>
      </c>
      <c r="H1751" s="8">
        <v>0.13</v>
      </c>
      <c r="I1751" s="8">
        <v>0.13</v>
      </c>
      <c r="J1751" s="8"/>
    </row>
    <row r="1752" spans="1:10" ht="15" x14ac:dyDescent="0.25">
      <c r="A1752" t="str">
        <f t="shared" si="27"/>
        <v>Nicaragua-The Americas-2008</v>
      </c>
      <c r="B1752" s="4" t="s">
        <v>199</v>
      </c>
      <c r="C1752" s="10">
        <v>2008</v>
      </c>
      <c r="D1752" s="5" t="s">
        <v>70</v>
      </c>
      <c r="E1752" s="7">
        <v>8491371523</v>
      </c>
      <c r="F1752" s="14">
        <v>7.1999999999999995E-2</v>
      </c>
      <c r="G1752" s="8">
        <v>105</v>
      </c>
      <c r="H1752" s="8">
        <v>0.13200000000000001</v>
      </c>
      <c r="I1752" s="8">
        <v>0.13200000000000001</v>
      </c>
      <c r="J1752" s="8"/>
    </row>
    <row r="1753" spans="1:10" ht="15" x14ac:dyDescent="0.25">
      <c r="A1753" t="str">
        <f t="shared" si="27"/>
        <v>Nicaragua-The Americas-2009</v>
      </c>
      <c r="B1753" s="4" t="s">
        <v>199</v>
      </c>
      <c r="C1753" s="10">
        <v>2009</v>
      </c>
      <c r="D1753" s="5" t="s">
        <v>70</v>
      </c>
      <c r="E1753" s="7">
        <v>8380736990</v>
      </c>
      <c r="F1753" s="14">
        <v>7.6999999999999999E-2</v>
      </c>
      <c r="G1753" s="8">
        <v>109</v>
      </c>
      <c r="H1753" s="8">
        <v>0.14000000000000001</v>
      </c>
      <c r="I1753" s="8">
        <v>0.14000000000000001</v>
      </c>
      <c r="J1753" s="8"/>
    </row>
    <row r="1754" spans="1:10" ht="15" x14ac:dyDescent="0.25">
      <c r="A1754" t="str">
        <f t="shared" si="27"/>
        <v>Nicaragua-The Americas-2010</v>
      </c>
      <c r="B1754" s="4" t="s">
        <v>199</v>
      </c>
      <c r="C1754" s="10">
        <v>2010</v>
      </c>
      <c r="D1754" s="5" t="s">
        <v>70</v>
      </c>
      <c r="E1754" s="7">
        <v>8938210560</v>
      </c>
      <c r="F1754" s="14">
        <v>7.5999999999999998E-2</v>
      </c>
      <c r="G1754" s="8">
        <v>112</v>
      </c>
      <c r="H1754" s="8">
        <v>0.13300000000000001</v>
      </c>
      <c r="I1754" s="8">
        <v>0.13300000000000001</v>
      </c>
      <c r="J1754" s="8"/>
    </row>
    <row r="1755" spans="1:10" ht="15" x14ac:dyDescent="0.25">
      <c r="A1755" t="str">
        <f t="shared" si="27"/>
        <v>Nicaragua-The Americas-2011</v>
      </c>
      <c r="B1755" s="4" t="s">
        <v>199</v>
      </c>
      <c r="C1755" s="10">
        <v>2011</v>
      </c>
      <c r="D1755" s="5" t="s">
        <v>70</v>
      </c>
      <c r="E1755" s="7">
        <v>9898547558</v>
      </c>
      <c r="F1755" s="14">
        <v>7.5999999999999998E-2</v>
      </c>
      <c r="G1755" s="8">
        <v>124</v>
      </c>
      <c r="H1755" s="8">
        <v>0.105</v>
      </c>
      <c r="I1755" s="8">
        <v>0.105</v>
      </c>
      <c r="J1755" s="8"/>
    </row>
    <row r="1756" spans="1:10" ht="15" x14ac:dyDescent="0.25">
      <c r="A1756" t="str">
        <f t="shared" si="27"/>
        <v>Nicaragua-The Americas-2012</v>
      </c>
      <c r="B1756" s="4" t="s">
        <v>199</v>
      </c>
      <c r="C1756" s="10">
        <v>2012</v>
      </c>
      <c r="D1756" s="5" t="s">
        <v>70</v>
      </c>
      <c r="E1756" s="7">
        <v>10644973606</v>
      </c>
      <c r="F1756" s="14">
        <v>8.2000000000000003E-2</v>
      </c>
      <c r="G1756" s="8">
        <v>144</v>
      </c>
      <c r="H1756" s="8">
        <v>0.12</v>
      </c>
      <c r="I1756" s="8">
        <v>0.12</v>
      </c>
      <c r="J1756" s="8"/>
    </row>
    <row r="1757" spans="1:10" ht="15" x14ac:dyDescent="0.25">
      <c r="A1757" t="str">
        <f t="shared" si="27"/>
        <v>Niger-Africa-2000</v>
      </c>
      <c r="B1757" s="4" t="s">
        <v>200</v>
      </c>
      <c r="C1757" s="10">
        <v>2000</v>
      </c>
      <c r="D1757" s="5" t="s">
        <v>64</v>
      </c>
      <c r="E1757" s="7">
        <v>1798374533</v>
      </c>
      <c r="F1757" s="14">
        <v>6.4000000000000001E-2</v>
      </c>
      <c r="G1757" s="8">
        <v>10</v>
      </c>
      <c r="H1757" s="5"/>
      <c r="I1757" s="5"/>
      <c r="J1757" s="5"/>
    </row>
    <row r="1758" spans="1:10" ht="15" x14ac:dyDescent="0.25">
      <c r="A1758" t="str">
        <f t="shared" si="27"/>
        <v>Niger-Africa-2001</v>
      </c>
      <c r="B1758" s="4" t="s">
        <v>200</v>
      </c>
      <c r="C1758" s="10">
        <v>2001</v>
      </c>
      <c r="D1758" s="5" t="s">
        <v>64</v>
      </c>
      <c r="E1758" s="7">
        <v>1945327546</v>
      </c>
      <c r="F1758" s="14">
        <v>7.3999999999999996E-2</v>
      </c>
      <c r="G1758" s="8">
        <v>12</v>
      </c>
      <c r="H1758" s="5"/>
      <c r="I1758" s="5"/>
      <c r="J1758" s="5"/>
    </row>
    <row r="1759" spans="1:10" ht="15" x14ac:dyDescent="0.25">
      <c r="A1759" t="str">
        <f t="shared" si="27"/>
        <v>Niger-Africa-2002</v>
      </c>
      <c r="B1759" s="4" t="s">
        <v>200</v>
      </c>
      <c r="C1759" s="10">
        <v>2002</v>
      </c>
      <c r="D1759" s="5" t="s">
        <v>64</v>
      </c>
      <c r="E1759" s="7">
        <v>2170481498</v>
      </c>
      <c r="F1759" s="14">
        <v>7.0000000000000007E-2</v>
      </c>
      <c r="G1759" s="8">
        <v>12</v>
      </c>
      <c r="H1759" s="5"/>
      <c r="I1759" s="5"/>
      <c r="J1759" s="5"/>
    </row>
    <row r="1760" spans="1:10" ht="15" x14ac:dyDescent="0.25">
      <c r="A1760" t="str">
        <f t="shared" si="27"/>
        <v>Niger-Africa-2003</v>
      </c>
      <c r="B1760" s="4" t="s">
        <v>200</v>
      </c>
      <c r="C1760" s="10">
        <v>2003</v>
      </c>
      <c r="D1760" s="5" t="s">
        <v>64</v>
      </c>
      <c r="E1760" s="7">
        <v>2731416281</v>
      </c>
      <c r="F1760" s="14">
        <v>6.8000000000000005E-2</v>
      </c>
      <c r="G1760" s="8">
        <v>15</v>
      </c>
      <c r="H1760" s="5"/>
      <c r="I1760" s="5"/>
      <c r="J1760" s="5"/>
    </row>
    <row r="1761" spans="1:10" ht="15" x14ac:dyDescent="0.25">
      <c r="A1761" t="str">
        <f t="shared" si="27"/>
        <v>Niger-Africa-2004</v>
      </c>
      <c r="B1761" s="4" t="s">
        <v>200</v>
      </c>
      <c r="C1761" s="10">
        <v>2004</v>
      </c>
      <c r="D1761" s="5" t="s">
        <v>64</v>
      </c>
      <c r="E1761" s="7">
        <v>3052898686</v>
      </c>
      <c r="F1761" s="14">
        <v>7.0999999999999994E-2</v>
      </c>
      <c r="G1761" s="8">
        <v>16</v>
      </c>
      <c r="H1761" s="5"/>
      <c r="I1761" s="5"/>
      <c r="J1761" s="5"/>
    </row>
    <row r="1762" spans="1:10" ht="15" x14ac:dyDescent="0.25">
      <c r="A1762" t="str">
        <f t="shared" si="27"/>
        <v>Niger-Africa-2005</v>
      </c>
      <c r="B1762" s="4" t="s">
        <v>200</v>
      </c>
      <c r="C1762" s="10">
        <v>2005</v>
      </c>
      <c r="D1762" s="5" t="s">
        <v>64</v>
      </c>
      <c r="E1762" s="7">
        <v>3405134555</v>
      </c>
      <c r="F1762" s="14">
        <v>7.6999999999999999E-2</v>
      </c>
      <c r="G1762" s="8">
        <v>20</v>
      </c>
      <c r="H1762" s="5"/>
      <c r="I1762" s="5"/>
      <c r="J1762" s="5"/>
    </row>
    <row r="1763" spans="1:10" ht="15" x14ac:dyDescent="0.25">
      <c r="A1763" t="str">
        <f t="shared" si="27"/>
        <v>Niger-Africa-2006</v>
      </c>
      <c r="B1763" s="4" t="s">
        <v>200</v>
      </c>
      <c r="C1763" s="10">
        <v>2006</v>
      </c>
      <c r="D1763" s="5" t="s">
        <v>64</v>
      </c>
      <c r="E1763" s="7">
        <v>3646727993</v>
      </c>
      <c r="F1763" s="14">
        <v>7.9000000000000001E-2</v>
      </c>
      <c r="G1763" s="8">
        <v>21</v>
      </c>
      <c r="H1763" s="5"/>
      <c r="I1763" s="5"/>
      <c r="J1763" s="5"/>
    </row>
    <row r="1764" spans="1:10" ht="15" x14ac:dyDescent="0.25">
      <c r="A1764" t="str">
        <f t="shared" si="27"/>
        <v>Niger-Africa-2007</v>
      </c>
      <c r="B1764" s="4" t="s">
        <v>200</v>
      </c>
      <c r="C1764" s="10">
        <v>2007</v>
      </c>
      <c r="D1764" s="5" t="s">
        <v>64</v>
      </c>
      <c r="E1764" s="7">
        <v>4291363547</v>
      </c>
      <c r="F1764" s="14">
        <v>7.3999999999999996E-2</v>
      </c>
      <c r="G1764" s="8">
        <v>22</v>
      </c>
      <c r="H1764" s="5"/>
      <c r="I1764" s="5"/>
      <c r="J1764" s="5"/>
    </row>
    <row r="1765" spans="1:10" ht="15" x14ac:dyDescent="0.25">
      <c r="A1765" t="str">
        <f t="shared" si="27"/>
        <v>Niger-Africa-2008</v>
      </c>
      <c r="B1765" s="4" t="s">
        <v>200</v>
      </c>
      <c r="C1765" s="10">
        <v>2008</v>
      </c>
      <c r="D1765" s="5" t="s">
        <v>64</v>
      </c>
      <c r="E1765" s="7">
        <v>5403364454</v>
      </c>
      <c r="F1765" s="14">
        <v>7.0999999999999994E-2</v>
      </c>
      <c r="G1765" s="8">
        <v>26</v>
      </c>
      <c r="H1765" s="5"/>
      <c r="I1765" s="5"/>
      <c r="J1765" s="5"/>
    </row>
    <row r="1766" spans="1:10" ht="15" x14ac:dyDescent="0.25">
      <c r="A1766" t="str">
        <f t="shared" si="27"/>
        <v>Niger-Africa-2009</v>
      </c>
      <c r="B1766" s="4" t="s">
        <v>200</v>
      </c>
      <c r="C1766" s="10">
        <v>2009</v>
      </c>
      <c r="D1766" s="5" t="s">
        <v>64</v>
      </c>
      <c r="E1766" s="7">
        <v>5397121962</v>
      </c>
      <c r="F1766" s="14">
        <v>7.6999999999999999E-2</v>
      </c>
      <c r="G1766" s="8">
        <v>27</v>
      </c>
      <c r="H1766" s="5"/>
      <c r="I1766" s="5"/>
      <c r="J1766" s="5"/>
    </row>
    <row r="1767" spans="1:10" ht="15" x14ac:dyDescent="0.25">
      <c r="A1767" t="str">
        <f t="shared" si="27"/>
        <v>Niger-Africa-2010</v>
      </c>
      <c r="B1767" s="4" t="s">
        <v>200</v>
      </c>
      <c r="C1767" s="10">
        <v>2010</v>
      </c>
      <c r="D1767" s="5" t="s">
        <v>64</v>
      </c>
      <c r="E1767" s="7">
        <v>5718589550</v>
      </c>
      <c r="F1767" s="14">
        <v>6.9000000000000006E-2</v>
      </c>
      <c r="G1767" s="8">
        <v>24</v>
      </c>
      <c r="H1767" s="5"/>
      <c r="I1767" s="5"/>
      <c r="J1767" s="5"/>
    </row>
    <row r="1768" spans="1:10" ht="15" x14ac:dyDescent="0.25">
      <c r="A1768" t="str">
        <f t="shared" si="27"/>
        <v>Niger-Africa-2011</v>
      </c>
      <c r="B1768" s="4" t="s">
        <v>200</v>
      </c>
      <c r="C1768" s="10">
        <v>2011</v>
      </c>
      <c r="D1768" s="5" t="s">
        <v>64</v>
      </c>
      <c r="E1768" s="7">
        <v>6411842066</v>
      </c>
      <c r="F1768" s="14">
        <v>6.8000000000000005E-2</v>
      </c>
      <c r="G1768" s="8">
        <v>25</v>
      </c>
      <c r="H1768" s="5"/>
      <c r="I1768" s="5"/>
      <c r="J1768" s="5"/>
    </row>
    <row r="1769" spans="1:10" ht="15" x14ac:dyDescent="0.25">
      <c r="A1769" t="str">
        <f t="shared" si="27"/>
        <v>Niger-Africa-2012</v>
      </c>
      <c r="B1769" s="4" t="s">
        <v>200</v>
      </c>
      <c r="C1769" s="10">
        <v>2012</v>
      </c>
      <c r="D1769" s="5" t="s">
        <v>64</v>
      </c>
      <c r="E1769" s="7">
        <v>6773185511</v>
      </c>
      <c r="F1769" s="14">
        <v>7.1999999999999995E-2</v>
      </c>
      <c r="G1769" s="8">
        <v>25</v>
      </c>
      <c r="H1769" s="5"/>
      <c r="I1769" s="5"/>
      <c r="J1769" s="5"/>
    </row>
    <row r="1770" spans="1:10" ht="15" x14ac:dyDescent="0.25">
      <c r="A1770" t="str">
        <f t="shared" si="27"/>
        <v>Nigeria-Africa-2000</v>
      </c>
      <c r="B1770" s="4" t="s">
        <v>201</v>
      </c>
      <c r="C1770" s="10">
        <v>2000</v>
      </c>
      <c r="D1770" s="5" t="s">
        <v>64</v>
      </c>
      <c r="E1770" s="7">
        <v>46385996027</v>
      </c>
      <c r="F1770" s="14">
        <v>4.5999999999999999E-2</v>
      </c>
      <c r="G1770" s="8">
        <v>17</v>
      </c>
      <c r="H1770" s="8">
        <v>0.21299999999999999</v>
      </c>
      <c r="I1770" s="8">
        <v>0.21299999999999999</v>
      </c>
      <c r="J1770" s="8"/>
    </row>
    <row r="1771" spans="1:10" ht="15" x14ac:dyDescent="0.25">
      <c r="A1771" t="str">
        <f t="shared" si="27"/>
        <v>Nigeria-Africa-2001</v>
      </c>
      <c r="B1771" s="4" t="s">
        <v>201</v>
      </c>
      <c r="C1771" s="10">
        <v>2001</v>
      </c>
      <c r="D1771" s="5" t="s">
        <v>64</v>
      </c>
      <c r="E1771" s="7">
        <v>44138014092</v>
      </c>
      <c r="F1771" s="14">
        <v>4.8000000000000001E-2</v>
      </c>
      <c r="G1771" s="8">
        <v>18</v>
      </c>
      <c r="H1771" s="8">
        <v>0.23400000000000001</v>
      </c>
      <c r="I1771" s="8">
        <v>0.23400000000000001</v>
      </c>
      <c r="J1771" s="8"/>
    </row>
    <row r="1772" spans="1:10" ht="15" x14ac:dyDescent="0.25">
      <c r="A1772" t="str">
        <f t="shared" si="27"/>
        <v>Nigeria-Africa-2002</v>
      </c>
      <c r="B1772" s="4" t="s">
        <v>201</v>
      </c>
      <c r="C1772" s="10">
        <v>2002</v>
      </c>
      <c r="D1772" s="5" t="s">
        <v>64</v>
      </c>
      <c r="E1772" s="7">
        <v>59116868250</v>
      </c>
      <c r="F1772" s="14">
        <v>3.9E-2</v>
      </c>
      <c r="G1772" s="8">
        <v>18</v>
      </c>
      <c r="H1772" s="8">
        <v>0.248</v>
      </c>
      <c r="I1772" s="8">
        <v>0.248</v>
      </c>
      <c r="J1772" s="8"/>
    </row>
    <row r="1773" spans="1:10" ht="15" x14ac:dyDescent="0.25">
      <c r="A1773" t="str">
        <f t="shared" si="27"/>
        <v>Nigeria-Africa-2003</v>
      </c>
      <c r="B1773" s="4" t="s">
        <v>201</v>
      </c>
      <c r="C1773" s="10">
        <v>2003</v>
      </c>
      <c r="D1773" s="5" t="s">
        <v>64</v>
      </c>
      <c r="E1773" s="7">
        <v>67655840108</v>
      </c>
      <c r="F1773" s="14">
        <v>7.4999999999999997E-2</v>
      </c>
      <c r="G1773" s="8">
        <v>39</v>
      </c>
      <c r="H1773" s="8">
        <v>0.20699999999999999</v>
      </c>
      <c r="I1773" s="8">
        <v>0.20699999999999999</v>
      </c>
      <c r="J1773" s="8"/>
    </row>
    <row r="1774" spans="1:10" ht="15" x14ac:dyDescent="0.25">
      <c r="A1774" t="str">
        <f t="shared" si="27"/>
        <v>Nigeria-Africa-2004</v>
      </c>
      <c r="B1774" s="4" t="s">
        <v>201</v>
      </c>
      <c r="C1774" s="10">
        <v>2004</v>
      </c>
      <c r="D1774" s="5" t="s">
        <v>64</v>
      </c>
      <c r="E1774" s="7">
        <v>87845403978</v>
      </c>
      <c r="F1774" s="14">
        <v>7.0000000000000007E-2</v>
      </c>
      <c r="G1774" s="8">
        <v>45</v>
      </c>
      <c r="H1774" s="8">
        <v>0.192</v>
      </c>
      <c r="I1774" s="8">
        <v>0.192</v>
      </c>
      <c r="J1774" s="8"/>
    </row>
    <row r="1775" spans="1:10" ht="15" x14ac:dyDescent="0.25">
      <c r="A1775" t="str">
        <f t="shared" si="27"/>
        <v>Nigeria-Africa-2005</v>
      </c>
      <c r="B1775" s="4" t="s">
        <v>201</v>
      </c>
      <c r="C1775" s="10">
        <v>2005</v>
      </c>
      <c r="D1775" s="5" t="s">
        <v>64</v>
      </c>
      <c r="E1775" s="7">
        <v>112000000000</v>
      </c>
      <c r="F1775" s="14">
        <v>6.6000000000000003E-2</v>
      </c>
      <c r="G1775" s="8">
        <v>53</v>
      </c>
      <c r="H1775" s="8">
        <v>0.17899999999999999</v>
      </c>
      <c r="I1775" s="8">
        <v>0.17899999999999999</v>
      </c>
      <c r="J1775" s="8"/>
    </row>
    <row r="1776" spans="1:10" ht="15" x14ac:dyDescent="0.25">
      <c r="A1776" t="str">
        <f t="shared" si="27"/>
        <v>Nigeria-Africa-2006</v>
      </c>
      <c r="B1776" s="4" t="s">
        <v>201</v>
      </c>
      <c r="C1776" s="10">
        <v>2006</v>
      </c>
      <c r="D1776" s="5" t="s">
        <v>64</v>
      </c>
      <c r="E1776" s="7">
        <v>145000000000</v>
      </c>
      <c r="F1776" s="14">
        <v>5.7000000000000002E-2</v>
      </c>
      <c r="G1776" s="8">
        <v>59</v>
      </c>
      <c r="H1776" s="8">
        <v>0.16900000000000001</v>
      </c>
      <c r="I1776" s="8">
        <v>0.16900000000000001</v>
      </c>
      <c r="J1776" s="8"/>
    </row>
    <row r="1777" spans="1:10" ht="15" x14ac:dyDescent="0.25">
      <c r="A1777" t="str">
        <f t="shared" si="27"/>
        <v>Nigeria-Africa-2007</v>
      </c>
      <c r="B1777" s="4" t="s">
        <v>201</v>
      </c>
      <c r="C1777" s="10">
        <v>2007</v>
      </c>
      <c r="D1777" s="5" t="s">
        <v>64</v>
      </c>
      <c r="E1777" s="7">
        <v>166000000000</v>
      </c>
      <c r="F1777" s="14">
        <v>7.1999999999999995E-2</v>
      </c>
      <c r="G1777" s="8">
        <v>81</v>
      </c>
      <c r="H1777" s="8">
        <v>0.16900000000000001</v>
      </c>
      <c r="I1777" s="8">
        <v>0.16900000000000001</v>
      </c>
      <c r="J1777" s="8"/>
    </row>
    <row r="1778" spans="1:10" ht="15" x14ac:dyDescent="0.25">
      <c r="A1778" t="str">
        <f t="shared" si="27"/>
        <v>Nigeria-Africa-2008</v>
      </c>
      <c r="B1778" s="4" t="s">
        <v>201</v>
      </c>
      <c r="C1778" s="10">
        <v>2008</v>
      </c>
      <c r="D1778" s="5" t="s">
        <v>64</v>
      </c>
      <c r="E1778" s="7">
        <v>208000000000</v>
      </c>
      <c r="F1778" s="14">
        <v>6.5000000000000002E-2</v>
      </c>
      <c r="G1778" s="8">
        <v>88</v>
      </c>
      <c r="H1778" s="8">
        <v>0.155</v>
      </c>
      <c r="I1778" s="8">
        <v>0.155</v>
      </c>
      <c r="J1778" s="8"/>
    </row>
    <row r="1779" spans="1:10" ht="15" x14ac:dyDescent="0.25">
      <c r="A1779" t="str">
        <f t="shared" si="27"/>
        <v>Nigeria-Africa-2009</v>
      </c>
      <c r="B1779" s="4" t="s">
        <v>201</v>
      </c>
      <c r="C1779" s="10">
        <v>2009</v>
      </c>
      <c r="D1779" s="5" t="s">
        <v>64</v>
      </c>
      <c r="E1779" s="7">
        <v>169000000000</v>
      </c>
      <c r="F1779" s="14">
        <v>6.8000000000000005E-2</v>
      </c>
      <c r="G1779" s="8">
        <v>74</v>
      </c>
      <c r="H1779" s="8">
        <v>0.184</v>
      </c>
      <c r="I1779" s="8">
        <v>0.184</v>
      </c>
      <c r="J1779" s="8"/>
    </row>
    <row r="1780" spans="1:10" ht="15" x14ac:dyDescent="0.25">
      <c r="A1780" t="str">
        <f t="shared" si="27"/>
        <v>Nigeria-Africa-2010</v>
      </c>
      <c r="B1780" s="4" t="s">
        <v>201</v>
      </c>
      <c r="C1780" s="10">
        <v>2010</v>
      </c>
      <c r="D1780" s="5" t="s">
        <v>64</v>
      </c>
      <c r="E1780" s="7">
        <v>369000000000</v>
      </c>
      <c r="F1780" s="14">
        <v>5.6000000000000001E-2</v>
      </c>
      <c r="G1780" s="8">
        <v>80</v>
      </c>
      <c r="H1780" s="8">
        <v>0.17599999999999999</v>
      </c>
      <c r="I1780" s="8">
        <v>0.17599999999999999</v>
      </c>
      <c r="J1780" s="8"/>
    </row>
    <row r="1781" spans="1:10" ht="15" x14ac:dyDescent="0.25">
      <c r="A1781" t="str">
        <f t="shared" si="27"/>
        <v>Nigeria-Africa-2011</v>
      </c>
      <c r="B1781" s="4" t="s">
        <v>201</v>
      </c>
      <c r="C1781" s="10">
        <v>2011</v>
      </c>
      <c r="D1781" s="5" t="s">
        <v>64</v>
      </c>
      <c r="E1781" s="7">
        <v>412000000000</v>
      </c>
      <c r="F1781" s="14">
        <v>5.7000000000000002E-2</v>
      </c>
      <c r="G1781" s="8">
        <v>85</v>
      </c>
      <c r="H1781" s="8">
        <v>0.16</v>
      </c>
      <c r="I1781" s="8">
        <v>0.16</v>
      </c>
      <c r="J1781" s="8"/>
    </row>
    <row r="1782" spans="1:10" ht="15" x14ac:dyDescent="0.25">
      <c r="A1782" t="str">
        <f t="shared" si="27"/>
        <v>Nigeria-Africa-2012</v>
      </c>
      <c r="B1782" s="4" t="s">
        <v>201</v>
      </c>
      <c r="C1782" s="10">
        <v>2012</v>
      </c>
      <c r="D1782" s="5" t="s">
        <v>64</v>
      </c>
      <c r="E1782" s="7">
        <v>463000000000</v>
      </c>
      <c r="F1782" s="14">
        <v>6.0999999999999999E-2</v>
      </c>
      <c r="G1782" s="8">
        <v>94</v>
      </c>
      <c r="H1782" s="8">
        <v>0.16800000000000001</v>
      </c>
      <c r="I1782" s="8">
        <v>0.16800000000000001</v>
      </c>
      <c r="J1782" s="8"/>
    </row>
    <row r="1783" spans="1:10" ht="15" x14ac:dyDescent="0.25">
      <c r="A1783" t="str">
        <f t="shared" si="27"/>
        <v>North Korea-Asia-2000</v>
      </c>
      <c r="B1783" s="4" t="s">
        <v>202</v>
      </c>
      <c r="C1783" s="10">
        <v>2000</v>
      </c>
      <c r="D1783" s="5" t="s">
        <v>60</v>
      </c>
      <c r="E1783" s="4"/>
      <c r="F1783" s="13"/>
      <c r="G1783" s="5"/>
      <c r="H1783" s="5"/>
      <c r="I1783" s="5"/>
      <c r="J1783" s="5"/>
    </row>
    <row r="1784" spans="1:10" ht="15" x14ac:dyDescent="0.25">
      <c r="A1784" t="str">
        <f t="shared" si="27"/>
        <v>North Korea-Asia-2001</v>
      </c>
      <c r="B1784" s="4" t="s">
        <v>202</v>
      </c>
      <c r="C1784" s="10">
        <v>2001</v>
      </c>
      <c r="D1784" s="5" t="s">
        <v>60</v>
      </c>
      <c r="E1784" s="4"/>
      <c r="F1784" s="13"/>
      <c r="G1784" s="5"/>
      <c r="H1784" s="5"/>
      <c r="I1784" s="5"/>
      <c r="J1784" s="5"/>
    </row>
    <row r="1785" spans="1:10" ht="15" x14ac:dyDescent="0.25">
      <c r="A1785" t="str">
        <f t="shared" si="27"/>
        <v>North Korea-Asia-2002</v>
      </c>
      <c r="B1785" s="4" t="s">
        <v>202</v>
      </c>
      <c r="C1785" s="10">
        <v>2002</v>
      </c>
      <c r="D1785" s="5" t="s">
        <v>60</v>
      </c>
      <c r="E1785" s="4"/>
      <c r="F1785" s="13"/>
      <c r="G1785" s="5"/>
      <c r="H1785" s="5"/>
      <c r="I1785" s="5"/>
      <c r="J1785" s="5"/>
    </row>
    <row r="1786" spans="1:10" ht="15" x14ac:dyDescent="0.25">
      <c r="A1786" t="str">
        <f t="shared" si="27"/>
        <v>North Korea-Asia-2003</v>
      </c>
      <c r="B1786" s="4" t="s">
        <v>202</v>
      </c>
      <c r="C1786" s="10">
        <v>2003</v>
      </c>
      <c r="D1786" s="5" t="s">
        <v>60</v>
      </c>
      <c r="E1786" s="4"/>
      <c r="F1786" s="13"/>
      <c r="G1786" s="5"/>
      <c r="H1786" s="5"/>
      <c r="I1786" s="5"/>
      <c r="J1786" s="5"/>
    </row>
    <row r="1787" spans="1:10" ht="15" x14ac:dyDescent="0.25">
      <c r="A1787" t="str">
        <f t="shared" si="27"/>
        <v>North Korea-Asia-2004</v>
      </c>
      <c r="B1787" s="4" t="s">
        <v>202</v>
      </c>
      <c r="C1787" s="10">
        <v>2004</v>
      </c>
      <c r="D1787" s="5" t="s">
        <v>60</v>
      </c>
      <c r="E1787" s="4"/>
      <c r="F1787" s="13"/>
      <c r="G1787" s="5"/>
      <c r="H1787" s="5"/>
      <c r="I1787" s="5"/>
      <c r="J1787" s="5"/>
    </row>
    <row r="1788" spans="1:10" ht="15" x14ac:dyDescent="0.25">
      <c r="A1788" t="str">
        <f t="shared" si="27"/>
        <v>North Korea-Asia-2005</v>
      </c>
      <c r="B1788" s="4" t="s">
        <v>202</v>
      </c>
      <c r="C1788" s="10">
        <v>2005</v>
      </c>
      <c r="D1788" s="5" t="s">
        <v>60</v>
      </c>
      <c r="E1788" s="4"/>
      <c r="F1788" s="13"/>
      <c r="G1788" s="5"/>
      <c r="H1788" s="5"/>
      <c r="I1788" s="5"/>
      <c r="J1788" s="5"/>
    </row>
    <row r="1789" spans="1:10" ht="15" x14ac:dyDescent="0.25">
      <c r="A1789" t="str">
        <f t="shared" si="27"/>
        <v>North Korea-Asia-2006</v>
      </c>
      <c r="B1789" s="4" t="s">
        <v>202</v>
      </c>
      <c r="C1789" s="10">
        <v>2006</v>
      </c>
      <c r="D1789" s="5" t="s">
        <v>60</v>
      </c>
      <c r="E1789" s="4"/>
      <c r="F1789" s="13"/>
      <c r="G1789" s="5"/>
      <c r="H1789" s="5"/>
      <c r="I1789" s="5"/>
      <c r="J1789" s="5"/>
    </row>
    <row r="1790" spans="1:10" ht="15" x14ac:dyDescent="0.25">
      <c r="A1790" t="str">
        <f t="shared" si="27"/>
        <v>North Korea-Asia-2007</v>
      </c>
      <c r="B1790" s="4" t="s">
        <v>202</v>
      </c>
      <c r="C1790" s="10">
        <v>2007</v>
      </c>
      <c r="D1790" s="5" t="s">
        <v>60</v>
      </c>
      <c r="E1790" s="4"/>
      <c r="F1790" s="13"/>
      <c r="G1790" s="5"/>
      <c r="H1790" s="5"/>
      <c r="I1790" s="5"/>
      <c r="J1790" s="5"/>
    </row>
    <row r="1791" spans="1:10" ht="15" x14ac:dyDescent="0.25">
      <c r="A1791" t="str">
        <f t="shared" si="27"/>
        <v>North Korea-Asia-2008</v>
      </c>
      <c r="B1791" s="4" t="s">
        <v>202</v>
      </c>
      <c r="C1791" s="10">
        <v>2008</v>
      </c>
      <c r="D1791" s="5" t="s">
        <v>60</v>
      </c>
      <c r="E1791" s="4"/>
      <c r="F1791" s="13"/>
      <c r="G1791" s="5"/>
      <c r="H1791" s="5"/>
      <c r="I1791" s="5"/>
      <c r="J1791" s="5"/>
    </row>
    <row r="1792" spans="1:10" ht="15" x14ac:dyDescent="0.25">
      <c r="A1792" t="str">
        <f t="shared" si="27"/>
        <v>North Korea-Asia-2009</v>
      </c>
      <c r="B1792" s="4" t="s">
        <v>202</v>
      </c>
      <c r="C1792" s="10">
        <v>2009</v>
      </c>
      <c r="D1792" s="5" t="s">
        <v>60</v>
      </c>
      <c r="E1792" s="4"/>
      <c r="F1792" s="13"/>
      <c r="G1792" s="5"/>
      <c r="H1792" s="5"/>
      <c r="I1792" s="5"/>
      <c r="J1792" s="5"/>
    </row>
    <row r="1793" spans="1:10" ht="15" x14ac:dyDescent="0.25">
      <c r="A1793" t="str">
        <f t="shared" si="27"/>
        <v>North Korea-Asia-2010</v>
      </c>
      <c r="B1793" s="4" t="s">
        <v>202</v>
      </c>
      <c r="C1793" s="10">
        <v>2010</v>
      </c>
      <c r="D1793" s="5" t="s">
        <v>60</v>
      </c>
      <c r="E1793" s="4"/>
      <c r="F1793" s="13"/>
      <c r="G1793" s="5"/>
      <c r="H1793" s="5"/>
      <c r="I1793" s="5"/>
      <c r="J1793" s="5"/>
    </row>
    <row r="1794" spans="1:10" ht="15" x14ac:dyDescent="0.25">
      <c r="A1794" t="str">
        <f t="shared" si="27"/>
        <v>North Korea-Asia-2011</v>
      </c>
      <c r="B1794" s="4" t="s">
        <v>202</v>
      </c>
      <c r="C1794" s="10">
        <v>2011</v>
      </c>
      <c r="D1794" s="5" t="s">
        <v>60</v>
      </c>
      <c r="E1794" s="4"/>
      <c r="F1794" s="13"/>
      <c r="G1794" s="5"/>
      <c r="H1794" s="5"/>
      <c r="I1794" s="5"/>
      <c r="J1794" s="5"/>
    </row>
    <row r="1795" spans="1:10" ht="15" x14ac:dyDescent="0.25">
      <c r="A1795" t="str">
        <f t="shared" ref="A1795:A1858" si="28">B1795&amp;"-"&amp;C1795</f>
        <v>North Korea-Asia-2012</v>
      </c>
      <c r="B1795" s="4" t="s">
        <v>202</v>
      </c>
      <c r="C1795" s="10">
        <v>2012</v>
      </c>
      <c r="D1795" s="5" t="s">
        <v>60</v>
      </c>
      <c r="E1795" s="4"/>
      <c r="F1795" s="13"/>
      <c r="G1795" s="5"/>
      <c r="H1795" s="5"/>
      <c r="I1795" s="5"/>
      <c r="J1795" s="5"/>
    </row>
    <row r="1796" spans="1:10" ht="15" x14ac:dyDescent="0.25">
      <c r="A1796" t="str">
        <f t="shared" si="28"/>
        <v>North Macedonia-Europe-2000</v>
      </c>
      <c r="B1796" s="4" t="s">
        <v>203</v>
      </c>
      <c r="C1796" s="10">
        <v>2000</v>
      </c>
      <c r="D1796" s="5" t="s">
        <v>62</v>
      </c>
      <c r="E1796" s="7">
        <v>3586883989</v>
      </c>
      <c r="F1796" s="14">
        <v>8.6999999999999994E-2</v>
      </c>
      <c r="G1796" s="8">
        <v>153</v>
      </c>
      <c r="H1796" s="8">
        <v>0.189</v>
      </c>
      <c r="I1796" s="8">
        <v>0.189</v>
      </c>
      <c r="J1796" s="8"/>
    </row>
    <row r="1797" spans="1:10" ht="15" x14ac:dyDescent="0.25">
      <c r="A1797" t="str">
        <f t="shared" si="28"/>
        <v>North Macedonia-Europe-2001</v>
      </c>
      <c r="B1797" s="4" t="s">
        <v>203</v>
      </c>
      <c r="C1797" s="10">
        <v>2001</v>
      </c>
      <c r="D1797" s="5" t="s">
        <v>62</v>
      </c>
      <c r="E1797" s="7">
        <v>3436961385</v>
      </c>
      <c r="F1797" s="14">
        <v>8.5000000000000006E-2</v>
      </c>
      <c r="G1797" s="8">
        <v>141</v>
      </c>
      <c r="H1797" s="8">
        <v>0.19400000000000001</v>
      </c>
      <c r="I1797" s="8">
        <v>0.19400000000000001</v>
      </c>
      <c r="J1797" s="8"/>
    </row>
    <row r="1798" spans="1:10" ht="15" x14ac:dyDescent="0.25">
      <c r="A1798" t="str">
        <f t="shared" si="28"/>
        <v>North Macedonia-Europe-2002</v>
      </c>
      <c r="B1798" s="4" t="s">
        <v>203</v>
      </c>
      <c r="C1798" s="10">
        <v>2002</v>
      </c>
      <c r="D1798" s="5" t="s">
        <v>62</v>
      </c>
      <c r="E1798" s="7">
        <v>3791306758</v>
      </c>
      <c r="F1798" s="14">
        <v>9.2999999999999999E-2</v>
      </c>
      <c r="G1798" s="8">
        <v>170</v>
      </c>
      <c r="H1798" s="8">
        <v>0.184</v>
      </c>
      <c r="I1798" s="8">
        <v>0.184</v>
      </c>
      <c r="J1798" s="8"/>
    </row>
    <row r="1799" spans="1:10" ht="15" x14ac:dyDescent="0.25">
      <c r="A1799" t="str">
        <f t="shared" si="28"/>
        <v>North Macedonia-Europe-2003</v>
      </c>
      <c r="B1799" s="4" t="s">
        <v>203</v>
      </c>
      <c r="C1799" s="10">
        <v>2003</v>
      </c>
      <c r="D1799" s="5" t="s">
        <v>62</v>
      </c>
      <c r="E1799" s="7">
        <v>4756221629</v>
      </c>
      <c r="F1799" s="14">
        <v>9.2999999999999999E-2</v>
      </c>
      <c r="G1799" s="8">
        <v>212</v>
      </c>
      <c r="H1799" s="8">
        <v>0.16</v>
      </c>
      <c r="I1799" s="8">
        <v>0.16</v>
      </c>
      <c r="J1799" s="8"/>
    </row>
    <row r="1800" spans="1:10" ht="15" x14ac:dyDescent="0.25">
      <c r="A1800" t="str">
        <f t="shared" si="28"/>
        <v>North Macedonia-Europe-2004</v>
      </c>
      <c r="B1800" s="4" t="s">
        <v>203</v>
      </c>
      <c r="C1800" s="10">
        <v>2004</v>
      </c>
      <c r="D1800" s="5" t="s">
        <v>62</v>
      </c>
      <c r="E1800" s="7">
        <v>5514253043</v>
      </c>
      <c r="F1800" s="14">
        <v>8.6999999999999994E-2</v>
      </c>
      <c r="G1800" s="8">
        <v>230</v>
      </c>
      <c r="H1800" s="8">
        <v>0.124</v>
      </c>
      <c r="I1800" s="8">
        <v>0.124</v>
      </c>
      <c r="J1800" s="8"/>
    </row>
    <row r="1801" spans="1:10" ht="15" x14ac:dyDescent="0.25">
      <c r="A1801" t="str">
        <f t="shared" si="28"/>
        <v>North Macedonia-Europe-2005</v>
      </c>
      <c r="B1801" s="4" t="s">
        <v>203</v>
      </c>
      <c r="C1801" s="10">
        <v>2005</v>
      </c>
      <c r="D1801" s="5" t="s">
        <v>62</v>
      </c>
      <c r="E1801" s="7">
        <v>5985809060</v>
      </c>
      <c r="F1801" s="14">
        <v>8.1000000000000003E-2</v>
      </c>
      <c r="G1801" s="8">
        <v>231</v>
      </c>
      <c r="H1801" s="8">
        <v>0.121</v>
      </c>
      <c r="I1801" s="8">
        <v>0.121</v>
      </c>
      <c r="J1801" s="8"/>
    </row>
    <row r="1802" spans="1:10" ht="15" x14ac:dyDescent="0.25">
      <c r="A1802" t="str">
        <f t="shared" si="28"/>
        <v>North Macedonia-Europe-2006</v>
      </c>
      <c r="B1802" s="4" t="s">
        <v>203</v>
      </c>
      <c r="C1802" s="10">
        <v>2006</v>
      </c>
      <c r="D1802" s="5" t="s">
        <v>62</v>
      </c>
      <c r="E1802" s="7">
        <v>6560546900</v>
      </c>
      <c r="F1802" s="14">
        <v>7.8E-2</v>
      </c>
      <c r="G1802" s="8">
        <v>246</v>
      </c>
      <c r="H1802" s="8">
        <v>0.113</v>
      </c>
      <c r="I1802" s="8">
        <v>0.113</v>
      </c>
      <c r="J1802" s="8"/>
    </row>
    <row r="1803" spans="1:10" ht="15" x14ac:dyDescent="0.25">
      <c r="A1803" t="str">
        <f t="shared" si="28"/>
        <v>North Macedonia-Europe-2007</v>
      </c>
      <c r="B1803" s="4" t="s">
        <v>203</v>
      </c>
      <c r="C1803" s="10">
        <v>2007</v>
      </c>
      <c r="D1803" s="5" t="s">
        <v>62</v>
      </c>
      <c r="E1803" s="7">
        <v>8159825620</v>
      </c>
      <c r="F1803" s="14">
        <v>7.0000000000000007E-2</v>
      </c>
      <c r="G1803" s="8">
        <v>272</v>
      </c>
      <c r="H1803" s="8">
        <v>0.10199999999999999</v>
      </c>
      <c r="I1803" s="8">
        <v>0.10199999999999999</v>
      </c>
      <c r="J1803" s="8"/>
    </row>
    <row r="1804" spans="1:10" ht="15" x14ac:dyDescent="0.25">
      <c r="A1804" t="str">
        <f t="shared" si="28"/>
        <v>North Macedonia-Europe-2008</v>
      </c>
      <c r="B1804" s="4" t="s">
        <v>203</v>
      </c>
      <c r="C1804" s="10">
        <v>2008</v>
      </c>
      <c r="D1804" s="5" t="s">
        <v>62</v>
      </c>
      <c r="E1804" s="7">
        <v>9834034351</v>
      </c>
      <c r="F1804" s="14">
        <v>6.9000000000000006E-2</v>
      </c>
      <c r="G1804" s="8">
        <v>325</v>
      </c>
      <c r="H1804" s="8">
        <v>9.7000000000000003E-2</v>
      </c>
      <c r="I1804" s="8">
        <v>9.7000000000000003E-2</v>
      </c>
      <c r="J1804" s="8"/>
    </row>
    <row r="1805" spans="1:10" ht="15" x14ac:dyDescent="0.25">
      <c r="A1805" t="str">
        <f t="shared" si="28"/>
        <v>North Macedonia-Europe-2009</v>
      </c>
      <c r="B1805" s="4" t="s">
        <v>203</v>
      </c>
      <c r="C1805" s="10">
        <v>2009</v>
      </c>
      <c r="D1805" s="5" t="s">
        <v>62</v>
      </c>
      <c r="E1805" s="7">
        <v>9313573965</v>
      </c>
      <c r="F1805" s="14">
        <v>6.9000000000000006E-2</v>
      </c>
      <c r="G1805" s="8">
        <v>306</v>
      </c>
      <c r="H1805" s="8">
        <v>0.10100000000000001</v>
      </c>
      <c r="I1805" s="8">
        <v>0.10100000000000001</v>
      </c>
      <c r="J1805" s="8"/>
    </row>
    <row r="1806" spans="1:10" ht="15" x14ac:dyDescent="0.25">
      <c r="A1806" t="str">
        <f t="shared" si="28"/>
        <v>North Macedonia-Europe-2010</v>
      </c>
      <c r="B1806" s="4" t="s">
        <v>203</v>
      </c>
      <c r="C1806" s="10">
        <v>2010</v>
      </c>
      <c r="D1806" s="5" t="s">
        <v>62</v>
      </c>
      <c r="E1806" s="7">
        <v>9338674078</v>
      </c>
      <c r="F1806" s="14">
        <v>7.0000000000000007E-2</v>
      </c>
      <c r="G1806" s="8">
        <v>309</v>
      </c>
      <c r="H1806" s="8">
        <v>9.5000000000000001E-2</v>
      </c>
      <c r="I1806" s="8">
        <v>9.5000000000000001E-2</v>
      </c>
      <c r="J1806" s="8"/>
    </row>
    <row r="1807" spans="1:10" ht="15" x14ac:dyDescent="0.25">
      <c r="A1807" t="str">
        <f t="shared" si="28"/>
        <v>North Macedonia-Europe-2011</v>
      </c>
      <c r="B1807" s="4" t="s">
        <v>203</v>
      </c>
      <c r="C1807" s="10">
        <v>2011</v>
      </c>
      <c r="D1807" s="5" t="s">
        <v>62</v>
      </c>
      <c r="E1807" s="7">
        <v>10395222334</v>
      </c>
      <c r="F1807" s="14">
        <v>6.9000000000000006E-2</v>
      </c>
      <c r="G1807" s="8">
        <v>344</v>
      </c>
      <c r="H1807" s="8">
        <v>8.8999999999999996E-2</v>
      </c>
      <c r="I1807" s="8">
        <v>8.8999999999999996E-2</v>
      </c>
      <c r="J1807" s="8"/>
    </row>
    <row r="1808" spans="1:10" ht="15" x14ac:dyDescent="0.25">
      <c r="A1808" t="str">
        <f t="shared" si="28"/>
        <v>North Macedonia-Europe-2012</v>
      </c>
      <c r="B1808" s="4" t="s">
        <v>203</v>
      </c>
      <c r="C1808" s="10">
        <v>2012</v>
      </c>
      <c r="D1808" s="5" t="s">
        <v>62</v>
      </c>
      <c r="E1808" s="7">
        <v>9576482628</v>
      </c>
      <c r="F1808" s="14">
        <v>7.0999999999999994E-2</v>
      </c>
      <c r="G1808" s="8">
        <v>327</v>
      </c>
      <c r="H1808" s="8">
        <v>8.5000000000000006E-2</v>
      </c>
      <c r="I1808" s="8">
        <v>8.5000000000000006E-2</v>
      </c>
      <c r="J1808" s="8"/>
    </row>
    <row r="1809" spans="1:10" ht="15" x14ac:dyDescent="0.25">
      <c r="A1809" t="str">
        <f t="shared" si="28"/>
        <v>Norway-Europe-2000</v>
      </c>
      <c r="B1809" s="4" t="s">
        <v>204</v>
      </c>
      <c r="C1809" s="10">
        <v>2000</v>
      </c>
      <c r="D1809" s="5" t="s">
        <v>62</v>
      </c>
      <c r="E1809" s="7">
        <v>168000000000</v>
      </c>
      <c r="F1809" s="14">
        <v>9.0999999999999998E-2</v>
      </c>
      <c r="G1809" s="8">
        <v>3432</v>
      </c>
      <c r="H1809" s="8">
        <v>8.8999999999999996E-2</v>
      </c>
      <c r="I1809" s="8">
        <v>8.8999999999999996E-2</v>
      </c>
      <c r="J1809" s="8"/>
    </row>
    <row r="1810" spans="1:10" ht="15" x14ac:dyDescent="0.25">
      <c r="A1810" t="str">
        <f t="shared" si="28"/>
        <v>Norway-Europe-2001</v>
      </c>
      <c r="B1810" s="4" t="s">
        <v>204</v>
      </c>
      <c r="C1810" s="10">
        <v>2001</v>
      </c>
      <c r="D1810" s="5" t="s">
        <v>62</v>
      </c>
      <c r="E1810" s="7">
        <v>171000000000</v>
      </c>
      <c r="F1810" s="14">
        <v>9.8000000000000004E-2</v>
      </c>
      <c r="G1810" s="8">
        <v>3705</v>
      </c>
      <c r="H1810" s="8">
        <v>8.6999999999999994E-2</v>
      </c>
      <c r="I1810" s="8">
        <v>8.6999999999999994E-2</v>
      </c>
      <c r="J1810" s="8"/>
    </row>
    <row r="1811" spans="1:10" ht="15" x14ac:dyDescent="0.25">
      <c r="A1811" t="str">
        <f t="shared" si="28"/>
        <v>Norway-Europe-2002</v>
      </c>
      <c r="B1811" s="4" t="s">
        <v>204</v>
      </c>
      <c r="C1811" s="10">
        <v>2002</v>
      </c>
      <c r="D1811" s="5" t="s">
        <v>62</v>
      </c>
      <c r="E1811" s="7">
        <v>192000000000</v>
      </c>
      <c r="F1811" s="14">
        <v>0.104</v>
      </c>
      <c r="G1811" s="8">
        <v>4418</v>
      </c>
      <c r="H1811" s="8">
        <v>8.6999999999999994E-2</v>
      </c>
      <c r="I1811" s="8">
        <v>8.6999999999999994E-2</v>
      </c>
      <c r="J1811" s="8"/>
    </row>
    <row r="1812" spans="1:10" ht="15" x14ac:dyDescent="0.25">
      <c r="A1812" t="str">
        <f t="shared" si="28"/>
        <v>Norway-Europe-2003</v>
      </c>
      <c r="B1812" s="4" t="s">
        <v>204</v>
      </c>
      <c r="C1812" s="10">
        <v>2003</v>
      </c>
      <c r="D1812" s="5" t="s">
        <v>62</v>
      </c>
      <c r="E1812" s="7">
        <v>225000000000</v>
      </c>
      <c r="F1812" s="14">
        <v>0.106</v>
      </c>
      <c r="G1812" s="8">
        <v>5220</v>
      </c>
      <c r="H1812" s="8">
        <v>4.7E-2</v>
      </c>
      <c r="I1812" s="8">
        <v>4.7E-2</v>
      </c>
      <c r="J1812" s="8"/>
    </row>
    <row r="1813" spans="1:10" ht="15" x14ac:dyDescent="0.25">
      <c r="A1813" t="str">
        <f t="shared" si="28"/>
        <v>Norway-Europe-2004</v>
      </c>
      <c r="B1813" s="4" t="s">
        <v>204</v>
      </c>
      <c r="C1813" s="10">
        <v>2004</v>
      </c>
      <c r="D1813" s="5" t="s">
        <v>62</v>
      </c>
      <c r="E1813" s="7">
        <v>260000000000</v>
      </c>
      <c r="F1813" s="14">
        <v>0.10100000000000001</v>
      </c>
      <c r="G1813" s="8">
        <v>5733</v>
      </c>
      <c r="H1813" s="8">
        <v>0.04</v>
      </c>
      <c r="I1813" s="8">
        <v>0.04</v>
      </c>
      <c r="J1813" s="8"/>
    </row>
    <row r="1814" spans="1:10" ht="15" x14ac:dyDescent="0.25">
      <c r="A1814" t="str">
        <f t="shared" si="28"/>
        <v>Norway-Europe-2005</v>
      </c>
      <c r="B1814" s="4" t="s">
        <v>204</v>
      </c>
      <c r="C1814" s="10">
        <v>2005</v>
      </c>
      <c r="D1814" s="5" t="s">
        <v>62</v>
      </c>
      <c r="E1814" s="7">
        <v>304000000000</v>
      </c>
      <c r="F1814" s="14">
        <v>9.5000000000000001E-2</v>
      </c>
      <c r="G1814" s="8">
        <v>6293</v>
      </c>
      <c r="H1814" s="8">
        <v>0.04</v>
      </c>
      <c r="I1814" s="8">
        <v>0.04</v>
      </c>
      <c r="J1814" s="8"/>
    </row>
    <row r="1815" spans="1:10" ht="15" x14ac:dyDescent="0.25">
      <c r="A1815" t="str">
        <f t="shared" si="28"/>
        <v>Norway-Europe-2006</v>
      </c>
      <c r="B1815" s="4" t="s">
        <v>204</v>
      </c>
      <c r="C1815" s="10">
        <v>2006</v>
      </c>
      <c r="D1815" s="5" t="s">
        <v>62</v>
      </c>
      <c r="E1815" s="7">
        <v>340000000000</v>
      </c>
      <c r="F1815" s="14">
        <v>9.1999999999999998E-2</v>
      </c>
      <c r="G1815" s="8">
        <v>6778</v>
      </c>
      <c r="H1815" s="8">
        <v>4.7E-2</v>
      </c>
      <c r="I1815" s="8">
        <v>4.7E-2</v>
      </c>
      <c r="J1815" s="8"/>
    </row>
    <row r="1816" spans="1:10" ht="15" x14ac:dyDescent="0.25">
      <c r="A1816" t="str">
        <f t="shared" si="28"/>
        <v>Norway-Europe-2007</v>
      </c>
      <c r="B1816" s="4" t="s">
        <v>204</v>
      </c>
      <c r="C1816" s="10">
        <v>2007</v>
      </c>
      <c r="D1816" s="5" t="s">
        <v>62</v>
      </c>
      <c r="E1816" s="7">
        <v>393000000000</v>
      </c>
      <c r="F1816" s="14">
        <v>9.5000000000000001E-2</v>
      </c>
      <c r="G1816" s="8">
        <v>7978</v>
      </c>
      <c r="H1816" s="8">
        <v>6.6000000000000003E-2</v>
      </c>
      <c r="I1816" s="8">
        <v>6.6000000000000003E-2</v>
      </c>
      <c r="J1816" s="8"/>
    </row>
    <row r="1817" spans="1:10" ht="15" x14ac:dyDescent="0.25">
      <c r="A1817" t="str">
        <f t="shared" si="28"/>
        <v>Norway-Europe-2008</v>
      </c>
      <c r="B1817" s="4" t="s">
        <v>204</v>
      </c>
      <c r="C1817" s="10">
        <v>2008</v>
      </c>
      <c r="D1817" s="5" t="s">
        <v>62</v>
      </c>
      <c r="E1817" s="7">
        <v>454000000000</v>
      </c>
      <c r="F1817" s="14">
        <v>0.09</v>
      </c>
      <c r="G1817" s="8">
        <v>8626</v>
      </c>
      <c r="H1817" s="8">
        <v>7.2999999999999995E-2</v>
      </c>
      <c r="I1817" s="8">
        <v>7.2999999999999995E-2</v>
      </c>
      <c r="J1817" s="8"/>
    </row>
    <row r="1818" spans="1:10" ht="15" x14ac:dyDescent="0.25">
      <c r="A1818" t="str">
        <f t="shared" si="28"/>
        <v>Norway-Europe-2009</v>
      </c>
      <c r="B1818" s="4" t="s">
        <v>204</v>
      </c>
      <c r="C1818" s="10">
        <v>2009</v>
      </c>
      <c r="D1818" s="5" t="s">
        <v>62</v>
      </c>
      <c r="E1818" s="7">
        <v>379000000000</v>
      </c>
      <c r="F1818" s="14">
        <v>0.10100000000000001</v>
      </c>
      <c r="G1818" s="8">
        <v>7944</v>
      </c>
      <c r="H1818" s="8">
        <v>4.2999999999999997E-2</v>
      </c>
      <c r="I1818" s="8">
        <v>4.2999999999999997E-2</v>
      </c>
      <c r="J1818" s="8"/>
    </row>
    <row r="1819" spans="1:10" ht="15" x14ac:dyDescent="0.25">
      <c r="A1819" t="str">
        <f t="shared" si="28"/>
        <v>Norway-Europe-2010</v>
      </c>
      <c r="B1819" s="4" t="s">
        <v>204</v>
      </c>
      <c r="C1819" s="10">
        <v>2010</v>
      </c>
      <c r="D1819" s="5" t="s">
        <v>62</v>
      </c>
      <c r="E1819" s="7">
        <v>421000000000</v>
      </c>
      <c r="F1819" s="14">
        <v>0.1</v>
      </c>
      <c r="G1819" s="8">
        <v>8694</v>
      </c>
      <c r="H1819" s="5">
        <v>4.2999999999999997E-2</v>
      </c>
      <c r="I1819" s="5">
        <v>4.2999999999999997E-2</v>
      </c>
      <c r="J1819" s="5"/>
    </row>
    <row r="1820" spans="1:10" ht="15" x14ac:dyDescent="0.25">
      <c r="A1820" t="str">
        <f t="shared" si="28"/>
        <v>Norway-Europe-2011</v>
      </c>
      <c r="B1820" s="4" t="s">
        <v>204</v>
      </c>
      <c r="C1820" s="10">
        <v>2011</v>
      </c>
      <c r="D1820" s="5" t="s">
        <v>62</v>
      </c>
      <c r="E1820" s="7">
        <v>491000000000</v>
      </c>
      <c r="F1820" s="14">
        <v>9.9000000000000005E-2</v>
      </c>
      <c r="G1820" s="8">
        <v>9908</v>
      </c>
      <c r="H1820" s="5"/>
      <c r="I1820" s="5"/>
      <c r="J1820" s="5"/>
    </row>
    <row r="1821" spans="1:10" ht="15" x14ac:dyDescent="0.25">
      <c r="A1821" t="str">
        <f t="shared" si="28"/>
        <v>Norway-Europe-2012</v>
      </c>
      <c r="B1821" s="4" t="s">
        <v>204</v>
      </c>
      <c r="C1821" s="10">
        <v>2012</v>
      </c>
      <c r="D1821" s="5" t="s">
        <v>62</v>
      </c>
      <c r="E1821" s="7">
        <v>500000000000</v>
      </c>
      <c r="F1821" s="14">
        <v>0.09</v>
      </c>
      <c r="G1821" s="8">
        <v>9055</v>
      </c>
      <c r="H1821" s="5"/>
      <c r="I1821" s="5"/>
      <c r="J1821" s="5"/>
    </row>
    <row r="1822" spans="1:10" ht="15" x14ac:dyDescent="0.25">
      <c r="A1822" t="str">
        <f t="shared" si="28"/>
        <v>Oman-Middle East-2000</v>
      </c>
      <c r="B1822" s="4" t="s">
        <v>205</v>
      </c>
      <c r="C1822" s="10">
        <v>2000</v>
      </c>
      <c r="D1822" s="5" t="s">
        <v>79</v>
      </c>
      <c r="E1822" s="7">
        <v>19867880550</v>
      </c>
      <c r="F1822" s="14">
        <v>3.1E-2</v>
      </c>
      <c r="G1822" s="8">
        <v>264</v>
      </c>
      <c r="H1822" s="8">
        <v>0.10100000000000001</v>
      </c>
      <c r="I1822" s="8">
        <v>0.10100000000000001</v>
      </c>
      <c r="J1822" s="8"/>
    </row>
    <row r="1823" spans="1:10" ht="15" x14ac:dyDescent="0.25">
      <c r="A1823" t="str">
        <f t="shared" si="28"/>
        <v>Oman-Middle East-2001</v>
      </c>
      <c r="B1823" s="4" t="s">
        <v>205</v>
      </c>
      <c r="C1823" s="10">
        <v>2001</v>
      </c>
      <c r="D1823" s="5" t="s">
        <v>79</v>
      </c>
      <c r="E1823" s="7">
        <v>19949284975</v>
      </c>
      <c r="F1823" s="14">
        <v>3.1E-2</v>
      </c>
      <c r="G1823" s="8">
        <v>263</v>
      </c>
      <c r="H1823" s="8">
        <v>9.1999999999999998E-2</v>
      </c>
      <c r="I1823" s="8">
        <v>9.1999999999999998E-2</v>
      </c>
      <c r="J1823" s="8"/>
    </row>
    <row r="1824" spans="1:10" ht="15" x14ac:dyDescent="0.25">
      <c r="A1824" t="str">
        <f t="shared" si="28"/>
        <v>Oman-Middle East-2002</v>
      </c>
      <c r="B1824" s="4" t="s">
        <v>205</v>
      </c>
      <c r="C1824" s="10">
        <v>2002</v>
      </c>
      <c r="D1824" s="5" t="s">
        <v>79</v>
      </c>
      <c r="E1824" s="7">
        <v>20049414986</v>
      </c>
      <c r="F1824" s="14">
        <v>3.2000000000000001E-2</v>
      </c>
      <c r="G1824" s="8">
        <v>278</v>
      </c>
      <c r="H1824" s="8">
        <v>8.5000000000000006E-2</v>
      </c>
      <c r="I1824" s="8">
        <v>8.5000000000000006E-2</v>
      </c>
      <c r="J1824" s="8"/>
    </row>
    <row r="1825" spans="1:10" ht="15" x14ac:dyDescent="0.25">
      <c r="A1825" t="str">
        <f t="shared" si="28"/>
        <v>Oman-Middle East-2003</v>
      </c>
      <c r="B1825" s="4" t="s">
        <v>205</v>
      </c>
      <c r="C1825" s="10">
        <v>2003</v>
      </c>
      <c r="D1825" s="5" t="s">
        <v>79</v>
      </c>
      <c r="E1825" s="7">
        <v>21542262852</v>
      </c>
      <c r="F1825" s="14">
        <v>3.2000000000000001E-2</v>
      </c>
      <c r="G1825" s="8">
        <v>294</v>
      </c>
      <c r="H1825" s="8">
        <v>8.2000000000000003E-2</v>
      </c>
      <c r="I1825" s="8">
        <v>8.2000000000000003E-2</v>
      </c>
      <c r="J1825" s="8"/>
    </row>
    <row r="1826" spans="1:10" ht="15" x14ac:dyDescent="0.25">
      <c r="A1826" t="str">
        <f t="shared" si="28"/>
        <v>Oman-Middle East-2004</v>
      </c>
      <c r="B1826" s="4" t="s">
        <v>205</v>
      </c>
      <c r="C1826" s="10">
        <v>2004</v>
      </c>
      <c r="D1826" s="5" t="s">
        <v>79</v>
      </c>
      <c r="E1826" s="7">
        <v>24673602280</v>
      </c>
      <c r="F1826" s="14">
        <v>0.03</v>
      </c>
      <c r="G1826" s="8">
        <v>310</v>
      </c>
      <c r="H1826" s="8">
        <v>7.5999999999999998E-2</v>
      </c>
      <c r="I1826" s="8">
        <v>7.5999999999999998E-2</v>
      </c>
      <c r="J1826" s="8"/>
    </row>
    <row r="1827" spans="1:10" ht="15" x14ac:dyDescent="0.25">
      <c r="A1827" t="str">
        <f t="shared" si="28"/>
        <v>Oman-Middle East-2005</v>
      </c>
      <c r="B1827" s="4" t="s">
        <v>205</v>
      </c>
      <c r="C1827" s="10">
        <v>2005</v>
      </c>
      <c r="D1827" s="5" t="s">
        <v>79</v>
      </c>
      <c r="E1827" s="7">
        <v>30905071771</v>
      </c>
      <c r="F1827" s="14">
        <v>2.5999999999999999E-2</v>
      </c>
      <c r="G1827" s="8">
        <v>331</v>
      </c>
      <c r="H1827" s="8">
        <v>7.0999999999999994E-2</v>
      </c>
      <c r="I1827" s="8">
        <v>7.0999999999999994E-2</v>
      </c>
      <c r="J1827" s="8"/>
    </row>
    <row r="1828" spans="1:10" ht="15" x14ac:dyDescent="0.25">
      <c r="A1828" t="str">
        <f t="shared" si="28"/>
        <v>Oman-Middle East-2006</v>
      </c>
      <c r="B1828" s="4" t="s">
        <v>205</v>
      </c>
      <c r="C1828" s="10">
        <v>2006</v>
      </c>
      <c r="D1828" s="5" t="s">
        <v>79</v>
      </c>
      <c r="E1828" s="7">
        <v>36803641389</v>
      </c>
      <c r="F1828" s="14">
        <v>2.3E-2</v>
      </c>
      <c r="G1828" s="8">
        <v>346</v>
      </c>
      <c r="H1828" s="8">
        <v>7.3999999999999996E-2</v>
      </c>
      <c r="I1828" s="8">
        <v>7.3999999999999996E-2</v>
      </c>
      <c r="J1828" s="8"/>
    </row>
    <row r="1829" spans="1:10" ht="15" x14ac:dyDescent="0.25">
      <c r="A1829" t="str">
        <f t="shared" si="28"/>
        <v>Oman-Middle East-2007</v>
      </c>
      <c r="B1829" s="4" t="s">
        <v>205</v>
      </c>
      <c r="C1829" s="10">
        <v>2007</v>
      </c>
      <c r="D1829" s="5" t="s">
        <v>79</v>
      </c>
      <c r="E1829" s="7">
        <v>41901170689</v>
      </c>
      <c r="F1829" s="14">
        <v>2.5000000000000001E-2</v>
      </c>
      <c r="G1829" s="8">
        <v>403</v>
      </c>
      <c r="H1829" s="8">
        <v>7.2999999999999995E-2</v>
      </c>
      <c r="I1829" s="8">
        <v>7.2999999999999995E-2</v>
      </c>
      <c r="J1829" s="8"/>
    </row>
    <row r="1830" spans="1:10" ht="15" x14ac:dyDescent="0.25">
      <c r="A1830" t="str">
        <f t="shared" si="28"/>
        <v>Oman-Middle East-2008</v>
      </c>
      <c r="B1830" s="4" t="s">
        <v>205</v>
      </c>
      <c r="C1830" s="10">
        <v>2008</v>
      </c>
      <c r="D1830" s="5" t="s">
        <v>79</v>
      </c>
      <c r="E1830" s="7">
        <v>60743823637</v>
      </c>
      <c r="F1830" s="14">
        <v>2.1000000000000001E-2</v>
      </c>
      <c r="G1830" s="8">
        <v>473</v>
      </c>
      <c r="H1830" s="8">
        <v>7.0999999999999994E-2</v>
      </c>
      <c r="I1830" s="8">
        <v>7.0999999999999994E-2</v>
      </c>
      <c r="J1830" s="8"/>
    </row>
    <row r="1831" spans="1:10" ht="15" x14ac:dyDescent="0.25">
      <c r="A1831" t="str">
        <f t="shared" si="28"/>
        <v>Oman-Middle East-2009</v>
      </c>
      <c r="B1831" s="4" t="s">
        <v>205</v>
      </c>
      <c r="C1831" s="10">
        <v>2009</v>
      </c>
      <c r="D1831" s="5" t="s">
        <v>79</v>
      </c>
      <c r="E1831" s="7">
        <v>48242913263</v>
      </c>
      <c r="F1831" s="14">
        <v>0.03</v>
      </c>
      <c r="G1831" s="8">
        <v>511</v>
      </c>
      <c r="H1831" s="8">
        <v>7.3999999999999996E-2</v>
      </c>
      <c r="I1831" s="8">
        <v>7.3999999999999996E-2</v>
      </c>
      <c r="J1831" s="8"/>
    </row>
    <row r="1832" spans="1:10" ht="15" x14ac:dyDescent="0.25">
      <c r="A1832" t="str">
        <f t="shared" si="28"/>
        <v>Oman-Middle East-2010</v>
      </c>
      <c r="B1832" s="4" t="s">
        <v>205</v>
      </c>
      <c r="C1832" s="10">
        <v>2010</v>
      </c>
      <c r="D1832" s="5" t="s">
        <v>79</v>
      </c>
      <c r="E1832" s="7">
        <v>58813004375</v>
      </c>
      <c r="F1832" s="14">
        <v>2.8000000000000001E-2</v>
      </c>
      <c r="G1832" s="8">
        <v>582</v>
      </c>
      <c r="H1832" s="8">
        <v>6.8000000000000005E-2</v>
      </c>
      <c r="I1832" s="8">
        <v>6.8000000000000005E-2</v>
      </c>
      <c r="J1832" s="8"/>
    </row>
    <row r="1833" spans="1:10" ht="15" x14ac:dyDescent="0.25">
      <c r="A1833" t="str">
        <f t="shared" si="28"/>
        <v>Oman-Middle East-2011</v>
      </c>
      <c r="B1833" s="4" t="s">
        <v>205</v>
      </c>
      <c r="C1833" s="10">
        <v>2011</v>
      </c>
      <c r="D1833" s="5" t="s">
        <v>79</v>
      </c>
      <c r="E1833" s="7">
        <v>69971912138</v>
      </c>
      <c r="F1833" s="14">
        <v>2.4E-2</v>
      </c>
      <c r="G1833" s="8">
        <v>610</v>
      </c>
      <c r="H1833" s="8">
        <v>6.2E-2</v>
      </c>
      <c r="I1833" s="8">
        <v>6.2E-2</v>
      </c>
      <c r="J1833" s="8"/>
    </row>
    <row r="1834" spans="1:10" ht="15" x14ac:dyDescent="0.25">
      <c r="A1834" t="str">
        <f t="shared" si="28"/>
        <v>Oman-Middle East-2012</v>
      </c>
      <c r="B1834" s="4" t="s">
        <v>205</v>
      </c>
      <c r="C1834" s="10">
        <v>2012</v>
      </c>
      <c r="D1834" s="5" t="s">
        <v>79</v>
      </c>
      <c r="E1834" s="7">
        <v>78289467471</v>
      </c>
      <c r="F1834" s="14">
        <v>2.5999999999999999E-2</v>
      </c>
      <c r="G1834" s="8">
        <v>690</v>
      </c>
      <c r="H1834" s="8">
        <v>5.7000000000000002E-2</v>
      </c>
      <c r="I1834" s="8">
        <v>5.7000000000000002E-2</v>
      </c>
      <c r="J1834" s="8"/>
    </row>
    <row r="1835" spans="1:10" ht="15" x14ac:dyDescent="0.25">
      <c r="A1835" t="str">
        <f t="shared" si="28"/>
        <v>Pakistan-Asia-2000</v>
      </c>
      <c r="B1835" s="4" t="s">
        <v>206</v>
      </c>
      <c r="C1835" s="10">
        <v>2000</v>
      </c>
      <c r="D1835" s="5" t="s">
        <v>60</v>
      </c>
      <c r="E1835" s="7">
        <v>73952374970</v>
      </c>
      <c r="F1835" s="14">
        <v>0.03</v>
      </c>
      <c r="G1835" s="8">
        <v>15</v>
      </c>
      <c r="H1835" s="5"/>
      <c r="I1835" s="5"/>
      <c r="J1835" s="5"/>
    </row>
    <row r="1836" spans="1:10" ht="15" x14ac:dyDescent="0.25">
      <c r="A1836" t="str">
        <f t="shared" si="28"/>
        <v>Pakistan-Asia-2001</v>
      </c>
      <c r="B1836" s="4" t="s">
        <v>206</v>
      </c>
      <c r="C1836" s="10">
        <v>2001</v>
      </c>
      <c r="D1836" s="5" t="s">
        <v>60</v>
      </c>
      <c r="E1836" s="7">
        <v>72309738921</v>
      </c>
      <c r="F1836" s="14">
        <v>2.8000000000000001E-2</v>
      </c>
      <c r="G1836" s="8">
        <v>13</v>
      </c>
      <c r="H1836" s="5"/>
      <c r="I1836" s="5"/>
      <c r="J1836" s="5"/>
    </row>
    <row r="1837" spans="1:10" ht="15" x14ac:dyDescent="0.25">
      <c r="A1837" t="str">
        <f t="shared" si="28"/>
        <v>Pakistan-Asia-2002</v>
      </c>
      <c r="B1837" s="4" t="s">
        <v>206</v>
      </c>
      <c r="C1837" s="10">
        <v>2002</v>
      </c>
      <c r="D1837" s="5" t="s">
        <v>60</v>
      </c>
      <c r="E1837" s="7">
        <v>72306820396</v>
      </c>
      <c r="F1837" s="14">
        <v>0.03</v>
      </c>
      <c r="G1837" s="8">
        <v>15</v>
      </c>
      <c r="H1837" s="5"/>
      <c r="I1837" s="5"/>
      <c r="J1837" s="5"/>
    </row>
    <row r="1838" spans="1:10" ht="15" x14ac:dyDescent="0.25">
      <c r="A1838" t="str">
        <f t="shared" si="28"/>
        <v>Pakistan-Asia-2003</v>
      </c>
      <c r="B1838" s="4" t="s">
        <v>206</v>
      </c>
      <c r="C1838" s="10">
        <v>2003</v>
      </c>
      <c r="D1838" s="5" t="s">
        <v>60</v>
      </c>
      <c r="E1838" s="7">
        <v>83244801093</v>
      </c>
      <c r="F1838" s="14">
        <v>2.9000000000000001E-2</v>
      </c>
      <c r="G1838" s="8">
        <v>16</v>
      </c>
      <c r="H1838" s="5"/>
      <c r="I1838" s="5"/>
      <c r="J1838" s="5"/>
    </row>
    <row r="1839" spans="1:10" ht="15" x14ac:dyDescent="0.25">
      <c r="A1839" t="str">
        <f t="shared" si="28"/>
        <v>Pakistan-Asia-2004</v>
      </c>
      <c r="B1839" s="4" t="s">
        <v>206</v>
      </c>
      <c r="C1839" s="10">
        <v>2004</v>
      </c>
      <c r="D1839" s="5" t="s">
        <v>60</v>
      </c>
      <c r="E1839" s="7">
        <v>97977766198</v>
      </c>
      <c r="F1839" s="14">
        <v>2.8000000000000001E-2</v>
      </c>
      <c r="G1839" s="8">
        <v>18</v>
      </c>
      <c r="H1839" s="8">
        <v>7.2999999999999995E-2</v>
      </c>
      <c r="I1839" s="8">
        <v>7.2999999999999995E-2</v>
      </c>
      <c r="J1839" s="8"/>
    </row>
    <row r="1840" spans="1:10" ht="15" x14ac:dyDescent="0.25">
      <c r="A1840" t="str">
        <f t="shared" si="28"/>
        <v>Pakistan-Asia-2005</v>
      </c>
      <c r="B1840" s="4" t="s">
        <v>206</v>
      </c>
      <c r="C1840" s="10">
        <v>2005</v>
      </c>
      <c r="D1840" s="5" t="s">
        <v>60</v>
      </c>
      <c r="E1840" s="7">
        <v>110000000000</v>
      </c>
      <c r="F1840" s="14">
        <v>3.2000000000000001E-2</v>
      </c>
      <c r="G1840" s="8">
        <v>22</v>
      </c>
      <c r="H1840" s="8">
        <v>9.0999999999999998E-2</v>
      </c>
      <c r="I1840" s="8">
        <v>9.0999999999999998E-2</v>
      </c>
      <c r="J1840" s="8"/>
    </row>
    <row r="1841" spans="1:10" ht="15" x14ac:dyDescent="0.25">
      <c r="A1841" t="str">
        <f t="shared" si="28"/>
        <v>Pakistan-Asia-2006</v>
      </c>
      <c r="B1841" s="4" t="s">
        <v>206</v>
      </c>
      <c r="C1841" s="10">
        <v>2006</v>
      </c>
      <c r="D1841" s="5" t="s">
        <v>60</v>
      </c>
      <c r="E1841" s="7">
        <v>137000000000</v>
      </c>
      <c r="F1841" s="14">
        <v>3.6999999999999998E-2</v>
      </c>
      <c r="G1841" s="8">
        <v>29</v>
      </c>
      <c r="H1841" s="8">
        <v>0.11</v>
      </c>
      <c r="I1841" s="8">
        <v>0.11</v>
      </c>
      <c r="J1841" s="8"/>
    </row>
    <row r="1842" spans="1:10" ht="15" x14ac:dyDescent="0.25">
      <c r="A1842" t="str">
        <f t="shared" si="28"/>
        <v>Pakistan-Asia-2007</v>
      </c>
      <c r="B1842" s="4" t="s">
        <v>206</v>
      </c>
      <c r="C1842" s="10">
        <v>2007</v>
      </c>
      <c r="D1842" s="5" t="s">
        <v>60</v>
      </c>
      <c r="E1842" s="7">
        <v>152000000000</v>
      </c>
      <c r="F1842" s="14">
        <v>3.5000000000000003E-2</v>
      </c>
      <c r="G1842" s="8">
        <v>31</v>
      </c>
      <c r="H1842" s="8">
        <v>0.11799999999999999</v>
      </c>
      <c r="I1842" s="8">
        <v>0.11799999999999999</v>
      </c>
      <c r="J1842" s="8"/>
    </row>
    <row r="1843" spans="1:10" ht="15" x14ac:dyDescent="0.25">
      <c r="A1843" t="str">
        <f t="shared" si="28"/>
        <v>Pakistan-Asia-2008</v>
      </c>
      <c r="B1843" s="4" t="s">
        <v>206</v>
      </c>
      <c r="C1843" s="10">
        <v>2008</v>
      </c>
      <c r="D1843" s="5" t="s">
        <v>60</v>
      </c>
      <c r="E1843" s="7">
        <v>170000000000</v>
      </c>
      <c r="F1843" s="14">
        <v>3.3000000000000002E-2</v>
      </c>
      <c r="G1843" s="8">
        <v>29</v>
      </c>
      <c r="H1843" s="8">
        <v>0.129</v>
      </c>
      <c r="I1843" s="8">
        <v>0.129</v>
      </c>
      <c r="J1843" s="8"/>
    </row>
    <row r="1844" spans="1:10" ht="15" x14ac:dyDescent="0.25">
      <c r="A1844" t="str">
        <f t="shared" si="28"/>
        <v>Pakistan-Asia-2009</v>
      </c>
      <c r="B1844" s="4" t="s">
        <v>206</v>
      </c>
      <c r="C1844" s="10">
        <v>2009</v>
      </c>
      <c r="D1844" s="5" t="s">
        <v>60</v>
      </c>
      <c r="E1844" s="7">
        <v>168000000000</v>
      </c>
      <c r="F1844" s="14">
        <v>0.03</v>
      </c>
      <c r="G1844" s="8">
        <v>28</v>
      </c>
      <c r="H1844" s="8">
        <v>0.14499999999999999</v>
      </c>
      <c r="I1844" s="8">
        <v>0.14499999999999999</v>
      </c>
      <c r="J1844" s="8"/>
    </row>
    <row r="1845" spans="1:10" ht="15" x14ac:dyDescent="0.25">
      <c r="A1845" t="str">
        <f t="shared" si="28"/>
        <v>Pakistan-Asia-2010</v>
      </c>
      <c r="B1845" s="4" t="s">
        <v>206</v>
      </c>
      <c r="C1845" s="10">
        <v>2010</v>
      </c>
      <c r="D1845" s="5" t="s">
        <v>60</v>
      </c>
      <c r="E1845" s="7">
        <v>177000000000</v>
      </c>
      <c r="F1845" s="14">
        <v>0.03</v>
      </c>
      <c r="G1845" s="8">
        <v>30</v>
      </c>
      <c r="H1845" s="8">
        <v>0.14000000000000001</v>
      </c>
      <c r="I1845" s="8">
        <v>0.14000000000000001</v>
      </c>
      <c r="J1845" s="8"/>
    </row>
    <row r="1846" spans="1:10" ht="15" x14ac:dyDescent="0.25">
      <c r="A1846" t="str">
        <f t="shared" si="28"/>
        <v>Pakistan-Asia-2011</v>
      </c>
      <c r="B1846" s="4" t="s">
        <v>206</v>
      </c>
      <c r="C1846" s="10">
        <v>2011</v>
      </c>
      <c r="D1846" s="5" t="s">
        <v>60</v>
      </c>
      <c r="E1846" s="7">
        <v>214000000000</v>
      </c>
      <c r="F1846" s="14">
        <v>0.03</v>
      </c>
      <c r="G1846" s="8">
        <v>36</v>
      </c>
      <c r="H1846" s="8">
        <v>0.14399999999999999</v>
      </c>
      <c r="I1846" s="8">
        <v>0.14399999999999999</v>
      </c>
      <c r="J1846" s="8"/>
    </row>
    <row r="1847" spans="1:10" ht="15" x14ac:dyDescent="0.25">
      <c r="A1847" t="str">
        <f t="shared" si="28"/>
        <v>Pakistan-Asia-2012</v>
      </c>
      <c r="B1847" s="4" t="s">
        <v>206</v>
      </c>
      <c r="C1847" s="10">
        <v>2012</v>
      </c>
      <c r="D1847" s="5" t="s">
        <v>60</v>
      </c>
      <c r="E1847" s="7">
        <v>225000000000</v>
      </c>
      <c r="F1847" s="14">
        <v>3.1E-2</v>
      </c>
      <c r="G1847" s="8">
        <v>39</v>
      </c>
      <c r="H1847" s="8">
        <v>0.13500000000000001</v>
      </c>
      <c r="I1847" s="8">
        <v>0.13500000000000001</v>
      </c>
      <c r="J1847" s="8"/>
    </row>
    <row r="1848" spans="1:10" ht="15" x14ac:dyDescent="0.25">
      <c r="A1848" t="str">
        <f t="shared" si="28"/>
        <v>Panama-The Americas-2000</v>
      </c>
      <c r="B1848" s="4" t="s">
        <v>207</v>
      </c>
      <c r="C1848" s="10">
        <v>2000</v>
      </c>
      <c r="D1848" s="5" t="s">
        <v>70</v>
      </c>
      <c r="E1848" s="7">
        <v>11620500000</v>
      </c>
      <c r="F1848" s="14">
        <v>7.8E-2</v>
      </c>
      <c r="G1848" s="8">
        <v>295</v>
      </c>
      <c r="H1848" s="8">
        <v>0.105</v>
      </c>
      <c r="I1848" s="8">
        <v>0.105</v>
      </c>
      <c r="J1848" s="8"/>
    </row>
    <row r="1849" spans="1:10" ht="15" x14ac:dyDescent="0.25">
      <c r="A1849" t="str">
        <f t="shared" si="28"/>
        <v>Panama-The Americas-2001</v>
      </c>
      <c r="B1849" s="4" t="s">
        <v>207</v>
      </c>
      <c r="C1849" s="10">
        <v>2001</v>
      </c>
      <c r="D1849" s="5" t="s">
        <v>70</v>
      </c>
      <c r="E1849" s="7">
        <v>11807500000</v>
      </c>
      <c r="F1849" s="14">
        <v>7.6999999999999999E-2</v>
      </c>
      <c r="G1849" s="8">
        <v>293</v>
      </c>
      <c r="H1849" s="8">
        <v>0.11</v>
      </c>
      <c r="I1849" s="8">
        <v>0.11</v>
      </c>
      <c r="J1849" s="8"/>
    </row>
    <row r="1850" spans="1:10" ht="15" x14ac:dyDescent="0.25">
      <c r="A1850" t="str">
        <f t="shared" si="28"/>
        <v>Panama-The Americas-2002</v>
      </c>
      <c r="B1850" s="4" t="s">
        <v>207</v>
      </c>
      <c r="C1850" s="10">
        <v>2002</v>
      </c>
      <c r="D1850" s="5" t="s">
        <v>70</v>
      </c>
      <c r="E1850" s="7">
        <v>12272400000</v>
      </c>
      <c r="F1850" s="14">
        <v>0.08</v>
      </c>
      <c r="G1850" s="8">
        <v>310</v>
      </c>
      <c r="H1850" s="8">
        <v>0.106</v>
      </c>
      <c r="I1850" s="8">
        <v>0.106</v>
      </c>
      <c r="J1850" s="8"/>
    </row>
    <row r="1851" spans="1:10" ht="15" x14ac:dyDescent="0.25">
      <c r="A1851" t="str">
        <f t="shared" si="28"/>
        <v>Panama-The Americas-2003</v>
      </c>
      <c r="B1851" s="4" t="s">
        <v>207</v>
      </c>
      <c r="C1851" s="10">
        <v>2003</v>
      </c>
      <c r="D1851" s="5" t="s">
        <v>70</v>
      </c>
      <c r="E1851" s="7">
        <v>12933200000</v>
      </c>
      <c r="F1851" s="14">
        <v>7.5999999999999998E-2</v>
      </c>
      <c r="G1851" s="8">
        <v>303</v>
      </c>
      <c r="H1851" s="8">
        <v>9.9000000000000005E-2</v>
      </c>
      <c r="I1851" s="8">
        <v>9.9000000000000005E-2</v>
      </c>
      <c r="J1851" s="8"/>
    </row>
    <row r="1852" spans="1:10" ht="15" x14ac:dyDescent="0.25">
      <c r="A1852" t="str">
        <f t="shared" si="28"/>
        <v>Panama-The Americas-2004</v>
      </c>
      <c r="B1852" s="4" t="s">
        <v>207</v>
      </c>
      <c r="C1852" s="10">
        <v>2004</v>
      </c>
      <c r="D1852" s="5" t="s">
        <v>70</v>
      </c>
      <c r="E1852" s="7">
        <v>14179300000</v>
      </c>
      <c r="F1852" s="14">
        <v>8.1000000000000003E-2</v>
      </c>
      <c r="G1852" s="8">
        <v>347</v>
      </c>
      <c r="H1852" s="8">
        <v>8.7999999999999995E-2</v>
      </c>
      <c r="I1852" s="8">
        <v>8.7999999999999995E-2</v>
      </c>
      <c r="J1852" s="8"/>
    </row>
    <row r="1853" spans="1:10" ht="15" x14ac:dyDescent="0.25">
      <c r="A1853" t="str">
        <f t="shared" si="28"/>
        <v>Panama-The Americas-2005</v>
      </c>
      <c r="B1853" s="4" t="s">
        <v>207</v>
      </c>
      <c r="C1853" s="10">
        <v>2005</v>
      </c>
      <c r="D1853" s="5" t="s">
        <v>70</v>
      </c>
      <c r="E1853" s="7">
        <v>15464700000</v>
      </c>
      <c r="F1853" s="14">
        <v>7.4999999999999997E-2</v>
      </c>
      <c r="G1853" s="8">
        <v>344</v>
      </c>
      <c r="H1853" s="8">
        <v>8.6999999999999994E-2</v>
      </c>
      <c r="I1853" s="8">
        <v>8.6999999999999994E-2</v>
      </c>
      <c r="J1853" s="8"/>
    </row>
    <row r="1854" spans="1:10" ht="15" x14ac:dyDescent="0.25">
      <c r="A1854" t="str">
        <f t="shared" si="28"/>
        <v>Panama-The Americas-2006</v>
      </c>
      <c r="B1854" s="4" t="s">
        <v>207</v>
      </c>
      <c r="C1854" s="10">
        <v>2006</v>
      </c>
      <c r="D1854" s="5" t="s">
        <v>70</v>
      </c>
      <c r="E1854" s="7">
        <v>17137000000</v>
      </c>
      <c r="F1854" s="14">
        <v>7.0000000000000007E-2</v>
      </c>
      <c r="G1854" s="8">
        <v>350</v>
      </c>
      <c r="H1854" s="8">
        <v>8.4000000000000005E-2</v>
      </c>
      <c r="I1854" s="8">
        <v>8.4000000000000005E-2</v>
      </c>
      <c r="J1854" s="8"/>
    </row>
    <row r="1855" spans="1:10" ht="15" x14ac:dyDescent="0.25">
      <c r="A1855" t="str">
        <f t="shared" si="28"/>
        <v>Panama-The Americas-2007</v>
      </c>
      <c r="B1855" s="4" t="s">
        <v>207</v>
      </c>
      <c r="C1855" s="10">
        <v>2007</v>
      </c>
      <c r="D1855" s="5" t="s">
        <v>70</v>
      </c>
      <c r="E1855" s="7">
        <v>21121900000</v>
      </c>
      <c r="F1855" s="14">
        <v>6.7000000000000004E-2</v>
      </c>
      <c r="G1855" s="8">
        <v>382</v>
      </c>
      <c r="H1855" s="8">
        <v>8.3000000000000004E-2</v>
      </c>
      <c r="I1855" s="8">
        <v>8.3000000000000004E-2</v>
      </c>
      <c r="J1855" s="8"/>
    </row>
    <row r="1856" spans="1:10" ht="15" x14ac:dyDescent="0.25">
      <c r="A1856" t="str">
        <f t="shared" si="28"/>
        <v>Panama-The Americas-2008</v>
      </c>
      <c r="B1856" s="4" t="s">
        <v>207</v>
      </c>
      <c r="C1856" s="10">
        <v>2008</v>
      </c>
      <c r="D1856" s="5" t="s">
        <v>70</v>
      </c>
      <c r="E1856" s="7">
        <v>24884000000</v>
      </c>
      <c r="F1856" s="14">
        <v>7.2999999999999995E-2</v>
      </c>
      <c r="G1856" s="8">
        <v>473</v>
      </c>
      <c r="H1856" s="8">
        <v>8.2000000000000003E-2</v>
      </c>
      <c r="I1856" s="8">
        <v>8.2000000000000003E-2</v>
      </c>
      <c r="J1856" s="8"/>
    </row>
    <row r="1857" spans="1:10" ht="15" x14ac:dyDescent="0.25">
      <c r="A1857" t="str">
        <f t="shared" si="28"/>
        <v>Panama-The Americas-2009</v>
      </c>
      <c r="B1857" s="4" t="s">
        <v>207</v>
      </c>
      <c r="C1857" s="10">
        <v>2009</v>
      </c>
      <c r="D1857" s="5" t="s">
        <v>70</v>
      </c>
      <c r="E1857" s="7">
        <v>25925100000</v>
      </c>
      <c r="F1857" s="14">
        <v>8.1000000000000003E-2</v>
      </c>
      <c r="G1857" s="8">
        <v>541</v>
      </c>
      <c r="H1857" s="8">
        <v>8.2000000000000003E-2</v>
      </c>
      <c r="I1857" s="8">
        <v>8.2000000000000003E-2</v>
      </c>
      <c r="J1857" s="8"/>
    </row>
    <row r="1858" spans="1:10" ht="15" x14ac:dyDescent="0.25">
      <c r="A1858" t="str">
        <f t="shared" si="28"/>
        <v>Panama-The Americas-2010</v>
      </c>
      <c r="B1858" s="4" t="s">
        <v>207</v>
      </c>
      <c r="C1858" s="10">
        <v>2010</v>
      </c>
      <c r="D1858" s="5" t="s">
        <v>70</v>
      </c>
      <c r="E1858" s="7">
        <v>28814100000</v>
      </c>
      <c r="F1858" s="14">
        <v>8.5000000000000006E-2</v>
      </c>
      <c r="G1858" s="8">
        <v>627</v>
      </c>
      <c r="H1858" s="8">
        <v>7.6999999999999999E-2</v>
      </c>
      <c r="I1858" s="8">
        <v>7.6999999999999999E-2</v>
      </c>
      <c r="J1858" s="8"/>
    </row>
    <row r="1859" spans="1:10" ht="15" x14ac:dyDescent="0.25">
      <c r="A1859" t="str">
        <f t="shared" ref="A1859:A1922" si="29">B1859&amp;"-"&amp;C1859</f>
        <v>Panama-The Americas-2011</v>
      </c>
      <c r="B1859" s="4" t="s">
        <v>207</v>
      </c>
      <c r="C1859" s="10">
        <v>2011</v>
      </c>
      <c r="D1859" s="5" t="s">
        <v>70</v>
      </c>
      <c r="E1859" s="7">
        <v>33270500000</v>
      </c>
      <c r="F1859" s="14">
        <v>7.9000000000000001E-2</v>
      </c>
      <c r="G1859" s="8">
        <v>664</v>
      </c>
      <c r="H1859" s="8">
        <v>6.9000000000000006E-2</v>
      </c>
      <c r="I1859" s="8">
        <v>6.9000000000000006E-2</v>
      </c>
      <c r="J1859" s="8"/>
    </row>
    <row r="1860" spans="1:10" ht="15" x14ac:dyDescent="0.25">
      <c r="A1860" t="str">
        <f t="shared" si="29"/>
        <v>Panama-The Americas-2012</v>
      </c>
      <c r="B1860" s="4" t="s">
        <v>207</v>
      </c>
      <c r="C1860" s="10">
        <v>2012</v>
      </c>
      <c r="D1860" s="5" t="s">
        <v>70</v>
      </c>
      <c r="E1860" s="7">
        <v>37956200000</v>
      </c>
      <c r="F1860" s="14">
        <v>7.5999999999999998E-2</v>
      </c>
      <c r="G1860" s="8">
        <v>723</v>
      </c>
      <c r="H1860" s="8">
        <v>6.9000000000000006E-2</v>
      </c>
      <c r="I1860" s="8">
        <v>6.9000000000000006E-2</v>
      </c>
      <c r="J1860" s="8"/>
    </row>
    <row r="1861" spans="1:10" ht="15" x14ac:dyDescent="0.25">
      <c r="A1861" t="str">
        <f t="shared" si="29"/>
        <v>Papua New Guinea-Oceania-2000</v>
      </c>
      <c r="B1861" s="4" t="s">
        <v>208</v>
      </c>
      <c r="C1861" s="10">
        <v>2000</v>
      </c>
      <c r="D1861" s="5" t="s">
        <v>66</v>
      </c>
      <c r="E1861" s="7">
        <v>3521348155</v>
      </c>
      <c r="F1861" s="14">
        <v>0.04</v>
      </c>
      <c r="G1861" s="8">
        <v>26</v>
      </c>
      <c r="H1861" s="8">
        <v>0.17499999999999999</v>
      </c>
      <c r="I1861" s="8">
        <v>0.17499999999999999</v>
      </c>
      <c r="J1861" s="8"/>
    </row>
    <row r="1862" spans="1:10" ht="15" x14ac:dyDescent="0.25">
      <c r="A1862" t="str">
        <f t="shared" si="29"/>
        <v>Papua New Guinea-Oceania-2001</v>
      </c>
      <c r="B1862" s="4" t="s">
        <v>208</v>
      </c>
      <c r="C1862" s="10">
        <v>2001</v>
      </c>
      <c r="D1862" s="5" t="s">
        <v>66</v>
      </c>
      <c r="E1862" s="7">
        <v>3081029666</v>
      </c>
      <c r="F1862" s="14">
        <v>4.4999999999999998E-2</v>
      </c>
      <c r="G1862" s="8">
        <v>25</v>
      </c>
      <c r="H1862" s="8">
        <v>0.16200000000000001</v>
      </c>
      <c r="I1862" s="8">
        <v>0.16200000000000001</v>
      </c>
      <c r="J1862" s="8"/>
    </row>
    <row r="1863" spans="1:10" ht="15" x14ac:dyDescent="0.25">
      <c r="A1863" t="str">
        <f t="shared" si="29"/>
        <v>Papua New Guinea-Oceania-2002</v>
      </c>
      <c r="B1863" s="4" t="s">
        <v>208</v>
      </c>
      <c r="C1863" s="10">
        <v>2002</v>
      </c>
      <c r="D1863" s="5" t="s">
        <v>66</v>
      </c>
      <c r="E1863" s="7">
        <v>2999542369</v>
      </c>
      <c r="F1863" s="14">
        <v>4.5999999999999999E-2</v>
      </c>
      <c r="G1863" s="8">
        <v>24</v>
      </c>
      <c r="H1863" s="8">
        <v>0.13900000000000001</v>
      </c>
      <c r="I1863" s="8">
        <v>0.13900000000000001</v>
      </c>
      <c r="J1863" s="8"/>
    </row>
    <row r="1864" spans="1:10" ht="15" x14ac:dyDescent="0.25">
      <c r="A1864" t="str">
        <f t="shared" si="29"/>
        <v>Papua New Guinea-Oceania-2003</v>
      </c>
      <c r="B1864" s="4" t="s">
        <v>208</v>
      </c>
      <c r="C1864" s="10">
        <v>2003</v>
      </c>
      <c r="D1864" s="5" t="s">
        <v>66</v>
      </c>
      <c r="E1864" s="7">
        <v>3536459120</v>
      </c>
      <c r="F1864" s="14">
        <v>4.1000000000000002E-2</v>
      </c>
      <c r="G1864" s="8">
        <v>25</v>
      </c>
      <c r="H1864" s="8">
        <v>0.13400000000000001</v>
      </c>
      <c r="I1864" s="8">
        <v>0.13400000000000001</v>
      </c>
      <c r="J1864" s="8"/>
    </row>
    <row r="1865" spans="1:10" ht="15" x14ac:dyDescent="0.25">
      <c r="A1865" t="str">
        <f t="shared" si="29"/>
        <v>Papua New Guinea-Oceania-2004</v>
      </c>
      <c r="B1865" s="4" t="s">
        <v>208</v>
      </c>
      <c r="C1865" s="10">
        <v>2004</v>
      </c>
      <c r="D1865" s="5" t="s">
        <v>66</v>
      </c>
      <c r="E1865" s="7">
        <v>3927114457</v>
      </c>
      <c r="F1865" s="14">
        <v>4.5999999999999999E-2</v>
      </c>
      <c r="G1865" s="8">
        <v>30</v>
      </c>
      <c r="H1865" s="8">
        <v>0.13300000000000001</v>
      </c>
      <c r="I1865" s="8">
        <v>0.13300000000000001</v>
      </c>
      <c r="J1865" s="8"/>
    </row>
    <row r="1866" spans="1:10" ht="15" x14ac:dyDescent="0.25">
      <c r="A1866" t="str">
        <f t="shared" si="29"/>
        <v>Papua New Guinea-Oceania-2005</v>
      </c>
      <c r="B1866" s="4" t="s">
        <v>208</v>
      </c>
      <c r="C1866" s="10">
        <v>2005</v>
      </c>
      <c r="D1866" s="5" t="s">
        <v>66</v>
      </c>
      <c r="E1866" s="7">
        <v>4901584516</v>
      </c>
      <c r="F1866" s="14">
        <v>0.04</v>
      </c>
      <c r="G1866" s="8">
        <v>32</v>
      </c>
      <c r="H1866" s="8">
        <v>0.115</v>
      </c>
      <c r="I1866" s="8">
        <v>0.115</v>
      </c>
      <c r="J1866" s="8"/>
    </row>
    <row r="1867" spans="1:10" ht="15" x14ac:dyDescent="0.25">
      <c r="A1867" t="str">
        <f t="shared" si="29"/>
        <v>Papua New Guinea-Oceania-2006</v>
      </c>
      <c r="B1867" s="4" t="s">
        <v>208</v>
      </c>
      <c r="C1867" s="10">
        <v>2006</v>
      </c>
      <c r="D1867" s="5" t="s">
        <v>66</v>
      </c>
      <c r="E1867" s="7">
        <v>5598700444</v>
      </c>
      <c r="F1867" s="14">
        <v>3.5000000000000003E-2</v>
      </c>
      <c r="G1867" s="8">
        <v>31</v>
      </c>
      <c r="H1867" s="8">
        <v>0.106</v>
      </c>
      <c r="I1867" s="8">
        <v>0.106</v>
      </c>
      <c r="J1867" s="8"/>
    </row>
    <row r="1868" spans="1:10" ht="15" x14ac:dyDescent="0.25">
      <c r="A1868" t="str">
        <f t="shared" si="29"/>
        <v>Papua New Guinea-Oceania-2007</v>
      </c>
      <c r="B1868" s="4" t="s">
        <v>208</v>
      </c>
      <c r="C1868" s="10">
        <v>2007</v>
      </c>
      <c r="D1868" s="5" t="s">
        <v>66</v>
      </c>
      <c r="E1868" s="7">
        <v>6329292929</v>
      </c>
      <c r="F1868" s="14">
        <v>4.2000000000000003E-2</v>
      </c>
      <c r="G1868" s="8">
        <v>41</v>
      </c>
      <c r="H1868" s="8">
        <v>9.8000000000000004E-2</v>
      </c>
      <c r="I1868" s="8">
        <v>9.8000000000000004E-2</v>
      </c>
      <c r="J1868" s="8"/>
    </row>
    <row r="1869" spans="1:10" ht="15" x14ac:dyDescent="0.25">
      <c r="A1869" t="str">
        <f t="shared" si="29"/>
        <v>Papua New Guinea-Oceania-2008</v>
      </c>
      <c r="B1869" s="4" t="s">
        <v>208</v>
      </c>
      <c r="C1869" s="10">
        <v>2008</v>
      </c>
      <c r="D1869" s="5" t="s">
        <v>66</v>
      </c>
      <c r="E1869" s="7">
        <v>8010370370</v>
      </c>
      <c r="F1869" s="14">
        <v>4.5999999999999999E-2</v>
      </c>
      <c r="G1869" s="8">
        <v>56</v>
      </c>
      <c r="H1869" s="8">
        <v>9.1999999999999998E-2</v>
      </c>
      <c r="I1869" s="8">
        <v>9.1999999999999998E-2</v>
      </c>
      <c r="J1869" s="8"/>
    </row>
    <row r="1870" spans="1:10" ht="15" x14ac:dyDescent="0.25">
      <c r="A1870" t="str">
        <f t="shared" si="29"/>
        <v>Papua New Guinea-Oceania-2009</v>
      </c>
      <c r="B1870" s="4" t="s">
        <v>208</v>
      </c>
      <c r="C1870" s="10">
        <v>2009</v>
      </c>
      <c r="D1870" s="5" t="s">
        <v>66</v>
      </c>
      <c r="E1870" s="7">
        <v>7914594203</v>
      </c>
      <c r="F1870" s="14">
        <v>4.2000000000000003E-2</v>
      </c>
      <c r="G1870" s="8">
        <v>50</v>
      </c>
      <c r="H1870" s="8">
        <v>0.10100000000000001</v>
      </c>
      <c r="I1870" s="8">
        <v>0.10100000000000001</v>
      </c>
      <c r="J1870" s="8"/>
    </row>
    <row r="1871" spans="1:10" ht="15" x14ac:dyDescent="0.25">
      <c r="A1871" t="str">
        <f t="shared" si="29"/>
        <v>Papua New Guinea-Oceania-2010</v>
      </c>
      <c r="B1871" s="4" t="s">
        <v>208</v>
      </c>
      <c r="C1871" s="10">
        <v>2010</v>
      </c>
      <c r="D1871" s="5" t="s">
        <v>66</v>
      </c>
      <c r="E1871" s="7">
        <v>9480047959</v>
      </c>
      <c r="F1871" s="14">
        <v>4.1000000000000002E-2</v>
      </c>
      <c r="G1871" s="8">
        <v>57</v>
      </c>
      <c r="H1871" s="8">
        <v>0.104</v>
      </c>
      <c r="I1871" s="8">
        <v>0.104</v>
      </c>
      <c r="J1871" s="8"/>
    </row>
    <row r="1872" spans="1:10" ht="15" x14ac:dyDescent="0.25">
      <c r="A1872" t="str">
        <f t="shared" si="29"/>
        <v>Papua New Guinea-Oceania-2011</v>
      </c>
      <c r="B1872" s="4" t="s">
        <v>208</v>
      </c>
      <c r="C1872" s="10">
        <v>2011</v>
      </c>
      <c r="D1872" s="5" t="s">
        <v>66</v>
      </c>
      <c r="E1872" s="7">
        <v>12393604089</v>
      </c>
      <c r="F1872" s="14">
        <v>4.2000000000000003E-2</v>
      </c>
      <c r="G1872" s="8">
        <v>74</v>
      </c>
      <c r="H1872" s="8">
        <v>0.108</v>
      </c>
      <c r="I1872" s="8">
        <v>0.108</v>
      </c>
      <c r="J1872" s="8"/>
    </row>
    <row r="1873" spans="1:10" ht="15" x14ac:dyDescent="0.25">
      <c r="A1873" t="str">
        <f t="shared" si="29"/>
        <v>Papua New Guinea-Oceania-2012</v>
      </c>
      <c r="B1873" s="4" t="s">
        <v>208</v>
      </c>
      <c r="C1873" s="10">
        <v>2012</v>
      </c>
      <c r="D1873" s="5" t="s">
        <v>66</v>
      </c>
      <c r="E1873" s="7">
        <v>15653921367</v>
      </c>
      <c r="F1873" s="14">
        <v>5.1999999999999998E-2</v>
      </c>
      <c r="G1873" s="8">
        <v>114</v>
      </c>
      <c r="H1873" s="8">
        <v>0.108</v>
      </c>
      <c r="I1873" s="8">
        <v>0.108</v>
      </c>
      <c r="J1873" s="8"/>
    </row>
    <row r="1874" spans="1:10" ht="15" x14ac:dyDescent="0.25">
      <c r="A1874" t="str">
        <f t="shared" si="29"/>
        <v>Paraguay-The Americas-2000</v>
      </c>
      <c r="B1874" s="4" t="s">
        <v>209</v>
      </c>
      <c r="C1874" s="10">
        <v>2000</v>
      </c>
      <c r="D1874" s="5" t="s">
        <v>70</v>
      </c>
      <c r="E1874" s="7">
        <v>8195993231</v>
      </c>
      <c r="F1874" s="14">
        <v>8.1000000000000003E-2</v>
      </c>
      <c r="G1874" s="8">
        <v>124</v>
      </c>
      <c r="H1874" s="8">
        <v>0.26800000000000002</v>
      </c>
      <c r="I1874" s="8">
        <v>0.26800000000000002</v>
      </c>
      <c r="J1874" s="8"/>
    </row>
    <row r="1875" spans="1:10" ht="15" x14ac:dyDescent="0.25">
      <c r="A1875" t="str">
        <f t="shared" si="29"/>
        <v>Paraguay-The Americas-2001</v>
      </c>
      <c r="B1875" s="4" t="s">
        <v>209</v>
      </c>
      <c r="C1875" s="10">
        <v>2001</v>
      </c>
      <c r="D1875" s="5" t="s">
        <v>70</v>
      </c>
      <c r="E1875" s="7">
        <v>7662595076</v>
      </c>
      <c r="F1875" s="14">
        <v>7.5999999999999998E-2</v>
      </c>
      <c r="G1875" s="8">
        <v>107</v>
      </c>
      <c r="H1875" s="8">
        <v>0.28299999999999997</v>
      </c>
      <c r="I1875" s="8">
        <v>0.28299999999999997</v>
      </c>
      <c r="J1875" s="8"/>
    </row>
    <row r="1876" spans="1:10" ht="15" x14ac:dyDescent="0.25">
      <c r="A1876" t="str">
        <f t="shared" si="29"/>
        <v>Paraguay-The Americas-2002</v>
      </c>
      <c r="B1876" s="4" t="s">
        <v>209</v>
      </c>
      <c r="C1876" s="10">
        <v>2002</v>
      </c>
      <c r="D1876" s="5" t="s">
        <v>70</v>
      </c>
      <c r="E1876" s="7">
        <v>6325151760</v>
      </c>
      <c r="F1876" s="14">
        <v>7.0000000000000007E-2</v>
      </c>
      <c r="G1876" s="8">
        <v>79</v>
      </c>
      <c r="H1876" s="8">
        <v>0.38700000000000001</v>
      </c>
      <c r="I1876" s="8">
        <v>0.38700000000000001</v>
      </c>
      <c r="J1876" s="8"/>
    </row>
    <row r="1877" spans="1:10" ht="15" x14ac:dyDescent="0.25">
      <c r="A1877" t="str">
        <f t="shared" si="29"/>
        <v>Paraguay-The Americas-2003</v>
      </c>
      <c r="B1877" s="4" t="s">
        <v>209</v>
      </c>
      <c r="C1877" s="10">
        <v>2003</v>
      </c>
      <c r="D1877" s="5" t="s">
        <v>70</v>
      </c>
      <c r="E1877" s="7">
        <v>6588103836</v>
      </c>
      <c r="F1877" s="14">
        <v>6.0999999999999999E-2</v>
      </c>
      <c r="G1877" s="8">
        <v>71</v>
      </c>
      <c r="H1877" s="8">
        <v>0.5</v>
      </c>
      <c r="I1877" s="8">
        <v>0.5</v>
      </c>
      <c r="J1877" s="8"/>
    </row>
    <row r="1878" spans="1:10" ht="15" x14ac:dyDescent="0.25">
      <c r="A1878" t="str">
        <f t="shared" si="29"/>
        <v>Paraguay-The Americas-2004</v>
      </c>
      <c r="B1878" s="4" t="s">
        <v>209</v>
      </c>
      <c r="C1878" s="10">
        <v>2004</v>
      </c>
      <c r="D1878" s="5" t="s">
        <v>70</v>
      </c>
      <c r="E1878" s="7">
        <v>8033877360</v>
      </c>
      <c r="F1878" s="14">
        <v>5.8999999999999997E-2</v>
      </c>
      <c r="G1878" s="8">
        <v>82</v>
      </c>
      <c r="H1878" s="8">
        <v>0.33500000000000002</v>
      </c>
      <c r="I1878" s="8">
        <v>0.33500000000000002</v>
      </c>
      <c r="J1878" s="8"/>
    </row>
    <row r="1879" spans="1:10" ht="15" x14ac:dyDescent="0.25">
      <c r="A1879" t="str">
        <f t="shared" si="29"/>
        <v>Paraguay-The Americas-2005</v>
      </c>
      <c r="B1879" s="4" t="s">
        <v>209</v>
      </c>
      <c r="C1879" s="10">
        <v>2005</v>
      </c>
      <c r="D1879" s="5" t="s">
        <v>70</v>
      </c>
      <c r="E1879" s="7">
        <v>8734651406</v>
      </c>
      <c r="F1879" s="14">
        <v>5.6000000000000001E-2</v>
      </c>
      <c r="G1879" s="8">
        <v>82</v>
      </c>
      <c r="H1879" s="8">
        <v>0.29899999999999999</v>
      </c>
      <c r="I1879" s="8">
        <v>0.29899999999999999</v>
      </c>
      <c r="J1879" s="8"/>
    </row>
    <row r="1880" spans="1:10" ht="15" x14ac:dyDescent="0.25">
      <c r="A1880" t="str">
        <f t="shared" si="29"/>
        <v>Paraguay-The Americas-2006</v>
      </c>
      <c r="B1880" s="4" t="s">
        <v>209</v>
      </c>
      <c r="C1880" s="10">
        <v>2006</v>
      </c>
      <c r="D1880" s="5" t="s">
        <v>70</v>
      </c>
      <c r="E1880" s="7">
        <v>10662013273</v>
      </c>
      <c r="F1880" s="14">
        <v>5.7000000000000002E-2</v>
      </c>
      <c r="G1880" s="8">
        <v>101</v>
      </c>
      <c r="H1880" s="8">
        <v>0.30099999999999999</v>
      </c>
      <c r="I1880" s="8">
        <v>0.30099999999999999</v>
      </c>
      <c r="J1880" s="8"/>
    </row>
    <row r="1881" spans="1:10" ht="15" x14ac:dyDescent="0.25">
      <c r="A1881" t="str">
        <f t="shared" si="29"/>
        <v>Paraguay-The Americas-2007</v>
      </c>
      <c r="B1881" s="4" t="s">
        <v>209</v>
      </c>
      <c r="C1881" s="10">
        <v>2007</v>
      </c>
      <c r="D1881" s="5" t="s">
        <v>70</v>
      </c>
      <c r="E1881" s="7">
        <v>13794909537</v>
      </c>
      <c r="F1881" s="14">
        <v>0.06</v>
      </c>
      <c r="G1881" s="8">
        <v>135</v>
      </c>
      <c r="H1881" s="8">
        <v>0.25</v>
      </c>
      <c r="I1881" s="8">
        <v>0.25</v>
      </c>
      <c r="J1881" s="8"/>
    </row>
    <row r="1882" spans="1:10" ht="15" x14ac:dyDescent="0.25">
      <c r="A1882" t="str">
        <f t="shared" si="29"/>
        <v>Paraguay-The Americas-2008</v>
      </c>
      <c r="B1882" s="4" t="s">
        <v>209</v>
      </c>
      <c r="C1882" s="10">
        <v>2008</v>
      </c>
      <c r="D1882" s="5" t="s">
        <v>70</v>
      </c>
      <c r="E1882" s="7">
        <v>18504128632</v>
      </c>
      <c r="F1882" s="14">
        <v>5.6000000000000001E-2</v>
      </c>
      <c r="G1882" s="8">
        <v>167</v>
      </c>
      <c r="H1882" s="8">
        <v>0.25800000000000001</v>
      </c>
      <c r="I1882" s="8">
        <v>0.25800000000000001</v>
      </c>
      <c r="J1882" s="8"/>
    </row>
    <row r="1883" spans="1:10" ht="15" x14ac:dyDescent="0.25">
      <c r="A1883" t="str">
        <f t="shared" si="29"/>
        <v>Paraguay-The Americas-2009</v>
      </c>
      <c r="B1883" s="4" t="s">
        <v>209</v>
      </c>
      <c r="C1883" s="10">
        <v>2009</v>
      </c>
      <c r="D1883" s="5" t="s">
        <v>70</v>
      </c>
      <c r="E1883" s="7">
        <v>15929903100</v>
      </c>
      <c r="F1883" s="14">
        <v>7.4999999999999997E-2</v>
      </c>
      <c r="G1883" s="8">
        <v>187</v>
      </c>
      <c r="H1883" s="8">
        <v>0.28299999999999997</v>
      </c>
      <c r="I1883" s="8">
        <v>0.28299999999999997</v>
      </c>
      <c r="J1883" s="8"/>
    </row>
    <row r="1884" spans="1:10" ht="15" x14ac:dyDescent="0.25">
      <c r="A1884" t="str">
        <f t="shared" si="29"/>
        <v>Paraguay-The Americas-2010</v>
      </c>
      <c r="B1884" s="4" t="s">
        <v>209</v>
      </c>
      <c r="C1884" s="10">
        <v>2010</v>
      </c>
      <c r="D1884" s="5" t="s">
        <v>70</v>
      </c>
      <c r="E1884" s="7">
        <v>20030529733</v>
      </c>
      <c r="F1884" s="14">
        <v>8.6999999999999994E-2</v>
      </c>
      <c r="G1884" s="8">
        <v>271</v>
      </c>
      <c r="H1884" s="8">
        <v>0.26</v>
      </c>
      <c r="I1884" s="8">
        <v>0.26</v>
      </c>
      <c r="J1884" s="8"/>
    </row>
    <row r="1885" spans="1:10" ht="15" x14ac:dyDescent="0.25">
      <c r="A1885" t="str">
        <f t="shared" si="29"/>
        <v>Paraguay-The Americas-2011</v>
      </c>
      <c r="B1885" s="4" t="s">
        <v>209</v>
      </c>
      <c r="C1885" s="10">
        <v>2011</v>
      </c>
      <c r="D1885" s="5" t="s">
        <v>70</v>
      </c>
      <c r="E1885" s="7">
        <v>25071193102</v>
      </c>
      <c r="F1885" s="14">
        <v>8.8999999999999996E-2</v>
      </c>
      <c r="G1885" s="8">
        <v>352</v>
      </c>
      <c r="H1885" s="8">
        <v>0.17399999999999999</v>
      </c>
      <c r="I1885" s="8">
        <v>0.17399999999999999</v>
      </c>
      <c r="J1885" s="8"/>
    </row>
    <row r="1886" spans="1:10" ht="15" x14ac:dyDescent="0.25">
      <c r="A1886" t="str">
        <f t="shared" si="29"/>
        <v>Paraguay-The Americas-2012</v>
      </c>
      <c r="B1886" s="4" t="s">
        <v>209</v>
      </c>
      <c r="C1886" s="10">
        <v>2012</v>
      </c>
      <c r="D1886" s="5" t="s">
        <v>70</v>
      </c>
      <c r="E1886" s="7">
        <v>24611040343</v>
      </c>
      <c r="F1886" s="14">
        <v>0.10299999999999999</v>
      </c>
      <c r="G1886" s="8">
        <v>392</v>
      </c>
      <c r="H1886" s="8">
        <v>0.17199999999999999</v>
      </c>
      <c r="I1886" s="8">
        <v>0.17199999999999999</v>
      </c>
      <c r="J1886" s="8"/>
    </row>
    <row r="1887" spans="1:10" ht="15" x14ac:dyDescent="0.25">
      <c r="A1887" t="str">
        <f t="shared" si="29"/>
        <v>Peru-The Americas-2000</v>
      </c>
      <c r="B1887" s="4" t="s">
        <v>210</v>
      </c>
      <c r="C1887" s="10">
        <v>2000</v>
      </c>
      <c r="D1887" s="5" t="s">
        <v>70</v>
      </c>
      <c r="E1887" s="7">
        <v>50681123109</v>
      </c>
      <c r="F1887" s="14">
        <v>4.7E-2</v>
      </c>
      <c r="G1887" s="8">
        <v>96</v>
      </c>
      <c r="H1887" s="8">
        <v>0.3</v>
      </c>
      <c r="I1887" s="8">
        <v>0.3</v>
      </c>
      <c r="J1887" s="8"/>
    </row>
    <row r="1888" spans="1:10" ht="15" x14ac:dyDescent="0.25">
      <c r="A1888" t="str">
        <f t="shared" si="29"/>
        <v>Peru-The Americas-2001</v>
      </c>
      <c r="B1888" s="4" t="s">
        <v>210</v>
      </c>
      <c r="C1888" s="10">
        <v>2001</v>
      </c>
      <c r="D1888" s="5" t="s">
        <v>70</v>
      </c>
      <c r="E1888" s="7">
        <v>51295103189</v>
      </c>
      <c r="F1888" s="14">
        <v>4.7E-2</v>
      </c>
      <c r="G1888" s="8">
        <v>96</v>
      </c>
      <c r="H1888" s="8">
        <v>0.25</v>
      </c>
      <c r="I1888" s="8">
        <v>0.25</v>
      </c>
      <c r="J1888" s="8"/>
    </row>
    <row r="1889" spans="1:10" ht="15" x14ac:dyDescent="0.25">
      <c r="A1889" t="str">
        <f t="shared" si="29"/>
        <v>Peru-The Americas-2002</v>
      </c>
      <c r="B1889" s="4" t="s">
        <v>210</v>
      </c>
      <c r="C1889" s="10">
        <v>2002</v>
      </c>
      <c r="D1889" s="5" t="s">
        <v>70</v>
      </c>
      <c r="E1889" s="7">
        <v>53992755100</v>
      </c>
      <c r="F1889" s="14">
        <v>4.8000000000000001E-2</v>
      </c>
      <c r="G1889" s="8">
        <v>102</v>
      </c>
      <c r="H1889" s="8">
        <v>0.20799999999999999</v>
      </c>
      <c r="I1889" s="8">
        <v>0.20799999999999999</v>
      </c>
      <c r="J1889" s="8"/>
    </row>
    <row r="1890" spans="1:10" ht="15" x14ac:dyDescent="0.25">
      <c r="A1890" t="str">
        <f t="shared" si="29"/>
        <v>Peru-The Americas-2003</v>
      </c>
      <c r="B1890" s="4" t="s">
        <v>210</v>
      </c>
      <c r="C1890" s="10">
        <v>2003</v>
      </c>
      <c r="D1890" s="5" t="s">
        <v>70</v>
      </c>
      <c r="E1890" s="7">
        <v>57840001637</v>
      </c>
      <c r="F1890" s="14">
        <v>4.4999999999999998E-2</v>
      </c>
      <c r="G1890" s="8">
        <v>102</v>
      </c>
      <c r="H1890" s="8">
        <v>0.21</v>
      </c>
      <c r="I1890" s="8">
        <v>0.21</v>
      </c>
      <c r="J1890" s="8"/>
    </row>
    <row r="1891" spans="1:10" ht="15" x14ac:dyDescent="0.25">
      <c r="A1891" t="str">
        <f t="shared" si="29"/>
        <v>Peru-The Americas-2004</v>
      </c>
      <c r="B1891" s="4" t="s">
        <v>210</v>
      </c>
      <c r="C1891" s="10">
        <v>2004</v>
      </c>
      <c r="D1891" s="5" t="s">
        <v>70</v>
      </c>
      <c r="E1891" s="7">
        <v>65702520516</v>
      </c>
      <c r="F1891" s="14">
        <v>4.3999999999999997E-2</v>
      </c>
      <c r="G1891" s="8">
        <v>111</v>
      </c>
      <c r="H1891" s="8">
        <v>0.247</v>
      </c>
      <c r="I1891" s="8">
        <v>0.247</v>
      </c>
      <c r="J1891" s="8"/>
    </row>
    <row r="1892" spans="1:10" ht="15" x14ac:dyDescent="0.25">
      <c r="A1892" t="str">
        <f t="shared" si="29"/>
        <v>Peru-The Americas-2005</v>
      </c>
      <c r="B1892" s="4" t="s">
        <v>210</v>
      </c>
      <c r="C1892" s="10">
        <v>2005</v>
      </c>
      <c r="D1892" s="5" t="s">
        <v>70</v>
      </c>
      <c r="E1892" s="7">
        <v>74147754854</v>
      </c>
      <c r="F1892" s="14">
        <v>4.4999999999999998E-2</v>
      </c>
      <c r="G1892" s="8">
        <v>128</v>
      </c>
      <c r="H1892" s="8">
        <v>0.255</v>
      </c>
      <c r="I1892" s="8">
        <v>0.255</v>
      </c>
      <c r="J1892" s="8"/>
    </row>
    <row r="1893" spans="1:10" ht="15" x14ac:dyDescent="0.25">
      <c r="A1893" t="str">
        <f t="shared" si="29"/>
        <v>Peru-The Americas-2006</v>
      </c>
      <c r="B1893" s="4" t="s">
        <v>210</v>
      </c>
      <c r="C1893" s="10">
        <v>2006</v>
      </c>
      <c r="D1893" s="5" t="s">
        <v>70</v>
      </c>
      <c r="E1893" s="7">
        <v>87554128440</v>
      </c>
      <c r="F1893" s="14">
        <v>4.4999999999999998E-2</v>
      </c>
      <c r="G1893" s="8">
        <v>149</v>
      </c>
      <c r="H1893" s="8">
        <v>0.23899999999999999</v>
      </c>
      <c r="I1893" s="8">
        <v>0.23899999999999999</v>
      </c>
      <c r="J1893" s="8"/>
    </row>
    <row r="1894" spans="1:10" ht="15" x14ac:dyDescent="0.25">
      <c r="A1894" t="str">
        <f t="shared" si="29"/>
        <v>Peru-The Americas-2007</v>
      </c>
      <c r="B1894" s="4" t="s">
        <v>210</v>
      </c>
      <c r="C1894" s="10">
        <v>2007</v>
      </c>
      <c r="D1894" s="5" t="s">
        <v>70</v>
      </c>
      <c r="E1894" s="7">
        <v>102000000000</v>
      </c>
      <c r="F1894" s="14">
        <v>5.0999999999999997E-2</v>
      </c>
      <c r="G1894" s="8">
        <v>192</v>
      </c>
      <c r="H1894" s="8">
        <v>0.22900000000000001</v>
      </c>
      <c r="I1894" s="8">
        <v>0.22900000000000001</v>
      </c>
      <c r="J1894" s="8"/>
    </row>
    <row r="1895" spans="1:10" ht="15" x14ac:dyDescent="0.25">
      <c r="A1895" t="str">
        <f t="shared" si="29"/>
        <v>Peru-The Americas-2008</v>
      </c>
      <c r="B1895" s="4" t="s">
        <v>210</v>
      </c>
      <c r="C1895" s="10">
        <v>2008</v>
      </c>
      <c r="D1895" s="5" t="s">
        <v>70</v>
      </c>
      <c r="E1895" s="7">
        <v>121000000000</v>
      </c>
      <c r="F1895" s="14">
        <v>5.7000000000000002E-2</v>
      </c>
      <c r="G1895" s="8">
        <v>255</v>
      </c>
      <c r="H1895" s="8">
        <v>0.23699999999999999</v>
      </c>
      <c r="I1895" s="8">
        <v>0.23699999999999999</v>
      </c>
      <c r="J1895" s="8"/>
    </row>
    <row r="1896" spans="1:10" ht="15" x14ac:dyDescent="0.25">
      <c r="A1896" t="str">
        <f t="shared" si="29"/>
        <v>Peru-The Americas-2009</v>
      </c>
      <c r="B1896" s="4" t="s">
        <v>210</v>
      </c>
      <c r="C1896" s="10">
        <v>2009</v>
      </c>
      <c r="D1896" s="5" t="s">
        <v>70</v>
      </c>
      <c r="E1896" s="7">
        <v>121000000000</v>
      </c>
      <c r="F1896" s="14">
        <v>5.2999999999999999E-2</v>
      </c>
      <c r="G1896" s="8">
        <v>234</v>
      </c>
      <c r="H1896" s="8">
        <v>0.21</v>
      </c>
      <c r="I1896" s="8">
        <v>0.21</v>
      </c>
      <c r="J1896" s="8"/>
    </row>
    <row r="1897" spans="1:10" ht="15" x14ac:dyDescent="0.25">
      <c r="A1897" t="str">
        <f t="shared" si="29"/>
        <v>Peru-The Americas-2010</v>
      </c>
      <c r="B1897" s="4" t="s">
        <v>210</v>
      </c>
      <c r="C1897" s="10">
        <v>2010</v>
      </c>
      <c r="D1897" s="5" t="s">
        <v>70</v>
      </c>
      <c r="E1897" s="7">
        <v>149000000000</v>
      </c>
      <c r="F1897" s="14">
        <v>4.9000000000000002E-2</v>
      </c>
      <c r="G1897" s="8">
        <v>257</v>
      </c>
      <c r="H1897" s="8">
        <v>0.19</v>
      </c>
      <c r="I1897" s="8">
        <v>0.19</v>
      </c>
      <c r="J1897" s="8"/>
    </row>
    <row r="1898" spans="1:10" ht="15" x14ac:dyDescent="0.25">
      <c r="A1898" t="str">
        <f t="shared" si="29"/>
        <v>Peru-The Americas-2011</v>
      </c>
      <c r="B1898" s="4" t="s">
        <v>210</v>
      </c>
      <c r="C1898" s="10">
        <v>2011</v>
      </c>
      <c r="D1898" s="5" t="s">
        <v>70</v>
      </c>
      <c r="E1898" s="7">
        <v>171000000000</v>
      </c>
      <c r="F1898" s="14">
        <v>4.7E-2</v>
      </c>
      <c r="G1898" s="8">
        <v>283</v>
      </c>
      <c r="H1898" s="8">
        <v>0.187</v>
      </c>
      <c r="I1898" s="8">
        <v>0.187</v>
      </c>
      <c r="J1898" s="8"/>
    </row>
    <row r="1899" spans="1:10" ht="15" x14ac:dyDescent="0.25">
      <c r="A1899" t="str">
        <f t="shared" si="29"/>
        <v>Peru-The Americas-2012</v>
      </c>
      <c r="B1899" s="4" t="s">
        <v>210</v>
      </c>
      <c r="C1899" s="10">
        <v>2012</v>
      </c>
      <c r="D1899" s="5" t="s">
        <v>70</v>
      </c>
      <c r="E1899" s="7">
        <v>193000000000</v>
      </c>
      <c r="F1899" s="14">
        <v>5.0999999999999997E-2</v>
      </c>
      <c r="G1899" s="8">
        <v>337</v>
      </c>
      <c r="H1899" s="8">
        <v>0.192</v>
      </c>
      <c r="I1899" s="8">
        <v>0.192</v>
      </c>
      <c r="J1899" s="8"/>
    </row>
    <row r="1900" spans="1:10" ht="15" x14ac:dyDescent="0.25">
      <c r="A1900" t="str">
        <f t="shared" si="29"/>
        <v>Philippines-Asia-2000</v>
      </c>
      <c r="B1900" s="4" t="s">
        <v>211</v>
      </c>
      <c r="C1900" s="10">
        <v>2000</v>
      </c>
      <c r="D1900" s="5" t="s">
        <v>60</v>
      </c>
      <c r="E1900" s="7">
        <v>81026294681</v>
      </c>
      <c r="F1900" s="14">
        <v>3.2000000000000001E-2</v>
      </c>
      <c r="G1900" s="8">
        <v>33</v>
      </c>
      <c r="H1900" s="8">
        <v>0.109</v>
      </c>
      <c r="I1900" s="8">
        <v>0.109</v>
      </c>
      <c r="J1900" s="8"/>
    </row>
    <row r="1901" spans="1:10" ht="15" x14ac:dyDescent="0.25">
      <c r="A1901" t="str">
        <f t="shared" si="29"/>
        <v>Philippines-Asia-2001</v>
      </c>
      <c r="B1901" s="4" t="s">
        <v>211</v>
      </c>
      <c r="C1901" s="10">
        <v>2001</v>
      </c>
      <c r="D1901" s="5" t="s">
        <v>60</v>
      </c>
      <c r="E1901" s="7">
        <v>76261998623</v>
      </c>
      <c r="F1901" s="14">
        <v>0.03</v>
      </c>
      <c r="G1901" s="8">
        <v>29</v>
      </c>
      <c r="H1901" s="8">
        <v>0.124</v>
      </c>
      <c r="I1901" s="8">
        <v>0.124</v>
      </c>
      <c r="J1901" s="8"/>
    </row>
    <row r="1902" spans="1:10" ht="15" x14ac:dyDescent="0.25">
      <c r="A1902" t="str">
        <f t="shared" si="29"/>
        <v>Philippines-Asia-2002</v>
      </c>
      <c r="B1902" s="4" t="s">
        <v>211</v>
      </c>
      <c r="C1902" s="10">
        <v>2002</v>
      </c>
      <c r="D1902" s="5" t="s">
        <v>60</v>
      </c>
      <c r="E1902" s="7">
        <v>81357657790</v>
      </c>
      <c r="F1902" s="14">
        <v>2.8000000000000001E-2</v>
      </c>
      <c r="G1902" s="8">
        <v>28</v>
      </c>
      <c r="H1902" s="8">
        <v>9.0999999999999998E-2</v>
      </c>
      <c r="I1902" s="8">
        <v>9.0999999999999998E-2</v>
      </c>
      <c r="J1902" s="8"/>
    </row>
    <row r="1903" spans="1:10" ht="15" x14ac:dyDescent="0.25">
      <c r="A1903" t="str">
        <f t="shared" si="29"/>
        <v>Philippines-Asia-2003</v>
      </c>
      <c r="B1903" s="4" t="s">
        <v>211</v>
      </c>
      <c r="C1903" s="10">
        <v>2003</v>
      </c>
      <c r="D1903" s="5" t="s">
        <v>60</v>
      </c>
      <c r="E1903" s="7">
        <v>83908205720</v>
      </c>
      <c r="F1903" s="14">
        <v>3.2000000000000001E-2</v>
      </c>
      <c r="G1903" s="8">
        <v>33</v>
      </c>
      <c r="H1903" s="8">
        <v>9.5000000000000001E-2</v>
      </c>
      <c r="I1903" s="8">
        <v>9.5000000000000001E-2</v>
      </c>
      <c r="J1903" s="8"/>
    </row>
    <row r="1904" spans="1:10" ht="15" x14ac:dyDescent="0.25">
      <c r="A1904" t="str">
        <f t="shared" si="29"/>
        <v>Philippines-Asia-2004</v>
      </c>
      <c r="B1904" s="4" t="s">
        <v>211</v>
      </c>
      <c r="C1904" s="10">
        <v>2004</v>
      </c>
      <c r="D1904" s="5" t="s">
        <v>60</v>
      </c>
      <c r="E1904" s="7">
        <v>91371236939</v>
      </c>
      <c r="F1904" s="14">
        <v>3.2000000000000001E-2</v>
      </c>
      <c r="G1904" s="8">
        <v>35</v>
      </c>
      <c r="H1904" s="8">
        <v>0.10100000000000001</v>
      </c>
      <c r="I1904" s="8">
        <v>0.10100000000000001</v>
      </c>
      <c r="J1904" s="8"/>
    </row>
    <row r="1905" spans="1:10" ht="15" x14ac:dyDescent="0.25">
      <c r="A1905" t="str">
        <f t="shared" si="29"/>
        <v>Philippines-Asia-2005</v>
      </c>
      <c r="B1905" s="4" t="s">
        <v>211</v>
      </c>
      <c r="C1905" s="10">
        <v>2005</v>
      </c>
      <c r="D1905" s="5" t="s">
        <v>60</v>
      </c>
      <c r="E1905" s="7">
        <v>103000000000</v>
      </c>
      <c r="F1905" s="14">
        <v>3.9E-2</v>
      </c>
      <c r="G1905" s="8">
        <v>47</v>
      </c>
      <c r="H1905" s="8">
        <v>0.10199999999999999</v>
      </c>
      <c r="I1905" s="8">
        <v>0.10199999999999999</v>
      </c>
      <c r="J1905" s="8"/>
    </row>
    <row r="1906" spans="1:10" ht="15" x14ac:dyDescent="0.25">
      <c r="A1906" t="str">
        <f t="shared" si="29"/>
        <v>Philippines-Asia-2006</v>
      </c>
      <c r="B1906" s="4" t="s">
        <v>211</v>
      </c>
      <c r="C1906" s="10">
        <v>2006</v>
      </c>
      <c r="D1906" s="5" t="s">
        <v>60</v>
      </c>
      <c r="E1906" s="7">
        <v>122000000000</v>
      </c>
      <c r="F1906" s="14">
        <v>0.04</v>
      </c>
      <c r="G1906" s="8">
        <v>55</v>
      </c>
      <c r="H1906" s="8">
        <v>9.8000000000000004E-2</v>
      </c>
      <c r="I1906" s="8">
        <v>9.8000000000000004E-2</v>
      </c>
      <c r="J1906" s="8"/>
    </row>
    <row r="1907" spans="1:10" ht="15" x14ac:dyDescent="0.25">
      <c r="A1907" t="str">
        <f t="shared" si="29"/>
        <v>Philippines-Asia-2007</v>
      </c>
      <c r="B1907" s="4" t="s">
        <v>211</v>
      </c>
      <c r="C1907" s="10">
        <v>2007</v>
      </c>
      <c r="D1907" s="5" t="s">
        <v>60</v>
      </c>
      <c r="E1907" s="7">
        <v>149000000000</v>
      </c>
      <c r="F1907" s="14">
        <v>3.9E-2</v>
      </c>
      <c r="G1907" s="8">
        <v>65</v>
      </c>
      <c r="H1907" s="8">
        <v>8.6999999999999994E-2</v>
      </c>
      <c r="I1907" s="8">
        <v>8.6999999999999994E-2</v>
      </c>
      <c r="J1907" s="8"/>
    </row>
    <row r="1908" spans="1:10" ht="15" x14ac:dyDescent="0.25">
      <c r="A1908" t="str">
        <f t="shared" si="29"/>
        <v>Philippines-Asia-2008</v>
      </c>
      <c r="B1908" s="4" t="s">
        <v>211</v>
      </c>
      <c r="C1908" s="10">
        <v>2008</v>
      </c>
      <c r="D1908" s="5" t="s">
        <v>60</v>
      </c>
      <c r="E1908" s="7">
        <v>174000000000</v>
      </c>
      <c r="F1908" s="14">
        <v>3.7999999999999999E-2</v>
      </c>
      <c r="G1908" s="8">
        <v>74</v>
      </c>
      <c r="H1908" s="8">
        <v>8.7999999999999995E-2</v>
      </c>
      <c r="I1908" s="8">
        <v>8.7999999999999995E-2</v>
      </c>
      <c r="J1908" s="8"/>
    </row>
    <row r="1909" spans="1:10" ht="15" x14ac:dyDescent="0.25">
      <c r="A1909" t="str">
        <f t="shared" si="29"/>
        <v>Philippines-Asia-2009</v>
      </c>
      <c r="B1909" s="4" t="s">
        <v>211</v>
      </c>
      <c r="C1909" s="10">
        <v>2009</v>
      </c>
      <c r="D1909" s="5" t="s">
        <v>60</v>
      </c>
      <c r="E1909" s="7">
        <v>168000000000</v>
      </c>
      <c r="F1909" s="14">
        <v>4.2999999999999997E-2</v>
      </c>
      <c r="G1909" s="8">
        <v>78</v>
      </c>
      <c r="H1909" s="8">
        <v>8.5999999999999993E-2</v>
      </c>
      <c r="I1909" s="8">
        <v>8.5999999999999993E-2</v>
      </c>
      <c r="J1909" s="8"/>
    </row>
    <row r="1910" spans="1:10" ht="15" x14ac:dyDescent="0.25">
      <c r="A1910" t="str">
        <f t="shared" si="29"/>
        <v>Philippines-Asia-2010</v>
      </c>
      <c r="B1910" s="4" t="s">
        <v>211</v>
      </c>
      <c r="C1910" s="10">
        <v>2010</v>
      </c>
      <c r="D1910" s="5" t="s">
        <v>60</v>
      </c>
      <c r="E1910" s="7">
        <v>200000000000</v>
      </c>
      <c r="F1910" s="14">
        <v>4.2000000000000003E-2</v>
      </c>
      <c r="G1910" s="8">
        <v>90</v>
      </c>
      <c r="H1910" s="8">
        <v>7.6999999999999999E-2</v>
      </c>
      <c r="I1910" s="8">
        <v>7.6999999999999999E-2</v>
      </c>
      <c r="J1910" s="8"/>
    </row>
    <row r="1911" spans="1:10" ht="15" x14ac:dyDescent="0.25">
      <c r="A1911" t="str">
        <f t="shared" si="29"/>
        <v>Philippines-Asia-2011</v>
      </c>
      <c r="B1911" s="4" t="s">
        <v>211</v>
      </c>
      <c r="C1911" s="10">
        <v>2011</v>
      </c>
      <c r="D1911" s="5" t="s">
        <v>60</v>
      </c>
      <c r="E1911" s="7">
        <v>224000000000</v>
      </c>
      <c r="F1911" s="14">
        <v>4.3999999999999997E-2</v>
      </c>
      <c r="G1911" s="8">
        <v>105</v>
      </c>
      <c r="H1911" s="8">
        <v>6.7000000000000004E-2</v>
      </c>
      <c r="I1911" s="8">
        <v>6.7000000000000004E-2</v>
      </c>
      <c r="J1911" s="8"/>
    </row>
    <row r="1912" spans="1:10" ht="15" x14ac:dyDescent="0.25">
      <c r="A1912" t="str">
        <f t="shared" si="29"/>
        <v>Philippines-Asia-2012</v>
      </c>
      <c r="B1912" s="4" t="s">
        <v>211</v>
      </c>
      <c r="C1912" s="10">
        <v>2012</v>
      </c>
      <c r="D1912" s="5" t="s">
        <v>60</v>
      </c>
      <c r="E1912" s="7">
        <v>250000000000</v>
      </c>
      <c r="F1912" s="14">
        <v>4.5999999999999999E-2</v>
      </c>
      <c r="G1912" s="8">
        <v>119</v>
      </c>
      <c r="H1912" s="8">
        <v>5.7000000000000002E-2</v>
      </c>
      <c r="I1912" s="8">
        <v>5.7000000000000002E-2</v>
      </c>
      <c r="J1912" s="8"/>
    </row>
    <row r="1913" spans="1:10" ht="15" x14ac:dyDescent="0.25">
      <c r="A1913" t="str">
        <f t="shared" si="29"/>
        <v>Poland-Europe-2000</v>
      </c>
      <c r="B1913" s="4" t="s">
        <v>212</v>
      </c>
      <c r="C1913" s="10">
        <v>2000</v>
      </c>
      <c r="D1913" s="5" t="s">
        <v>62</v>
      </c>
      <c r="E1913" s="7">
        <v>171000000000</v>
      </c>
      <c r="F1913" s="14">
        <v>5.5E-2</v>
      </c>
      <c r="G1913" s="8">
        <v>247</v>
      </c>
      <c r="H1913" s="8">
        <v>0.2</v>
      </c>
      <c r="I1913" s="8">
        <v>0.2</v>
      </c>
      <c r="J1913" s="8"/>
    </row>
    <row r="1914" spans="1:10" ht="15" x14ac:dyDescent="0.25">
      <c r="A1914" t="str">
        <f t="shared" si="29"/>
        <v>Poland-Europe-2001</v>
      </c>
      <c r="B1914" s="4" t="s">
        <v>212</v>
      </c>
      <c r="C1914" s="10">
        <v>2001</v>
      </c>
      <c r="D1914" s="5" t="s">
        <v>62</v>
      </c>
      <c r="E1914" s="7">
        <v>190000000000</v>
      </c>
      <c r="F1914" s="14">
        <v>5.8999999999999997E-2</v>
      </c>
      <c r="G1914" s="8">
        <v>292</v>
      </c>
      <c r="H1914" s="8">
        <v>0.184</v>
      </c>
      <c r="I1914" s="8">
        <v>0.184</v>
      </c>
      <c r="J1914" s="8"/>
    </row>
    <row r="1915" spans="1:10" ht="15" x14ac:dyDescent="0.25">
      <c r="A1915" t="str">
        <f t="shared" si="29"/>
        <v>Poland-Europe-2002</v>
      </c>
      <c r="B1915" s="4" t="s">
        <v>212</v>
      </c>
      <c r="C1915" s="10">
        <v>2002</v>
      </c>
      <c r="D1915" s="5" t="s">
        <v>62</v>
      </c>
      <c r="E1915" s="7">
        <v>198000000000</v>
      </c>
      <c r="F1915" s="14">
        <v>6.3E-2</v>
      </c>
      <c r="G1915" s="8">
        <v>328</v>
      </c>
      <c r="H1915" s="8">
        <v>0.12</v>
      </c>
      <c r="I1915" s="8">
        <v>0.12</v>
      </c>
      <c r="J1915" s="8"/>
    </row>
    <row r="1916" spans="1:10" ht="15" x14ac:dyDescent="0.25">
      <c r="A1916" t="str">
        <f t="shared" si="29"/>
        <v>Poland-Europe-2003</v>
      </c>
      <c r="B1916" s="4" t="s">
        <v>212</v>
      </c>
      <c r="C1916" s="10">
        <v>2003</v>
      </c>
      <c r="D1916" s="5" t="s">
        <v>62</v>
      </c>
      <c r="E1916" s="7">
        <v>217000000000</v>
      </c>
      <c r="F1916" s="14">
        <v>6.2E-2</v>
      </c>
      <c r="G1916" s="8">
        <v>354</v>
      </c>
      <c r="H1916" s="8">
        <v>7.2999999999999995E-2</v>
      </c>
      <c r="I1916" s="8">
        <v>7.2999999999999995E-2</v>
      </c>
      <c r="J1916" s="8"/>
    </row>
    <row r="1917" spans="1:10" ht="15" x14ac:dyDescent="0.25">
      <c r="A1917" t="str">
        <f t="shared" si="29"/>
        <v>Poland-Europe-2004</v>
      </c>
      <c r="B1917" s="4" t="s">
        <v>212</v>
      </c>
      <c r="C1917" s="10">
        <v>2004</v>
      </c>
      <c r="D1917" s="5" t="s">
        <v>62</v>
      </c>
      <c r="E1917" s="7">
        <v>253000000000</v>
      </c>
      <c r="F1917" s="14">
        <v>6.2E-2</v>
      </c>
      <c r="G1917" s="8">
        <v>410</v>
      </c>
      <c r="H1917" s="8">
        <v>7.5999999999999998E-2</v>
      </c>
      <c r="I1917" s="8">
        <v>7.5999999999999998E-2</v>
      </c>
      <c r="J1917" s="8"/>
    </row>
    <row r="1918" spans="1:10" ht="15" x14ac:dyDescent="0.25">
      <c r="A1918" t="str">
        <f t="shared" si="29"/>
        <v>Poland-Europe-2005</v>
      </c>
      <c r="B1918" s="4" t="s">
        <v>212</v>
      </c>
      <c r="C1918" s="10">
        <v>2005</v>
      </c>
      <c r="D1918" s="5" t="s">
        <v>62</v>
      </c>
      <c r="E1918" s="7">
        <v>304000000000</v>
      </c>
      <c r="F1918" s="14">
        <v>6.2E-2</v>
      </c>
      <c r="G1918" s="8">
        <v>494</v>
      </c>
      <c r="H1918" s="8">
        <v>6.8000000000000005E-2</v>
      </c>
      <c r="I1918" s="8">
        <v>6.8000000000000005E-2</v>
      </c>
      <c r="J1918" s="8"/>
    </row>
    <row r="1919" spans="1:10" ht="15" x14ac:dyDescent="0.25">
      <c r="A1919" t="str">
        <f t="shared" si="29"/>
        <v>Poland-Europe-2006</v>
      </c>
      <c r="B1919" s="4" t="s">
        <v>212</v>
      </c>
      <c r="C1919" s="10">
        <v>2006</v>
      </c>
      <c r="D1919" s="5" t="s">
        <v>62</v>
      </c>
      <c r="E1919" s="7">
        <v>342000000000</v>
      </c>
      <c r="F1919" s="14">
        <v>6.2E-2</v>
      </c>
      <c r="G1919" s="8">
        <v>554</v>
      </c>
      <c r="H1919" s="8">
        <v>5.5E-2</v>
      </c>
      <c r="I1919" s="8">
        <v>5.5E-2</v>
      </c>
      <c r="J1919" s="8"/>
    </row>
    <row r="1920" spans="1:10" ht="15" x14ac:dyDescent="0.25">
      <c r="A1920" t="str">
        <f t="shared" si="29"/>
        <v>Poland-Europe-2007</v>
      </c>
      <c r="B1920" s="4" t="s">
        <v>212</v>
      </c>
      <c r="C1920" s="10">
        <v>2007</v>
      </c>
      <c r="D1920" s="5" t="s">
        <v>62</v>
      </c>
      <c r="E1920" s="7">
        <v>425000000000</v>
      </c>
      <c r="F1920" s="14">
        <v>6.3E-2</v>
      </c>
      <c r="G1920" s="8">
        <v>706</v>
      </c>
      <c r="H1920" s="5">
        <v>5.5E-2</v>
      </c>
      <c r="I1920" s="5">
        <v>5.5E-2</v>
      </c>
      <c r="J1920" s="5"/>
    </row>
    <row r="1921" spans="1:10" ht="15" x14ac:dyDescent="0.25">
      <c r="A1921" t="str">
        <f t="shared" si="29"/>
        <v>Poland-Europe-2008</v>
      </c>
      <c r="B1921" s="4" t="s">
        <v>212</v>
      </c>
      <c r="C1921" s="10">
        <v>2008</v>
      </c>
      <c r="D1921" s="5" t="s">
        <v>62</v>
      </c>
      <c r="E1921" s="7">
        <v>529000000000</v>
      </c>
      <c r="F1921" s="14">
        <v>6.9000000000000006E-2</v>
      </c>
      <c r="G1921" s="8">
        <v>956</v>
      </c>
      <c r="H1921" s="5"/>
      <c r="I1921" s="5"/>
      <c r="J1921" s="5"/>
    </row>
    <row r="1922" spans="1:10" ht="15" x14ac:dyDescent="0.25">
      <c r="A1922" t="str">
        <f t="shared" si="29"/>
        <v>Poland-Europe-2009</v>
      </c>
      <c r="B1922" s="4" t="s">
        <v>212</v>
      </c>
      <c r="C1922" s="10">
        <v>2009</v>
      </c>
      <c r="D1922" s="5" t="s">
        <v>62</v>
      </c>
      <c r="E1922" s="7">
        <v>431000000000</v>
      </c>
      <c r="F1922" s="14">
        <v>7.1999999999999995E-2</v>
      </c>
      <c r="G1922" s="8">
        <v>813</v>
      </c>
      <c r="H1922" s="5"/>
      <c r="I1922" s="5"/>
      <c r="J1922" s="5"/>
    </row>
    <row r="1923" spans="1:10" ht="15" x14ac:dyDescent="0.25">
      <c r="A1923" t="str">
        <f t="shared" ref="A1923:A1986" si="30">B1923&amp;"-"&amp;C1923</f>
        <v>Poland-Europe-2010</v>
      </c>
      <c r="B1923" s="4" t="s">
        <v>212</v>
      </c>
      <c r="C1923" s="10">
        <v>2010</v>
      </c>
      <c r="D1923" s="5" t="s">
        <v>62</v>
      </c>
      <c r="E1923" s="7">
        <v>470000000000</v>
      </c>
      <c r="F1923" s="14">
        <v>7.0000000000000007E-2</v>
      </c>
      <c r="G1923" s="8">
        <v>860</v>
      </c>
      <c r="H1923" s="5"/>
      <c r="I1923" s="5"/>
      <c r="J1923" s="5"/>
    </row>
    <row r="1924" spans="1:10" ht="15" x14ac:dyDescent="0.25">
      <c r="A1924" t="str">
        <f t="shared" si="30"/>
        <v>Poland-Europe-2011</v>
      </c>
      <c r="B1924" s="4" t="s">
        <v>212</v>
      </c>
      <c r="C1924" s="10">
        <v>2011</v>
      </c>
      <c r="D1924" s="5" t="s">
        <v>62</v>
      </c>
      <c r="E1924" s="7">
        <v>516000000000</v>
      </c>
      <c r="F1924" s="14">
        <v>6.8000000000000005E-2</v>
      </c>
      <c r="G1924" s="8">
        <v>915</v>
      </c>
      <c r="H1924" s="5"/>
      <c r="I1924" s="5"/>
      <c r="J1924" s="5"/>
    </row>
    <row r="1925" spans="1:10" ht="15" x14ac:dyDescent="0.25">
      <c r="A1925" t="str">
        <f t="shared" si="30"/>
        <v>Poland-Europe-2012</v>
      </c>
      <c r="B1925" s="4" t="s">
        <v>212</v>
      </c>
      <c r="C1925" s="10">
        <v>2012</v>
      </c>
      <c r="D1925" s="5" t="s">
        <v>62</v>
      </c>
      <c r="E1925" s="7">
        <v>490000000000</v>
      </c>
      <c r="F1925" s="14">
        <v>6.7000000000000004E-2</v>
      </c>
      <c r="G1925" s="8">
        <v>854</v>
      </c>
      <c r="H1925" s="5"/>
      <c r="I1925" s="5"/>
      <c r="J1925" s="5"/>
    </row>
    <row r="1926" spans="1:10" ht="15" x14ac:dyDescent="0.25">
      <c r="A1926" t="str">
        <f t="shared" si="30"/>
        <v>Portugal-Europe-2000</v>
      </c>
      <c r="B1926" s="4" t="s">
        <v>213</v>
      </c>
      <c r="C1926" s="10">
        <v>2000</v>
      </c>
      <c r="D1926" s="5" t="s">
        <v>62</v>
      </c>
      <c r="E1926" s="7">
        <v>117000000000</v>
      </c>
      <c r="F1926" s="14">
        <v>9.2999999999999999E-2</v>
      </c>
      <c r="G1926" s="8">
        <v>1070</v>
      </c>
      <c r="H1926" s="5"/>
      <c r="I1926" s="5"/>
      <c r="J1926" s="5"/>
    </row>
    <row r="1927" spans="1:10" ht="15" x14ac:dyDescent="0.25">
      <c r="A1927" t="str">
        <f t="shared" si="30"/>
        <v>Portugal-Europe-2001</v>
      </c>
      <c r="B1927" s="4" t="s">
        <v>213</v>
      </c>
      <c r="C1927" s="10">
        <v>2001</v>
      </c>
      <c r="D1927" s="5" t="s">
        <v>62</v>
      </c>
      <c r="E1927" s="7">
        <v>120000000000</v>
      </c>
      <c r="F1927" s="14">
        <v>9.2999999999999999E-2</v>
      </c>
      <c r="G1927" s="8">
        <v>1087</v>
      </c>
      <c r="H1927" s="5"/>
      <c r="I1927" s="5"/>
      <c r="J1927" s="5"/>
    </row>
    <row r="1928" spans="1:10" ht="15" x14ac:dyDescent="0.25">
      <c r="A1928" t="str">
        <f t="shared" si="30"/>
        <v>Portugal-Europe-2002</v>
      </c>
      <c r="B1928" s="4" t="s">
        <v>213</v>
      </c>
      <c r="C1928" s="10">
        <v>2002</v>
      </c>
      <c r="D1928" s="5" t="s">
        <v>62</v>
      </c>
      <c r="E1928" s="7">
        <v>132000000000</v>
      </c>
      <c r="F1928" s="14">
        <v>9.2999999999999999E-2</v>
      </c>
      <c r="G1928" s="8">
        <v>1190</v>
      </c>
      <c r="H1928" s="5"/>
      <c r="I1928" s="5"/>
      <c r="J1928" s="5"/>
    </row>
    <row r="1929" spans="1:10" ht="15" x14ac:dyDescent="0.25">
      <c r="A1929" t="str">
        <f t="shared" si="30"/>
        <v>Portugal-Europe-2003</v>
      </c>
      <c r="B1929" s="4" t="s">
        <v>213</v>
      </c>
      <c r="C1929" s="10">
        <v>2003</v>
      </c>
      <c r="D1929" s="5" t="s">
        <v>62</v>
      </c>
      <c r="E1929" s="7">
        <v>162000000000</v>
      </c>
      <c r="F1929" s="14">
        <v>9.7000000000000003E-2</v>
      </c>
      <c r="G1929" s="8">
        <v>1514</v>
      </c>
      <c r="H1929" s="5"/>
      <c r="I1929" s="5"/>
      <c r="J1929" s="5"/>
    </row>
    <row r="1930" spans="1:10" ht="15" x14ac:dyDescent="0.25">
      <c r="A1930" t="str">
        <f t="shared" si="30"/>
        <v>Portugal-Europe-2004</v>
      </c>
      <c r="B1930" s="4" t="s">
        <v>213</v>
      </c>
      <c r="C1930" s="10">
        <v>2004</v>
      </c>
      <c r="D1930" s="5" t="s">
        <v>62</v>
      </c>
      <c r="E1930" s="7">
        <v>185000000000</v>
      </c>
      <c r="F1930" s="14">
        <v>0.1</v>
      </c>
      <c r="G1930" s="8">
        <v>1779</v>
      </c>
      <c r="H1930" s="5"/>
      <c r="I1930" s="5"/>
      <c r="J1930" s="5"/>
    </row>
    <row r="1931" spans="1:10" ht="15" x14ac:dyDescent="0.25">
      <c r="A1931" t="str">
        <f t="shared" si="30"/>
        <v>Portugal-Europe-2005</v>
      </c>
      <c r="B1931" s="4" t="s">
        <v>213</v>
      </c>
      <c r="C1931" s="10">
        <v>2005</v>
      </c>
      <c r="D1931" s="5" t="s">
        <v>62</v>
      </c>
      <c r="E1931" s="7">
        <v>192000000000</v>
      </c>
      <c r="F1931" s="14">
        <v>0.104</v>
      </c>
      <c r="G1931" s="8">
        <v>1886</v>
      </c>
      <c r="H1931" s="5"/>
      <c r="I1931" s="5"/>
      <c r="J1931" s="5"/>
    </row>
    <row r="1932" spans="1:10" ht="15" x14ac:dyDescent="0.25">
      <c r="A1932" t="str">
        <f t="shared" si="30"/>
        <v>Portugal-Europe-2006</v>
      </c>
      <c r="B1932" s="4" t="s">
        <v>213</v>
      </c>
      <c r="C1932" s="10">
        <v>2006</v>
      </c>
      <c r="D1932" s="5" t="s">
        <v>62</v>
      </c>
      <c r="E1932" s="7">
        <v>202000000000</v>
      </c>
      <c r="F1932" s="14">
        <v>0.1</v>
      </c>
      <c r="G1932" s="8">
        <v>1915</v>
      </c>
      <c r="H1932" s="5"/>
      <c r="I1932" s="5"/>
      <c r="J1932" s="5"/>
    </row>
    <row r="1933" spans="1:10" ht="15" x14ac:dyDescent="0.25">
      <c r="A1933" t="str">
        <f t="shared" si="30"/>
        <v>Portugal-Europe-2007</v>
      </c>
      <c r="B1933" s="4" t="s">
        <v>213</v>
      </c>
      <c r="C1933" s="10">
        <v>2007</v>
      </c>
      <c r="D1933" s="5" t="s">
        <v>62</v>
      </c>
      <c r="E1933" s="7">
        <v>232000000000</v>
      </c>
      <c r="F1933" s="14">
        <v>0.1</v>
      </c>
      <c r="G1933" s="8">
        <v>2185</v>
      </c>
      <c r="H1933" s="5"/>
      <c r="I1933" s="5"/>
      <c r="J1933" s="5"/>
    </row>
    <row r="1934" spans="1:10" ht="15" x14ac:dyDescent="0.25">
      <c r="A1934" t="str">
        <f t="shared" si="30"/>
        <v>Portugal-Europe-2008</v>
      </c>
      <c r="B1934" s="4" t="s">
        <v>213</v>
      </c>
      <c r="C1934" s="10">
        <v>2008</v>
      </c>
      <c r="D1934" s="5" t="s">
        <v>62</v>
      </c>
      <c r="E1934" s="7">
        <v>252000000000</v>
      </c>
      <c r="F1934" s="14">
        <v>0.10199999999999999</v>
      </c>
      <c r="G1934" s="8">
        <v>2425</v>
      </c>
      <c r="H1934" s="5"/>
      <c r="I1934" s="5"/>
      <c r="J1934" s="5"/>
    </row>
    <row r="1935" spans="1:10" ht="15" x14ac:dyDescent="0.25">
      <c r="A1935" t="str">
        <f t="shared" si="30"/>
        <v>Portugal-Europe-2009</v>
      </c>
      <c r="B1935" s="4" t="s">
        <v>213</v>
      </c>
      <c r="C1935" s="10">
        <v>2009</v>
      </c>
      <c r="D1935" s="5" t="s">
        <v>62</v>
      </c>
      <c r="E1935" s="7">
        <v>234000000000</v>
      </c>
      <c r="F1935" s="14">
        <v>0.108</v>
      </c>
      <c r="G1935" s="8">
        <v>2382</v>
      </c>
      <c r="H1935" s="5"/>
      <c r="I1935" s="5"/>
      <c r="J1935" s="5"/>
    </row>
    <row r="1936" spans="1:10" ht="15" x14ac:dyDescent="0.25">
      <c r="A1936" t="str">
        <f t="shared" si="30"/>
        <v>Portugal-Europe-2010</v>
      </c>
      <c r="B1936" s="4" t="s">
        <v>213</v>
      </c>
      <c r="C1936" s="10">
        <v>2010</v>
      </c>
      <c r="D1936" s="5" t="s">
        <v>62</v>
      </c>
      <c r="E1936" s="7">
        <v>229000000000</v>
      </c>
      <c r="F1936" s="14">
        <v>0.108</v>
      </c>
      <c r="G1936" s="8">
        <v>2324</v>
      </c>
      <c r="H1936" s="5"/>
      <c r="I1936" s="5"/>
      <c r="J1936" s="5"/>
    </row>
    <row r="1937" spans="1:10" ht="15" x14ac:dyDescent="0.25">
      <c r="A1937" t="str">
        <f t="shared" si="30"/>
        <v>Portugal-Europe-2011</v>
      </c>
      <c r="B1937" s="4" t="s">
        <v>213</v>
      </c>
      <c r="C1937" s="10">
        <v>2011</v>
      </c>
      <c r="D1937" s="5" t="s">
        <v>62</v>
      </c>
      <c r="E1937" s="7">
        <v>238000000000</v>
      </c>
      <c r="F1937" s="14">
        <v>0.10199999999999999</v>
      </c>
      <c r="G1937" s="8">
        <v>2302</v>
      </c>
      <c r="H1937" s="5"/>
      <c r="I1937" s="5"/>
      <c r="J1937" s="5"/>
    </row>
    <row r="1938" spans="1:10" ht="15" x14ac:dyDescent="0.25">
      <c r="A1938" t="str">
        <f t="shared" si="30"/>
        <v>Portugal-Europe-2012</v>
      </c>
      <c r="B1938" s="4" t="s">
        <v>213</v>
      </c>
      <c r="C1938" s="10">
        <v>2012</v>
      </c>
      <c r="D1938" s="5" t="s">
        <v>62</v>
      </c>
      <c r="E1938" s="7">
        <v>212000000000</v>
      </c>
      <c r="F1938" s="14">
        <v>9.4E-2</v>
      </c>
      <c r="G1938" s="8">
        <v>1905</v>
      </c>
      <c r="H1938" s="5"/>
      <c r="I1938" s="5"/>
      <c r="J1938" s="5"/>
    </row>
    <row r="1939" spans="1:10" ht="15" x14ac:dyDescent="0.25">
      <c r="A1939" t="str">
        <f t="shared" si="30"/>
        <v>Puerto Rico-The Americas-2000</v>
      </c>
      <c r="B1939" s="4" t="s">
        <v>214</v>
      </c>
      <c r="C1939" s="10">
        <v>2000</v>
      </c>
      <c r="D1939" s="5" t="s">
        <v>70</v>
      </c>
      <c r="E1939" s="7">
        <v>61701810000</v>
      </c>
      <c r="F1939" s="13"/>
      <c r="G1939" s="5"/>
      <c r="H1939" s="5"/>
      <c r="I1939" s="5"/>
      <c r="J1939" s="5"/>
    </row>
    <row r="1940" spans="1:10" ht="15" x14ac:dyDescent="0.25">
      <c r="A1940" t="str">
        <f t="shared" si="30"/>
        <v>Puerto Rico-The Americas-2001</v>
      </c>
      <c r="B1940" s="4" t="s">
        <v>214</v>
      </c>
      <c r="C1940" s="10">
        <v>2001</v>
      </c>
      <c r="D1940" s="5" t="s">
        <v>70</v>
      </c>
      <c r="E1940" s="7">
        <v>69668635000</v>
      </c>
      <c r="F1940" s="13"/>
      <c r="G1940" s="5"/>
      <c r="H1940" s="5"/>
      <c r="I1940" s="5"/>
      <c r="J1940" s="5"/>
    </row>
    <row r="1941" spans="1:10" ht="15" x14ac:dyDescent="0.25">
      <c r="A1941" t="str">
        <f t="shared" si="30"/>
        <v>Puerto Rico-The Americas-2002</v>
      </c>
      <c r="B1941" s="4" t="s">
        <v>214</v>
      </c>
      <c r="C1941" s="10">
        <v>2002</v>
      </c>
      <c r="D1941" s="5" t="s">
        <v>70</v>
      </c>
      <c r="E1941" s="7">
        <v>72546194000</v>
      </c>
      <c r="F1941" s="13"/>
      <c r="G1941" s="5"/>
      <c r="H1941" s="5"/>
      <c r="I1941" s="5"/>
      <c r="J1941" s="5"/>
    </row>
    <row r="1942" spans="1:10" ht="15" x14ac:dyDescent="0.25">
      <c r="A1942" t="str">
        <f t="shared" si="30"/>
        <v>Puerto Rico-The Americas-2003</v>
      </c>
      <c r="B1942" s="4" t="s">
        <v>214</v>
      </c>
      <c r="C1942" s="10">
        <v>2003</v>
      </c>
      <c r="D1942" s="5" t="s">
        <v>70</v>
      </c>
      <c r="E1942" s="7">
        <v>75833996000</v>
      </c>
      <c r="F1942" s="13"/>
      <c r="G1942" s="5"/>
      <c r="H1942" s="5"/>
      <c r="I1942" s="5"/>
      <c r="J1942" s="5"/>
    </row>
    <row r="1943" spans="1:10" ht="15" x14ac:dyDescent="0.25">
      <c r="A1943" t="str">
        <f t="shared" si="30"/>
        <v>Puerto Rico-The Americas-2004</v>
      </c>
      <c r="B1943" s="4" t="s">
        <v>214</v>
      </c>
      <c r="C1943" s="10">
        <v>2004</v>
      </c>
      <c r="D1943" s="5" t="s">
        <v>70</v>
      </c>
      <c r="E1943" s="7">
        <v>80322313000</v>
      </c>
      <c r="F1943" s="13"/>
      <c r="G1943" s="5"/>
      <c r="H1943" s="5"/>
      <c r="I1943" s="5"/>
      <c r="J1943" s="5"/>
    </row>
    <row r="1944" spans="1:10" ht="15" x14ac:dyDescent="0.25">
      <c r="A1944" t="str">
        <f t="shared" si="30"/>
        <v>Puerto Rico-The Americas-2005</v>
      </c>
      <c r="B1944" s="4" t="s">
        <v>214</v>
      </c>
      <c r="C1944" s="10">
        <v>2005</v>
      </c>
      <c r="D1944" s="5" t="s">
        <v>70</v>
      </c>
      <c r="E1944" s="7">
        <v>83914521341</v>
      </c>
      <c r="F1944" s="13"/>
      <c r="G1944" s="5"/>
      <c r="H1944" s="5"/>
      <c r="I1944" s="5"/>
      <c r="J1944" s="5"/>
    </row>
    <row r="1945" spans="1:10" ht="15" x14ac:dyDescent="0.25">
      <c r="A1945" t="str">
        <f t="shared" si="30"/>
        <v>Puerto Rico-The Americas-2006</v>
      </c>
      <c r="B1945" s="4" t="s">
        <v>214</v>
      </c>
      <c r="C1945" s="10">
        <v>2006</v>
      </c>
      <c r="D1945" s="5" t="s">
        <v>70</v>
      </c>
      <c r="E1945" s="7">
        <v>87276164365</v>
      </c>
      <c r="F1945" s="13"/>
      <c r="G1945" s="5"/>
      <c r="H1945" s="5"/>
      <c r="I1945" s="5"/>
      <c r="J1945" s="5"/>
    </row>
    <row r="1946" spans="1:10" ht="15" x14ac:dyDescent="0.25">
      <c r="A1946" t="str">
        <f t="shared" si="30"/>
        <v>Puerto Rico-The Americas-2007</v>
      </c>
      <c r="B1946" s="4" t="s">
        <v>214</v>
      </c>
      <c r="C1946" s="10">
        <v>2007</v>
      </c>
      <c r="D1946" s="5" t="s">
        <v>70</v>
      </c>
      <c r="E1946" s="7">
        <v>89524131617</v>
      </c>
      <c r="F1946" s="13"/>
      <c r="G1946" s="5"/>
      <c r="H1946" s="5"/>
      <c r="I1946" s="5"/>
      <c r="J1946" s="5"/>
    </row>
    <row r="1947" spans="1:10" ht="15" x14ac:dyDescent="0.25">
      <c r="A1947" t="str">
        <f t="shared" si="30"/>
        <v>Puerto Rico-The Americas-2008</v>
      </c>
      <c r="B1947" s="4" t="s">
        <v>214</v>
      </c>
      <c r="C1947" s="10">
        <v>2008</v>
      </c>
      <c r="D1947" s="5" t="s">
        <v>70</v>
      </c>
      <c r="E1947" s="7">
        <v>93639316000</v>
      </c>
      <c r="F1947" s="13"/>
      <c r="G1947" s="5"/>
      <c r="H1947" s="5"/>
      <c r="I1947" s="5"/>
      <c r="J1947" s="5"/>
    </row>
    <row r="1948" spans="1:10" ht="15" x14ac:dyDescent="0.25">
      <c r="A1948" t="str">
        <f t="shared" si="30"/>
        <v>Puerto Rico-The Americas-2009</v>
      </c>
      <c r="B1948" s="4" t="s">
        <v>214</v>
      </c>
      <c r="C1948" s="10">
        <v>2009</v>
      </c>
      <c r="D1948" s="5" t="s">
        <v>70</v>
      </c>
      <c r="E1948" s="7">
        <v>96385638000</v>
      </c>
      <c r="F1948" s="13"/>
      <c r="G1948" s="5"/>
      <c r="H1948" s="5"/>
      <c r="I1948" s="5"/>
      <c r="J1948" s="5"/>
    </row>
    <row r="1949" spans="1:10" ht="15" x14ac:dyDescent="0.25">
      <c r="A1949" t="str">
        <f t="shared" si="30"/>
        <v>Puerto Rico-The Americas-2010</v>
      </c>
      <c r="B1949" s="4" t="s">
        <v>214</v>
      </c>
      <c r="C1949" s="10">
        <v>2010</v>
      </c>
      <c r="D1949" s="5" t="s">
        <v>70</v>
      </c>
      <c r="E1949" s="7">
        <v>98381268000</v>
      </c>
      <c r="F1949" s="13"/>
      <c r="G1949" s="5"/>
      <c r="H1949" s="5"/>
      <c r="I1949" s="5"/>
      <c r="J1949" s="5"/>
    </row>
    <row r="1950" spans="1:10" ht="15" x14ac:dyDescent="0.25">
      <c r="A1950" t="str">
        <f t="shared" si="30"/>
        <v>Puerto Rico-The Americas-2011</v>
      </c>
      <c r="B1950" s="4" t="s">
        <v>214</v>
      </c>
      <c r="C1950" s="10">
        <v>2011</v>
      </c>
      <c r="D1950" s="5" t="s">
        <v>70</v>
      </c>
      <c r="E1950" s="7">
        <v>100000000000</v>
      </c>
      <c r="F1950" s="13"/>
      <c r="G1950" s="5"/>
      <c r="H1950" s="5"/>
      <c r="I1950" s="5"/>
      <c r="J1950" s="5"/>
    </row>
    <row r="1951" spans="1:10" ht="15" x14ac:dyDescent="0.25">
      <c r="A1951" t="str">
        <f t="shared" si="30"/>
        <v>Puerto Rico-The Americas-2012</v>
      </c>
      <c r="B1951" s="4" t="s">
        <v>214</v>
      </c>
      <c r="C1951" s="10">
        <v>2012</v>
      </c>
      <c r="D1951" s="5" t="s">
        <v>70</v>
      </c>
      <c r="E1951" s="7">
        <v>101000000000</v>
      </c>
      <c r="F1951" s="13"/>
      <c r="G1951" s="5"/>
      <c r="H1951" s="5"/>
      <c r="I1951" s="5"/>
      <c r="J1951" s="5"/>
    </row>
    <row r="1952" spans="1:10" ht="15" x14ac:dyDescent="0.25">
      <c r="A1952" t="str">
        <f t="shared" si="30"/>
        <v>Qatar-Middle East-2000</v>
      </c>
      <c r="B1952" s="4" t="s">
        <v>215</v>
      </c>
      <c r="C1952" s="10">
        <v>2000</v>
      </c>
      <c r="D1952" s="5" t="s">
        <v>79</v>
      </c>
      <c r="E1952" s="7">
        <v>17759889598</v>
      </c>
      <c r="F1952" s="14">
        <v>2.1999999999999999E-2</v>
      </c>
      <c r="G1952" s="8">
        <v>652</v>
      </c>
      <c r="H1952" s="5"/>
      <c r="I1952" s="5"/>
      <c r="J1952" s="5"/>
    </row>
    <row r="1953" spans="1:10" ht="15" x14ac:dyDescent="0.25">
      <c r="A1953" t="str">
        <f t="shared" si="30"/>
        <v>Qatar-Middle East-2001</v>
      </c>
      <c r="B1953" s="4" t="s">
        <v>215</v>
      </c>
      <c r="C1953" s="10">
        <v>2001</v>
      </c>
      <c r="D1953" s="5" t="s">
        <v>79</v>
      </c>
      <c r="E1953" s="7">
        <v>17538461033</v>
      </c>
      <c r="F1953" s="14">
        <v>2.5999999999999999E-2</v>
      </c>
      <c r="G1953" s="8">
        <v>732</v>
      </c>
      <c r="H1953" s="5"/>
      <c r="I1953" s="5"/>
      <c r="J1953" s="5"/>
    </row>
    <row r="1954" spans="1:10" ht="15" x14ac:dyDescent="0.25">
      <c r="A1954" t="str">
        <f t="shared" si="30"/>
        <v>Qatar-Middle East-2002</v>
      </c>
      <c r="B1954" s="4" t="s">
        <v>215</v>
      </c>
      <c r="C1954" s="10">
        <v>2002</v>
      </c>
      <c r="D1954" s="5" t="s">
        <v>79</v>
      </c>
      <c r="E1954" s="7">
        <v>19363735706</v>
      </c>
      <c r="F1954" s="14">
        <v>2.7E-2</v>
      </c>
      <c r="G1954" s="8">
        <v>833</v>
      </c>
      <c r="H1954" s="5"/>
      <c r="I1954" s="5"/>
      <c r="J1954" s="5"/>
    </row>
    <row r="1955" spans="1:10" ht="15" x14ac:dyDescent="0.25">
      <c r="A1955" t="str">
        <f t="shared" si="30"/>
        <v>Qatar-Middle East-2003</v>
      </c>
      <c r="B1955" s="4" t="s">
        <v>215</v>
      </c>
      <c r="C1955" s="10">
        <v>2003</v>
      </c>
      <c r="D1955" s="5" t="s">
        <v>79</v>
      </c>
      <c r="E1955" s="7">
        <v>23533790531</v>
      </c>
      <c r="F1955" s="14">
        <v>4.1000000000000002E-2</v>
      </c>
      <c r="G1955" s="8">
        <v>1476</v>
      </c>
      <c r="H1955" s="5"/>
      <c r="I1955" s="5"/>
      <c r="J1955" s="5"/>
    </row>
    <row r="1956" spans="1:10" ht="15" x14ac:dyDescent="0.25">
      <c r="A1956" t="str">
        <f t="shared" si="30"/>
        <v>Qatar-Middle East-2004</v>
      </c>
      <c r="B1956" s="4" t="s">
        <v>215</v>
      </c>
      <c r="C1956" s="10">
        <v>2004</v>
      </c>
      <c r="D1956" s="5" t="s">
        <v>79</v>
      </c>
      <c r="E1956" s="7">
        <v>31734065019</v>
      </c>
      <c r="F1956" s="14">
        <v>3.5999999999999997E-2</v>
      </c>
      <c r="G1956" s="8">
        <v>1589</v>
      </c>
      <c r="H1956" s="8">
        <v>7.0000000000000007E-2</v>
      </c>
      <c r="I1956" s="8">
        <v>7.0000000000000007E-2</v>
      </c>
      <c r="J1956" s="8"/>
    </row>
    <row r="1957" spans="1:10" ht="15" x14ac:dyDescent="0.25">
      <c r="A1957" t="str">
        <f t="shared" si="30"/>
        <v>Qatar-Middle East-2005</v>
      </c>
      <c r="B1957" s="4" t="s">
        <v>215</v>
      </c>
      <c r="C1957" s="10">
        <v>2005</v>
      </c>
      <c r="D1957" s="5" t="s">
        <v>79</v>
      </c>
      <c r="E1957" s="7">
        <v>44530493222</v>
      </c>
      <c r="F1957" s="14">
        <v>0.03</v>
      </c>
      <c r="G1957" s="8">
        <v>1634</v>
      </c>
      <c r="H1957" s="8">
        <v>6.7000000000000004E-2</v>
      </c>
      <c r="I1957" s="8">
        <v>6.7000000000000004E-2</v>
      </c>
      <c r="J1957" s="8"/>
    </row>
    <row r="1958" spans="1:10" ht="15" x14ac:dyDescent="0.25">
      <c r="A1958" t="str">
        <f t="shared" si="30"/>
        <v>Qatar-Middle East-2006</v>
      </c>
      <c r="B1958" s="4" t="s">
        <v>215</v>
      </c>
      <c r="C1958" s="10">
        <v>2006</v>
      </c>
      <c r="D1958" s="5" t="s">
        <v>79</v>
      </c>
      <c r="E1958" s="7">
        <v>60882141103</v>
      </c>
      <c r="F1958" s="14">
        <v>2.5999999999999999E-2</v>
      </c>
      <c r="G1958" s="8">
        <v>1625</v>
      </c>
      <c r="H1958" s="8">
        <v>7.1999999999999995E-2</v>
      </c>
      <c r="I1958" s="8">
        <v>7.1999999999999995E-2</v>
      </c>
      <c r="J1958" s="8"/>
    </row>
    <row r="1959" spans="1:10" ht="15" x14ac:dyDescent="0.25">
      <c r="A1959" t="str">
        <f t="shared" si="30"/>
        <v>Qatar-Middle East-2007</v>
      </c>
      <c r="B1959" s="4" t="s">
        <v>215</v>
      </c>
      <c r="C1959" s="10">
        <v>2007</v>
      </c>
      <c r="D1959" s="5" t="s">
        <v>79</v>
      </c>
      <c r="E1959" s="7">
        <v>79712085615</v>
      </c>
      <c r="F1959" s="14">
        <v>2.3E-2</v>
      </c>
      <c r="G1959" s="8">
        <v>1600</v>
      </c>
      <c r="H1959" s="8">
        <v>7.3999999999999996E-2</v>
      </c>
      <c r="I1959" s="8">
        <v>7.3999999999999996E-2</v>
      </c>
      <c r="J1959" s="8"/>
    </row>
    <row r="1960" spans="1:10" ht="15" x14ac:dyDescent="0.25">
      <c r="A1960" t="str">
        <f t="shared" si="30"/>
        <v>Qatar-Middle East-2008</v>
      </c>
      <c r="B1960" s="4" t="s">
        <v>215</v>
      </c>
      <c r="C1960" s="10">
        <v>2008</v>
      </c>
      <c r="D1960" s="5" t="s">
        <v>79</v>
      </c>
      <c r="E1960" s="7">
        <v>115000000000</v>
      </c>
      <c r="F1960" s="14">
        <v>1.9E-2</v>
      </c>
      <c r="G1960" s="8">
        <v>1590</v>
      </c>
      <c r="H1960" s="8">
        <v>6.8000000000000005E-2</v>
      </c>
      <c r="I1960" s="8">
        <v>6.8000000000000005E-2</v>
      </c>
      <c r="J1960" s="8"/>
    </row>
    <row r="1961" spans="1:10" ht="15" x14ac:dyDescent="0.25">
      <c r="A1961" t="str">
        <f t="shared" si="30"/>
        <v>Qatar-Middle East-2009</v>
      </c>
      <c r="B1961" s="4" t="s">
        <v>215</v>
      </c>
      <c r="C1961" s="10">
        <v>2009</v>
      </c>
      <c r="D1961" s="5" t="s">
        <v>79</v>
      </c>
      <c r="E1961" s="7">
        <v>97798348830</v>
      </c>
      <c r="F1961" s="14">
        <v>2.5999999999999999E-2</v>
      </c>
      <c r="G1961" s="8">
        <v>1647</v>
      </c>
      <c r="H1961" s="8">
        <v>7.0000000000000007E-2</v>
      </c>
      <c r="I1961" s="8">
        <v>7.0000000000000007E-2</v>
      </c>
      <c r="J1961" s="8"/>
    </row>
    <row r="1962" spans="1:10" ht="15" x14ac:dyDescent="0.25">
      <c r="A1962" t="str">
        <f t="shared" si="30"/>
        <v>Qatar-Middle East-2010</v>
      </c>
      <c r="B1962" s="4" t="s">
        <v>215</v>
      </c>
      <c r="C1962" s="10">
        <v>2010</v>
      </c>
      <c r="D1962" s="5" t="s">
        <v>79</v>
      </c>
      <c r="E1962" s="7">
        <v>125000000000</v>
      </c>
      <c r="F1962" s="14">
        <v>2.1000000000000001E-2</v>
      </c>
      <c r="G1962" s="8">
        <v>1496</v>
      </c>
      <c r="H1962" s="8">
        <v>7.2999999999999995E-2</v>
      </c>
      <c r="I1962" s="8">
        <v>7.2999999999999995E-2</v>
      </c>
      <c r="J1962" s="8"/>
    </row>
    <row r="1963" spans="1:10" ht="15" x14ac:dyDescent="0.25">
      <c r="A1963" t="str">
        <f t="shared" si="30"/>
        <v>Qatar-Middle East-2011</v>
      </c>
      <c r="B1963" s="4" t="s">
        <v>215</v>
      </c>
      <c r="C1963" s="10">
        <v>2011</v>
      </c>
      <c r="D1963" s="5" t="s">
        <v>79</v>
      </c>
      <c r="E1963" s="7">
        <v>170000000000</v>
      </c>
      <c r="F1963" s="14">
        <v>1.9E-2</v>
      </c>
      <c r="G1963" s="8">
        <v>1738</v>
      </c>
      <c r="H1963" s="8">
        <v>5.5E-2</v>
      </c>
      <c r="I1963" s="8">
        <v>5.5E-2</v>
      </c>
      <c r="J1963" s="8"/>
    </row>
    <row r="1964" spans="1:10" ht="15" x14ac:dyDescent="0.25">
      <c r="A1964" t="str">
        <f t="shared" si="30"/>
        <v>Qatar-Middle East-2012</v>
      </c>
      <c r="B1964" s="4" t="s">
        <v>215</v>
      </c>
      <c r="C1964" s="10">
        <v>2012</v>
      </c>
      <c r="D1964" s="5" t="s">
        <v>79</v>
      </c>
      <c r="E1964" s="7">
        <v>190000000000</v>
      </c>
      <c r="F1964" s="14">
        <v>2.1999999999999999E-2</v>
      </c>
      <c r="G1964" s="8">
        <v>2029</v>
      </c>
      <c r="H1964" s="8">
        <v>5.3999999999999999E-2</v>
      </c>
      <c r="I1964" s="8">
        <v>5.3999999999999999E-2</v>
      </c>
      <c r="J1964" s="8"/>
    </row>
    <row r="1965" spans="1:10" ht="15" x14ac:dyDescent="0.25">
      <c r="A1965" t="str">
        <f t="shared" si="30"/>
        <v>Romania-Europe-2000</v>
      </c>
      <c r="B1965" s="4" t="s">
        <v>216</v>
      </c>
      <c r="C1965" s="10">
        <v>2000</v>
      </c>
      <c r="D1965" s="5" t="s">
        <v>62</v>
      </c>
      <c r="E1965" s="7">
        <v>37305099928</v>
      </c>
      <c r="F1965" s="14">
        <v>4.2999999999999997E-2</v>
      </c>
      <c r="G1965" s="8">
        <v>72</v>
      </c>
      <c r="H1965" s="8">
        <v>0.53900000000000003</v>
      </c>
      <c r="I1965" s="8">
        <v>0.53900000000000003</v>
      </c>
      <c r="J1965" s="8"/>
    </row>
    <row r="1966" spans="1:10" ht="15" x14ac:dyDescent="0.25">
      <c r="A1966" t="str">
        <f t="shared" si="30"/>
        <v>Romania-Europe-2001</v>
      </c>
      <c r="B1966" s="4" t="s">
        <v>216</v>
      </c>
      <c r="C1966" s="10">
        <v>2001</v>
      </c>
      <c r="D1966" s="5" t="s">
        <v>62</v>
      </c>
      <c r="E1966" s="7">
        <v>40585886769</v>
      </c>
      <c r="F1966" s="14">
        <v>4.3999999999999997E-2</v>
      </c>
      <c r="G1966" s="8">
        <v>79</v>
      </c>
      <c r="H1966" s="8">
        <v>0.45400000000000001</v>
      </c>
      <c r="I1966" s="8">
        <v>0.45400000000000001</v>
      </c>
      <c r="J1966" s="8"/>
    </row>
    <row r="1967" spans="1:10" ht="15" x14ac:dyDescent="0.25">
      <c r="A1967" t="str">
        <f t="shared" si="30"/>
        <v>Romania-Europe-2002</v>
      </c>
      <c r="B1967" s="4" t="s">
        <v>216</v>
      </c>
      <c r="C1967" s="10">
        <v>2002</v>
      </c>
      <c r="D1967" s="5" t="s">
        <v>62</v>
      </c>
      <c r="E1967" s="7">
        <v>45988510814</v>
      </c>
      <c r="F1967" s="14">
        <v>4.5999999999999999E-2</v>
      </c>
      <c r="G1967" s="8">
        <v>97</v>
      </c>
      <c r="H1967" s="8">
        <v>0.35399999999999998</v>
      </c>
      <c r="I1967" s="8">
        <v>0.35399999999999998</v>
      </c>
      <c r="J1967" s="8"/>
    </row>
    <row r="1968" spans="1:10" ht="15" x14ac:dyDescent="0.25">
      <c r="A1968" t="str">
        <f t="shared" si="30"/>
        <v>Romania-Europe-2003</v>
      </c>
      <c r="B1968" s="4" t="s">
        <v>216</v>
      </c>
      <c r="C1968" s="10">
        <v>2003</v>
      </c>
      <c r="D1968" s="5" t="s">
        <v>62</v>
      </c>
      <c r="E1968" s="7">
        <v>59466017706</v>
      </c>
      <c r="F1968" s="14">
        <v>5.2999999999999999E-2</v>
      </c>
      <c r="G1968" s="8">
        <v>146</v>
      </c>
      <c r="H1968" s="8">
        <v>0.254</v>
      </c>
      <c r="I1968" s="8">
        <v>0.254</v>
      </c>
      <c r="J1968" s="8"/>
    </row>
    <row r="1969" spans="1:10" ht="15" x14ac:dyDescent="0.25">
      <c r="A1969" t="str">
        <f t="shared" si="30"/>
        <v>Romania-Europe-2004</v>
      </c>
      <c r="B1969" s="4" t="s">
        <v>216</v>
      </c>
      <c r="C1969" s="10">
        <v>2004</v>
      </c>
      <c r="D1969" s="5" t="s">
        <v>62</v>
      </c>
      <c r="E1969" s="7">
        <v>75794733525</v>
      </c>
      <c r="F1969" s="14">
        <v>5.3999999999999999E-2</v>
      </c>
      <c r="G1969" s="8">
        <v>190</v>
      </c>
      <c r="H1969" s="8">
        <v>0.25600000000000001</v>
      </c>
      <c r="I1969" s="8">
        <v>0.25600000000000001</v>
      </c>
      <c r="J1969" s="8"/>
    </row>
    <row r="1970" spans="1:10" ht="15" x14ac:dyDescent="0.25">
      <c r="A1970" t="str">
        <f t="shared" si="30"/>
        <v>Romania-Europe-2005</v>
      </c>
      <c r="B1970" s="4" t="s">
        <v>216</v>
      </c>
      <c r="C1970" s="10">
        <v>2005</v>
      </c>
      <c r="D1970" s="5" t="s">
        <v>62</v>
      </c>
      <c r="E1970" s="7">
        <v>99172613716</v>
      </c>
      <c r="F1970" s="14">
        <v>5.5E-2</v>
      </c>
      <c r="G1970" s="8">
        <v>251</v>
      </c>
      <c r="H1970" s="8">
        <v>0.19600000000000001</v>
      </c>
      <c r="I1970" s="8">
        <v>0.19600000000000001</v>
      </c>
      <c r="J1970" s="8"/>
    </row>
    <row r="1971" spans="1:10" ht="15" x14ac:dyDescent="0.25">
      <c r="A1971" t="str">
        <f t="shared" si="30"/>
        <v>Romania-Europe-2006</v>
      </c>
      <c r="B1971" s="4" t="s">
        <v>216</v>
      </c>
      <c r="C1971" s="10">
        <v>2006</v>
      </c>
      <c r="D1971" s="5" t="s">
        <v>62</v>
      </c>
      <c r="E1971" s="7">
        <v>123000000000</v>
      </c>
      <c r="F1971" s="14">
        <v>5.0999999999999997E-2</v>
      </c>
      <c r="G1971" s="8">
        <v>289</v>
      </c>
      <c r="H1971" s="8">
        <v>0.14000000000000001</v>
      </c>
      <c r="I1971" s="8">
        <v>0.14000000000000001</v>
      </c>
      <c r="J1971" s="8"/>
    </row>
    <row r="1972" spans="1:10" ht="15" x14ac:dyDescent="0.25">
      <c r="A1972" t="str">
        <f t="shared" si="30"/>
        <v>Romania-Europe-2007</v>
      </c>
      <c r="B1972" s="4" t="s">
        <v>216</v>
      </c>
      <c r="C1972" s="10">
        <v>2007</v>
      </c>
      <c r="D1972" s="5" t="s">
        <v>62</v>
      </c>
      <c r="E1972" s="7">
        <v>171000000000</v>
      </c>
      <c r="F1972" s="14">
        <v>5.1999999999999998E-2</v>
      </c>
      <c r="G1972" s="8">
        <v>414</v>
      </c>
      <c r="H1972" s="8">
        <v>0.13300000000000001</v>
      </c>
      <c r="I1972" s="8">
        <v>0.13300000000000001</v>
      </c>
      <c r="J1972" s="8"/>
    </row>
    <row r="1973" spans="1:10" ht="15" x14ac:dyDescent="0.25">
      <c r="A1973" t="str">
        <f t="shared" si="30"/>
        <v>Romania-Europe-2008</v>
      </c>
      <c r="B1973" s="4" t="s">
        <v>216</v>
      </c>
      <c r="C1973" s="10">
        <v>2008</v>
      </c>
      <c r="D1973" s="5" t="s">
        <v>62</v>
      </c>
      <c r="E1973" s="7">
        <v>204000000000</v>
      </c>
      <c r="F1973" s="14">
        <v>5.3999999999999999E-2</v>
      </c>
      <c r="G1973" s="8">
        <v>516</v>
      </c>
      <c r="H1973" s="8">
        <v>0.15</v>
      </c>
      <c r="I1973" s="8">
        <v>0.15</v>
      </c>
      <c r="J1973" s="8"/>
    </row>
    <row r="1974" spans="1:10" ht="15" x14ac:dyDescent="0.25">
      <c r="A1974" t="str">
        <f t="shared" si="30"/>
        <v>Romania-Europe-2009</v>
      </c>
      <c r="B1974" s="4" t="s">
        <v>216</v>
      </c>
      <c r="C1974" s="10">
        <v>2009</v>
      </c>
      <c r="D1974" s="5" t="s">
        <v>62</v>
      </c>
      <c r="E1974" s="7">
        <v>164000000000</v>
      </c>
      <c r="F1974" s="14">
        <v>5.6000000000000001E-2</v>
      </c>
      <c r="G1974" s="8">
        <v>431</v>
      </c>
      <c r="H1974" s="8">
        <v>0.17299999999999999</v>
      </c>
      <c r="I1974" s="8">
        <v>0.17299999999999999</v>
      </c>
      <c r="J1974" s="8"/>
    </row>
    <row r="1975" spans="1:10" ht="15" x14ac:dyDescent="0.25">
      <c r="A1975" t="str">
        <f t="shared" si="30"/>
        <v>Romania-Europe-2010</v>
      </c>
      <c r="B1975" s="4" t="s">
        <v>216</v>
      </c>
      <c r="C1975" s="10">
        <v>2010</v>
      </c>
      <c r="D1975" s="5" t="s">
        <v>62</v>
      </c>
      <c r="E1975" s="7">
        <v>165000000000</v>
      </c>
      <c r="F1975" s="14">
        <v>5.8999999999999997E-2</v>
      </c>
      <c r="G1975" s="8">
        <v>457</v>
      </c>
      <c r="H1975" s="8">
        <v>0.14099999999999999</v>
      </c>
      <c r="I1975" s="8">
        <v>0.14099999999999999</v>
      </c>
      <c r="J1975" s="8"/>
    </row>
    <row r="1976" spans="1:10" ht="15" x14ac:dyDescent="0.25">
      <c r="A1976" t="str">
        <f t="shared" si="30"/>
        <v>Romania-Europe-2011</v>
      </c>
      <c r="B1976" s="4" t="s">
        <v>216</v>
      </c>
      <c r="C1976" s="10">
        <v>2011</v>
      </c>
      <c r="D1976" s="5" t="s">
        <v>62</v>
      </c>
      <c r="E1976" s="7">
        <v>183000000000</v>
      </c>
      <c r="F1976" s="14">
        <v>5.6000000000000001E-2</v>
      </c>
      <c r="G1976" s="8">
        <v>480</v>
      </c>
      <c r="H1976" s="8">
        <v>0.121</v>
      </c>
      <c r="I1976" s="8">
        <v>0.121</v>
      </c>
      <c r="J1976" s="8"/>
    </row>
    <row r="1977" spans="1:10" ht="15" x14ac:dyDescent="0.25">
      <c r="A1977" t="str">
        <f t="shared" si="30"/>
        <v>Romania-Europe-2012</v>
      </c>
      <c r="B1977" s="4" t="s">
        <v>216</v>
      </c>
      <c r="C1977" s="10">
        <v>2012</v>
      </c>
      <c r="D1977" s="5" t="s">
        <v>62</v>
      </c>
      <c r="E1977" s="7">
        <v>169000000000</v>
      </c>
      <c r="F1977" s="14">
        <v>5.0999999999999997E-2</v>
      </c>
      <c r="G1977" s="8">
        <v>420</v>
      </c>
      <c r="H1977" s="8">
        <v>0.113</v>
      </c>
      <c r="I1977" s="8">
        <v>0.113</v>
      </c>
      <c r="J1977" s="8"/>
    </row>
    <row r="1978" spans="1:10" ht="15" x14ac:dyDescent="0.25">
      <c r="A1978" t="str">
        <f t="shared" si="30"/>
        <v>Russia-Europe-2000</v>
      </c>
      <c r="B1978" s="4" t="s">
        <v>217</v>
      </c>
      <c r="C1978" s="10">
        <v>2000</v>
      </c>
      <c r="D1978" s="5" t="s">
        <v>62</v>
      </c>
      <c r="E1978" s="7">
        <v>260000000000</v>
      </c>
      <c r="F1978" s="14">
        <v>5.3999999999999999E-2</v>
      </c>
      <c r="G1978" s="8">
        <v>96</v>
      </c>
      <c r="H1978" s="8">
        <v>0.24399999999999999</v>
      </c>
      <c r="I1978" s="8">
        <v>0.24399999999999999</v>
      </c>
      <c r="J1978" s="8"/>
    </row>
    <row r="1979" spans="1:10" ht="15" x14ac:dyDescent="0.25">
      <c r="A1979" t="str">
        <f t="shared" si="30"/>
        <v>Russia-Europe-2001</v>
      </c>
      <c r="B1979" s="4" t="s">
        <v>217</v>
      </c>
      <c r="C1979" s="10">
        <v>2001</v>
      </c>
      <c r="D1979" s="5" t="s">
        <v>62</v>
      </c>
      <c r="E1979" s="7">
        <v>307000000000</v>
      </c>
      <c r="F1979" s="14">
        <v>5.7000000000000002E-2</v>
      </c>
      <c r="G1979" s="8">
        <v>119</v>
      </c>
      <c r="H1979" s="8">
        <v>0.17899999999999999</v>
      </c>
      <c r="I1979" s="8">
        <v>0.17899999999999999</v>
      </c>
      <c r="J1979" s="8"/>
    </row>
    <row r="1980" spans="1:10" ht="15" x14ac:dyDescent="0.25">
      <c r="A1980" t="str">
        <f t="shared" si="30"/>
        <v>Russia-Europe-2002</v>
      </c>
      <c r="B1980" s="4" t="s">
        <v>217</v>
      </c>
      <c r="C1980" s="10">
        <v>2002</v>
      </c>
      <c r="D1980" s="5" t="s">
        <v>62</v>
      </c>
      <c r="E1980" s="7">
        <v>345000000000</v>
      </c>
      <c r="F1980" s="14">
        <v>0.06</v>
      </c>
      <c r="G1980" s="8">
        <v>142</v>
      </c>
      <c r="H1980" s="8">
        <v>0.157</v>
      </c>
      <c r="I1980" s="8">
        <v>0.157</v>
      </c>
      <c r="J1980" s="8"/>
    </row>
    <row r="1981" spans="1:10" ht="15" x14ac:dyDescent="0.25">
      <c r="A1981" t="str">
        <f t="shared" si="30"/>
        <v>Russia-Europe-2003</v>
      </c>
      <c r="B1981" s="4" t="s">
        <v>217</v>
      </c>
      <c r="C1981" s="10">
        <v>2003</v>
      </c>
      <c r="D1981" s="5" t="s">
        <v>62</v>
      </c>
      <c r="E1981" s="7">
        <v>430000000000</v>
      </c>
      <c r="F1981" s="14">
        <v>5.6000000000000001E-2</v>
      </c>
      <c r="G1981" s="8">
        <v>167</v>
      </c>
      <c r="H1981" s="8">
        <v>0.13</v>
      </c>
      <c r="I1981" s="8">
        <v>0.13</v>
      </c>
      <c r="J1981" s="8"/>
    </row>
    <row r="1982" spans="1:10" ht="15" x14ac:dyDescent="0.25">
      <c r="A1982" t="str">
        <f t="shared" si="30"/>
        <v>Russia-Europe-2004</v>
      </c>
      <c r="B1982" s="4" t="s">
        <v>217</v>
      </c>
      <c r="C1982" s="10">
        <v>2004</v>
      </c>
      <c r="D1982" s="5" t="s">
        <v>62</v>
      </c>
      <c r="E1982" s="7">
        <v>591000000000</v>
      </c>
      <c r="F1982" s="14">
        <v>5.1999999999999998E-2</v>
      </c>
      <c r="G1982" s="8">
        <v>212</v>
      </c>
      <c r="H1982" s="8">
        <v>0.114</v>
      </c>
      <c r="I1982" s="8">
        <v>0.114</v>
      </c>
      <c r="J1982" s="8"/>
    </row>
    <row r="1983" spans="1:10" ht="15" x14ac:dyDescent="0.25">
      <c r="A1983" t="str">
        <f t="shared" si="30"/>
        <v>Russia-Europe-2005</v>
      </c>
      <c r="B1983" s="4" t="s">
        <v>217</v>
      </c>
      <c r="C1983" s="10">
        <v>2005</v>
      </c>
      <c r="D1983" s="5" t="s">
        <v>62</v>
      </c>
      <c r="E1983" s="7">
        <v>764000000000</v>
      </c>
      <c r="F1983" s="14">
        <v>5.1999999999999998E-2</v>
      </c>
      <c r="G1983" s="8">
        <v>277</v>
      </c>
      <c r="H1983" s="8">
        <v>0.107</v>
      </c>
      <c r="I1983" s="8">
        <v>0.107</v>
      </c>
      <c r="J1983" s="8"/>
    </row>
    <row r="1984" spans="1:10" ht="15" x14ac:dyDescent="0.25">
      <c r="A1984" t="str">
        <f t="shared" si="30"/>
        <v>Russia-Europe-2006</v>
      </c>
      <c r="B1984" s="4" t="s">
        <v>217</v>
      </c>
      <c r="C1984" s="10">
        <v>2006</v>
      </c>
      <c r="D1984" s="5" t="s">
        <v>62</v>
      </c>
      <c r="E1984" s="7">
        <v>990000000000</v>
      </c>
      <c r="F1984" s="14">
        <v>5.2999999999999999E-2</v>
      </c>
      <c r="G1984" s="8">
        <v>365</v>
      </c>
      <c r="H1984" s="8">
        <v>0.104</v>
      </c>
      <c r="I1984" s="8">
        <v>0.104</v>
      </c>
      <c r="J1984" s="8"/>
    </row>
    <row r="1985" spans="1:10" ht="15" x14ac:dyDescent="0.25">
      <c r="A1985" t="str">
        <f t="shared" si="30"/>
        <v>Russia-Europe-2007</v>
      </c>
      <c r="B1985" s="4" t="s">
        <v>217</v>
      </c>
      <c r="C1985" s="10">
        <v>2007</v>
      </c>
      <c r="D1985" s="5" t="s">
        <v>62</v>
      </c>
      <c r="E1985" s="7">
        <v>1300000000000</v>
      </c>
      <c r="F1985" s="14">
        <v>5.3999999999999999E-2</v>
      </c>
      <c r="G1985" s="8">
        <v>487</v>
      </c>
      <c r="H1985" s="8">
        <v>0.1</v>
      </c>
      <c r="I1985" s="8">
        <v>0.1</v>
      </c>
      <c r="J1985" s="8"/>
    </row>
    <row r="1986" spans="1:10" ht="15" x14ac:dyDescent="0.25">
      <c r="A1986" t="str">
        <f t="shared" si="30"/>
        <v>Russia-Europe-2008</v>
      </c>
      <c r="B1986" s="4" t="s">
        <v>217</v>
      </c>
      <c r="C1986" s="10">
        <v>2008</v>
      </c>
      <c r="D1986" s="5" t="s">
        <v>62</v>
      </c>
      <c r="E1986" s="7">
        <v>1660000000000</v>
      </c>
      <c r="F1986" s="14">
        <v>5.0999999999999997E-2</v>
      </c>
      <c r="G1986" s="8">
        <v>594</v>
      </c>
      <c r="H1986" s="8">
        <v>0.122</v>
      </c>
      <c r="I1986" s="8">
        <v>0.122</v>
      </c>
      <c r="J1986" s="8"/>
    </row>
    <row r="1987" spans="1:10" ht="15" x14ac:dyDescent="0.25">
      <c r="A1987" t="str">
        <f t="shared" ref="A1987:A2050" si="31">B1987&amp;"-"&amp;C1987</f>
        <v>Russia-Europe-2009</v>
      </c>
      <c r="B1987" s="4" t="s">
        <v>217</v>
      </c>
      <c r="C1987" s="10">
        <v>2009</v>
      </c>
      <c r="D1987" s="5" t="s">
        <v>62</v>
      </c>
      <c r="E1987" s="7">
        <v>1220000000000</v>
      </c>
      <c r="F1987" s="14">
        <v>6.2E-2</v>
      </c>
      <c r="G1987" s="8">
        <v>525</v>
      </c>
      <c r="H1987" s="8">
        <v>0.153</v>
      </c>
      <c r="I1987" s="8">
        <v>0.153</v>
      </c>
      <c r="J1987" s="8"/>
    </row>
    <row r="1988" spans="1:10" ht="15" x14ac:dyDescent="0.25">
      <c r="A1988" t="str">
        <f t="shared" si="31"/>
        <v>Russia-Europe-2010</v>
      </c>
      <c r="B1988" s="4" t="s">
        <v>217</v>
      </c>
      <c r="C1988" s="10">
        <v>2010</v>
      </c>
      <c r="D1988" s="5" t="s">
        <v>62</v>
      </c>
      <c r="E1988" s="7">
        <v>1520000000000</v>
      </c>
      <c r="F1988" s="14">
        <v>6.3E-2</v>
      </c>
      <c r="G1988" s="8">
        <v>669</v>
      </c>
      <c r="H1988" s="8">
        <v>0.108</v>
      </c>
      <c r="I1988" s="8">
        <v>0.108</v>
      </c>
      <c r="J1988" s="8"/>
    </row>
    <row r="1989" spans="1:10" ht="15" x14ac:dyDescent="0.25">
      <c r="A1989" t="str">
        <f t="shared" si="31"/>
        <v>Russia-Europe-2011</v>
      </c>
      <c r="B1989" s="4" t="s">
        <v>217</v>
      </c>
      <c r="C1989" s="10">
        <v>2011</v>
      </c>
      <c r="D1989" s="5" t="s">
        <v>62</v>
      </c>
      <c r="E1989" s="7">
        <v>1900000000000</v>
      </c>
      <c r="F1989" s="14">
        <v>6.0999999999999999E-2</v>
      </c>
      <c r="G1989" s="8">
        <v>803</v>
      </c>
      <c r="H1989" s="8">
        <v>8.5000000000000006E-2</v>
      </c>
      <c r="I1989" s="8">
        <v>8.5000000000000006E-2</v>
      </c>
      <c r="J1989" s="8"/>
    </row>
    <row r="1990" spans="1:10" ht="15" x14ac:dyDescent="0.25">
      <c r="A1990" t="str">
        <f t="shared" si="31"/>
        <v>Russia-Europe-2012</v>
      </c>
      <c r="B1990" s="4" t="s">
        <v>217</v>
      </c>
      <c r="C1990" s="10">
        <v>2012</v>
      </c>
      <c r="D1990" s="5" t="s">
        <v>62</v>
      </c>
      <c r="E1990" s="7">
        <v>2020000000000</v>
      </c>
      <c r="F1990" s="14">
        <v>6.3E-2</v>
      </c>
      <c r="G1990" s="8">
        <v>887</v>
      </c>
      <c r="H1990" s="8">
        <v>9.0999999999999998E-2</v>
      </c>
      <c r="I1990" s="8">
        <v>9.0999999999999998E-2</v>
      </c>
      <c r="J1990" s="8"/>
    </row>
    <row r="1991" spans="1:10" ht="15" x14ac:dyDescent="0.25">
      <c r="A1991" t="str">
        <f t="shared" si="31"/>
        <v>Rwanda-Africa-2000</v>
      </c>
      <c r="B1991" s="4" t="s">
        <v>218</v>
      </c>
      <c r="C1991" s="10">
        <v>2000</v>
      </c>
      <c r="D1991" s="5" t="s">
        <v>64</v>
      </c>
      <c r="E1991" s="7">
        <v>1734938190</v>
      </c>
      <c r="F1991" s="14">
        <v>4.2000000000000003E-2</v>
      </c>
      <c r="G1991" s="8">
        <v>9</v>
      </c>
      <c r="H1991" s="8">
        <v>0.17</v>
      </c>
      <c r="I1991" s="8">
        <v>0.17</v>
      </c>
      <c r="J1991" s="8"/>
    </row>
    <row r="1992" spans="1:10" ht="15" x14ac:dyDescent="0.25">
      <c r="A1992" t="str">
        <f t="shared" si="31"/>
        <v>Rwanda-Africa-2001</v>
      </c>
      <c r="B1992" s="4" t="s">
        <v>218</v>
      </c>
      <c r="C1992" s="10">
        <v>2001</v>
      </c>
      <c r="D1992" s="5" t="s">
        <v>64</v>
      </c>
      <c r="E1992" s="7">
        <v>1674685126</v>
      </c>
      <c r="F1992" s="14">
        <v>4.3999999999999997E-2</v>
      </c>
      <c r="G1992" s="8">
        <v>8</v>
      </c>
      <c r="H1992" s="8">
        <v>0.17299999999999999</v>
      </c>
      <c r="I1992" s="8">
        <v>0.17299999999999999</v>
      </c>
      <c r="J1992" s="8"/>
    </row>
    <row r="1993" spans="1:10" ht="15" x14ac:dyDescent="0.25">
      <c r="A1993" t="str">
        <f t="shared" si="31"/>
        <v>Rwanda-Africa-2002</v>
      </c>
      <c r="B1993" s="4" t="s">
        <v>218</v>
      </c>
      <c r="C1993" s="10">
        <v>2002</v>
      </c>
      <c r="D1993" s="5" t="s">
        <v>64</v>
      </c>
      <c r="E1993" s="7">
        <v>1677447003</v>
      </c>
      <c r="F1993" s="14">
        <v>4.2000000000000003E-2</v>
      </c>
      <c r="G1993" s="8">
        <v>8</v>
      </c>
      <c r="H1993" s="8">
        <v>0.16400000000000001</v>
      </c>
      <c r="I1993" s="8">
        <v>0.16400000000000001</v>
      </c>
      <c r="J1993" s="8"/>
    </row>
    <row r="1994" spans="1:10" ht="15" x14ac:dyDescent="0.25">
      <c r="A1994" t="str">
        <f t="shared" si="31"/>
        <v>Rwanda-Africa-2003</v>
      </c>
      <c r="B1994" s="4" t="s">
        <v>218</v>
      </c>
      <c r="C1994" s="10">
        <v>2003</v>
      </c>
      <c r="D1994" s="5" t="s">
        <v>64</v>
      </c>
      <c r="E1994" s="7">
        <v>1845979351</v>
      </c>
      <c r="F1994" s="14">
        <v>6.3E-2</v>
      </c>
      <c r="G1994" s="8">
        <v>13</v>
      </c>
      <c r="H1994" s="8">
        <v>0.17100000000000001</v>
      </c>
      <c r="I1994" s="8">
        <v>0.17100000000000001</v>
      </c>
      <c r="J1994" s="8"/>
    </row>
    <row r="1995" spans="1:10" ht="15" x14ac:dyDescent="0.25">
      <c r="A1995" t="str">
        <f t="shared" si="31"/>
        <v>Rwanda-Africa-2004</v>
      </c>
      <c r="B1995" s="4" t="s">
        <v>218</v>
      </c>
      <c r="C1995" s="10">
        <v>2004</v>
      </c>
      <c r="D1995" s="5" t="s">
        <v>64</v>
      </c>
      <c r="E1995" s="7">
        <v>2089188921</v>
      </c>
      <c r="F1995" s="14">
        <v>5.8000000000000003E-2</v>
      </c>
      <c r="G1995" s="8">
        <v>13</v>
      </c>
      <c r="H1995" s="8">
        <v>0.16500000000000001</v>
      </c>
      <c r="I1995" s="8">
        <v>0.16500000000000001</v>
      </c>
      <c r="J1995" s="8"/>
    </row>
    <row r="1996" spans="1:10" ht="15" x14ac:dyDescent="0.25">
      <c r="A1996" t="str">
        <f t="shared" si="31"/>
        <v>Rwanda-Africa-2005</v>
      </c>
      <c r="B1996" s="4" t="s">
        <v>218</v>
      </c>
      <c r="C1996" s="10">
        <v>2005</v>
      </c>
      <c r="D1996" s="5" t="s">
        <v>64</v>
      </c>
      <c r="E1996" s="7">
        <v>2581286407</v>
      </c>
      <c r="F1996" s="14">
        <v>6.0999999999999999E-2</v>
      </c>
      <c r="G1996" s="8">
        <v>17</v>
      </c>
      <c r="H1996" s="8">
        <v>0.161</v>
      </c>
      <c r="I1996" s="8">
        <v>0.161</v>
      </c>
      <c r="J1996" s="8"/>
    </row>
    <row r="1997" spans="1:10" ht="15" x14ac:dyDescent="0.25">
      <c r="A1997" t="str">
        <f t="shared" si="31"/>
        <v>Rwanda-Africa-2006</v>
      </c>
      <c r="B1997" s="4" t="s">
        <v>218</v>
      </c>
      <c r="C1997" s="10">
        <v>2006</v>
      </c>
      <c r="D1997" s="5" t="s">
        <v>64</v>
      </c>
      <c r="E1997" s="7">
        <v>3110327823</v>
      </c>
      <c r="F1997" s="14">
        <v>0.1</v>
      </c>
      <c r="G1997" s="8">
        <v>32</v>
      </c>
      <c r="H1997" s="8">
        <v>0.161</v>
      </c>
      <c r="I1997" s="8">
        <v>0.161</v>
      </c>
      <c r="J1997" s="8"/>
    </row>
    <row r="1998" spans="1:10" ht="15" x14ac:dyDescent="0.25">
      <c r="A1998" t="str">
        <f t="shared" si="31"/>
        <v>Rwanda-Africa-2007</v>
      </c>
      <c r="B1998" s="4" t="s">
        <v>218</v>
      </c>
      <c r="C1998" s="10">
        <v>2007</v>
      </c>
      <c r="D1998" s="5" t="s">
        <v>64</v>
      </c>
      <c r="E1998" s="7">
        <v>3707800459</v>
      </c>
      <c r="F1998" s="14">
        <v>0.1</v>
      </c>
      <c r="G1998" s="8">
        <v>38</v>
      </c>
      <c r="H1998" s="8">
        <v>0.161</v>
      </c>
      <c r="I1998" s="8">
        <v>0.161</v>
      </c>
      <c r="J1998" s="8"/>
    </row>
    <row r="1999" spans="1:10" ht="15" x14ac:dyDescent="0.25">
      <c r="A1999" t="str">
        <f t="shared" si="31"/>
        <v>Rwanda-Africa-2008</v>
      </c>
      <c r="B1999" s="4" t="s">
        <v>218</v>
      </c>
      <c r="C1999" s="10">
        <v>2008</v>
      </c>
      <c r="D1999" s="5" t="s">
        <v>64</v>
      </c>
      <c r="E1999" s="7">
        <v>4674053754</v>
      </c>
      <c r="F1999" s="14">
        <v>0.10100000000000001</v>
      </c>
      <c r="G1999" s="8">
        <v>47</v>
      </c>
      <c r="H1999" s="8">
        <v>0.16500000000000001</v>
      </c>
      <c r="I1999" s="8">
        <v>0.16500000000000001</v>
      </c>
      <c r="J1999" s="8"/>
    </row>
    <row r="2000" spans="1:10" ht="15" x14ac:dyDescent="0.25">
      <c r="A2000" t="str">
        <f t="shared" si="31"/>
        <v>Rwanda-Africa-2009</v>
      </c>
      <c r="B2000" s="4" t="s">
        <v>218</v>
      </c>
      <c r="C2000" s="10">
        <v>2009</v>
      </c>
      <c r="D2000" s="5" t="s">
        <v>64</v>
      </c>
      <c r="E2000" s="7">
        <v>5208687775</v>
      </c>
      <c r="F2000" s="14">
        <v>0.1</v>
      </c>
      <c r="G2000" s="8">
        <v>50</v>
      </c>
      <c r="H2000" s="8">
        <v>0.161</v>
      </c>
      <c r="I2000" s="8">
        <v>0.161</v>
      </c>
      <c r="J2000" s="8"/>
    </row>
    <row r="2001" spans="1:10" ht="15" x14ac:dyDescent="0.25">
      <c r="A2001" t="str">
        <f t="shared" si="31"/>
        <v>Rwanda-Africa-2010</v>
      </c>
      <c r="B2001" s="4" t="s">
        <v>218</v>
      </c>
      <c r="C2001" s="10">
        <v>2010</v>
      </c>
      <c r="D2001" s="5" t="s">
        <v>64</v>
      </c>
      <c r="E2001" s="7">
        <v>5624809049</v>
      </c>
      <c r="F2001" s="14">
        <v>0.108</v>
      </c>
      <c r="G2001" s="8">
        <v>56</v>
      </c>
      <c r="H2001" s="8">
        <v>0.16700000000000001</v>
      </c>
      <c r="I2001" s="8">
        <v>0.16700000000000001</v>
      </c>
      <c r="J2001" s="8"/>
    </row>
    <row r="2002" spans="1:10" ht="15" x14ac:dyDescent="0.25">
      <c r="A2002" t="str">
        <f t="shared" si="31"/>
        <v>Rwanda-Africa-2011</v>
      </c>
      <c r="B2002" s="4" t="s">
        <v>218</v>
      </c>
      <c r="C2002" s="10">
        <v>2011</v>
      </c>
      <c r="D2002" s="5" t="s">
        <v>64</v>
      </c>
      <c r="E2002" s="7">
        <v>6406727020</v>
      </c>
      <c r="F2002" s="14">
        <v>0.11</v>
      </c>
      <c r="G2002" s="8">
        <v>62</v>
      </c>
      <c r="H2002" s="5">
        <v>0.16700000000000001</v>
      </c>
      <c r="I2002" s="5">
        <v>0.16700000000000001</v>
      </c>
      <c r="J2002" s="5"/>
    </row>
    <row r="2003" spans="1:10" ht="15" x14ac:dyDescent="0.25">
      <c r="A2003" t="str">
        <f t="shared" si="31"/>
        <v>Rwanda-Africa-2012</v>
      </c>
      <c r="B2003" s="4" t="s">
        <v>218</v>
      </c>
      <c r="C2003" s="10">
        <v>2012</v>
      </c>
      <c r="D2003" s="5" t="s">
        <v>64</v>
      </c>
      <c r="E2003" s="7">
        <v>7133378888</v>
      </c>
      <c r="F2003" s="14">
        <v>0.107</v>
      </c>
      <c r="G2003" s="8">
        <v>66</v>
      </c>
      <c r="H2003" s="5"/>
      <c r="I2003" s="5"/>
      <c r="J2003" s="5"/>
    </row>
    <row r="2004" spans="1:10" ht="15" x14ac:dyDescent="0.25">
      <c r="A2004" t="str">
        <f t="shared" si="31"/>
        <v>Samoa-Oceania-2000</v>
      </c>
      <c r="B2004" s="4" t="s">
        <v>219</v>
      </c>
      <c r="C2004" s="10">
        <v>2000</v>
      </c>
      <c r="D2004" s="5" t="s">
        <v>66</v>
      </c>
      <c r="E2004" s="7">
        <v>239698992</v>
      </c>
      <c r="F2004" s="14">
        <v>0.06</v>
      </c>
      <c r="G2004" s="8">
        <v>80</v>
      </c>
      <c r="H2004" s="5"/>
      <c r="I2004" s="5"/>
      <c r="J2004" s="5"/>
    </row>
    <row r="2005" spans="1:10" ht="15" x14ac:dyDescent="0.25">
      <c r="A2005" t="str">
        <f t="shared" si="31"/>
        <v>Samoa-Oceania-2001</v>
      </c>
      <c r="B2005" s="4" t="s">
        <v>219</v>
      </c>
      <c r="C2005" s="10">
        <v>2001</v>
      </c>
      <c r="D2005" s="5" t="s">
        <v>66</v>
      </c>
      <c r="E2005" s="7">
        <v>243324190</v>
      </c>
      <c r="F2005" s="14">
        <v>5.8000000000000003E-2</v>
      </c>
      <c r="G2005" s="8">
        <v>79</v>
      </c>
      <c r="H2005" s="5"/>
      <c r="I2005" s="5"/>
      <c r="J2005" s="5"/>
    </row>
    <row r="2006" spans="1:10" ht="15" x14ac:dyDescent="0.25">
      <c r="A2006" t="str">
        <f t="shared" si="31"/>
        <v>Samoa-Oceania-2002</v>
      </c>
      <c r="B2006" s="4" t="s">
        <v>219</v>
      </c>
      <c r="C2006" s="10">
        <v>2002</v>
      </c>
      <c r="D2006" s="5" t="s">
        <v>66</v>
      </c>
      <c r="E2006" s="7">
        <v>256677700</v>
      </c>
      <c r="F2006" s="14">
        <v>5.5E-2</v>
      </c>
      <c r="G2006" s="8">
        <v>83</v>
      </c>
      <c r="H2006" s="8">
        <v>0.114</v>
      </c>
      <c r="I2006" s="8">
        <v>0.114</v>
      </c>
      <c r="J2006" s="8"/>
    </row>
    <row r="2007" spans="1:10" ht="15" x14ac:dyDescent="0.25">
      <c r="A2007" t="str">
        <f t="shared" si="31"/>
        <v>Samoa-Oceania-2003</v>
      </c>
      <c r="B2007" s="4" t="s">
        <v>219</v>
      </c>
      <c r="C2007" s="10">
        <v>2003</v>
      </c>
      <c r="D2007" s="5" t="s">
        <v>66</v>
      </c>
      <c r="E2007" s="7">
        <v>301905953</v>
      </c>
      <c r="F2007" s="14">
        <v>5.0999999999999997E-2</v>
      </c>
      <c r="G2007" s="8">
        <v>93</v>
      </c>
      <c r="H2007" s="8">
        <v>0.113</v>
      </c>
      <c r="I2007" s="8">
        <v>0.113</v>
      </c>
      <c r="J2007" s="8"/>
    </row>
    <row r="2008" spans="1:10" ht="15" x14ac:dyDescent="0.25">
      <c r="A2008" t="str">
        <f t="shared" si="31"/>
        <v>Samoa-Oceania-2004</v>
      </c>
      <c r="B2008" s="4" t="s">
        <v>219</v>
      </c>
      <c r="C2008" s="10">
        <v>2004</v>
      </c>
      <c r="D2008" s="5" t="s">
        <v>66</v>
      </c>
      <c r="E2008" s="7">
        <v>374507188</v>
      </c>
      <c r="F2008" s="14">
        <v>4.9000000000000002E-2</v>
      </c>
      <c r="G2008" s="8">
        <v>106</v>
      </c>
      <c r="H2008" s="8">
        <v>0.112</v>
      </c>
      <c r="I2008" s="8">
        <v>0.112</v>
      </c>
      <c r="J2008" s="8"/>
    </row>
    <row r="2009" spans="1:10" ht="15" x14ac:dyDescent="0.25">
      <c r="A2009" t="str">
        <f t="shared" si="31"/>
        <v>Samoa-Oceania-2005</v>
      </c>
      <c r="B2009" s="4" t="s">
        <v>219</v>
      </c>
      <c r="C2009" s="10">
        <v>2005</v>
      </c>
      <c r="D2009" s="5" t="s">
        <v>66</v>
      </c>
      <c r="E2009" s="7">
        <v>412220560</v>
      </c>
      <c r="F2009" s="14">
        <v>0.05</v>
      </c>
      <c r="G2009" s="8">
        <v>114</v>
      </c>
      <c r="H2009" s="8">
        <v>0.114</v>
      </c>
      <c r="I2009" s="8">
        <v>0.114</v>
      </c>
      <c r="J2009" s="8"/>
    </row>
    <row r="2010" spans="1:10" ht="15" x14ac:dyDescent="0.25">
      <c r="A2010" t="str">
        <f t="shared" si="31"/>
        <v>Samoa-Oceania-2006</v>
      </c>
      <c r="B2010" s="4" t="s">
        <v>219</v>
      </c>
      <c r="C2010" s="10">
        <v>2006</v>
      </c>
      <c r="D2010" s="5" t="s">
        <v>66</v>
      </c>
      <c r="E2010" s="7">
        <v>453082900</v>
      </c>
      <c r="F2010" s="14">
        <v>5.1999999999999998E-2</v>
      </c>
      <c r="G2010" s="8">
        <v>129</v>
      </c>
      <c r="H2010" s="8">
        <v>0.11700000000000001</v>
      </c>
      <c r="I2010" s="8">
        <v>0.11700000000000001</v>
      </c>
      <c r="J2010" s="8"/>
    </row>
    <row r="2011" spans="1:10" ht="15" x14ac:dyDescent="0.25">
      <c r="A2011" t="str">
        <f t="shared" si="31"/>
        <v>Samoa-Oceania-2007</v>
      </c>
      <c r="B2011" s="4" t="s">
        <v>219</v>
      </c>
      <c r="C2011" s="10">
        <v>2007</v>
      </c>
      <c r="D2011" s="5" t="s">
        <v>66</v>
      </c>
      <c r="E2011" s="7">
        <v>490916835</v>
      </c>
      <c r="F2011" s="14">
        <v>5.8999999999999997E-2</v>
      </c>
      <c r="G2011" s="8">
        <v>164</v>
      </c>
      <c r="H2011" s="8">
        <v>0.127</v>
      </c>
      <c r="I2011" s="8">
        <v>0.127</v>
      </c>
      <c r="J2011" s="8"/>
    </row>
    <row r="2012" spans="1:10" ht="15" x14ac:dyDescent="0.25">
      <c r="A2012" t="str">
        <f t="shared" si="31"/>
        <v>Samoa-Oceania-2008</v>
      </c>
      <c r="B2012" s="4" t="s">
        <v>219</v>
      </c>
      <c r="C2012" s="10">
        <v>2008</v>
      </c>
      <c r="D2012" s="5" t="s">
        <v>66</v>
      </c>
      <c r="E2012" s="7">
        <v>573939144</v>
      </c>
      <c r="F2012" s="14">
        <v>5.0999999999999997E-2</v>
      </c>
      <c r="G2012" s="8">
        <v>153</v>
      </c>
      <c r="H2012" s="8">
        <v>0.127</v>
      </c>
      <c r="I2012" s="8">
        <v>0.127</v>
      </c>
      <c r="J2012" s="8"/>
    </row>
    <row r="2013" spans="1:10" ht="15" x14ac:dyDescent="0.25">
      <c r="A2013" t="str">
        <f t="shared" si="31"/>
        <v>Samoa-Oceania-2009</v>
      </c>
      <c r="B2013" s="4" t="s">
        <v>219</v>
      </c>
      <c r="C2013" s="10">
        <v>2009</v>
      </c>
      <c r="D2013" s="5" t="s">
        <v>66</v>
      </c>
      <c r="E2013" s="7">
        <v>501065927</v>
      </c>
      <c r="F2013" s="14">
        <v>5.7000000000000002E-2</v>
      </c>
      <c r="G2013" s="8">
        <v>160</v>
      </c>
      <c r="H2013" s="8">
        <v>0.121</v>
      </c>
      <c r="I2013" s="8">
        <v>0.121</v>
      </c>
      <c r="J2013" s="8"/>
    </row>
    <row r="2014" spans="1:10" ht="15" x14ac:dyDescent="0.25">
      <c r="A2014" t="str">
        <f t="shared" si="31"/>
        <v>Samoa-Oceania-2010</v>
      </c>
      <c r="B2014" s="4" t="s">
        <v>219</v>
      </c>
      <c r="C2014" s="10">
        <v>2010</v>
      </c>
      <c r="D2014" s="5" t="s">
        <v>66</v>
      </c>
      <c r="E2014" s="7">
        <v>572971727</v>
      </c>
      <c r="F2014" s="14">
        <v>6.4000000000000001E-2</v>
      </c>
      <c r="G2014" s="8">
        <v>201</v>
      </c>
      <c r="H2014" s="8">
        <v>0.107</v>
      </c>
      <c r="I2014" s="8">
        <v>0.107</v>
      </c>
      <c r="J2014" s="8"/>
    </row>
    <row r="2015" spans="1:10" ht="15" x14ac:dyDescent="0.25">
      <c r="A2015" t="str">
        <f t="shared" si="31"/>
        <v>Samoa-Oceania-2011</v>
      </c>
      <c r="B2015" s="4" t="s">
        <v>219</v>
      </c>
      <c r="C2015" s="10">
        <v>2011</v>
      </c>
      <c r="D2015" s="5" t="s">
        <v>66</v>
      </c>
      <c r="E2015" s="7">
        <v>631791993</v>
      </c>
      <c r="F2015" s="14">
        <v>7.0000000000000007E-2</v>
      </c>
      <c r="G2015" s="8">
        <v>245</v>
      </c>
      <c r="H2015" s="8">
        <v>0.1</v>
      </c>
      <c r="I2015" s="8">
        <v>0.1</v>
      </c>
      <c r="J2015" s="8"/>
    </row>
    <row r="2016" spans="1:10" ht="15" x14ac:dyDescent="0.25">
      <c r="A2016" t="str">
        <f t="shared" si="31"/>
        <v>Samoa-Oceania-2012</v>
      </c>
      <c r="B2016" s="4" t="s">
        <v>219</v>
      </c>
      <c r="C2016" s="10">
        <v>2012</v>
      </c>
      <c r="D2016" s="5" t="s">
        <v>66</v>
      </c>
      <c r="E2016" s="7">
        <v>684273267</v>
      </c>
      <c r="F2016" s="14">
        <v>6.8000000000000005E-2</v>
      </c>
      <c r="G2016" s="8">
        <v>245</v>
      </c>
      <c r="H2016" s="8">
        <v>9.9000000000000005E-2</v>
      </c>
      <c r="I2016" s="8">
        <v>9.9000000000000005E-2</v>
      </c>
      <c r="J2016" s="8"/>
    </row>
    <row r="2017" spans="1:10" ht="15" x14ac:dyDescent="0.25">
      <c r="A2017" t="str">
        <f t="shared" si="31"/>
        <v>San Marino-Europe-2000</v>
      </c>
      <c r="B2017" s="4" t="s">
        <v>220</v>
      </c>
      <c r="C2017" s="10">
        <v>2000</v>
      </c>
      <c r="D2017" s="5" t="s">
        <v>62</v>
      </c>
      <c r="E2017" s="7">
        <v>773907642</v>
      </c>
      <c r="F2017" s="14">
        <v>5.2999999999999999E-2</v>
      </c>
      <c r="G2017" s="8">
        <v>2161</v>
      </c>
      <c r="H2017" s="8">
        <v>9.1999999999999998E-2</v>
      </c>
      <c r="I2017" s="8">
        <v>9.1999999999999998E-2</v>
      </c>
      <c r="J2017" s="8"/>
    </row>
    <row r="2018" spans="1:10" ht="15" x14ac:dyDescent="0.25">
      <c r="A2018" t="str">
        <f t="shared" si="31"/>
        <v>San Marino-Europe-2001</v>
      </c>
      <c r="B2018" s="4" t="s">
        <v>220</v>
      </c>
      <c r="C2018" s="10">
        <v>2001</v>
      </c>
      <c r="D2018" s="5" t="s">
        <v>62</v>
      </c>
      <c r="E2018" s="7">
        <v>815205233</v>
      </c>
      <c r="F2018" s="14">
        <v>5.1999999999999998E-2</v>
      </c>
      <c r="G2018" s="8">
        <v>2183</v>
      </c>
      <c r="H2018" s="8">
        <v>8.7999999999999995E-2</v>
      </c>
      <c r="I2018" s="8">
        <v>8.7999999999999995E-2</v>
      </c>
      <c r="J2018" s="8"/>
    </row>
    <row r="2019" spans="1:10" ht="15" x14ac:dyDescent="0.25">
      <c r="A2019" t="str">
        <f t="shared" si="31"/>
        <v>San Marino-Europe-2002</v>
      </c>
      <c r="B2019" s="4" t="s">
        <v>220</v>
      </c>
      <c r="C2019" s="10">
        <v>2002</v>
      </c>
      <c r="D2019" s="5" t="s">
        <v>62</v>
      </c>
      <c r="E2019" s="7">
        <v>879957210</v>
      </c>
      <c r="F2019" s="14">
        <v>6.5000000000000002E-2</v>
      </c>
      <c r="G2019" s="8">
        <v>2894</v>
      </c>
      <c r="H2019" s="8">
        <v>0.08</v>
      </c>
      <c r="I2019" s="8">
        <v>0.08</v>
      </c>
      <c r="J2019" s="8"/>
    </row>
    <row r="2020" spans="1:10" ht="15" x14ac:dyDescent="0.25">
      <c r="A2020" t="str">
        <f t="shared" si="31"/>
        <v>San Marino-Europe-2003</v>
      </c>
      <c r="B2020" s="4" t="s">
        <v>220</v>
      </c>
      <c r="C2020" s="10">
        <v>2003</v>
      </c>
      <c r="D2020" s="5" t="s">
        <v>62</v>
      </c>
      <c r="E2020" s="7">
        <v>1122981525</v>
      </c>
      <c r="F2020" s="14">
        <v>5.0999999999999997E-2</v>
      </c>
      <c r="G2020" s="8">
        <v>2837</v>
      </c>
      <c r="H2020" s="8">
        <v>7.4999999999999997E-2</v>
      </c>
      <c r="I2020" s="8">
        <v>7.4999999999999997E-2</v>
      </c>
      <c r="J2020" s="8"/>
    </row>
    <row r="2021" spans="1:10" ht="15" x14ac:dyDescent="0.25">
      <c r="A2021" t="str">
        <f t="shared" si="31"/>
        <v>San Marino-Europe-2004</v>
      </c>
      <c r="B2021" s="4" t="s">
        <v>220</v>
      </c>
      <c r="C2021" s="10">
        <v>2004</v>
      </c>
      <c r="D2021" s="5" t="s">
        <v>62</v>
      </c>
      <c r="E2021" s="7">
        <v>1317357835</v>
      </c>
      <c r="F2021" s="14">
        <v>5.2999999999999999E-2</v>
      </c>
      <c r="G2021" s="8">
        <v>3359</v>
      </c>
      <c r="H2021" s="8">
        <v>7.0999999999999994E-2</v>
      </c>
      <c r="I2021" s="8">
        <v>7.0999999999999994E-2</v>
      </c>
      <c r="J2021" s="8"/>
    </row>
    <row r="2022" spans="1:10" ht="15" x14ac:dyDescent="0.25">
      <c r="A2022" t="str">
        <f t="shared" si="31"/>
        <v>San Marino-Europe-2005</v>
      </c>
      <c r="B2022" s="4" t="s">
        <v>220</v>
      </c>
      <c r="C2022" s="10">
        <v>2005</v>
      </c>
      <c r="D2022" s="5" t="s">
        <v>62</v>
      </c>
      <c r="E2022" s="7">
        <v>1375416604</v>
      </c>
      <c r="F2022" s="14">
        <v>5.2999999999999999E-2</v>
      </c>
      <c r="G2022" s="8">
        <v>3399</v>
      </c>
      <c r="H2022" s="8">
        <v>7.1999999999999995E-2</v>
      </c>
      <c r="I2022" s="8">
        <v>7.1999999999999995E-2</v>
      </c>
      <c r="J2022" s="8"/>
    </row>
    <row r="2023" spans="1:10" ht="15" x14ac:dyDescent="0.25">
      <c r="A2023" t="str">
        <f t="shared" si="31"/>
        <v>San Marino-Europe-2006</v>
      </c>
      <c r="B2023" s="4" t="s">
        <v>220</v>
      </c>
      <c r="C2023" s="10">
        <v>2006</v>
      </c>
      <c r="D2023" s="5" t="s">
        <v>62</v>
      </c>
      <c r="E2023" s="7">
        <v>1469075398</v>
      </c>
      <c r="F2023" s="14">
        <v>5.0999999999999997E-2</v>
      </c>
      <c r="G2023" s="8">
        <v>3444</v>
      </c>
      <c r="H2023" s="8">
        <v>6.7000000000000004E-2</v>
      </c>
      <c r="I2023" s="8">
        <v>6.7000000000000004E-2</v>
      </c>
      <c r="J2023" s="8"/>
    </row>
    <row r="2024" spans="1:10" ht="15" x14ac:dyDescent="0.25">
      <c r="A2024" t="str">
        <f t="shared" si="31"/>
        <v>San Marino-Europe-2007</v>
      </c>
      <c r="B2024" s="4" t="s">
        <v>220</v>
      </c>
      <c r="C2024" s="10">
        <v>2007</v>
      </c>
      <c r="D2024" s="5" t="s">
        <v>62</v>
      </c>
      <c r="E2024" s="7">
        <v>1687653983</v>
      </c>
      <c r="F2024" s="14">
        <v>0.05</v>
      </c>
      <c r="G2024" s="8">
        <v>3872</v>
      </c>
      <c r="H2024" s="8">
        <v>7.5999999999999998E-2</v>
      </c>
      <c r="I2024" s="8">
        <v>7.5999999999999998E-2</v>
      </c>
      <c r="J2024" s="8"/>
    </row>
    <row r="2025" spans="1:10" ht="15" x14ac:dyDescent="0.25">
      <c r="A2025" t="str">
        <f t="shared" si="31"/>
        <v>San Marino-Europe-2008</v>
      </c>
      <c r="B2025" s="4" t="s">
        <v>220</v>
      </c>
      <c r="C2025" s="10">
        <v>2008</v>
      </c>
      <c r="D2025" s="5" t="s">
        <v>62</v>
      </c>
      <c r="E2025" s="7">
        <v>1899809580</v>
      </c>
      <c r="F2025" s="14">
        <v>0.05</v>
      </c>
      <c r="G2025" s="8">
        <v>4069</v>
      </c>
      <c r="H2025" s="8">
        <v>7.9000000000000001E-2</v>
      </c>
      <c r="I2025" s="8">
        <v>7.9000000000000001E-2</v>
      </c>
      <c r="J2025" s="8"/>
    </row>
    <row r="2026" spans="1:10" ht="15" x14ac:dyDescent="0.25">
      <c r="A2026" t="str">
        <f t="shared" si="31"/>
        <v>San Marino-Europe-2009</v>
      </c>
      <c r="B2026" s="4" t="s">
        <v>220</v>
      </c>
      <c r="C2026" s="10">
        <v>2009</v>
      </c>
      <c r="D2026" s="5" t="s">
        <v>62</v>
      </c>
      <c r="E2026" s="4">
        <v>1899809580</v>
      </c>
      <c r="F2026" s="14">
        <v>5.0999999999999997E-2</v>
      </c>
      <c r="G2026" s="8">
        <v>3548</v>
      </c>
      <c r="H2026" s="8">
        <v>5.7000000000000002E-2</v>
      </c>
      <c r="I2026" s="8">
        <v>5.7000000000000002E-2</v>
      </c>
      <c r="J2026" s="8"/>
    </row>
    <row r="2027" spans="1:10" ht="15" x14ac:dyDescent="0.25">
      <c r="A2027" t="str">
        <f t="shared" si="31"/>
        <v>San Marino-Europe-2010</v>
      </c>
      <c r="B2027" s="4" t="s">
        <v>220</v>
      </c>
      <c r="C2027" s="10">
        <v>2010</v>
      </c>
      <c r="D2027" s="5" t="s">
        <v>62</v>
      </c>
      <c r="E2027" s="4"/>
      <c r="F2027" s="14">
        <v>5.2999999999999999E-2</v>
      </c>
      <c r="G2027" s="8">
        <v>3319</v>
      </c>
      <c r="H2027" s="8">
        <v>5.3999999999999999E-2</v>
      </c>
      <c r="I2027" s="8">
        <v>5.3999999999999999E-2</v>
      </c>
      <c r="J2027" s="8"/>
    </row>
    <row r="2028" spans="1:10" ht="15" x14ac:dyDescent="0.25">
      <c r="A2028" t="str">
        <f t="shared" si="31"/>
        <v>San Marino-Europe-2011</v>
      </c>
      <c r="B2028" s="4" t="s">
        <v>220</v>
      </c>
      <c r="C2028" s="10">
        <v>2011</v>
      </c>
      <c r="D2028" s="5" t="s">
        <v>62</v>
      </c>
      <c r="E2028" s="4"/>
      <c r="F2028" s="14">
        <v>5.5E-2</v>
      </c>
      <c r="G2028" s="8">
        <v>3553</v>
      </c>
      <c r="H2028" s="8">
        <v>5.8999999999999997E-2</v>
      </c>
      <c r="I2028" s="8">
        <v>5.8999999999999997E-2</v>
      </c>
      <c r="J2028" s="8"/>
    </row>
    <row r="2029" spans="1:10" ht="15" x14ac:dyDescent="0.25">
      <c r="A2029" t="str">
        <f t="shared" si="31"/>
        <v>San Marino-Europe-2012</v>
      </c>
      <c r="B2029" s="4" t="s">
        <v>220</v>
      </c>
      <c r="C2029" s="10">
        <v>2012</v>
      </c>
      <c r="D2029" s="5" t="s">
        <v>62</v>
      </c>
      <c r="E2029" s="4"/>
      <c r="F2029" s="14">
        <v>6.5000000000000002E-2</v>
      </c>
      <c r="G2029" s="8">
        <v>3792</v>
      </c>
      <c r="H2029" s="5">
        <v>5.8999999999999997E-2</v>
      </c>
      <c r="I2029" s="5">
        <v>5.8999999999999997E-2</v>
      </c>
      <c r="J2029" s="5"/>
    </row>
    <row r="2030" spans="1:10" ht="15" x14ac:dyDescent="0.25">
      <c r="A2030" t="str">
        <f t="shared" si="31"/>
        <v>Sao Tome and Principe-Africa-2000</v>
      </c>
      <c r="B2030" s="4" t="s">
        <v>221</v>
      </c>
      <c r="C2030" s="10">
        <v>2000</v>
      </c>
      <c r="D2030" s="5" t="s">
        <v>64</v>
      </c>
      <c r="E2030" s="7">
        <v>76709305</v>
      </c>
      <c r="F2030" s="14">
        <v>8.8999999999999996E-2</v>
      </c>
      <c r="G2030" s="8">
        <v>46</v>
      </c>
      <c r="H2030" s="8">
        <v>0.39700000000000002</v>
      </c>
      <c r="I2030" s="8">
        <v>0.39700000000000002</v>
      </c>
      <c r="J2030" s="8"/>
    </row>
    <row r="2031" spans="1:10" ht="15" x14ac:dyDescent="0.25">
      <c r="A2031" t="str">
        <f t="shared" si="31"/>
        <v>Sao Tome and Principe-Africa-2001</v>
      </c>
      <c r="B2031" s="4" t="s">
        <v>221</v>
      </c>
      <c r="C2031" s="10">
        <v>2001</v>
      </c>
      <c r="D2031" s="5" t="s">
        <v>64</v>
      </c>
      <c r="E2031" s="7">
        <v>76553443</v>
      </c>
      <c r="F2031" s="14">
        <v>0.10299999999999999</v>
      </c>
      <c r="G2031" s="8">
        <v>52</v>
      </c>
      <c r="H2031" s="8">
        <v>0.37</v>
      </c>
      <c r="I2031" s="8">
        <v>0.37</v>
      </c>
      <c r="J2031" s="8"/>
    </row>
    <row r="2032" spans="1:10" ht="15" x14ac:dyDescent="0.25">
      <c r="A2032" t="str">
        <f t="shared" si="31"/>
        <v>Sao Tome and Principe-Africa-2002</v>
      </c>
      <c r="B2032" s="4" t="s">
        <v>221</v>
      </c>
      <c r="C2032" s="10">
        <v>2002</v>
      </c>
      <c r="D2032" s="5" t="s">
        <v>64</v>
      </c>
      <c r="E2032" s="7">
        <v>84617971</v>
      </c>
      <c r="F2032" s="14">
        <v>0.106</v>
      </c>
      <c r="G2032" s="8">
        <v>59</v>
      </c>
      <c r="H2032" s="8">
        <v>0.374</v>
      </c>
      <c r="I2032" s="8">
        <v>0.374</v>
      </c>
      <c r="J2032" s="8"/>
    </row>
    <row r="2033" spans="1:10" ht="15" x14ac:dyDescent="0.25">
      <c r="A2033" t="str">
        <f t="shared" si="31"/>
        <v>Sao Tome and Principe-Africa-2003</v>
      </c>
      <c r="B2033" s="4" t="s">
        <v>221</v>
      </c>
      <c r="C2033" s="10">
        <v>2003</v>
      </c>
      <c r="D2033" s="5" t="s">
        <v>64</v>
      </c>
      <c r="E2033" s="7">
        <v>101315400</v>
      </c>
      <c r="F2033" s="14">
        <v>0.11799999999999999</v>
      </c>
      <c r="G2033" s="8">
        <v>78</v>
      </c>
      <c r="H2033" s="8">
        <v>0.29599999999999999</v>
      </c>
      <c r="I2033" s="8">
        <v>0.29599999999999999</v>
      </c>
      <c r="J2033" s="8"/>
    </row>
    <row r="2034" spans="1:10" ht="15" x14ac:dyDescent="0.25">
      <c r="A2034" t="str">
        <f t="shared" si="31"/>
        <v>Sao Tome and Principe-Africa-2004</v>
      </c>
      <c r="B2034" s="4" t="s">
        <v>221</v>
      </c>
      <c r="C2034" s="10">
        <v>2004</v>
      </c>
      <c r="D2034" s="5" t="s">
        <v>64</v>
      </c>
      <c r="E2034" s="7">
        <v>110723362</v>
      </c>
      <c r="F2034" s="14">
        <v>0.11</v>
      </c>
      <c r="G2034" s="8">
        <v>79</v>
      </c>
      <c r="H2034" s="8">
        <v>0.29799999999999999</v>
      </c>
      <c r="I2034" s="8">
        <v>0.29799999999999999</v>
      </c>
      <c r="J2034" s="8"/>
    </row>
    <row r="2035" spans="1:10" ht="15" x14ac:dyDescent="0.25">
      <c r="A2035" t="str">
        <f t="shared" si="31"/>
        <v>Sao Tome and Principe-Africa-2005</v>
      </c>
      <c r="B2035" s="4" t="s">
        <v>221</v>
      </c>
      <c r="C2035" s="10">
        <v>2005</v>
      </c>
      <c r="D2035" s="5" t="s">
        <v>64</v>
      </c>
      <c r="E2035" s="7">
        <v>123258507</v>
      </c>
      <c r="F2035" s="14">
        <v>0.1</v>
      </c>
      <c r="G2035" s="8">
        <v>81</v>
      </c>
      <c r="H2035" s="8">
        <v>0.312</v>
      </c>
      <c r="I2035" s="8">
        <v>0.312</v>
      </c>
      <c r="J2035" s="8"/>
    </row>
    <row r="2036" spans="1:10" ht="15" x14ac:dyDescent="0.25">
      <c r="A2036" t="str">
        <f t="shared" si="31"/>
        <v>Sao Tome and Principe-Africa-2006</v>
      </c>
      <c r="B2036" s="4" t="s">
        <v>221</v>
      </c>
      <c r="C2036" s="10">
        <v>2006</v>
      </c>
      <c r="D2036" s="5" t="s">
        <v>64</v>
      </c>
      <c r="E2036" s="7">
        <v>135181862</v>
      </c>
      <c r="F2036" s="14">
        <v>7.8E-2</v>
      </c>
      <c r="G2036" s="8">
        <v>68</v>
      </c>
      <c r="H2036" s="8">
        <v>0.29299999999999998</v>
      </c>
      <c r="I2036" s="8">
        <v>0.29299999999999998</v>
      </c>
      <c r="J2036" s="8"/>
    </row>
    <row r="2037" spans="1:10" ht="15" x14ac:dyDescent="0.25">
      <c r="A2037" t="str">
        <f t="shared" si="31"/>
        <v>Sao Tome and Principe-Africa-2007</v>
      </c>
      <c r="B2037" s="4" t="s">
        <v>221</v>
      </c>
      <c r="C2037" s="10">
        <v>2007</v>
      </c>
      <c r="D2037" s="5" t="s">
        <v>64</v>
      </c>
      <c r="E2037" s="7">
        <v>144259257</v>
      </c>
      <c r="F2037" s="14">
        <v>7.0999999999999994E-2</v>
      </c>
      <c r="G2037" s="8">
        <v>66</v>
      </c>
      <c r="H2037" s="8">
        <v>0.32400000000000001</v>
      </c>
      <c r="I2037" s="8">
        <v>0.32400000000000001</v>
      </c>
      <c r="J2037" s="8"/>
    </row>
    <row r="2038" spans="1:10" ht="15" x14ac:dyDescent="0.25">
      <c r="A2038" t="str">
        <f t="shared" si="31"/>
        <v>Sao Tome and Principe-Africa-2008</v>
      </c>
      <c r="B2038" s="4" t="s">
        <v>221</v>
      </c>
      <c r="C2038" s="10">
        <v>2008</v>
      </c>
      <c r="D2038" s="5" t="s">
        <v>64</v>
      </c>
      <c r="E2038" s="7">
        <v>183464986</v>
      </c>
      <c r="F2038" s="14">
        <v>6.3E-2</v>
      </c>
      <c r="G2038" s="8">
        <v>75</v>
      </c>
      <c r="H2038" s="8">
        <v>0.32400000000000001</v>
      </c>
      <c r="I2038" s="8">
        <v>0.32400000000000001</v>
      </c>
      <c r="J2038" s="8"/>
    </row>
    <row r="2039" spans="1:10" ht="15" x14ac:dyDescent="0.25">
      <c r="A2039" t="str">
        <f t="shared" si="31"/>
        <v>Sao Tome and Principe-Africa-2009</v>
      </c>
      <c r="B2039" s="4" t="s">
        <v>221</v>
      </c>
      <c r="C2039" s="10">
        <v>2009</v>
      </c>
      <c r="D2039" s="5" t="s">
        <v>64</v>
      </c>
      <c r="E2039" s="7">
        <v>196473839</v>
      </c>
      <c r="F2039" s="14">
        <v>7.4999999999999997E-2</v>
      </c>
      <c r="G2039" s="8">
        <v>94</v>
      </c>
      <c r="H2039" s="8">
        <v>0.311</v>
      </c>
      <c r="I2039" s="8">
        <v>0.311</v>
      </c>
      <c r="J2039" s="8"/>
    </row>
    <row r="2040" spans="1:10" ht="15" x14ac:dyDescent="0.25">
      <c r="A2040" t="str">
        <f t="shared" si="31"/>
        <v>Sao Tome and Principe-Africa-2010</v>
      </c>
      <c r="B2040" s="4" t="s">
        <v>221</v>
      </c>
      <c r="C2040" s="10">
        <v>2010</v>
      </c>
      <c r="D2040" s="5" t="s">
        <v>64</v>
      </c>
      <c r="E2040" s="7">
        <v>201037917</v>
      </c>
      <c r="F2040" s="14">
        <v>7.0999999999999994E-2</v>
      </c>
      <c r="G2040" s="8">
        <v>86</v>
      </c>
      <c r="H2040" s="8">
        <v>0.28899999999999998</v>
      </c>
      <c r="I2040" s="8">
        <v>0.28899999999999998</v>
      </c>
      <c r="J2040" s="8"/>
    </row>
    <row r="2041" spans="1:10" ht="15" x14ac:dyDescent="0.25">
      <c r="A2041" t="str">
        <f t="shared" si="31"/>
        <v>Sao Tome and Principe-Africa-2011</v>
      </c>
      <c r="B2041" s="4" t="s">
        <v>221</v>
      </c>
      <c r="C2041" s="10">
        <v>2011</v>
      </c>
      <c r="D2041" s="5" t="s">
        <v>64</v>
      </c>
      <c r="E2041" s="7">
        <v>248286778</v>
      </c>
      <c r="F2041" s="14">
        <v>7.5999999999999998E-2</v>
      </c>
      <c r="G2041" s="8">
        <v>108</v>
      </c>
      <c r="H2041" s="8">
        <v>0.27</v>
      </c>
      <c r="I2041" s="8">
        <v>0.27</v>
      </c>
      <c r="J2041" s="8"/>
    </row>
    <row r="2042" spans="1:10" ht="15" x14ac:dyDescent="0.25">
      <c r="A2042" t="str">
        <f t="shared" si="31"/>
        <v>Sao Tome and Principe-Africa-2012</v>
      </c>
      <c r="B2042" s="4" t="s">
        <v>221</v>
      </c>
      <c r="C2042" s="10">
        <v>2012</v>
      </c>
      <c r="D2042" s="5" t="s">
        <v>64</v>
      </c>
      <c r="E2042" s="7">
        <v>263328450</v>
      </c>
      <c r="F2042" s="14">
        <v>7.9000000000000001E-2</v>
      </c>
      <c r="G2042" s="8">
        <v>109</v>
      </c>
      <c r="H2042" s="8">
        <v>0.26200000000000001</v>
      </c>
      <c r="I2042" s="8">
        <v>0.26200000000000001</v>
      </c>
      <c r="J2042" s="8"/>
    </row>
    <row r="2043" spans="1:10" ht="15" x14ac:dyDescent="0.25">
      <c r="A2043" t="str">
        <f t="shared" si="31"/>
        <v>Saudi Arabia-Middle East-2000</v>
      </c>
      <c r="B2043" s="4" t="s">
        <v>222</v>
      </c>
      <c r="C2043" s="10">
        <v>2000</v>
      </c>
      <c r="D2043" s="5" t="s">
        <v>79</v>
      </c>
      <c r="E2043" s="7">
        <v>188000000000</v>
      </c>
      <c r="F2043" s="14">
        <v>4.2000000000000003E-2</v>
      </c>
      <c r="G2043" s="8">
        <v>398</v>
      </c>
      <c r="H2043" s="5"/>
      <c r="I2043" s="5"/>
      <c r="J2043" s="5"/>
    </row>
    <row r="2044" spans="1:10" ht="15" x14ac:dyDescent="0.25">
      <c r="A2044" t="str">
        <f t="shared" si="31"/>
        <v>Saudi Arabia-Middle East-2001</v>
      </c>
      <c r="B2044" s="4" t="s">
        <v>222</v>
      </c>
      <c r="C2044" s="10">
        <v>2001</v>
      </c>
      <c r="D2044" s="5" t="s">
        <v>79</v>
      </c>
      <c r="E2044" s="7">
        <v>183000000000</v>
      </c>
      <c r="F2044" s="14">
        <v>4.4999999999999998E-2</v>
      </c>
      <c r="G2044" s="8">
        <v>397</v>
      </c>
      <c r="H2044" s="5"/>
      <c r="I2044" s="5"/>
      <c r="J2044" s="5"/>
    </row>
    <row r="2045" spans="1:10" ht="15" x14ac:dyDescent="0.25">
      <c r="A2045" t="str">
        <f t="shared" si="31"/>
        <v>Saudi Arabia-Middle East-2002</v>
      </c>
      <c r="B2045" s="4" t="s">
        <v>222</v>
      </c>
      <c r="C2045" s="10">
        <v>2002</v>
      </c>
      <c r="D2045" s="5" t="s">
        <v>79</v>
      </c>
      <c r="E2045" s="7">
        <v>189000000000</v>
      </c>
      <c r="F2045" s="14">
        <v>4.2999999999999997E-2</v>
      </c>
      <c r="G2045" s="8">
        <v>375</v>
      </c>
      <c r="H2045" s="5"/>
      <c r="I2045" s="5"/>
      <c r="J2045" s="5"/>
    </row>
    <row r="2046" spans="1:10" ht="15" x14ac:dyDescent="0.25">
      <c r="A2046" t="str">
        <f t="shared" si="31"/>
        <v>Saudi Arabia-Middle East-2003</v>
      </c>
      <c r="B2046" s="4" t="s">
        <v>222</v>
      </c>
      <c r="C2046" s="10">
        <v>2003</v>
      </c>
      <c r="D2046" s="5" t="s">
        <v>79</v>
      </c>
      <c r="E2046" s="7">
        <v>215000000000</v>
      </c>
      <c r="F2046" s="14">
        <v>0.04</v>
      </c>
      <c r="G2046" s="8">
        <v>384</v>
      </c>
      <c r="H2046" s="5"/>
      <c r="I2046" s="5"/>
      <c r="J2046" s="5"/>
    </row>
    <row r="2047" spans="1:10" ht="15" x14ac:dyDescent="0.25">
      <c r="A2047" t="str">
        <f t="shared" si="31"/>
        <v>Saudi Arabia-Middle East-2004</v>
      </c>
      <c r="B2047" s="4" t="s">
        <v>222</v>
      </c>
      <c r="C2047" s="10">
        <v>2004</v>
      </c>
      <c r="D2047" s="5" t="s">
        <v>79</v>
      </c>
      <c r="E2047" s="7">
        <v>259000000000</v>
      </c>
      <c r="F2047" s="14">
        <v>3.6999999999999998E-2</v>
      </c>
      <c r="G2047" s="8">
        <v>399</v>
      </c>
      <c r="H2047" s="5"/>
      <c r="I2047" s="5"/>
      <c r="J2047" s="5"/>
    </row>
    <row r="2048" spans="1:10" ht="15" x14ac:dyDescent="0.25">
      <c r="A2048" t="str">
        <f t="shared" si="31"/>
        <v>Saudi Arabia-Middle East-2005</v>
      </c>
      <c r="B2048" s="4" t="s">
        <v>222</v>
      </c>
      <c r="C2048" s="10">
        <v>2005</v>
      </c>
      <c r="D2048" s="5" t="s">
        <v>79</v>
      </c>
      <c r="E2048" s="7">
        <v>328000000000</v>
      </c>
      <c r="F2048" s="14">
        <v>3.5000000000000003E-2</v>
      </c>
      <c r="G2048" s="8">
        <v>466</v>
      </c>
      <c r="H2048" s="5"/>
      <c r="I2048" s="5"/>
      <c r="J2048" s="5"/>
    </row>
    <row r="2049" spans="1:10" ht="15" x14ac:dyDescent="0.25">
      <c r="A2049" t="str">
        <f t="shared" si="31"/>
        <v>Saudi Arabia-Middle East-2006</v>
      </c>
      <c r="B2049" s="4" t="s">
        <v>222</v>
      </c>
      <c r="C2049" s="10">
        <v>2006</v>
      </c>
      <c r="D2049" s="5" t="s">
        <v>79</v>
      </c>
      <c r="E2049" s="7">
        <v>377000000000</v>
      </c>
      <c r="F2049" s="14">
        <v>3.6999999999999998E-2</v>
      </c>
      <c r="G2049" s="8">
        <v>537</v>
      </c>
      <c r="H2049" s="5"/>
      <c r="I2049" s="5"/>
      <c r="J2049" s="5"/>
    </row>
    <row r="2050" spans="1:10" ht="15" x14ac:dyDescent="0.25">
      <c r="A2050" t="str">
        <f t="shared" si="31"/>
        <v>Saudi Arabia-Middle East-2007</v>
      </c>
      <c r="B2050" s="4" t="s">
        <v>222</v>
      </c>
      <c r="C2050" s="10">
        <v>2007</v>
      </c>
      <c r="D2050" s="5" t="s">
        <v>79</v>
      </c>
      <c r="E2050" s="7">
        <v>416000000000</v>
      </c>
      <c r="F2050" s="14">
        <v>3.6999999999999998E-2</v>
      </c>
      <c r="G2050" s="8">
        <v>566</v>
      </c>
      <c r="H2050" s="5"/>
      <c r="I2050" s="5"/>
      <c r="J2050" s="5"/>
    </row>
    <row r="2051" spans="1:10" ht="15" x14ac:dyDescent="0.25">
      <c r="A2051" t="str">
        <f t="shared" ref="A2051:A2114" si="32">B2051&amp;"-"&amp;C2051</f>
        <v>Saudi Arabia-Middle East-2008</v>
      </c>
      <c r="B2051" s="4" t="s">
        <v>222</v>
      </c>
      <c r="C2051" s="10">
        <v>2008</v>
      </c>
      <c r="D2051" s="5" t="s">
        <v>79</v>
      </c>
      <c r="E2051" s="7">
        <v>520000000000</v>
      </c>
      <c r="F2051" s="14">
        <v>3.1E-2</v>
      </c>
      <c r="G2051" s="8">
        <v>566</v>
      </c>
      <c r="H2051" s="5"/>
      <c r="I2051" s="5"/>
      <c r="J2051" s="5"/>
    </row>
    <row r="2052" spans="1:10" ht="15" x14ac:dyDescent="0.25">
      <c r="A2052" t="str">
        <f t="shared" si="32"/>
        <v>Saudi Arabia-Middle East-2009</v>
      </c>
      <c r="B2052" s="4" t="s">
        <v>222</v>
      </c>
      <c r="C2052" s="10">
        <v>2009</v>
      </c>
      <c r="D2052" s="5" t="s">
        <v>79</v>
      </c>
      <c r="E2052" s="7">
        <v>429000000000</v>
      </c>
      <c r="F2052" s="14">
        <v>4.1000000000000002E-2</v>
      </c>
      <c r="G2052" s="8">
        <v>582</v>
      </c>
      <c r="H2052" s="5"/>
      <c r="I2052" s="5"/>
      <c r="J2052" s="5"/>
    </row>
    <row r="2053" spans="1:10" ht="15" x14ac:dyDescent="0.25">
      <c r="A2053" t="str">
        <f t="shared" si="32"/>
        <v>Saudi Arabia-Middle East-2010</v>
      </c>
      <c r="B2053" s="4" t="s">
        <v>222</v>
      </c>
      <c r="C2053" s="10">
        <v>2010</v>
      </c>
      <c r="D2053" s="5" t="s">
        <v>79</v>
      </c>
      <c r="E2053" s="7">
        <v>527000000000</v>
      </c>
      <c r="F2053" s="14">
        <v>0.04</v>
      </c>
      <c r="G2053" s="8">
        <v>663</v>
      </c>
      <c r="H2053" s="5"/>
      <c r="I2053" s="5"/>
      <c r="J2053" s="5"/>
    </row>
    <row r="2054" spans="1:10" ht="15" x14ac:dyDescent="0.25">
      <c r="A2054" t="str">
        <f t="shared" si="32"/>
        <v>Saudi Arabia-Middle East-2011</v>
      </c>
      <c r="B2054" s="4" t="s">
        <v>222</v>
      </c>
      <c r="C2054" s="10">
        <v>2011</v>
      </c>
      <c r="D2054" s="5" t="s">
        <v>79</v>
      </c>
      <c r="E2054" s="7">
        <v>670000000000</v>
      </c>
      <c r="F2054" s="14">
        <v>3.5000000000000003E-2</v>
      </c>
      <c r="G2054" s="8">
        <v>721</v>
      </c>
      <c r="H2054" s="5"/>
      <c r="I2054" s="5"/>
      <c r="J2054" s="5"/>
    </row>
    <row r="2055" spans="1:10" ht="15" x14ac:dyDescent="0.25">
      <c r="A2055" t="str">
        <f t="shared" si="32"/>
        <v>Saudi Arabia-Middle East-2012</v>
      </c>
      <c r="B2055" s="4" t="s">
        <v>222</v>
      </c>
      <c r="C2055" s="10">
        <v>2012</v>
      </c>
      <c r="D2055" s="5" t="s">
        <v>79</v>
      </c>
      <c r="E2055" s="7">
        <v>734000000000</v>
      </c>
      <c r="F2055" s="14">
        <v>3.2000000000000001E-2</v>
      </c>
      <c r="G2055" s="8">
        <v>795</v>
      </c>
      <c r="H2055" s="5"/>
      <c r="I2055" s="5"/>
      <c r="J2055" s="5"/>
    </row>
    <row r="2056" spans="1:10" ht="15" x14ac:dyDescent="0.25">
      <c r="A2056" t="str">
        <f t="shared" si="32"/>
        <v>Senegal-Africa-2000</v>
      </c>
      <c r="B2056" s="4" t="s">
        <v>223</v>
      </c>
      <c r="C2056" s="10">
        <v>2000</v>
      </c>
      <c r="D2056" s="5" t="s">
        <v>64</v>
      </c>
      <c r="E2056" s="7">
        <v>4679604922</v>
      </c>
      <c r="F2056" s="14">
        <v>4.5999999999999999E-2</v>
      </c>
      <c r="G2056" s="8">
        <v>22</v>
      </c>
      <c r="H2056" s="5"/>
      <c r="I2056" s="5"/>
      <c r="J2056" s="5"/>
    </row>
    <row r="2057" spans="1:10" ht="15" x14ac:dyDescent="0.25">
      <c r="A2057" t="str">
        <f t="shared" si="32"/>
        <v>Senegal-Africa-2001</v>
      </c>
      <c r="B2057" s="4" t="s">
        <v>223</v>
      </c>
      <c r="C2057" s="10">
        <v>2001</v>
      </c>
      <c r="D2057" s="5" t="s">
        <v>64</v>
      </c>
      <c r="E2057" s="7">
        <v>4877602012</v>
      </c>
      <c r="F2057" s="14">
        <v>0.05</v>
      </c>
      <c r="G2057" s="8">
        <v>24</v>
      </c>
      <c r="H2057" s="5"/>
      <c r="I2057" s="5"/>
      <c r="J2057" s="5"/>
    </row>
    <row r="2058" spans="1:10" ht="15" x14ac:dyDescent="0.25">
      <c r="A2058" t="str">
        <f t="shared" si="32"/>
        <v>Senegal-Africa-2002</v>
      </c>
      <c r="B2058" s="4" t="s">
        <v>223</v>
      </c>
      <c r="C2058" s="10">
        <v>2002</v>
      </c>
      <c r="D2058" s="5" t="s">
        <v>64</v>
      </c>
      <c r="E2058" s="7">
        <v>5333862344</v>
      </c>
      <c r="F2058" s="14">
        <v>5.0999999999999997E-2</v>
      </c>
      <c r="G2058" s="8">
        <v>26</v>
      </c>
      <c r="H2058" s="5"/>
      <c r="I2058" s="5"/>
      <c r="J2058" s="5"/>
    </row>
    <row r="2059" spans="1:10" ht="15" x14ac:dyDescent="0.25">
      <c r="A2059" t="str">
        <f t="shared" si="32"/>
        <v>Senegal-Africa-2003</v>
      </c>
      <c r="B2059" s="4" t="s">
        <v>223</v>
      </c>
      <c r="C2059" s="10">
        <v>2003</v>
      </c>
      <c r="D2059" s="5" t="s">
        <v>64</v>
      </c>
      <c r="E2059" s="7">
        <v>6858952717</v>
      </c>
      <c r="F2059" s="14">
        <v>5.3999999999999999E-2</v>
      </c>
      <c r="G2059" s="8">
        <v>35</v>
      </c>
      <c r="H2059" s="5"/>
      <c r="I2059" s="5"/>
      <c r="J2059" s="5"/>
    </row>
    <row r="2060" spans="1:10" ht="15" x14ac:dyDescent="0.25">
      <c r="A2060" t="str">
        <f t="shared" si="32"/>
        <v>Senegal-Africa-2004</v>
      </c>
      <c r="B2060" s="4" t="s">
        <v>223</v>
      </c>
      <c r="C2060" s="10">
        <v>2004</v>
      </c>
      <c r="D2060" s="5" t="s">
        <v>64</v>
      </c>
      <c r="E2060" s="7">
        <v>8031344240</v>
      </c>
      <c r="F2060" s="14">
        <v>5.7000000000000002E-2</v>
      </c>
      <c r="G2060" s="8">
        <v>42</v>
      </c>
      <c r="H2060" s="5"/>
      <c r="I2060" s="5"/>
      <c r="J2060" s="5"/>
    </row>
    <row r="2061" spans="1:10" ht="15" x14ac:dyDescent="0.25">
      <c r="A2061" t="str">
        <f t="shared" si="32"/>
        <v>Senegal-Africa-2005</v>
      </c>
      <c r="B2061" s="4" t="s">
        <v>223</v>
      </c>
      <c r="C2061" s="10">
        <v>2005</v>
      </c>
      <c r="D2061" s="5" t="s">
        <v>64</v>
      </c>
      <c r="E2061" s="7">
        <v>8707015064</v>
      </c>
      <c r="F2061" s="14">
        <v>5.3999999999999999E-2</v>
      </c>
      <c r="G2061" s="8">
        <v>41</v>
      </c>
      <c r="H2061" s="5"/>
      <c r="I2061" s="5"/>
      <c r="J2061" s="5"/>
    </row>
    <row r="2062" spans="1:10" ht="15" x14ac:dyDescent="0.25">
      <c r="A2062" t="str">
        <f t="shared" si="32"/>
        <v>Senegal-Africa-2006</v>
      </c>
      <c r="B2062" s="4" t="s">
        <v>223</v>
      </c>
      <c r="C2062" s="10">
        <v>2006</v>
      </c>
      <c r="D2062" s="5" t="s">
        <v>64</v>
      </c>
      <c r="E2062" s="7">
        <v>9358710763</v>
      </c>
      <c r="F2062" s="14">
        <v>5.3999999999999999E-2</v>
      </c>
      <c r="G2062" s="8">
        <v>44</v>
      </c>
      <c r="H2062" s="5"/>
      <c r="I2062" s="5"/>
      <c r="J2062" s="5"/>
    </row>
    <row r="2063" spans="1:10" ht="15" x14ac:dyDescent="0.25">
      <c r="A2063" t="str">
        <f t="shared" si="32"/>
        <v>Senegal-Africa-2007</v>
      </c>
      <c r="B2063" s="4" t="s">
        <v>223</v>
      </c>
      <c r="C2063" s="10">
        <v>2007</v>
      </c>
      <c r="D2063" s="5" t="s">
        <v>64</v>
      </c>
      <c r="E2063" s="7">
        <v>11284603481</v>
      </c>
      <c r="F2063" s="14">
        <v>4.7E-2</v>
      </c>
      <c r="G2063" s="8">
        <v>45</v>
      </c>
      <c r="H2063" s="5"/>
      <c r="I2063" s="5"/>
      <c r="J2063" s="5"/>
    </row>
    <row r="2064" spans="1:10" ht="15" x14ac:dyDescent="0.25">
      <c r="A2064" t="str">
        <f t="shared" si="32"/>
        <v>Senegal-Africa-2008</v>
      </c>
      <c r="B2064" s="4" t="s">
        <v>223</v>
      </c>
      <c r="C2064" s="10">
        <v>2008</v>
      </c>
      <c r="D2064" s="5" t="s">
        <v>64</v>
      </c>
      <c r="E2064" s="7">
        <v>13386346543</v>
      </c>
      <c r="F2064" s="14">
        <v>4.9000000000000002E-2</v>
      </c>
      <c r="G2064" s="8">
        <v>54</v>
      </c>
      <c r="H2064" s="5"/>
      <c r="I2064" s="5"/>
      <c r="J2064" s="5"/>
    </row>
    <row r="2065" spans="1:10" ht="15" x14ac:dyDescent="0.25">
      <c r="A2065" t="str">
        <f t="shared" si="32"/>
        <v>Senegal-Africa-2009</v>
      </c>
      <c r="B2065" s="4" t="s">
        <v>223</v>
      </c>
      <c r="C2065" s="10">
        <v>2009</v>
      </c>
      <c r="D2065" s="5" t="s">
        <v>64</v>
      </c>
      <c r="E2065" s="7">
        <v>12812994670</v>
      </c>
      <c r="F2065" s="14">
        <v>4.8000000000000001E-2</v>
      </c>
      <c r="G2065" s="8">
        <v>49</v>
      </c>
      <c r="H2065" s="5"/>
      <c r="I2065" s="5"/>
      <c r="J2065" s="5"/>
    </row>
    <row r="2066" spans="1:10" ht="15" x14ac:dyDescent="0.25">
      <c r="A2066" t="str">
        <f t="shared" si="32"/>
        <v>Senegal-Africa-2010</v>
      </c>
      <c r="B2066" s="4" t="s">
        <v>223</v>
      </c>
      <c r="C2066" s="10">
        <v>2010</v>
      </c>
      <c r="D2066" s="5" t="s">
        <v>64</v>
      </c>
      <c r="E2066" s="7">
        <v>12932427724</v>
      </c>
      <c r="F2066" s="14">
        <v>4.8000000000000001E-2</v>
      </c>
      <c r="G2066" s="8">
        <v>48</v>
      </c>
      <c r="H2066" s="5"/>
      <c r="I2066" s="5"/>
      <c r="J2066" s="5"/>
    </row>
    <row r="2067" spans="1:10" ht="15" x14ac:dyDescent="0.25">
      <c r="A2067" t="str">
        <f t="shared" si="32"/>
        <v>Senegal-Africa-2011</v>
      </c>
      <c r="B2067" s="4" t="s">
        <v>223</v>
      </c>
      <c r="C2067" s="10">
        <v>2011</v>
      </c>
      <c r="D2067" s="5" t="s">
        <v>64</v>
      </c>
      <c r="E2067" s="7">
        <v>14440676498</v>
      </c>
      <c r="F2067" s="14">
        <v>0.05</v>
      </c>
      <c r="G2067" s="8">
        <v>54</v>
      </c>
      <c r="H2067" s="5"/>
      <c r="I2067" s="5"/>
      <c r="J2067" s="5"/>
    </row>
    <row r="2068" spans="1:10" ht="15" x14ac:dyDescent="0.25">
      <c r="A2068" t="str">
        <f t="shared" si="32"/>
        <v>Senegal-Africa-2012</v>
      </c>
      <c r="B2068" s="4" t="s">
        <v>223</v>
      </c>
      <c r="C2068" s="10">
        <v>2012</v>
      </c>
      <c r="D2068" s="5" t="s">
        <v>64</v>
      </c>
      <c r="E2068" s="7">
        <v>14045680427</v>
      </c>
      <c r="F2068" s="14">
        <v>0.05</v>
      </c>
      <c r="G2068" s="8">
        <v>51</v>
      </c>
      <c r="H2068" s="5"/>
      <c r="I2068" s="5"/>
      <c r="J2068" s="5"/>
    </row>
    <row r="2069" spans="1:10" ht="15" x14ac:dyDescent="0.25">
      <c r="A2069" t="str">
        <f t="shared" si="32"/>
        <v>Serbia-Europe-2000</v>
      </c>
      <c r="B2069" s="4" t="s">
        <v>224</v>
      </c>
      <c r="C2069" s="10">
        <v>2000</v>
      </c>
      <c r="D2069" s="5" t="s">
        <v>62</v>
      </c>
      <c r="E2069" s="7">
        <v>6082791506</v>
      </c>
      <c r="F2069" s="14">
        <v>7.3999999999999996E-2</v>
      </c>
      <c r="G2069" s="8">
        <v>51</v>
      </c>
      <c r="H2069" s="8">
        <v>6.3E-2</v>
      </c>
      <c r="I2069" s="8">
        <v>6.3E-2</v>
      </c>
      <c r="J2069" s="8"/>
    </row>
    <row r="2070" spans="1:10" ht="15" x14ac:dyDescent="0.25">
      <c r="A2070" t="str">
        <f t="shared" si="32"/>
        <v>Serbia-Europe-2001</v>
      </c>
      <c r="B2070" s="4" t="s">
        <v>224</v>
      </c>
      <c r="C2070" s="10">
        <v>2001</v>
      </c>
      <c r="D2070" s="5" t="s">
        <v>62</v>
      </c>
      <c r="E2070" s="7">
        <v>11390468619</v>
      </c>
      <c r="F2070" s="14">
        <v>7.5999999999999998E-2</v>
      </c>
      <c r="G2070" s="8">
        <v>84</v>
      </c>
      <c r="H2070" s="8">
        <v>0.34499999999999997</v>
      </c>
      <c r="I2070" s="8">
        <v>0.34499999999999997</v>
      </c>
      <c r="J2070" s="8"/>
    </row>
    <row r="2071" spans="1:10" ht="15" x14ac:dyDescent="0.25">
      <c r="A2071" t="str">
        <f t="shared" si="32"/>
        <v>Serbia-Europe-2002</v>
      </c>
      <c r="B2071" s="4" t="s">
        <v>224</v>
      </c>
      <c r="C2071" s="10">
        <v>2002</v>
      </c>
      <c r="D2071" s="5" t="s">
        <v>62</v>
      </c>
      <c r="E2071" s="7">
        <v>15102567925</v>
      </c>
      <c r="F2071" s="14">
        <v>8.8999999999999996E-2</v>
      </c>
      <c r="G2071" s="8">
        <v>179</v>
      </c>
      <c r="H2071" s="8">
        <v>0.19700000000000001</v>
      </c>
      <c r="I2071" s="8">
        <v>0.19700000000000001</v>
      </c>
      <c r="J2071" s="8"/>
    </row>
    <row r="2072" spans="1:10" ht="15" x14ac:dyDescent="0.25">
      <c r="A2072" t="str">
        <f t="shared" si="32"/>
        <v>Serbia-Europe-2003</v>
      </c>
      <c r="B2072" s="4" t="s">
        <v>224</v>
      </c>
      <c r="C2072" s="10">
        <v>2003</v>
      </c>
      <c r="D2072" s="5" t="s">
        <v>62</v>
      </c>
      <c r="E2072" s="7">
        <v>19550781969</v>
      </c>
      <c r="F2072" s="14">
        <v>8.7999999999999995E-2</v>
      </c>
      <c r="G2072" s="8">
        <v>171</v>
      </c>
      <c r="H2072" s="8">
        <v>0.155</v>
      </c>
      <c r="I2072" s="8">
        <v>0.155</v>
      </c>
      <c r="J2072" s="8"/>
    </row>
    <row r="2073" spans="1:10" ht="15" x14ac:dyDescent="0.25">
      <c r="A2073" t="str">
        <f t="shared" si="32"/>
        <v>Serbia-Europe-2004</v>
      </c>
      <c r="B2073" s="4" t="s">
        <v>224</v>
      </c>
      <c r="C2073" s="10">
        <v>2004</v>
      </c>
      <c r="D2073" s="5" t="s">
        <v>62</v>
      </c>
      <c r="E2073" s="7">
        <v>23649854234</v>
      </c>
      <c r="F2073" s="14">
        <v>8.6999999999999994E-2</v>
      </c>
      <c r="G2073" s="8">
        <v>204</v>
      </c>
      <c r="H2073" s="8">
        <v>0.155</v>
      </c>
      <c r="I2073" s="8">
        <v>0.155</v>
      </c>
      <c r="J2073" s="8"/>
    </row>
    <row r="2074" spans="1:10" ht="15" x14ac:dyDescent="0.25">
      <c r="A2074" t="str">
        <f t="shared" si="32"/>
        <v>Serbia-Europe-2005</v>
      </c>
      <c r="B2074" s="4" t="s">
        <v>224</v>
      </c>
      <c r="C2074" s="10">
        <v>2005</v>
      </c>
      <c r="D2074" s="5" t="s">
        <v>62</v>
      </c>
      <c r="E2074" s="7">
        <v>25234408773</v>
      </c>
      <c r="F2074" s="14">
        <v>9.0999999999999998E-2</v>
      </c>
      <c r="G2074" s="8">
        <v>307</v>
      </c>
      <c r="H2074" s="8">
        <v>0.16800000000000001</v>
      </c>
      <c r="I2074" s="8">
        <v>0.16800000000000001</v>
      </c>
      <c r="J2074" s="8"/>
    </row>
    <row r="2075" spans="1:10" ht="15" x14ac:dyDescent="0.25">
      <c r="A2075" t="str">
        <f t="shared" si="32"/>
        <v>Serbia-Europe-2006</v>
      </c>
      <c r="B2075" s="4" t="s">
        <v>224</v>
      </c>
      <c r="C2075" s="10">
        <v>2006</v>
      </c>
      <c r="D2075" s="5" t="s">
        <v>62</v>
      </c>
      <c r="E2075" s="7">
        <v>29221081587</v>
      </c>
      <c r="F2075" s="14">
        <v>9.4E-2</v>
      </c>
      <c r="G2075" s="8">
        <v>371</v>
      </c>
      <c r="H2075" s="8">
        <v>0.16600000000000001</v>
      </c>
      <c r="I2075" s="8">
        <v>0.16600000000000001</v>
      </c>
      <c r="J2075" s="8"/>
    </row>
    <row r="2076" spans="1:10" ht="15" x14ac:dyDescent="0.25">
      <c r="A2076" t="str">
        <f t="shared" si="32"/>
        <v>Serbia-Europe-2007</v>
      </c>
      <c r="B2076" s="4" t="s">
        <v>224</v>
      </c>
      <c r="C2076" s="10">
        <v>2007</v>
      </c>
      <c r="D2076" s="5" t="s">
        <v>62</v>
      </c>
      <c r="E2076" s="7">
        <v>38952093544</v>
      </c>
      <c r="F2076" s="14">
        <v>0.104</v>
      </c>
      <c r="G2076" s="8">
        <v>547</v>
      </c>
      <c r="H2076" s="8">
        <v>0.111</v>
      </c>
      <c r="I2076" s="8">
        <v>0.111</v>
      </c>
      <c r="J2076" s="8"/>
    </row>
    <row r="2077" spans="1:10" ht="15" x14ac:dyDescent="0.25">
      <c r="A2077" t="str">
        <f t="shared" si="32"/>
        <v>Serbia-Europe-2008</v>
      </c>
      <c r="B2077" s="4" t="s">
        <v>224</v>
      </c>
      <c r="C2077" s="10">
        <v>2008</v>
      </c>
      <c r="D2077" s="5" t="s">
        <v>62</v>
      </c>
      <c r="E2077" s="7">
        <v>47760580366</v>
      </c>
      <c r="F2077" s="14">
        <v>0.104</v>
      </c>
      <c r="G2077" s="8">
        <v>673</v>
      </c>
      <c r="H2077" s="8">
        <v>0.161</v>
      </c>
      <c r="I2077" s="8">
        <v>0.161</v>
      </c>
      <c r="J2077" s="8"/>
    </row>
    <row r="2078" spans="1:10" ht="15" x14ac:dyDescent="0.25">
      <c r="A2078" t="str">
        <f t="shared" si="32"/>
        <v>Serbia-Europe-2009</v>
      </c>
      <c r="B2078" s="4" t="s">
        <v>224</v>
      </c>
      <c r="C2078" s="10">
        <v>2009</v>
      </c>
      <c r="D2078" s="5" t="s">
        <v>62</v>
      </c>
      <c r="E2078" s="7">
        <v>40249472482</v>
      </c>
      <c r="F2078" s="14">
        <v>0.105</v>
      </c>
      <c r="G2078" s="8">
        <v>577</v>
      </c>
      <c r="H2078" s="8">
        <v>0.11799999999999999</v>
      </c>
      <c r="I2078" s="8">
        <v>0.11799999999999999</v>
      </c>
      <c r="J2078" s="8"/>
    </row>
    <row r="2079" spans="1:10" ht="15" x14ac:dyDescent="0.25">
      <c r="A2079" t="str">
        <f t="shared" si="32"/>
        <v>Serbia-Europe-2010</v>
      </c>
      <c r="B2079" s="4" t="s">
        <v>224</v>
      </c>
      <c r="C2079" s="10">
        <v>2010</v>
      </c>
      <c r="D2079" s="5" t="s">
        <v>62</v>
      </c>
      <c r="E2079" s="7">
        <v>36990001284</v>
      </c>
      <c r="F2079" s="14">
        <v>0.107</v>
      </c>
      <c r="G2079" s="8">
        <v>546</v>
      </c>
      <c r="H2079" s="8">
        <v>0.17299999999999999</v>
      </c>
      <c r="I2079" s="8">
        <v>0.17299999999999999</v>
      </c>
      <c r="J2079" s="8"/>
    </row>
    <row r="2080" spans="1:10" ht="15" x14ac:dyDescent="0.25">
      <c r="A2080" t="str">
        <f t="shared" si="32"/>
        <v>Serbia-Europe-2011</v>
      </c>
      <c r="B2080" s="4" t="s">
        <v>224</v>
      </c>
      <c r="C2080" s="10">
        <v>2011</v>
      </c>
      <c r="D2080" s="5" t="s">
        <v>62</v>
      </c>
      <c r="E2080" s="7">
        <v>43749934551</v>
      </c>
      <c r="F2080" s="14">
        <v>0.10299999999999999</v>
      </c>
      <c r="G2080" s="8">
        <v>622</v>
      </c>
      <c r="H2080" s="8">
        <v>0.17199999999999999</v>
      </c>
      <c r="I2080" s="8">
        <v>0.17199999999999999</v>
      </c>
      <c r="J2080" s="8"/>
    </row>
    <row r="2081" spans="1:10" ht="15" x14ac:dyDescent="0.25">
      <c r="A2081" t="str">
        <f t="shared" si="32"/>
        <v>Serbia-Europe-2012</v>
      </c>
      <c r="B2081" s="4" t="s">
        <v>224</v>
      </c>
      <c r="C2081" s="10">
        <v>2012</v>
      </c>
      <c r="D2081" s="5" t="s">
        <v>62</v>
      </c>
      <c r="E2081" s="7">
        <v>38110737579</v>
      </c>
      <c r="F2081" s="14">
        <v>0.105</v>
      </c>
      <c r="G2081" s="8">
        <v>561</v>
      </c>
      <c r="H2081" s="8">
        <v>0.182</v>
      </c>
      <c r="I2081" s="8">
        <v>0.182</v>
      </c>
      <c r="J2081" s="8"/>
    </row>
    <row r="2082" spans="1:10" ht="15" x14ac:dyDescent="0.25">
      <c r="A2082" t="str">
        <f t="shared" si="32"/>
        <v>Seychelles-Africa-2000</v>
      </c>
      <c r="B2082" s="4" t="s">
        <v>225</v>
      </c>
      <c r="C2082" s="10">
        <v>2000</v>
      </c>
      <c r="D2082" s="5" t="s">
        <v>64</v>
      </c>
      <c r="E2082" s="7">
        <v>614877971</v>
      </c>
      <c r="F2082" s="14">
        <v>4.8000000000000001E-2</v>
      </c>
      <c r="G2082" s="8">
        <v>371</v>
      </c>
      <c r="H2082" s="8">
        <v>0.107</v>
      </c>
      <c r="I2082" s="8">
        <v>0.107</v>
      </c>
      <c r="J2082" s="8"/>
    </row>
    <row r="2083" spans="1:10" ht="15" x14ac:dyDescent="0.25">
      <c r="A2083" t="str">
        <f t="shared" si="32"/>
        <v>Seychelles-Africa-2001</v>
      </c>
      <c r="B2083" s="4" t="s">
        <v>225</v>
      </c>
      <c r="C2083" s="10">
        <v>2001</v>
      </c>
      <c r="D2083" s="5" t="s">
        <v>64</v>
      </c>
      <c r="E2083" s="7">
        <v>618433501</v>
      </c>
      <c r="F2083" s="14">
        <v>4.7E-2</v>
      </c>
      <c r="G2083" s="8">
        <v>356</v>
      </c>
      <c r="H2083" s="8">
        <v>0.106</v>
      </c>
      <c r="I2083" s="8">
        <v>0.106</v>
      </c>
      <c r="J2083" s="8"/>
    </row>
    <row r="2084" spans="1:10" ht="15" x14ac:dyDescent="0.25">
      <c r="A2084" t="str">
        <f t="shared" si="32"/>
        <v>Seychelles-Africa-2002</v>
      </c>
      <c r="B2084" s="4" t="s">
        <v>225</v>
      </c>
      <c r="C2084" s="10">
        <v>2002</v>
      </c>
      <c r="D2084" s="5" t="s">
        <v>64</v>
      </c>
      <c r="E2084" s="7">
        <v>698083345</v>
      </c>
      <c r="F2084" s="14">
        <v>4.3999999999999997E-2</v>
      </c>
      <c r="G2084" s="8">
        <v>371</v>
      </c>
      <c r="H2084" s="8">
        <v>0.106</v>
      </c>
      <c r="I2084" s="8">
        <v>0.106</v>
      </c>
      <c r="J2084" s="8"/>
    </row>
    <row r="2085" spans="1:10" ht="15" x14ac:dyDescent="0.25">
      <c r="A2085" t="str">
        <f t="shared" si="32"/>
        <v>Seychelles-Africa-2003</v>
      </c>
      <c r="B2085" s="4" t="s">
        <v>225</v>
      </c>
      <c r="C2085" s="10">
        <v>2003</v>
      </c>
      <c r="D2085" s="5" t="s">
        <v>64</v>
      </c>
      <c r="E2085" s="7">
        <v>703096503</v>
      </c>
      <c r="F2085" s="14">
        <v>4.8000000000000001E-2</v>
      </c>
      <c r="G2085" s="8">
        <v>403</v>
      </c>
      <c r="H2085" s="8">
        <v>0.106</v>
      </c>
      <c r="I2085" s="8">
        <v>0.106</v>
      </c>
      <c r="J2085" s="8"/>
    </row>
    <row r="2086" spans="1:10" ht="15" x14ac:dyDescent="0.25">
      <c r="A2086" t="str">
        <f t="shared" si="32"/>
        <v>Seychelles-Africa-2004</v>
      </c>
      <c r="B2086" s="4" t="s">
        <v>225</v>
      </c>
      <c r="C2086" s="10">
        <v>2004</v>
      </c>
      <c r="D2086" s="5" t="s">
        <v>64</v>
      </c>
      <c r="E2086" s="7">
        <v>839319935</v>
      </c>
      <c r="F2086" s="14">
        <v>4.2999999999999997E-2</v>
      </c>
      <c r="G2086" s="8">
        <v>421</v>
      </c>
      <c r="H2086" s="8">
        <v>0.1</v>
      </c>
      <c r="I2086" s="8">
        <v>0.1</v>
      </c>
      <c r="J2086" s="8"/>
    </row>
    <row r="2087" spans="1:10" ht="15" x14ac:dyDescent="0.25">
      <c r="A2087" t="str">
        <f t="shared" si="32"/>
        <v>Seychelles-Africa-2005</v>
      </c>
      <c r="B2087" s="4" t="s">
        <v>225</v>
      </c>
      <c r="C2087" s="10">
        <v>2005</v>
      </c>
      <c r="D2087" s="5" t="s">
        <v>64</v>
      </c>
      <c r="E2087" s="7">
        <v>919103262</v>
      </c>
      <c r="F2087" s="14">
        <v>0.04</v>
      </c>
      <c r="G2087" s="8">
        <v>423</v>
      </c>
      <c r="H2087" s="8">
        <v>9.8000000000000004E-2</v>
      </c>
      <c r="I2087" s="8">
        <v>9.8000000000000004E-2</v>
      </c>
      <c r="J2087" s="8"/>
    </row>
    <row r="2088" spans="1:10" ht="15" x14ac:dyDescent="0.25">
      <c r="A2088" t="str">
        <f t="shared" si="32"/>
        <v>Seychelles-Africa-2006</v>
      </c>
      <c r="B2088" s="4" t="s">
        <v>225</v>
      </c>
      <c r="C2088" s="10">
        <v>2006</v>
      </c>
      <c r="D2088" s="5" t="s">
        <v>64</v>
      </c>
      <c r="E2088" s="7">
        <v>1016419769</v>
      </c>
      <c r="F2088" s="14">
        <v>3.7999999999999999E-2</v>
      </c>
      <c r="G2088" s="8">
        <v>438</v>
      </c>
      <c r="H2088" s="8">
        <v>0.1</v>
      </c>
      <c r="I2088" s="8">
        <v>0.1</v>
      </c>
      <c r="J2088" s="8"/>
    </row>
    <row r="2089" spans="1:10" ht="15" x14ac:dyDescent="0.25">
      <c r="A2089" t="str">
        <f t="shared" si="32"/>
        <v>Seychelles-Africa-2007</v>
      </c>
      <c r="B2089" s="4" t="s">
        <v>225</v>
      </c>
      <c r="C2089" s="10">
        <v>2007</v>
      </c>
      <c r="D2089" s="5" t="s">
        <v>64</v>
      </c>
      <c r="E2089" s="7">
        <v>1033635773</v>
      </c>
      <c r="F2089" s="14">
        <v>3.4000000000000002E-2</v>
      </c>
      <c r="G2089" s="8">
        <v>393</v>
      </c>
      <c r="H2089" s="8">
        <v>0.109</v>
      </c>
      <c r="I2089" s="8">
        <v>0.109</v>
      </c>
      <c r="J2089" s="8"/>
    </row>
    <row r="2090" spans="1:10" ht="15" x14ac:dyDescent="0.25">
      <c r="A2090" t="str">
        <f t="shared" si="32"/>
        <v>Seychelles-Africa-2008</v>
      </c>
      <c r="B2090" s="4" t="s">
        <v>225</v>
      </c>
      <c r="C2090" s="10">
        <v>2008</v>
      </c>
      <c r="D2090" s="5" t="s">
        <v>64</v>
      </c>
      <c r="E2090" s="7">
        <v>967211975</v>
      </c>
      <c r="F2090" s="14">
        <v>2.7E-2</v>
      </c>
      <c r="G2090" s="8">
        <v>289</v>
      </c>
      <c r="H2090" s="8">
        <v>0.11799999999999999</v>
      </c>
      <c r="I2090" s="8">
        <v>0.11799999999999999</v>
      </c>
      <c r="J2090" s="8"/>
    </row>
    <row r="2091" spans="1:10" ht="15" x14ac:dyDescent="0.25">
      <c r="A2091" t="str">
        <f t="shared" si="32"/>
        <v>Seychelles-Africa-2009</v>
      </c>
      <c r="B2091" s="4" t="s">
        <v>225</v>
      </c>
      <c r="C2091" s="10">
        <v>2009</v>
      </c>
      <c r="D2091" s="5" t="s">
        <v>64</v>
      </c>
      <c r="E2091" s="7">
        <v>847424852</v>
      </c>
      <c r="F2091" s="14">
        <v>2.7E-2</v>
      </c>
      <c r="G2091" s="8">
        <v>250</v>
      </c>
      <c r="H2091" s="8">
        <v>0.153</v>
      </c>
      <c r="I2091" s="8">
        <v>0.153</v>
      </c>
      <c r="J2091" s="8"/>
    </row>
    <row r="2092" spans="1:10" ht="15" x14ac:dyDescent="0.25">
      <c r="A2092" t="str">
        <f t="shared" si="32"/>
        <v>Seychelles-Africa-2010</v>
      </c>
      <c r="B2092" s="4" t="s">
        <v>225</v>
      </c>
      <c r="C2092" s="10">
        <v>2010</v>
      </c>
      <c r="D2092" s="5" t="s">
        <v>64</v>
      </c>
      <c r="E2092" s="7">
        <v>973355738</v>
      </c>
      <c r="F2092" s="14">
        <v>3.6999999999999998E-2</v>
      </c>
      <c r="G2092" s="8">
        <v>394</v>
      </c>
      <c r="H2092" s="8">
        <v>0.127</v>
      </c>
      <c r="I2092" s="8">
        <v>0.127</v>
      </c>
      <c r="J2092" s="8"/>
    </row>
    <row r="2093" spans="1:10" ht="15" x14ac:dyDescent="0.25">
      <c r="A2093" t="str">
        <f t="shared" si="32"/>
        <v>Seychelles-Africa-2011</v>
      </c>
      <c r="B2093" s="4" t="s">
        <v>225</v>
      </c>
      <c r="C2093" s="10">
        <v>2011</v>
      </c>
      <c r="D2093" s="5" t="s">
        <v>64</v>
      </c>
      <c r="E2093" s="7">
        <v>1059593023</v>
      </c>
      <c r="F2093" s="14">
        <v>3.5999999999999997E-2</v>
      </c>
      <c r="G2093" s="8">
        <v>413</v>
      </c>
      <c r="H2093" s="8">
        <v>0.112</v>
      </c>
      <c r="I2093" s="8">
        <v>0.112</v>
      </c>
      <c r="J2093" s="8"/>
    </row>
    <row r="2094" spans="1:10" ht="15" x14ac:dyDescent="0.25">
      <c r="A2094" t="str">
        <f t="shared" si="32"/>
        <v>Seychelles-Africa-2012</v>
      </c>
      <c r="B2094" s="4" t="s">
        <v>225</v>
      </c>
      <c r="C2094" s="10">
        <v>2012</v>
      </c>
      <c r="D2094" s="5" t="s">
        <v>64</v>
      </c>
      <c r="E2094" s="7">
        <v>1032199341</v>
      </c>
      <c r="F2094" s="14">
        <v>4.7E-2</v>
      </c>
      <c r="G2094" s="8">
        <v>521</v>
      </c>
      <c r="H2094" s="8">
        <v>0.122</v>
      </c>
      <c r="I2094" s="8">
        <v>0.122</v>
      </c>
      <c r="J2094" s="8"/>
    </row>
    <row r="2095" spans="1:10" ht="15" x14ac:dyDescent="0.25">
      <c r="A2095" t="str">
        <f t="shared" si="32"/>
        <v>Sierra Leone-Africa-2000</v>
      </c>
      <c r="B2095" s="4" t="s">
        <v>226</v>
      </c>
      <c r="C2095" s="10">
        <v>2000</v>
      </c>
      <c r="D2095" s="5" t="s">
        <v>64</v>
      </c>
      <c r="E2095" s="7">
        <v>635874002</v>
      </c>
      <c r="F2095" s="14">
        <v>0.184</v>
      </c>
      <c r="G2095" s="8">
        <v>28</v>
      </c>
      <c r="H2095" s="8">
        <v>0.26300000000000001</v>
      </c>
      <c r="I2095" s="8">
        <v>0.26300000000000001</v>
      </c>
      <c r="J2095" s="8"/>
    </row>
    <row r="2096" spans="1:10" ht="15" x14ac:dyDescent="0.25">
      <c r="A2096" t="str">
        <f t="shared" si="32"/>
        <v>Sierra Leone-Africa-2001</v>
      </c>
      <c r="B2096" s="4" t="s">
        <v>226</v>
      </c>
      <c r="C2096" s="10">
        <v>2001</v>
      </c>
      <c r="D2096" s="5" t="s">
        <v>64</v>
      </c>
      <c r="E2096" s="7">
        <v>1079478388</v>
      </c>
      <c r="F2096" s="14">
        <v>0.16</v>
      </c>
      <c r="G2096" s="8">
        <v>40</v>
      </c>
      <c r="H2096" s="8">
        <v>0.24299999999999999</v>
      </c>
      <c r="I2096" s="8">
        <v>0.24299999999999999</v>
      </c>
      <c r="J2096" s="8"/>
    </row>
    <row r="2097" spans="1:10" ht="15" x14ac:dyDescent="0.25">
      <c r="A2097" t="str">
        <f t="shared" si="32"/>
        <v>Sierra Leone-Africa-2002</v>
      </c>
      <c r="B2097" s="4" t="s">
        <v>226</v>
      </c>
      <c r="C2097" s="10">
        <v>2002</v>
      </c>
      <c r="D2097" s="5" t="s">
        <v>64</v>
      </c>
      <c r="E2097" s="7">
        <v>1239004288</v>
      </c>
      <c r="F2097" s="14">
        <v>0.16</v>
      </c>
      <c r="G2097" s="8">
        <v>44</v>
      </c>
      <c r="H2097" s="8">
        <v>0.222</v>
      </c>
      <c r="I2097" s="8">
        <v>0.222</v>
      </c>
      <c r="J2097" s="8"/>
    </row>
    <row r="2098" spans="1:10" ht="15" x14ac:dyDescent="0.25">
      <c r="A2098" t="str">
        <f t="shared" si="32"/>
        <v>Sierra Leone-Africa-2003</v>
      </c>
      <c r="B2098" s="4" t="s">
        <v>226</v>
      </c>
      <c r="C2098" s="10">
        <v>2003</v>
      </c>
      <c r="D2098" s="5" t="s">
        <v>64</v>
      </c>
      <c r="E2098" s="7">
        <v>1371442566</v>
      </c>
      <c r="F2098" s="14">
        <v>0.155</v>
      </c>
      <c r="G2098" s="8">
        <v>45</v>
      </c>
      <c r="H2098" s="8">
        <v>0.2</v>
      </c>
      <c r="I2098" s="8">
        <v>0.2</v>
      </c>
      <c r="J2098" s="8"/>
    </row>
    <row r="2099" spans="1:10" ht="15" x14ac:dyDescent="0.25">
      <c r="A2099" t="str">
        <f t="shared" si="32"/>
        <v>Sierra Leone-Africa-2004</v>
      </c>
      <c r="B2099" s="4" t="s">
        <v>226</v>
      </c>
      <c r="C2099" s="10">
        <v>2004</v>
      </c>
      <c r="D2099" s="5" t="s">
        <v>64</v>
      </c>
      <c r="E2099" s="7">
        <v>1431208677</v>
      </c>
      <c r="F2099" s="14">
        <v>0.154</v>
      </c>
      <c r="G2099" s="8">
        <v>45</v>
      </c>
      <c r="H2099" s="8">
        <v>0.221</v>
      </c>
      <c r="I2099" s="8">
        <v>0.221</v>
      </c>
      <c r="J2099" s="8"/>
    </row>
    <row r="2100" spans="1:10" ht="15" x14ac:dyDescent="0.25">
      <c r="A2100" t="str">
        <f t="shared" si="32"/>
        <v>Sierra Leone-Africa-2005</v>
      </c>
      <c r="B2100" s="4" t="s">
        <v>226</v>
      </c>
      <c r="C2100" s="10">
        <v>2005</v>
      </c>
      <c r="D2100" s="5" t="s">
        <v>64</v>
      </c>
      <c r="E2100" s="7">
        <v>1627853086</v>
      </c>
      <c r="F2100" s="14">
        <v>0.159</v>
      </c>
      <c r="G2100" s="8">
        <v>51</v>
      </c>
      <c r="H2100" s="8">
        <v>0.246</v>
      </c>
      <c r="I2100" s="8">
        <v>0.246</v>
      </c>
      <c r="J2100" s="8"/>
    </row>
    <row r="2101" spans="1:10" ht="15" x14ac:dyDescent="0.25">
      <c r="A2101" t="str">
        <f t="shared" si="32"/>
        <v>Sierra Leone-Africa-2006</v>
      </c>
      <c r="B2101" s="4" t="s">
        <v>226</v>
      </c>
      <c r="C2101" s="10">
        <v>2006</v>
      </c>
      <c r="D2101" s="5" t="s">
        <v>64</v>
      </c>
      <c r="E2101" s="7">
        <v>1887429109</v>
      </c>
      <c r="F2101" s="14">
        <v>0.14199999999999999</v>
      </c>
      <c r="G2101" s="8">
        <v>51</v>
      </c>
      <c r="H2101" s="8">
        <v>0.24</v>
      </c>
      <c r="I2101" s="8">
        <v>0.24</v>
      </c>
      <c r="J2101" s="8"/>
    </row>
    <row r="2102" spans="1:10" ht="15" x14ac:dyDescent="0.25">
      <c r="A2102" t="str">
        <f t="shared" si="32"/>
        <v>Sierra Leone-Africa-2007</v>
      </c>
      <c r="B2102" s="4" t="s">
        <v>226</v>
      </c>
      <c r="C2102" s="10">
        <v>2007</v>
      </c>
      <c r="D2102" s="5" t="s">
        <v>64</v>
      </c>
      <c r="E2102" s="7">
        <v>2158653216</v>
      </c>
      <c r="F2102" s="14">
        <v>0.14000000000000001</v>
      </c>
      <c r="G2102" s="8">
        <v>56</v>
      </c>
      <c r="H2102" s="8">
        <v>0.25</v>
      </c>
      <c r="I2102" s="8">
        <v>0.25</v>
      </c>
      <c r="J2102" s="8"/>
    </row>
    <row r="2103" spans="1:10" ht="15" x14ac:dyDescent="0.25">
      <c r="A2103" t="str">
        <f t="shared" si="32"/>
        <v>Sierra Leone-Africa-2008</v>
      </c>
      <c r="B2103" s="4" t="s">
        <v>226</v>
      </c>
      <c r="C2103" s="10">
        <v>2008</v>
      </c>
      <c r="D2103" s="5" t="s">
        <v>64</v>
      </c>
      <c r="E2103" s="7">
        <v>2505620416</v>
      </c>
      <c r="F2103" s="14">
        <v>0.14199999999999999</v>
      </c>
      <c r="G2103" s="8">
        <v>64</v>
      </c>
      <c r="H2103" s="8">
        <v>0.245</v>
      </c>
      <c r="I2103" s="8">
        <v>0.245</v>
      </c>
      <c r="J2103" s="8"/>
    </row>
    <row r="2104" spans="1:10" ht="15" x14ac:dyDescent="0.25">
      <c r="A2104" t="str">
        <f t="shared" si="32"/>
        <v>Sierra Leone-Africa-2009</v>
      </c>
      <c r="B2104" s="4" t="s">
        <v>226</v>
      </c>
      <c r="C2104" s="10">
        <v>2009</v>
      </c>
      <c r="D2104" s="5" t="s">
        <v>64</v>
      </c>
      <c r="E2104" s="7">
        <v>2453972797</v>
      </c>
      <c r="F2104" s="14">
        <v>0.16900000000000001</v>
      </c>
      <c r="G2104" s="8">
        <v>74</v>
      </c>
      <c r="H2104" s="8">
        <v>0.222</v>
      </c>
      <c r="I2104" s="8">
        <v>0.222</v>
      </c>
      <c r="J2104" s="8"/>
    </row>
    <row r="2105" spans="1:10" ht="15" x14ac:dyDescent="0.25">
      <c r="A2105" t="str">
        <f t="shared" si="32"/>
        <v>Sierra Leone-Africa-2010</v>
      </c>
      <c r="B2105" s="4" t="s">
        <v>226</v>
      </c>
      <c r="C2105" s="10">
        <v>2010</v>
      </c>
      <c r="D2105" s="5" t="s">
        <v>64</v>
      </c>
      <c r="E2105" s="7">
        <v>2578159463</v>
      </c>
      <c r="F2105" s="14">
        <v>0.154</v>
      </c>
      <c r="G2105" s="8">
        <v>69</v>
      </c>
      <c r="H2105" s="8">
        <v>0.21299999999999999</v>
      </c>
      <c r="I2105" s="8">
        <v>0.21299999999999999</v>
      </c>
      <c r="J2105" s="8"/>
    </row>
    <row r="2106" spans="1:10" ht="15" x14ac:dyDescent="0.25">
      <c r="A2106" t="str">
        <f t="shared" si="32"/>
        <v>Sierra Leone-Africa-2011</v>
      </c>
      <c r="B2106" s="4" t="s">
        <v>226</v>
      </c>
      <c r="C2106" s="10">
        <v>2011</v>
      </c>
      <c r="D2106" s="5" t="s">
        <v>64</v>
      </c>
      <c r="E2106" s="7">
        <v>2932273988</v>
      </c>
      <c r="F2106" s="14">
        <v>0.16300000000000001</v>
      </c>
      <c r="G2106" s="8">
        <v>82</v>
      </c>
      <c r="H2106" s="8">
        <v>0.21</v>
      </c>
      <c r="I2106" s="8">
        <v>0.21</v>
      </c>
      <c r="J2106" s="8"/>
    </row>
    <row r="2107" spans="1:10" ht="15" x14ac:dyDescent="0.25">
      <c r="A2107" t="str">
        <f t="shared" si="32"/>
        <v>Sierra Leone-Africa-2012</v>
      </c>
      <c r="B2107" s="4" t="s">
        <v>226</v>
      </c>
      <c r="C2107" s="10">
        <v>2012</v>
      </c>
      <c r="D2107" s="5" t="s">
        <v>64</v>
      </c>
      <c r="E2107" s="7">
        <v>3787392596</v>
      </c>
      <c r="F2107" s="14">
        <v>0.151</v>
      </c>
      <c r="G2107" s="8">
        <v>96</v>
      </c>
      <c r="H2107" s="8">
        <v>0.21</v>
      </c>
      <c r="I2107" s="8">
        <v>0.21</v>
      </c>
      <c r="J2107" s="8"/>
    </row>
    <row r="2108" spans="1:10" ht="15" x14ac:dyDescent="0.25">
      <c r="A2108" t="str">
        <f t="shared" si="32"/>
        <v>Singapore-Asia-2000</v>
      </c>
      <c r="B2108" s="4" t="s">
        <v>227</v>
      </c>
      <c r="C2108" s="10">
        <v>2000</v>
      </c>
      <c r="D2108" s="5" t="s">
        <v>60</v>
      </c>
      <c r="E2108" s="7">
        <v>95835970989</v>
      </c>
      <c r="F2108" s="14">
        <v>2.7E-2</v>
      </c>
      <c r="G2108" s="8">
        <v>662</v>
      </c>
      <c r="H2108" s="8">
        <v>5.8000000000000003E-2</v>
      </c>
      <c r="I2108" s="8">
        <v>5.8000000000000003E-2</v>
      </c>
      <c r="J2108" s="8"/>
    </row>
    <row r="2109" spans="1:10" ht="15" x14ac:dyDescent="0.25">
      <c r="A2109" t="str">
        <f t="shared" si="32"/>
        <v>Singapore-Asia-2001</v>
      </c>
      <c r="B2109" s="4" t="s">
        <v>227</v>
      </c>
      <c r="C2109" s="10">
        <v>2001</v>
      </c>
      <c r="D2109" s="5" t="s">
        <v>60</v>
      </c>
      <c r="E2109" s="7">
        <v>89285087395</v>
      </c>
      <c r="F2109" s="14">
        <v>2.4E-2</v>
      </c>
      <c r="G2109" s="8">
        <v>526</v>
      </c>
      <c r="H2109" s="8">
        <v>5.6000000000000001E-2</v>
      </c>
      <c r="I2109" s="8">
        <v>5.6000000000000001E-2</v>
      </c>
      <c r="J2109" s="8"/>
    </row>
    <row r="2110" spans="1:10" ht="15" x14ac:dyDescent="0.25">
      <c r="A2110" t="str">
        <f t="shared" si="32"/>
        <v>Singapore-Asia-2002</v>
      </c>
      <c r="B2110" s="4" t="s">
        <v>227</v>
      </c>
      <c r="C2110" s="10">
        <v>2002</v>
      </c>
      <c r="D2110" s="5" t="s">
        <v>60</v>
      </c>
      <c r="E2110" s="7">
        <v>91941791944</v>
      </c>
      <c r="F2110" s="14">
        <v>2.9000000000000001E-2</v>
      </c>
      <c r="G2110" s="8">
        <v>632</v>
      </c>
      <c r="H2110" s="8">
        <v>5.2999999999999999E-2</v>
      </c>
      <c r="I2110" s="8">
        <v>5.2999999999999999E-2</v>
      </c>
      <c r="J2110" s="8"/>
    </row>
    <row r="2111" spans="1:10" ht="15" x14ac:dyDescent="0.25">
      <c r="A2111" t="str">
        <f t="shared" si="32"/>
        <v>Singapore-Asia-2003</v>
      </c>
      <c r="B2111" s="4" t="s">
        <v>227</v>
      </c>
      <c r="C2111" s="10">
        <v>2003</v>
      </c>
      <c r="D2111" s="5" t="s">
        <v>60</v>
      </c>
      <c r="E2111" s="7">
        <v>97002305536</v>
      </c>
      <c r="F2111" s="14">
        <v>3.5999999999999997E-2</v>
      </c>
      <c r="G2111" s="8">
        <v>823</v>
      </c>
      <c r="H2111" s="8">
        <v>5.2999999999999999E-2</v>
      </c>
      <c r="I2111" s="8">
        <v>5.2999999999999999E-2</v>
      </c>
      <c r="J2111" s="8"/>
    </row>
    <row r="2112" spans="1:10" ht="15" x14ac:dyDescent="0.25">
      <c r="A2112" t="str">
        <f t="shared" si="32"/>
        <v>Singapore-Asia-2004</v>
      </c>
      <c r="B2112" s="4" t="s">
        <v>227</v>
      </c>
      <c r="C2112" s="10">
        <v>2004</v>
      </c>
      <c r="D2112" s="5" t="s">
        <v>60</v>
      </c>
      <c r="E2112" s="7">
        <v>114000000000</v>
      </c>
      <c r="F2112" s="14">
        <v>3.2000000000000001E-2</v>
      </c>
      <c r="G2112" s="8">
        <v>826</v>
      </c>
      <c r="H2112" s="8">
        <v>5.2999999999999999E-2</v>
      </c>
      <c r="I2112" s="8">
        <v>5.2999999999999999E-2</v>
      </c>
      <c r="J2112" s="8"/>
    </row>
    <row r="2113" spans="1:10" ht="15" x14ac:dyDescent="0.25">
      <c r="A2113" t="str">
        <f t="shared" si="32"/>
        <v>Singapore-Asia-2005</v>
      </c>
      <c r="B2113" s="4" t="s">
        <v>227</v>
      </c>
      <c r="C2113" s="10">
        <v>2005</v>
      </c>
      <c r="D2113" s="5" t="s">
        <v>60</v>
      </c>
      <c r="E2113" s="7">
        <v>127000000000</v>
      </c>
      <c r="F2113" s="14">
        <v>3.7999999999999999E-2</v>
      </c>
      <c r="G2113" s="8">
        <v>1058</v>
      </c>
      <c r="H2113" s="8">
        <v>5.2999999999999999E-2</v>
      </c>
      <c r="I2113" s="8">
        <v>5.2999999999999999E-2</v>
      </c>
      <c r="J2113" s="8"/>
    </row>
    <row r="2114" spans="1:10" ht="15" x14ac:dyDescent="0.25">
      <c r="A2114" t="str">
        <f t="shared" si="32"/>
        <v>Singapore-Asia-2006</v>
      </c>
      <c r="B2114" s="4" t="s">
        <v>227</v>
      </c>
      <c r="C2114" s="10">
        <v>2006</v>
      </c>
      <c r="D2114" s="5" t="s">
        <v>60</v>
      </c>
      <c r="E2114" s="7">
        <v>148000000000</v>
      </c>
      <c r="F2114" s="14">
        <v>3.6999999999999998E-2</v>
      </c>
      <c r="G2114" s="8">
        <v>1167</v>
      </c>
      <c r="H2114" s="8">
        <v>5.2999999999999999E-2</v>
      </c>
      <c r="I2114" s="8">
        <v>5.2999999999999999E-2</v>
      </c>
      <c r="J2114" s="8"/>
    </row>
    <row r="2115" spans="1:10" ht="15" x14ac:dyDescent="0.25">
      <c r="A2115" t="str">
        <f t="shared" ref="A2115:A2178" si="33">B2115&amp;"-"&amp;C2115</f>
        <v>Singapore-Asia-2007</v>
      </c>
      <c r="B2115" s="4" t="s">
        <v>227</v>
      </c>
      <c r="C2115" s="10">
        <v>2007</v>
      </c>
      <c r="D2115" s="5" t="s">
        <v>60</v>
      </c>
      <c r="E2115" s="7">
        <v>180000000000</v>
      </c>
      <c r="F2115" s="14">
        <v>3.5000000000000003E-2</v>
      </c>
      <c r="G2115" s="8">
        <v>1333</v>
      </c>
      <c r="H2115" s="8">
        <v>5.2999999999999999E-2</v>
      </c>
      <c r="I2115" s="8">
        <v>5.2999999999999999E-2</v>
      </c>
      <c r="J2115" s="8"/>
    </row>
    <row r="2116" spans="1:10" ht="15" x14ac:dyDescent="0.25">
      <c r="A2116" t="str">
        <f t="shared" si="33"/>
        <v>Singapore-Asia-2008</v>
      </c>
      <c r="B2116" s="4" t="s">
        <v>227</v>
      </c>
      <c r="C2116" s="10">
        <v>2008</v>
      </c>
      <c r="D2116" s="5" t="s">
        <v>60</v>
      </c>
      <c r="E2116" s="7">
        <v>192000000000</v>
      </c>
      <c r="F2116" s="14">
        <v>0.04</v>
      </c>
      <c r="G2116" s="8">
        <v>1577</v>
      </c>
      <c r="H2116" s="8">
        <v>5.3999999999999999E-2</v>
      </c>
      <c r="I2116" s="8">
        <v>5.3999999999999999E-2</v>
      </c>
      <c r="J2116" s="8"/>
    </row>
    <row r="2117" spans="1:10" ht="15" x14ac:dyDescent="0.25">
      <c r="A2117" t="str">
        <f t="shared" si="33"/>
        <v>Singapore-Asia-2009</v>
      </c>
      <c r="B2117" s="4" t="s">
        <v>227</v>
      </c>
      <c r="C2117" s="10">
        <v>2009</v>
      </c>
      <c r="D2117" s="5" t="s">
        <v>60</v>
      </c>
      <c r="E2117" s="7">
        <v>192000000000</v>
      </c>
      <c r="F2117" s="14">
        <v>4.4999999999999998E-2</v>
      </c>
      <c r="G2117" s="8">
        <v>1704</v>
      </c>
      <c r="H2117" s="8">
        <v>5.3999999999999999E-2</v>
      </c>
      <c r="I2117" s="8">
        <v>5.3999999999999999E-2</v>
      </c>
      <c r="J2117" s="8"/>
    </row>
    <row r="2118" spans="1:10" ht="15" x14ac:dyDescent="0.25">
      <c r="A2118" t="str">
        <f t="shared" si="33"/>
        <v>Singapore-Asia-2010</v>
      </c>
      <c r="B2118" s="4" t="s">
        <v>227</v>
      </c>
      <c r="C2118" s="10">
        <v>2010</v>
      </c>
      <c r="D2118" s="5" t="s">
        <v>60</v>
      </c>
      <c r="E2118" s="7">
        <v>236000000000</v>
      </c>
      <c r="F2118" s="14">
        <v>4.1000000000000002E-2</v>
      </c>
      <c r="G2118" s="8">
        <v>1893</v>
      </c>
      <c r="H2118" s="8">
        <v>5.3999999999999999E-2</v>
      </c>
      <c r="I2118" s="8">
        <v>5.3999999999999999E-2</v>
      </c>
      <c r="J2118" s="8"/>
    </row>
    <row r="2119" spans="1:10" ht="15" x14ac:dyDescent="0.25">
      <c r="A2119" t="str">
        <f t="shared" si="33"/>
        <v>Singapore-Asia-2011</v>
      </c>
      <c r="B2119" s="4" t="s">
        <v>227</v>
      </c>
      <c r="C2119" s="10">
        <v>2011</v>
      </c>
      <c r="D2119" s="5" t="s">
        <v>60</v>
      </c>
      <c r="E2119" s="7">
        <v>274000000000</v>
      </c>
      <c r="F2119" s="14">
        <v>4.2000000000000003E-2</v>
      </c>
      <c r="G2119" s="8">
        <v>2144</v>
      </c>
      <c r="H2119" s="8">
        <v>5.3999999999999999E-2</v>
      </c>
      <c r="I2119" s="8">
        <v>5.3999999999999999E-2</v>
      </c>
      <c r="J2119" s="8"/>
    </row>
    <row r="2120" spans="1:10" ht="15" x14ac:dyDescent="0.25">
      <c r="A2120" t="str">
        <f t="shared" si="33"/>
        <v>Singapore-Asia-2012</v>
      </c>
      <c r="B2120" s="4" t="s">
        <v>227</v>
      </c>
      <c r="C2120" s="10">
        <v>2012</v>
      </c>
      <c r="D2120" s="5" t="s">
        <v>60</v>
      </c>
      <c r="E2120" s="7">
        <v>287000000000</v>
      </c>
      <c r="F2120" s="14">
        <v>4.7E-2</v>
      </c>
      <c r="G2120" s="8">
        <v>2426</v>
      </c>
      <c r="H2120" s="8">
        <v>5.3999999999999999E-2</v>
      </c>
      <c r="I2120" s="8">
        <v>5.3999999999999999E-2</v>
      </c>
      <c r="J2120" s="8"/>
    </row>
    <row r="2121" spans="1:10" ht="15" x14ac:dyDescent="0.25">
      <c r="A2121" t="str">
        <f t="shared" si="33"/>
        <v>Sint Maarten (Dutch part)-The Americas-2000</v>
      </c>
      <c r="B2121" s="4" t="s">
        <v>228</v>
      </c>
      <c r="C2121" s="10">
        <v>2000</v>
      </c>
      <c r="D2121" s="5" t="s">
        <v>70</v>
      </c>
      <c r="E2121" s="4"/>
      <c r="F2121" s="13"/>
      <c r="G2121" s="5"/>
      <c r="H2121" s="5"/>
      <c r="I2121" s="5"/>
      <c r="J2121" s="5"/>
    </row>
    <row r="2122" spans="1:10" ht="15" x14ac:dyDescent="0.25">
      <c r="A2122" t="str">
        <f t="shared" si="33"/>
        <v>Sint Maarten (Dutch part)-The Americas-2001</v>
      </c>
      <c r="B2122" s="4" t="s">
        <v>228</v>
      </c>
      <c r="C2122" s="10">
        <v>2001</v>
      </c>
      <c r="D2122" s="5" t="s">
        <v>70</v>
      </c>
      <c r="E2122" s="4"/>
      <c r="F2122" s="13"/>
      <c r="G2122" s="5"/>
      <c r="H2122" s="5"/>
      <c r="I2122" s="5"/>
      <c r="J2122" s="5"/>
    </row>
    <row r="2123" spans="1:10" ht="15" x14ac:dyDescent="0.25">
      <c r="A2123" t="str">
        <f t="shared" si="33"/>
        <v>Sint Maarten (Dutch part)-The Americas-2002</v>
      </c>
      <c r="B2123" s="4" t="s">
        <v>228</v>
      </c>
      <c r="C2123" s="10">
        <v>2002</v>
      </c>
      <c r="D2123" s="5" t="s">
        <v>70</v>
      </c>
      <c r="E2123" s="4"/>
      <c r="F2123" s="13"/>
      <c r="G2123" s="5"/>
      <c r="H2123" s="5"/>
      <c r="I2123" s="5"/>
      <c r="J2123" s="5"/>
    </row>
    <row r="2124" spans="1:10" ht="15" x14ac:dyDescent="0.25">
      <c r="A2124" t="str">
        <f t="shared" si="33"/>
        <v>Sint Maarten (Dutch part)-The Americas-2003</v>
      </c>
      <c r="B2124" s="4" t="s">
        <v>228</v>
      </c>
      <c r="C2124" s="10">
        <v>2003</v>
      </c>
      <c r="D2124" s="5" t="s">
        <v>70</v>
      </c>
      <c r="E2124" s="4"/>
      <c r="F2124" s="13"/>
      <c r="G2124" s="5"/>
      <c r="H2124" s="5"/>
      <c r="I2124" s="5"/>
      <c r="J2124" s="5"/>
    </row>
    <row r="2125" spans="1:10" ht="15" x14ac:dyDescent="0.25">
      <c r="A2125" t="str">
        <f t="shared" si="33"/>
        <v>Sint Maarten (Dutch part)-The Americas-2004</v>
      </c>
      <c r="B2125" s="4" t="s">
        <v>228</v>
      </c>
      <c r="C2125" s="10">
        <v>2004</v>
      </c>
      <c r="D2125" s="5" t="s">
        <v>70</v>
      </c>
      <c r="E2125" s="4"/>
      <c r="F2125" s="13"/>
      <c r="G2125" s="5"/>
      <c r="H2125" s="5"/>
      <c r="I2125" s="5"/>
      <c r="J2125" s="5"/>
    </row>
    <row r="2126" spans="1:10" ht="15" x14ac:dyDescent="0.25">
      <c r="A2126" t="str">
        <f t="shared" si="33"/>
        <v>Sint Maarten (Dutch part)-The Americas-2005</v>
      </c>
      <c r="B2126" s="4" t="s">
        <v>228</v>
      </c>
      <c r="C2126" s="10">
        <v>2005</v>
      </c>
      <c r="D2126" s="5" t="s">
        <v>70</v>
      </c>
      <c r="E2126" s="4"/>
      <c r="F2126" s="13"/>
      <c r="G2126" s="5"/>
      <c r="H2126" s="5"/>
      <c r="I2126" s="5"/>
      <c r="J2126" s="5"/>
    </row>
    <row r="2127" spans="1:10" ht="15" x14ac:dyDescent="0.25">
      <c r="A2127" t="str">
        <f t="shared" si="33"/>
        <v>Sint Maarten (Dutch part)-The Americas-2006</v>
      </c>
      <c r="B2127" s="4" t="s">
        <v>228</v>
      </c>
      <c r="C2127" s="10">
        <v>2006</v>
      </c>
      <c r="D2127" s="5" t="s">
        <v>70</v>
      </c>
      <c r="E2127" s="4"/>
      <c r="F2127" s="13"/>
      <c r="G2127" s="5"/>
      <c r="H2127" s="5"/>
      <c r="I2127" s="5"/>
      <c r="J2127" s="5"/>
    </row>
    <row r="2128" spans="1:10" ht="15" x14ac:dyDescent="0.25">
      <c r="A2128" t="str">
        <f t="shared" si="33"/>
        <v>Sint Maarten (Dutch part)-The Americas-2007</v>
      </c>
      <c r="B2128" s="4" t="s">
        <v>228</v>
      </c>
      <c r="C2128" s="10">
        <v>2007</v>
      </c>
      <c r="D2128" s="5" t="s">
        <v>70</v>
      </c>
      <c r="E2128" s="4"/>
      <c r="F2128" s="13"/>
      <c r="G2128" s="5"/>
      <c r="H2128" s="5"/>
      <c r="I2128" s="5"/>
      <c r="J2128" s="5"/>
    </row>
    <row r="2129" spans="1:10" ht="15" x14ac:dyDescent="0.25">
      <c r="A2129" t="str">
        <f t="shared" si="33"/>
        <v>Sint Maarten (Dutch part)-The Americas-2008</v>
      </c>
      <c r="B2129" s="4" t="s">
        <v>228</v>
      </c>
      <c r="C2129" s="10">
        <v>2008</v>
      </c>
      <c r="D2129" s="5" t="s">
        <v>70</v>
      </c>
      <c r="E2129" s="4"/>
      <c r="F2129" s="13"/>
      <c r="G2129" s="5"/>
      <c r="H2129" s="5"/>
      <c r="I2129" s="5"/>
      <c r="J2129" s="5"/>
    </row>
    <row r="2130" spans="1:10" ht="15" x14ac:dyDescent="0.25">
      <c r="A2130" t="str">
        <f t="shared" si="33"/>
        <v>Sint Maarten (Dutch part)-The Americas-2009</v>
      </c>
      <c r="B2130" s="4" t="s">
        <v>228</v>
      </c>
      <c r="C2130" s="10">
        <v>2009</v>
      </c>
      <c r="D2130" s="5" t="s">
        <v>70</v>
      </c>
      <c r="E2130" s="4"/>
      <c r="F2130" s="13"/>
      <c r="G2130" s="5"/>
      <c r="H2130" s="5"/>
      <c r="I2130" s="5"/>
      <c r="J2130" s="5"/>
    </row>
    <row r="2131" spans="1:10" ht="15" x14ac:dyDescent="0.25">
      <c r="A2131" t="str">
        <f t="shared" si="33"/>
        <v>Sint Maarten (Dutch part)-The Americas-2010</v>
      </c>
      <c r="B2131" s="4" t="s">
        <v>228</v>
      </c>
      <c r="C2131" s="10">
        <v>2010</v>
      </c>
      <c r="D2131" s="5" t="s">
        <v>70</v>
      </c>
      <c r="E2131" s="4"/>
      <c r="F2131" s="13"/>
      <c r="G2131" s="5"/>
      <c r="H2131" s="5"/>
      <c r="I2131" s="5"/>
      <c r="J2131" s="5"/>
    </row>
    <row r="2132" spans="1:10" ht="15" x14ac:dyDescent="0.25">
      <c r="A2132" t="str">
        <f t="shared" si="33"/>
        <v>Sint Maarten (Dutch part)-The Americas-2011</v>
      </c>
      <c r="B2132" s="4" t="s">
        <v>228</v>
      </c>
      <c r="C2132" s="10">
        <v>2011</v>
      </c>
      <c r="D2132" s="5" t="s">
        <v>70</v>
      </c>
      <c r="E2132" s="4"/>
      <c r="F2132" s="13"/>
      <c r="G2132" s="5"/>
      <c r="H2132" s="5"/>
      <c r="I2132" s="5"/>
      <c r="J2132" s="5"/>
    </row>
    <row r="2133" spans="1:10" ht="15" x14ac:dyDescent="0.25">
      <c r="A2133" t="str">
        <f t="shared" si="33"/>
        <v>Sint Maarten (Dutch part)-The Americas-2012</v>
      </c>
      <c r="B2133" s="4" t="s">
        <v>228</v>
      </c>
      <c r="C2133" s="10">
        <v>2012</v>
      </c>
      <c r="D2133" s="5" t="s">
        <v>70</v>
      </c>
      <c r="E2133" s="4"/>
      <c r="F2133" s="13"/>
      <c r="G2133" s="5"/>
      <c r="H2133" s="5"/>
      <c r="I2133" s="5"/>
      <c r="J2133" s="5"/>
    </row>
    <row r="2134" spans="1:10" ht="15" x14ac:dyDescent="0.25">
      <c r="A2134" t="str">
        <f t="shared" si="33"/>
        <v>Slovakia-Europe-2000</v>
      </c>
      <c r="B2134" s="4" t="s">
        <v>229</v>
      </c>
      <c r="C2134" s="10">
        <v>2000</v>
      </c>
      <c r="D2134" s="5" t="s">
        <v>62</v>
      </c>
      <c r="E2134" s="7">
        <v>28724041828</v>
      </c>
      <c r="F2134" s="14">
        <v>5.5E-2</v>
      </c>
      <c r="G2134" s="8">
        <v>208</v>
      </c>
      <c r="H2134" s="8">
        <v>0.14899999999999999</v>
      </c>
      <c r="I2134" s="8">
        <v>0.14899999999999999</v>
      </c>
      <c r="J2134" s="8"/>
    </row>
    <row r="2135" spans="1:10" ht="15" x14ac:dyDescent="0.25">
      <c r="A2135" t="str">
        <f t="shared" si="33"/>
        <v>Slovakia-Europe-2001</v>
      </c>
      <c r="B2135" s="4" t="s">
        <v>229</v>
      </c>
      <c r="C2135" s="10">
        <v>2001</v>
      </c>
      <c r="D2135" s="5" t="s">
        <v>62</v>
      </c>
      <c r="E2135" s="7">
        <v>30318731991</v>
      </c>
      <c r="F2135" s="14">
        <v>5.5E-2</v>
      </c>
      <c r="G2135" s="8">
        <v>216</v>
      </c>
      <c r="H2135" s="8">
        <v>0.112</v>
      </c>
      <c r="I2135" s="8">
        <v>0.112</v>
      </c>
      <c r="J2135" s="8"/>
    </row>
    <row r="2136" spans="1:10" ht="15" x14ac:dyDescent="0.25">
      <c r="A2136" t="str">
        <f t="shared" si="33"/>
        <v>Slovakia-Europe-2002</v>
      </c>
      <c r="B2136" s="4" t="s">
        <v>229</v>
      </c>
      <c r="C2136" s="10">
        <v>2002</v>
      </c>
      <c r="D2136" s="5" t="s">
        <v>62</v>
      </c>
      <c r="E2136" s="7">
        <v>34638306042</v>
      </c>
      <c r="F2136" s="14">
        <v>5.6000000000000001E-2</v>
      </c>
      <c r="G2136" s="8">
        <v>256</v>
      </c>
      <c r="H2136" s="8">
        <v>0.10299999999999999</v>
      </c>
      <c r="I2136" s="8">
        <v>0.10299999999999999</v>
      </c>
      <c r="J2136" s="8"/>
    </row>
    <row r="2137" spans="1:10" ht="15" x14ac:dyDescent="0.25">
      <c r="A2137" t="str">
        <f t="shared" si="33"/>
        <v>Slovakia-Europe-2003</v>
      </c>
      <c r="B2137" s="4" t="s">
        <v>229</v>
      </c>
      <c r="C2137" s="10">
        <v>2003</v>
      </c>
      <c r="D2137" s="5" t="s">
        <v>62</v>
      </c>
      <c r="E2137" s="7">
        <v>45837416479</v>
      </c>
      <c r="F2137" s="14">
        <v>5.8000000000000003E-2</v>
      </c>
      <c r="G2137" s="8">
        <v>360</v>
      </c>
      <c r="H2137" s="8">
        <v>8.5000000000000006E-2</v>
      </c>
      <c r="I2137" s="8">
        <v>8.5000000000000006E-2</v>
      </c>
      <c r="J2137" s="8"/>
    </row>
    <row r="2138" spans="1:10" ht="15" x14ac:dyDescent="0.25">
      <c r="A2138" t="str">
        <f t="shared" si="33"/>
        <v>Slovakia-Europe-2004</v>
      </c>
      <c r="B2138" s="4" t="s">
        <v>229</v>
      </c>
      <c r="C2138" s="10">
        <v>2004</v>
      </c>
      <c r="D2138" s="5" t="s">
        <v>62</v>
      </c>
      <c r="E2138" s="7">
        <v>56073225726</v>
      </c>
      <c r="F2138" s="14">
        <v>7.1999999999999995E-2</v>
      </c>
      <c r="G2138" s="8">
        <v>565</v>
      </c>
      <c r="H2138" s="8">
        <v>9.0999999999999998E-2</v>
      </c>
      <c r="I2138" s="8">
        <v>9.0999999999999998E-2</v>
      </c>
      <c r="J2138" s="8"/>
    </row>
    <row r="2139" spans="1:10" ht="15" x14ac:dyDescent="0.25">
      <c r="A2139" t="str">
        <f t="shared" si="33"/>
        <v>Slovakia-Europe-2005</v>
      </c>
      <c r="B2139" s="4" t="s">
        <v>229</v>
      </c>
      <c r="C2139" s="10">
        <v>2005</v>
      </c>
      <c r="D2139" s="5" t="s">
        <v>62</v>
      </c>
      <c r="E2139" s="7">
        <v>61328471583</v>
      </c>
      <c r="F2139" s="14">
        <v>7.0000000000000007E-2</v>
      </c>
      <c r="G2139" s="8">
        <v>627</v>
      </c>
      <c r="H2139" s="8">
        <v>6.7000000000000004E-2</v>
      </c>
      <c r="I2139" s="8">
        <v>6.7000000000000004E-2</v>
      </c>
      <c r="J2139" s="8"/>
    </row>
    <row r="2140" spans="1:10" ht="15" x14ac:dyDescent="0.25">
      <c r="A2140" t="str">
        <f t="shared" si="33"/>
        <v>Slovakia-Europe-2006</v>
      </c>
      <c r="B2140" s="4" t="s">
        <v>229</v>
      </c>
      <c r="C2140" s="10">
        <v>2006</v>
      </c>
      <c r="D2140" s="5" t="s">
        <v>62</v>
      </c>
      <c r="E2140" s="7">
        <v>69002095095</v>
      </c>
      <c r="F2140" s="14">
        <v>7.2999999999999995E-2</v>
      </c>
      <c r="G2140" s="8">
        <v>761</v>
      </c>
      <c r="H2140" s="8">
        <v>7.6999999999999999E-2</v>
      </c>
      <c r="I2140" s="8">
        <v>7.6999999999999999E-2</v>
      </c>
      <c r="J2140" s="8"/>
    </row>
    <row r="2141" spans="1:10" ht="15" x14ac:dyDescent="0.25">
      <c r="A2141" t="str">
        <f t="shared" si="33"/>
        <v>Slovakia-Europe-2007</v>
      </c>
      <c r="B2141" s="4" t="s">
        <v>229</v>
      </c>
      <c r="C2141" s="10">
        <v>2007</v>
      </c>
      <c r="D2141" s="5" t="s">
        <v>62</v>
      </c>
      <c r="E2141" s="7">
        <v>84108560088</v>
      </c>
      <c r="F2141" s="14">
        <v>7.8E-2</v>
      </c>
      <c r="G2141" s="8">
        <v>1078</v>
      </c>
      <c r="H2141" s="8">
        <v>0.08</v>
      </c>
      <c r="I2141" s="8">
        <v>0.08</v>
      </c>
      <c r="J2141" s="8"/>
    </row>
    <row r="2142" spans="1:10" ht="15" x14ac:dyDescent="0.25">
      <c r="A2142" t="str">
        <f t="shared" si="33"/>
        <v>Slovakia-Europe-2008</v>
      </c>
      <c r="B2142" s="4" t="s">
        <v>229</v>
      </c>
      <c r="C2142" s="10">
        <v>2008</v>
      </c>
      <c r="D2142" s="5" t="s">
        <v>62</v>
      </c>
      <c r="E2142" s="7">
        <v>97908891167</v>
      </c>
      <c r="F2142" s="14">
        <v>0.08</v>
      </c>
      <c r="G2142" s="8">
        <v>1400</v>
      </c>
      <c r="H2142" s="8">
        <v>5.8000000000000003E-2</v>
      </c>
      <c r="I2142" s="8">
        <v>5.8000000000000003E-2</v>
      </c>
      <c r="J2142" s="8"/>
    </row>
    <row r="2143" spans="1:10" ht="15" x14ac:dyDescent="0.25">
      <c r="A2143" t="str">
        <f t="shared" si="33"/>
        <v>Slovakia-Europe-2009</v>
      </c>
      <c r="B2143" s="4" t="s">
        <v>229</v>
      </c>
      <c r="C2143" s="10">
        <v>2009</v>
      </c>
      <c r="D2143" s="5" t="s">
        <v>62</v>
      </c>
      <c r="E2143" s="7">
        <v>87239747152</v>
      </c>
      <c r="F2143" s="14">
        <v>9.1999999999999998E-2</v>
      </c>
      <c r="G2143" s="8">
        <v>1475</v>
      </c>
      <c r="H2143" s="5">
        <v>5.8000000000000003E-2</v>
      </c>
      <c r="I2143" s="5">
        <v>5.8000000000000003E-2</v>
      </c>
      <c r="J2143" s="5"/>
    </row>
    <row r="2144" spans="1:10" ht="15" x14ac:dyDescent="0.25">
      <c r="A2144" t="str">
        <f t="shared" si="33"/>
        <v>Slovakia-Europe-2010</v>
      </c>
      <c r="B2144" s="4" t="s">
        <v>229</v>
      </c>
      <c r="C2144" s="10">
        <v>2010</v>
      </c>
      <c r="D2144" s="5" t="s">
        <v>62</v>
      </c>
      <c r="E2144" s="7">
        <v>87077443709</v>
      </c>
      <c r="F2144" s="14">
        <v>0.09</v>
      </c>
      <c r="G2144" s="8">
        <v>1446</v>
      </c>
      <c r="H2144" s="5"/>
      <c r="I2144" s="5"/>
      <c r="J2144" s="5"/>
    </row>
    <row r="2145" spans="1:10" ht="15" x14ac:dyDescent="0.25">
      <c r="A2145" t="str">
        <f t="shared" si="33"/>
        <v>Slovakia-Europe-2011</v>
      </c>
      <c r="B2145" s="4" t="s">
        <v>229</v>
      </c>
      <c r="C2145" s="10">
        <v>2011</v>
      </c>
      <c r="D2145" s="5" t="s">
        <v>62</v>
      </c>
      <c r="E2145" s="7">
        <v>95877536836</v>
      </c>
      <c r="F2145" s="14">
        <v>7.9000000000000001E-2</v>
      </c>
      <c r="G2145" s="8">
        <v>1415</v>
      </c>
      <c r="H2145" s="5"/>
      <c r="I2145" s="5"/>
      <c r="J2145" s="5"/>
    </row>
    <row r="2146" spans="1:10" ht="15" x14ac:dyDescent="0.25">
      <c r="A2146" t="str">
        <f t="shared" si="33"/>
        <v>Slovakia-Europe-2012</v>
      </c>
      <c r="B2146" s="4" t="s">
        <v>229</v>
      </c>
      <c r="C2146" s="10">
        <v>2012</v>
      </c>
      <c r="D2146" s="5" t="s">
        <v>62</v>
      </c>
      <c r="E2146" s="7">
        <v>91347809328</v>
      </c>
      <c r="F2146" s="14">
        <v>7.8E-2</v>
      </c>
      <c r="G2146" s="8">
        <v>1326</v>
      </c>
      <c r="H2146" s="5"/>
      <c r="I2146" s="5"/>
      <c r="J2146" s="5"/>
    </row>
    <row r="2147" spans="1:10" ht="15" x14ac:dyDescent="0.25">
      <c r="A2147" t="str">
        <f t="shared" si="33"/>
        <v>Slovenia-Europe-2000</v>
      </c>
      <c r="B2147" s="4" t="s">
        <v>230</v>
      </c>
      <c r="C2147" s="10">
        <v>2000</v>
      </c>
      <c r="D2147" s="5" t="s">
        <v>62</v>
      </c>
      <c r="E2147" s="7">
        <v>19979467790</v>
      </c>
      <c r="F2147" s="14">
        <v>8.3000000000000004E-2</v>
      </c>
      <c r="G2147" s="8">
        <v>831</v>
      </c>
      <c r="H2147" s="8">
        <v>0.158</v>
      </c>
      <c r="I2147" s="8">
        <v>0.158</v>
      </c>
      <c r="J2147" s="8"/>
    </row>
    <row r="2148" spans="1:10" ht="15" x14ac:dyDescent="0.25">
      <c r="A2148" t="str">
        <f t="shared" si="33"/>
        <v>Slovenia-Europe-2001</v>
      </c>
      <c r="B2148" s="4" t="s">
        <v>230</v>
      </c>
      <c r="C2148" s="10">
        <v>2001</v>
      </c>
      <c r="D2148" s="5" t="s">
        <v>62</v>
      </c>
      <c r="E2148" s="7">
        <v>20498926981</v>
      </c>
      <c r="F2148" s="14">
        <v>8.5999999999999993E-2</v>
      </c>
      <c r="G2148" s="8">
        <v>883</v>
      </c>
      <c r="H2148" s="8">
        <v>0.151</v>
      </c>
      <c r="I2148" s="8">
        <v>0.151</v>
      </c>
      <c r="J2148" s="8"/>
    </row>
    <row r="2149" spans="1:10" ht="15" x14ac:dyDescent="0.25">
      <c r="A2149" t="str">
        <f t="shared" si="33"/>
        <v>Slovenia-Europe-2002</v>
      </c>
      <c r="B2149" s="4" t="s">
        <v>230</v>
      </c>
      <c r="C2149" s="10">
        <v>2002</v>
      </c>
      <c r="D2149" s="5" t="s">
        <v>62</v>
      </c>
      <c r="E2149" s="7">
        <v>23136352386</v>
      </c>
      <c r="F2149" s="14">
        <v>8.5999999999999993E-2</v>
      </c>
      <c r="G2149" s="8">
        <v>1000</v>
      </c>
      <c r="H2149" s="8">
        <v>0.13200000000000001</v>
      </c>
      <c r="I2149" s="8">
        <v>0.13200000000000001</v>
      </c>
      <c r="J2149" s="8"/>
    </row>
    <row r="2150" spans="1:10" ht="15" x14ac:dyDescent="0.25">
      <c r="A2150" t="str">
        <f t="shared" si="33"/>
        <v>Slovenia-Europe-2003</v>
      </c>
      <c r="B2150" s="4" t="s">
        <v>230</v>
      </c>
      <c r="C2150" s="10">
        <v>2003</v>
      </c>
      <c r="D2150" s="5" t="s">
        <v>62</v>
      </c>
      <c r="E2150" s="7">
        <v>29152072068</v>
      </c>
      <c r="F2150" s="14">
        <v>8.5999999999999993E-2</v>
      </c>
      <c r="G2150" s="8">
        <v>1263</v>
      </c>
      <c r="H2150" s="8">
        <v>0.108</v>
      </c>
      <c r="I2150" s="8">
        <v>0.108</v>
      </c>
      <c r="J2150" s="8"/>
    </row>
    <row r="2151" spans="1:10" ht="15" x14ac:dyDescent="0.25">
      <c r="A2151" t="str">
        <f t="shared" si="33"/>
        <v>Slovenia-Europe-2004</v>
      </c>
      <c r="B2151" s="4" t="s">
        <v>230</v>
      </c>
      <c r="C2151" s="10">
        <v>2004</v>
      </c>
      <c r="D2151" s="5" t="s">
        <v>62</v>
      </c>
      <c r="E2151" s="7">
        <v>33837749815</v>
      </c>
      <c r="F2151" s="14">
        <v>8.3000000000000004E-2</v>
      </c>
      <c r="G2151" s="8">
        <v>1415</v>
      </c>
      <c r="H2151" s="8">
        <v>8.6999999999999994E-2</v>
      </c>
      <c r="I2151" s="8">
        <v>8.6999999999999994E-2</v>
      </c>
      <c r="J2151" s="8"/>
    </row>
    <row r="2152" spans="1:10" ht="15" x14ac:dyDescent="0.25">
      <c r="A2152" t="str">
        <f t="shared" si="33"/>
        <v>Slovenia-Europe-2005</v>
      </c>
      <c r="B2152" s="4" t="s">
        <v>230</v>
      </c>
      <c r="C2152" s="10">
        <v>2005</v>
      </c>
      <c r="D2152" s="5" t="s">
        <v>62</v>
      </c>
      <c r="E2152" s="7">
        <v>35717733757</v>
      </c>
      <c r="F2152" s="14">
        <v>8.4000000000000005E-2</v>
      </c>
      <c r="G2152" s="8">
        <v>1494</v>
      </c>
      <c r="H2152" s="8">
        <v>7.8E-2</v>
      </c>
      <c r="I2152" s="8">
        <v>7.8E-2</v>
      </c>
      <c r="J2152" s="8"/>
    </row>
    <row r="2153" spans="1:10" ht="15" x14ac:dyDescent="0.25">
      <c r="A2153" t="str">
        <f t="shared" si="33"/>
        <v>Slovenia-Europe-2006</v>
      </c>
      <c r="B2153" s="4" t="s">
        <v>230</v>
      </c>
      <c r="C2153" s="10">
        <v>2006</v>
      </c>
      <c r="D2153" s="5" t="s">
        <v>62</v>
      </c>
      <c r="E2153" s="7">
        <v>38945146500</v>
      </c>
      <c r="F2153" s="14">
        <v>8.3000000000000004E-2</v>
      </c>
      <c r="G2153" s="8">
        <v>1610</v>
      </c>
      <c r="H2153" s="8">
        <v>7.3999999999999996E-2</v>
      </c>
      <c r="I2153" s="8">
        <v>7.3999999999999996E-2</v>
      </c>
      <c r="J2153" s="8"/>
    </row>
    <row r="2154" spans="1:10" ht="15" x14ac:dyDescent="0.25">
      <c r="A2154" t="str">
        <f t="shared" si="33"/>
        <v>Slovenia-Europe-2007</v>
      </c>
      <c r="B2154" s="4" t="s">
        <v>230</v>
      </c>
      <c r="C2154" s="10">
        <v>2007</v>
      </c>
      <c r="D2154" s="5" t="s">
        <v>62</v>
      </c>
      <c r="E2154" s="7">
        <v>47349639895</v>
      </c>
      <c r="F2154" s="14">
        <v>7.9000000000000001E-2</v>
      </c>
      <c r="G2154" s="8">
        <v>1850</v>
      </c>
      <c r="H2154" s="8">
        <v>5.8999999999999997E-2</v>
      </c>
      <c r="I2154" s="8">
        <v>5.8999999999999997E-2</v>
      </c>
      <c r="J2154" s="8"/>
    </row>
    <row r="2155" spans="1:10" ht="15" x14ac:dyDescent="0.25">
      <c r="A2155" t="str">
        <f t="shared" si="33"/>
        <v>Slovenia-Europe-2008</v>
      </c>
      <c r="B2155" s="4" t="s">
        <v>230</v>
      </c>
      <c r="C2155" s="10">
        <v>2008</v>
      </c>
      <c r="D2155" s="5" t="s">
        <v>62</v>
      </c>
      <c r="E2155" s="7">
        <v>54554616826</v>
      </c>
      <c r="F2155" s="14">
        <v>8.3000000000000004E-2</v>
      </c>
      <c r="G2155" s="8">
        <v>2265</v>
      </c>
      <c r="H2155" s="8">
        <v>6.7000000000000004E-2</v>
      </c>
      <c r="I2155" s="8">
        <v>6.7000000000000004E-2</v>
      </c>
      <c r="J2155" s="8"/>
    </row>
    <row r="2156" spans="1:10" ht="15" x14ac:dyDescent="0.25">
      <c r="A2156" t="str">
        <f t="shared" si="33"/>
        <v>Slovenia-Europe-2009</v>
      </c>
      <c r="B2156" s="4" t="s">
        <v>230</v>
      </c>
      <c r="C2156" s="10">
        <v>2009</v>
      </c>
      <c r="D2156" s="5" t="s">
        <v>62</v>
      </c>
      <c r="E2156" s="7">
        <v>49208375314</v>
      </c>
      <c r="F2156" s="14">
        <v>9.1999999999999998E-2</v>
      </c>
      <c r="G2156" s="8">
        <v>2235</v>
      </c>
      <c r="H2156" s="8">
        <v>5.8999999999999997E-2</v>
      </c>
      <c r="I2156" s="8">
        <v>5.8999999999999997E-2</v>
      </c>
      <c r="J2156" s="8"/>
    </row>
    <row r="2157" spans="1:10" ht="15" x14ac:dyDescent="0.25">
      <c r="A2157" t="str">
        <f t="shared" si="33"/>
        <v>Slovenia-Europe-2010</v>
      </c>
      <c r="B2157" s="4" t="s">
        <v>230</v>
      </c>
      <c r="C2157" s="10">
        <v>2010</v>
      </c>
      <c r="D2157" s="5" t="s">
        <v>62</v>
      </c>
      <c r="E2157" s="7">
        <v>46999407184</v>
      </c>
      <c r="F2157" s="14">
        <v>8.8999999999999996E-2</v>
      </c>
      <c r="G2157" s="8">
        <v>2044</v>
      </c>
      <c r="H2157" s="5">
        <v>5.8999999999999997E-2</v>
      </c>
      <c r="I2157" s="5">
        <v>5.8999999999999997E-2</v>
      </c>
      <c r="J2157" s="5"/>
    </row>
    <row r="2158" spans="1:10" ht="15" x14ac:dyDescent="0.25">
      <c r="A2158" t="str">
        <f t="shared" si="33"/>
        <v>Slovenia-Europe-2011</v>
      </c>
      <c r="B2158" s="4" t="s">
        <v>230</v>
      </c>
      <c r="C2158" s="10">
        <v>2011</v>
      </c>
      <c r="D2158" s="5" t="s">
        <v>62</v>
      </c>
      <c r="E2158" s="7">
        <v>50250147802</v>
      </c>
      <c r="F2158" s="14">
        <v>8.8999999999999996E-2</v>
      </c>
      <c r="G2158" s="8">
        <v>2171</v>
      </c>
      <c r="H2158" s="5"/>
      <c r="I2158" s="5"/>
      <c r="J2158" s="5"/>
    </row>
    <row r="2159" spans="1:10" ht="15" x14ac:dyDescent="0.25">
      <c r="A2159" t="str">
        <f t="shared" si="33"/>
        <v>Slovenia-Europe-2012</v>
      </c>
      <c r="B2159" s="4" t="s">
        <v>230</v>
      </c>
      <c r="C2159" s="10">
        <v>2012</v>
      </c>
      <c r="D2159" s="5" t="s">
        <v>62</v>
      </c>
      <c r="E2159" s="7">
        <v>45379174408</v>
      </c>
      <c r="F2159" s="14">
        <v>8.7999999999999995E-2</v>
      </c>
      <c r="G2159" s="8">
        <v>1942</v>
      </c>
      <c r="H2159" s="5"/>
      <c r="I2159" s="5"/>
      <c r="J2159" s="5"/>
    </row>
    <row r="2160" spans="1:10" ht="15" x14ac:dyDescent="0.25">
      <c r="A2160" t="str">
        <f t="shared" si="33"/>
        <v>Solomon Islands-Oceania-2000</v>
      </c>
      <c r="B2160" s="4" t="s">
        <v>231</v>
      </c>
      <c r="C2160" s="10">
        <v>2000</v>
      </c>
      <c r="D2160" s="5" t="s">
        <v>66</v>
      </c>
      <c r="E2160" s="7">
        <v>435101217</v>
      </c>
      <c r="F2160" s="14">
        <v>4.5999999999999999E-2</v>
      </c>
      <c r="G2160" s="8">
        <v>48</v>
      </c>
      <c r="H2160" s="8">
        <v>0.14599999999999999</v>
      </c>
      <c r="I2160" s="8">
        <v>0.14599999999999999</v>
      </c>
      <c r="J2160" s="8"/>
    </row>
    <row r="2161" spans="1:10" ht="15" x14ac:dyDescent="0.25">
      <c r="A2161" t="str">
        <f t="shared" si="33"/>
        <v>Solomon Islands-Oceania-2001</v>
      </c>
      <c r="B2161" s="4" t="s">
        <v>231</v>
      </c>
      <c r="C2161" s="10">
        <v>2001</v>
      </c>
      <c r="D2161" s="5" t="s">
        <v>66</v>
      </c>
      <c r="E2161" s="7">
        <v>400464593</v>
      </c>
      <c r="F2161" s="14">
        <v>6.4000000000000001E-2</v>
      </c>
      <c r="G2161" s="8">
        <v>61</v>
      </c>
      <c r="H2161" s="8">
        <v>0.14599999999999999</v>
      </c>
      <c r="I2161" s="8">
        <v>0.14599999999999999</v>
      </c>
      <c r="J2161" s="8"/>
    </row>
    <row r="2162" spans="1:10" ht="15" x14ac:dyDescent="0.25">
      <c r="A2162" t="str">
        <f t="shared" si="33"/>
        <v>Solomon Islands-Oceania-2002</v>
      </c>
      <c r="B2162" s="4" t="s">
        <v>231</v>
      </c>
      <c r="C2162" s="10">
        <v>2002</v>
      </c>
      <c r="D2162" s="5" t="s">
        <v>66</v>
      </c>
      <c r="E2162" s="7">
        <v>341663054</v>
      </c>
      <c r="F2162" s="14">
        <v>6.0999999999999999E-2</v>
      </c>
      <c r="G2162" s="8">
        <v>48</v>
      </c>
      <c r="H2162" s="8">
        <v>0.14599999999999999</v>
      </c>
      <c r="I2162" s="8">
        <v>0.14599999999999999</v>
      </c>
      <c r="J2162" s="8"/>
    </row>
    <row r="2163" spans="1:10" ht="15" x14ac:dyDescent="0.25">
      <c r="A2163" t="str">
        <f t="shared" si="33"/>
        <v>Solomon Islands-Oceania-2003</v>
      </c>
      <c r="B2163" s="4" t="s">
        <v>231</v>
      </c>
      <c r="C2163" s="10">
        <v>2003</v>
      </c>
      <c r="D2163" s="5" t="s">
        <v>66</v>
      </c>
      <c r="E2163" s="7">
        <v>332736307</v>
      </c>
      <c r="F2163" s="14">
        <v>0.06</v>
      </c>
      <c r="G2163" s="8">
        <v>45</v>
      </c>
      <c r="H2163" s="8">
        <v>0.14699999999999999</v>
      </c>
      <c r="I2163" s="8">
        <v>0.14699999999999999</v>
      </c>
      <c r="J2163" s="8"/>
    </row>
    <row r="2164" spans="1:10" ht="15" x14ac:dyDescent="0.25">
      <c r="A2164" t="str">
        <f t="shared" si="33"/>
        <v>Solomon Islands-Oceania-2004</v>
      </c>
      <c r="B2164" s="4" t="s">
        <v>231</v>
      </c>
      <c r="C2164" s="10">
        <v>2004</v>
      </c>
      <c r="D2164" s="5" t="s">
        <v>66</v>
      </c>
      <c r="E2164" s="7">
        <v>375109695</v>
      </c>
      <c r="F2164" s="14">
        <v>5.6000000000000001E-2</v>
      </c>
      <c r="G2164" s="8">
        <v>46</v>
      </c>
      <c r="H2164" s="8">
        <v>0.14299999999999999</v>
      </c>
      <c r="I2164" s="8">
        <v>0.14299999999999999</v>
      </c>
      <c r="J2164" s="8"/>
    </row>
    <row r="2165" spans="1:10" ht="15" x14ac:dyDescent="0.25">
      <c r="A2165" t="str">
        <f t="shared" si="33"/>
        <v>Solomon Islands-Oceania-2005</v>
      </c>
      <c r="B2165" s="4" t="s">
        <v>231</v>
      </c>
      <c r="C2165" s="10">
        <v>2005</v>
      </c>
      <c r="D2165" s="5" t="s">
        <v>66</v>
      </c>
      <c r="E2165" s="7">
        <v>413909879</v>
      </c>
      <c r="F2165" s="14">
        <v>7.8E-2</v>
      </c>
      <c r="G2165" s="8">
        <v>69</v>
      </c>
      <c r="H2165" s="8">
        <v>0.14099999999999999</v>
      </c>
      <c r="I2165" s="8">
        <v>0.14099999999999999</v>
      </c>
      <c r="J2165" s="8"/>
    </row>
    <row r="2166" spans="1:10" ht="15" x14ac:dyDescent="0.25">
      <c r="A2166" t="str">
        <f t="shared" si="33"/>
        <v>Solomon Islands-Oceania-2006</v>
      </c>
      <c r="B2166" s="4" t="s">
        <v>231</v>
      </c>
      <c r="C2166" s="10">
        <v>2006</v>
      </c>
      <c r="D2166" s="5" t="s">
        <v>66</v>
      </c>
      <c r="E2166" s="7">
        <v>456735445</v>
      </c>
      <c r="F2166" s="14">
        <v>6.7000000000000004E-2</v>
      </c>
      <c r="G2166" s="8">
        <v>63</v>
      </c>
      <c r="H2166" s="8">
        <v>0.13900000000000001</v>
      </c>
      <c r="I2166" s="8">
        <v>0.13900000000000001</v>
      </c>
      <c r="J2166" s="8"/>
    </row>
    <row r="2167" spans="1:10" ht="15" x14ac:dyDescent="0.25">
      <c r="A2167" t="str">
        <f t="shared" si="33"/>
        <v>Solomon Islands-Oceania-2007</v>
      </c>
      <c r="B2167" s="4" t="s">
        <v>231</v>
      </c>
      <c r="C2167" s="10">
        <v>2007</v>
      </c>
      <c r="D2167" s="5" t="s">
        <v>66</v>
      </c>
      <c r="E2167" s="7">
        <v>516209150</v>
      </c>
      <c r="F2167" s="14">
        <v>5.6000000000000001E-2</v>
      </c>
      <c r="G2167" s="8">
        <v>67</v>
      </c>
      <c r="H2167" s="8">
        <v>0.14099999999999999</v>
      </c>
      <c r="I2167" s="8">
        <v>0.14099999999999999</v>
      </c>
      <c r="J2167" s="8"/>
    </row>
    <row r="2168" spans="1:10" ht="15" x14ac:dyDescent="0.25">
      <c r="A2168" t="str">
        <f t="shared" si="33"/>
        <v>Solomon Islands-Oceania-2008</v>
      </c>
      <c r="B2168" s="4" t="s">
        <v>231</v>
      </c>
      <c r="C2168" s="10">
        <v>2008</v>
      </c>
      <c r="D2168" s="5" t="s">
        <v>66</v>
      </c>
      <c r="E2168" s="7">
        <v>608292552</v>
      </c>
      <c r="F2168" s="14">
        <v>5.6000000000000001E-2</v>
      </c>
      <c r="G2168" s="8">
        <v>72</v>
      </c>
      <c r="H2168" s="8">
        <v>0.14399999999999999</v>
      </c>
      <c r="I2168" s="8">
        <v>0.14399999999999999</v>
      </c>
      <c r="J2168" s="8"/>
    </row>
    <row r="2169" spans="1:10" ht="15" x14ac:dyDescent="0.25">
      <c r="A2169" t="str">
        <f t="shared" si="33"/>
        <v>Solomon Islands-Oceania-2009</v>
      </c>
      <c r="B2169" s="4" t="s">
        <v>231</v>
      </c>
      <c r="C2169" s="10">
        <v>2009</v>
      </c>
      <c r="D2169" s="5" t="s">
        <v>66</v>
      </c>
      <c r="E2169" s="7">
        <v>597765363</v>
      </c>
      <c r="F2169" s="14">
        <v>7.8E-2</v>
      </c>
      <c r="G2169" s="8">
        <v>91</v>
      </c>
      <c r="H2169" s="8">
        <v>0.153</v>
      </c>
      <c r="I2169" s="8">
        <v>0.153</v>
      </c>
      <c r="J2169" s="8"/>
    </row>
    <row r="2170" spans="1:10" ht="15" x14ac:dyDescent="0.25">
      <c r="A2170" t="str">
        <f t="shared" si="33"/>
        <v>Solomon Islands-Oceania-2010</v>
      </c>
      <c r="B2170" s="4" t="s">
        <v>231</v>
      </c>
      <c r="C2170" s="10">
        <v>2010</v>
      </c>
      <c r="D2170" s="5" t="s">
        <v>66</v>
      </c>
      <c r="E2170" s="7">
        <v>681587105</v>
      </c>
      <c r="F2170" s="14">
        <v>7.3999999999999996E-2</v>
      </c>
      <c r="G2170" s="8">
        <v>95</v>
      </c>
      <c r="H2170" s="8">
        <v>0.14399999999999999</v>
      </c>
      <c r="I2170" s="8">
        <v>0.14399999999999999</v>
      </c>
      <c r="J2170" s="8"/>
    </row>
    <row r="2171" spans="1:10" ht="15" x14ac:dyDescent="0.25">
      <c r="A2171" t="str">
        <f t="shared" si="33"/>
        <v>Solomon Islands-Oceania-2011</v>
      </c>
      <c r="B2171" s="4" t="s">
        <v>231</v>
      </c>
      <c r="C2171" s="10">
        <v>2011</v>
      </c>
      <c r="D2171" s="5" t="s">
        <v>66</v>
      </c>
      <c r="E2171" s="7">
        <v>868574141</v>
      </c>
      <c r="F2171" s="14">
        <v>7.6999999999999999E-2</v>
      </c>
      <c r="G2171" s="8">
        <v>124</v>
      </c>
      <c r="H2171" s="8">
        <v>0.13200000000000001</v>
      </c>
      <c r="I2171" s="8">
        <v>0.13200000000000001</v>
      </c>
      <c r="J2171" s="8"/>
    </row>
    <row r="2172" spans="1:10" ht="15" x14ac:dyDescent="0.25">
      <c r="A2172" t="str">
        <f t="shared" si="33"/>
        <v>Solomon Islands-Oceania-2012</v>
      </c>
      <c r="B2172" s="4" t="s">
        <v>231</v>
      </c>
      <c r="C2172" s="10">
        <v>2012</v>
      </c>
      <c r="D2172" s="5" t="s">
        <v>66</v>
      </c>
      <c r="E2172" s="7">
        <v>999972421</v>
      </c>
      <c r="F2172" s="14">
        <v>0.08</v>
      </c>
      <c r="G2172" s="8">
        <v>148</v>
      </c>
      <c r="H2172" s="8">
        <v>0.113</v>
      </c>
      <c r="I2172" s="8">
        <v>0.113</v>
      </c>
      <c r="J2172" s="8"/>
    </row>
    <row r="2173" spans="1:10" ht="15" x14ac:dyDescent="0.25">
      <c r="A2173" t="str">
        <f t="shared" si="33"/>
        <v>Somalia-Africa-2000</v>
      </c>
      <c r="B2173" s="4" t="s">
        <v>232</v>
      </c>
      <c r="C2173" s="10">
        <v>2000</v>
      </c>
      <c r="D2173" s="5" t="s">
        <v>64</v>
      </c>
      <c r="E2173" s="4"/>
      <c r="F2173" s="13"/>
      <c r="G2173" s="5"/>
      <c r="H2173" s="5"/>
      <c r="I2173" s="5"/>
      <c r="J2173" s="5"/>
    </row>
    <row r="2174" spans="1:10" ht="15" x14ac:dyDescent="0.25">
      <c r="A2174" t="str">
        <f t="shared" si="33"/>
        <v>Somalia-Africa-2001</v>
      </c>
      <c r="B2174" s="4" t="s">
        <v>232</v>
      </c>
      <c r="C2174" s="10">
        <v>2001</v>
      </c>
      <c r="D2174" s="5" t="s">
        <v>64</v>
      </c>
      <c r="E2174" s="4"/>
      <c r="F2174" s="13"/>
      <c r="G2174" s="5"/>
      <c r="H2174" s="5"/>
      <c r="I2174" s="5"/>
      <c r="J2174" s="5"/>
    </row>
    <row r="2175" spans="1:10" ht="15" x14ac:dyDescent="0.25">
      <c r="A2175" t="str">
        <f t="shared" si="33"/>
        <v>Somalia-Africa-2002</v>
      </c>
      <c r="B2175" s="4" t="s">
        <v>232</v>
      </c>
      <c r="C2175" s="10">
        <v>2002</v>
      </c>
      <c r="D2175" s="5" t="s">
        <v>64</v>
      </c>
      <c r="E2175" s="4"/>
      <c r="F2175" s="13"/>
      <c r="G2175" s="5"/>
      <c r="H2175" s="5"/>
      <c r="I2175" s="5"/>
      <c r="J2175" s="5"/>
    </row>
    <row r="2176" spans="1:10" ht="15" x14ac:dyDescent="0.25">
      <c r="A2176" t="str">
        <f t="shared" si="33"/>
        <v>Somalia-Africa-2003</v>
      </c>
      <c r="B2176" s="4" t="s">
        <v>232</v>
      </c>
      <c r="C2176" s="10">
        <v>2003</v>
      </c>
      <c r="D2176" s="5" t="s">
        <v>64</v>
      </c>
      <c r="E2176" s="4"/>
      <c r="F2176" s="13"/>
      <c r="G2176" s="5"/>
      <c r="H2176" s="5"/>
      <c r="I2176" s="5"/>
      <c r="J2176" s="5"/>
    </row>
    <row r="2177" spans="1:10" ht="15" x14ac:dyDescent="0.25">
      <c r="A2177" t="str">
        <f t="shared" si="33"/>
        <v>Somalia-Africa-2004</v>
      </c>
      <c r="B2177" s="4" t="s">
        <v>232</v>
      </c>
      <c r="C2177" s="10">
        <v>2004</v>
      </c>
      <c r="D2177" s="5" t="s">
        <v>64</v>
      </c>
      <c r="E2177" s="4"/>
      <c r="F2177" s="13"/>
      <c r="G2177" s="5"/>
      <c r="H2177" s="5"/>
      <c r="I2177" s="5"/>
      <c r="J2177" s="5"/>
    </row>
    <row r="2178" spans="1:10" ht="15" x14ac:dyDescent="0.25">
      <c r="A2178" t="str">
        <f t="shared" si="33"/>
        <v>Somalia-Africa-2005</v>
      </c>
      <c r="B2178" s="4" t="s">
        <v>232</v>
      </c>
      <c r="C2178" s="10">
        <v>2005</v>
      </c>
      <c r="D2178" s="5" t="s">
        <v>64</v>
      </c>
      <c r="E2178" s="4"/>
      <c r="F2178" s="13"/>
      <c r="G2178" s="5"/>
      <c r="H2178" s="5"/>
      <c r="I2178" s="5"/>
      <c r="J2178" s="5"/>
    </row>
    <row r="2179" spans="1:10" ht="15" x14ac:dyDescent="0.25">
      <c r="A2179" t="str">
        <f t="shared" ref="A2179:A2242" si="34">B2179&amp;"-"&amp;C2179</f>
        <v>Somalia-Africa-2006</v>
      </c>
      <c r="B2179" s="4" t="s">
        <v>232</v>
      </c>
      <c r="C2179" s="10">
        <v>2006</v>
      </c>
      <c r="D2179" s="5" t="s">
        <v>64</v>
      </c>
      <c r="E2179" s="4"/>
      <c r="F2179" s="13"/>
      <c r="G2179" s="5"/>
      <c r="H2179" s="5"/>
      <c r="I2179" s="5"/>
      <c r="J2179" s="5"/>
    </row>
    <row r="2180" spans="1:10" ht="15" x14ac:dyDescent="0.25">
      <c r="A2180" t="str">
        <f t="shared" si="34"/>
        <v>Somalia-Africa-2007</v>
      </c>
      <c r="B2180" s="4" t="s">
        <v>232</v>
      </c>
      <c r="C2180" s="10">
        <v>2007</v>
      </c>
      <c r="D2180" s="5" t="s">
        <v>64</v>
      </c>
      <c r="E2180" s="4"/>
      <c r="F2180" s="13"/>
      <c r="G2180" s="5"/>
      <c r="H2180" s="5"/>
      <c r="I2180" s="5"/>
      <c r="J2180" s="5"/>
    </row>
    <row r="2181" spans="1:10" ht="15" x14ac:dyDescent="0.25">
      <c r="A2181" t="str">
        <f t="shared" si="34"/>
        <v>Somalia-Africa-2008</v>
      </c>
      <c r="B2181" s="4" t="s">
        <v>232</v>
      </c>
      <c r="C2181" s="10">
        <v>2008</v>
      </c>
      <c r="D2181" s="5" t="s">
        <v>64</v>
      </c>
      <c r="E2181" s="4"/>
      <c r="F2181" s="13"/>
      <c r="G2181" s="5"/>
      <c r="H2181" s="5"/>
      <c r="I2181" s="5"/>
      <c r="J2181" s="5"/>
    </row>
    <row r="2182" spans="1:10" ht="15" x14ac:dyDescent="0.25">
      <c r="A2182" t="str">
        <f t="shared" si="34"/>
        <v>Somalia-Africa-2009</v>
      </c>
      <c r="B2182" s="4" t="s">
        <v>232</v>
      </c>
      <c r="C2182" s="10">
        <v>2009</v>
      </c>
      <c r="D2182" s="5" t="s">
        <v>64</v>
      </c>
      <c r="E2182" s="4"/>
      <c r="F2182" s="13"/>
      <c r="G2182" s="5"/>
      <c r="H2182" s="5"/>
      <c r="I2182" s="5"/>
      <c r="J2182" s="5"/>
    </row>
    <row r="2183" spans="1:10" ht="15" x14ac:dyDescent="0.25">
      <c r="A2183" t="str">
        <f t="shared" si="34"/>
        <v>Somalia-Africa-2010</v>
      </c>
      <c r="B2183" s="4" t="s">
        <v>232</v>
      </c>
      <c r="C2183" s="10">
        <v>2010</v>
      </c>
      <c r="D2183" s="5" t="s">
        <v>64</v>
      </c>
      <c r="E2183" s="4"/>
      <c r="F2183" s="13"/>
      <c r="G2183" s="5"/>
      <c r="H2183" s="5"/>
      <c r="I2183" s="5"/>
      <c r="J2183" s="5"/>
    </row>
    <row r="2184" spans="1:10" ht="15" x14ac:dyDescent="0.25">
      <c r="A2184" t="str">
        <f t="shared" si="34"/>
        <v>Somalia-Africa-2011</v>
      </c>
      <c r="B2184" s="4" t="s">
        <v>232</v>
      </c>
      <c r="C2184" s="10">
        <v>2011</v>
      </c>
      <c r="D2184" s="5" t="s">
        <v>64</v>
      </c>
      <c r="E2184" s="4"/>
      <c r="F2184" s="13"/>
      <c r="G2184" s="5"/>
      <c r="H2184" s="5"/>
      <c r="I2184" s="5"/>
      <c r="J2184" s="5"/>
    </row>
    <row r="2185" spans="1:10" ht="15" x14ac:dyDescent="0.25">
      <c r="A2185" t="str">
        <f t="shared" si="34"/>
        <v>Somalia-Africa-2012</v>
      </c>
      <c r="B2185" s="4" t="s">
        <v>232</v>
      </c>
      <c r="C2185" s="10">
        <v>2012</v>
      </c>
      <c r="D2185" s="5" t="s">
        <v>64</v>
      </c>
      <c r="E2185" s="4"/>
      <c r="F2185" s="13"/>
      <c r="G2185" s="5"/>
      <c r="H2185" s="5"/>
      <c r="I2185" s="5"/>
      <c r="J2185" s="5"/>
    </row>
    <row r="2186" spans="1:10" ht="15" x14ac:dyDescent="0.25">
      <c r="A2186" t="str">
        <f t="shared" si="34"/>
        <v>South Africa-Africa-2000</v>
      </c>
      <c r="B2186" s="4" t="s">
        <v>233</v>
      </c>
      <c r="C2186" s="10">
        <v>2000</v>
      </c>
      <c r="D2186" s="5" t="s">
        <v>64</v>
      </c>
      <c r="E2186" s="7">
        <v>133000000000</v>
      </c>
      <c r="F2186" s="14">
        <v>8.3000000000000004E-2</v>
      </c>
      <c r="G2186" s="8">
        <v>246</v>
      </c>
      <c r="H2186" s="8">
        <v>0.14499999999999999</v>
      </c>
      <c r="I2186" s="8">
        <v>0.14499999999999999</v>
      </c>
      <c r="J2186" s="8"/>
    </row>
    <row r="2187" spans="1:10" ht="15" x14ac:dyDescent="0.25">
      <c r="A2187" t="str">
        <f t="shared" si="34"/>
        <v>South Africa-Africa-2001</v>
      </c>
      <c r="B2187" s="4" t="s">
        <v>233</v>
      </c>
      <c r="C2187" s="10">
        <v>2001</v>
      </c>
      <c r="D2187" s="5" t="s">
        <v>64</v>
      </c>
      <c r="E2187" s="7">
        <v>118000000000</v>
      </c>
      <c r="F2187" s="14">
        <v>8.5999999999999993E-2</v>
      </c>
      <c r="G2187" s="8">
        <v>223</v>
      </c>
      <c r="H2187" s="8">
        <v>0.13800000000000001</v>
      </c>
      <c r="I2187" s="8">
        <v>0.13800000000000001</v>
      </c>
      <c r="J2187" s="8"/>
    </row>
    <row r="2188" spans="1:10" ht="15" x14ac:dyDescent="0.25">
      <c r="A2188" t="str">
        <f t="shared" si="34"/>
        <v>South Africa-Africa-2002</v>
      </c>
      <c r="B2188" s="4" t="s">
        <v>233</v>
      </c>
      <c r="C2188" s="10">
        <v>2002</v>
      </c>
      <c r="D2188" s="5" t="s">
        <v>64</v>
      </c>
      <c r="E2188" s="7">
        <v>111000000000</v>
      </c>
      <c r="F2188" s="14">
        <v>8.5000000000000006E-2</v>
      </c>
      <c r="G2188" s="8">
        <v>205</v>
      </c>
      <c r="H2188" s="8">
        <v>0.158</v>
      </c>
      <c r="I2188" s="8">
        <v>0.158</v>
      </c>
      <c r="J2188" s="8"/>
    </row>
    <row r="2189" spans="1:10" ht="15" x14ac:dyDescent="0.25">
      <c r="A2189" t="str">
        <f t="shared" si="34"/>
        <v>South Africa-Africa-2003</v>
      </c>
      <c r="B2189" s="4" t="s">
        <v>233</v>
      </c>
      <c r="C2189" s="10">
        <v>2003</v>
      </c>
      <c r="D2189" s="5" t="s">
        <v>64</v>
      </c>
      <c r="E2189" s="7">
        <v>168000000000</v>
      </c>
      <c r="F2189" s="14">
        <v>8.5999999999999993E-2</v>
      </c>
      <c r="G2189" s="8">
        <v>310</v>
      </c>
      <c r="H2189" s="8">
        <v>0.15</v>
      </c>
      <c r="I2189" s="8">
        <v>0.15</v>
      </c>
      <c r="J2189" s="8"/>
    </row>
    <row r="2190" spans="1:10" ht="15" x14ac:dyDescent="0.25">
      <c r="A2190" t="str">
        <f t="shared" si="34"/>
        <v>South Africa-Africa-2004</v>
      </c>
      <c r="B2190" s="4" t="s">
        <v>233</v>
      </c>
      <c r="C2190" s="10">
        <v>2004</v>
      </c>
      <c r="D2190" s="5" t="s">
        <v>64</v>
      </c>
      <c r="E2190" s="7">
        <v>219000000000</v>
      </c>
      <c r="F2190" s="14">
        <v>8.8999999999999996E-2</v>
      </c>
      <c r="G2190" s="8">
        <v>410</v>
      </c>
      <c r="H2190" s="8">
        <v>0.113</v>
      </c>
      <c r="I2190" s="8">
        <v>0.113</v>
      </c>
      <c r="J2190" s="8"/>
    </row>
    <row r="2191" spans="1:10" ht="15" x14ac:dyDescent="0.25">
      <c r="A2191" t="str">
        <f t="shared" si="34"/>
        <v>South Africa-Africa-2005</v>
      </c>
      <c r="B2191" s="4" t="s">
        <v>233</v>
      </c>
      <c r="C2191" s="10">
        <v>2005</v>
      </c>
      <c r="D2191" s="5" t="s">
        <v>64</v>
      </c>
      <c r="E2191" s="7">
        <v>247000000000</v>
      </c>
      <c r="F2191" s="14">
        <v>8.7999999999999995E-2</v>
      </c>
      <c r="G2191" s="8">
        <v>450</v>
      </c>
      <c r="H2191" s="8">
        <v>0.106</v>
      </c>
      <c r="I2191" s="8">
        <v>0.106</v>
      </c>
      <c r="J2191" s="8"/>
    </row>
    <row r="2192" spans="1:10" ht="15" x14ac:dyDescent="0.25">
      <c r="A2192" t="str">
        <f t="shared" si="34"/>
        <v>South Africa-Africa-2006</v>
      </c>
      <c r="B2192" s="4" t="s">
        <v>233</v>
      </c>
      <c r="C2192" s="10">
        <v>2006</v>
      </c>
      <c r="D2192" s="5" t="s">
        <v>64</v>
      </c>
      <c r="E2192" s="7">
        <v>261000000000</v>
      </c>
      <c r="F2192" s="14">
        <v>8.5000000000000006E-2</v>
      </c>
      <c r="G2192" s="8">
        <v>455</v>
      </c>
      <c r="H2192" s="8">
        <v>0.112</v>
      </c>
      <c r="I2192" s="8">
        <v>0.112</v>
      </c>
      <c r="J2192" s="8"/>
    </row>
    <row r="2193" spans="1:10" ht="15" x14ac:dyDescent="0.25">
      <c r="A2193" t="str">
        <f t="shared" si="34"/>
        <v>South Africa-Africa-2007</v>
      </c>
      <c r="B2193" s="4" t="s">
        <v>233</v>
      </c>
      <c r="C2193" s="10">
        <v>2007</v>
      </c>
      <c r="D2193" s="5" t="s">
        <v>64</v>
      </c>
      <c r="E2193" s="7">
        <v>286000000000</v>
      </c>
      <c r="F2193" s="14">
        <v>7.8E-2</v>
      </c>
      <c r="G2193" s="8">
        <v>449</v>
      </c>
      <c r="H2193" s="8">
        <v>0.13200000000000001</v>
      </c>
      <c r="I2193" s="8">
        <v>0.13200000000000001</v>
      </c>
      <c r="J2193" s="8"/>
    </row>
    <row r="2194" spans="1:10" ht="15" x14ac:dyDescent="0.25">
      <c r="A2194" t="str">
        <f t="shared" si="34"/>
        <v>South Africa-Africa-2008</v>
      </c>
      <c r="B2194" s="4" t="s">
        <v>233</v>
      </c>
      <c r="C2194" s="10">
        <v>2008</v>
      </c>
      <c r="D2194" s="5" t="s">
        <v>64</v>
      </c>
      <c r="E2194" s="7">
        <v>273000000000</v>
      </c>
      <c r="F2194" s="14">
        <v>0.08</v>
      </c>
      <c r="G2194" s="8">
        <v>437</v>
      </c>
      <c r="H2194" s="8">
        <v>0.151</v>
      </c>
      <c r="I2194" s="8">
        <v>0.151</v>
      </c>
      <c r="J2194" s="8"/>
    </row>
    <row r="2195" spans="1:10" ht="15" x14ac:dyDescent="0.25">
      <c r="A2195" t="str">
        <f t="shared" si="34"/>
        <v>South Africa-Africa-2009</v>
      </c>
      <c r="B2195" s="4" t="s">
        <v>233</v>
      </c>
      <c r="C2195" s="10">
        <v>2009</v>
      </c>
      <c r="D2195" s="5" t="s">
        <v>64</v>
      </c>
      <c r="E2195" s="7">
        <v>284000000000</v>
      </c>
      <c r="F2195" s="14">
        <v>8.6999999999999994E-2</v>
      </c>
      <c r="G2195" s="8">
        <v>484</v>
      </c>
      <c r="H2195" s="8">
        <v>0.11700000000000001</v>
      </c>
      <c r="I2195" s="8">
        <v>0.11700000000000001</v>
      </c>
      <c r="J2195" s="8"/>
    </row>
    <row r="2196" spans="1:10" ht="15" x14ac:dyDescent="0.25">
      <c r="A2196" t="str">
        <f t="shared" si="34"/>
        <v>South Africa-Africa-2010</v>
      </c>
      <c r="B2196" s="4" t="s">
        <v>233</v>
      </c>
      <c r="C2196" s="10">
        <v>2010</v>
      </c>
      <c r="D2196" s="5" t="s">
        <v>64</v>
      </c>
      <c r="E2196" s="7">
        <v>365000000000</v>
      </c>
      <c r="F2196" s="14">
        <v>8.6999999999999994E-2</v>
      </c>
      <c r="G2196" s="8">
        <v>615</v>
      </c>
      <c r="H2196" s="8">
        <v>9.8000000000000004E-2</v>
      </c>
      <c r="I2196" s="8">
        <v>9.8000000000000004E-2</v>
      </c>
      <c r="J2196" s="8"/>
    </row>
    <row r="2197" spans="1:10" ht="15" x14ac:dyDescent="0.25">
      <c r="A2197" t="str">
        <f t="shared" si="34"/>
        <v>South Africa-Africa-2011</v>
      </c>
      <c r="B2197" s="4" t="s">
        <v>233</v>
      </c>
      <c r="C2197" s="10">
        <v>2011</v>
      </c>
      <c r="D2197" s="5" t="s">
        <v>64</v>
      </c>
      <c r="E2197" s="7">
        <v>404000000000</v>
      </c>
      <c r="F2197" s="14">
        <v>8.6999999999999994E-2</v>
      </c>
      <c r="G2197" s="8">
        <v>670</v>
      </c>
      <c r="H2197" s="8">
        <v>0.09</v>
      </c>
      <c r="I2197" s="8">
        <v>0.09</v>
      </c>
      <c r="J2197" s="8"/>
    </row>
    <row r="2198" spans="1:10" ht="15" x14ac:dyDescent="0.25">
      <c r="A2198" t="str">
        <f t="shared" si="34"/>
        <v>South Africa-Africa-2012</v>
      </c>
      <c r="B2198" s="4" t="s">
        <v>233</v>
      </c>
      <c r="C2198" s="10">
        <v>2012</v>
      </c>
      <c r="D2198" s="5" t="s">
        <v>64</v>
      </c>
      <c r="E2198" s="7">
        <v>382000000000</v>
      </c>
      <c r="F2198" s="14">
        <v>8.7999999999999995E-2</v>
      </c>
      <c r="G2198" s="8">
        <v>645</v>
      </c>
      <c r="H2198" s="8">
        <v>8.7999999999999995E-2</v>
      </c>
      <c r="I2198" s="8">
        <v>8.7999999999999995E-2</v>
      </c>
      <c r="J2198" s="8"/>
    </row>
    <row r="2199" spans="1:10" ht="15" x14ac:dyDescent="0.25">
      <c r="A2199" t="str">
        <f t="shared" si="34"/>
        <v>South Korea-Asia-2000</v>
      </c>
      <c r="B2199" s="4" t="s">
        <v>234</v>
      </c>
      <c r="C2199" s="10">
        <v>2000</v>
      </c>
      <c r="D2199" s="5" t="s">
        <v>60</v>
      </c>
      <c r="E2199" s="7">
        <v>562000000000</v>
      </c>
      <c r="F2199" s="14">
        <v>4.2999999999999997E-2</v>
      </c>
      <c r="G2199" s="8">
        <v>491</v>
      </c>
      <c r="H2199" s="8">
        <v>8.5000000000000006E-2</v>
      </c>
      <c r="I2199" s="8">
        <v>8.5000000000000006E-2</v>
      </c>
      <c r="J2199" s="8"/>
    </row>
    <row r="2200" spans="1:10" ht="15" x14ac:dyDescent="0.25">
      <c r="A2200" t="str">
        <f t="shared" si="34"/>
        <v>South Korea-Asia-2001</v>
      </c>
      <c r="B2200" s="4" t="s">
        <v>234</v>
      </c>
      <c r="C2200" s="10">
        <v>2001</v>
      </c>
      <c r="D2200" s="5" t="s">
        <v>60</v>
      </c>
      <c r="E2200" s="7">
        <v>533000000000</v>
      </c>
      <c r="F2200" s="14">
        <v>0.05</v>
      </c>
      <c r="G2200" s="8">
        <v>528</v>
      </c>
      <c r="H2200" s="8">
        <v>7.6999999999999999E-2</v>
      </c>
      <c r="I2200" s="8">
        <v>7.6999999999999999E-2</v>
      </c>
      <c r="J2200" s="8"/>
    </row>
    <row r="2201" spans="1:10" ht="15" x14ac:dyDescent="0.25">
      <c r="A2201" t="str">
        <f t="shared" si="34"/>
        <v>South Korea-Asia-2002</v>
      </c>
      <c r="B2201" s="4" t="s">
        <v>234</v>
      </c>
      <c r="C2201" s="10">
        <v>2002</v>
      </c>
      <c r="D2201" s="5" t="s">
        <v>60</v>
      </c>
      <c r="E2201" s="7">
        <v>609000000000</v>
      </c>
      <c r="F2201" s="14">
        <v>4.8000000000000001E-2</v>
      </c>
      <c r="G2201" s="8">
        <v>581</v>
      </c>
      <c r="H2201" s="8">
        <v>6.8000000000000005E-2</v>
      </c>
      <c r="I2201" s="8">
        <v>6.8000000000000005E-2</v>
      </c>
      <c r="J2201" s="8"/>
    </row>
    <row r="2202" spans="1:10" ht="15" x14ac:dyDescent="0.25">
      <c r="A2202" t="str">
        <f t="shared" si="34"/>
        <v>South Korea-Asia-2003</v>
      </c>
      <c r="B2202" s="4" t="s">
        <v>234</v>
      </c>
      <c r="C2202" s="10">
        <v>2003</v>
      </c>
      <c r="D2202" s="5" t="s">
        <v>60</v>
      </c>
      <c r="E2202" s="7">
        <v>681000000000</v>
      </c>
      <c r="F2202" s="14">
        <v>5.1999999999999998E-2</v>
      </c>
      <c r="G2202" s="8">
        <v>695</v>
      </c>
      <c r="H2202" s="8">
        <v>6.2E-2</v>
      </c>
      <c r="I2202" s="8">
        <v>6.2E-2</v>
      </c>
      <c r="J2202" s="8"/>
    </row>
    <row r="2203" spans="1:10" ht="15" x14ac:dyDescent="0.25">
      <c r="A2203" t="str">
        <f t="shared" si="34"/>
        <v>South Korea-Asia-2004</v>
      </c>
      <c r="B2203" s="4" t="s">
        <v>234</v>
      </c>
      <c r="C2203" s="10">
        <v>2004</v>
      </c>
      <c r="D2203" s="5" t="s">
        <v>60</v>
      </c>
      <c r="E2203" s="7">
        <v>765000000000</v>
      </c>
      <c r="F2203" s="14">
        <v>5.1999999999999998E-2</v>
      </c>
      <c r="G2203" s="8">
        <v>784</v>
      </c>
      <c r="H2203" s="8">
        <v>5.8999999999999997E-2</v>
      </c>
      <c r="I2203" s="8">
        <v>5.8999999999999997E-2</v>
      </c>
      <c r="J2203" s="8"/>
    </row>
    <row r="2204" spans="1:10" ht="15" x14ac:dyDescent="0.25">
      <c r="A2204" t="str">
        <f t="shared" si="34"/>
        <v>South Korea-Asia-2005</v>
      </c>
      <c r="B2204" s="4" t="s">
        <v>234</v>
      </c>
      <c r="C2204" s="10">
        <v>2005</v>
      </c>
      <c r="D2204" s="5" t="s">
        <v>60</v>
      </c>
      <c r="E2204" s="7">
        <v>898000000000</v>
      </c>
      <c r="F2204" s="14">
        <v>5.6000000000000001E-2</v>
      </c>
      <c r="G2204" s="8">
        <v>988</v>
      </c>
      <c r="H2204" s="8">
        <v>5.6000000000000001E-2</v>
      </c>
      <c r="I2204" s="8">
        <v>5.6000000000000001E-2</v>
      </c>
      <c r="J2204" s="8"/>
    </row>
    <row r="2205" spans="1:10" ht="15" x14ac:dyDescent="0.25">
      <c r="A2205" t="str">
        <f t="shared" si="34"/>
        <v>South Korea-Asia-2006</v>
      </c>
      <c r="B2205" s="4" t="s">
        <v>234</v>
      </c>
      <c r="C2205" s="10">
        <v>2006</v>
      </c>
      <c r="D2205" s="5" t="s">
        <v>60</v>
      </c>
      <c r="E2205" s="7">
        <v>1010000000000</v>
      </c>
      <c r="F2205" s="14">
        <v>6.0999999999999999E-2</v>
      </c>
      <c r="G2205" s="8">
        <v>1201</v>
      </c>
      <c r="H2205" s="8">
        <v>0.06</v>
      </c>
      <c r="I2205" s="8">
        <v>0.06</v>
      </c>
      <c r="J2205" s="8"/>
    </row>
    <row r="2206" spans="1:10" ht="15" x14ac:dyDescent="0.25">
      <c r="A2206" t="str">
        <f t="shared" si="34"/>
        <v>South Korea-Asia-2007</v>
      </c>
      <c r="B2206" s="4" t="s">
        <v>234</v>
      </c>
      <c r="C2206" s="10">
        <v>2007</v>
      </c>
      <c r="D2206" s="5" t="s">
        <v>60</v>
      </c>
      <c r="E2206" s="7">
        <v>1120000000000</v>
      </c>
      <c r="F2206" s="14">
        <v>6.4000000000000001E-2</v>
      </c>
      <c r="G2206" s="8">
        <v>1379</v>
      </c>
      <c r="H2206" s="8">
        <v>6.6000000000000003E-2</v>
      </c>
      <c r="I2206" s="8">
        <v>6.6000000000000003E-2</v>
      </c>
      <c r="J2206" s="8"/>
    </row>
    <row r="2207" spans="1:10" ht="15" x14ac:dyDescent="0.25">
      <c r="A2207" t="str">
        <f t="shared" si="34"/>
        <v>South Korea-Asia-2008</v>
      </c>
      <c r="B2207" s="4" t="s">
        <v>234</v>
      </c>
      <c r="C2207" s="10">
        <v>2008</v>
      </c>
      <c r="D2207" s="5" t="s">
        <v>60</v>
      </c>
      <c r="E2207" s="7">
        <v>1000000000000</v>
      </c>
      <c r="F2207" s="14">
        <v>6.6000000000000003E-2</v>
      </c>
      <c r="G2207" s="8">
        <v>1253</v>
      </c>
      <c r="H2207" s="8">
        <v>7.1999999999999995E-2</v>
      </c>
      <c r="I2207" s="8">
        <v>7.1999999999999995E-2</v>
      </c>
      <c r="J2207" s="8"/>
    </row>
    <row r="2208" spans="1:10" ht="15" x14ac:dyDescent="0.25">
      <c r="A2208" t="str">
        <f t="shared" si="34"/>
        <v>South Korea-Asia-2009</v>
      </c>
      <c r="B2208" s="4" t="s">
        <v>234</v>
      </c>
      <c r="C2208" s="10">
        <v>2009</v>
      </c>
      <c r="D2208" s="5" t="s">
        <v>60</v>
      </c>
      <c r="E2208" s="7">
        <v>902000000000</v>
      </c>
      <c r="F2208" s="14">
        <v>7.0999999999999994E-2</v>
      </c>
      <c r="G2208" s="8">
        <v>1204</v>
      </c>
      <c r="H2208" s="8">
        <v>5.6000000000000001E-2</v>
      </c>
      <c r="I2208" s="8">
        <v>5.6000000000000001E-2</v>
      </c>
      <c r="J2208" s="8"/>
    </row>
    <row r="2209" spans="1:10" ht="15" x14ac:dyDescent="0.25">
      <c r="A2209" t="str">
        <f t="shared" si="34"/>
        <v>South Korea-Asia-2010</v>
      </c>
      <c r="B2209" s="4" t="s">
        <v>234</v>
      </c>
      <c r="C2209" s="10">
        <v>2010</v>
      </c>
      <c r="D2209" s="5" t="s">
        <v>60</v>
      </c>
      <c r="E2209" s="7">
        <v>1090000000000</v>
      </c>
      <c r="F2209" s="14">
        <v>7.2999999999999995E-2</v>
      </c>
      <c r="G2209" s="8">
        <v>1498</v>
      </c>
      <c r="H2209" s="8">
        <v>5.5E-2</v>
      </c>
      <c r="I2209" s="8">
        <v>5.5E-2</v>
      </c>
      <c r="J2209" s="8"/>
    </row>
    <row r="2210" spans="1:10" ht="15" x14ac:dyDescent="0.25">
      <c r="A2210" t="str">
        <f t="shared" si="34"/>
        <v>South Korea-Asia-2011</v>
      </c>
      <c r="B2210" s="4" t="s">
        <v>234</v>
      </c>
      <c r="C2210" s="10">
        <v>2011</v>
      </c>
      <c r="D2210" s="5" t="s">
        <v>60</v>
      </c>
      <c r="E2210" s="7">
        <v>1200000000000</v>
      </c>
      <c r="F2210" s="14">
        <v>7.3999999999999996E-2</v>
      </c>
      <c r="G2210" s="8">
        <v>1652</v>
      </c>
      <c r="H2210" s="8">
        <v>5.8000000000000003E-2</v>
      </c>
      <c r="I2210" s="8">
        <v>5.8000000000000003E-2</v>
      </c>
      <c r="J2210" s="8"/>
    </row>
    <row r="2211" spans="1:10" ht="15" x14ac:dyDescent="0.25">
      <c r="A2211" t="str">
        <f t="shared" si="34"/>
        <v>South Korea-Asia-2012</v>
      </c>
      <c r="B2211" s="4" t="s">
        <v>234</v>
      </c>
      <c r="C2211" s="10">
        <v>2012</v>
      </c>
      <c r="D2211" s="5" t="s">
        <v>60</v>
      </c>
      <c r="E2211" s="7">
        <v>1220000000000</v>
      </c>
      <c r="F2211" s="14">
        <v>7.4999999999999997E-2</v>
      </c>
      <c r="G2211" s="8">
        <v>1703</v>
      </c>
      <c r="H2211" s="8">
        <v>5.3999999999999999E-2</v>
      </c>
      <c r="I2211" s="8">
        <v>5.3999999999999999E-2</v>
      </c>
      <c r="J2211" s="8"/>
    </row>
    <row r="2212" spans="1:10" ht="15" x14ac:dyDescent="0.25">
      <c r="A2212" t="str">
        <f t="shared" si="34"/>
        <v>South Sudan-Africa-2000</v>
      </c>
      <c r="B2212" s="4" t="s">
        <v>235</v>
      </c>
      <c r="C2212" s="10">
        <v>2000</v>
      </c>
      <c r="D2212" s="5" t="s">
        <v>64</v>
      </c>
      <c r="E2212" s="4"/>
      <c r="F2212" s="13"/>
      <c r="G2212" s="5"/>
      <c r="H2212" s="5"/>
      <c r="I2212" s="5"/>
      <c r="J2212" s="5"/>
    </row>
    <row r="2213" spans="1:10" ht="15" x14ac:dyDescent="0.25">
      <c r="A2213" t="str">
        <f t="shared" si="34"/>
        <v>South Sudan-Africa-2001</v>
      </c>
      <c r="B2213" s="4" t="s">
        <v>235</v>
      </c>
      <c r="C2213" s="10">
        <v>2001</v>
      </c>
      <c r="D2213" s="5" t="s">
        <v>64</v>
      </c>
      <c r="E2213" s="4"/>
      <c r="F2213" s="13"/>
      <c r="G2213" s="5"/>
      <c r="H2213" s="5"/>
      <c r="I2213" s="5"/>
      <c r="J2213" s="5"/>
    </row>
    <row r="2214" spans="1:10" ht="15" x14ac:dyDescent="0.25">
      <c r="A2214" t="str">
        <f t="shared" si="34"/>
        <v>South Sudan-Africa-2002</v>
      </c>
      <c r="B2214" s="4" t="s">
        <v>235</v>
      </c>
      <c r="C2214" s="10">
        <v>2002</v>
      </c>
      <c r="D2214" s="5" t="s">
        <v>64</v>
      </c>
      <c r="E2214" s="4"/>
      <c r="F2214" s="13"/>
      <c r="G2214" s="5"/>
      <c r="H2214" s="5"/>
      <c r="I2214" s="5"/>
      <c r="J2214" s="5"/>
    </row>
    <row r="2215" spans="1:10" ht="15" x14ac:dyDescent="0.25">
      <c r="A2215" t="str">
        <f t="shared" si="34"/>
        <v>South Sudan-Africa-2003</v>
      </c>
      <c r="B2215" s="4" t="s">
        <v>235</v>
      </c>
      <c r="C2215" s="10">
        <v>2003</v>
      </c>
      <c r="D2215" s="5" t="s">
        <v>64</v>
      </c>
      <c r="E2215" s="4"/>
      <c r="F2215" s="13"/>
      <c r="G2215" s="5"/>
      <c r="H2215" s="5"/>
      <c r="I2215" s="5"/>
      <c r="J2215" s="5"/>
    </row>
    <row r="2216" spans="1:10" ht="15" x14ac:dyDescent="0.25">
      <c r="A2216" t="str">
        <f t="shared" si="34"/>
        <v>South Sudan-Africa-2004</v>
      </c>
      <c r="B2216" s="4" t="s">
        <v>235</v>
      </c>
      <c r="C2216" s="10">
        <v>2004</v>
      </c>
      <c r="D2216" s="5" t="s">
        <v>64</v>
      </c>
      <c r="E2216" s="4"/>
      <c r="F2216" s="13"/>
      <c r="G2216" s="5"/>
      <c r="H2216" s="5"/>
      <c r="I2216" s="5"/>
      <c r="J2216" s="5"/>
    </row>
    <row r="2217" spans="1:10" ht="15" x14ac:dyDescent="0.25">
      <c r="A2217" t="str">
        <f t="shared" si="34"/>
        <v>South Sudan-Africa-2005</v>
      </c>
      <c r="B2217" s="4" t="s">
        <v>235</v>
      </c>
      <c r="C2217" s="10">
        <v>2005</v>
      </c>
      <c r="D2217" s="5" t="s">
        <v>64</v>
      </c>
      <c r="E2217" s="4"/>
      <c r="F2217" s="13"/>
      <c r="G2217" s="5"/>
      <c r="H2217" s="5"/>
      <c r="I2217" s="5"/>
      <c r="J2217" s="5"/>
    </row>
    <row r="2218" spans="1:10" ht="15" x14ac:dyDescent="0.25">
      <c r="A2218" t="str">
        <f t="shared" si="34"/>
        <v>South Sudan-Africa-2006</v>
      </c>
      <c r="B2218" s="4" t="s">
        <v>235</v>
      </c>
      <c r="C2218" s="10">
        <v>2006</v>
      </c>
      <c r="D2218" s="5" t="s">
        <v>64</v>
      </c>
      <c r="E2218" s="4"/>
      <c r="F2218" s="13"/>
      <c r="G2218" s="5"/>
      <c r="H2218" s="5"/>
      <c r="I2218" s="5"/>
      <c r="J2218" s="5"/>
    </row>
    <row r="2219" spans="1:10" ht="15" x14ac:dyDescent="0.25">
      <c r="A2219" t="str">
        <f t="shared" si="34"/>
        <v>South Sudan-Africa-2007</v>
      </c>
      <c r="B2219" s="4" t="s">
        <v>235</v>
      </c>
      <c r="C2219" s="10">
        <v>2007</v>
      </c>
      <c r="D2219" s="5" t="s">
        <v>64</v>
      </c>
      <c r="E2219" s="4"/>
      <c r="F2219" s="13"/>
      <c r="G2219" s="5"/>
      <c r="H2219" s="5"/>
      <c r="I2219" s="5"/>
      <c r="J2219" s="5"/>
    </row>
    <row r="2220" spans="1:10" ht="15" x14ac:dyDescent="0.25">
      <c r="A2220" t="str">
        <f t="shared" si="34"/>
        <v>South Sudan-Africa-2008</v>
      </c>
      <c r="B2220" s="4" t="s">
        <v>235</v>
      </c>
      <c r="C2220" s="10">
        <v>2008</v>
      </c>
      <c r="D2220" s="5" t="s">
        <v>64</v>
      </c>
      <c r="E2220" s="7">
        <v>16382632812</v>
      </c>
      <c r="F2220" s="14">
        <v>0.02</v>
      </c>
      <c r="G2220" s="8">
        <v>34</v>
      </c>
      <c r="H2220" s="5"/>
      <c r="I2220" s="5"/>
      <c r="J2220" s="5"/>
    </row>
    <row r="2221" spans="1:10" ht="15" x14ac:dyDescent="0.25">
      <c r="A2221" t="str">
        <f t="shared" si="34"/>
        <v>South Sudan-Africa-2009</v>
      </c>
      <c r="B2221" s="4" t="s">
        <v>235</v>
      </c>
      <c r="C2221" s="10">
        <v>2009</v>
      </c>
      <c r="D2221" s="5" t="s">
        <v>64</v>
      </c>
      <c r="E2221" s="7">
        <v>13298986925</v>
      </c>
      <c r="F2221" s="14">
        <v>2.4E-2</v>
      </c>
      <c r="G2221" s="8">
        <v>30</v>
      </c>
      <c r="H2221" s="5"/>
      <c r="I2221" s="5"/>
      <c r="J2221" s="5"/>
    </row>
    <row r="2222" spans="1:10" ht="15" x14ac:dyDescent="0.25">
      <c r="A2222" t="str">
        <f t="shared" si="34"/>
        <v>South Sudan-Africa-2010</v>
      </c>
      <c r="B2222" s="4" t="s">
        <v>235</v>
      </c>
      <c r="C2222" s="10">
        <v>2010</v>
      </c>
      <c r="D2222" s="5" t="s">
        <v>64</v>
      </c>
      <c r="E2222" s="7">
        <v>16338510934</v>
      </c>
      <c r="F2222" s="14">
        <v>2.1000000000000001E-2</v>
      </c>
      <c r="G2222" s="8">
        <v>32</v>
      </c>
      <c r="H2222" s="5"/>
      <c r="I2222" s="5"/>
      <c r="J2222" s="5"/>
    </row>
    <row r="2223" spans="1:10" ht="15" x14ac:dyDescent="0.25">
      <c r="A2223" t="str">
        <f t="shared" si="34"/>
        <v>South Sudan-Africa-2011</v>
      </c>
      <c r="B2223" s="4" t="s">
        <v>235</v>
      </c>
      <c r="C2223" s="10">
        <v>2011</v>
      </c>
      <c r="D2223" s="5" t="s">
        <v>64</v>
      </c>
      <c r="E2223" s="7">
        <v>20782116982</v>
      </c>
      <c r="F2223" s="14">
        <v>1.7000000000000001E-2</v>
      </c>
      <c r="G2223" s="8">
        <v>32</v>
      </c>
      <c r="H2223" s="5"/>
      <c r="I2223" s="5"/>
      <c r="J2223" s="5"/>
    </row>
    <row r="2224" spans="1:10" ht="15" x14ac:dyDescent="0.25">
      <c r="A2224" t="str">
        <f t="shared" si="34"/>
        <v>South Sudan-Africa-2012</v>
      </c>
      <c r="B2224" s="4" t="s">
        <v>235</v>
      </c>
      <c r="C2224" s="10">
        <v>2012</v>
      </c>
      <c r="D2224" s="5" t="s">
        <v>64</v>
      </c>
      <c r="E2224" s="7">
        <v>10560000000</v>
      </c>
      <c r="F2224" s="14">
        <v>2.5999999999999999E-2</v>
      </c>
      <c r="G2224" s="8">
        <v>27</v>
      </c>
      <c r="H2224" s="5"/>
      <c r="I2224" s="5"/>
      <c r="J2224" s="5"/>
    </row>
    <row r="2225" spans="1:10" ht="15" x14ac:dyDescent="0.25">
      <c r="A2225" t="str">
        <f t="shared" si="34"/>
        <v>Spain-Europe-2000</v>
      </c>
      <c r="B2225" s="4" t="s">
        <v>236</v>
      </c>
      <c r="C2225" s="10">
        <v>2000</v>
      </c>
      <c r="D2225" s="5" t="s">
        <v>62</v>
      </c>
      <c r="E2225" s="7">
        <v>580000000000</v>
      </c>
      <c r="F2225" s="14">
        <v>7.1999999999999995E-2</v>
      </c>
      <c r="G2225" s="8">
        <v>1045</v>
      </c>
      <c r="H2225" s="8">
        <v>5.1999999999999998E-2</v>
      </c>
      <c r="I2225" s="8">
        <v>5.1999999999999998E-2</v>
      </c>
      <c r="J2225" s="8"/>
    </row>
    <row r="2226" spans="1:10" ht="15" x14ac:dyDescent="0.25">
      <c r="A2226" t="str">
        <f t="shared" si="34"/>
        <v>Spain-Europe-2001</v>
      </c>
      <c r="B2226" s="4" t="s">
        <v>236</v>
      </c>
      <c r="C2226" s="10">
        <v>2001</v>
      </c>
      <c r="D2226" s="5" t="s">
        <v>62</v>
      </c>
      <c r="E2226" s="7">
        <v>609000000000</v>
      </c>
      <c r="F2226" s="14">
        <v>7.1999999999999995E-2</v>
      </c>
      <c r="G2226" s="8">
        <v>1089</v>
      </c>
      <c r="H2226" s="8">
        <v>5.1999999999999998E-2</v>
      </c>
      <c r="I2226" s="8">
        <v>5.1999999999999998E-2</v>
      </c>
      <c r="J2226" s="8"/>
    </row>
    <row r="2227" spans="1:10" ht="15" x14ac:dyDescent="0.25">
      <c r="A2227" t="str">
        <f t="shared" si="34"/>
        <v>Spain-Europe-2002</v>
      </c>
      <c r="B2227" s="4" t="s">
        <v>236</v>
      </c>
      <c r="C2227" s="10">
        <v>2002</v>
      </c>
      <c r="D2227" s="5" t="s">
        <v>62</v>
      </c>
      <c r="E2227" s="7">
        <v>686000000000</v>
      </c>
      <c r="F2227" s="14">
        <v>7.2999999999999995E-2</v>
      </c>
      <c r="G2227" s="8">
        <v>1215</v>
      </c>
      <c r="H2227" s="8">
        <v>4.2999999999999997E-2</v>
      </c>
      <c r="I2227" s="8">
        <v>4.2999999999999997E-2</v>
      </c>
      <c r="J2227" s="8"/>
    </row>
    <row r="2228" spans="1:10" ht="15" x14ac:dyDescent="0.25">
      <c r="A2228" t="str">
        <f t="shared" si="34"/>
        <v>Spain-Europe-2003</v>
      </c>
      <c r="B2228" s="4" t="s">
        <v>236</v>
      </c>
      <c r="C2228" s="10">
        <v>2003</v>
      </c>
      <c r="D2228" s="5" t="s">
        <v>62</v>
      </c>
      <c r="E2228" s="7">
        <v>884000000000</v>
      </c>
      <c r="F2228" s="14">
        <v>8.2000000000000003E-2</v>
      </c>
      <c r="G2228" s="8">
        <v>1730</v>
      </c>
      <c r="H2228" s="5">
        <v>4.2999999999999997E-2</v>
      </c>
      <c r="I2228" s="5">
        <v>4.2999999999999997E-2</v>
      </c>
      <c r="J2228" s="5"/>
    </row>
    <row r="2229" spans="1:10" ht="15" x14ac:dyDescent="0.25">
      <c r="A2229" t="str">
        <f t="shared" si="34"/>
        <v>Spain-Europe-2004</v>
      </c>
      <c r="B2229" s="4" t="s">
        <v>236</v>
      </c>
      <c r="C2229" s="10">
        <v>2004</v>
      </c>
      <c r="D2229" s="5" t="s">
        <v>62</v>
      </c>
      <c r="E2229" s="7">
        <v>1040000000000</v>
      </c>
      <c r="F2229" s="14">
        <v>8.2000000000000003E-2</v>
      </c>
      <c r="G2229" s="8">
        <v>2028</v>
      </c>
      <c r="H2229" s="5"/>
      <c r="I2229" s="5"/>
      <c r="J2229" s="5"/>
    </row>
    <row r="2230" spans="1:10" ht="15" x14ac:dyDescent="0.25">
      <c r="A2230" t="str">
        <f t="shared" si="34"/>
        <v>Spain-Europe-2005</v>
      </c>
      <c r="B2230" s="4" t="s">
        <v>236</v>
      </c>
      <c r="C2230" s="10">
        <v>2005</v>
      </c>
      <c r="D2230" s="5" t="s">
        <v>62</v>
      </c>
      <c r="E2230" s="7">
        <v>1130000000000</v>
      </c>
      <c r="F2230" s="14">
        <v>8.3000000000000004E-2</v>
      </c>
      <c r="G2230" s="8">
        <v>2178</v>
      </c>
      <c r="H2230" s="5"/>
      <c r="I2230" s="5"/>
      <c r="J2230" s="5"/>
    </row>
    <row r="2231" spans="1:10" ht="15" x14ac:dyDescent="0.25">
      <c r="A2231" t="str">
        <f t="shared" si="34"/>
        <v>Spain-Europe-2006</v>
      </c>
      <c r="B2231" s="4" t="s">
        <v>236</v>
      </c>
      <c r="C2231" s="10">
        <v>2006</v>
      </c>
      <c r="D2231" s="5" t="s">
        <v>62</v>
      </c>
      <c r="E2231" s="7">
        <v>1240000000000</v>
      </c>
      <c r="F2231" s="14">
        <v>8.4000000000000005E-2</v>
      </c>
      <c r="G2231" s="8">
        <v>2371</v>
      </c>
      <c r="H2231" s="5"/>
      <c r="I2231" s="5"/>
      <c r="J2231" s="5"/>
    </row>
    <row r="2232" spans="1:10" ht="15" x14ac:dyDescent="0.25">
      <c r="A2232" t="str">
        <f t="shared" si="34"/>
        <v>Spain-Europe-2007</v>
      </c>
      <c r="B2232" s="4" t="s">
        <v>236</v>
      </c>
      <c r="C2232" s="10">
        <v>2007</v>
      </c>
      <c r="D2232" s="5" t="s">
        <v>62</v>
      </c>
      <c r="E2232" s="7">
        <v>1440000000000</v>
      </c>
      <c r="F2232" s="14">
        <v>8.5000000000000006E-2</v>
      </c>
      <c r="G2232" s="8">
        <v>2752</v>
      </c>
      <c r="H2232" s="5"/>
      <c r="I2232" s="5"/>
      <c r="J2232" s="5"/>
    </row>
    <row r="2233" spans="1:10" ht="15" x14ac:dyDescent="0.25">
      <c r="A2233" t="str">
        <f t="shared" si="34"/>
        <v>Spain-Europe-2008</v>
      </c>
      <c r="B2233" s="4" t="s">
        <v>236</v>
      </c>
      <c r="C2233" s="10">
        <v>2008</v>
      </c>
      <c r="D2233" s="5" t="s">
        <v>62</v>
      </c>
      <c r="E2233" s="7">
        <v>1590000000000</v>
      </c>
      <c r="F2233" s="14">
        <v>8.8999999999999996E-2</v>
      </c>
      <c r="G2233" s="8">
        <v>3146</v>
      </c>
      <c r="H2233" s="5"/>
      <c r="I2233" s="5"/>
      <c r="J2233" s="5"/>
    </row>
    <row r="2234" spans="1:10" ht="15" x14ac:dyDescent="0.25">
      <c r="A2234" t="str">
        <f t="shared" si="34"/>
        <v>Spain-Europe-2009</v>
      </c>
      <c r="B2234" s="4" t="s">
        <v>236</v>
      </c>
      <c r="C2234" s="10">
        <v>2009</v>
      </c>
      <c r="D2234" s="5" t="s">
        <v>62</v>
      </c>
      <c r="E2234" s="7">
        <v>1450000000000</v>
      </c>
      <c r="F2234" s="14">
        <v>9.6000000000000002E-2</v>
      </c>
      <c r="G2234" s="8">
        <v>3058</v>
      </c>
      <c r="H2234" s="5"/>
      <c r="I2234" s="5"/>
      <c r="J2234" s="5"/>
    </row>
    <row r="2235" spans="1:10" ht="15" x14ac:dyDescent="0.25">
      <c r="A2235" t="str">
        <f t="shared" si="34"/>
        <v>Spain-Europe-2010</v>
      </c>
      <c r="B2235" s="4" t="s">
        <v>236</v>
      </c>
      <c r="C2235" s="10">
        <v>2010</v>
      </c>
      <c r="D2235" s="5" t="s">
        <v>62</v>
      </c>
      <c r="E2235" s="7">
        <v>1380000000000</v>
      </c>
      <c r="F2235" s="14">
        <v>9.6000000000000002E-2</v>
      </c>
      <c r="G2235" s="8">
        <v>2902</v>
      </c>
      <c r="H2235" s="5"/>
      <c r="I2235" s="5"/>
      <c r="J2235" s="5"/>
    </row>
    <row r="2236" spans="1:10" ht="15" x14ac:dyDescent="0.25">
      <c r="A2236" t="str">
        <f t="shared" si="34"/>
        <v>Spain-Europe-2011</v>
      </c>
      <c r="B2236" s="4" t="s">
        <v>236</v>
      </c>
      <c r="C2236" s="10">
        <v>2011</v>
      </c>
      <c r="D2236" s="5" t="s">
        <v>62</v>
      </c>
      <c r="E2236" s="7">
        <v>1450000000000</v>
      </c>
      <c r="F2236" s="14">
        <v>9.2999999999999999E-2</v>
      </c>
      <c r="G2236" s="8">
        <v>2978</v>
      </c>
      <c r="H2236" s="5"/>
      <c r="I2236" s="5"/>
      <c r="J2236" s="5"/>
    </row>
    <row r="2237" spans="1:10" ht="15" x14ac:dyDescent="0.25">
      <c r="A2237" t="str">
        <f t="shared" si="34"/>
        <v>Spain-Europe-2012</v>
      </c>
      <c r="B2237" s="4" t="s">
        <v>236</v>
      </c>
      <c r="C2237" s="10">
        <v>2012</v>
      </c>
      <c r="D2237" s="5" t="s">
        <v>62</v>
      </c>
      <c r="E2237" s="7">
        <v>1320000000000</v>
      </c>
      <c r="F2237" s="14">
        <v>9.6000000000000002E-2</v>
      </c>
      <c r="G2237" s="8">
        <v>2808</v>
      </c>
      <c r="H2237" s="5"/>
      <c r="I2237" s="5"/>
      <c r="J2237" s="5"/>
    </row>
    <row r="2238" spans="1:10" ht="15" x14ac:dyDescent="0.25">
      <c r="A2238" t="str">
        <f t="shared" si="34"/>
        <v>Sri Lanka-Asia-2000</v>
      </c>
      <c r="B2238" s="4" t="s">
        <v>237</v>
      </c>
      <c r="C2238" s="10">
        <v>2000</v>
      </c>
      <c r="D2238" s="5" t="s">
        <v>60</v>
      </c>
      <c r="E2238" s="7">
        <v>16330810304</v>
      </c>
      <c r="F2238" s="14">
        <v>3.6999999999999998E-2</v>
      </c>
      <c r="G2238" s="8">
        <v>32</v>
      </c>
      <c r="H2238" s="8">
        <v>0.16200000000000001</v>
      </c>
      <c r="I2238" s="8">
        <v>0.16200000000000001</v>
      </c>
      <c r="J2238" s="8"/>
    </row>
    <row r="2239" spans="1:10" ht="15" x14ac:dyDescent="0.25">
      <c r="A2239" t="str">
        <f t="shared" si="34"/>
        <v>Sri Lanka-Asia-2001</v>
      </c>
      <c r="B2239" s="4" t="s">
        <v>237</v>
      </c>
      <c r="C2239" s="10">
        <v>2001</v>
      </c>
      <c r="D2239" s="5" t="s">
        <v>60</v>
      </c>
      <c r="E2239" s="7">
        <v>15746224410</v>
      </c>
      <c r="F2239" s="14">
        <v>3.6999999999999998E-2</v>
      </c>
      <c r="G2239" s="8">
        <v>31</v>
      </c>
      <c r="H2239" s="8">
        <v>0.19400000000000001</v>
      </c>
      <c r="I2239" s="8">
        <v>0.19400000000000001</v>
      </c>
      <c r="J2239" s="8"/>
    </row>
    <row r="2240" spans="1:10" ht="15" x14ac:dyDescent="0.25">
      <c r="A2240" t="str">
        <f t="shared" si="34"/>
        <v>Sri Lanka-Asia-2002</v>
      </c>
      <c r="B2240" s="4" t="s">
        <v>237</v>
      </c>
      <c r="C2240" s="10">
        <v>2002</v>
      </c>
      <c r="D2240" s="5" t="s">
        <v>60</v>
      </c>
      <c r="E2240" s="7">
        <v>17102623876</v>
      </c>
      <c r="F2240" s="14">
        <v>3.9E-2</v>
      </c>
      <c r="G2240" s="8">
        <v>34</v>
      </c>
      <c r="H2240" s="8">
        <v>0.13200000000000001</v>
      </c>
      <c r="I2240" s="8">
        <v>0.13200000000000001</v>
      </c>
      <c r="J2240" s="8"/>
    </row>
    <row r="2241" spans="1:10" ht="15" x14ac:dyDescent="0.25">
      <c r="A2241" t="str">
        <f t="shared" si="34"/>
        <v>Sri Lanka-Asia-2003</v>
      </c>
      <c r="B2241" s="4" t="s">
        <v>237</v>
      </c>
      <c r="C2241" s="10">
        <v>2003</v>
      </c>
      <c r="D2241" s="5" t="s">
        <v>60</v>
      </c>
      <c r="E2241" s="7">
        <v>18881765437</v>
      </c>
      <c r="F2241" s="14">
        <v>3.9E-2</v>
      </c>
      <c r="G2241" s="8">
        <v>38</v>
      </c>
      <c r="H2241" s="8">
        <v>0.10299999999999999</v>
      </c>
      <c r="I2241" s="8">
        <v>0.10299999999999999</v>
      </c>
      <c r="J2241" s="8"/>
    </row>
    <row r="2242" spans="1:10" ht="15" x14ac:dyDescent="0.25">
      <c r="A2242" t="str">
        <f t="shared" si="34"/>
        <v>Sri Lanka-Asia-2004</v>
      </c>
      <c r="B2242" s="4" t="s">
        <v>237</v>
      </c>
      <c r="C2242" s="10">
        <v>2004</v>
      </c>
      <c r="D2242" s="5" t="s">
        <v>60</v>
      </c>
      <c r="E2242" s="7">
        <v>20662525941</v>
      </c>
      <c r="F2242" s="14">
        <v>4.2000000000000003E-2</v>
      </c>
      <c r="G2242" s="8">
        <v>44</v>
      </c>
      <c r="H2242" s="8">
        <v>9.5000000000000001E-2</v>
      </c>
      <c r="I2242" s="8">
        <v>9.5000000000000001E-2</v>
      </c>
      <c r="J2242" s="8"/>
    </row>
    <row r="2243" spans="1:10" ht="15" x14ac:dyDescent="0.25">
      <c r="A2243" t="str">
        <f t="shared" ref="A2243:A2306" si="35">B2243&amp;"-"&amp;C2243</f>
        <v>Sri Lanka-Asia-2005</v>
      </c>
      <c r="B2243" s="4" t="s">
        <v>237</v>
      </c>
      <c r="C2243" s="10">
        <v>2005</v>
      </c>
      <c r="D2243" s="5" t="s">
        <v>60</v>
      </c>
      <c r="E2243" s="7">
        <v>24405791045</v>
      </c>
      <c r="F2243" s="14">
        <v>0.04</v>
      </c>
      <c r="G2243" s="8">
        <v>49</v>
      </c>
      <c r="H2243" s="8">
        <v>0.108</v>
      </c>
      <c r="I2243" s="8">
        <v>0.108</v>
      </c>
      <c r="J2243" s="8"/>
    </row>
    <row r="2244" spans="1:10" ht="15" x14ac:dyDescent="0.25">
      <c r="A2244" t="str">
        <f t="shared" si="35"/>
        <v>Sri Lanka-Asia-2006</v>
      </c>
      <c r="B2244" s="4" t="s">
        <v>237</v>
      </c>
      <c r="C2244" s="10">
        <v>2006</v>
      </c>
      <c r="D2244" s="5" t="s">
        <v>60</v>
      </c>
      <c r="E2244" s="7">
        <v>28267410543</v>
      </c>
      <c r="F2244" s="14">
        <v>0.04</v>
      </c>
      <c r="G2244" s="8">
        <v>57</v>
      </c>
      <c r="H2244" s="8">
        <v>0.129</v>
      </c>
      <c r="I2244" s="8">
        <v>0.129</v>
      </c>
      <c r="J2244" s="8"/>
    </row>
    <row r="2245" spans="1:10" ht="15" x14ac:dyDescent="0.25">
      <c r="A2245" t="str">
        <f t="shared" si="35"/>
        <v>Sri Lanka-Asia-2007</v>
      </c>
      <c r="B2245" s="4" t="s">
        <v>237</v>
      </c>
      <c r="C2245" s="10">
        <v>2007</v>
      </c>
      <c r="D2245" s="5" t="s">
        <v>60</v>
      </c>
      <c r="E2245" s="7">
        <v>32351184234</v>
      </c>
      <c r="F2245" s="14">
        <v>3.6999999999999998E-2</v>
      </c>
      <c r="G2245" s="8">
        <v>59</v>
      </c>
      <c r="H2245" s="8">
        <v>0.17100000000000001</v>
      </c>
      <c r="I2245" s="8">
        <v>0.17100000000000001</v>
      </c>
      <c r="J2245" s="8"/>
    </row>
    <row r="2246" spans="1:10" ht="15" x14ac:dyDescent="0.25">
      <c r="A2246" t="str">
        <f t="shared" si="35"/>
        <v>Sri Lanka-Asia-2008</v>
      </c>
      <c r="B2246" s="4" t="s">
        <v>237</v>
      </c>
      <c r="C2246" s="10">
        <v>2008</v>
      </c>
      <c r="D2246" s="5" t="s">
        <v>60</v>
      </c>
      <c r="E2246" s="7">
        <v>40715240469</v>
      </c>
      <c r="F2246" s="14">
        <v>3.4000000000000002E-2</v>
      </c>
      <c r="G2246" s="8">
        <v>68</v>
      </c>
      <c r="H2246" s="8">
        <v>0.189</v>
      </c>
      <c r="I2246" s="8">
        <v>0.189</v>
      </c>
      <c r="J2246" s="8"/>
    </row>
    <row r="2247" spans="1:10" ht="15" x14ac:dyDescent="0.25">
      <c r="A2247" t="str">
        <f t="shared" si="35"/>
        <v>Sri Lanka-Asia-2009</v>
      </c>
      <c r="B2247" s="4" t="s">
        <v>237</v>
      </c>
      <c r="C2247" s="10">
        <v>2009</v>
      </c>
      <c r="D2247" s="5" t="s">
        <v>60</v>
      </c>
      <c r="E2247" s="7">
        <v>42067974595</v>
      </c>
      <c r="F2247" s="14">
        <v>3.3000000000000002E-2</v>
      </c>
      <c r="G2247" s="8">
        <v>68</v>
      </c>
      <c r="H2247" s="8">
        <v>0.157</v>
      </c>
      <c r="I2247" s="8">
        <v>0.157</v>
      </c>
      <c r="J2247" s="8"/>
    </row>
    <row r="2248" spans="1:10" ht="15" x14ac:dyDescent="0.25">
      <c r="A2248" t="str">
        <f t="shared" si="35"/>
        <v>Sri Lanka-Asia-2010</v>
      </c>
      <c r="B2248" s="4" t="s">
        <v>237</v>
      </c>
      <c r="C2248" s="10">
        <v>2010</v>
      </c>
      <c r="D2248" s="5" t="s">
        <v>60</v>
      </c>
      <c r="E2248" s="7">
        <v>49567521670</v>
      </c>
      <c r="F2248" s="14">
        <v>3.4000000000000002E-2</v>
      </c>
      <c r="G2248" s="8">
        <v>82</v>
      </c>
      <c r="H2248" s="8">
        <v>0.10199999999999999</v>
      </c>
      <c r="I2248" s="8">
        <v>0.10199999999999999</v>
      </c>
      <c r="J2248" s="8"/>
    </row>
    <row r="2249" spans="1:10" ht="15" x14ac:dyDescent="0.25">
      <c r="A2249" t="str">
        <f t="shared" si="35"/>
        <v>Sri Lanka-Asia-2011</v>
      </c>
      <c r="B2249" s="4" t="s">
        <v>237</v>
      </c>
      <c r="C2249" s="10">
        <v>2011</v>
      </c>
      <c r="D2249" s="5" t="s">
        <v>60</v>
      </c>
      <c r="E2249" s="7">
        <v>59178013928</v>
      </c>
      <c r="F2249" s="14">
        <v>3.3000000000000002E-2</v>
      </c>
      <c r="G2249" s="8">
        <v>93</v>
      </c>
      <c r="H2249" s="8">
        <v>9.4E-2</v>
      </c>
      <c r="I2249" s="8">
        <v>9.4E-2</v>
      </c>
      <c r="J2249" s="8"/>
    </row>
    <row r="2250" spans="1:10" ht="15" x14ac:dyDescent="0.25">
      <c r="A2250" t="str">
        <f t="shared" si="35"/>
        <v>Sri Lanka-Asia-2012</v>
      </c>
      <c r="B2250" s="4" t="s">
        <v>237</v>
      </c>
      <c r="C2250" s="10">
        <v>2012</v>
      </c>
      <c r="D2250" s="5" t="s">
        <v>60</v>
      </c>
      <c r="E2250" s="7">
        <v>59393056426</v>
      </c>
      <c r="F2250" s="14">
        <v>3.1E-2</v>
      </c>
      <c r="G2250" s="8">
        <v>89</v>
      </c>
      <c r="H2250" s="8">
        <v>0.13300000000000001</v>
      </c>
      <c r="I2250" s="8">
        <v>0.13300000000000001</v>
      </c>
      <c r="J2250" s="8"/>
    </row>
    <row r="2251" spans="1:10" ht="15" x14ac:dyDescent="0.25">
      <c r="A2251" t="str">
        <f t="shared" si="35"/>
        <v>St. Kitts and Nevis-The Americas-2000</v>
      </c>
      <c r="B2251" s="4" t="s">
        <v>238</v>
      </c>
      <c r="C2251" s="10">
        <v>2000</v>
      </c>
      <c r="D2251" s="5" t="s">
        <v>70</v>
      </c>
      <c r="E2251" s="7">
        <v>416566954</v>
      </c>
      <c r="F2251" s="14">
        <v>4.2999999999999997E-2</v>
      </c>
      <c r="G2251" s="8">
        <v>392</v>
      </c>
      <c r="H2251" s="8">
        <v>0.111</v>
      </c>
      <c r="I2251" s="8">
        <v>0.111</v>
      </c>
      <c r="J2251" s="8"/>
    </row>
    <row r="2252" spans="1:10" ht="15" x14ac:dyDescent="0.25">
      <c r="A2252" t="str">
        <f t="shared" si="35"/>
        <v>St. Kitts and Nevis-The Americas-2001</v>
      </c>
      <c r="B2252" s="4" t="s">
        <v>238</v>
      </c>
      <c r="C2252" s="10">
        <v>2001</v>
      </c>
      <c r="D2252" s="5" t="s">
        <v>70</v>
      </c>
      <c r="E2252" s="7">
        <v>455905602</v>
      </c>
      <c r="F2252" s="14">
        <v>3.7999999999999999E-2</v>
      </c>
      <c r="G2252" s="8">
        <v>378</v>
      </c>
      <c r="H2252" s="8">
        <v>0.111</v>
      </c>
      <c r="I2252" s="8">
        <v>0.111</v>
      </c>
      <c r="J2252" s="8"/>
    </row>
    <row r="2253" spans="1:10" ht="15" x14ac:dyDescent="0.25">
      <c r="A2253" t="str">
        <f t="shared" si="35"/>
        <v>St. Kitts and Nevis-The Americas-2002</v>
      </c>
      <c r="B2253" s="4" t="s">
        <v>238</v>
      </c>
      <c r="C2253" s="10">
        <v>2002</v>
      </c>
      <c r="D2253" s="5" t="s">
        <v>70</v>
      </c>
      <c r="E2253" s="7">
        <v>478067954</v>
      </c>
      <c r="F2253" s="14">
        <v>3.6999999999999998E-2</v>
      </c>
      <c r="G2253" s="8">
        <v>374</v>
      </c>
      <c r="H2253" s="8">
        <v>0.109</v>
      </c>
      <c r="I2253" s="8">
        <v>0.109</v>
      </c>
      <c r="J2253" s="8"/>
    </row>
    <row r="2254" spans="1:10" ht="15" x14ac:dyDescent="0.25">
      <c r="A2254" t="str">
        <f t="shared" si="35"/>
        <v>St. Kitts and Nevis-The Americas-2003</v>
      </c>
      <c r="B2254" s="4" t="s">
        <v>238</v>
      </c>
      <c r="C2254" s="10">
        <v>2003</v>
      </c>
      <c r="D2254" s="5" t="s">
        <v>70</v>
      </c>
      <c r="E2254" s="7">
        <v>461576906</v>
      </c>
      <c r="F2254" s="14">
        <v>3.6999999999999998E-2</v>
      </c>
      <c r="G2254" s="8">
        <v>359</v>
      </c>
      <c r="H2254" s="8">
        <v>0.122</v>
      </c>
      <c r="I2254" s="8">
        <v>0.122</v>
      </c>
      <c r="J2254" s="8"/>
    </row>
    <row r="2255" spans="1:10" ht="15" x14ac:dyDescent="0.25">
      <c r="A2255" t="str">
        <f t="shared" si="35"/>
        <v>St. Kitts and Nevis-The Americas-2004</v>
      </c>
      <c r="B2255" s="4" t="s">
        <v>238</v>
      </c>
      <c r="C2255" s="10">
        <v>2004</v>
      </c>
      <c r="D2255" s="5" t="s">
        <v>70</v>
      </c>
      <c r="E2255" s="7">
        <v>497548517</v>
      </c>
      <c r="F2255" s="14">
        <v>3.5000000000000003E-2</v>
      </c>
      <c r="G2255" s="8">
        <v>363</v>
      </c>
      <c r="H2255" s="8">
        <v>0.10299999999999999</v>
      </c>
      <c r="I2255" s="8">
        <v>0.10299999999999999</v>
      </c>
      <c r="J2255" s="8"/>
    </row>
    <row r="2256" spans="1:10" ht="15" x14ac:dyDescent="0.25">
      <c r="A2256" t="str">
        <f t="shared" si="35"/>
        <v>St. Kitts and Nevis-The Americas-2005</v>
      </c>
      <c r="B2256" s="4" t="s">
        <v>238</v>
      </c>
      <c r="C2256" s="10">
        <v>2005</v>
      </c>
      <c r="D2256" s="5" t="s">
        <v>70</v>
      </c>
      <c r="E2256" s="7">
        <v>536410666</v>
      </c>
      <c r="F2256" s="14">
        <v>3.5999999999999997E-2</v>
      </c>
      <c r="G2256" s="8">
        <v>389</v>
      </c>
      <c r="H2256" s="8">
        <v>0.1</v>
      </c>
      <c r="I2256" s="8">
        <v>0.1</v>
      </c>
      <c r="J2256" s="8"/>
    </row>
    <row r="2257" spans="1:10" ht="15" x14ac:dyDescent="0.25">
      <c r="A2257" t="str">
        <f t="shared" si="35"/>
        <v>St. Kitts and Nevis-The Americas-2006</v>
      </c>
      <c r="B2257" s="4" t="s">
        <v>238</v>
      </c>
      <c r="C2257" s="10">
        <v>2006</v>
      </c>
      <c r="D2257" s="5" t="s">
        <v>70</v>
      </c>
      <c r="E2257" s="7">
        <v>629511778</v>
      </c>
      <c r="F2257" s="14">
        <v>0.04</v>
      </c>
      <c r="G2257" s="8">
        <v>517</v>
      </c>
      <c r="H2257" s="8">
        <v>9.2999999999999999E-2</v>
      </c>
      <c r="I2257" s="8">
        <v>9.2999999999999999E-2</v>
      </c>
      <c r="J2257" s="8"/>
    </row>
    <row r="2258" spans="1:10" ht="15" x14ac:dyDescent="0.25">
      <c r="A2258" t="str">
        <f t="shared" si="35"/>
        <v>St. Kitts and Nevis-The Americas-2007</v>
      </c>
      <c r="B2258" s="4" t="s">
        <v>238</v>
      </c>
      <c r="C2258" s="10">
        <v>2007</v>
      </c>
      <c r="D2258" s="5" t="s">
        <v>70</v>
      </c>
      <c r="E2258" s="7">
        <v>684074062</v>
      </c>
      <c r="F2258" s="14">
        <v>4.1000000000000002E-2</v>
      </c>
      <c r="G2258" s="8">
        <v>551</v>
      </c>
      <c r="H2258" s="8">
        <v>9.2999999999999999E-2</v>
      </c>
      <c r="I2258" s="8">
        <v>9.2999999999999999E-2</v>
      </c>
      <c r="J2258" s="8"/>
    </row>
    <row r="2259" spans="1:10" ht="15" x14ac:dyDescent="0.25">
      <c r="A2259" t="str">
        <f t="shared" si="35"/>
        <v>St. Kitts and Nevis-The Americas-2008</v>
      </c>
      <c r="B2259" s="4" t="s">
        <v>238</v>
      </c>
      <c r="C2259" s="10">
        <v>2008</v>
      </c>
      <c r="D2259" s="5" t="s">
        <v>70</v>
      </c>
      <c r="E2259" s="7">
        <v>734814815</v>
      </c>
      <c r="F2259" s="14">
        <v>4.2000000000000003E-2</v>
      </c>
      <c r="G2259" s="8">
        <v>603</v>
      </c>
      <c r="H2259" s="8">
        <v>8.6999999999999994E-2</v>
      </c>
      <c r="I2259" s="8">
        <v>8.6999999999999994E-2</v>
      </c>
      <c r="J2259" s="8"/>
    </row>
    <row r="2260" spans="1:10" ht="15" x14ac:dyDescent="0.25">
      <c r="A2260" t="str">
        <f t="shared" si="35"/>
        <v>St. Kitts and Nevis-The Americas-2009</v>
      </c>
      <c r="B2260" s="4" t="s">
        <v>238</v>
      </c>
      <c r="C2260" s="10">
        <v>2009</v>
      </c>
      <c r="D2260" s="5" t="s">
        <v>70</v>
      </c>
      <c r="E2260" s="7">
        <v>708888889</v>
      </c>
      <c r="F2260" s="14">
        <v>0.05</v>
      </c>
      <c r="G2260" s="8">
        <v>686</v>
      </c>
      <c r="H2260" s="8">
        <v>8.7999999999999995E-2</v>
      </c>
      <c r="I2260" s="8">
        <v>8.7999999999999995E-2</v>
      </c>
      <c r="J2260" s="8"/>
    </row>
    <row r="2261" spans="1:10" ht="15" x14ac:dyDescent="0.25">
      <c r="A2261" t="str">
        <f t="shared" si="35"/>
        <v>St. Kitts and Nevis-The Americas-2010</v>
      </c>
      <c r="B2261" s="4" t="s">
        <v>238</v>
      </c>
      <c r="C2261" s="10">
        <v>2010</v>
      </c>
      <c r="D2261" s="5" t="s">
        <v>70</v>
      </c>
      <c r="E2261" s="7">
        <v>692222222</v>
      </c>
      <c r="F2261" s="14">
        <v>5.3999999999999999E-2</v>
      </c>
      <c r="G2261" s="8">
        <v>739</v>
      </c>
      <c r="H2261" s="8">
        <v>8.5999999999999993E-2</v>
      </c>
      <c r="I2261" s="8">
        <v>8.5999999999999993E-2</v>
      </c>
      <c r="J2261" s="8"/>
    </row>
    <row r="2262" spans="1:10" ht="15" x14ac:dyDescent="0.25">
      <c r="A2262" t="str">
        <f t="shared" si="35"/>
        <v>St. Kitts and Nevis-The Americas-2011</v>
      </c>
      <c r="B2262" s="4" t="s">
        <v>238</v>
      </c>
      <c r="C2262" s="10">
        <v>2011</v>
      </c>
      <c r="D2262" s="5" t="s">
        <v>70</v>
      </c>
      <c r="E2262" s="7">
        <v>728148148</v>
      </c>
      <c r="F2262" s="14">
        <v>5.8000000000000003E-2</v>
      </c>
      <c r="G2262" s="8">
        <v>820</v>
      </c>
      <c r="H2262" s="8">
        <v>9.4E-2</v>
      </c>
      <c r="I2262" s="8">
        <v>9.4E-2</v>
      </c>
      <c r="J2262" s="8"/>
    </row>
    <row r="2263" spans="1:10" ht="15" x14ac:dyDescent="0.25">
      <c r="A2263" t="str">
        <f t="shared" si="35"/>
        <v>St. Kitts and Nevis-The Americas-2012</v>
      </c>
      <c r="B2263" s="4" t="s">
        <v>238</v>
      </c>
      <c r="C2263" s="10">
        <v>2012</v>
      </c>
      <c r="D2263" s="5" t="s">
        <v>70</v>
      </c>
      <c r="E2263" s="7">
        <v>731851852</v>
      </c>
      <c r="F2263" s="14">
        <v>5.8999999999999997E-2</v>
      </c>
      <c r="G2263" s="8">
        <v>825</v>
      </c>
      <c r="H2263" s="8">
        <v>8.6999999999999994E-2</v>
      </c>
      <c r="I2263" s="8">
        <v>8.6999999999999994E-2</v>
      </c>
      <c r="J2263" s="8"/>
    </row>
    <row r="2264" spans="1:10" ht="15" x14ac:dyDescent="0.25">
      <c r="A2264" t="str">
        <f t="shared" si="35"/>
        <v>St. Lucia-The Americas-2000</v>
      </c>
      <c r="B2264" s="4" t="s">
        <v>239</v>
      </c>
      <c r="C2264" s="10">
        <v>2000</v>
      </c>
      <c r="D2264" s="5" t="s">
        <v>70</v>
      </c>
      <c r="E2264" s="7">
        <v>764457723</v>
      </c>
      <c r="F2264" s="14">
        <v>5.6000000000000001E-2</v>
      </c>
      <c r="G2264" s="8">
        <v>272</v>
      </c>
      <c r="H2264" s="8">
        <v>0.13100000000000001</v>
      </c>
      <c r="I2264" s="8">
        <v>0.13100000000000001</v>
      </c>
      <c r="J2264" s="8"/>
    </row>
    <row r="2265" spans="1:10" ht="15" x14ac:dyDescent="0.25">
      <c r="A2265" t="str">
        <f t="shared" si="35"/>
        <v>St. Lucia-The Americas-2001</v>
      </c>
      <c r="B2265" s="4" t="s">
        <v>239</v>
      </c>
      <c r="C2265" s="10">
        <v>2001</v>
      </c>
      <c r="D2265" s="5" t="s">
        <v>70</v>
      </c>
      <c r="E2265" s="7">
        <v>708290496</v>
      </c>
      <c r="F2265" s="14">
        <v>6.2E-2</v>
      </c>
      <c r="G2265" s="8">
        <v>278</v>
      </c>
      <c r="H2265" s="8">
        <v>0.13</v>
      </c>
      <c r="I2265" s="8">
        <v>0.13</v>
      </c>
      <c r="J2265" s="8"/>
    </row>
    <row r="2266" spans="1:10" ht="15" x14ac:dyDescent="0.25">
      <c r="A2266" t="str">
        <f t="shared" si="35"/>
        <v>St. Lucia-The Americas-2002</v>
      </c>
      <c r="B2266" s="4" t="s">
        <v>239</v>
      </c>
      <c r="C2266" s="10">
        <v>2002</v>
      </c>
      <c r="D2266" s="5" t="s">
        <v>70</v>
      </c>
      <c r="E2266" s="7">
        <v>723027643</v>
      </c>
      <c r="F2266" s="14">
        <v>6.4000000000000001E-2</v>
      </c>
      <c r="G2266" s="8">
        <v>289</v>
      </c>
      <c r="H2266" s="8">
        <v>0.126</v>
      </c>
      <c r="I2266" s="8">
        <v>0.126</v>
      </c>
      <c r="J2266" s="8"/>
    </row>
    <row r="2267" spans="1:10" ht="15" x14ac:dyDescent="0.25">
      <c r="A2267" t="str">
        <f t="shared" si="35"/>
        <v>St. Lucia-The Americas-2003</v>
      </c>
      <c r="B2267" s="4" t="s">
        <v>239</v>
      </c>
      <c r="C2267" s="10">
        <v>2003</v>
      </c>
      <c r="D2267" s="5" t="s">
        <v>70</v>
      </c>
      <c r="E2267" s="7">
        <v>781338353</v>
      </c>
      <c r="F2267" s="14">
        <v>6.2E-2</v>
      </c>
      <c r="G2267" s="8">
        <v>299</v>
      </c>
      <c r="H2267" s="8">
        <v>0.15</v>
      </c>
      <c r="I2267" s="8">
        <v>0.15</v>
      </c>
      <c r="J2267" s="8"/>
    </row>
    <row r="2268" spans="1:10" ht="15" x14ac:dyDescent="0.25">
      <c r="A2268" t="str">
        <f t="shared" si="35"/>
        <v>St. Lucia-The Americas-2004</v>
      </c>
      <c r="B2268" s="4" t="s">
        <v>239</v>
      </c>
      <c r="C2268" s="10">
        <v>2004</v>
      </c>
      <c r="D2268" s="5" t="s">
        <v>70</v>
      </c>
      <c r="E2268" s="7">
        <v>858255380</v>
      </c>
      <c r="F2268" s="14">
        <v>6.3E-2</v>
      </c>
      <c r="G2268" s="8">
        <v>330</v>
      </c>
      <c r="H2268" s="8">
        <v>0.111</v>
      </c>
      <c r="I2268" s="8">
        <v>0.111</v>
      </c>
      <c r="J2268" s="8"/>
    </row>
    <row r="2269" spans="1:10" ht="15" x14ac:dyDescent="0.25">
      <c r="A2269" t="str">
        <f t="shared" si="35"/>
        <v>St. Lucia-The Americas-2005</v>
      </c>
      <c r="B2269" s="4" t="s">
        <v>239</v>
      </c>
      <c r="C2269" s="10">
        <v>2005</v>
      </c>
      <c r="D2269" s="5" t="s">
        <v>70</v>
      </c>
      <c r="E2269" s="7">
        <v>908558307</v>
      </c>
      <c r="F2269" s="14">
        <v>6.3E-2</v>
      </c>
      <c r="G2269" s="8">
        <v>348</v>
      </c>
      <c r="H2269" s="8">
        <v>0.106</v>
      </c>
      <c r="I2269" s="8">
        <v>0.106</v>
      </c>
      <c r="J2269" s="8"/>
    </row>
    <row r="2270" spans="1:10" ht="15" x14ac:dyDescent="0.25">
      <c r="A2270" t="str">
        <f t="shared" si="35"/>
        <v>St. Lucia-The Americas-2006</v>
      </c>
      <c r="B2270" s="4" t="s">
        <v>239</v>
      </c>
      <c r="C2270" s="10">
        <v>2006</v>
      </c>
      <c r="D2270" s="5" t="s">
        <v>70</v>
      </c>
      <c r="E2270" s="7">
        <v>1018069267</v>
      </c>
      <c r="F2270" s="14">
        <v>6.5000000000000002E-2</v>
      </c>
      <c r="G2270" s="8">
        <v>393</v>
      </c>
      <c r="H2270" s="8">
        <v>0.108</v>
      </c>
      <c r="I2270" s="8">
        <v>0.108</v>
      </c>
      <c r="J2270" s="8"/>
    </row>
    <row r="2271" spans="1:10" ht="15" x14ac:dyDescent="0.25">
      <c r="A2271" t="str">
        <f t="shared" si="35"/>
        <v>St. Lucia-The Americas-2007</v>
      </c>
      <c r="B2271" s="4" t="s">
        <v>239</v>
      </c>
      <c r="C2271" s="10">
        <v>2007</v>
      </c>
      <c r="D2271" s="5" t="s">
        <v>70</v>
      </c>
      <c r="E2271" s="7">
        <v>1145555535</v>
      </c>
      <c r="F2271" s="14">
        <v>6.8000000000000005E-2</v>
      </c>
      <c r="G2271" s="8">
        <v>452</v>
      </c>
      <c r="H2271" s="8">
        <v>0.10100000000000001</v>
      </c>
      <c r="I2271" s="8">
        <v>0.10100000000000001</v>
      </c>
      <c r="J2271" s="8"/>
    </row>
    <row r="2272" spans="1:10" ht="15" x14ac:dyDescent="0.25">
      <c r="A2272" t="str">
        <f t="shared" si="35"/>
        <v>St. Lucia-The Americas-2008</v>
      </c>
      <c r="B2272" s="4" t="s">
        <v>239</v>
      </c>
      <c r="C2272" s="10">
        <v>2008</v>
      </c>
      <c r="D2272" s="5" t="s">
        <v>70</v>
      </c>
      <c r="E2272" s="7">
        <v>1184074074</v>
      </c>
      <c r="F2272" s="14">
        <v>7.4999999999999997E-2</v>
      </c>
      <c r="G2272" s="8">
        <v>503</v>
      </c>
      <c r="H2272" s="8">
        <v>0.10100000000000001</v>
      </c>
      <c r="I2272" s="8">
        <v>0.10100000000000001</v>
      </c>
      <c r="J2272" s="8"/>
    </row>
    <row r="2273" spans="1:10" ht="15" x14ac:dyDescent="0.25">
      <c r="A2273" t="str">
        <f t="shared" si="35"/>
        <v>St. Lucia-The Americas-2009</v>
      </c>
      <c r="B2273" s="4" t="s">
        <v>239</v>
      </c>
      <c r="C2273" s="10">
        <v>2009</v>
      </c>
      <c r="D2273" s="5" t="s">
        <v>70</v>
      </c>
      <c r="E2273" s="7">
        <v>1180000000</v>
      </c>
      <c r="F2273" s="14">
        <v>8.1000000000000003E-2</v>
      </c>
      <c r="G2273" s="8">
        <v>537</v>
      </c>
      <c r="H2273" s="8">
        <v>0.106</v>
      </c>
      <c r="I2273" s="8">
        <v>0.106</v>
      </c>
      <c r="J2273" s="8"/>
    </row>
    <row r="2274" spans="1:10" ht="15" x14ac:dyDescent="0.25">
      <c r="A2274" t="str">
        <f t="shared" si="35"/>
        <v>St. Lucia-The Americas-2010</v>
      </c>
      <c r="B2274" s="4" t="s">
        <v>239</v>
      </c>
      <c r="C2274" s="10">
        <v>2010</v>
      </c>
      <c r="D2274" s="5" t="s">
        <v>70</v>
      </c>
      <c r="E2274" s="7">
        <v>1252222222</v>
      </c>
      <c r="F2274" s="14">
        <v>7.8E-2</v>
      </c>
      <c r="G2274" s="8">
        <v>525</v>
      </c>
      <c r="H2274" s="8">
        <v>0.106</v>
      </c>
      <c r="I2274" s="8">
        <v>0.106</v>
      </c>
      <c r="J2274" s="8"/>
    </row>
    <row r="2275" spans="1:10" ht="15" x14ac:dyDescent="0.25">
      <c r="A2275" t="str">
        <f t="shared" si="35"/>
        <v>St. Lucia-The Americas-2011</v>
      </c>
      <c r="B2275" s="4" t="s">
        <v>239</v>
      </c>
      <c r="C2275" s="10">
        <v>2011</v>
      </c>
      <c r="D2275" s="5" t="s">
        <v>70</v>
      </c>
      <c r="E2275" s="7">
        <v>1295925926</v>
      </c>
      <c r="F2275" s="14">
        <v>7.5999999999999998E-2</v>
      </c>
      <c r="G2275" s="8">
        <v>513</v>
      </c>
      <c r="H2275" s="8">
        <v>0.1</v>
      </c>
      <c r="I2275" s="8">
        <v>0.1</v>
      </c>
      <c r="J2275" s="8"/>
    </row>
    <row r="2276" spans="1:10" ht="15" x14ac:dyDescent="0.25">
      <c r="A2276" t="str">
        <f t="shared" si="35"/>
        <v>St. Lucia-The Americas-2012</v>
      </c>
      <c r="B2276" s="4" t="s">
        <v>239</v>
      </c>
      <c r="C2276" s="10">
        <v>2012</v>
      </c>
      <c r="D2276" s="5" t="s">
        <v>70</v>
      </c>
      <c r="E2276" s="7">
        <v>1318148148</v>
      </c>
      <c r="F2276" s="14">
        <v>8.5000000000000006E-2</v>
      </c>
      <c r="G2276" s="8">
        <v>556</v>
      </c>
      <c r="H2276" s="8">
        <v>9.5000000000000001E-2</v>
      </c>
      <c r="I2276" s="8">
        <v>9.5000000000000001E-2</v>
      </c>
      <c r="J2276" s="8"/>
    </row>
    <row r="2277" spans="1:10" ht="15" x14ac:dyDescent="0.25">
      <c r="A2277" t="str">
        <f t="shared" si="35"/>
        <v>St. Martin (French part)-The Americas-2000</v>
      </c>
      <c r="B2277" s="4" t="s">
        <v>240</v>
      </c>
      <c r="C2277" s="10">
        <v>2000</v>
      </c>
      <c r="D2277" s="5" t="s">
        <v>70</v>
      </c>
      <c r="E2277" s="4"/>
      <c r="F2277" s="13"/>
      <c r="G2277" s="5"/>
      <c r="H2277" s="5"/>
      <c r="I2277" s="5"/>
      <c r="J2277" s="5"/>
    </row>
    <row r="2278" spans="1:10" ht="15" x14ac:dyDescent="0.25">
      <c r="A2278" t="str">
        <f t="shared" si="35"/>
        <v>St. Martin (French part)-The Americas-2001</v>
      </c>
      <c r="B2278" s="4" t="s">
        <v>240</v>
      </c>
      <c r="C2278" s="10">
        <v>2001</v>
      </c>
      <c r="D2278" s="5" t="s">
        <v>70</v>
      </c>
      <c r="E2278" s="4"/>
      <c r="F2278" s="13"/>
      <c r="G2278" s="5"/>
      <c r="H2278" s="5"/>
      <c r="I2278" s="5"/>
      <c r="J2278" s="5"/>
    </row>
    <row r="2279" spans="1:10" ht="15" x14ac:dyDescent="0.25">
      <c r="A2279" t="str">
        <f t="shared" si="35"/>
        <v>St. Martin (French part)-The Americas-2002</v>
      </c>
      <c r="B2279" s="4" t="s">
        <v>240</v>
      </c>
      <c r="C2279" s="10">
        <v>2002</v>
      </c>
      <c r="D2279" s="5" t="s">
        <v>70</v>
      </c>
      <c r="E2279" s="4"/>
      <c r="F2279" s="13"/>
      <c r="G2279" s="5"/>
      <c r="H2279" s="5"/>
      <c r="I2279" s="5"/>
      <c r="J2279" s="5"/>
    </row>
    <row r="2280" spans="1:10" ht="15" x14ac:dyDescent="0.25">
      <c r="A2280" t="str">
        <f t="shared" si="35"/>
        <v>St. Martin (French part)-The Americas-2003</v>
      </c>
      <c r="B2280" s="4" t="s">
        <v>240</v>
      </c>
      <c r="C2280" s="10">
        <v>2003</v>
      </c>
      <c r="D2280" s="5" t="s">
        <v>70</v>
      </c>
      <c r="E2280" s="4"/>
      <c r="F2280" s="13"/>
      <c r="G2280" s="5"/>
      <c r="H2280" s="5"/>
      <c r="I2280" s="5"/>
      <c r="J2280" s="5"/>
    </row>
    <row r="2281" spans="1:10" ht="15" x14ac:dyDescent="0.25">
      <c r="A2281" t="str">
        <f t="shared" si="35"/>
        <v>St. Martin (French part)-The Americas-2004</v>
      </c>
      <c r="B2281" s="4" t="s">
        <v>240</v>
      </c>
      <c r="C2281" s="10">
        <v>2004</v>
      </c>
      <c r="D2281" s="5" t="s">
        <v>70</v>
      </c>
      <c r="E2281" s="4"/>
      <c r="F2281" s="13"/>
      <c r="G2281" s="5"/>
      <c r="H2281" s="5"/>
      <c r="I2281" s="5"/>
      <c r="J2281" s="5"/>
    </row>
    <row r="2282" spans="1:10" ht="15" x14ac:dyDescent="0.25">
      <c r="A2282" t="str">
        <f t="shared" si="35"/>
        <v>St. Martin (French part)-The Americas-2005</v>
      </c>
      <c r="B2282" s="4" t="s">
        <v>240</v>
      </c>
      <c r="C2282" s="10">
        <v>2005</v>
      </c>
      <c r="D2282" s="5" t="s">
        <v>70</v>
      </c>
      <c r="E2282" s="4"/>
      <c r="F2282" s="13"/>
      <c r="G2282" s="5"/>
      <c r="H2282" s="5"/>
      <c r="I2282" s="5"/>
      <c r="J2282" s="5"/>
    </row>
    <row r="2283" spans="1:10" ht="15" x14ac:dyDescent="0.25">
      <c r="A2283" t="str">
        <f t="shared" si="35"/>
        <v>St. Martin (French part)-The Americas-2006</v>
      </c>
      <c r="B2283" s="4" t="s">
        <v>240</v>
      </c>
      <c r="C2283" s="10">
        <v>2006</v>
      </c>
      <c r="D2283" s="5" t="s">
        <v>70</v>
      </c>
      <c r="E2283" s="4"/>
      <c r="F2283" s="13"/>
      <c r="G2283" s="5"/>
      <c r="H2283" s="5"/>
      <c r="I2283" s="5"/>
      <c r="J2283" s="5"/>
    </row>
    <row r="2284" spans="1:10" ht="15" x14ac:dyDescent="0.25">
      <c r="A2284" t="str">
        <f t="shared" si="35"/>
        <v>St. Martin (French part)-The Americas-2007</v>
      </c>
      <c r="B2284" s="4" t="s">
        <v>240</v>
      </c>
      <c r="C2284" s="10">
        <v>2007</v>
      </c>
      <c r="D2284" s="5" t="s">
        <v>70</v>
      </c>
      <c r="E2284" s="4"/>
      <c r="F2284" s="13"/>
      <c r="G2284" s="5"/>
      <c r="H2284" s="5"/>
      <c r="I2284" s="5"/>
      <c r="J2284" s="5"/>
    </row>
    <row r="2285" spans="1:10" ht="15" x14ac:dyDescent="0.25">
      <c r="A2285" t="str">
        <f t="shared" si="35"/>
        <v>St. Martin (French part)-The Americas-2008</v>
      </c>
      <c r="B2285" s="4" t="s">
        <v>240</v>
      </c>
      <c r="C2285" s="10">
        <v>2008</v>
      </c>
      <c r="D2285" s="5" t="s">
        <v>70</v>
      </c>
      <c r="E2285" s="4"/>
      <c r="F2285" s="13"/>
      <c r="G2285" s="5"/>
      <c r="H2285" s="5"/>
      <c r="I2285" s="5"/>
      <c r="J2285" s="5"/>
    </row>
    <row r="2286" spans="1:10" ht="15" x14ac:dyDescent="0.25">
      <c r="A2286" t="str">
        <f t="shared" si="35"/>
        <v>St. Martin (French part)-The Americas-2009</v>
      </c>
      <c r="B2286" s="4" t="s">
        <v>240</v>
      </c>
      <c r="C2286" s="10">
        <v>2009</v>
      </c>
      <c r="D2286" s="5" t="s">
        <v>70</v>
      </c>
      <c r="E2286" s="4"/>
      <c r="F2286" s="13"/>
      <c r="G2286" s="5"/>
      <c r="H2286" s="5"/>
      <c r="I2286" s="5"/>
      <c r="J2286" s="5"/>
    </row>
    <row r="2287" spans="1:10" ht="15" x14ac:dyDescent="0.25">
      <c r="A2287" t="str">
        <f t="shared" si="35"/>
        <v>St. Martin (French part)-The Americas-2010</v>
      </c>
      <c r="B2287" s="4" t="s">
        <v>240</v>
      </c>
      <c r="C2287" s="10">
        <v>2010</v>
      </c>
      <c r="D2287" s="5" t="s">
        <v>70</v>
      </c>
      <c r="E2287" s="4"/>
      <c r="F2287" s="13"/>
      <c r="G2287" s="5"/>
      <c r="H2287" s="5"/>
      <c r="I2287" s="5"/>
      <c r="J2287" s="5"/>
    </row>
    <row r="2288" spans="1:10" ht="15" x14ac:dyDescent="0.25">
      <c r="A2288" t="str">
        <f t="shared" si="35"/>
        <v>St. Martin (French part)-The Americas-2011</v>
      </c>
      <c r="B2288" s="4" t="s">
        <v>240</v>
      </c>
      <c r="C2288" s="10">
        <v>2011</v>
      </c>
      <c r="D2288" s="5" t="s">
        <v>70</v>
      </c>
      <c r="E2288" s="4"/>
      <c r="F2288" s="13"/>
      <c r="G2288" s="5"/>
      <c r="H2288" s="5"/>
      <c r="I2288" s="5"/>
      <c r="J2288" s="5"/>
    </row>
    <row r="2289" spans="1:10" ht="15" x14ac:dyDescent="0.25">
      <c r="A2289" t="str">
        <f t="shared" si="35"/>
        <v>St. Martin (French part)-The Americas-2012</v>
      </c>
      <c r="B2289" s="4" t="s">
        <v>240</v>
      </c>
      <c r="C2289" s="10">
        <v>2012</v>
      </c>
      <c r="D2289" s="5" t="s">
        <v>70</v>
      </c>
      <c r="E2289" s="4"/>
      <c r="F2289" s="13"/>
      <c r="G2289" s="5"/>
      <c r="H2289" s="5"/>
      <c r="I2289" s="5"/>
      <c r="J2289" s="5"/>
    </row>
    <row r="2290" spans="1:10" ht="15" x14ac:dyDescent="0.25">
      <c r="A2290" t="str">
        <f t="shared" si="35"/>
        <v>St. Vincent and the Grenadines-The Americas-2000</v>
      </c>
      <c r="B2290" s="4" t="s">
        <v>241</v>
      </c>
      <c r="C2290" s="10">
        <v>2000</v>
      </c>
      <c r="D2290" s="5" t="s">
        <v>70</v>
      </c>
      <c r="E2290" s="7">
        <v>397447007</v>
      </c>
      <c r="F2290" s="14">
        <v>3.6999999999999998E-2</v>
      </c>
      <c r="G2290" s="8">
        <v>137</v>
      </c>
      <c r="H2290" s="8">
        <v>0.115</v>
      </c>
      <c r="I2290" s="8">
        <v>0.115</v>
      </c>
      <c r="J2290" s="8"/>
    </row>
    <row r="2291" spans="1:10" ht="15" x14ac:dyDescent="0.25">
      <c r="A2291" t="str">
        <f t="shared" si="35"/>
        <v>St. Vincent and the Grenadines-The Americas-2001</v>
      </c>
      <c r="B2291" s="4" t="s">
        <v>241</v>
      </c>
      <c r="C2291" s="10">
        <v>2001</v>
      </c>
      <c r="D2291" s="5" t="s">
        <v>70</v>
      </c>
      <c r="E2291" s="7">
        <v>431017935</v>
      </c>
      <c r="F2291" s="14">
        <v>3.5999999999999997E-2</v>
      </c>
      <c r="G2291" s="8">
        <v>145</v>
      </c>
      <c r="H2291" s="8">
        <v>0.11600000000000001</v>
      </c>
      <c r="I2291" s="8">
        <v>0.11600000000000001</v>
      </c>
      <c r="J2291" s="8"/>
    </row>
    <row r="2292" spans="1:10" ht="15" x14ac:dyDescent="0.25">
      <c r="A2292" t="str">
        <f t="shared" si="35"/>
        <v>St. Vincent and the Grenadines-The Americas-2002</v>
      </c>
      <c r="B2292" s="4" t="s">
        <v>241</v>
      </c>
      <c r="C2292" s="10">
        <v>2002</v>
      </c>
      <c r="D2292" s="5" t="s">
        <v>70</v>
      </c>
      <c r="E2292" s="7">
        <v>462641610</v>
      </c>
      <c r="F2292" s="14">
        <v>3.9E-2</v>
      </c>
      <c r="G2292" s="8">
        <v>168</v>
      </c>
      <c r="H2292" s="8">
        <v>0.11600000000000001</v>
      </c>
      <c r="I2292" s="8">
        <v>0.11600000000000001</v>
      </c>
      <c r="J2292" s="8"/>
    </row>
    <row r="2293" spans="1:10" ht="15" x14ac:dyDescent="0.25">
      <c r="A2293" t="str">
        <f t="shared" si="35"/>
        <v>St. Vincent and the Grenadines-The Americas-2003</v>
      </c>
      <c r="B2293" s="4" t="s">
        <v>241</v>
      </c>
      <c r="C2293" s="10">
        <v>2003</v>
      </c>
      <c r="D2293" s="5" t="s">
        <v>70</v>
      </c>
      <c r="E2293" s="7">
        <v>482397041</v>
      </c>
      <c r="F2293" s="14">
        <v>3.9E-2</v>
      </c>
      <c r="G2293" s="8">
        <v>174</v>
      </c>
      <c r="H2293" s="8">
        <v>0.11799999999999999</v>
      </c>
      <c r="I2293" s="8">
        <v>0.11799999999999999</v>
      </c>
      <c r="J2293" s="8"/>
    </row>
    <row r="2294" spans="1:10" ht="15" x14ac:dyDescent="0.25">
      <c r="A2294" t="str">
        <f t="shared" si="35"/>
        <v>St. Vincent and the Grenadines-The Americas-2004</v>
      </c>
      <c r="B2294" s="4" t="s">
        <v>241</v>
      </c>
      <c r="C2294" s="10">
        <v>2004</v>
      </c>
      <c r="D2294" s="5" t="s">
        <v>70</v>
      </c>
      <c r="E2294" s="7">
        <v>522544702</v>
      </c>
      <c r="F2294" s="14">
        <v>3.6999999999999998E-2</v>
      </c>
      <c r="G2294" s="8">
        <v>179</v>
      </c>
      <c r="H2294" s="8">
        <v>9.7000000000000003E-2</v>
      </c>
      <c r="I2294" s="8">
        <v>9.7000000000000003E-2</v>
      </c>
      <c r="J2294" s="8"/>
    </row>
    <row r="2295" spans="1:10" ht="15" x14ac:dyDescent="0.25">
      <c r="A2295" t="str">
        <f t="shared" si="35"/>
        <v>St. Vincent and the Grenadines-The Americas-2005</v>
      </c>
      <c r="B2295" s="4" t="s">
        <v>241</v>
      </c>
      <c r="C2295" s="10">
        <v>2005</v>
      </c>
      <c r="D2295" s="5" t="s">
        <v>70</v>
      </c>
      <c r="E2295" s="7">
        <v>551431645</v>
      </c>
      <c r="F2295" s="14">
        <v>3.6999999999999998E-2</v>
      </c>
      <c r="G2295" s="8">
        <v>185</v>
      </c>
      <c r="H2295" s="8">
        <v>9.6000000000000002E-2</v>
      </c>
      <c r="I2295" s="8">
        <v>9.6000000000000002E-2</v>
      </c>
      <c r="J2295" s="8"/>
    </row>
    <row r="2296" spans="1:10" ht="15" x14ac:dyDescent="0.25">
      <c r="A2296" t="str">
        <f t="shared" si="35"/>
        <v>St. Vincent and the Grenadines-The Americas-2006</v>
      </c>
      <c r="B2296" s="4" t="s">
        <v>241</v>
      </c>
      <c r="C2296" s="10">
        <v>2006</v>
      </c>
      <c r="D2296" s="5" t="s">
        <v>70</v>
      </c>
      <c r="E2296" s="7">
        <v>611040126</v>
      </c>
      <c r="F2296" s="14">
        <v>3.9E-2</v>
      </c>
      <c r="G2296" s="8">
        <v>218</v>
      </c>
      <c r="H2296" s="8">
        <v>9.7000000000000003E-2</v>
      </c>
      <c r="I2296" s="8">
        <v>9.7000000000000003E-2</v>
      </c>
      <c r="J2296" s="8"/>
    </row>
    <row r="2297" spans="1:10" ht="15" x14ac:dyDescent="0.25">
      <c r="A2297" t="str">
        <f t="shared" si="35"/>
        <v>St. Vincent and the Grenadines-The Americas-2007</v>
      </c>
      <c r="B2297" s="4" t="s">
        <v>241</v>
      </c>
      <c r="C2297" s="10">
        <v>2007</v>
      </c>
      <c r="D2297" s="5" t="s">
        <v>70</v>
      </c>
      <c r="E2297" s="7">
        <v>684074074</v>
      </c>
      <c r="F2297" s="14">
        <v>3.9E-2</v>
      </c>
      <c r="G2297" s="8">
        <v>246</v>
      </c>
      <c r="H2297" s="8">
        <v>9.6000000000000002E-2</v>
      </c>
      <c r="I2297" s="8">
        <v>9.6000000000000002E-2</v>
      </c>
      <c r="J2297" s="8"/>
    </row>
    <row r="2298" spans="1:10" ht="15" x14ac:dyDescent="0.25">
      <c r="A2298" t="str">
        <f t="shared" si="35"/>
        <v>St. Vincent and the Grenadines-The Americas-2008</v>
      </c>
      <c r="B2298" s="4" t="s">
        <v>241</v>
      </c>
      <c r="C2298" s="10">
        <v>2008</v>
      </c>
      <c r="D2298" s="5" t="s">
        <v>70</v>
      </c>
      <c r="E2298" s="7">
        <v>695555556</v>
      </c>
      <c r="F2298" s="14">
        <v>4.7E-2</v>
      </c>
      <c r="G2298" s="8">
        <v>299</v>
      </c>
      <c r="H2298" s="8">
        <v>9.5000000000000001E-2</v>
      </c>
      <c r="I2298" s="8">
        <v>9.5000000000000001E-2</v>
      </c>
      <c r="J2298" s="8"/>
    </row>
    <row r="2299" spans="1:10" ht="15" x14ac:dyDescent="0.25">
      <c r="A2299" t="str">
        <f t="shared" si="35"/>
        <v>St. Vincent and the Grenadines-The Americas-2009</v>
      </c>
      <c r="B2299" s="4" t="s">
        <v>241</v>
      </c>
      <c r="C2299" s="10">
        <v>2009</v>
      </c>
      <c r="D2299" s="5" t="s">
        <v>70</v>
      </c>
      <c r="E2299" s="7">
        <v>674814815</v>
      </c>
      <c r="F2299" s="14">
        <v>5.0999999999999997E-2</v>
      </c>
      <c r="G2299" s="8">
        <v>317</v>
      </c>
      <c r="H2299" s="8">
        <v>9.1999999999999998E-2</v>
      </c>
      <c r="I2299" s="8">
        <v>9.1999999999999998E-2</v>
      </c>
      <c r="J2299" s="8"/>
    </row>
    <row r="2300" spans="1:10" ht="15" x14ac:dyDescent="0.25">
      <c r="A2300" t="str">
        <f t="shared" si="35"/>
        <v>St. Vincent and the Grenadines-The Americas-2010</v>
      </c>
      <c r="B2300" s="4" t="s">
        <v>241</v>
      </c>
      <c r="C2300" s="10">
        <v>2010</v>
      </c>
      <c r="D2300" s="5" t="s">
        <v>70</v>
      </c>
      <c r="E2300" s="7">
        <v>681481481</v>
      </c>
      <c r="F2300" s="14">
        <v>4.7E-2</v>
      </c>
      <c r="G2300" s="8">
        <v>293</v>
      </c>
      <c r="H2300" s="8">
        <v>9.1999999999999998E-2</v>
      </c>
      <c r="I2300" s="8">
        <v>9.1999999999999998E-2</v>
      </c>
      <c r="J2300" s="8"/>
    </row>
    <row r="2301" spans="1:10" ht="15" x14ac:dyDescent="0.25">
      <c r="A2301" t="str">
        <f t="shared" si="35"/>
        <v>St. Vincent and the Grenadines-The Americas-2011</v>
      </c>
      <c r="B2301" s="4" t="s">
        <v>241</v>
      </c>
      <c r="C2301" s="10">
        <v>2011</v>
      </c>
      <c r="D2301" s="5" t="s">
        <v>70</v>
      </c>
      <c r="E2301" s="7">
        <v>677037037</v>
      </c>
      <c r="F2301" s="14">
        <v>4.9000000000000002E-2</v>
      </c>
      <c r="G2301" s="8">
        <v>310</v>
      </c>
      <c r="H2301" s="8">
        <v>9.0999999999999998E-2</v>
      </c>
      <c r="I2301" s="8">
        <v>9.0999999999999998E-2</v>
      </c>
      <c r="J2301" s="8"/>
    </row>
    <row r="2302" spans="1:10" ht="15" x14ac:dyDescent="0.25">
      <c r="A2302" t="str">
        <f t="shared" si="35"/>
        <v>St. Vincent and the Grenadines-The Americas-2012</v>
      </c>
      <c r="B2302" s="4" t="s">
        <v>241</v>
      </c>
      <c r="C2302" s="10">
        <v>2012</v>
      </c>
      <c r="D2302" s="5" t="s">
        <v>70</v>
      </c>
      <c r="E2302" s="7">
        <v>694444444</v>
      </c>
      <c r="F2302" s="14">
        <v>5.1999999999999998E-2</v>
      </c>
      <c r="G2302" s="8">
        <v>340</v>
      </c>
      <c r="H2302" s="8">
        <v>9.4E-2</v>
      </c>
      <c r="I2302" s="8">
        <v>9.4E-2</v>
      </c>
      <c r="J2302" s="8"/>
    </row>
    <row r="2303" spans="1:10" ht="15" x14ac:dyDescent="0.25">
      <c r="A2303" t="str">
        <f t="shared" si="35"/>
        <v>Sudan-Africa-2000</v>
      </c>
      <c r="B2303" s="4" t="s">
        <v>242</v>
      </c>
      <c r="C2303" s="10">
        <v>2000</v>
      </c>
      <c r="D2303" s="5" t="s">
        <v>64</v>
      </c>
      <c r="E2303" s="7">
        <v>12257299163</v>
      </c>
      <c r="F2303" s="14">
        <v>3.4000000000000002E-2</v>
      </c>
      <c r="G2303" s="8">
        <v>15</v>
      </c>
      <c r="H2303" s="5"/>
      <c r="I2303" s="5"/>
      <c r="J2303" s="5"/>
    </row>
    <row r="2304" spans="1:10" ht="15" x14ac:dyDescent="0.25">
      <c r="A2304" t="str">
        <f t="shared" si="35"/>
        <v>Sudan-Africa-2001</v>
      </c>
      <c r="B2304" s="4" t="s">
        <v>242</v>
      </c>
      <c r="C2304" s="10">
        <v>2001</v>
      </c>
      <c r="D2304" s="5" t="s">
        <v>64</v>
      </c>
      <c r="E2304" s="7">
        <v>13182872555</v>
      </c>
      <c r="F2304" s="14">
        <v>3.5000000000000003E-2</v>
      </c>
      <c r="G2304" s="8">
        <v>16</v>
      </c>
      <c r="H2304" s="5"/>
      <c r="I2304" s="5"/>
      <c r="J2304" s="5"/>
    </row>
    <row r="2305" spans="1:10" ht="15" x14ac:dyDescent="0.25">
      <c r="A2305" t="str">
        <f t="shared" si="35"/>
        <v>Sudan-Africa-2002</v>
      </c>
      <c r="B2305" s="4" t="s">
        <v>242</v>
      </c>
      <c r="C2305" s="10">
        <v>2002</v>
      </c>
      <c r="D2305" s="5" t="s">
        <v>64</v>
      </c>
      <c r="E2305" s="7">
        <v>14803423335</v>
      </c>
      <c r="F2305" s="14">
        <v>3.5999999999999997E-2</v>
      </c>
      <c r="G2305" s="8">
        <v>18</v>
      </c>
      <c r="H2305" s="5"/>
      <c r="I2305" s="5"/>
      <c r="J2305" s="5"/>
    </row>
    <row r="2306" spans="1:10" ht="15" x14ac:dyDescent="0.25">
      <c r="A2306" t="str">
        <f t="shared" si="35"/>
        <v>Sudan-Africa-2003</v>
      </c>
      <c r="B2306" s="4" t="s">
        <v>242</v>
      </c>
      <c r="C2306" s="10">
        <v>2003</v>
      </c>
      <c r="D2306" s="5" t="s">
        <v>64</v>
      </c>
      <c r="E2306" s="7">
        <v>17646271397</v>
      </c>
      <c r="F2306" s="14">
        <v>3.7999999999999999E-2</v>
      </c>
      <c r="G2306" s="8">
        <v>23</v>
      </c>
      <c r="H2306" s="5"/>
      <c r="I2306" s="5"/>
      <c r="J2306" s="5"/>
    </row>
    <row r="2307" spans="1:10" ht="15" x14ac:dyDescent="0.25">
      <c r="A2307" t="str">
        <f t="shared" ref="A2307:A2370" si="36">B2307&amp;"-"&amp;C2307</f>
        <v>Sudan-Africa-2004</v>
      </c>
      <c r="B2307" s="4" t="s">
        <v>242</v>
      </c>
      <c r="C2307" s="10">
        <v>2004</v>
      </c>
      <c r="D2307" s="5" t="s">
        <v>64</v>
      </c>
      <c r="E2307" s="7">
        <v>21457886199</v>
      </c>
      <c r="F2307" s="14">
        <v>4.1000000000000002E-2</v>
      </c>
      <c r="G2307" s="8">
        <v>29</v>
      </c>
      <c r="H2307" s="5"/>
      <c r="I2307" s="5"/>
      <c r="J2307" s="5"/>
    </row>
    <row r="2308" spans="1:10" ht="15" x14ac:dyDescent="0.25">
      <c r="A2308" t="str">
        <f t="shared" si="36"/>
        <v>Sudan-Africa-2005</v>
      </c>
      <c r="B2308" s="4" t="s">
        <v>242</v>
      </c>
      <c r="C2308" s="10">
        <v>2005</v>
      </c>
      <c r="D2308" s="5" t="s">
        <v>64</v>
      </c>
      <c r="E2308" s="7">
        <v>26524992225</v>
      </c>
      <c r="F2308" s="14">
        <v>4.1000000000000002E-2</v>
      </c>
      <c r="G2308" s="8">
        <v>35</v>
      </c>
      <c r="H2308" s="5"/>
      <c r="I2308" s="5"/>
      <c r="J2308" s="5"/>
    </row>
    <row r="2309" spans="1:10" ht="15" x14ac:dyDescent="0.25">
      <c r="A2309" t="str">
        <f t="shared" si="36"/>
        <v>Sudan-Africa-2006</v>
      </c>
      <c r="B2309" s="4" t="s">
        <v>242</v>
      </c>
      <c r="C2309" s="10">
        <v>2006</v>
      </c>
      <c r="D2309" s="5" t="s">
        <v>64</v>
      </c>
      <c r="E2309" s="7">
        <v>35159250985</v>
      </c>
      <c r="F2309" s="14">
        <v>0.05</v>
      </c>
      <c r="G2309" s="8">
        <v>54</v>
      </c>
      <c r="H2309" s="5"/>
      <c r="I2309" s="5"/>
      <c r="J2309" s="5"/>
    </row>
    <row r="2310" spans="1:10" ht="15" x14ac:dyDescent="0.25">
      <c r="A2310" t="str">
        <f t="shared" si="36"/>
        <v>Sudan-Africa-2007</v>
      </c>
      <c r="B2310" s="4" t="s">
        <v>242</v>
      </c>
      <c r="C2310" s="10">
        <v>2007</v>
      </c>
      <c r="D2310" s="5" t="s">
        <v>64</v>
      </c>
      <c r="E2310" s="7">
        <v>45456460335</v>
      </c>
      <c r="F2310" s="14">
        <v>6.2E-2</v>
      </c>
      <c r="G2310" s="8">
        <v>85</v>
      </c>
      <c r="H2310" s="5"/>
      <c r="I2310" s="5"/>
      <c r="J2310" s="5"/>
    </row>
    <row r="2311" spans="1:10" ht="15" x14ac:dyDescent="0.25">
      <c r="A2311" t="str">
        <f t="shared" si="36"/>
        <v>Sudan-Africa-2008</v>
      </c>
      <c r="B2311" s="4" t="s">
        <v>242</v>
      </c>
      <c r="C2311" s="10">
        <v>2008</v>
      </c>
      <c r="D2311" s="5" t="s">
        <v>64</v>
      </c>
      <c r="E2311" s="7">
        <v>54082389393</v>
      </c>
      <c r="F2311" s="14">
        <v>7.4999999999999997E-2</v>
      </c>
      <c r="G2311" s="8">
        <v>118</v>
      </c>
      <c r="H2311" s="5"/>
      <c r="I2311" s="5"/>
      <c r="J2311" s="5"/>
    </row>
    <row r="2312" spans="1:10" ht="15" x14ac:dyDescent="0.25">
      <c r="A2312" t="str">
        <f t="shared" si="36"/>
        <v>Sudan-Africa-2009</v>
      </c>
      <c r="B2312" s="4" t="s">
        <v>242</v>
      </c>
      <c r="C2312" s="10">
        <v>2009</v>
      </c>
      <c r="D2312" s="5" t="s">
        <v>64</v>
      </c>
      <c r="E2312" s="7">
        <v>52839990731</v>
      </c>
      <c r="F2312" s="14">
        <v>7.3999999999999996E-2</v>
      </c>
      <c r="G2312" s="8">
        <v>112</v>
      </c>
      <c r="H2312" s="5"/>
      <c r="I2312" s="5"/>
      <c r="J2312" s="5"/>
    </row>
    <row r="2313" spans="1:10" ht="15" x14ac:dyDescent="0.25">
      <c r="A2313" t="str">
        <f t="shared" si="36"/>
        <v>Sudan-Africa-2010</v>
      </c>
      <c r="B2313" s="4" t="s">
        <v>242</v>
      </c>
      <c r="C2313" s="10">
        <v>2010</v>
      </c>
      <c r="D2313" s="5" t="s">
        <v>64</v>
      </c>
      <c r="E2313" s="7">
        <v>65632237471</v>
      </c>
      <c r="F2313" s="14">
        <v>6.5000000000000002E-2</v>
      </c>
      <c r="G2313" s="8">
        <v>119</v>
      </c>
      <c r="H2313" s="5"/>
      <c r="I2313" s="5"/>
      <c r="J2313" s="5"/>
    </row>
    <row r="2314" spans="1:10" ht="15" x14ac:dyDescent="0.25">
      <c r="A2314" t="str">
        <f t="shared" si="36"/>
        <v>Sudan-Africa-2011</v>
      </c>
      <c r="B2314" s="4" t="s">
        <v>242</v>
      </c>
      <c r="C2314" s="10">
        <v>2011</v>
      </c>
      <c r="D2314" s="5" t="s">
        <v>64</v>
      </c>
      <c r="E2314" s="7">
        <v>67320812663</v>
      </c>
      <c r="F2314" s="14">
        <v>6.7000000000000004E-2</v>
      </c>
      <c r="G2314" s="8">
        <v>119</v>
      </c>
      <c r="H2314" s="5"/>
      <c r="I2314" s="5"/>
      <c r="J2314" s="5"/>
    </row>
    <row r="2315" spans="1:10" ht="15" x14ac:dyDescent="0.25">
      <c r="A2315" t="str">
        <f t="shared" si="36"/>
        <v>Sudan-Africa-2012</v>
      </c>
      <c r="B2315" s="4" t="s">
        <v>242</v>
      </c>
      <c r="C2315" s="10">
        <v>2012</v>
      </c>
      <c r="D2315" s="5" t="s">
        <v>64</v>
      </c>
      <c r="E2315" s="7">
        <v>63029562337</v>
      </c>
      <c r="F2315" s="14">
        <v>7.1999999999999995E-2</v>
      </c>
      <c r="G2315" s="8">
        <v>115</v>
      </c>
      <c r="H2315" s="5"/>
      <c r="I2315" s="5"/>
      <c r="J2315" s="5"/>
    </row>
    <row r="2316" spans="1:10" ht="15" x14ac:dyDescent="0.25">
      <c r="A2316" t="str">
        <f t="shared" si="36"/>
        <v>Suriname-The Americas-2000</v>
      </c>
      <c r="B2316" s="4" t="s">
        <v>243</v>
      </c>
      <c r="C2316" s="10">
        <v>2000</v>
      </c>
      <c r="D2316" s="5" t="s">
        <v>70</v>
      </c>
      <c r="E2316" s="7">
        <v>892164364</v>
      </c>
      <c r="F2316" s="14">
        <v>8.6999999999999994E-2</v>
      </c>
      <c r="G2316" s="8">
        <v>167</v>
      </c>
      <c r="H2316" s="8">
        <v>0.28999999999999998</v>
      </c>
      <c r="I2316" s="8">
        <v>0.28999999999999998</v>
      </c>
      <c r="J2316" s="8"/>
    </row>
    <row r="2317" spans="1:10" ht="15" x14ac:dyDescent="0.25">
      <c r="A2317" t="str">
        <f t="shared" si="36"/>
        <v>Suriname-The Americas-2001</v>
      </c>
      <c r="B2317" s="4" t="s">
        <v>243</v>
      </c>
      <c r="C2317" s="10">
        <v>2001</v>
      </c>
      <c r="D2317" s="5" t="s">
        <v>70</v>
      </c>
      <c r="E2317" s="7">
        <v>763465571</v>
      </c>
      <c r="F2317" s="14">
        <v>8.4000000000000005E-2</v>
      </c>
      <c r="G2317" s="8">
        <v>136</v>
      </c>
      <c r="H2317" s="8">
        <v>0.25700000000000001</v>
      </c>
      <c r="I2317" s="8">
        <v>0.25700000000000001</v>
      </c>
      <c r="J2317" s="8"/>
    </row>
    <row r="2318" spans="1:10" ht="15" x14ac:dyDescent="0.25">
      <c r="A2318" t="str">
        <f t="shared" si="36"/>
        <v>Suriname-The Americas-2002</v>
      </c>
      <c r="B2318" s="4" t="s">
        <v>243</v>
      </c>
      <c r="C2318" s="10">
        <v>2002</v>
      </c>
      <c r="D2318" s="5" t="s">
        <v>70</v>
      </c>
      <c r="E2318" s="7">
        <v>1078402128</v>
      </c>
      <c r="F2318" s="14">
        <v>7.0999999999999994E-2</v>
      </c>
      <c r="G2318" s="8">
        <v>161</v>
      </c>
      <c r="H2318" s="8">
        <v>0.222</v>
      </c>
      <c r="I2318" s="8">
        <v>0.222</v>
      </c>
      <c r="J2318" s="8"/>
    </row>
    <row r="2319" spans="1:10" ht="15" x14ac:dyDescent="0.25">
      <c r="A2319" t="str">
        <f t="shared" si="36"/>
        <v>Suriname-The Americas-2003</v>
      </c>
      <c r="B2319" s="4" t="s">
        <v>243</v>
      </c>
      <c r="C2319" s="10">
        <v>2003</v>
      </c>
      <c r="D2319" s="5" t="s">
        <v>70</v>
      </c>
      <c r="E2319" s="7">
        <v>1271196078</v>
      </c>
      <c r="F2319" s="14">
        <v>6.6000000000000003E-2</v>
      </c>
      <c r="G2319" s="8">
        <v>173</v>
      </c>
      <c r="H2319" s="8">
        <v>0.21</v>
      </c>
      <c r="I2319" s="8">
        <v>0.21</v>
      </c>
      <c r="J2319" s="8"/>
    </row>
    <row r="2320" spans="1:10" ht="15" x14ac:dyDescent="0.25">
      <c r="A2320" t="str">
        <f t="shared" si="36"/>
        <v>Suriname-The Americas-2004</v>
      </c>
      <c r="B2320" s="4" t="s">
        <v>243</v>
      </c>
      <c r="C2320" s="10">
        <v>2004</v>
      </c>
      <c r="D2320" s="5" t="s">
        <v>70</v>
      </c>
      <c r="E2320" s="7">
        <v>1484092538</v>
      </c>
      <c r="F2320" s="14">
        <v>6.9000000000000006E-2</v>
      </c>
      <c r="G2320" s="8">
        <v>207</v>
      </c>
      <c r="H2320" s="8">
        <v>0.20399999999999999</v>
      </c>
      <c r="I2320" s="8">
        <v>0.20399999999999999</v>
      </c>
      <c r="J2320" s="8"/>
    </row>
    <row r="2321" spans="1:10" ht="15" x14ac:dyDescent="0.25">
      <c r="A2321" t="str">
        <f t="shared" si="36"/>
        <v>Suriname-The Americas-2005</v>
      </c>
      <c r="B2321" s="4" t="s">
        <v>243</v>
      </c>
      <c r="C2321" s="10">
        <v>2005</v>
      </c>
      <c r="D2321" s="5" t="s">
        <v>70</v>
      </c>
      <c r="E2321" s="7">
        <v>1793557833</v>
      </c>
      <c r="F2321" s="14">
        <v>6.8000000000000005E-2</v>
      </c>
      <c r="G2321" s="8">
        <v>243</v>
      </c>
      <c r="H2321" s="8">
        <v>0.17399999999999999</v>
      </c>
      <c r="I2321" s="8">
        <v>0.17399999999999999</v>
      </c>
      <c r="J2321" s="8"/>
    </row>
    <row r="2322" spans="1:10" ht="15" x14ac:dyDescent="0.25">
      <c r="A2322" t="str">
        <f t="shared" si="36"/>
        <v>Suriname-The Americas-2006</v>
      </c>
      <c r="B2322" s="4" t="s">
        <v>243</v>
      </c>
      <c r="C2322" s="10">
        <v>2006</v>
      </c>
      <c r="D2322" s="5" t="s">
        <v>70</v>
      </c>
      <c r="E2322" s="7">
        <v>2626093294</v>
      </c>
      <c r="F2322" s="14">
        <v>6.2E-2</v>
      </c>
      <c r="G2322" s="8">
        <v>323</v>
      </c>
      <c r="H2322" s="8">
        <v>0.156</v>
      </c>
      <c r="I2322" s="8">
        <v>0.156</v>
      </c>
      <c r="J2322" s="8"/>
    </row>
    <row r="2323" spans="1:10" ht="15" x14ac:dyDescent="0.25">
      <c r="A2323" t="str">
        <f t="shared" si="36"/>
        <v>Suriname-The Americas-2007</v>
      </c>
      <c r="B2323" s="4" t="s">
        <v>243</v>
      </c>
      <c r="C2323" s="10">
        <v>2007</v>
      </c>
      <c r="D2323" s="5" t="s">
        <v>70</v>
      </c>
      <c r="E2323" s="7">
        <v>2936612022</v>
      </c>
      <c r="F2323" s="14">
        <v>5.8999999999999997E-2</v>
      </c>
      <c r="G2323" s="8">
        <v>341</v>
      </c>
      <c r="H2323" s="8">
        <v>0.13800000000000001</v>
      </c>
      <c r="I2323" s="8">
        <v>0.13800000000000001</v>
      </c>
      <c r="J2323" s="8"/>
    </row>
    <row r="2324" spans="1:10" ht="15" x14ac:dyDescent="0.25">
      <c r="A2324" t="str">
        <f t="shared" si="36"/>
        <v>Suriname-The Americas-2008</v>
      </c>
      <c r="B2324" s="4" t="s">
        <v>243</v>
      </c>
      <c r="C2324" s="10">
        <v>2008</v>
      </c>
      <c r="D2324" s="5" t="s">
        <v>70</v>
      </c>
      <c r="E2324" s="7">
        <v>3532969035</v>
      </c>
      <c r="F2324" s="14">
        <v>5.8999999999999997E-2</v>
      </c>
      <c r="G2324" s="8">
        <v>406</v>
      </c>
      <c r="H2324" s="8">
        <v>0.122</v>
      </c>
      <c r="I2324" s="8">
        <v>0.122</v>
      </c>
      <c r="J2324" s="8"/>
    </row>
    <row r="2325" spans="1:10" ht="15" x14ac:dyDescent="0.25">
      <c r="A2325" t="str">
        <f t="shared" si="36"/>
        <v>Suriname-The Americas-2009</v>
      </c>
      <c r="B2325" s="4" t="s">
        <v>243</v>
      </c>
      <c r="C2325" s="10">
        <v>2009</v>
      </c>
      <c r="D2325" s="5" t="s">
        <v>70</v>
      </c>
      <c r="E2325" s="7">
        <v>3875409836</v>
      </c>
      <c r="F2325" s="14">
        <v>6.0999999999999999E-2</v>
      </c>
      <c r="G2325" s="8">
        <v>457</v>
      </c>
      <c r="H2325" s="8">
        <v>0.11700000000000001</v>
      </c>
      <c r="I2325" s="8">
        <v>0.11700000000000001</v>
      </c>
      <c r="J2325" s="8"/>
    </row>
    <row r="2326" spans="1:10" ht="15" x14ac:dyDescent="0.25">
      <c r="A2326" t="str">
        <f t="shared" si="36"/>
        <v>Suriname-The Americas-2010</v>
      </c>
      <c r="B2326" s="4" t="s">
        <v>243</v>
      </c>
      <c r="C2326" s="10">
        <v>2010</v>
      </c>
      <c r="D2326" s="5" t="s">
        <v>70</v>
      </c>
      <c r="E2326" s="7">
        <v>4368033802</v>
      </c>
      <c r="F2326" s="14">
        <v>5.8000000000000003E-2</v>
      </c>
      <c r="G2326" s="8">
        <v>483</v>
      </c>
      <c r="H2326" s="8">
        <v>0.11600000000000001</v>
      </c>
      <c r="I2326" s="8">
        <v>0.11600000000000001</v>
      </c>
      <c r="J2326" s="8"/>
    </row>
    <row r="2327" spans="1:10" ht="15" x14ac:dyDescent="0.25">
      <c r="A2327" t="str">
        <f t="shared" si="36"/>
        <v>Suriname-The Americas-2011</v>
      </c>
      <c r="B2327" s="4" t="s">
        <v>243</v>
      </c>
      <c r="C2327" s="10">
        <v>2011</v>
      </c>
      <c r="D2327" s="5" t="s">
        <v>70</v>
      </c>
      <c r="E2327" s="7">
        <v>4363219094</v>
      </c>
      <c r="F2327" s="14">
        <v>0.06</v>
      </c>
      <c r="G2327" s="8">
        <v>490</v>
      </c>
      <c r="H2327" s="8">
        <v>0.11799999999999999</v>
      </c>
      <c r="I2327" s="8">
        <v>0.11799999999999999</v>
      </c>
      <c r="J2327" s="8"/>
    </row>
    <row r="2328" spans="1:10" ht="15" x14ac:dyDescent="0.25">
      <c r="A2328" t="str">
        <f t="shared" si="36"/>
        <v>Suriname-The Americas-2012</v>
      </c>
      <c r="B2328" s="4" t="s">
        <v>243</v>
      </c>
      <c r="C2328" s="10">
        <v>2012</v>
      </c>
      <c r="D2328" s="5" t="s">
        <v>70</v>
      </c>
      <c r="E2328" s="7">
        <v>5012121212</v>
      </c>
      <c r="F2328" s="14">
        <v>5.8999999999999997E-2</v>
      </c>
      <c r="G2328" s="8">
        <v>521</v>
      </c>
      <c r="H2328" s="8">
        <v>0.11700000000000001</v>
      </c>
      <c r="I2328" s="8">
        <v>0.11700000000000001</v>
      </c>
      <c r="J2328" s="8"/>
    </row>
    <row r="2329" spans="1:10" ht="15" x14ac:dyDescent="0.25">
      <c r="A2329" t="str">
        <f t="shared" si="36"/>
        <v>Swaziland-Africa-2000</v>
      </c>
      <c r="B2329" s="4" t="s">
        <v>244</v>
      </c>
      <c r="C2329" s="10">
        <v>2000</v>
      </c>
      <c r="D2329" s="5" t="s">
        <v>64</v>
      </c>
      <c r="E2329" s="7">
        <v>1524490159</v>
      </c>
      <c r="F2329" s="14">
        <v>5.2999999999999999E-2</v>
      </c>
      <c r="G2329" s="8">
        <v>75</v>
      </c>
      <c r="H2329" s="8">
        <v>0.14000000000000001</v>
      </c>
      <c r="I2329" s="8">
        <v>0.14000000000000001</v>
      </c>
      <c r="J2329" s="8"/>
    </row>
    <row r="2330" spans="1:10" ht="15" x14ac:dyDescent="0.25">
      <c r="A2330" t="str">
        <f t="shared" si="36"/>
        <v>Swaziland-Africa-2001</v>
      </c>
      <c r="B2330" s="4" t="s">
        <v>244</v>
      </c>
      <c r="C2330" s="10">
        <v>2001</v>
      </c>
      <c r="D2330" s="5" t="s">
        <v>64</v>
      </c>
      <c r="E2330" s="7">
        <v>1349326983</v>
      </c>
      <c r="F2330" s="14">
        <v>5.1999999999999998E-2</v>
      </c>
      <c r="G2330" s="8">
        <v>65</v>
      </c>
      <c r="H2330" s="8">
        <v>0.13300000000000001</v>
      </c>
      <c r="I2330" s="8">
        <v>0.13300000000000001</v>
      </c>
      <c r="J2330" s="8"/>
    </row>
    <row r="2331" spans="1:10" ht="15" x14ac:dyDescent="0.25">
      <c r="A2331" t="str">
        <f t="shared" si="36"/>
        <v>Swaziland-Africa-2002</v>
      </c>
      <c r="B2331" s="4" t="s">
        <v>244</v>
      </c>
      <c r="C2331" s="10">
        <v>2002</v>
      </c>
      <c r="D2331" s="5" t="s">
        <v>64</v>
      </c>
      <c r="E2331" s="7">
        <v>1224220675</v>
      </c>
      <c r="F2331" s="14">
        <v>5.1999999999999998E-2</v>
      </c>
      <c r="G2331" s="8">
        <v>58</v>
      </c>
      <c r="H2331" s="8">
        <v>0.153</v>
      </c>
      <c r="I2331" s="8">
        <v>0.153</v>
      </c>
      <c r="J2331" s="8"/>
    </row>
    <row r="2332" spans="1:10" ht="15" x14ac:dyDescent="0.25">
      <c r="A2332" t="str">
        <f t="shared" si="36"/>
        <v>Swaziland-Africa-2003</v>
      </c>
      <c r="B2332" s="4" t="s">
        <v>244</v>
      </c>
      <c r="C2332" s="10">
        <v>2003</v>
      </c>
      <c r="D2332" s="5" t="s">
        <v>64</v>
      </c>
      <c r="E2332" s="7">
        <v>1854020496</v>
      </c>
      <c r="F2332" s="14">
        <v>5.8000000000000003E-2</v>
      </c>
      <c r="G2332" s="8">
        <v>98</v>
      </c>
      <c r="H2332" s="8">
        <v>0.14599999999999999</v>
      </c>
      <c r="I2332" s="8">
        <v>0.14599999999999999</v>
      </c>
      <c r="J2332" s="8"/>
    </row>
    <row r="2333" spans="1:10" ht="15" x14ac:dyDescent="0.25">
      <c r="A2333" t="str">
        <f t="shared" si="36"/>
        <v>Swaziland-Africa-2004</v>
      </c>
      <c r="B2333" s="4" t="s">
        <v>244</v>
      </c>
      <c r="C2333" s="10">
        <v>2004</v>
      </c>
      <c r="D2333" s="5" t="s">
        <v>64</v>
      </c>
      <c r="E2333" s="7">
        <v>2420610579</v>
      </c>
      <c r="F2333" s="14">
        <v>5.8999999999999997E-2</v>
      </c>
      <c r="G2333" s="8">
        <v>130</v>
      </c>
      <c r="H2333" s="8">
        <v>0.113</v>
      </c>
      <c r="I2333" s="8">
        <v>0.113</v>
      </c>
      <c r="J2333" s="8"/>
    </row>
    <row r="2334" spans="1:10" ht="15" x14ac:dyDescent="0.25">
      <c r="A2334" t="str">
        <f t="shared" si="36"/>
        <v>Swaziland-Africa-2005</v>
      </c>
      <c r="B2334" s="4" t="s">
        <v>244</v>
      </c>
      <c r="C2334" s="10">
        <v>2005</v>
      </c>
      <c r="D2334" s="5" t="s">
        <v>64</v>
      </c>
      <c r="E2334" s="7">
        <v>2584077931</v>
      </c>
      <c r="F2334" s="14">
        <v>6.8000000000000005E-2</v>
      </c>
      <c r="G2334" s="8">
        <v>159</v>
      </c>
      <c r="H2334" s="8">
        <v>0.106</v>
      </c>
      <c r="I2334" s="8">
        <v>0.106</v>
      </c>
      <c r="J2334" s="8"/>
    </row>
    <row r="2335" spans="1:10" ht="15" x14ac:dyDescent="0.25">
      <c r="A2335" t="str">
        <f t="shared" si="36"/>
        <v>Swaziland-Africa-2006</v>
      </c>
      <c r="B2335" s="4" t="s">
        <v>244</v>
      </c>
      <c r="C2335" s="10">
        <v>2006</v>
      </c>
      <c r="D2335" s="5" t="s">
        <v>64</v>
      </c>
      <c r="E2335" s="7">
        <v>2947922183</v>
      </c>
      <c r="F2335" s="14">
        <v>6.8000000000000005E-2</v>
      </c>
      <c r="G2335" s="8">
        <v>180</v>
      </c>
      <c r="H2335" s="8">
        <v>0.112</v>
      </c>
      <c r="I2335" s="8">
        <v>0.112</v>
      </c>
      <c r="J2335" s="8"/>
    </row>
    <row r="2336" spans="1:10" ht="15" x14ac:dyDescent="0.25">
      <c r="A2336" t="str">
        <f t="shared" si="36"/>
        <v>Swaziland-Africa-2007</v>
      </c>
      <c r="B2336" s="4" t="s">
        <v>244</v>
      </c>
      <c r="C2336" s="10">
        <v>2007</v>
      </c>
      <c r="D2336" s="5" t="s">
        <v>64</v>
      </c>
      <c r="E2336" s="7">
        <v>3053823329</v>
      </c>
      <c r="F2336" s="14">
        <v>7.0000000000000007E-2</v>
      </c>
      <c r="G2336" s="8">
        <v>190</v>
      </c>
      <c r="H2336" s="8">
        <v>0.13200000000000001</v>
      </c>
      <c r="I2336" s="8">
        <v>0.13200000000000001</v>
      </c>
      <c r="J2336" s="8"/>
    </row>
    <row r="2337" spans="1:10" ht="15" x14ac:dyDescent="0.25">
      <c r="A2337" t="str">
        <f t="shared" si="36"/>
        <v>Swaziland-Africa-2008</v>
      </c>
      <c r="B2337" s="4" t="s">
        <v>244</v>
      </c>
      <c r="C2337" s="10">
        <v>2008</v>
      </c>
      <c r="D2337" s="5" t="s">
        <v>64</v>
      </c>
      <c r="E2337" s="7">
        <v>3019770680</v>
      </c>
      <c r="F2337" s="14">
        <v>8.2000000000000003E-2</v>
      </c>
      <c r="G2337" s="8">
        <v>214</v>
      </c>
      <c r="H2337" s="8">
        <v>0.14799999999999999</v>
      </c>
      <c r="I2337" s="8">
        <v>0.14799999999999999</v>
      </c>
      <c r="J2337" s="8"/>
    </row>
    <row r="2338" spans="1:10" ht="15" x14ac:dyDescent="0.25">
      <c r="A2338" t="str">
        <f t="shared" si="36"/>
        <v>Swaziland-Africa-2009</v>
      </c>
      <c r="B2338" s="4" t="s">
        <v>244</v>
      </c>
      <c r="C2338" s="10">
        <v>2009</v>
      </c>
      <c r="D2338" s="5" t="s">
        <v>64</v>
      </c>
      <c r="E2338" s="7">
        <v>3144680749</v>
      </c>
      <c r="F2338" s="14">
        <v>8.4000000000000005E-2</v>
      </c>
      <c r="G2338" s="8">
        <v>227</v>
      </c>
      <c r="H2338" s="8">
        <v>0.114</v>
      </c>
      <c r="I2338" s="8">
        <v>0.114</v>
      </c>
      <c r="J2338" s="8"/>
    </row>
    <row r="2339" spans="1:10" ht="15" x14ac:dyDescent="0.25">
      <c r="A2339" t="str">
        <f t="shared" si="36"/>
        <v>Swaziland-Africa-2010</v>
      </c>
      <c r="B2339" s="4" t="s">
        <v>244</v>
      </c>
      <c r="C2339" s="10">
        <v>2010</v>
      </c>
      <c r="D2339" s="5" t="s">
        <v>64</v>
      </c>
      <c r="E2339" s="7">
        <v>3891563478</v>
      </c>
      <c r="F2339" s="14">
        <v>8.4000000000000005E-2</v>
      </c>
      <c r="G2339" s="8">
        <v>261</v>
      </c>
      <c r="H2339" s="8">
        <v>9.8000000000000004E-2</v>
      </c>
      <c r="I2339" s="8">
        <v>9.8000000000000004E-2</v>
      </c>
      <c r="J2339" s="8"/>
    </row>
    <row r="2340" spans="1:10" ht="15" x14ac:dyDescent="0.25">
      <c r="A2340" t="str">
        <f t="shared" si="36"/>
        <v>Swaziland-Africa-2011</v>
      </c>
      <c r="B2340" s="4" t="s">
        <v>244</v>
      </c>
      <c r="C2340" s="10">
        <v>2011</v>
      </c>
      <c r="D2340" s="5" t="s">
        <v>64</v>
      </c>
      <c r="E2340" s="7">
        <v>4145772237</v>
      </c>
      <c r="F2340" s="14">
        <v>8.3000000000000004E-2</v>
      </c>
      <c r="G2340" s="8">
        <v>270</v>
      </c>
      <c r="H2340" s="8">
        <v>0.09</v>
      </c>
      <c r="I2340" s="8">
        <v>0.09</v>
      </c>
      <c r="J2340" s="8"/>
    </row>
    <row r="2341" spans="1:10" ht="15" x14ac:dyDescent="0.25">
      <c r="A2341" t="str">
        <f t="shared" si="36"/>
        <v>Swaziland-Africa-2012</v>
      </c>
      <c r="B2341" s="4" t="s">
        <v>244</v>
      </c>
      <c r="C2341" s="10">
        <v>2012</v>
      </c>
      <c r="D2341" s="5" t="s">
        <v>64</v>
      </c>
      <c r="E2341" s="7">
        <v>4049589166</v>
      </c>
      <c r="F2341" s="14">
        <v>8.5000000000000006E-2</v>
      </c>
      <c r="G2341" s="8">
        <v>259</v>
      </c>
      <c r="H2341" s="8">
        <v>8.7999999999999995E-2</v>
      </c>
      <c r="I2341" s="8">
        <v>8.7999999999999995E-2</v>
      </c>
      <c r="J2341" s="8"/>
    </row>
    <row r="2342" spans="1:10" ht="15" x14ac:dyDescent="0.25">
      <c r="A2342" t="str">
        <f t="shared" si="36"/>
        <v>Sweden-Europe-2000</v>
      </c>
      <c r="B2342" s="4" t="s">
        <v>245</v>
      </c>
      <c r="C2342" s="10">
        <v>2000</v>
      </c>
      <c r="D2342" s="5" t="s">
        <v>62</v>
      </c>
      <c r="E2342" s="7">
        <v>247000000000</v>
      </c>
      <c r="F2342" s="14">
        <v>8.2000000000000003E-2</v>
      </c>
      <c r="G2342" s="8">
        <v>2282</v>
      </c>
      <c r="H2342" s="8">
        <v>5.8000000000000003E-2</v>
      </c>
      <c r="I2342" s="8">
        <v>5.8000000000000003E-2</v>
      </c>
      <c r="J2342" s="8"/>
    </row>
    <row r="2343" spans="1:10" ht="15" x14ac:dyDescent="0.25">
      <c r="A2343" t="str">
        <f t="shared" si="36"/>
        <v>Sweden-Europe-2001</v>
      </c>
      <c r="B2343" s="4" t="s">
        <v>245</v>
      </c>
      <c r="C2343" s="10">
        <v>2001</v>
      </c>
      <c r="D2343" s="5" t="s">
        <v>62</v>
      </c>
      <c r="E2343" s="7">
        <v>227000000000</v>
      </c>
      <c r="F2343" s="14">
        <v>8.8999999999999996E-2</v>
      </c>
      <c r="G2343" s="8">
        <v>2268</v>
      </c>
      <c r="H2343" s="8">
        <v>5.6000000000000001E-2</v>
      </c>
      <c r="I2343" s="8">
        <v>5.6000000000000001E-2</v>
      </c>
      <c r="J2343" s="8"/>
    </row>
    <row r="2344" spans="1:10" ht="15" x14ac:dyDescent="0.25">
      <c r="A2344" t="str">
        <f t="shared" si="36"/>
        <v>Sweden-Europe-2002</v>
      </c>
      <c r="B2344" s="4" t="s">
        <v>245</v>
      </c>
      <c r="C2344" s="10">
        <v>2002</v>
      </c>
      <c r="D2344" s="5" t="s">
        <v>62</v>
      </c>
      <c r="E2344" s="7">
        <v>251000000000</v>
      </c>
      <c r="F2344" s="14">
        <v>9.1999999999999998E-2</v>
      </c>
      <c r="G2344" s="8">
        <v>2599</v>
      </c>
      <c r="H2344" s="8">
        <v>5.6000000000000001E-2</v>
      </c>
      <c r="I2344" s="8">
        <v>5.6000000000000001E-2</v>
      </c>
      <c r="J2344" s="8"/>
    </row>
    <row r="2345" spans="1:10" ht="15" x14ac:dyDescent="0.25">
      <c r="A2345" t="str">
        <f t="shared" si="36"/>
        <v>Sweden-Europe-2003</v>
      </c>
      <c r="B2345" s="4" t="s">
        <v>245</v>
      </c>
      <c r="C2345" s="10">
        <v>2003</v>
      </c>
      <c r="D2345" s="5" t="s">
        <v>62</v>
      </c>
      <c r="E2345" s="7">
        <v>315000000000</v>
      </c>
      <c r="F2345" s="14">
        <v>9.2999999999999999E-2</v>
      </c>
      <c r="G2345" s="8">
        <v>3277</v>
      </c>
      <c r="H2345" s="8">
        <v>4.8000000000000001E-2</v>
      </c>
      <c r="I2345" s="8">
        <v>4.8000000000000001E-2</v>
      </c>
      <c r="J2345" s="8"/>
    </row>
    <row r="2346" spans="1:10" ht="15" x14ac:dyDescent="0.25">
      <c r="A2346" t="str">
        <f t="shared" si="36"/>
        <v>Sweden-Europe-2004</v>
      </c>
      <c r="B2346" s="4" t="s">
        <v>245</v>
      </c>
      <c r="C2346" s="10">
        <v>2004</v>
      </c>
      <c r="D2346" s="5" t="s">
        <v>62</v>
      </c>
      <c r="E2346" s="7">
        <v>362000000000</v>
      </c>
      <c r="F2346" s="14">
        <v>9.0999999999999998E-2</v>
      </c>
      <c r="G2346" s="8">
        <v>3666</v>
      </c>
      <c r="H2346" s="8">
        <v>0.04</v>
      </c>
      <c r="I2346" s="8">
        <v>0.04</v>
      </c>
      <c r="J2346" s="8"/>
    </row>
    <row r="2347" spans="1:10" ht="15" x14ac:dyDescent="0.25">
      <c r="A2347" t="str">
        <f t="shared" si="36"/>
        <v>Sweden-Europe-2005</v>
      </c>
      <c r="B2347" s="4" t="s">
        <v>245</v>
      </c>
      <c r="C2347" s="10">
        <v>2005</v>
      </c>
      <c r="D2347" s="5" t="s">
        <v>62</v>
      </c>
      <c r="E2347" s="7">
        <v>371000000000</v>
      </c>
      <c r="F2347" s="14">
        <v>9.0999999999999998E-2</v>
      </c>
      <c r="G2347" s="8">
        <v>3726</v>
      </c>
      <c r="H2347" s="8">
        <v>3.3000000000000002E-2</v>
      </c>
      <c r="I2347" s="8">
        <v>3.3000000000000002E-2</v>
      </c>
      <c r="J2347" s="8"/>
    </row>
    <row r="2348" spans="1:10" ht="15" x14ac:dyDescent="0.25">
      <c r="A2348" t="str">
        <f t="shared" si="36"/>
        <v>Sweden-Europe-2006</v>
      </c>
      <c r="B2348" s="4" t="s">
        <v>245</v>
      </c>
      <c r="C2348" s="10">
        <v>2006</v>
      </c>
      <c r="D2348" s="5" t="s">
        <v>62</v>
      </c>
      <c r="E2348" s="7">
        <v>399000000000</v>
      </c>
      <c r="F2348" s="14">
        <v>8.8999999999999996E-2</v>
      </c>
      <c r="G2348" s="8">
        <v>3947</v>
      </c>
      <c r="H2348" s="5">
        <v>3.3000000000000002E-2</v>
      </c>
      <c r="I2348" s="5">
        <v>3.3000000000000002E-2</v>
      </c>
      <c r="J2348" s="5"/>
    </row>
    <row r="2349" spans="1:10" ht="15" x14ac:dyDescent="0.25">
      <c r="A2349" t="str">
        <f t="shared" si="36"/>
        <v>Sweden-Europe-2007</v>
      </c>
      <c r="B2349" s="4" t="s">
        <v>245</v>
      </c>
      <c r="C2349" s="10">
        <v>2007</v>
      </c>
      <c r="D2349" s="5" t="s">
        <v>62</v>
      </c>
      <c r="E2349" s="7">
        <v>463000000000</v>
      </c>
      <c r="F2349" s="14">
        <v>8.8999999999999996E-2</v>
      </c>
      <c r="G2349" s="8">
        <v>4526</v>
      </c>
      <c r="H2349" s="5"/>
      <c r="I2349" s="5"/>
      <c r="J2349" s="5"/>
    </row>
    <row r="2350" spans="1:10" ht="15" x14ac:dyDescent="0.25">
      <c r="A2350" t="str">
        <f t="shared" si="36"/>
        <v>Sweden-Europe-2008</v>
      </c>
      <c r="B2350" s="4" t="s">
        <v>245</v>
      </c>
      <c r="C2350" s="10">
        <v>2008</v>
      </c>
      <c r="D2350" s="5" t="s">
        <v>62</v>
      </c>
      <c r="E2350" s="7">
        <v>486000000000</v>
      </c>
      <c r="F2350" s="14">
        <v>9.1999999999999998E-2</v>
      </c>
      <c r="G2350" s="8">
        <v>4886</v>
      </c>
      <c r="H2350" s="5"/>
      <c r="I2350" s="5"/>
      <c r="J2350" s="5"/>
    </row>
    <row r="2351" spans="1:10" ht="15" x14ac:dyDescent="0.25">
      <c r="A2351" t="str">
        <f t="shared" si="36"/>
        <v>Sweden-Europe-2009</v>
      </c>
      <c r="B2351" s="4" t="s">
        <v>245</v>
      </c>
      <c r="C2351" s="10">
        <v>2009</v>
      </c>
      <c r="D2351" s="5" t="s">
        <v>62</v>
      </c>
      <c r="E2351" s="7">
        <v>406000000000</v>
      </c>
      <c r="F2351" s="14">
        <v>9.9000000000000005E-2</v>
      </c>
      <c r="G2351" s="8">
        <v>4357</v>
      </c>
      <c r="H2351" s="5"/>
      <c r="I2351" s="5"/>
      <c r="J2351" s="5"/>
    </row>
    <row r="2352" spans="1:10" ht="15" x14ac:dyDescent="0.25">
      <c r="A2352" t="str">
        <f t="shared" si="36"/>
        <v>Sweden-Europe-2010</v>
      </c>
      <c r="B2352" s="4" t="s">
        <v>245</v>
      </c>
      <c r="C2352" s="10">
        <v>2010</v>
      </c>
      <c r="D2352" s="5" t="s">
        <v>62</v>
      </c>
      <c r="E2352" s="7">
        <v>463000000000</v>
      </c>
      <c r="F2352" s="14">
        <v>9.5000000000000001E-2</v>
      </c>
      <c r="G2352" s="8">
        <v>4694</v>
      </c>
      <c r="H2352" s="5"/>
      <c r="I2352" s="5"/>
      <c r="J2352" s="5"/>
    </row>
    <row r="2353" spans="1:10" ht="15" x14ac:dyDescent="0.25">
      <c r="A2353" t="str">
        <f t="shared" si="36"/>
        <v>Sweden-Europe-2011</v>
      </c>
      <c r="B2353" s="4" t="s">
        <v>245</v>
      </c>
      <c r="C2353" s="10">
        <v>2011</v>
      </c>
      <c r="D2353" s="5" t="s">
        <v>62</v>
      </c>
      <c r="E2353" s="7">
        <v>536000000000</v>
      </c>
      <c r="F2353" s="14">
        <v>9.5000000000000001E-2</v>
      </c>
      <c r="G2353" s="8">
        <v>5419</v>
      </c>
      <c r="H2353" s="5"/>
      <c r="I2353" s="5"/>
      <c r="J2353" s="5"/>
    </row>
    <row r="2354" spans="1:10" ht="15" x14ac:dyDescent="0.25">
      <c r="A2354" t="str">
        <f t="shared" si="36"/>
        <v>Sweden-Europe-2012</v>
      </c>
      <c r="B2354" s="4" t="s">
        <v>245</v>
      </c>
      <c r="C2354" s="10">
        <v>2012</v>
      </c>
      <c r="D2354" s="5" t="s">
        <v>62</v>
      </c>
      <c r="E2354" s="7">
        <v>524000000000</v>
      </c>
      <c r="F2354" s="14">
        <v>9.6000000000000002E-2</v>
      </c>
      <c r="G2354" s="8">
        <v>5319</v>
      </c>
      <c r="H2354" s="5"/>
      <c r="I2354" s="5"/>
      <c r="J2354" s="5"/>
    </row>
    <row r="2355" spans="1:10" ht="15" x14ac:dyDescent="0.25">
      <c r="A2355" t="str">
        <f t="shared" si="36"/>
        <v>Switzerland-Europe-2000</v>
      </c>
      <c r="B2355" s="4" t="s">
        <v>246</v>
      </c>
      <c r="C2355" s="10">
        <v>2000</v>
      </c>
      <c r="D2355" s="5" t="s">
        <v>62</v>
      </c>
      <c r="E2355" s="7">
        <v>256000000000</v>
      </c>
      <c r="F2355" s="14">
        <v>9.9000000000000005E-2</v>
      </c>
      <c r="G2355" s="8">
        <v>3541</v>
      </c>
      <c r="H2355" s="8">
        <v>4.2999999999999997E-2</v>
      </c>
      <c r="I2355" s="8">
        <v>4.2999999999999997E-2</v>
      </c>
      <c r="J2355" s="8"/>
    </row>
    <row r="2356" spans="1:10" ht="15" x14ac:dyDescent="0.25">
      <c r="A2356" t="str">
        <f t="shared" si="36"/>
        <v>Switzerland-Europe-2001</v>
      </c>
      <c r="B2356" s="4" t="s">
        <v>246</v>
      </c>
      <c r="C2356" s="10">
        <v>2001</v>
      </c>
      <c r="D2356" s="5" t="s">
        <v>62</v>
      </c>
      <c r="E2356" s="7">
        <v>263000000000</v>
      </c>
      <c r="F2356" s="14">
        <v>0.10299999999999999</v>
      </c>
      <c r="G2356" s="8">
        <v>3748</v>
      </c>
      <c r="H2356" s="8">
        <v>4.2999999999999997E-2</v>
      </c>
      <c r="I2356" s="8">
        <v>4.2999999999999997E-2</v>
      </c>
      <c r="J2356" s="8"/>
    </row>
    <row r="2357" spans="1:10" ht="15" x14ac:dyDescent="0.25">
      <c r="A2357" t="str">
        <f t="shared" si="36"/>
        <v>Switzerland-Europe-2002</v>
      </c>
      <c r="B2357" s="4" t="s">
        <v>246</v>
      </c>
      <c r="C2357" s="10">
        <v>2002</v>
      </c>
      <c r="D2357" s="5" t="s">
        <v>62</v>
      </c>
      <c r="E2357" s="7">
        <v>287000000000</v>
      </c>
      <c r="F2357" s="14">
        <v>0.106</v>
      </c>
      <c r="G2357" s="8">
        <v>4190</v>
      </c>
      <c r="H2357" s="8">
        <v>3.9E-2</v>
      </c>
      <c r="I2357" s="8">
        <v>3.9E-2</v>
      </c>
      <c r="J2357" s="8"/>
    </row>
    <row r="2358" spans="1:10" ht="15" x14ac:dyDescent="0.25">
      <c r="A2358" t="str">
        <f t="shared" si="36"/>
        <v>Switzerland-Europe-2003</v>
      </c>
      <c r="B2358" s="4" t="s">
        <v>246</v>
      </c>
      <c r="C2358" s="10">
        <v>2003</v>
      </c>
      <c r="D2358" s="5" t="s">
        <v>62</v>
      </c>
      <c r="E2358" s="7">
        <v>335000000000</v>
      </c>
      <c r="F2358" s="14">
        <v>0.109</v>
      </c>
      <c r="G2358" s="8">
        <v>5002</v>
      </c>
      <c r="H2358" s="8">
        <v>3.3000000000000002E-2</v>
      </c>
      <c r="I2358" s="8">
        <v>3.3000000000000002E-2</v>
      </c>
      <c r="J2358" s="8"/>
    </row>
    <row r="2359" spans="1:10" ht="15" x14ac:dyDescent="0.25">
      <c r="A2359" t="str">
        <f t="shared" si="36"/>
        <v>Switzerland-Europe-2004</v>
      </c>
      <c r="B2359" s="4" t="s">
        <v>246</v>
      </c>
      <c r="C2359" s="10">
        <v>2004</v>
      </c>
      <c r="D2359" s="5" t="s">
        <v>62</v>
      </c>
      <c r="E2359" s="7">
        <v>374000000000</v>
      </c>
      <c r="F2359" s="14">
        <v>0.11</v>
      </c>
      <c r="G2359" s="8">
        <v>5570</v>
      </c>
      <c r="H2359" s="8">
        <v>3.2000000000000001E-2</v>
      </c>
      <c r="I2359" s="8">
        <v>3.2000000000000001E-2</v>
      </c>
      <c r="J2359" s="8"/>
    </row>
    <row r="2360" spans="1:10" ht="15" x14ac:dyDescent="0.25">
      <c r="A2360" t="str">
        <f t="shared" si="36"/>
        <v>Switzerland-Europe-2005</v>
      </c>
      <c r="B2360" s="4" t="s">
        <v>246</v>
      </c>
      <c r="C2360" s="10">
        <v>2005</v>
      </c>
      <c r="D2360" s="5" t="s">
        <v>62</v>
      </c>
      <c r="E2360" s="7">
        <v>385000000000</v>
      </c>
      <c r="F2360" s="14">
        <v>0.109</v>
      </c>
      <c r="G2360" s="8">
        <v>5637</v>
      </c>
      <c r="H2360" s="8">
        <v>3.1E-2</v>
      </c>
      <c r="I2360" s="8">
        <v>3.1E-2</v>
      </c>
      <c r="J2360" s="8"/>
    </row>
    <row r="2361" spans="1:10" ht="15" x14ac:dyDescent="0.25">
      <c r="A2361" t="str">
        <f t="shared" si="36"/>
        <v>Switzerland-Europe-2006</v>
      </c>
      <c r="B2361" s="4" t="s">
        <v>246</v>
      </c>
      <c r="C2361" s="10">
        <v>2006</v>
      </c>
      <c r="D2361" s="5" t="s">
        <v>62</v>
      </c>
      <c r="E2361" s="7">
        <v>405000000000</v>
      </c>
      <c r="F2361" s="14">
        <v>0.104</v>
      </c>
      <c r="G2361" s="8">
        <v>5643</v>
      </c>
      <c r="H2361" s="8">
        <v>0.03</v>
      </c>
      <c r="I2361" s="8">
        <v>0.03</v>
      </c>
      <c r="J2361" s="8"/>
    </row>
    <row r="2362" spans="1:10" ht="15" x14ac:dyDescent="0.25">
      <c r="A2362" t="str">
        <f t="shared" si="36"/>
        <v>Switzerland-Europe-2007</v>
      </c>
      <c r="B2362" s="4" t="s">
        <v>246</v>
      </c>
      <c r="C2362" s="10">
        <v>2007</v>
      </c>
      <c r="D2362" s="5" t="s">
        <v>62</v>
      </c>
      <c r="E2362" s="7">
        <v>451000000000</v>
      </c>
      <c r="F2362" s="14">
        <v>0.10199999999999999</v>
      </c>
      <c r="G2362" s="8">
        <v>6126</v>
      </c>
      <c r="H2362" s="8">
        <v>3.2000000000000001E-2</v>
      </c>
      <c r="I2362" s="8">
        <v>3.2000000000000001E-2</v>
      </c>
      <c r="J2362" s="8"/>
    </row>
    <row r="2363" spans="1:10" ht="15" x14ac:dyDescent="0.25">
      <c r="A2363" t="str">
        <f t="shared" si="36"/>
        <v>Switzerland-Europe-2008</v>
      </c>
      <c r="B2363" s="4" t="s">
        <v>246</v>
      </c>
      <c r="C2363" s="10">
        <v>2008</v>
      </c>
      <c r="D2363" s="5" t="s">
        <v>62</v>
      </c>
      <c r="E2363" s="7">
        <v>524000000000</v>
      </c>
      <c r="F2363" s="14">
        <v>0.10299999999999999</v>
      </c>
      <c r="G2363" s="8">
        <v>7104</v>
      </c>
      <c r="H2363" s="8">
        <v>3.3000000000000002E-2</v>
      </c>
      <c r="I2363" s="8">
        <v>3.3000000000000002E-2</v>
      </c>
      <c r="J2363" s="8"/>
    </row>
    <row r="2364" spans="1:10" ht="15" x14ac:dyDescent="0.25">
      <c r="A2364" t="str">
        <f t="shared" si="36"/>
        <v>Switzerland-Europe-2009</v>
      </c>
      <c r="B2364" s="4" t="s">
        <v>246</v>
      </c>
      <c r="C2364" s="10">
        <v>2009</v>
      </c>
      <c r="D2364" s="5" t="s">
        <v>62</v>
      </c>
      <c r="E2364" s="7">
        <v>509000000000</v>
      </c>
      <c r="F2364" s="14">
        <v>0.11</v>
      </c>
      <c r="G2364" s="8">
        <v>7277</v>
      </c>
      <c r="H2364" s="8">
        <v>2.8000000000000001E-2</v>
      </c>
      <c r="I2364" s="8">
        <v>2.8000000000000001E-2</v>
      </c>
      <c r="J2364" s="8"/>
    </row>
    <row r="2365" spans="1:10" ht="15" x14ac:dyDescent="0.25">
      <c r="A2365" t="str">
        <f t="shared" si="36"/>
        <v>Switzerland-Europe-2010</v>
      </c>
      <c r="B2365" s="4" t="s">
        <v>246</v>
      </c>
      <c r="C2365" s="10">
        <v>2010</v>
      </c>
      <c r="D2365" s="5" t="s">
        <v>62</v>
      </c>
      <c r="E2365" s="7">
        <v>549000000000</v>
      </c>
      <c r="F2365" s="14">
        <v>0.109</v>
      </c>
      <c r="G2365" s="8">
        <v>7697</v>
      </c>
      <c r="H2365" s="8">
        <v>2.7E-2</v>
      </c>
      <c r="I2365" s="8">
        <v>2.7E-2</v>
      </c>
      <c r="J2365" s="8"/>
    </row>
    <row r="2366" spans="1:10" ht="15" x14ac:dyDescent="0.25">
      <c r="A2366" t="str">
        <f t="shared" si="36"/>
        <v>Switzerland-Europe-2011</v>
      </c>
      <c r="B2366" s="4" t="s">
        <v>246</v>
      </c>
      <c r="C2366" s="10">
        <v>2011</v>
      </c>
      <c r="D2366" s="5" t="s">
        <v>62</v>
      </c>
      <c r="E2366" s="7">
        <v>659000000000</v>
      </c>
      <c r="F2366" s="14">
        <v>0.11</v>
      </c>
      <c r="G2366" s="8">
        <v>9248</v>
      </c>
      <c r="H2366" s="8">
        <v>2.7E-2</v>
      </c>
      <c r="I2366" s="8">
        <v>2.7E-2</v>
      </c>
      <c r="J2366" s="8"/>
    </row>
    <row r="2367" spans="1:10" ht="15" x14ac:dyDescent="0.25">
      <c r="A2367" t="str">
        <f t="shared" si="36"/>
        <v>Switzerland-Europe-2012</v>
      </c>
      <c r="B2367" s="4" t="s">
        <v>246</v>
      </c>
      <c r="C2367" s="10">
        <v>2012</v>
      </c>
      <c r="D2367" s="5" t="s">
        <v>62</v>
      </c>
      <c r="E2367" s="7">
        <v>631000000000</v>
      </c>
      <c r="F2367" s="14">
        <v>0.113</v>
      </c>
      <c r="G2367" s="8">
        <v>8980</v>
      </c>
      <c r="H2367" s="8">
        <v>2.7E-2</v>
      </c>
      <c r="I2367" s="8">
        <v>2.7E-2</v>
      </c>
      <c r="J2367" s="8"/>
    </row>
    <row r="2368" spans="1:10" ht="15" x14ac:dyDescent="0.25">
      <c r="A2368" t="str">
        <f t="shared" si="36"/>
        <v>Syria-Middle East-2000</v>
      </c>
      <c r="B2368" s="4" t="s">
        <v>247</v>
      </c>
      <c r="C2368" s="10">
        <v>2000</v>
      </c>
      <c r="D2368" s="5" t="s">
        <v>79</v>
      </c>
      <c r="E2368" s="7">
        <v>19325894913</v>
      </c>
      <c r="F2368" s="14">
        <v>4.9000000000000002E-2</v>
      </c>
      <c r="G2368" s="8">
        <v>59</v>
      </c>
      <c r="H2368" s="8">
        <v>0.09</v>
      </c>
      <c r="I2368" s="8">
        <v>0.09</v>
      </c>
      <c r="J2368" s="8"/>
    </row>
    <row r="2369" spans="1:10" ht="15" x14ac:dyDescent="0.25">
      <c r="A2369" t="str">
        <f t="shared" si="36"/>
        <v>Syria-Middle East-2001</v>
      </c>
      <c r="B2369" s="4" t="s">
        <v>247</v>
      </c>
      <c r="C2369" s="10">
        <v>2001</v>
      </c>
      <c r="D2369" s="5" t="s">
        <v>79</v>
      </c>
      <c r="E2369" s="7">
        <v>21099833784</v>
      </c>
      <c r="F2369" s="14">
        <v>4.9000000000000002E-2</v>
      </c>
      <c r="G2369" s="8">
        <v>58</v>
      </c>
      <c r="H2369" s="8">
        <v>0.09</v>
      </c>
      <c r="I2369" s="8">
        <v>0.09</v>
      </c>
      <c r="J2369" s="8"/>
    </row>
    <row r="2370" spans="1:10" ht="15" x14ac:dyDescent="0.25">
      <c r="A2370" t="str">
        <f t="shared" si="36"/>
        <v>Syria-Middle East-2002</v>
      </c>
      <c r="B2370" s="4" t="s">
        <v>247</v>
      </c>
      <c r="C2370" s="10">
        <v>2002</v>
      </c>
      <c r="D2370" s="5" t="s">
        <v>79</v>
      </c>
      <c r="E2370" s="7">
        <v>21582248882</v>
      </c>
      <c r="F2370" s="14">
        <v>4.9000000000000002E-2</v>
      </c>
      <c r="G2370" s="8">
        <v>57</v>
      </c>
      <c r="H2370" s="8">
        <v>0.09</v>
      </c>
      <c r="I2370" s="8">
        <v>0.09</v>
      </c>
      <c r="J2370" s="8"/>
    </row>
    <row r="2371" spans="1:10" ht="15" x14ac:dyDescent="0.25">
      <c r="A2371" t="str">
        <f t="shared" ref="A2371:A2434" si="37">B2371&amp;"-"&amp;C2371</f>
        <v>Syria-Middle East-2003</v>
      </c>
      <c r="B2371" s="4" t="s">
        <v>247</v>
      </c>
      <c r="C2371" s="10">
        <v>2003</v>
      </c>
      <c r="D2371" s="5" t="s">
        <v>79</v>
      </c>
      <c r="E2371" s="7">
        <v>21828144686</v>
      </c>
      <c r="F2371" s="14">
        <v>5.0999999999999997E-2</v>
      </c>
      <c r="G2371" s="8">
        <v>60</v>
      </c>
      <c r="H2371" s="8">
        <v>7.4999999999999997E-2</v>
      </c>
      <c r="I2371" s="8">
        <v>7.4999999999999997E-2</v>
      </c>
      <c r="J2371" s="8"/>
    </row>
    <row r="2372" spans="1:10" ht="15" x14ac:dyDescent="0.25">
      <c r="A2372" t="str">
        <f t="shared" si="37"/>
        <v>Syria-Middle East-2004</v>
      </c>
      <c r="B2372" s="4" t="s">
        <v>247</v>
      </c>
      <c r="C2372" s="10">
        <v>2004</v>
      </c>
      <c r="D2372" s="5" t="s">
        <v>79</v>
      </c>
      <c r="E2372" s="7">
        <v>25086930693</v>
      </c>
      <c r="F2372" s="14">
        <v>4.4999999999999998E-2</v>
      </c>
      <c r="G2372" s="8">
        <v>61</v>
      </c>
      <c r="H2372" s="8">
        <v>7.4999999999999997E-2</v>
      </c>
      <c r="I2372" s="8">
        <v>7.4999999999999997E-2</v>
      </c>
      <c r="J2372" s="8"/>
    </row>
    <row r="2373" spans="1:10" ht="15" x14ac:dyDescent="0.25">
      <c r="A2373" t="str">
        <f t="shared" si="37"/>
        <v>Syria-Middle East-2005</v>
      </c>
      <c r="B2373" s="4" t="s">
        <v>247</v>
      </c>
      <c r="C2373" s="10">
        <v>2005</v>
      </c>
      <c r="D2373" s="5" t="s">
        <v>79</v>
      </c>
      <c r="E2373" s="7">
        <v>28858965517</v>
      </c>
      <c r="F2373" s="14">
        <v>4.1000000000000002E-2</v>
      </c>
      <c r="G2373" s="8">
        <v>63</v>
      </c>
      <c r="H2373" s="8">
        <v>0.08</v>
      </c>
      <c r="I2373" s="8">
        <v>0.08</v>
      </c>
      <c r="J2373" s="8"/>
    </row>
    <row r="2374" spans="1:10" ht="15" x14ac:dyDescent="0.25">
      <c r="A2374" t="str">
        <f t="shared" si="37"/>
        <v>Syria-Middle East-2006</v>
      </c>
      <c r="B2374" s="4" t="s">
        <v>247</v>
      </c>
      <c r="C2374" s="10">
        <v>2006</v>
      </c>
      <c r="D2374" s="5" t="s">
        <v>79</v>
      </c>
      <c r="E2374" s="7">
        <v>33332844575</v>
      </c>
      <c r="F2374" s="14">
        <v>3.7999999999999999E-2</v>
      </c>
      <c r="G2374" s="8">
        <v>66</v>
      </c>
      <c r="H2374" s="8">
        <v>0.08</v>
      </c>
      <c r="I2374" s="8">
        <v>0.08</v>
      </c>
      <c r="J2374" s="8"/>
    </row>
    <row r="2375" spans="1:10" ht="15" x14ac:dyDescent="0.25">
      <c r="A2375" t="str">
        <f t="shared" si="37"/>
        <v>Syria-Middle East-2007</v>
      </c>
      <c r="B2375" s="4" t="s">
        <v>247</v>
      </c>
      <c r="C2375" s="10">
        <v>2007</v>
      </c>
      <c r="D2375" s="5" t="s">
        <v>79</v>
      </c>
      <c r="E2375" s="7">
        <v>40405006007</v>
      </c>
      <c r="F2375" s="14">
        <v>3.7999999999999999E-2</v>
      </c>
      <c r="G2375" s="8">
        <v>79</v>
      </c>
      <c r="H2375" s="8">
        <v>0.10199999999999999</v>
      </c>
      <c r="I2375" s="8">
        <v>0.10199999999999999</v>
      </c>
      <c r="J2375" s="8"/>
    </row>
    <row r="2376" spans="1:10" ht="15" x14ac:dyDescent="0.25">
      <c r="A2376" t="str">
        <f t="shared" si="37"/>
        <v>Syria-Middle East-2008</v>
      </c>
      <c r="B2376" s="4" t="s">
        <v>247</v>
      </c>
      <c r="C2376" s="10">
        <v>2008</v>
      </c>
      <c r="D2376" s="5" t="s">
        <v>79</v>
      </c>
      <c r="E2376" s="4">
        <v>40405006007</v>
      </c>
      <c r="F2376" s="14">
        <v>3.4000000000000002E-2</v>
      </c>
      <c r="G2376" s="8">
        <v>90</v>
      </c>
      <c r="H2376" s="8">
        <v>0.10199999999999999</v>
      </c>
      <c r="I2376" s="8">
        <v>0.10199999999999999</v>
      </c>
      <c r="J2376" s="8"/>
    </row>
    <row r="2377" spans="1:10" ht="15" x14ac:dyDescent="0.25">
      <c r="A2377" t="str">
        <f t="shared" si="37"/>
        <v>Syria-Middle East-2009</v>
      </c>
      <c r="B2377" s="4" t="s">
        <v>247</v>
      </c>
      <c r="C2377" s="10">
        <v>2009</v>
      </c>
      <c r="D2377" s="5" t="s">
        <v>79</v>
      </c>
      <c r="E2377" s="4"/>
      <c r="F2377" s="14">
        <v>3.5000000000000003E-2</v>
      </c>
      <c r="G2377" s="8">
        <v>95</v>
      </c>
      <c r="H2377" s="8">
        <v>0.1</v>
      </c>
      <c r="I2377" s="8">
        <v>0.1</v>
      </c>
      <c r="J2377" s="8"/>
    </row>
    <row r="2378" spans="1:10" ht="15" x14ac:dyDescent="0.25">
      <c r="A2378" t="str">
        <f t="shared" si="37"/>
        <v>Syria-Middle East-2010</v>
      </c>
      <c r="B2378" s="4" t="s">
        <v>247</v>
      </c>
      <c r="C2378" s="10">
        <v>2010</v>
      </c>
      <c r="D2378" s="5" t="s">
        <v>79</v>
      </c>
      <c r="E2378" s="4"/>
      <c r="F2378" s="14">
        <v>3.4000000000000002E-2</v>
      </c>
      <c r="G2378" s="8">
        <v>97</v>
      </c>
      <c r="H2378" s="8">
        <v>9.9000000000000005E-2</v>
      </c>
      <c r="I2378" s="8">
        <v>9.9000000000000005E-2</v>
      </c>
      <c r="J2378" s="8"/>
    </row>
    <row r="2379" spans="1:10" ht="15" x14ac:dyDescent="0.25">
      <c r="A2379" t="str">
        <f t="shared" si="37"/>
        <v>Syria-Middle East-2011</v>
      </c>
      <c r="B2379" s="4" t="s">
        <v>247</v>
      </c>
      <c r="C2379" s="10">
        <v>2011</v>
      </c>
      <c r="D2379" s="5" t="s">
        <v>79</v>
      </c>
      <c r="E2379" s="4"/>
      <c r="F2379" s="14">
        <v>3.4000000000000002E-2</v>
      </c>
      <c r="G2379" s="8">
        <v>102</v>
      </c>
      <c r="H2379" s="5">
        <v>9.9000000000000005E-2</v>
      </c>
      <c r="I2379" s="5">
        <v>9.9000000000000005E-2</v>
      </c>
      <c r="J2379" s="5"/>
    </row>
    <row r="2380" spans="1:10" ht="15" x14ac:dyDescent="0.25">
      <c r="A2380" t="str">
        <f t="shared" si="37"/>
        <v>Syria-Middle East-2012</v>
      </c>
      <c r="B2380" s="4" t="s">
        <v>247</v>
      </c>
      <c r="C2380" s="10">
        <v>2012</v>
      </c>
      <c r="D2380" s="5" t="s">
        <v>79</v>
      </c>
      <c r="E2380" s="4"/>
      <c r="F2380" s="14">
        <v>3.4000000000000002E-2</v>
      </c>
      <c r="G2380" s="8">
        <v>105</v>
      </c>
      <c r="H2380" s="5"/>
      <c r="I2380" s="5"/>
      <c r="J2380" s="5"/>
    </row>
    <row r="2381" spans="1:10" ht="15" x14ac:dyDescent="0.25">
      <c r="A2381" t="str">
        <f t="shared" si="37"/>
        <v>Tajikistan-Asia-2000</v>
      </c>
      <c r="B2381" s="4" t="s">
        <v>248</v>
      </c>
      <c r="C2381" s="10">
        <v>2000</v>
      </c>
      <c r="D2381" s="5" t="s">
        <v>60</v>
      </c>
      <c r="E2381" s="7">
        <v>860550294</v>
      </c>
      <c r="F2381" s="14">
        <v>4.5999999999999999E-2</v>
      </c>
      <c r="G2381" s="8">
        <v>6</v>
      </c>
      <c r="H2381" s="8">
        <v>0.25600000000000001</v>
      </c>
      <c r="I2381" s="8">
        <v>0.25600000000000001</v>
      </c>
      <c r="J2381" s="8"/>
    </row>
    <row r="2382" spans="1:10" ht="15" x14ac:dyDescent="0.25">
      <c r="A2382" t="str">
        <f t="shared" si="37"/>
        <v>Tajikistan-Asia-2001</v>
      </c>
      <c r="B2382" s="4" t="s">
        <v>248</v>
      </c>
      <c r="C2382" s="10">
        <v>2001</v>
      </c>
      <c r="D2382" s="5" t="s">
        <v>60</v>
      </c>
      <c r="E2382" s="7">
        <v>1080774006</v>
      </c>
      <c r="F2382" s="14">
        <v>4.5999999999999999E-2</v>
      </c>
      <c r="G2382" s="8">
        <v>8</v>
      </c>
      <c r="H2382" s="8">
        <v>0.21099999999999999</v>
      </c>
      <c r="I2382" s="8">
        <v>0.21099999999999999</v>
      </c>
      <c r="J2382" s="8"/>
    </row>
    <row r="2383" spans="1:10" ht="15" x14ac:dyDescent="0.25">
      <c r="A2383" t="str">
        <f t="shared" si="37"/>
        <v>Tajikistan-Asia-2002</v>
      </c>
      <c r="B2383" s="4" t="s">
        <v>248</v>
      </c>
      <c r="C2383" s="10">
        <v>2002</v>
      </c>
      <c r="D2383" s="5" t="s">
        <v>60</v>
      </c>
      <c r="E2383" s="7">
        <v>1221113795</v>
      </c>
      <c r="F2383" s="14">
        <v>4.4999999999999998E-2</v>
      </c>
      <c r="G2383" s="8">
        <v>9</v>
      </c>
      <c r="H2383" s="8">
        <v>0.14699999999999999</v>
      </c>
      <c r="I2383" s="8">
        <v>0.14699999999999999</v>
      </c>
      <c r="J2383" s="8"/>
    </row>
    <row r="2384" spans="1:10" ht="15" x14ac:dyDescent="0.25">
      <c r="A2384" t="str">
        <f t="shared" si="37"/>
        <v>Tajikistan-Asia-2003</v>
      </c>
      <c r="B2384" s="4" t="s">
        <v>248</v>
      </c>
      <c r="C2384" s="10">
        <v>2003</v>
      </c>
      <c r="D2384" s="5" t="s">
        <v>60</v>
      </c>
      <c r="E2384" s="7">
        <v>1554125543</v>
      </c>
      <c r="F2384" s="14">
        <v>4.4999999999999998E-2</v>
      </c>
      <c r="G2384" s="8">
        <v>11</v>
      </c>
      <c r="H2384" s="8">
        <v>0.16700000000000001</v>
      </c>
      <c r="I2384" s="8">
        <v>0.16700000000000001</v>
      </c>
      <c r="J2384" s="8"/>
    </row>
    <row r="2385" spans="1:10" ht="15" x14ac:dyDescent="0.25">
      <c r="A2385" t="str">
        <f t="shared" si="37"/>
        <v>Tajikistan-Asia-2004</v>
      </c>
      <c r="B2385" s="4" t="s">
        <v>248</v>
      </c>
      <c r="C2385" s="10">
        <v>2004</v>
      </c>
      <c r="D2385" s="5" t="s">
        <v>60</v>
      </c>
      <c r="E2385" s="7">
        <v>2076148710</v>
      </c>
      <c r="F2385" s="14">
        <v>4.2999999999999997E-2</v>
      </c>
      <c r="G2385" s="8">
        <v>13</v>
      </c>
      <c r="H2385" s="8">
        <v>0.20300000000000001</v>
      </c>
      <c r="I2385" s="8">
        <v>0.20300000000000001</v>
      </c>
      <c r="J2385" s="8"/>
    </row>
    <row r="2386" spans="1:10" ht="15" x14ac:dyDescent="0.25">
      <c r="A2386" t="str">
        <f t="shared" si="37"/>
        <v>Tajikistan-Asia-2005</v>
      </c>
      <c r="B2386" s="4" t="s">
        <v>248</v>
      </c>
      <c r="C2386" s="10">
        <v>2005</v>
      </c>
      <c r="D2386" s="5" t="s">
        <v>60</v>
      </c>
      <c r="E2386" s="7">
        <v>2312319579</v>
      </c>
      <c r="F2386" s="14">
        <v>4.8000000000000001E-2</v>
      </c>
      <c r="G2386" s="8">
        <v>16</v>
      </c>
      <c r="H2386" s="8">
        <v>0.23300000000000001</v>
      </c>
      <c r="I2386" s="8">
        <v>0.23300000000000001</v>
      </c>
      <c r="J2386" s="8"/>
    </row>
    <row r="2387" spans="1:10" ht="15" x14ac:dyDescent="0.25">
      <c r="A2387" t="str">
        <f t="shared" si="37"/>
        <v>Tajikistan-Asia-2006</v>
      </c>
      <c r="B2387" s="4" t="s">
        <v>248</v>
      </c>
      <c r="C2387" s="10">
        <v>2006</v>
      </c>
      <c r="D2387" s="5" t="s">
        <v>60</v>
      </c>
      <c r="E2387" s="7">
        <v>2830236054</v>
      </c>
      <c r="F2387" s="14">
        <v>4.8000000000000001E-2</v>
      </c>
      <c r="G2387" s="8">
        <v>19</v>
      </c>
      <c r="H2387" s="8">
        <v>0.14399999999999999</v>
      </c>
      <c r="I2387" s="8">
        <v>0.14399999999999999</v>
      </c>
      <c r="J2387" s="8"/>
    </row>
    <row r="2388" spans="1:10" ht="15" x14ac:dyDescent="0.25">
      <c r="A2388" t="str">
        <f t="shared" si="37"/>
        <v>Tajikistan-Asia-2007</v>
      </c>
      <c r="B2388" s="4" t="s">
        <v>248</v>
      </c>
      <c r="C2388" s="10">
        <v>2007</v>
      </c>
      <c r="D2388" s="5" t="s">
        <v>60</v>
      </c>
      <c r="E2388" s="7">
        <v>3719497371</v>
      </c>
      <c r="F2388" s="14">
        <v>5.2999999999999999E-2</v>
      </c>
      <c r="G2388" s="8">
        <v>28</v>
      </c>
      <c r="H2388" s="8">
        <v>0.22700000000000001</v>
      </c>
      <c r="I2388" s="8">
        <v>0.22700000000000001</v>
      </c>
      <c r="J2388" s="8"/>
    </row>
    <row r="2389" spans="1:10" ht="15" x14ac:dyDescent="0.25">
      <c r="A2389" t="str">
        <f t="shared" si="37"/>
        <v>Tajikistan-Asia-2008</v>
      </c>
      <c r="B2389" s="4" t="s">
        <v>248</v>
      </c>
      <c r="C2389" s="10">
        <v>2008</v>
      </c>
      <c r="D2389" s="5" t="s">
        <v>60</v>
      </c>
      <c r="E2389" s="7">
        <v>5161336170</v>
      </c>
      <c r="F2389" s="14">
        <v>5.6000000000000001E-2</v>
      </c>
      <c r="G2389" s="8">
        <v>40</v>
      </c>
      <c r="H2389" s="8">
        <v>0.23699999999999999</v>
      </c>
      <c r="I2389" s="8">
        <v>0.23699999999999999</v>
      </c>
      <c r="J2389" s="8"/>
    </row>
    <row r="2390" spans="1:10" ht="15" x14ac:dyDescent="0.25">
      <c r="A2390" t="str">
        <f t="shared" si="37"/>
        <v>Tajikistan-Asia-2009</v>
      </c>
      <c r="B2390" s="4" t="s">
        <v>248</v>
      </c>
      <c r="C2390" s="10">
        <v>2009</v>
      </c>
      <c r="D2390" s="5" t="s">
        <v>60</v>
      </c>
      <c r="E2390" s="7">
        <v>4979481980</v>
      </c>
      <c r="F2390" s="14">
        <v>5.8999999999999997E-2</v>
      </c>
      <c r="G2390" s="8">
        <v>40</v>
      </c>
      <c r="H2390" s="8">
        <v>0.22600000000000001</v>
      </c>
      <c r="I2390" s="8">
        <v>0.22600000000000001</v>
      </c>
      <c r="J2390" s="8"/>
    </row>
    <row r="2391" spans="1:10" ht="15" x14ac:dyDescent="0.25">
      <c r="A2391" t="str">
        <f t="shared" si="37"/>
        <v>Tajikistan-Asia-2010</v>
      </c>
      <c r="B2391" s="4" t="s">
        <v>248</v>
      </c>
      <c r="C2391" s="10">
        <v>2010</v>
      </c>
      <c r="D2391" s="5" t="s">
        <v>60</v>
      </c>
      <c r="E2391" s="7">
        <v>5642178580</v>
      </c>
      <c r="F2391" s="14">
        <v>0.06</v>
      </c>
      <c r="G2391" s="8">
        <v>44</v>
      </c>
      <c r="H2391" s="8">
        <v>0.24199999999999999</v>
      </c>
      <c r="I2391" s="8">
        <v>0.24199999999999999</v>
      </c>
      <c r="J2391" s="8"/>
    </row>
    <row r="2392" spans="1:10" ht="15" x14ac:dyDescent="0.25">
      <c r="A2392" t="str">
        <f t="shared" si="37"/>
        <v>Tajikistan-Asia-2011</v>
      </c>
      <c r="B2392" s="4" t="s">
        <v>248</v>
      </c>
      <c r="C2392" s="10">
        <v>2011</v>
      </c>
      <c r="D2392" s="5" t="s">
        <v>60</v>
      </c>
      <c r="E2392" s="7">
        <v>6522732203</v>
      </c>
      <c r="F2392" s="14">
        <v>5.8000000000000003E-2</v>
      </c>
      <c r="G2392" s="8">
        <v>48</v>
      </c>
      <c r="H2392" s="8">
        <v>0.248</v>
      </c>
      <c r="I2392" s="8">
        <v>0.248</v>
      </c>
      <c r="J2392" s="8"/>
    </row>
    <row r="2393" spans="1:10" ht="15" x14ac:dyDescent="0.25">
      <c r="A2393" t="str">
        <f t="shared" si="37"/>
        <v>Tajikistan-Asia-2012</v>
      </c>
      <c r="B2393" s="4" t="s">
        <v>248</v>
      </c>
      <c r="C2393" s="10">
        <v>2012</v>
      </c>
      <c r="D2393" s="5" t="s">
        <v>60</v>
      </c>
      <c r="E2393" s="7">
        <v>7633049792</v>
      </c>
      <c r="F2393" s="14">
        <v>5.8000000000000003E-2</v>
      </c>
      <c r="G2393" s="8">
        <v>55</v>
      </c>
      <c r="H2393" s="8">
        <v>0.252</v>
      </c>
      <c r="I2393" s="8">
        <v>0.252</v>
      </c>
      <c r="J2393" s="8"/>
    </row>
    <row r="2394" spans="1:10" ht="15" x14ac:dyDescent="0.25">
      <c r="A2394" t="str">
        <f t="shared" si="37"/>
        <v>Tanzania-Africa-2000</v>
      </c>
      <c r="B2394" s="4" t="s">
        <v>249</v>
      </c>
      <c r="C2394" s="10">
        <v>2000</v>
      </c>
      <c r="D2394" s="5" t="s">
        <v>64</v>
      </c>
      <c r="E2394" s="7">
        <v>10185786171</v>
      </c>
      <c r="F2394" s="14">
        <v>3.4000000000000002E-2</v>
      </c>
      <c r="G2394" s="8">
        <v>10</v>
      </c>
      <c r="H2394" s="8">
        <v>0.216</v>
      </c>
      <c r="I2394" s="8">
        <v>0.216</v>
      </c>
      <c r="J2394" s="8"/>
    </row>
    <row r="2395" spans="1:10" ht="15" x14ac:dyDescent="0.25">
      <c r="A2395" t="str">
        <f t="shared" si="37"/>
        <v>Tanzania-Africa-2001</v>
      </c>
      <c r="B2395" s="4" t="s">
        <v>249</v>
      </c>
      <c r="C2395" s="10">
        <v>2001</v>
      </c>
      <c r="D2395" s="5" t="s">
        <v>64</v>
      </c>
      <c r="E2395" s="7">
        <v>10383560998</v>
      </c>
      <c r="F2395" s="14">
        <v>3.5000000000000003E-2</v>
      </c>
      <c r="G2395" s="8">
        <v>11</v>
      </c>
      <c r="H2395" s="8">
        <v>0.20100000000000001</v>
      </c>
      <c r="I2395" s="8">
        <v>0.20100000000000001</v>
      </c>
      <c r="J2395" s="8"/>
    </row>
    <row r="2396" spans="1:10" ht="15" x14ac:dyDescent="0.25">
      <c r="A2396" t="str">
        <f t="shared" si="37"/>
        <v>Tanzania-Africa-2002</v>
      </c>
      <c r="B2396" s="4" t="s">
        <v>249</v>
      </c>
      <c r="C2396" s="10">
        <v>2002</v>
      </c>
      <c r="D2396" s="5" t="s">
        <v>64</v>
      </c>
      <c r="E2396" s="7">
        <v>10805600069</v>
      </c>
      <c r="F2396" s="14">
        <v>3.4000000000000002E-2</v>
      </c>
      <c r="G2396" s="8">
        <v>10</v>
      </c>
      <c r="H2396" s="8">
        <v>0.16400000000000001</v>
      </c>
      <c r="I2396" s="8">
        <v>0.16400000000000001</v>
      </c>
      <c r="J2396" s="8"/>
    </row>
    <row r="2397" spans="1:10" ht="15" x14ac:dyDescent="0.25">
      <c r="A2397" t="str">
        <f t="shared" si="37"/>
        <v>Tanzania-Africa-2003</v>
      </c>
      <c r="B2397" s="4" t="s">
        <v>249</v>
      </c>
      <c r="C2397" s="10">
        <v>2003</v>
      </c>
      <c r="D2397" s="5" t="s">
        <v>64</v>
      </c>
      <c r="E2397" s="7">
        <v>11659129815</v>
      </c>
      <c r="F2397" s="14">
        <v>3.6999999999999998E-2</v>
      </c>
      <c r="G2397" s="8">
        <v>12</v>
      </c>
      <c r="H2397" s="8">
        <v>0.14499999999999999</v>
      </c>
      <c r="I2397" s="8">
        <v>0.14499999999999999</v>
      </c>
      <c r="J2397" s="8"/>
    </row>
    <row r="2398" spans="1:10" ht="15" x14ac:dyDescent="0.25">
      <c r="A2398" t="str">
        <f t="shared" si="37"/>
        <v>Tanzania-Africa-2004</v>
      </c>
      <c r="B2398" s="4" t="s">
        <v>249</v>
      </c>
      <c r="C2398" s="10">
        <v>2004</v>
      </c>
      <c r="D2398" s="5" t="s">
        <v>64</v>
      </c>
      <c r="E2398" s="7">
        <v>12825801917</v>
      </c>
      <c r="F2398" s="14">
        <v>3.4000000000000002E-2</v>
      </c>
      <c r="G2398" s="8">
        <v>12</v>
      </c>
      <c r="H2398" s="8">
        <v>0.14099999999999999</v>
      </c>
      <c r="I2398" s="8">
        <v>0.14099999999999999</v>
      </c>
      <c r="J2398" s="8"/>
    </row>
    <row r="2399" spans="1:10" ht="15" x14ac:dyDescent="0.25">
      <c r="A2399" t="str">
        <f t="shared" si="37"/>
        <v>Tanzania-Africa-2005</v>
      </c>
      <c r="B2399" s="4" t="s">
        <v>249</v>
      </c>
      <c r="C2399" s="10">
        <v>2005</v>
      </c>
      <c r="D2399" s="5" t="s">
        <v>64</v>
      </c>
      <c r="E2399" s="7">
        <v>14141916592</v>
      </c>
      <c r="F2399" s="14">
        <v>0.04</v>
      </c>
      <c r="G2399" s="8">
        <v>15</v>
      </c>
      <c r="H2399" s="8">
        <v>0.152</v>
      </c>
      <c r="I2399" s="8">
        <v>0.152</v>
      </c>
      <c r="J2399" s="8"/>
    </row>
    <row r="2400" spans="1:10" ht="15" x14ac:dyDescent="0.25">
      <c r="A2400" t="str">
        <f t="shared" si="37"/>
        <v>Tanzania-Africa-2006</v>
      </c>
      <c r="B2400" s="4" t="s">
        <v>249</v>
      </c>
      <c r="C2400" s="10">
        <v>2006</v>
      </c>
      <c r="D2400" s="5" t="s">
        <v>64</v>
      </c>
      <c r="E2400" s="7">
        <v>14331231239</v>
      </c>
      <c r="F2400" s="14">
        <v>6.5000000000000002E-2</v>
      </c>
      <c r="G2400" s="8">
        <v>23</v>
      </c>
      <c r="H2400" s="8">
        <v>0.157</v>
      </c>
      <c r="I2400" s="8">
        <v>0.157</v>
      </c>
      <c r="J2400" s="8"/>
    </row>
    <row r="2401" spans="1:10" ht="15" x14ac:dyDescent="0.25">
      <c r="A2401" t="str">
        <f t="shared" si="37"/>
        <v>Tanzania-Africa-2007</v>
      </c>
      <c r="B2401" s="4" t="s">
        <v>249</v>
      </c>
      <c r="C2401" s="10">
        <v>2007</v>
      </c>
      <c r="D2401" s="5" t="s">
        <v>64</v>
      </c>
      <c r="E2401" s="7">
        <v>16825547176</v>
      </c>
      <c r="F2401" s="14">
        <v>5.7000000000000002E-2</v>
      </c>
      <c r="G2401" s="8">
        <v>23</v>
      </c>
      <c r="H2401" s="8">
        <v>0.161</v>
      </c>
      <c r="I2401" s="8">
        <v>0.161</v>
      </c>
      <c r="J2401" s="8"/>
    </row>
    <row r="2402" spans="1:10" ht="15" x14ac:dyDescent="0.25">
      <c r="A2402" t="str">
        <f t="shared" si="37"/>
        <v>Tanzania-Africa-2008</v>
      </c>
      <c r="B2402" s="4" t="s">
        <v>249</v>
      </c>
      <c r="C2402" s="10">
        <v>2008</v>
      </c>
      <c r="D2402" s="5" t="s">
        <v>64</v>
      </c>
      <c r="E2402" s="7">
        <v>20715086119</v>
      </c>
      <c r="F2402" s="14">
        <v>5.3999999999999999E-2</v>
      </c>
      <c r="G2402" s="8">
        <v>26</v>
      </c>
      <c r="H2402" s="8">
        <v>0.15</v>
      </c>
      <c r="I2402" s="8">
        <v>0.15</v>
      </c>
      <c r="J2402" s="8"/>
    </row>
    <row r="2403" spans="1:10" ht="15" x14ac:dyDescent="0.25">
      <c r="A2403" t="str">
        <f t="shared" si="37"/>
        <v>Tanzania-Africa-2009</v>
      </c>
      <c r="B2403" s="4" t="s">
        <v>249</v>
      </c>
      <c r="C2403" s="10">
        <v>2009</v>
      </c>
      <c r="D2403" s="5" t="s">
        <v>64</v>
      </c>
      <c r="E2403" s="7">
        <v>21368165400</v>
      </c>
      <c r="F2403" s="14">
        <v>5.6000000000000001E-2</v>
      </c>
      <c r="G2403" s="8">
        <v>28</v>
      </c>
      <c r="H2403" s="8">
        <v>0.15</v>
      </c>
      <c r="I2403" s="8">
        <v>0.15</v>
      </c>
      <c r="J2403" s="8"/>
    </row>
    <row r="2404" spans="1:10" ht="15" x14ac:dyDescent="0.25">
      <c r="A2404" t="str">
        <f t="shared" si="37"/>
        <v>Tanzania-Africa-2010</v>
      </c>
      <c r="B2404" s="4" t="s">
        <v>249</v>
      </c>
      <c r="C2404" s="10">
        <v>2010</v>
      </c>
      <c r="D2404" s="5" t="s">
        <v>64</v>
      </c>
      <c r="E2404" s="7">
        <v>22915004297</v>
      </c>
      <c r="F2404" s="14">
        <v>7.1999999999999995E-2</v>
      </c>
      <c r="G2404" s="8">
        <v>37</v>
      </c>
      <c r="H2404" s="8">
        <v>0.14499999999999999</v>
      </c>
      <c r="I2404" s="8">
        <v>0.14499999999999999</v>
      </c>
      <c r="J2404" s="8"/>
    </row>
    <row r="2405" spans="1:10" ht="15" x14ac:dyDescent="0.25">
      <c r="A2405" t="str">
        <f t="shared" si="37"/>
        <v>Tanzania-Africa-2011</v>
      </c>
      <c r="B2405" s="4" t="s">
        <v>249</v>
      </c>
      <c r="C2405" s="10">
        <v>2011</v>
      </c>
      <c r="D2405" s="5" t="s">
        <v>64</v>
      </c>
      <c r="E2405" s="7">
        <v>23874165047</v>
      </c>
      <c r="F2405" s="14">
        <v>7.3999999999999996E-2</v>
      </c>
      <c r="G2405" s="8">
        <v>38</v>
      </c>
      <c r="H2405" s="8">
        <v>0.15</v>
      </c>
      <c r="I2405" s="8">
        <v>0.15</v>
      </c>
      <c r="J2405" s="8"/>
    </row>
    <row r="2406" spans="1:10" ht="15" x14ac:dyDescent="0.25">
      <c r="A2406" t="str">
        <f t="shared" si="37"/>
        <v>Tanzania-Africa-2012</v>
      </c>
      <c r="B2406" s="4" t="s">
        <v>249</v>
      </c>
      <c r="C2406" s="10">
        <v>2012</v>
      </c>
      <c r="D2406" s="5" t="s">
        <v>64</v>
      </c>
      <c r="E2406" s="7">
        <v>28248631876</v>
      </c>
      <c r="F2406" s="14">
        <v>7.0000000000000007E-2</v>
      </c>
      <c r="G2406" s="8">
        <v>41</v>
      </c>
      <c r="H2406" s="8">
        <v>0.155</v>
      </c>
      <c r="I2406" s="8">
        <v>0.155</v>
      </c>
      <c r="J2406" s="8"/>
    </row>
    <row r="2407" spans="1:10" ht="15" x14ac:dyDescent="0.25">
      <c r="A2407" t="str">
        <f t="shared" si="37"/>
        <v>Thailand-Asia-2000</v>
      </c>
      <c r="B2407" s="4" t="s">
        <v>250</v>
      </c>
      <c r="C2407" s="10">
        <v>2000</v>
      </c>
      <c r="D2407" s="5" t="s">
        <v>60</v>
      </c>
      <c r="E2407" s="7">
        <v>123000000000</v>
      </c>
      <c r="F2407" s="14">
        <v>3.4000000000000002E-2</v>
      </c>
      <c r="G2407" s="8">
        <v>67</v>
      </c>
      <c r="H2407" s="8">
        <v>7.8E-2</v>
      </c>
      <c r="I2407" s="8">
        <v>7.8E-2</v>
      </c>
      <c r="J2407" s="8"/>
    </row>
    <row r="2408" spans="1:10" ht="15" x14ac:dyDescent="0.25">
      <c r="A2408" t="str">
        <f t="shared" si="37"/>
        <v>Thailand-Asia-2001</v>
      </c>
      <c r="B2408" s="4" t="s">
        <v>250</v>
      </c>
      <c r="C2408" s="10">
        <v>2001</v>
      </c>
      <c r="D2408" s="5" t="s">
        <v>60</v>
      </c>
      <c r="E2408" s="7">
        <v>116000000000</v>
      </c>
      <c r="F2408" s="14">
        <v>3.3000000000000002E-2</v>
      </c>
      <c r="G2408" s="8">
        <v>61</v>
      </c>
      <c r="H2408" s="8">
        <v>7.2999999999999995E-2</v>
      </c>
      <c r="I2408" s="8">
        <v>7.2999999999999995E-2</v>
      </c>
      <c r="J2408" s="8"/>
    </row>
    <row r="2409" spans="1:10" ht="15" x14ac:dyDescent="0.25">
      <c r="A2409" t="str">
        <f t="shared" si="37"/>
        <v>Thailand-Asia-2002</v>
      </c>
      <c r="B2409" s="4" t="s">
        <v>250</v>
      </c>
      <c r="C2409" s="10">
        <v>2002</v>
      </c>
      <c r="D2409" s="5" t="s">
        <v>60</v>
      </c>
      <c r="E2409" s="7">
        <v>127000000000</v>
      </c>
      <c r="F2409" s="14">
        <v>3.6999999999999998E-2</v>
      </c>
      <c r="G2409" s="8">
        <v>74</v>
      </c>
      <c r="H2409" s="8">
        <v>6.9000000000000006E-2</v>
      </c>
      <c r="I2409" s="8">
        <v>6.9000000000000006E-2</v>
      </c>
      <c r="J2409" s="8"/>
    </row>
    <row r="2410" spans="1:10" ht="15" x14ac:dyDescent="0.25">
      <c r="A2410" t="str">
        <f t="shared" si="37"/>
        <v>Thailand-Asia-2003</v>
      </c>
      <c r="B2410" s="4" t="s">
        <v>250</v>
      </c>
      <c r="C2410" s="10">
        <v>2003</v>
      </c>
      <c r="D2410" s="5" t="s">
        <v>60</v>
      </c>
      <c r="E2410" s="7">
        <v>143000000000</v>
      </c>
      <c r="F2410" s="14">
        <v>3.5999999999999997E-2</v>
      </c>
      <c r="G2410" s="8">
        <v>79</v>
      </c>
      <c r="H2410" s="8">
        <v>5.8999999999999997E-2</v>
      </c>
      <c r="I2410" s="8">
        <v>5.8999999999999997E-2</v>
      </c>
      <c r="J2410" s="8"/>
    </row>
    <row r="2411" spans="1:10" ht="15" x14ac:dyDescent="0.25">
      <c r="A2411" t="str">
        <f t="shared" si="37"/>
        <v>Thailand-Asia-2004</v>
      </c>
      <c r="B2411" s="4" t="s">
        <v>250</v>
      </c>
      <c r="C2411" s="10">
        <v>2004</v>
      </c>
      <c r="D2411" s="5" t="s">
        <v>60</v>
      </c>
      <c r="E2411" s="7">
        <v>161000000000</v>
      </c>
      <c r="F2411" s="14">
        <v>3.5000000000000003E-2</v>
      </c>
      <c r="G2411" s="8">
        <v>87</v>
      </c>
      <c r="H2411" s="8">
        <v>5.5E-2</v>
      </c>
      <c r="I2411" s="8">
        <v>5.5E-2</v>
      </c>
      <c r="J2411" s="8"/>
    </row>
    <row r="2412" spans="1:10" ht="15" x14ac:dyDescent="0.25">
      <c r="A2412" t="str">
        <f t="shared" si="37"/>
        <v>Thailand-Asia-2005</v>
      </c>
      <c r="B2412" s="4" t="s">
        <v>250</v>
      </c>
      <c r="C2412" s="10">
        <v>2005</v>
      </c>
      <c r="D2412" s="5" t="s">
        <v>60</v>
      </c>
      <c r="E2412" s="7">
        <v>176000000000</v>
      </c>
      <c r="F2412" s="14">
        <v>3.5000000000000003E-2</v>
      </c>
      <c r="G2412" s="8">
        <v>95</v>
      </c>
      <c r="H2412" s="8">
        <v>5.8000000000000003E-2</v>
      </c>
      <c r="I2412" s="8">
        <v>5.8000000000000003E-2</v>
      </c>
      <c r="J2412" s="8"/>
    </row>
    <row r="2413" spans="1:10" ht="15" x14ac:dyDescent="0.25">
      <c r="A2413" t="str">
        <f t="shared" si="37"/>
        <v>Thailand-Asia-2006</v>
      </c>
      <c r="B2413" s="4" t="s">
        <v>250</v>
      </c>
      <c r="C2413" s="10">
        <v>2006</v>
      </c>
      <c r="D2413" s="5" t="s">
        <v>60</v>
      </c>
      <c r="E2413" s="7">
        <v>207000000000</v>
      </c>
      <c r="F2413" s="14">
        <v>3.5000000000000003E-2</v>
      </c>
      <c r="G2413" s="8">
        <v>110</v>
      </c>
      <c r="H2413" s="8">
        <v>7.3999999999999996E-2</v>
      </c>
      <c r="I2413" s="8">
        <v>7.3999999999999996E-2</v>
      </c>
      <c r="J2413" s="8"/>
    </row>
    <row r="2414" spans="1:10" ht="15" x14ac:dyDescent="0.25">
      <c r="A2414" t="str">
        <f t="shared" si="37"/>
        <v>Thailand-Asia-2007</v>
      </c>
      <c r="B2414" s="4" t="s">
        <v>250</v>
      </c>
      <c r="C2414" s="10">
        <v>2007</v>
      </c>
      <c r="D2414" s="5" t="s">
        <v>60</v>
      </c>
      <c r="E2414" s="7">
        <v>247000000000</v>
      </c>
      <c r="F2414" s="14">
        <v>3.5999999999999997E-2</v>
      </c>
      <c r="G2414" s="8">
        <v>133</v>
      </c>
      <c r="H2414" s="8">
        <v>7.0999999999999994E-2</v>
      </c>
      <c r="I2414" s="8">
        <v>7.0999999999999994E-2</v>
      </c>
      <c r="J2414" s="8"/>
    </row>
    <row r="2415" spans="1:10" ht="15" x14ac:dyDescent="0.25">
      <c r="A2415" t="str">
        <f t="shared" si="37"/>
        <v>Thailand-Asia-2008</v>
      </c>
      <c r="B2415" s="4" t="s">
        <v>250</v>
      </c>
      <c r="C2415" s="10">
        <v>2008</v>
      </c>
      <c r="D2415" s="5" t="s">
        <v>60</v>
      </c>
      <c r="E2415" s="7">
        <v>273000000000</v>
      </c>
      <c r="F2415" s="14">
        <v>3.9E-2</v>
      </c>
      <c r="G2415" s="8">
        <v>162</v>
      </c>
      <c r="H2415" s="8">
        <v>7.0000000000000007E-2</v>
      </c>
      <c r="I2415" s="8">
        <v>7.0000000000000007E-2</v>
      </c>
      <c r="J2415" s="8"/>
    </row>
    <row r="2416" spans="1:10" ht="15" x14ac:dyDescent="0.25">
      <c r="A2416" t="str">
        <f t="shared" si="37"/>
        <v>Thailand-Asia-2009</v>
      </c>
      <c r="B2416" s="4" t="s">
        <v>250</v>
      </c>
      <c r="C2416" s="10">
        <v>2009</v>
      </c>
      <c r="D2416" s="5" t="s">
        <v>60</v>
      </c>
      <c r="E2416" s="7">
        <v>264000000000</v>
      </c>
      <c r="F2416" s="14">
        <v>4.1000000000000002E-2</v>
      </c>
      <c r="G2416" s="8">
        <v>164</v>
      </c>
      <c r="H2416" s="8">
        <v>0.06</v>
      </c>
      <c r="I2416" s="8">
        <v>0.06</v>
      </c>
      <c r="J2416" s="8"/>
    </row>
    <row r="2417" spans="1:10" ht="15" x14ac:dyDescent="0.25">
      <c r="A2417" t="str">
        <f t="shared" si="37"/>
        <v>Thailand-Asia-2010</v>
      </c>
      <c r="B2417" s="4" t="s">
        <v>250</v>
      </c>
      <c r="C2417" s="10">
        <v>2010</v>
      </c>
      <c r="D2417" s="5" t="s">
        <v>60</v>
      </c>
      <c r="E2417" s="7">
        <v>319000000000</v>
      </c>
      <c r="F2417" s="14">
        <v>3.7999999999999999E-2</v>
      </c>
      <c r="G2417" s="8">
        <v>183</v>
      </c>
      <c r="H2417" s="8">
        <v>5.8999999999999997E-2</v>
      </c>
      <c r="I2417" s="8">
        <v>5.8999999999999997E-2</v>
      </c>
      <c r="J2417" s="8"/>
    </row>
    <row r="2418" spans="1:10" ht="15" x14ac:dyDescent="0.25">
      <c r="A2418" t="str">
        <f t="shared" si="37"/>
        <v>Thailand-Asia-2011</v>
      </c>
      <c r="B2418" s="4" t="s">
        <v>250</v>
      </c>
      <c r="C2418" s="10">
        <v>2011</v>
      </c>
      <c r="D2418" s="5" t="s">
        <v>60</v>
      </c>
      <c r="E2418" s="7">
        <v>346000000000</v>
      </c>
      <c r="F2418" s="14">
        <v>4.1000000000000002E-2</v>
      </c>
      <c r="G2418" s="8">
        <v>214</v>
      </c>
      <c r="H2418" s="8">
        <v>6.9000000000000006E-2</v>
      </c>
      <c r="I2418" s="8">
        <v>6.9000000000000006E-2</v>
      </c>
      <c r="J2418" s="8"/>
    </row>
    <row r="2419" spans="1:10" ht="15" x14ac:dyDescent="0.25">
      <c r="A2419" t="str">
        <f t="shared" si="37"/>
        <v>Thailand-Asia-2012</v>
      </c>
      <c r="B2419" s="4" t="s">
        <v>250</v>
      </c>
      <c r="C2419" s="10">
        <v>2012</v>
      </c>
      <c r="D2419" s="5" t="s">
        <v>60</v>
      </c>
      <c r="E2419" s="7">
        <v>366000000000</v>
      </c>
      <c r="F2419" s="14">
        <v>3.9E-2</v>
      </c>
      <c r="G2419" s="8">
        <v>215</v>
      </c>
      <c r="H2419" s="8">
        <v>7.0999999999999994E-2</v>
      </c>
      <c r="I2419" s="8">
        <v>7.0999999999999994E-2</v>
      </c>
      <c r="J2419" s="8"/>
    </row>
    <row r="2420" spans="1:10" ht="15" x14ac:dyDescent="0.25">
      <c r="A2420" t="str">
        <f t="shared" si="37"/>
        <v>Timor-Leste-Asia-2000</v>
      </c>
      <c r="B2420" s="4" t="s">
        <v>251</v>
      </c>
      <c r="C2420" s="10">
        <v>2000</v>
      </c>
      <c r="D2420" s="5" t="s">
        <v>60</v>
      </c>
      <c r="E2420" s="7">
        <v>350100000</v>
      </c>
      <c r="F2420" s="14">
        <v>5.0999999999999997E-2</v>
      </c>
      <c r="G2420" s="8">
        <v>19</v>
      </c>
      <c r="H2420" s="5"/>
      <c r="I2420" s="5"/>
      <c r="J2420" s="5"/>
    </row>
    <row r="2421" spans="1:10" ht="15" x14ac:dyDescent="0.25">
      <c r="A2421" t="str">
        <f t="shared" si="37"/>
        <v>Timor-Leste-Asia-2001</v>
      </c>
      <c r="B2421" s="4" t="s">
        <v>251</v>
      </c>
      <c r="C2421" s="10">
        <v>2001</v>
      </c>
      <c r="D2421" s="5" t="s">
        <v>60</v>
      </c>
      <c r="E2421" s="7">
        <v>429700000</v>
      </c>
      <c r="F2421" s="14">
        <v>6.2E-2</v>
      </c>
      <c r="G2421" s="8">
        <v>20</v>
      </c>
      <c r="H2421" s="5"/>
      <c r="I2421" s="5"/>
      <c r="J2421" s="5"/>
    </row>
    <row r="2422" spans="1:10" ht="15" x14ac:dyDescent="0.25">
      <c r="A2422" t="str">
        <f t="shared" si="37"/>
        <v>Timor-Leste-Asia-2002</v>
      </c>
      <c r="B2422" s="4" t="s">
        <v>251</v>
      </c>
      <c r="C2422" s="10">
        <v>2002</v>
      </c>
      <c r="D2422" s="5" t="s">
        <v>60</v>
      </c>
      <c r="E2422" s="7">
        <v>426700000</v>
      </c>
      <c r="F2422" s="14">
        <v>6.0999999999999999E-2</v>
      </c>
      <c r="G2422" s="8">
        <v>19</v>
      </c>
      <c r="H2422" s="5"/>
      <c r="I2422" s="5"/>
      <c r="J2422" s="5"/>
    </row>
    <row r="2423" spans="1:10" ht="15" x14ac:dyDescent="0.25">
      <c r="A2423" t="str">
        <f t="shared" si="37"/>
        <v>Timor-Leste-Asia-2003</v>
      </c>
      <c r="B2423" s="4" t="s">
        <v>251</v>
      </c>
      <c r="C2423" s="10">
        <v>2003</v>
      </c>
      <c r="D2423" s="5" t="s">
        <v>60</v>
      </c>
      <c r="E2423" s="7">
        <v>436500000</v>
      </c>
      <c r="F2423" s="14">
        <v>7.4999999999999997E-2</v>
      </c>
      <c r="G2423" s="8">
        <v>24</v>
      </c>
      <c r="H2423" s="8">
        <v>0.16700000000000001</v>
      </c>
      <c r="I2423" s="8">
        <v>0.16700000000000001</v>
      </c>
      <c r="J2423" s="8"/>
    </row>
    <row r="2424" spans="1:10" ht="15" x14ac:dyDescent="0.25">
      <c r="A2424" t="str">
        <f t="shared" si="37"/>
        <v>Timor-Leste-Asia-2004</v>
      </c>
      <c r="B2424" s="4" t="s">
        <v>251</v>
      </c>
      <c r="C2424" s="10">
        <v>2004</v>
      </c>
      <c r="D2424" s="5" t="s">
        <v>60</v>
      </c>
      <c r="E2424" s="7">
        <v>455500000</v>
      </c>
      <c r="F2424" s="14">
        <v>8.5999999999999993E-2</v>
      </c>
      <c r="G2424" s="8">
        <v>27</v>
      </c>
      <c r="H2424" s="8">
        <v>0.155</v>
      </c>
      <c r="I2424" s="8">
        <v>0.155</v>
      </c>
      <c r="J2424" s="8"/>
    </row>
    <row r="2425" spans="1:10" ht="15" x14ac:dyDescent="0.25">
      <c r="A2425" t="str">
        <f t="shared" si="37"/>
        <v>Timor-Leste-Asia-2005</v>
      </c>
      <c r="B2425" s="4" t="s">
        <v>251</v>
      </c>
      <c r="C2425" s="10">
        <v>2005</v>
      </c>
      <c r="D2425" s="5" t="s">
        <v>60</v>
      </c>
      <c r="E2425" s="7">
        <v>479100000</v>
      </c>
      <c r="F2425" s="14">
        <v>7.2999999999999995E-2</v>
      </c>
      <c r="G2425" s="8">
        <v>33</v>
      </c>
      <c r="H2425" s="8">
        <v>0.16700000000000001</v>
      </c>
      <c r="I2425" s="8">
        <v>0.16700000000000001</v>
      </c>
      <c r="J2425" s="8"/>
    </row>
    <row r="2426" spans="1:10" ht="15" x14ac:dyDescent="0.25">
      <c r="A2426" t="str">
        <f t="shared" si="37"/>
        <v>Timor-Leste-Asia-2006</v>
      </c>
      <c r="B2426" s="4" t="s">
        <v>251</v>
      </c>
      <c r="C2426" s="10">
        <v>2006</v>
      </c>
      <c r="D2426" s="5" t="s">
        <v>60</v>
      </c>
      <c r="E2426" s="7">
        <v>462600000</v>
      </c>
      <c r="F2426" s="14">
        <v>0.106</v>
      </c>
      <c r="G2426" s="8">
        <v>46</v>
      </c>
      <c r="H2426" s="8">
        <v>0.16500000000000001</v>
      </c>
      <c r="I2426" s="8">
        <v>0.16500000000000001</v>
      </c>
      <c r="J2426" s="8"/>
    </row>
    <row r="2427" spans="1:10" ht="15" x14ac:dyDescent="0.25">
      <c r="A2427" t="str">
        <f t="shared" si="37"/>
        <v>Timor-Leste-Asia-2007</v>
      </c>
      <c r="B2427" s="4" t="s">
        <v>251</v>
      </c>
      <c r="C2427" s="10">
        <v>2007</v>
      </c>
      <c r="D2427" s="5" t="s">
        <v>60</v>
      </c>
      <c r="E2427" s="7">
        <v>558700000</v>
      </c>
      <c r="F2427" s="14">
        <v>0.08</v>
      </c>
      <c r="G2427" s="8">
        <v>41</v>
      </c>
      <c r="H2427" s="8">
        <v>0.15</v>
      </c>
      <c r="I2427" s="8">
        <v>0.15</v>
      </c>
      <c r="J2427" s="8"/>
    </row>
    <row r="2428" spans="1:10" ht="15" x14ac:dyDescent="0.25">
      <c r="A2428" t="str">
        <f t="shared" si="37"/>
        <v>Timor-Leste-Asia-2008</v>
      </c>
      <c r="B2428" s="4" t="s">
        <v>251</v>
      </c>
      <c r="C2428" s="10">
        <v>2008</v>
      </c>
      <c r="D2428" s="5" t="s">
        <v>60</v>
      </c>
      <c r="E2428" s="7">
        <v>693800000</v>
      </c>
      <c r="F2428" s="14">
        <v>8.5999999999999993E-2</v>
      </c>
      <c r="G2428" s="8">
        <v>55</v>
      </c>
      <c r="H2428" s="8">
        <v>0.13100000000000001</v>
      </c>
      <c r="I2428" s="8">
        <v>0.13100000000000001</v>
      </c>
      <c r="J2428" s="8"/>
    </row>
    <row r="2429" spans="1:10" ht="15" x14ac:dyDescent="0.25">
      <c r="A2429" t="str">
        <f t="shared" si="37"/>
        <v>Timor-Leste-Asia-2009</v>
      </c>
      <c r="B2429" s="4" t="s">
        <v>251</v>
      </c>
      <c r="C2429" s="10">
        <v>2009</v>
      </c>
      <c r="D2429" s="5" t="s">
        <v>60</v>
      </c>
      <c r="E2429" s="7">
        <v>826700000</v>
      </c>
      <c r="F2429" s="14">
        <v>6.8000000000000005E-2</v>
      </c>
      <c r="G2429" s="8">
        <v>50</v>
      </c>
      <c r="H2429" s="8">
        <v>0.112</v>
      </c>
      <c r="I2429" s="8">
        <v>0.112</v>
      </c>
      <c r="J2429" s="8"/>
    </row>
    <row r="2430" spans="1:10" ht="15" x14ac:dyDescent="0.25">
      <c r="A2430" t="str">
        <f t="shared" si="37"/>
        <v>Timor-Leste-Asia-2010</v>
      </c>
      <c r="B2430" s="4" t="s">
        <v>251</v>
      </c>
      <c r="C2430" s="10">
        <v>2010</v>
      </c>
      <c r="D2430" s="5" t="s">
        <v>60</v>
      </c>
      <c r="E2430" s="7">
        <v>934300000</v>
      </c>
      <c r="F2430" s="14">
        <v>5.6000000000000001E-2</v>
      </c>
      <c r="G2430" s="8">
        <v>46</v>
      </c>
      <c r="H2430" s="8">
        <v>0.11</v>
      </c>
      <c r="I2430" s="8">
        <v>0.11</v>
      </c>
      <c r="J2430" s="8"/>
    </row>
    <row r="2431" spans="1:10" ht="15" x14ac:dyDescent="0.25">
      <c r="A2431" t="str">
        <f t="shared" si="37"/>
        <v>Timor-Leste-Asia-2011</v>
      </c>
      <c r="B2431" s="4" t="s">
        <v>251</v>
      </c>
      <c r="C2431" s="10">
        <v>2011</v>
      </c>
      <c r="D2431" s="5" t="s">
        <v>60</v>
      </c>
      <c r="E2431" s="7">
        <v>1128300000</v>
      </c>
      <c r="F2431" s="14">
        <v>4.5999999999999999E-2</v>
      </c>
      <c r="G2431" s="8">
        <v>46</v>
      </c>
      <c r="H2431" s="8">
        <v>0.11</v>
      </c>
      <c r="I2431" s="8">
        <v>0.11</v>
      </c>
      <c r="J2431" s="8"/>
    </row>
    <row r="2432" spans="1:10" ht="15" x14ac:dyDescent="0.25">
      <c r="A2432" t="str">
        <f t="shared" si="37"/>
        <v>Timor-Leste-Asia-2012</v>
      </c>
      <c r="B2432" s="4" t="s">
        <v>251</v>
      </c>
      <c r="C2432" s="10">
        <v>2012</v>
      </c>
      <c r="D2432" s="5" t="s">
        <v>60</v>
      </c>
      <c r="E2432" s="7">
        <v>1355000000</v>
      </c>
      <c r="F2432" s="14">
        <v>4.2999999999999997E-2</v>
      </c>
      <c r="G2432" s="8">
        <v>50</v>
      </c>
      <c r="H2432" s="8">
        <v>0.122</v>
      </c>
      <c r="I2432" s="8">
        <v>0.122</v>
      </c>
      <c r="J2432" s="8"/>
    </row>
    <row r="2433" spans="1:10" ht="15" x14ac:dyDescent="0.25">
      <c r="A2433" t="str">
        <f t="shared" si="37"/>
        <v>Togo-Africa-2000</v>
      </c>
      <c r="B2433" s="4" t="s">
        <v>252</v>
      </c>
      <c r="C2433" s="10">
        <v>2000</v>
      </c>
      <c r="D2433" s="5" t="s">
        <v>64</v>
      </c>
      <c r="E2433" s="7">
        <v>1294250280</v>
      </c>
      <c r="F2433" s="14">
        <v>5.2999999999999999E-2</v>
      </c>
      <c r="G2433" s="8">
        <v>14</v>
      </c>
      <c r="H2433" s="5"/>
      <c r="I2433" s="5"/>
      <c r="J2433" s="5"/>
    </row>
    <row r="2434" spans="1:10" ht="15" x14ac:dyDescent="0.25">
      <c r="A2434" t="str">
        <f t="shared" si="37"/>
        <v>Togo-Africa-2001</v>
      </c>
      <c r="B2434" s="4" t="s">
        <v>252</v>
      </c>
      <c r="C2434" s="10">
        <v>2001</v>
      </c>
      <c r="D2434" s="5" t="s">
        <v>64</v>
      </c>
      <c r="E2434" s="7">
        <v>1332328986</v>
      </c>
      <c r="F2434" s="14">
        <v>5.1999999999999998E-2</v>
      </c>
      <c r="G2434" s="8">
        <v>14</v>
      </c>
      <c r="H2434" s="5"/>
      <c r="I2434" s="5"/>
      <c r="J2434" s="5"/>
    </row>
    <row r="2435" spans="1:10" ht="15" x14ac:dyDescent="0.25">
      <c r="A2435" t="str">
        <f t="shared" ref="A2435:A2498" si="38">B2435&amp;"-"&amp;C2435</f>
        <v>Togo-Africa-2002</v>
      </c>
      <c r="B2435" s="4" t="s">
        <v>252</v>
      </c>
      <c r="C2435" s="10">
        <v>2002</v>
      </c>
      <c r="D2435" s="5" t="s">
        <v>64</v>
      </c>
      <c r="E2435" s="7">
        <v>1474630199</v>
      </c>
      <c r="F2435" s="14">
        <v>0.05</v>
      </c>
      <c r="G2435" s="8">
        <v>14</v>
      </c>
      <c r="H2435" s="5"/>
      <c r="I2435" s="5"/>
      <c r="J2435" s="5"/>
    </row>
    <row r="2436" spans="1:10" ht="15" x14ac:dyDescent="0.25">
      <c r="A2436" t="str">
        <f t="shared" si="38"/>
        <v>Togo-Africa-2003</v>
      </c>
      <c r="B2436" s="4" t="s">
        <v>252</v>
      </c>
      <c r="C2436" s="10">
        <v>2003</v>
      </c>
      <c r="D2436" s="5" t="s">
        <v>64</v>
      </c>
      <c r="E2436" s="7">
        <v>1673690390</v>
      </c>
      <c r="F2436" s="14">
        <v>5.6000000000000001E-2</v>
      </c>
      <c r="G2436" s="8">
        <v>18</v>
      </c>
      <c r="H2436" s="5"/>
      <c r="I2436" s="5"/>
      <c r="J2436" s="5"/>
    </row>
    <row r="2437" spans="1:10" ht="15" x14ac:dyDescent="0.25">
      <c r="A2437" t="str">
        <f t="shared" si="38"/>
        <v>Togo-Africa-2004</v>
      </c>
      <c r="B2437" s="4" t="s">
        <v>252</v>
      </c>
      <c r="C2437" s="10">
        <v>2004</v>
      </c>
      <c r="D2437" s="5" t="s">
        <v>64</v>
      </c>
      <c r="E2437" s="7">
        <v>1937074538</v>
      </c>
      <c r="F2437" s="14">
        <v>5.8999999999999997E-2</v>
      </c>
      <c r="G2437" s="8">
        <v>21</v>
      </c>
      <c r="H2437" s="5"/>
      <c r="I2437" s="5"/>
      <c r="J2437" s="5"/>
    </row>
    <row r="2438" spans="1:10" ht="15" x14ac:dyDescent="0.25">
      <c r="A2438" t="str">
        <f t="shared" si="38"/>
        <v>Togo-Africa-2005</v>
      </c>
      <c r="B2438" s="4" t="s">
        <v>252</v>
      </c>
      <c r="C2438" s="10">
        <v>2005</v>
      </c>
      <c r="D2438" s="5" t="s">
        <v>64</v>
      </c>
      <c r="E2438" s="7">
        <v>2115154090</v>
      </c>
      <c r="F2438" s="14">
        <v>6.6000000000000003E-2</v>
      </c>
      <c r="G2438" s="8">
        <v>25</v>
      </c>
      <c r="H2438" s="5"/>
      <c r="I2438" s="5"/>
      <c r="J2438" s="5"/>
    </row>
    <row r="2439" spans="1:10" ht="15" x14ac:dyDescent="0.25">
      <c r="A2439" t="str">
        <f t="shared" si="38"/>
        <v>Togo-Africa-2006</v>
      </c>
      <c r="B2439" s="4" t="s">
        <v>252</v>
      </c>
      <c r="C2439" s="10">
        <v>2006</v>
      </c>
      <c r="D2439" s="5" t="s">
        <v>64</v>
      </c>
      <c r="E2439" s="7">
        <v>2202809211</v>
      </c>
      <c r="F2439" s="14">
        <v>6.4000000000000001E-2</v>
      </c>
      <c r="G2439" s="8">
        <v>25</v>
      </c>
      <c r="H2439" s="5"/>
      <c r="I2439" s="5"/>
      <c r="J2439" s="5"/>
    </row>
    <row r="2440" spans="1:10" ht="15" x14ac:dyDescent="0.25">
      <c r="A2440" t="str">
        <f t="shared" si="38"/>
        <v>Togo-Africa-2007</v>
      </c>
      <c r="B2440" s="4" t="s">
        <v>252</v>
      </c>
      <c r="C2440" s="10">
        <v>2007</v>
      </c>
      <c r="D2440" s="5" t="s">
        <v>64</v>
      </c>
      <c r="E2440" s="7">
        <v>2523462649</v>
      </c>
      <c r="F2440" s="14">
        <v>6.5000000000000002E-2</v>
      </c>
      <c r="G2440" s="8">
        <v>28</v>
      </c>
      <c r="H2440" s="5"/>
      <c r="I2440" s="5"/>
      <c r="J2440" s="5"/>
    </row>
    <row r="2441" spans="1:10" ht="15" x14ac:dyDescent="0.25">
      <c r="A2441" t="str">
        <f t="shared" si="38"/>
        <v>Togo-Africa-2008</v>
      </c>
      <c r="B2441" s="4" t="s">
        <v>252</v>
      </c>
      <c r="C2441" s="10">
        <v>2008</v>
      </c>
      <c r="D2441" s="5" t="s">
        <v>64</v>
      </c>
      <c r="E2441" s="7">
        <v>3163416556</v>
      </c>
      <c r="F2441" s="14">
        <v>6.5000000000000002E-2</v>
      </c>
      <c r="G2441" s="8">
        <v>34</v>
      </c>
      <c r="H2441" s="5"/>
      <c r="I2441" s="5"/>
      <c r="J2441" s="5"/>
    </row>
    <row r="2442" spans="1:10" ht="15" x14ac:dyDescent="0.25">
      <c r="A2442" t="str">
        <f t="shared" si="38"/>
        <v>Togo-Africa-2009</v>
      </c>
      <c r="B2442" s="4" t="s">
        <v>252</v>
      </c>
      <c r="C2442" s="10">
        <v>2009</v>
      </c>
      <c r="D2442" s="5" t="s">
        <v>64</v>
      </c>
      <c r="E2442" s="7">
        <v>3163000591</v>
      </c>
      <c r="F2442" s="14">
        <v>7.1999999999999995E-2</v>
      </c>
      <c r="G2442" s="8">
        <v>37</v>
      </c>
      <c r="H2442" s="5"/>
      <c r="I2442" s="5"/>
      <c r="J2442" s="5"/>
    </row>
    <row r="2443" spans="1:10" ht="15" x14ac:dyDescent="0.25">
      <c r="A2443" t="str">
        <f t="shared" si="38"/>
        <v>Togo-Africa-2010</v>
      </c>
      <c r="B2443" s="4" t="s">
        <v>252</v>
      </c>
      <c r="C2443" s="10">
        <v>2010</v>
      </c>
      <c r="D2443" s="5" t="s">
        <v>64</v>
      </c>
      <c r="E2443" s="7">
        <v>3172945506</v>
      </c>
      <c r="F2443" s="14">
        <v>7.4999999999999997E-2</v>
      </c>
      <c r="G2443" s="8">
        <v>37</v>
      </c>
      <c r="H2443" s="5"/>
      <c r="I2443" s="5"/>
      <c r="J2443" s="5"/>
    </row>
    <row r="2444" spans="1:10" ht="15" x14ac:dyDescent="0.25">
      <c r="A2444" t="str">
        <f t="shared" si="38"/>
        <v>Togo-Africa-2011</v>
      </c>
      <c r="B2444" s="4" t="s">
        <v>252</v>
      </c>
      <c r="C2444" s="10">
        <v>2011</v>
      </c>
      <c r="D2444" s="5" t="s">
        <v>64</v>
      </c>
      <c r="E2444" s="7">
        <v>3756023048</v>
      </c>
      <c r="F2444" s="14">
        <v>0.08</v>
      </c>
      <c r="G2444" s="8">
        <v>43</v>
      </c>
      <c r="H2444" s="5"/>
      <c r="I2444" s="5"/>
      <c r="J2444" s="5"/>
    </row>
    <row r="2445" spans="1:10" ht="15" x14ac:dyDescent="0.25">
      <c r="A2445" t="str">
        <f t="shared" si="38"/>
        <v>Togo-Africa-2012</v>
      </c>
      <c r="B2445" s="4" t="s">
        <v>252</v>
      </c>
      <c r="C2445" s="10">
        <v>2012</v>
      </c>
      <c r="D2445" s="5" t="s">
        <v>64</v>
      </c>
      <c r="E2445" s="7">
        <v>3915754216</v>
      </c>
      <c r="F2445" s="14">
        <v>8.5999999999999993E-2</v>
      </c>
      <c r="G2445" s="8">
        <v>41</v>
      </c>
      <c r="H2445" s="5"/>
      <c r="I2445" s="5"/>
      <c r="J2445" s="5"/>
    </row>
    <row r="2446" spans="1:10" ht="15" x14ac:dyDescent="0.25">
      <c r="A2446" t="str">
        <f t="shared" si="38"/>
        <v>Tonga-Oceania-2000</v>
      </c>
      <c r="B2446" s="4" t="s">
        <v>253</v>
      </c>
      <c r="C2446" s="10">
        <v>2000</v>
      </c>
      <c r="D2446" s="5" t="s">
        <v>66</v>
      </c>
      <c r="E2446" s="7">
        <v>188623258</v>
      </c>
      <c r="F2446" s="14">
        <v>4.8000000000000001E-2</v>
      </c>
      <c r="G2446" s="8">
        <v>92</v>
      </c>
      <c r="H2446" s="8">
        <v>0.113</v>
      </c>
      <c r="I2446" s="8">
        <v>0.113</v>
      </c>
      <c r="J2446" s="8"/>
    </row>
    <row r="2447" spans="1:10" ht="15" x14ac:dyDescent="0.25">
      <c r="A2447" t="str">
        <f t="shared" si="38"/>
        <v>Tonga-Oceania-2001</v>
      </c>
      <c r="B2447" s="4" t="s">
        <v>253</v>
      </c>
      <c r="C2447" s="10">
        <v>2001</v>
      </c>
      <c r="D2447" s="5" t="s">
        <v>66</v>
      </c>
      <c r="E2447" s="7">
        <v>167042880</v>
      </c>
      <c r="F2447" s="14">
        <v>5.7000000000000002E-2</v>
      </c>
      <c r="G2447" s="8">
        <v>96</v>
      </c>
      <c r="H2447" s="8">
        <v>0.113</v>
      </c>
      <c r="I2447" s="8">
        <v>0.113</v>
      </c>
      <c r="J2447" s="8"/>
    </row>
    <row r="2448" spans="1:10" ht="15" x14ac:dyDescent="0.25">
      <c r="A2448" t="str">
        <f t="shared" si="38"/>
        <v>Tonga-Oceania-2002</v>
      </c>
      <c r="B2448" s="4" t="s">
        <v>253</v>
      </c>
      <c r="C2448" s="10">
        <v>2002</v>
      </c>
      <c r="D2448" s="5" t="s">
        <v>66</v>
      </c>
      <c r="E2448" s="7">
        <v>181801947</v>
      </c>
      <c r="F2448" s="14">
        <v>0.05</v>
      </c>
      <c r="G2448" s="8">
        <v>92</v>
      </c>
      <c r="H2448" s="8">
        <v>0.114</v>
      </c>
      <c r="I2448" s="8">
        <v>0.114</v>
      </c>
      <c r="J2448" s="8"/>
    </row>
    <row r="2449" spans="1:10" ht="15" x14ac:dyDescent="0.25">
      <c r="A2449" t="str">
        <f t="shared" si="38"/>
        <v>Tonga-Oceania-2003</v>
      </c>
      <c r="B2449" s="4" t="s">
        <v>253</v>
      </c>
      <c r="C2449" s="10">
        <v>2003</v>
      </c>
      <c r="D2449" s="5" t="s">
        <v>66</v>
      </c>
      <c r="E2449" s="7">
        <v>208098552</v>
      </c>
      <c r="F2449" s="14">
        <v>5.0999999999999997E-2</v>
      </c>
      <c r="G2449" s="8">
        <v>106</v>
      </c>
      <c r="H2449" s="8">
        <v>0.113</v>
      </c>
      <c r="I2449" s="8">
        <v>0.113</v>
      </c>
      <c r="J2449" s="8"/>
    </row>
    <row r="2450" spans="1:10" ht="15" x14ac:dyDescent="0.25">
      <c r="A2450" t="str">
        <f t="shared" si="38"/>
        <v>Tonga-Oceania-2004</v>
      </c>
      <c r="B2450" s="4" t="s">
        <v>253</v>
      </c>
      <c r="C2450" s="10">
        <v>2004</v>
      </c>
      <c r="D2450" s="5" t="s">
        <v>66</v>
      </c>
      <c r="E2450" s="7">
        <v>240794581</v>
      </c>
      <c r="F2450" s="14">
        <v>4.8000000000000001E-2</v>
      </c>
      <c r="G2450" s="8">
        <v>115</v>
      </c>
      <c r="H2450" s="8">
        <v>0.11600000000000001</v>
      </c>
      <c r="I2450" s="8">
        <v>0.11600000000000001</v>
      </c>
      <c r="J2450" s="8"/>
    </row>
    <row r="2451" spans="1:10" ht="15" x14ac:dyDescent="0.25">
      <c r="A2451" t="str">
        <f t="shared" si="38"/>
        <v>Tonga-Oceania-2005</v>
      </c>
      <c r="B2451" s="4" t="s">
        <v>253</v>
      </c>
      <c r="C2451" s="10">
        <v>2005</v>
      </c>
      <c r="D2451" s="5" t="s">
        <v>66</v>
      </c>
      <c r="E2451" s="7">
        <v>264812954</v>
      </c>
      <c r="F2451" s="14">
        <v>6.4000000000000001E-2</v>
      </c>
      <c r="G2451" s="8">
        <v>167</v>
      </c>
      <c r="H2451" s="8">
        <v>0.114</v>
      </c>
      <c r="I2451" s="8">
        <v>0.114</v>
      </c>
      <c r="J2451" s="8"/>
    </row>
    <row r="2452" spans="1:10" ht="15" x14ac:dyDescent="0.25">
      <c r="A2452" t="str">
        <f t="shared" si="38"/>
        <v>Tonga-Oceania-2006</v>
      </c>
      <c r="B2452" s="4" t="s">
        <v>253</v>
      </c>
      <c r="C2452" s="10">
        <v>2006</v>
      </c>
      <c r="D2452" s="5" t="s">
        <v>66</v>
      </c>
      <c r="E2452" s="7">
        <v>295998379</v>
      </c>
      <c r="F2452" s="14">
        <v>5.5E-2</v>
      </c>
      <c r="G2452" s="8">
        <v>159</v>
      </c>
      <c r="H2452" s="8">
        <v>0.12</v>
      </c>
      <c r="I2452" s="8">
        <v>0.12</v>
      </c>
      <c r="J2452" s="8"/>
    </row>
    <row r="2453" spans="1:10" ht="15" x14ac:dyDescent="0.25">
      <c r="A2453" t="str">
        <f t="shared" si="38"/>
        <v>Tonga-Oceania-2007</v>
      </c>
      <c r="B2453" s="4" t="s">
        <v>253</v>
      </c>
      <c r="C2453" s="10">
        <v>2007</v>
      </c>
      <c r="D2453" s="5" t="s">
        <v>66</v>
      </c>
      <c r="E2453" s="7">
        <v>301064027</v>
      </c>
      <c r="F2453" s="14">
        <v>6.9000000000000006E-2</v>
      </c>
      <c r="G2453" s="8">
        <v>205</v>
      </c>
      <c r="H2453" s="8">
        <v>0.122</v>
      </c>
      <c r="I2453" s="8">
        <v>0.122</v>
      </c>
      <c r="J2453" s="8"/>
    </row>
    <row r="2454" spans="1:10" ht="15" x14ac:dyDescent="0.25">
      <c r="A2454" t="str">
        <f t="shared" si="38"/>
        <v>Tonga-Oceania-2008</v>
      </c>
      <c r="B2454" s="4" t="s">
        <v>253</v>
      </c>
      <c r="C2454" s="10">
        <v>2008</v>
      </c>
      <c r="D2454" s="5" t="s">
        <v>66</v>
      </c>
      <c r="E2454" s="7">
        <v>346850176</v>
      </c>
      <c r="F2454" s="14">
        <v>6.3E-2</v>
      </c>
      <c r="G2454" s="8">
        <v>207</v>
      </c>
      <c r="H2454" s="8">
        <v>0.125</v>
      </c>
      <c r="I2454" s="8">
        <v>0.125</v>
      </c>
      <c r="J2454" s="8"/>
    </row>
    <row r="2455" spans="1:10" ht="15" x14ac:dyDescent="0.25">
      <c r="A2455" t="str">
        <f t="shared" si="38"/>
        <v>Tonga-Oceania-2009</v>
      </c>
      <c r="B2455" s="4" t="s">
        <v>253</v>
      </c>
      <c r="C2455" s="10">
        <v>2009</v>
      </c>
      <c r="D2455" s="5" t="s">
        <v>66</v>
      </c>
      <c r="E2455" s="7">
        <v>318522296</v>
      </c>
      <c r="F2455" s="14">
        <v>4.5999999999999999E-2</v>
      </c>
      <c r="G2455" s="8">
        <v>145</v>
      </c>
      <c r="H2455" s="8">
        <v>0.125</v>
      </c>
      <c r="I2455" s="8">
        <v>0.125</v>
      </c>
      <c r="J2455" s="8"/>
    </row>
    <row r="2456" spans="1:10" ht="15" x14ac:dyDescent="0.25">
      <c r="A2456" t="str">
        <f t="shared" si="38"/>
        <v>Tonga-Oceania-2010</v>
      </c>
      <c r="B2456" s="4" t="s">
        <v>253</v>
      </c>
      <c r="C2456" s="10">
        <v>2010</v>
      </c>
      <c r="D2456" s="5" t="s">
        <v>66</v>
      </c>
      <c r="E2456" s="7">
        <v>369212477</v>
      </c>
      <c r="F2456" s="14">
        <v>4.8000000000000001E-2</v>
      </c>
      <c r="G2456" s="8">
        <v>172</v>
      </c>
      <c r="H2456" s="8">
        <v>0.115</v>
      </c>
      <c r="I2456" s="8">
        <v>0.115</v>
      </c>
      <c r="J2456" s="8"/>
    </row>
    <row r="2457" spans="1:10" ht="15" x14ac:dyDescent="0.25">
      <c r="A2457" t="str">
        <f t="shared" si="38"/>
        <v>Tonga-Oceania-2011</v>
      </c>
      <c r="B2457" s="4" t="s">
        <v>253</v>
      </c>
      <c r="C2457" s="10">
        <v>2011</v>
      </c>
      <c r="D2457" s="5" t="s">
        <v>66</v>
      </c>
      <c r="E2457" s="7">
        <v>423038017</v>
      </c>
      <c r="F2457" s="14">
        <v>0.05</v>
      </c>
      <c r="G2457" s="8">
        <v>219</v>
      </c>
      <c r="H2457" s="8">
        <v>0.114</v>
      </c>
      <c r="I2457" s="8">
        <v>0.114</v>
      </c>
      <c r="J2457" s="8"/>
    </row>
    <row r="2458" spans="1:10" ht="15" x14ac:dyDescent="0.25">
      <c r="A2458" t="str">
        <f t="shared" si="38"/>
        <v>Tonga-Oceania-2012</v>
      </c>
      <c r="B2458" s="4" t="s">
        <v>253</v>
      </c>
      <c r="C2458" s="10">
        <v>2012</v>
      </c>
      <c r="D2458" s="5" t="s">
        <v>66</v>
      </c>
      <c r="E2458" s="7">
        <v>471575497</v>
      </c>
      <c r="F2458" s="14">
        <v>5.3999999999999999E-2</v>
      </c>
      <c r="G2458" s="8">
        <v>238</v>
      </c>
      <c r="H2458" s="8">
        <v>0.1</v>
      </c>
      <c r="I2458" s="8">
        <v>0.1</v>
      </c>
      <c r="J2458" s="8"/>
    </row>
    <row r="2459" spans="1:10" ht="15" x14ac:dyDescent="0.25">
      <c r="A2459" t="str">
        <f t="shared" si="38"/>
        <v>Trinidad and Tobago-The Americas-2000</v>
      </c>
      <c r="B2459" s="4" t="s">
        <v>254</v>
      </c>
      <c r="C2459" s="10">
        <v>2000</v>
      </c>
      <c r="D2459" s="5" t="s">
        <v>70</v>
      </c>
      <c r="E2459" s="7">
        <v>8154315708</v>
      </c>
      <c r="F2459" s="14">
        <v>0.04</v>
      </c>
      <c r="G2459" s="8">
        <v>260</v>
      </c>
      <c r="H2459" s="8">
        <v>0.16500000000000001</v>
      </c>
      <c r="I2459" s="8">
        <v>0.16500000000000001</v>
      </c>
      <c r="J2459" s="8"/>
    </row>
    <row r="2460" spans="1:10" ht="15" x14ac:dyDescent="0.25">
      <c r="A2460" t="str">
        <f t="shared" si="38"/>
        <v>Trinidad and Tobago-The Americas-2001</v>
      </c>
      <c r="B2460" s="4" t="s">
        <v>254</v>
      </c>
      <c r="C2460" s="10">
        <v>2001</v>
      </c>
      <c r="D2460" s="5" t="s">
        <v>70</v>
      </c>
      <c r="E2460" s="7">
        <v>8824873156</v>
      </c>
      <c r="F2460" s="14">
        <v>4.3999999999999997E-2</v>
      </c>
      <c r="G2460" s="8">
        <v>305</v>
      </c>
      <c r="H2460" s="8">
        <v>0.157</v>
      </c>
      <c r="I2460" s="8">
        <v>0.157</v>
      </c>
      <c r="J2460" s="8"/>
    </row>
    <row r="2461" spans="1:10" ht="15" x14ac:dyDescent="0.25">
      <c r="A2461" t="str">
        <f t="shared" si="38"/>
        <v>Trinidad and Tobago-The Americas-2002</v>
      </c>
      <c r="B2461" s="4" t="s">
        <v>254</v>
      </c>
      <c r="C2461" s="10">
        <v>2002</v>
      </c>
      <c r="D2461" s="5" t="s">
        <v>70</v>
      </c>
      <c r="E2461" s="7">
        <v>9008273516</v>
      </c>
      <c r="F2461" s="14">
        <v>0.05</v>
      </c>
      <c r="G2461" s="8">
        <v>352</v>
      </c>
      <c r="H2461" s="8">
        <v>0.125</v>
      </c>
      <c r="I2461" s="8">
        <v>0.125</v>
      </c>
      <c r="J2461" s="8"/>
    </row>
    <row r="2462" spans="1:10" ht="15" x14ac:dyDescent="0.25">
      <c r="A2462" t="str">
        <f t="shared" si="38"/>
        <v>Trinidad and Tobago-The Americas-2003</v>
      </c>
      <c r="B2462" s="4" t="s">
        <v>254</v>
      </c>
      <c r="C2462" s="10">
        <v>2003</v>
      </c>
      <c r="D2462" s="5" t="s">
        <v>70</v>
      </c>
      <c r="E2462" s="7">
        <v>11235960523</v>
      </c>
      <c r="F2462" s="14">
        <v>5.0999999999999997E-2</v>
      </c>
      <c r="G2462" s="8">
        <v>449</v>
      </c>
      <c r="H2462" s="8">
        <v>0.112</v>
      </c>
      <c r="I2462" s="8">
        <v>0.112</v>
      </c>
      <c r="J2462" s="8"/>
    </row>
    <row r="2463" spans="1:10" ht="15" x14ac:dyDescent="0.25">
      <c r="A2463" t="str">
        <f t="shared" si="38"/>
        <v>Trinidad and Tobago-The Americas-2004</v>
      </c>
      <c r="B2463" s="4" t="s">
        <v>254</v>
      </c>
      <c r="C2463" s="10">
        <v>2004</v>
      </c>
      <c r="D2463" s="5" t="s">
        <v>70</v>
      </c>
      <c r="E2463" s="7">
        <v>12884712296</v>
      </c>
      <c r="F2463" s="14">
        <v>5.1999999999999998E-2</v>
      </c>
      <c r="G2463" s="8">
        <v>522</v>
      </c>
      <c r="H2463" s="8">
        <v>9.2999999999999999E-2</v>
      </c>
      <c r="I2463" s="8">
        <v>9.2999999999999999E-2</v>
      </c>
      <c r="J2463" s="8"/>
    </row>
    <row r="2464" spans="1:10" ht="15" x14ac:dyDescent="0.25">
      <c r="A2464" t="str">
        <f t="shared" si="38"/>
        <v>Trinidad and Tobago-The Americas-2005</v>
      </c>
      <c r="B2464" s="4" t="s">
        <v>254</v>
      </c>
      <c r="C2464" s="10">
        <v>2005</v>
      </c>
      <c r="D2464" s="5" t="s">
        <v>70</v>
      </c>
      <c r="E2464" s="7">
        <v>16088526686</v>
      </c>
      <c r="F2464" s="14">
        <v>5.2999999999999999E-2</v>
      </c>
      <c r="G2464" s="8">
        <v>648</v>
      </c>
      <c r="H2464" s="8">
        <v>9.0999999999999998E-2</v>
      </c>
      <c r="I2464" s="8">
        <v>9.0999999999999998E-2</v>
      </c>
      <c r="J2464" s="8"/>
    </row>
    <row r="2465" spans="1:10" ht="15" x14ac:dyDescent="0.25">
      <c r="A2465" t="str">
        <f t="shared" si="38"/>
        <v>Trinidad and Tobago-The Americas-2006</v>
      </c>
      <c r="B2465" s="4" t="s">
        <v>254</v>
      </c>
      <c r="C2465" s="10">
        <v>2006</v>
      </c>
      <c r="D2465" s="5" t="s">
        <v>70</v>
      </c>
      <c r="E2465" s="7">
        <v>18460905284</v>
      </c>
      <c r="F2465" s="14">
        <v>4.3999999999999997E-2</v>
      </c>
      <c r="G2465" s="8">
        <v>625</v>
      </c>
      <c r="H2465" s="8">
        <v>0.109</v>
      </c>
      <c r="I2465" s="8">
        <v>0.109</v>
      </c>
      <c r="J2465" s="8"/>
    </row>
    <row r="2466" spans="1:10" ht="15" x14ac:dyDescent="0.25">
      <c r="A2466" t="str">
        <f t="shared" si="38"/>
        <v>Trinidad and Tobago-The Americas-2007</v>
      </c>
      <c r="B2466" s="4" t="s">
        <v>254</v>
      </c>
      <c r="C2466" s="10">
        <v>2007</v>
      </c>
      <c r="D2466" s="5" t="s">
        <v>70</v>
      </c>
      <c r="E2466" s="7">
        <v>21830397705</v>
      </c>
      <c r="F2466" s="14">
        <v>4.8000000000000001E-2</v>
      </c>
      <c r="G2466" s="8">
        <v>790</v>
      </c>
      <c r="H2466" s="8">
        <v>0.11799999999999999</v>
      </c>
      <c r="I2466" s="8">
        <v>0.11799999999999999</v>
      </c>
      <c r="J2466" s="8"/>
    </row>
    <row r="2467" spans="1:10" ht="15" x14ac:dyDescent="0.25">
      <c r="A2467" t="str">
        <f t="shared" si="38"/>
        <v>Trinidad and Tobago-The Americas-2008</v>
      </c>
      <c r="B2467" s="4" t="s">
        <v>254</v>
      </c>
      <c r="C2467" s="10">
        <v>2008</v>
      </c>
      <c r="D2467" s="5" t="s">
        <v>70</v>
      </c>
      <c r="E2467" s="7">
        <v>28165793618</v>
      </c>
      <c r="F2467" s="14">
        <v>4.3999999999999997E-2</v>
      </c>
      <c r="G2467" s="8">
        <v>924</v>
      </c>
      <c r="H2467" s="8">
        <v>0.124</v>
      </c>
      <c r="I2467" s="8">
        <v>0.124</v>
      </c>
      <c r="J2467" s="8"/>
    </row>
    <row r="2468" spans="1:10" ht="15" x14ac:dyDescent="0.25">
      <c r="A2468" t="str">
        <f t="shared" si="38"/>
        <v>Trinidad and Tobago-The Americas-2009</v>
      </c>
      <c r="B2468" s="4" t="s">
        <v>254</v>
      </c>
      <c r="C2468" s="10">
        <v>2009</v>
      </c>
      <c r="D2468" s="5" t="s">
        <v>70</v>
      </c>
      <c r="E2468" s="7">
        <v>19332270662</v>
      </c>
      <c r="F2468" s="14">
        <v>6.0999999999999999E-2</v>
      </c>
      <c r="G2468" s="8">
        <v>887</v>
      </c>
      <c r="H2468" s="8">
        <v>0.11899999999999999</v>
      </c>
      <c r="I2468" s="8">
        <v>0.11899999999999999</v>
      </c>
      <c r="J2468" s="8"/>
    </row>
    <row r="2469" spans="1:10" ht="15" x14ac:dyDescent="0.25">
      <c r="A2469" t="str">
        <f t="shared" si="38"/>
        <v>Trinidad and Tobago-The Americas-2010</v>
      </c>
      <c r="B2469" s="4" t="s">
        <v>254</v>
      </c>
      <c r="C2469" s="10">
        <v>2010</v>
      </c>
      <c r="D2469" s="5" t="s">
        <v>70</v>
      </c>
      <c r="E2469" s="7">
        <v>20758191858</v>
      </c>
      <c r="F2469" s="14">
        <v>5.1999999999999998E-2</v>
      </c>
      <c r="G2469" s="8">
        <v>805</v>
      </c>
      <c r="H2469" s="8">
        <v>9.2999999999999999E-2</v>
      </c>
      <c r="I2469" s="8">
        <v>9.2999999999999999E-2</v>
      </c>
      <c r="J2469" s="8"/>
    </row>
    <row r="2470" spans="1:10" ht="15" x14ac:dyDescent="0.25">
      <c r="A2470" t="str">
        <f t="shared" si="38"/>
        <v>Trinidad and Tobago-The Americas-2011</v>
      </c>
      <c r="B2470" s="4" t="s">
        <v>254</v>
      </c>
      <c r="C2470" s="10">
        <v>2011</v>
      </c>
      <c r="D2470" s="5" t="s">
        <v>70</v>
      </c>
      <c r="E2470" s="7">
        <v>23676348287</v>
      </c>
      <c r="F2470" s="14">
        <v>5.2999999999999999E-2</v>
      </c>
      <c r="G2470" s="8">
        <v>935</v>
      </c>
      <c r="H2470" s="8">
        <v>0.08</v>
      </c>
      <c r="I2470" s="8">
        <v>0.08</v>
      </c>
      <c r="J2470" s="8"/>
    </row>
    <row r="2471" spans="1:10" ht="15" x14ac:dyDescent="0.25">
      <c r="A2471" t="str">
        <f t="shared" si="38"/>
        <v>Trinidad and Tobago-The Americas-2012</v>
      </c>
      <c r="B2471" s="4" t="s">
        <v>254</v>
      </c>
      <c r="C2471" s="10">
        <v>2012</v>
      </c>
      <c r="D2471" s="5" t="s">
        <v>70</v>
      </c>
      <c r="E2471" s="7">
        <v>23436342520</v>
      </c>
      <c r="F2471" s="14">
        <v>5.3999999999999999E-2</v>
      </c>
      <c r="G2471" s="8">
        <v>972</v>
      </c>
      <c r="H2471" s="8">
        <v>7.6999999999999999E-2</v>
      </c>
      <c r="I2471" s="8">
        <v>7.6999999999999999E-2</v>
      </c>
      <c r="J2471" s="8"/>
    </row>
    <row r="2472" spans="1:10" ht="15" x14ac:dyDescent="0.25">
      <c r="A2472" t="str">
        <f t="shared" si="38"/>
        <v>Tunisia-Africa-2000</v>
      </c>
      <c r="B2472" s="4" t="s">
        <v>255</v>
      </c>
      <c r="C2472" s="10">
        <v>2000</v>
      </c>
      <c r="D2472" s="5" t="s">
        <v>64</v>
      </c>
      <c r="E2472" s="7">
        <v>21473188882</v>
      </c>
      <c r="F2472" s="14">
        <v>5.3999999999999999E-2</v>
      </c>
      <c r="G2472" s="8">
        <v>123</v>
      </c>
      <c r="H2472" s="5"/>
      <c r="I2472" s="5"/>
      <c r="J2472" s="5"/>
    </row>
    <row r="2473" spans="1:10" ht="15" x14ac:dyDescent="0.25">
      <c r="A2473" t="str">
        <f t="shared" si="38"/>
        <v>Tunisia-Africa-2001</v>
      </c>
      <c r="B2473" s="4" t="s">
        <v>255</v>
      </c>
      <c r="C2473" s="10">
        <v>2001</v>
      </c>
      <c r="D2473" s="5" t="s">
        <v>64</v>
      </c>
      <c r="E2473" s="7">
        <v>22066101341</v>
      </c>
      <c r="F2473" s="14">
        <v>5.2999999999999999E-2</v>
      </c>
      <c r="G2473" s="8">
        <v>122</v>
      </c>
      <c r="H2473" s="5"/>
      <c r="I2473" s="5"/>
      <c r="J2473" s="5"/>
    </row>
    <row r="2474" spans="1:10" ht="15" x14ac:dyDescent="0.25">
      <c r="A2474" t="str">
        <f t="shared" si="38"/>
        <v>Tunisia-Africa-2002</v>
      </c>
      <c r="B2474" s="4" t="s">
        <v>255</v>
      </c>
      <c r="C2474" s="10">
        <v>2002</v>
      </c>
      <c r="D2474" s="5" t="s">
        <v>64</v>
      </c>
      <c r="E2474" s="7">
        <v>23141757278</v>
      </c>
      <c r="F2474" s="14">
        <v>5.2999999999999999E-2</v>
      </c>
      <c r="G2474" s="8">
        <v>128</v>
      </c>
      <c r="H2474" s="5"/>
      <c r="I2474" s="5"/>
      <c r="J2474" s="5"/>
    </row>
    <row r="2475" spans="1:10" ht="15" x14ac:dyDescent="0.25">
      <c r="A2475" t="str">
        <f t="shared" si="38"/>
        <v>Tunisia-Africa-2003</v>
      </c>
      <c r="B2475" s="4" t="s">
        <v>255</v>
      </c>
      <c r="C2475" s="10">
        <v>2003</v>
      </c>
      <c r="D2475" s="5" t="s">
        <v>64</v>
      </c>
      <c r="E2475" s="7">
        <v>27453084983</v>
      </c>
      <c r="F2475" s="14">
        <v>5.3999999999999999E-2</v>
      </c>
      <c r="G2475" s="8">
        <v>151</v>
      </c>
      <c r="H2475" s="5"/>
      <c r="I2475" s="5"/>
      <c r="J2475" s="5"/>
    </row>
    <row r="2476" spans="1:10" ht="15" x14ac:dyDescent="0.25">
      <c r="A2476" t="str">
        <f t="shared" si="38"/>
        <v>Tunisia-Africa-2004</v>
      </c>
      <c r="B2476" s="4" t="s">
        <v>255</v>
      </c>
      <c r="C2476" s="10">
        <v>2004</v>
      </c>
      <c r="D2476" s="5" t="s">
        <v>64</v>
      </c>
      <c r="E2476" s="7">
        <v>31183139301</v>
      </c>
      <c r="F2476" s="14">
        <v>5.6000000000000001E-2</v>
      </c>
      <c r="G2476" s="8">
        <v>179</v>
      </c>
      <c r="H2476" s="5"/>
      <c r="I2476" s="5"/>
      <c r="J2476" s="5"/>
    </row>
    <row r="2477" spans="1:10" ht="15" x14ac:dyDescent="0.25">
      <c r="A2477" t="str">
        <f t="shared" si="38"/>
        <v>Tunisia-Africa-2005</v>
      </c>
      <c r="B2477" s="4" t="s">
        <v>255</v>
      </c>
      <c r="C2477" s="10">
        <v>2005</v>
      </c>
      <c r="D2477" s="5" t="s">
        <v>64</v>
      </c>
      <c r="E2477" s="7">
        <v>32282960678</v>
      </c>
      <c r="F2477" s="14">
        <v>5.6000000000000001E-2</v>
      </c>
      <c r="G2477" s="8">
        <v>181</v>
      </c>
      <c r="H2477" s="5"/>
      <c r="I2477" s="5"/>
      <c r="J2477" s="5"/>
    </row>
    <row r="2478" spans="1:10" ht="15" x14ac:dyDescent="0.25">
      <c r="A2478" t="str">
        <f t="shared" si="38"/>
        <v>Tunisia-Africa-2006</v>
      </c>
      <c r="B2478" s="4" t="s">
        <v>255</v>
      </c>
      <c r="C2478" s="10">
        <v>2006</v>
      </c>
      <c r="D2478" s="5" t="s">
        <v>64</v>
      </c>
      <c r="E2478" s="7">
        <v>34378437265</v>
      </c>
      <c r="F2478" s="14">
        <v>5.6000000000000001E-2</v>
      </c>
      <c r="G2478" s="8">
        <v>194</v>
      </c>
      <c r="H2478" s="5"/>
      <c r="I2478" s="5"/>
      <c r="J2478" s="5"/>
    </row>
    <row r="2479" spans="1:10" ht="15" x14ac:dyDescent="0.25">
      <c r="A2479" t="str">
        <f t="shared" si="38"/>
        <v>Tunisia-Africa-2007</v>
      </c>
      <c r="B2479" s="4" t="s">
        <v>255</v>
      </c>
      <c r="C2479" s="10">
        <v>2007</v>
      </c>
      <c r="D2479" s="5" t="s">
        <v>64</v>
      </c>
      <c r="E2479" s="7">
        <v>38920218579</v>
      </c>
      <c r="F2479" s="14">
        <v>5.6000000000000001E-2</v>
      </c>
      <c r="G2479" s="8">
        <v>217</v>
      </c>
      <c r="H2479" s="5"/>
      <c r="I2479" s="5"/>
      <c r="J2479" s="5"/>
    </row>
    <row r="2480" spans="1:10" ht="15" x14ac:dyDescent="0.25">
      <c r="A2480" t="str">
        <f t="shared" si="38"/>
        <v>Tunisia-Africa-2008</v>
      </c>
      <c r="B2480" s="4" t="s">
        <v>255</v>
      </c>
      <c r="C2480" s="10">
        <v>2008</v>
      </c>
      <c r="D2480" s="5" t="s">
        <v>64</v>
      </c>
      <c r="E2480" s="7">
        <v>44856586316</v>
      </c>
      <c r="F2480" s="14">
        <v>5.6000000000000001E-2</v>
      </c>
      <c r="G2480" s="8">
        <v>246</v>
      </c>
      <c r="H2480" s="5"/>
      <c r="I2480" s="5"/>
      <c r="J2480" s="5"/>
    </row>
    <row r="2481" spans="1:10" ht="15" x14ac:dyDescent="0.25">
      <c r="A2481" t="str">
        <f t="shared" si="38"/>
        <v>Tunisia-Africa-2009</v>
      </c>
      <c r="B2481" s="4" t="s">
        <v>255</v>
      </c>
      <c r="C2481" s="10">
        <v>2009</v>
      </c>
      <c r="D2481" s="5" t="s">
        <v>64</v>
      </c>
      <c r="E2481" s="7">
        <v>43454935940</v>
      </c>
      <c r="F2481" s="14">
        <v>6.2E-2</v>
      </c>
      <c r="G2481" s="8">
        <v>259</v>
      </c>
      <c r="H2481" s="5"/>
      <c r="I2481" s="5"/>
      <c r="J2481" s="5"/>
    </row>
    <row r="2482" spans="1:10" ht="15" x14ac:dyDescent="0.25">
      <c r="A2482" t="str">
        <f t="shared" si="38"/>
        <v>Tunisia-Africa-2010</v>
      </c>
      <c r="B2482" s="4" t="s">
        <v>255</v>
      </c>
      <c r="C2482" s="10">
        <v>2010</v>
      </c>
      <c r="D2482" s="5" t="s">
        <v>64</v>
      </c>
      <c r="E2482" s="7">
        <v>44054072936</v>
      </c>
      <c r="F2482" s="14">
        <v>6.7000000000000004E-2</v>
      </c>
      <c r="G2482" s="8">
        <v>282</v>
      </c>
      <c r="H2482" s="5"/>
      <c r="I2482" s="5"/>
      <c r="J2482" s="5"/>
    </row>
    <row r="2483" spans="1:10" ht="15" x14ac:dyDescent="0.25">
      <c r="A2483" t="str">
        <f t="shared" si="38"/>
        <v>Tunisia-Africa-2011</v>
      </c>
      <c r="B2483" s="4" t="s">
        <v>255</v>
      </c>
      <c r="C2483" s="10">
        <v>2011</v>
      </c>
      <c r="D2483" s="5" t="s">
        <v>64</v>
      </c>
      <c r="E2483" s="7">
        <v>45951129422</v>
      </c>
      <c r="F2483" s="14">
        <v>7.0000000000000007E-2</v>
      </c>
      <c r="G2483" s="8">
        <v>304</v>
      </c>
      <c r="H2483" s="5"/>
      <c r="I2483" s="5"/>
      <c r="J2483" s="5"/>
    </row>
    <row r="2484" spans="1:10" ht="15" x14ac:dyDescent="0.25">
      <c r="A2484" t="str">
        <f t="shared" si="38"/>
        <v>Tunisia-Africa-2012</v>
      </c>
      <c r="B2484" s="4" t="s">
        <v>255</v>
      </c>
      <c r="C2484" s="10">
        <v>2012</v>
      </c>
      <c r="D2484" s="5" t="s">
        <v>64</v>
      </c>
      <c r="E2484" s="7">
        <v>45238491581</v>
      </c>
      <c r="F2484" s="14">
        <v>7.0000000000000007E-2</v>
      </c>
      <c r="G2484" s="8">
        <v>297</v>
      </c>
      <c r="H2484" s="5"/>
      <c r="I2484" s="5"/>
      <c r="J2484" s="5"/>
    </row>
    <row r="2485" spans="1:10" ht="15" x14ac:dyDescent="0.25">
      <c r="A2485" t="str">
        <f t="shared" si="38"/>
        <v>Turkey-Europe-2000</v>
      </c>
      <c r="B2485" s="4" t="s">
        <v>256</v>
      </c>
      <c r="C2485" s="10">
        <v>2000</v>
      </c>
      <c r="D2485" s="5" t="s">
        <v>62</v>
      </c>
      <c r="E2485" s="7">
        <v>267000000000</v>
      </c>
      <c r="F2485" s="14">
        <v>4.9000000000000002E-2</v>
      </c>
      <c r="G2485" s="8">
        <v>196</v>
      </c>
      <c r="H2485" s="5"/>
      <c r="I2485" s="5"/>
      <c r="J2485" s="5"/>
    </row>
    <row r="2486" spans="1:10" ht="15" x14ac:dyDescent="0.25">
      <c r="A2486" t="str">
        <f t="shared" si="38"/>
        <v>Turkey-Europe-2001</v>
      </c>
      <c r="B2486" s="4" t="s">
        <v>256</v>
      </c>
      <c r="C2486" s="10">
        <v>2001</v>
      </c>
      <c r="D2486" s="5" t="s">
        <v>62</v>
      </c>
      <c r="E2486" s="7">
        <v>196000000000</v>
      </c>
      <c r="F2486" s="14">
        <v>5.1999999999999998E-2</v>
      </c>
      <c r="G2486" s="8">
        <v>148</v>
      </c>
      <c r="H2486" s="5"/>
      <c r="I2486" s="5"/>
      <c r="J2486" s="5"/>
    </row>
    <row r="2487" spans="1:10" ht="15" x14ac:dyDescent="0.25">
      <c r="A2487" t="str">
        <f t="shared" si="38"/>
        <v>Turkey-Europe-2002</v>
      </c>
      <c r="B2487" s="4" t="s">
        <v>256</v>
      </c>
      <c r="C2487" s="10">
        <v>2002</v>
      </c>
      <c r="D2487" s="5" t="s">
        <v>62</v>
      </c>
      <c r="E2487" s="7">
        <v>233000000000</v>
      </c>
      <c r="F2487" s="14">
        <v>5.3999999999999999E-2</v>
      </c>
      <c r="G2487" s="8">
        <v>180</v>
      </c>
      <c r="H2487" s="5"/>
      <c r="I2487" s="5"/>
      <c r="J2487" s="5"/>
    </row>
    <row r="2488" spans="1:10" ht="15" x14ac:dyDescent="0.25">
      <c r="A2488" t="str">
        <f t="shared" si="38"/>
        <v>Turkey-Europe-2003</v>
      </c>
      <c r="B2488" s="4" t="s">
        <v>256</v>
      </c>
      <c r="C2488" s="10">
        <v>2003</v>
      </c>
      <c r="D2488" s="5" t="s">
        <v>62</v>
      </c>
      <c r="E2488" s="7">
        <v>303000000000</v>
      </c>
      <c r="F2488" s="14">
        <v>5.2999999999999999E-2</v>
      </c>
      <c r="G2488" s="8">
        <v>232</v>
      </c>
      <c r="H2488" s="5"/>
      <c r="I2488" s="5"/>
      <c r="J2488" s="5"/>
    </row>
    <row r="2489" spans="1:10" ht="15" x14ac:dyDescent="0.25">
      <c r="A2489" t="str">
        <f t="shared" si="38"/>
        <v>Turkey-Europe-2004</v>
      </c>
      <c r="B2489" s="4" t="s">
        <v>256</v>
      </c>
      <c r="C2489" s="10">
        <v>2004</v>
      </c>
      <c r="D2489" s="5" t="s">
        <v>62</v>
      </c>
      <c r="E2489" s="7">
        <v>392000000000</v>
      </c>
      <c r="F2489" s="14">
        <v>5.3999999999999999E-2</v>
      </c>
      <c r="G2489" s="8">
        <v>297</v>
      </c>
      <c r="H2489" s="5"/>
      <c r="I2489" s="5"/>
      <c r="J2489" s="5"/>
    </row>
    <row r="2490" spans="1:10" ht="15" x14ac:dyDescent="0.25">
      <c r="A2490" t="str">
        <f t="shared" si="38"/>
        <v>Turkey-Europe-2005</v>
      </c>
      <c r="B2490" s="4" t="s">
        <v>256</v>
      </c>
      <c r="C2490" s="10">
        <v>2005</v>
      </c>
      <c r="D2490" s="5" t="s">
        <v>62</v>
      </c>
      <c r="E2490" s="7">
        <v>483000000000</v>
      </c>
      <c r="F2490" s="14">
        <v>5.3999999999999999E-2</v>
      </c>
      <c r="G2490" s="8">
        <v>366</v>
      </c>
      <c r="H2490" s="5"/>
      <c r="I2490" s="5"/>
      <c r="J2490" s="5"/>
    </row>
    <row r="2491" spans="1:10" ht="15" x14ac:dyDescent="0.25">
      <c r="A2491" t="str">
        <f t="shared" si="38"/>
        <v>Turkey-Europe-2006</v>
      </c>
      <c r="B2491" s="4" t="s">
        <v>256</v>
      </c>
      <c r="C2491" s="10">
        <v>2006</v>
      </c>
      <c r="D2491" s="5" t="s">
        <v>62</v>
      </c>
      <c r="E2491" s="7">
        <v>531000000000</v>
      </c>
      <c r="F2491" s="14">
        <v>5.8000000000000003E-2</v>
      </c>
      <c r="G2491" s="8">
        <v>422</v>
      </c>
      <c r="H2491" s="5"/>
      <c r="I2491" s="5"/>
      <c r="J2491" s="5"/>
    </row>
    <row r="2492" spans="1:10" ht="15" x14ac:dyDescent="0.25">
      <c r="A2492" t="str">
        <f t="shared" si="38"/>
        <v>Turkey-Europe-2007</v>
      </c>
      <c r="B2492" s="4" t="s">
        <v>256</v>
      </c>
      <c r="C2492" s="10">
        <v>2007</v>
      </c>
      <c r="D2492" s="5" t="s">
        <v>62</v>
      </c>
      <c r="E2492" s="7">
        <v>647000000000</v>
      </c>
      <c r="F2492" s="14">
        <v>0.06</v>
      </c>
      <c r="G2492" s="8">
        <v>558</v>
      </c>
      <c r="H2492" s="5"/>
      <c r="I2492" s="5"/>
      <c r="J2492" s="5"/>
    </row>
    <row r="2493" spans="1:10" ht="15" x14ac:dyDescent="0.25">
      <c r="A2493" t="str">
        <f t="shared" si="38"/>
        <v>Turkey-Europe-2008</v>
      </c>
      <c r="B2493" s="4" t="s">
        <v>256</v>
      </c>
      <c r="C2493" s="10">
        <v>2008</v>
      </c>
      <c r="D2493" s="5" t="s">
        <v>62</v>
      </c>
      <c r="E2493" s="7">
        <v>730000000000</v>
      </c>
      <c r="F2493" s="14">
        <v>6.0999999999999999E-2</v>
      </c>
      <c r="G2493" s="8">
        <v>628</v>
      </c>
      <c r="H2493" s="5"/>
      <c r="I2493" s="5"/>
      <c r="J2493" s="5"/>
    </row>
    <row r="2494" spans="1:10" ht="15" x14ac:dyDescent="0.25">
      <c r="A2494" t="str">
        <f t="shared" si="38"/>
        <v>Turkey-Europe-2009</v>
      </c>
      <c r="B2494" s="4" t="s">
        <v>256</v>
      </c>
      <c r="C2494" s="10">
        <v>2009</v>
      </c>
      <c r="D2494" s="5" t="s">
        <v>62</v>
      </c>
      <c r="E2494" s="7">
        <v>615000000000</v>
      </c>
      <c r="F2494" s="14">
        <v>6.7000000000000004E-2</v>
      </c>
      <c r="G2494" s="8">
        <v>580</v>
      </c>
      <c r="H2494" s="5"/>
      <c r="I2494" s="5"/>
      <c r="J2494" s="5"/>
    </row>
    <row r="2495" spans="1:10" ht="15" x14ac:dyDescent="0.25">
      <c r="A2495" t="str">
        <f t="shared" si="38"/>
        <v>Turkey-Europe-2010</v>
      </c>
      <c r="B2495" s="4" t="s">
        <v>256</v>
      </c>
      <c r="C2495" s="10">
        <v>2010</v>
      </c>
      <c r="D2495" s="5" t="s">
        <v>62</v>
      </c>
      <c r="E2495" s="7">
        <v>731000000000</v>
      </c>
      <c r="F2495" s="14">
        <v>6.8000000000000005E-2</v>
      </c>
      <c r="G2495" s="8">
        <v>680</v>
      </c>
      <c r="H2495" s="5"/>
      <c r="I2495" s="5"/>
      <c r="J2495" s="5"/>
    </row>
    <row r="2496" spans="1:10" ht="15" x14ac:dyDescent="0.25">
      <c r="A2496" t="str">
        <f t="shared" si="38"/>
        <v>Turkey-Europe-2011</v>
      </c>
      <c r="B2496" s="4" t="s">
        <v>256</v>
      </c>
      <c r="C2496" s="10">
        <v>2011</v>
      </c>
      <c r="D2496" s="5" t="s">
        <v>62</v>
      </c>
      <c r="E2496" s="7">
        <v>775000000000</v>
      </c>
      <c r="F2496" s="14">
        <v>6.0999999999999999E-2</v>
      </c>
      <c r="G2496" s="8">
        <v>644</v>
      </c>
      <c r="H2496" s="5"/>
      <c r="I2496" s="5"/>
      <c r="J2496" s="5"/>
    </row>
    <row r="2497" spans="1:10" ht="15" x14ac:dyDescent="0.25">
      <c r="A2497" t="str">
        <f t="shared" si="38"/>
        <v>Turkey-Europe-2012</v>
      </c>
      <c r="B2497" s="4" t="s">
        <v>256</v>
      </c>
      <c r="C2497" s="10">
        <v>2012</v>
      </c>
      <c r="D2497" s="5" t="s">
        <v>62</v>
      </c>
      <c r="E2497" s="7">
        <v>789000000000</v>
      </c>
      <c r="F2497" s="14">
        <v>6.3E-2</v>
      </c>
      <c r="G2497" s="8">
        <v>665</v>
      </c>
      <c r="H2497" s="5"/>
      <c r="I2497" s="5"/>
      <c r="J2497" s="5"/>
    </row>
    <row r="2498" spans="1:10" ht="15" x14ac:dyDescent="0.25">
      <c r="A2498" t="str">
        <f t="shared" si="38"/>
        <v>Turkmenistan-Asia-2000</v>
      </c>
      <c r="B2498" s="4" t="s">
        <v>257</v>
      </c>
      <c r="C2498" s="10">
        <v>2000</v>
      </c>
      <c r="D2498" s="5" t="s">
        <v>60</v>
      </c>
      <c r="E2498" s="7">
        <v>2904662605</v>
      </c>
      <c r="F2498" s="14">
        <v>3.9E-2</v>
      </c>
      <c r="G2498" s="8">
        <v>44</v>
      </c>
      <c r="H2498" s="5"/>
      <c r="I2498" s="5"/>
      <c r="J2498" s="5"/>
    </row>
    <row r="2499" spans="1:10" ht="15" x14ac:dyDescent="0.25">
      <c r="A2499" t="str">
        <f t="shared" ref="A2499:A2562" si="39">B2499&amp;"-"&amp;C2499</f>
        <v>Turkmenistan-Asia-2001</v>
      </c>
      <c r="B2499" s="4" t="s">
        <v>257</v>
      </c>
      <c r="C2499" s="10">
        <v>2001</v>
      </c>
      <c r="D2499" s="5" t="s">
        <v>60</v>
      </c>
      <c r="E2499" s="7">
        <v>3534771969</v>
      </c>
      <c r="F2499" s="14">
        <v>3.7999999999999999E-2</v>
      </c>
      <c r="G2499" s="8">
        <v>58</v>
      </c>
      <c r="H2499" s="5"/>
      <c r="I2499" s="5"/>
      <c r="J2499" s="5"/>
    </row>
    <row r="2500" spans="1:10" ht="15" x14ac:dyDescent="0.25">
      <c r="A2500" t="str">
        <f t="shared" si="39"/>
        <v>Turkmenistan-Asia-2002</v>
      </c>
      <c r="B2500" s="4" t="s">
        <v>257</v>
      </c>
      <c r="C2500" s="10">
        <v>2002</v>
      </c>
      <c r="D2500" s="5" t="s">
        <v>60</v>
      </c>
      <c r="E2500" s="7">
        <v>4462028989</v>
      </c>
      <c r="F2500" s="14">
        <v>3.3000000000000002E-2</v>
      </c>
      <c r="G2500" s="8">
        <v>63</v>
      </c>
      <c r="H2500" s="5"/>
      <c r="I2500" s="5"/>
      <c r="J2500" s="5"/>
    </row>
    <row r="2501" spans="1:10" ht="15" x14ac:dyDescent="0.25">
      <c r="A2501" t="str">
        <f t="shared" si="39"/>
        <v>Turkmenistan-Asia-2003</v>
      </c>
      <c r="B2501" s="4" t="s">
        <v>257</v>
      </c>
      <c r="C2501" s="10">
        <v>2003</v>
      </c>
      <c r="D2501" s="5" t="s">
        <v>60</v>
      </c>
      <c r="E2501" s="7">
        <v>5977440583</v>
      </c>
      <c r="F2501" s="14">
        <v>3.7999999999999999E-2</v>
      </c>
      <c r="G2501" s="8">
        <v>95</v>
      </c>
      <c r="H2501" s="5"/>
      <c r="I2501" s="5"/>
      <c r="J2501" s="5"/>
    </row>
    <row r="2502" spans="1:10" ht="15" x14ac:dyDescent="0.25">
      <c r="A2502" t="str">
        <f t="shared" si="39"/>
        <v>Turkmenistan-Asia-2004</v>
      </c>
      <c r="B2502" s="4" t="s">
        <v>257</v>
      </c>
      <c r="C2502" s="10">
        <v>2004</v>
      </c>
      <c r="D2502" s="5" t="s">
        <v>60</v>
      </c>
      <c r="E2502" s="7">
        <v>6838351088</v>
      </c>
      <c r="F2502" s="14">
        <v>3.6999999999999998E-2</v>
      </c>
      <c r="G2502" s="8">
        <v>111</v>
      </c>
      <c r="H2502" s="5"/>
      <c r="I2502" s="5"/>
      <c r="J2502" s="5"/>
    </row>
    <row r="2503" spans="1:10" ht="15" x14ac:dyDescent="0.25">
      <c r="A2503" t="str">
        <f t="shared" si="39"/>
        <v>Turkmenistan-Asia-2005</v>
      </c>
      <c r="B2503" s="4" t="s">
        <v>257</v>
      </c>
      <c r="C2503" s="10">
        <v>2005</v>
      </c>
      <c r="D2503" s="5" t="s">
        <v>60</v>
      </c>
      <c r="E2503" s="7">
        <v>8104355717</v>
      </c>
      <c r="F2503" s="14">
        <v>0.03</v>
      </c>
      <c r="G2503" s="8">
        <v>107</v>
      </c>
      <c r="H2503" s="5"/>
      <c r="I2503" s="5"/>
      <c r="J2503" s="5"/>
    </row>
    <row r="2504" spans="1:10" ht="15" x14ac:dyDescent="0.25">
      <c r="A2504" t="str">
        <f t="shared" si="39"/>
        <v>Turkmenistan-Asia-2006</v>
      </c>
      <c r="B2504" s="4" t="s">
        <v>257</v>
      </c>
      <c r="C2504" s="10">
        <v>2006</v>
      </c>
      <c r="D2504" s="5" t="s">
        <v>60</v>
      </c>
      <c r="E2504" s="7">
        <v>10277598152</v>
      </c>
      <c r="F2504" s="14">
        <v>2.1999999999999999E-2</v>
      </c>
      <c r="G2504" s="8">
        <v>98</v>
      </c>
      <c r="H2504" s="5"/>
      <c r="I2504" s="5"/>
      <c r="J2504" s="5"/>
    </row>
    <row r="2505" spans="1:10" ht="15" x14ac:dyDescent="0.25">
      <c r="A2505" t="str">
        <f t="shared" si="39"/>
        <v>Turkmenistan-Asia-2007</v>
      </c>
      <c r="B2505" s="4" t="s">
        <v>257</v>
      </c>
      <c r="C2505" s="10">
        <v>2007</v>
      </c>
      <c r="D2505" s="5" t="s">
        <v>60</v>
      </c>
      <c r="E2505" s="7">
        <v>12664165103</v>
      </c>
      <c r="F2505" s="14">
        <v>2.1000000000000001E-2</v>
      </c>
      <c r="G2505" s="8">
        <v>113</v>
      </c>
      <c r="H2505" s="5"/>
      <c r="I2505" s="5"/>
      <c r="J2505" s="5"/>
    </row>
    <row r="2506" spans="1:10" ht="15" x14ac:dyDescent="0.25">
      <c r="A2506" t="str">
        <f t="shared" si="39"/>
        <v>Turkmenistan-Asia-2008</v>
      </c>
      <c r="B2506" s="4" t="s">
        <v>257</v>
      </c>
      <c r="C2506" s="10">
        <v>2008</v>
      </c>
      <c r="D2506" s="5" t="s">
        <v>60</v>
      </c>
      <c r="E2506" s="7">
        <v>19271523179</v>
      </c>
      <c r="F2506" s="14">
        <v>1.9E-2</v>
      </c>
      <c r="G2506" s="8">
        <v>81</v>
      </c>
      <c r="H2506" s="5"/>
      <c r="I2506" s="5"/>
      <c r="J2506" s="5"/>
    </row>
    <row r="2507" spans="1:10" ht="15" x14ac:dyDescent="0.25">
      <c r="A2507" t="str">
        <f t="shared" si="39"/>
        <v>Turkmenistan-Asia-2009</v>
      </c>
      <c r="B2507" s="4" t="s">
        <v>257</v>
      </c>
      <c r="C2507" s="10">
        <v>2009</v>
      </c>
      <c r="D2507" s="5" t="s">
        <v>60</v>
      </c>
      <c r="E2507" s="7">
        <v>20214385965</v>
      </c>
      <c r="F2507" s="14">
        <v>2.1000000000000001E-2</v>
      </c>
      <c r="G2507" s="8">
        <v>86</v>
      </c>
      <c r="H2507" s="5"/>
      <c r="I2507" s="5"/>
      <c r="J2507" s="5"/>
    </row>
    <row r="2508" spans="1:10" ht="15" x14ac:dyDescent="0.25">
      <c r="A2508" t="str">
        <f t="shared" si="39"/>
        <v>Turkmenistan-Asia-2010</v>
      </c>
      <c r="B2508" s="4" t="s">
        <v>257</v>
      </c>
      <c r="C2508" s="10">
        <v>2010</v>
      </c>
      <c r="D2508" s="5" t="s">
        <v>60</v>
      </c>
      <c r="E2508" s="7">
        <v>22148070175</v>
      </c>
      <c r="F2508" s="14">
        <v>2.1000000000000001E-2</v>
      </c>
      <c r="G2508" s="8">
        <v>95</v>
      </c>
      <c r="H2508" s="5"/>
      <c r="I2508" s="5"/>
      <c r="J2508" s="5"/>
    </row>
    <row r="2509" spans="1:10" ht="15" x14ac:dyDescent="0.25">
      <c r="A2509" t="str">
        <f t="shared" si="39"/>
        <v>Turkmenistan-Asia-2011</v>
      </c>
      <c r="B2509" s="4" t="s">
        <v>257</v>
      </c>
      <c r="C2509" s="10">
        <v>2011</v>
      </c>
      <c r="D2509" s="5" t="s">
        <v>60</v>
      </c>
      <c r="E2509" s="7">
        <v>29233333333</v>
      </c>
      <c r="F2509" s="14">
        <v>2.1000000000000001E-2</v>
      </c>
      <c r="G2509" s="8">
        <v>114</v>
      </c>
      <c r="H2509" s="5"/>
      <c r="I2509" s="5"/>
      <c r="J2509" s="5"/>
    </row>
    <row r="2510" spans="1:10" ht="15" x14ac:dyDescent="0.25">
      <c r="A2510" t="str">
        <f t="shared" si="39"/>
        <v>Turkmenistan-Asia-2012</v>
      </c>
      <c r="B2510" s="4" t="s">
        <v>257</v>
      </c>
      <c r="C2510" s="10">
        <v>2012</v>
      </c>
      <c r="D2510" s="5" t="s">
        <v>60</v>
      </c>
      <c r="E2510" s="7">
        <v>35164210526</v>
      </c>
      <c r="F2510" s="14">
        <v>0.02</v>
      </c>
      <c r="G2510" s="8">
        <v>129</v>
      </c>
      <c r="H2510" s="5"/>
      <c r="I2510" s="5"/>
      <c r="J2510" s="5"/>
    </row>
    <row r="2511" spans="1:10" ht="15" x14ac:dyDescent="0.25">
      <c r="A2511" t="str">
        <f t="shared" si="39"/>
        <v>Turks and Caicos Islands-The Americas-2000</v>
      </c>
      <c r="B2511" s="4" t="s">
        <v>258</v>
      </c>
      <c r="C2511" s="10">
        <v>2000</v>
      </c>
      <c r="D2511" s="5" t="s">
        <v>70</v>
      </c>
      <c r="E2511" s="4"/>
      <c r="F2511" s="13"/>
      <c r="G2511" s="5"/>
      <c r="H2511" s="5"/>
      <c r="I2511" s="5"/>
      <c r="J2511" s="5"/>
    </row>
    <row r="2512" spans="1:10" ht="15" x14ac:dyDescent="0.25">
      <c r="A2512" t="str">
        <f t="shared" si="39"/>
        <v>Turks and Caicos Islands-The Americas-2001</v>
      </c>
      <c r="B2512" s="4" t="s">
        <v>258</v>
      </c>
      <c r="C2512" s="10">
        <v>2001</v>
      </c>
      <c r="D2512" s="5" t="s">
        <v>70</v>
      </c>
      <c r="E2512" s="4"/>
      <c r="F2512" s="13"/>
      <c r="G2512" s="5"/>
      <c r="H2512" s="5"/>
      <c r="I2512" s="5"/>
      <c r="J2512" s="5"/>
    </row>
    <row r="2513" spans="1:10" ht="15" x14ac:dyDescent="0.25">
      <c r="A2513" t="str">
        <f t="shared" si="39"/>
        <v>Turks and Caicos Islands-The Americas-2002</v>
      </c>
      <c r="B2513" s="4" t="s">
        <v>258</v>
      </c>
      <c r="C2513" s="10">
        <v>2002</v>
      </c>
      <c r="D2513" s="5" t="s">
        <v>70</v>
      </c>
      <c r="E2513" s="4"/>
      <c r="F2513" s="13"/>
      <c r="G2513" s="5"/>
      <c r="H2513" s="5"/>
      <c r="I2513" s="5"/>
      <c r="J2513" s="5"/>
    </row>
    <row r="2514" spans="1:10" ht="15" x14ac:dyDescent="0.25">
      <c r="A2514" t="str">
        <f t="shared" si="39"/>
        <v>Turks and Caicos Islands-The Americas-2003</v>
      </c>
      <c r="B2514" s="4" t="s">
        <v>258</v>
      </c>
      <c r="C2514" s="10">
        <v>2003</v>
      </c>
      <c r="D2514" s="5" t="s">
        <v>70</v>
      </c>
      <c r="E2514" s="4"/>
      <c r="F2514" s="13"/>
      <c r="G2514" s="5"/>
      <c r="H2514" s="5"/>
      <c r="I2514" s="5"/>
      <c r="J2514" s="5"/>
    </row>
    <row r="2515" spans="1:10" ht="15" x14ac:dyDescent="0.25">
      <c r="A2515" t="str">
        <f t="shared" si="39"/>
        <v>Turks and Caicos Islands-The Americas-2004</v>
      </c>
      <c r="B2515" s="4" t="s">
        <v>258</v>
      </c>
      <c r="C2515" s="10">
        <v>2004</v>
      </c>
      <c r="D2515" s="5" t="s">
        <v>70</v>
      </c>
      <c r="E2515" s="4"/>
      <c r="F2515" s="13"/>
      <c r="G2515" s="5"/>
      <c r="H2515" s="5"/>
      <c r="I2515" s="5"/>
      <c r="J2515" s="5"/>
    </row>
    <row r="2516" spans="1:10" ht="15" x14ac:dyDescent="0.25">
      <c r="A2516" t="str">
        <f t="shared" si="39"/>
        <v>Turks and Caicos Islands-The Americas-2005</v>
      </c>
      <c r="B2516" s="4" t="s">
        <v>258</v>
      </c>
      <c r="C2516" s="10">
        <v>2005</v>
      </c>
      <c r="D2516" s="5" t="s">
        <v>70</v>
      </c>
      <c r="E2516" s="4"/>
      <c r="F2516" s="13"/>
      <c r="G2516" s="5"/>
      <c r="H2516" s="5"/>
      <c r="I2516" s="5"/>
      <c r="J2516" s="5"/>
    </row>
    <row r="2517" spans="1:10" ht="15" x14ac:dyDescent="0.25">
      <c r="A2517" t="str">
        <f t="shared" si="39"/>
        <v>Turks and Caicos Islands-The Americas-2006</v>
      </c>
      <c r="B2517" s="4" t="s">
        <v>258</v>
      </c>
      <c r="C2517" s="10">
        <v>2006</v>
      </c>
      <c r="D2517" s="5" t="s">
        <v>70</v>
      </c>
      <c r="E2517" s="4"/>
      <c r="F2517" s="13"/>
      <c r="G2517" s="5"/>
      <c r="H2517" s="5"/>
      <c r="I2517" s="5"/>
      <c r="J2517" s="5"/>
    </row>
    <row r="2518" spans="1:10" ht="15" x14ac:dyDescent="0.25">
      <c r="A2518" t="str">
        <f t="shared" si="39"/>
        <v>Turks and Caicos Islands-The Americas-2007</v>
      </c>
      <c r="B2518" s="4" t="s">
        <v>258</v>
      </c>
      <c r="C2518" s="10">
        <v>2007</v>
      </c>
      <c r="D2518" s="5" t="s">
        <v>70</v>
      </c>
      <c r="E2518" s="4"/>
      <c r="F2518" s="13"/>
      <c r="G2518" s="5"/>
      <c r="H2518" s="5"/>
      <c r="I2518" s="5"/>
      <c r="J2518" s="5"/>
    </row>
    <row r="2519" spans="1:10" ht="15" x14ac:dyDescent="0.25">
      <c r="A2519" t="str">
        <f t="shared" si="39"/>
        <v>Turks and Caicos Islands-The Americas-2008</v>
      </c>
      <c r="B2519" s="4" t="s">
        <v>258</v>
      </c>
      <c r="C2519" s="10">
        <v>2008</v>
      </c>
      <c r="D2519" s="5" t="s">
        <v>70</v>
      </c>
      <c r="E2519" s="4"/>
      <c r="F2519" s="13"/>
      <c r="G2519" s="5"/>
      <c r="H2519" s="5"/>
      <c r="I2519" s="5"/>
      <c r="J2519" s="5"/>
    </row>
    <row r="2520" spans="1:10" ht="15" x14ac:dyDescent="0.25">
      <c r="A2520" t="str">
        <f t="shared" si="39"/>
        <v>Turks and Caicos Islands-The Americas-2009</v>
      </c>
      <c r="B2520" s="4" t="s">
        <v>258</v>
      </c>
      <c r="C2520" s="10">
        <v>2009</v>
      </c>
      <c r="D2520" s="5" t="s">
        <v>70</v>
      </c>
      <c r="E2520" s="4"/>
      <c r="F2520" s="13"/>
      <c r="G2520" s="5"/>
      <c r="H2520" s="5"/>
      <c r="I2520" s="5"/>
      <c r="J2520" s="5"/>
    </row>
    <row r="2521" spans="1:10" ht="15" x14ac:dyDescent="0.25">
      <c r="A2521" t="str">
        <f t="shared" si="39"/>
        <v>Turks and Caicos Islands-The Americas-2010</v>
      </c>
      <c r="B2521" s="4" t="s">
        <v>258</v>
      </c>
      <c r="C2521" s="10">
        <v>2010</v>
      </c>
      <c r="D2521" s="5" t="s">
        <v>70</v>
      </c>
      <c r="E2521" s="4"/>
      <c r="F2521" s="13"/>
      <c r="G2521" s="5"/>
      <c r="H2521" s="5"/>
      <c r="I2521" s="5"/>
      <c r="J2521" s="5"/>
    </row>
    <row r="2522" spans="1:10" ht="15" x14ac:dyDescent="0.25">
      <c r="A2522" t="str">
        <f t="shared" si="39"/>
        <v>Turks and Caicos Islands-The Americas-2011</v>
      </c>
      <c r="B2522" s="4" t="s">
        <v>258</v>
      </c>
      <c r="C2522" s="10">
        <v>2011</v>
      </c>
      <c r="D2522" s="5" t="s">
        <v>70</v>
      </c>
      <c r="E2522" s="4"/>
      <c r="F2522" s="13"/>
      <c r="G2522" s="5"/>
      <c r="H2522" s="5"/>
      <c r="I2522" s="5"/>
      <c r="J2522" s="5"/>
    </row>
    <row r="2523" spans="1:10" ht="15" x14ac:dyDescent="0.25">
      <c r="A2523" t="str">
        <f t="shared" si="39"/>
        <v>Turks and Caicos Islands-The Americas-2012</v>
      </c>
      <c r="B2523" s="4" t="s">
        <v>258</v>
      </c>
      <c r="C2523" s="10">
        <v>2012</v>
      </c>
      <c r="D2523" s="5" t="s">
        <v>70</v>
      </c>
      <c r="E2523" s="4"/>
      <c r="F2523" s="13"/>
      <c r="G2523" s="5"/>
      <c r="H2523" s="5"/>
      <c r="I2523" s="5"/>
      <c r="J2523" s="5"/>
    </row>
    <row r="2524" spans="1:10" ht="15" x14ac:dyDescent="0.25">
      <c r="A2524" t="str">
        <f t="shared" si="39"/>
        <v>Uganda-Africa-2000</v>
      </c>
      <c r="B2524" s="4" t="s">
        <v>259</v>
      </c>
      <c r="C2524" s="10">
        <v>2000</v>
      </c>
      <c r="D2524" s="5" t="s">
        <v>64</v>
      </c>
      <c r="E2524" s="7">
        <v>6193246632</v>
      </c>
      <c r="F2524" s="14">
        <v>6.6000000000000003E-2</v>
      </c>
      <c r="G2524" s="8">
        <v>16</v>
      </c>
      <c r="H2524" s="8">
        <v>0.22900000000000001</v>
      </c>
      <c r="I2524" s="8">
        <v>0.22900000000000001</v>
      </c>
      <c r="J2524" s="8"/>
    </row>
    <row r="2525" spans="1:10" ht="15" x14ac:dyDescent="0.25">
      <c r="A2525" t="str">
        <f t="shared" si="39"/>
        <v>Uganda-Africa-2001</v>
      </c>
      <c r="B2525" s="4" t="s">
        <v>259</v>
      </c>
      <c r="C2525" s="10">
        <v>2001</v>
      </c>
      <c r="D2525" s="5" t="s">
        <v>64</v>
      </c>
      <c r="E2525" s="7">
        <v>5840503703</v>
      </c>
      <c r="F2525" s="14">
        <v>7.1999999999999995E-2</v>
      </c>
      <c r="G2525" s="8">
        <v>17</v>
      </c>
      <c r="H2525" s="8">
        <v>0.22700000000000001</v>
      </c>
      <c r="I2525" s="8">
        <v>0.22700000000000001</v>
      </c>
      <c r="J2525" s="8"/>
    </row>
    <row r="2526" spans="1:10" ht="15" x14ac:dyDescent="0.25">
      <c r="A2526" t="str">
        <f t="shared" si="39"/>
        <v>Uganda-Africa-2002</v>
      </c>
      <c r="B2526" s="4" t="s">
        <v>259</v>
      </c>
      <c r="C2526" s="10">
        <v>2002</v>
      </c>
      <c r="D2526" s="5" t="s">
        <v>64</v>
      </c>
      <c r="E2526" s="7">
        <v>6178563467</v>
      </c>
      <c r="F2526" s="14">
        <v>7.4999999999999997E-2</v>
      </c>
      <c r="G2526" s="8">
        <v>18</v>
      </c>
      <c r="H2526" s="8">
        <v>0.191</v>
      </c>
      <c r="I2526" s="8">
        <v>0.191</v>
      </c>
      <c r="J2526" s="8"/>
    </row>
    <row r="2527" spans="1:10" ht="15" x14ac:dyDescent="0.25">
      <c r="A2527" t="str">
        <f t="shared" si="39"/>
        <v>Uganda-Africa-2003</v>
      </c>
      <c r="B2527" s="4" t="s">
        <v>259</v>
      </c>
      <c r="C2527" s="10">
        <v>2003</v>
      </c>
      <c r="D2527" s="5" t="s">
        <v>64</v>
      </c>
      <c r="E2527" s="7">
        <v>6336696289</v>
      </c>
      <c r="F2527" s="14">
        <v>7.5999999999999998E-2</v>
      </c>
      <c r="G2527" s="8">
        <v>18</v>
      </c>
      <c r="H2527" s="8">
        <v>0.189</v>
      </c>
      <c r="I2527" s="8">
        <v>0.189</v>
      </c>
      <c r="J2527" s="8"/>
    </row>
    <row r="2528" spans="1:10" ht="15" x14ac:dyDescent="0.25">
      <c r="A2528" t="str">
        <f t="shared" si="39"/>
        <v>Uganda-Africa-2004</v>
      </c>
      <c r="B2528" s="4" t="s">
        <v>259</v>
      </c>
      <c r="C2528" s="10">
        <v>2004</v>
      </c>
      <c r="D2528" s="5" t="s">
        <v>64</v>
      </c>
      <c r="E2528" s="7">
        <v>7940362663</v>
      </c>
      <c r="F2528" s="14">
        <v>7.9000000000000001E-2</v>
      </c>
      <c r="G2528" s="8">
        <v>24</v>
      </c>
      <c r="H2528" s="8">
        <v>0.20599999999999999</v>
      </c>
      <c r="I2528" s="8">
        <v>0.20599999999999999</v>
      </c>
      <c r="J2528" s="8"/>
    </row>
    <row r="2529" spans="1:10" ht="15" x14ac:dyDescent="0.25">
      <c r="A2529" t="str">
        <f t="shared" si="39"/>
        <v>Uganda-Africa-2005</v>
      </c>
      <c r="B2529" s="4" t="s">
        <v>259</v>
      </c>
      <c r="C2529" s="10">
        <v>2005</v>
      </c>
      <c r="D2529" s="5" t="s">
        <v>64</v>
      </c>
      <c r="E2529" s="7">
        <v>9013834490</v>
      </c>
      <c r="F2529" s="14">
        <v>9.1999999999999998E-2</v>
      </c>
      <c r="G2529" s="8">
        <v>29</v>
      </c>
      <c r="H2529" s="8">
        <v>0.19600000000000001</v>
      </c>
      <c r="I2529" s="8">
        <v>0.19600000000000001</v>
      </c>
      <c r="J2529" s="8"/>
    </row>
    <row r="2530" spans="1:10" ht="15" x14ac:dyDescent="0.25">
      <c r="A2530" t="str">
        <f t="shared" si="39"/>
        <v>Uganda-Africa-2006</v>
      </c>
      <c r="B2530" s="4" t="s">
        <v>259</v>
      </c>
      <c r="C2530" s="10">
        <v>2006</v>
      </c>
      <c r="D2530" s="5" t="s">
        <v>64</v>
      </c>
      <c r="E2530" s="7">
        <v>9942597753</v>
      </c>
      <c r="F2530" s="14">
        <v>9.6000000000000002E-2</v>
      </c>
      <c r="G2530" s="8">
        <v>32</v>
      </c>
      <c r="H2530" s="8">
        <v>0.187</v>
      </c>
      <c r="I2530" s="8">
        <v>0.187</v>
      </c>
      <c r="J2530" s="8"/>
    </row>
    <row r="2531" spans="1:10" ht="15" x14ac:dyDescent="0.25">
      <c r="A2531" t="str">
        <f t="shared" si="39"/>
        <v>Uganda-Africa-2007</v>
      </c>
      <c r="B2531" s="4" t="s">
        <v>259</v>
      </c>
      <c r="C2531" s="10">
        <v>2007</v>
      </c>
      <c r="D2531" s="5" t="s">
        <v>64</v>
      </c>
      <c r="E2531" s="7">
        <v>12292813801</v>
      </c>
      <c r="F2531" s="14">
        <v>9.4E-2</v>
      </c>
      <c r="G2531" s="8">
        <v>37</v>
      </c>
      <c r="H2531" s="8">
        <v>0.191</v>
      </c>
      <c r="I2531" s="8">
        <v>0.191</v>
      </c>
      <c r="J2531" s="8"/>
    </row>
    <row r="2532" spans="1:10" ht="15" x14ac:dyDescent="0.25">
      <c r="A2532" t="str">
        <f t="shared" si="39"/>
        <v>Uganda-Africa-2008</v>
      </c>
      <c r="B2532" s="4" t="s">
        <v>259</v>
      </c>
      <c r="C2532" s="10">
        <v>2008</v>
      </c>
      <c r="D2532" s="5" t="s">
        <v>64</v>
      </c>
      <c r="E2532" s="7">
        <v>14239026768</v>
      </c>
      <c r="F2532" s="14">
        <v>8.7999999999999995E-2</v>
      </c>
      <c r="G2532" s="8">
        <v>39</v>
      </c>
      <c r="H2532" s="8">
        <v>0.20499999999999999</v>
      </c>
      <c r="I2532" s="8">
        <v>0.20499999999999999</v>
      </c>
      <c r="J2532" s="8"/>
    </row>
    <row r="2533" spans="1:10" ht="15" x14ac:dyDescent="0.25">
      <c r="A2533" t="str">
        <f t="shared" si="39"/>
        <v>Uganda-Africa-2009</v>
      </c>
      <c r="B2533" s="4" t="s">
        <v>259</v>
      </c>
      <c r="C2533" s="10">
        <v>2009</v>
      </c>
      <c r="D2533" s="5" t="s">
        <v>64</v>
      </c>
      <c r="E2533" s="7">
        <v>14824492062</v>
      </c>
      <c r="F2533" s="14">
        <v>9.2999999999999999E-2</v>
      </c>
      <c r="G2533" s="8">
        <v>42</v>
      </c>
      <c r="H2533" s="8">
        <v>0.21</v>
      </c>
      <c r="I2533" s="8">
        <v>0.21</v>
      </c>
      <c r="J2533" s="8"/>
    </row>
    <row r="2534" spans="1:10" ht="15" x14ac:dyDescent="0.25">
      <c r="A2534" t="str">
        <f t="shared" si="39"/>
        <v>Uganda-Africa-2010</v>
      </c>
      <c r="B2534" s="4" t="s">
        <v>259</v>
      </c>
      <c r="C2534" s="10">
        <v>2010</v>
      </c>
      <c r="D2534" s="5" t="s">
        <v>64</v>
      </c>
      <c r="E2534" s="7">
        <v>16030996179</v>
      </c>
      <c r="F2534" s="14">
        <v>9.1999999999999998E-2</v>
      </c>
      <c r="G2534" s="8">
        <v>43</v>
      </c>
      <c r="H2534" s="8">
        <v>0.20200000000000001</v>
      </c>
      <c r="I2534" s="8">
        <v>0.20200000000000001</v>
      </c>
      <c r="J2534" s="8"/>
    </row>
    <row r="2535" spans="1:10" ht="15" x14ac:dyDescent="0.25">
      <c r="A2535" t="str">
        <f t="shared" si="39"/>
        <v>Uganda-Africa-2011</v>
      </c>
      <c r="B2535" s="4" t="s">
        <v>259</v>
      </c>
      <c r="C2535" s="10">
        <v>2011</v>
      </c>
      <c r="D2535" s="5" t="s">
        <v>64</v>
      </c>
      <c r="E2535" s="7">
        <v>15493320082</v>
      </c>
      <c r="F2535" s="14">
        <v>9.2999999999999999E-2</v>
      </c>
      <c r="G2535" s="8">
        <v>41</v>
      </c>
      <c r="H2535" s="8">
        <v>0.218</v>
      </c>
      <c r="I2535" s="8">
        <v>0.218</v>
      </c>
      <c r="J2535" s="8"/>
    </row>
    <row r="2536" spans="1:10" ht="15" x14ac:dyDescent="0.25">
      <c r="A2536" t="str">
        <f t="shared" si="39"/>
        <v>Uganda-Africa-2012</v>
      </c>
      <c r="B2536" s="4" t="s">
        <v>259</v>
      </c>
      <c r="C2536" s="10">
        <v>2012</v>
      </c>
      <c r="D2536" s="5" t="s">
        <v>64</v>
      </c>
      <c r="E2536" s="7">
        <v>20032237910</v>
      </c>
      <c r="F2536" s="14">
        <v>0.08</v>
      </c>
      <c r="G2536" s="8">
        <v>44</v>
      </c>
      <c r="H2536" s="8">
        <v>0.26300000000000001</v>
      </c>
      <c r="I2536" s="8">
        <v>0.26300000000000001</v>
      </c>
      <c r="J2536" s="8"/>
    </row>
    <row r="2537" spans="1:10" ht="15" x14ac:dyDescent="0.25">
      <c r="A2537" t="str">
        <f t="shared" si="39"/>
        <v>Ukraine-Europe-2000</v>
      </c>
      <c r="B2537" s="4" t="s">
        <v>260</v>
      </c>
      <c r="C2537" s="10">
        <v>2000</v>
      </c>
      <c r="D2537" s="5" t="s">
        <v>62</v>
      </c>
      <c r="E2537" s="7">
        <v>31261527363</v>
      </c>
      <c r="F2537" s="14">
        <v>5.6000000000000001E-2</v>
      </c>
      <c r="G2537" s="8">
        <v>36</v>
      </c>
      <c r="H2537" s="8">
        <v>0.41499999999999998</v>
      </c>
      <c r="I2537" s="8">
        <v>0.41499999999999998</v>
      </c>
      <c r="J2537" s="8"/>
    </row>
    <row r="2538" spans="1:10" ht="15" x14ac:dyDescent="0.25">
      <c r="A2538" t="str">
        <f t="shared" si="39"/>
        <v>Ukraine-Europe-2001</v>
      </c>
      <c r="B2538" s="4" t="s">
        <v>260</v>
      </c>
      <c r="C2538" s="10">
        <v>2001</v>
      </c>
      <c r="D2538" s="5" t="s">
        <v>62</v>
      </c>
      <c r="E2538" s="7">
        <v>38009344577</v>
      </c>
      <c r="F2538" s="14">
        <v>5.7000000000000002E-2</v>
      </c>
      <c r="G2538" s="8">
        <v>44</v>
      </c>
      <c r="H2538" s="8">
        <v>0.32300000000000001</v>
      </c>
      <c r="I2538" s="8">
        <v>0.32300000000000001</v>
      </c>
      <c r="J2538" s="8"/>
    </row>
    <row r="2539" spans="1:10" ht="15" x14ac:dyDescent="0.25">
      <c r="A2539" t="str">
        <f t="shared" si="39"/>
        <v>Ukraine-Europe-2002</v>
      </c>
      <c r="B2539" s="4" t="s">
        <v>260</v>
      </c>
      <c r="C2539" s="10">
        <v>2002</v>
      </c>
      <c r="D2539" s="5" t="s">
        <v>62</v>
      </c>
      <c r="E2539" s="7">
        <v>42392896031</v>
      </c>
      <c r="F2539" s="14">
        <v>6.3E-2</v>
      </c>
      <c r="G2539" s="8">
        <v>55</v>
      </c>
      <c r="H2539" s="8">
        <v>0.253</v>
      </c>
      <c r="I2539" s="8">
        <v>0.253</v>
      </c>
      <c r="J2539" s="8"/>
    </row>
    <row r="2540" spans="1:10" ht="15" x14ac:dyDescent="0.25">
      <c r="A2540" t="str">
        <f t="shared" si="39"/>
        <v>Ukraine-Europe-2003</v>
      </c>
      <c r="B2540" s="4" t="s">
        <v>260</v>
      </c>
      <c r="C2540" s="10">
        <v>2003</v>
      </c>
      <c r="D2540" s="5" t="s">
        <v>62</v>
      </c>
      <c r="E2540" s="7">
        <v>50132953288</v>
      </c>
      <c r="F2540" s="14">
        <v>6.9000000000000006E-2</v>
      </c>
      <c r="G2540" s="8">
        <v>73</v>
      </c>
      <c r="H2540" s="8">
        <v>0.17899999999999999</v>
      </c>
      <c r="I2540" s="8">
        <v>0.17899999999999999</v>
      </c>
      <c r="J2540" s="8"/>
    </row>
    <row r="2541" spans="1:10" ht="15" x14ac:dyDescent="0.25">
      <c r="A2541" t="str">
        <f t="shared" si="39"/>
        <v>Ukraine-Europe-2004</v>
      </c>
      <c r="B2541" s="4" t="s">
        <v>260</v>
      </c>
      <c r="C2541" s="10">
        <v>2004</v>
      </c>
      <c r="D2541" s="5" t="s">
        <v>62</v>
      </c>
      <c r="E2541" s="7">
        <v>64883060726</v>
      </c>
      <c r="F2541" s="14">
        <v>6.6000000000000003E-2</v>
      </c>
      <c r="G2541" s="8">
        <v>90</v>
      </c>
      <c r="H2541" s="8">
        <v>0.17399999999999999</v>
      </c>
      <c r="I2541" s="8">
        <v>0.17399999999999999</v>
      </c>
      <c r="J2541" s="8"/>
    </row>
    <row r="2542" spans="1:10" ht="15" x14ac:dyDescent="0.25">
      <c r="A2542" t="str">
        <f t="shared" si="39"/>
        <v>Ukraine-Europe-2005</v>
      </c>
      <c r="B2542" s="4" t="s">
        <v>260</v>
      </c>
      <c r="C2542" s="10">
        <v>2005</v>
      </c>
      <c r="D2542" s="5" t="s">
        <v>62</v>
      </c>
      <c r="E2542" s="7">
        <v>86142018069</v>
      </c>
      <c r="F2542" s="14">
        <v>6.4000000000000001E-2</v>
      </c>
      <c r="G2542" s="8">
        <v>117</v>
      </c>
      <c r="H2542" s="8">
        <v>0.16200000000000001</v>
      </c>
      <c r="I2542" s="8">
        <v>0.16200000000000001</v>
      </c>
      <c r="J2542" s="8"/>
    </row>
    <row r="2543" spans="1:10" ht="15" x14ac:dyDescent="0.25">
      <c r="A2543" t="str">
        <f t="shared" si="39"/>
        <v>Ukraine-Europe-2006</v>
      </c>
      <c r="B2543" s="4" t="s">
        <v>260</v>
      </c>
      <c r="C2543" s="10">
        <v>2006</v>
      </c>
      <c r="D2543" s="5" t="s">
        <v>62</v>
      </c>
      <c r="E2543" s="7">
        <v>108000000000</v>
      </c>
      <c r="F2543" s="14">
        <v>6.4000000000000001E-2</v>
      </c>
      <c r="G2543" s="8">
        <v>147</v>
      </c>
      <c r="H2543" s="8">
        <v>0.152</v>
      </c>
      <c r="I2543" s="8">
        <v>0.152</v>
      </c>
      <c r="J2543" s="8"/>
    </row>
    <row r="2544" spans="1:10" ht="15" x14ac:dyDescent="0.25">
      <c r="A2544" t="str">
        <f t="shared" si="39"/>
        <v>Ukraine-Europe-2007</v>
      </c>
      <c r="B2544" s="4" t="s">
        <v>260</v>
      </c>
      <c r="C2544" s="10">
        <v>2007</v>
      </c>
      <c r="D2544" s="5" t="s">
        <v>62</v>
      </c>
      <c r="E2544" s="7">
        <v>143000000000</v>
      </c>
      <c r="F2544" s="14">
        <v>6.4000000000000001E-2</v>
      </c>
      <c r="G2544" s="8">
        <v>194</v>
      </c>
      <c r="H2544" s="8">
        <v>0.13900000000000001</v>
      </c>
      <c r="I2544" s="8">
        <v>0.13900000000000001</v>
      </c>
      <c r="J2544" s="8"/>
    </row>
    <row r="2545" spans="1:10" ht="15" x14ac:dyDescent="0.25">
      <c r="A2545" t="str">
        <f t="shared" si="39"/>
        <v>Ukraine-Europe-2008</v>
      </c>
      <c r="B2545" s="4" t="s">
        <v>260</v>
      </c>
      <c r="C2545" s="10">
        <v>2008</v>
      </c>
      <c r="D2545" s="5" t="s">
        <v>62</v>
      </c>
      <c r="E2545" s="7">
        <v>180000000000</v>
      </c>
      <c r="F2545" s="14">
        <v>6.6000000000000003E-2</v>
      </c>
      <c r="G2545" s="8">
        <v>257</v>
      </c>
      <c r="H2545" s="8">
        <v>0.17499999999999999</v>
      </c>
      <c r="I2545" s="8">
        <v>0.17499999999999999</v>
      </c>
      <c r="J2545" s="8"/>
    </row>
    <row r="2546" spans="1:10" ht="15" x14ac:dyDescent="0.25">
      <c r="A2546" t="str">
        <f t="shared" si="39"/>
        <v>Ukraine-Europe-2009</v>
      </c>
      <c r="B2546" s="4" t="s">
        <v>260</v>
      </c>
      <c r="C2546" s="10">
        <v>2009</v>
      </c>
      <c r="D2546" s="5" t="s">
        <v>62</v>
      </c>
      <c r="E2546" s="7">
        <v>117000000000</v>
      </c>
      <c r="F2546" s="14">
        <v>7.8E-2</v>
      </c>
      <c r="G2546" s="8">
        <v>198</v>
      </c>
      <c r="H2546" s="8">
        <v>0.20899999999999999</v>
      </c>
      <c r="I2546" s="8">
        <v>0.20899999999999999</v>
      </c>
      <c r="J2546" s="8"/>
    </row>
    <row r="2547" spans="1:10" ht="15" x14ac:dyDescent="0.25">
      <c r="A2547" t="str">
        <f t="shared" si="39"/>
        <v>Ukraine-Europe-2010</v>
      </c>
      <c r="B2547" s="4" t="s">
        <v>260</v>
      </c>
      <c r="C2547" s="10">
        <v>2010</v>
      </c>
      <c r="D2547" s="5" t="s">
        <v>62</v>
      </c>
      <c r="E2547" s="7">
        <v>136000000000</v>
      </c>
      <c r="F2547" s="14">
        <v>7.8E-2</v>
      </c>
      <c r="G2547" s="8">
        <v>231</v>
      </c>
      <c r="H2547" s="8">
        <v>0.159</v>
      </c>
      <c r="I2547" s="8">
        <v>0.159</v>
      </c>
      <c r="J2547" s="8"/>
    </row>
    <row r="2548" spans="1:10" ht="15" x14ac:dyDescent="0.25">
      <c r="A2548" t="str">
        <f t="shared" si="39"/>
        <v>Ukraine-Europe-2011</v>
      </c>
      <c r="B2548" s="4" t="s">
        <v>260</v>
      </c>
      <c r="C2548" s="10">
        <v>2011</v>
      </c>
      <c r="D2548" s="5" t="s">
        <v>62</v>
      </c>
      <c r="E2548" s="7">
        <v>163000000000</v>
      </c>
      <c r="F2548" s="14">
        <v>7.2999999999999995E-2</v>
      </c>
      <c r="G2548" s="8">
        <v>262</v>
      </c>
      <c r="H2548" s="8">
        <v>0.159</v>
      </c>
      <c r="I2548" s="8">
        <v>0.159</v>
      </c>
      <c r="J2548" s="8"/>
    </row>
    <row r="2549" spans="1:10" ht="15" x14ac:dyDescent="0.25">
      <c r="A2549" t="str">
        <f t="shared" si="39"/>
        <v>Ukraine-Europe-2012</v>
      </c>
      <c r="B2549" s="4" t="s">
        <v>260</v>
      </c>
      <c r="C2549" s="10">
        <v>2012</v>
      </c>
      <c r="D2549" s="5" t="s">
        <v>62</v>
      </c>
      <c r="E2549" s="7">
        <v>177000000000</v>
      </c>
      <c r="F2549" s="14">
        <v>7.5999999999999998E-2</v>
      </c>
      <c r="G2549" s="8">
        <v>293</v>
      </c>
      <c r="H2549" s="8">
        <v>0.184</v>
      </c>
      <c r="I2549" s="8">
        <v>0.184</v>
      </c>
      <c r="J2549" s="8"/>
    </row>
    <row r="2550" spans="1:10" ht="15" x14ac:dyDescent="0.25">
      <c r="A2550" t="str">
        <f t="shared" si="39"/>
        <v>United Arab Emirates-Middle East-2000</v>
      </c>
      <c r="B2550" s="4" t="s">
        <v>261</v>
      </c>
      <c r="C2550" s="10">
        <v>2000</v>
      </c>
      <c r="D2550" s="5" t="s">
        <v>79</v>
      </c>
      <c r="E2550" s="7">
        <v>104000000000</v>
      </c>
      <c r="F2550" s="14">
        <v>2.1999999999999999E-2</v>
      </c>
      <c r="G2550" s="8">
        <v>752</v>
      </c>
      <c r="H2550" s="8">
        <v>9.7000000000000003E-2</v>
      </c>
      <c r="I2550" s="8">
        <v>9.7000000000000003E-2</v>
      </c>
      <c r="J2550" s="8"/>
    </row>
    <row r="2551" spans="1:10" ht="15" x14ac:dyDescent="0.25">
      <c r="A2551" t="str">
        <f t="shared" si="39"/>
        <v>United Arab Emirates-Middle East-2001</v>
      </c>
      <c r="B2551" s="4" t="s">
        <v>261</v>
      </c>
      <c r="C2551" s="10">
        <v>2001</v>
      </c>
      <c r="D2551" s="5" t="s">
        <v>79</v>
      </c>
      <c r="E2551" s="7">
        <v>103000000000</v>
      </c>
      <c r="F2551" s="14">
        <v>2.5000000000000001E-2</v>
      </c>
      <c r="G2551" s="8">
        <v>815</v>
      </c>
      <c r="H2551" s="8">
        <v>8.1000000000000003E-2</v>
      </c>
      <c r="I2551" s="8">
        <v>8.1000000000000003E-2</v>
      </c>
      <c r="J2551" s="8"/>
    </row>
    <row r="2552" spans="1:10" ht="15" x14ac:dyDescent="0.25">
      <c r="A2552" t="str">
        <f t="shared" si="39"/>
        <v>United Arab Emirates-Middle East-2002</v>
      </c>
      <c r="B2552" s="4" t="s">
        <v>261</v>
      </c>
      <c r="C2552" s="10">
        <v>2002</v>
      </c>
      <c r="D2552" s="5" t="s">
        <v>79</v>
      </c>
      <c r="E2552" s="7">
        <v>110000000000</v>
      </c>
      <c r="F2552" s="14">
        <v>2.7E-2</v>
      </c>
      <c r="G2552" s="8">
        <v>917</v>
      </c>
      <c r="H2552" s="5">
        <v>8.1000000000000003E-2</v>
      </c>
      <c r="I2552" s="5">
        <v>8.1000000000000003E-2</v>
      </c>
      <c r="J2552" s="5"/>
    </row>
    <row r="2553" spans="1:10" ht="15" x14ac:dyDescent="0.25">
      <c r="A2553" t="str">
        <f t="shared" si="39"/>
        <v>United Arab Emirates-Middle East-2003</v>
      </c>
      <c r="B2553" s="4" t="s">
        <v>261</v>
      </c>
      <c r="C2553" s="10">
        <v>2003</v>
      </c>
      <c r="D2553" s="5" t="s">
        <v>79</v>
      </c>
      <c r="E2553" s="7">
        <v>124000000000</v>
      </c>
      <c r="F2553" s="14">
        <v>2.5999999999999999E-2</v>
      </c>
      <c r="G2553" s="8">
        <v>968</v>
      </c>
      <c r="H2553" s="5"/>
      <c r="I2553" s="5"/>
      <c r="J2553" s="5"/>
    </row>
    <row r="2554" spans="1:10" ht="15" x14ac:dyDescent="0.25">
      <c r="A2554" t="str">
        <f t="shared" si="39"/>
        <v>United Arab Emirates-Middle East-2004</v>
      </c>
      <c r="B2554" s="4" t="s">
        <v>261</v>
      </c>
      <c r="C2554" s="10">
        <v>2004</v>
      </c>
      <c r="D2554" s="5" t="s">
        <v>79</v>
      </c>
      <c r="E2554" s="7">
        <v>148000000000</v>
      </c>
      <c r="F2554" s="14">
        <v>2.5000000000000001E-2</v>
      </c>
      <c r="G2554" s="8">
        <v>995</v>
      </c>
      <c r="H2554" s="5"/>
      <c r="I2554" s="5"/>
      <c r="J2554" s="5"/>
    </row>
    <row r="2555" spans="1:10" ht="15" x14ac:dyDescent="0.25">
      <c r="A2555" t="str">
        <f t="shared" si="39"/>
        <v>United Arab Emirates-Middle East-2005</v>
      </c>
      <c r="B2555" s="4" t="s">
        <v>261</v>
      </c>
      <c r="C2555" s="10">
        <v>2005</v>
      </c>
      <c r="D2555" s="5" t="s">
        <v>79</v>
      </c>
      <c r="E2555" s="7">
        <v>181000000000</v>
      </c>
      <c r="F2555" s="14">
        <v>2.3E-2</v>
      </c>
      <c r="G2555" s="8">
        <v>1030</v>
      </c>
      <c r="H2555" s="5"/>
      <c r="I2555" s="5"/>
      <c r="J2555" s="5"/>
    </row>
    <row r="2556" spans="1:10" ht="15" x14ac:dyDescent="0.25">
      <c r="A2556" t="str">
        <f t="shared" si="39"/>
        <v>United Arab Emirates-Middle East-2006</v>
      </c>
      <c r="B2556" s="4" t="s">
        <v>261</v>
      </c>
      <c r="C2556" s="10">
        <v>2006</v>
      </c>
      <c r="D2556" s="5" t="s">
        <v>79</v>
      </c>
      <c r="E2556" s="7">
        <v>222000000000</v>
      </c>
      <c r="F2556" s="14">
        <v>2.3E-2</v>
      </c>
      <c r="G2556" s="8">
        <v>1109</v>
      </c>
      <c r="H2556" s="5"/>
      <c r="I2556" s="5"/>
      <c r="J2556" s="5"/>
    </row>
    <row r="2557" spans="1:10" ht="15" x14ac:dyDescent="0.25">
      <c r="A2557" t="str">
        <f t="shared" si="39"/>
        <v>United Arab Emirates-Middle East-2007</v>
      </c>
      <c r="B2557" s="4" t="s">
        <v>261</v>
      </c>
      <c r="C2557" s="10">
        <v>2007</v>
      </c>
      <c r="D2557" s="5" t="s">
        <v>79</v>
      </c>
      <c r="E2557" s="7">
        <v>258000000000</v>
      </c>
      <c r="F2557" s="14">
        <v>2.5000000000000001E-2</v>
      </c>
      <c r="G2557" s="8">
        <v>1184</v>
      </c>
      <c r="H2557" s="5"/>
      <c r="I2557" s="5"/>
      <c r="J2557" s="5"/>
    </row>
    <row r="2558" spans="1:10" ht="15" x14ac:dyDescent="0.25">
      <c r="A2558" t="str">
        <f t="shared" si="39"/>
        <v>United Arab Emirates-Middle East-2008</v>
      </c>
      <c r="B2558" s="4" t="s">
        <v>261</v>
      </c>
      <c r="C2558" s="10">
        <v>2008</v>
      </c>
      <c r="D2558" s="5" t="s">
        <v>79</v>
      </c>
      <c r="E2558" s="7">
        <v>315000000000</v>
      </c>
      <c r="F2558" s="14">
        <v>2.7E-2</v>
      </c>
      <c r="G2558" s="8">
        <v>1353</v>
      </c>
      <c r="H2558" s="5"/>
      <c r="I2558" s="5"/>
      <c r="J2558" s="5"/>
    </row>
    <row r="2559" spans="1:10" ht="15" x14ac:dyDescent="0.25">
      <c r="A2559" t="str">
        <f t="shared" si="39"/>
        <v>United Arab Emirates-Middle East-2009</v>
      </c>
      <c r="B2559" s="4" t="s">
        <v>261</v>
      </c>
      <c r="C2559" s="10">
        <v>2009</v>
      </c>
      <c r="D2559" s="5" t="s">
        <v>79</v>
      </c>
      <c r="E2559" s="7">
        <v>255000000000</v>
      </c>
      <c r="F2559" s="14">
        <v>3.4000000000000002E-2</v>
      </c>
      <c r="G2559" s="8">
        <v>1336</v>
      </c>
      <c r="H2559" s="5"/>
      <c r="I2559" s="5"/>
      <c r="J2559" s="5"/>
    </row>
    <row r="2560" spans="1:10" ht="15" x14ac:dyDescent="0.25">
      <c r="A2560" t="str">
        <f t="shared" si="39"/>
        <v>United Arab Emirates-Middle East-2010</v>
      </c>
      <c r="B2560" s="4" t="s">
        <v>261</v>
      </c>
      <c r="C2560" s="10">
        <v>2010</v>
      </c>
      <c r="D2560" s="5" t="s">
        <v>79</v>
      </c>
      <c r="E2560" s="7">
        <v>287000000000</v>
      </c>
      <c r="F2560" s="14">
        <v>3.2000000000000001E-2</v>
      </c>
      <c r="G2560" s="8">
        <v>1283</v>
      </c>
      <c r="H2560" s="5"/>
      <c r="I2560" s="5"/>
      <c r="J2560" s="5"/>
    </row>
    <row r="2561" spans="1:10" ht="15" x14ac:dyDescent="0.25">
      <c r="A2561" t="str">
        <f t="shared" si="39"/>
        <v>United Arab Emirates-Middle East-2011</v>
      </c>
      <c r="B2561" s="4" t="s">
        <v>261</v>
      </c>
      <c r="C2561" s="10">
        <v>2011</v>
      </c>
      <c r="D2561" s="5" t="s">
        <v>79</v>
      </c>
      <c r="E2561" s="7">
        <v>349000000000</v>
      </c>
      <c r="F2561" s="14">
        <v>3.1E-2</v>
      </c>
      <c r="G2561" s="8">
        <v>1375</v>
      </c>
      <c r="H2561" s="5"/>
      <c r="I2561" s="5"/>
      <c r="J2561" s="5"/>
    </row>
    <row r="2562" spans="1:10" ht="15" x14ac:dyDescent="0.25">
      <c r="A2562" t="str">
        <f t="shared" si="39"/>
        <v>United Arab Emirates-Middle East-2012</v>
      </c>
      <c r="B2562" s="4" t="s">
        <v>261</v>
      </c>
      <c r="C2562" s="10">
        <v>2012</v>
      </c>
      <c r="D2562" s="5" t="s">
        <v>79</v>
      </c>
      <c r="E2562" s="7">
        <v>384000000000</v>
      </c>
      <c r="F2562" s="14">
        <v>2.8000000000000001E-2</v>
      </c>
      <c r="G2562" s="8">
        <v>1343</v>
      </c>
      <c r="H2562" s="5"/>
      <c r="I2562" s="5"/>
      <c r="J2562" s="5"/>
    </row>
    <row r="2563" spans="1:10" ht="15" x14ac:dyDescent="0.25">
      <c r="A2563" t="str">
        <f t="shared" ref="A2563:A2626" si="40">B2563&amp;"-"&amp;C2563</f>
        <v>United Kingdom-Europe-2000</v>
      </c>
      <c r="B2563" s="4" t="s">
        <v>262</v>
      </c>
      <c r="C2563" s="10">
        <v>2000</v>
      </c>
      <c r="D2563" s="5" t="s">
        <v>62</v>
      </c>
      <c r="E2563" s="7">
        <v>1490000000000</v>
      </c>
      <c r="F2563" s="14">
        <v>7.0000000000000007E-2</v>
      </c>
      <c r="G2563" s="8">
        <v>1761</v>
      </c>
      <c r="H2563" s="8">
        <v>0.06</v>
      </c>
      <c r="I2563" s="8">
        <v>0.06</v>
      </c>
      <c r="J2563" s="8"/>
    </row>
    <row r="2564" spans="1:10" ht="15" x14ac:dyDescent="0.25">
      <c r="A2564" t="str">
        <f t="shared" si="40"/>
        <v>United Kingdom-Europe-2001</v>
      </c>
      <c r="B2564" s="4" t="s">
        <v>262</v>
      </c>
      <c r="C2564" s="10">
        <v>2001</v>
      </c>
      <c r="D2564" s="5" t="s">
        <v>62</v>
      </c>
      <c r="E2564" s="7">
        <v>1490000000000</v>
      </c>
      <c r="F2564" s="14">
        <v>7.2999999999999995E-2</v>
      </c>
      <c r="G2564" s="8">
        <v>1819</v>
      </c>
      <c r="H2564" s="8">
        <v>5.0999999999999997E-2</v>
      </c>
      <c r="I2564" s="8">
        <v>5.0999999999999997E-2</v>
      </c>
      <c r="J2564" s="8"/>
    </row>
    <row r="2565" spans="1:10" ht="15" x14ac:dyDescent="0.25">
      <c r="A2565" t="str">
        <f t="shared" si="40"/>
        <v>United Kingdom-Europe-2002</v>
      </c>
      <c r="B2565" s="4" t="s">
        <v>262</v>
      </c>
      <c r="C2565" s="10">
        <v>2002</v>
      </c>
      <c r="D2565" s="5" t="s">
        <v>62</v>
      </c>
      <c r="E2565" s="7">
        <v>1620000000000</v>
      </c>
      <c r="F2565" s="14">
        <v>7.5999999999999998E-2</v>
      </c>
      <c r="G2565" s="8">
        <v>2065</v>
      </c>
      <c r="H2565" s="8">
        <v>0.04</v>
      </c>
      <c r="I2565" s="8">
        <v>0.04</v>
      </c>
      <c r="J2565" s="8"/>
    </row>
    <row r="2566" spans="1:10" ht="15" x14ac:dyDescent="0.25">
      <c r="A2566" t="str">
        <f t="shared" si="40"/>
        <v>United Kingdom-Europe-2003</v>
      </c>
      <c r="B2566" s="4" t="s">
        <v>262</v>
      </c>
      <c r="C2566" s="10">
        <v>2003</v>
      </c>
      <c r="D2566" s="5" t="s">
        <v>62</v>
      </c>
      <c r="E2566" s="7">
        <v>1880000000000</v>
      </c>
      <c r="F2566" s="14">
        <v>7.8E-2</v>
      </c>
      <c r="G2566" s="8">
        <v>2444</v>
      </c>
      <c r="H2566" s="8">
        <v>3.6999999999999998E-2</v>
      </c>
      <c r="I2566" s="8">
        <v>3.6999999999999998E-2</v>
      </c>
      <c r="J2566" s="8"/>
    </row>
    <row r="2567" spans="1:10" ht="15" x14ac:dyDescent="0.25">
      <c r="A2567" t="str">
        <f t="shared" si="40"/>
        <v>United Kingdom-Europe-2004</v>
      </c>
      <c r="B2567" s="4" t="s">
        <v>262</v>
      </c>
      <c r="C2567" s="10">
        <v>2004</v>
      </c>
      <c r="D2567" s="5" t="s">
        <v>62</v>
      </c>
      <c r="E2567" s="7">
        <v>2220000000000</v>
      </c>
      <c r="F2567" s="14">
        <v>0.08</v>
      </c>
      <c r="G2567" s="8">
        <v>2955</v>
      </c>
      <c r="H2567" s="8">
        <v>4.3999999999999997E-2</v>
      </c>
      <c r="I2567" s="8">
        <v>4.3999999999999997E-2</v>
      </c>
      <c r="J2567" s="8"/>
    </row>
    <row r="2568" spans="1:10" ht="15" x14ac:dyDescent="0.25">
      <c r="A2568" t="str">
        <f t="shared" si="40"/>
        <v>United Kingdom-Europe-2005</v>
      </c>
      <c r="B2568" s="4" t="s">
        <v>262</v>
      </c>
      <c r="C2568" s="10">
        <v>2005</v>
      </c>
      <c r="D2568" s="5" t="s">
        <v>62</v>
      </c>
      <c r="E2568" s="7">
        <v>2320000000000</v>
      </c>
      <c r="F2568" s="14">
        <v>8.3000000000000004E-2</v>
      </c>
      <c r="G2568" s="8">
        <v>3161</v>
      </c>
      <c r="H2568" s="8">
        <v>4.5999999999999999E-2</v>
      </c>
      <c r="I2568" s="8">
        <v>4.5999999999999999E-2</v>
      </c>
      <c r="J2568" s="8"/>
    </row>
    <row r="2569" spans="1:10" ht="15" x14ac:dyDescent="0.25">
      <c r="A2569" t="str">
        <f t="shared" si="40"/>
        <v>United Kingdom-Europe-2006</v>
      </c>
      <c r="B2569" s="4" t="s">
        <v>262</v>
      </c>
      <c r="C2569" s="10">
        <v>2006</v>
      </c>
      <c r="D2569" s="5" t="s">
        <v>62</v>
      </c>
      <c r="E2569" s="7">
        <v>2480000000000</v>
      </c>
      <c r="F2569" s="14">
        <v>8.4000000000000005E-2</v>
      </c>
      <c r="G2569" s="8">
        <v>3423</v>
      </c>
      <c r="H2569" s="8">
        <v>4.5999999999999999E-2</v>
      </c>
      <c r="I2569" s="8">
        <v>4.5999999999999999E-2</v>
      </c>
      <c r="J2569" s="8"/>
    </row>
    <row r="2570" spans="1:10" ht="15" x14ac:dyDescent="0.25">
      <c r="A2570" t="str">
        <f t="shared" si="40"/>
        <v>United Kingdom-Europe-2007</v>
      </c>
      <c r="B2570" s="4" t="s">
        <v>262</v>
      </c>
      <c r="C2570" s="10">
        <v>2007</v>
      </c>
      <c r="D2570" s="5" t="s">
        <v>62</v>
      </c>
      <c r="E2570" s="7">
        <v>2860000000000</v>
      </c>
      <c r="F2570" s="14">
        <v>8.5000000000000006E-2</v>
      </c>
      <c r="G2570" s="8">
        <v>3953</v>
      </c>
      <c r="H2570" s="8">
        <v>5.5E-2</v>
      </c>
      <c r="I2570" s="8">
        <v>5.5E-2</v>
      </c>
      <c r="J2570" s="8"/>
    </row>
    <row r="2571" spans="1:10" ht="15" x14ac:dyDescent="0.25">
      <c r="A2571" t="str">
        <f t="shared" si="40"/>
        <v>United Kingdom-Europe-2008</v>
      </c>
      <c r="B2571" s="4" t="s">
        <v>262</v>
      </c>
      <c r="C2571" s="10">
        <v>2008</v>
      </c>
      <c r="D2571" s="5" t="s">
        <v>62</v>
      </c>
      <c r="E2571" s="7">
        <v>2690000000000</v>
      </c>
      <c r="F2571" s="14">
        <v>0.09</v>
      </c>
      <c r="G2571" s="8">
        <v>3875</v>
      </c>
      <c r="H2571" s="8">
        <v>4.5999999999999999E-2</v>
      </c>
      <c r="I2571" s="8">
        <v>4.5999999999999999E-2</v>
      </c>
      <c r="J2571" s="8"/>
    </row>
    <row r="2572" spans="1:10" ht="15" x14ac:dyDescent="0.25">
      <c r="A2572" t="str">
        <f t="shared" si="40"/>
        <v>United Kingdom-Europe-2009</v>
      </c>
      <c r="B2572" s="4" t="s">
        <v>262</v>
      </c>
      <c r="C2572" s="10">
        <v>2009</v>
      </c>
      <c r="D2572" s="5" t="s">
        <v>62</v>
      </c>
      <c r="E2572" s="7">
        <v>2210000000000</v>
      </c>
      <c r="F2572" s="14">
        <v>9.9000000000000005E-2</v>
      </c>
      <c r="G2572" s="8">
        <v>3512</v>
      </c>
      <c r="H2572" s="8">
        <v>6.0000000000000001E-3</v>
      </c>
      <c r="I2572" s="8">
        <v>6.0000000000000001E-3</v>
      </c>
      <c r="J2572" s="8"/>
    </row>
    <row r="2573" spans="1:10" ht="15" x14ac:dyDescent="0.25">
      <c r="A2573" t="str">
        <f t="shared" si="40"/>
        <v>United Kingdom-Europe-2010</v>
      </c>
      <c r="B2573" s="4" t="s">
        <v>262</v>
      </c>
      <c r="C2573" s="10">
        <v>2010</v>
      </c>
      <c r="D2573" s="5" t="s">
        <v>62</v>
      </c>
      <c r="E2573" s="7">
        <v>2300000000000</v>
      </c>
      <c r="F2573" s="14">
        <v>9.6000000000000002E-2</v>
      </c>
      <c r="G2573" s="8">
        <v>3489</v>
      </c>
      <c r="H2573" s="8">
        <v>5.0000000000000001E-3</v>
      </c>
      <c r="I2573" s="8">
        <v>5.0000000000000001E-3</v>
      </c>
      <c r="J2573" s="8"/>
    </row>
    <row r="2574" spans="1:10" ht="15" x14ac:dyDescent="0.25">
      <c r="A2574" t="str">
        <f t="shared" si="40"/>
        <v>United Kingdom-Europe-2011</v>
      </c>
      <c r="B2574" s="4" t="s">
        <v>262</v>
      </c>
      <c r="C2574" s="10">
        <v>2011</v>
      </c>
      <c r="D2574" s="5" t="s">
        <v>62</v>
      </c>
      <c r="E2574" s="7">
        <v>2460000000000</v>
      </c>
      <c r="F2574" s="14">
        <v>9.4E-2</v>
      </c>
      <c r="G2574" s="8">
        <v>3659</v>
      </c>
      <c r="H2574" s="8">
        <v>5.0000000000000001E-3</v>
      </c>
      <c r="I2574" s="8">
        <v>5.0000000000000001E-3</v>
      </c>
      <c r="J2574" s="8"/>
    </row>
    <row r="2575" spans="1:10" ht="15" x14ac:dyDescent="0.25">
      <c r="A2575" t="str">
        <f t="shared" si="40"/>
        <v>United Kingdom-Europe-2012</v>
      </c>
      <c r="B2575" s="4" t="s">
        <v>262</v>
      </c>
      <c r="C2575" s="10">
        <v>2012</v>
      </c>
      <c r="D2575" s="5" t="s">
        <v>62</v>
      </c>
      <c r="E2575" s="7">
        <v>2460000000000</v>
      </c>
      <c r="F2575" s="14">
        <v>9.4E-2</v>
      </c>
      <c r="G2575" s="8">
        <v>3647</v>
      </c>
      <c r="H2575" s="8">
        <v>5.0000000000000001E-3</v>
      </c>
      <c r="I2575" s="8">
        <v>5.0000000000000001E-3</v>
      </c>
      <c r="J2575" s="8"/>
    </row>
    <row r="2576" spans="1:10" ht="15" x14ac:dyDescent="0.25">
      <c r="A2576" t="str">
        <f t="shared" si="40"/>
        <v>United States-The Americas-2000</v>
      </c>
      <c r="B2576" s="4" t="s">
        <v>263</v>
      </c>
      <c r="C2576" s="10">
        <v>2000</v>
      </c>
      <c r="D2576" s="5" t="s">
        <v>70</v>
      </c>
      <c r="E2576" s="7">
        <v>10300000000000</v>
      </c>
      <c r="F2576" s="14">
        <v>0.13600000000000001</v>
      </c>
      <c r="G2576" s="8">
        <v>4790</v>
      </c>
      <c r="H2576" s="8">
        <v>9.1999999999999998E-2</v>
      </c>
      <c r="I2576" s="8">
        <v>9.1999999999999998E-2</v>
      </c>
      <c r="J2576" s="8"/>
    </row>
    <row r="2577" spans="1:10" ht="15" x14ac:dyDescent="0.25">
      <c r="A2577" t="str">
        <f t="shared" si="40"/>
        <v>United States-The Americas-2001</v>
      </c>
      <c r="B2577" s="4" t="s">
        <v>263</v>
      </c>
      <c r="C2577" s="10">
        <v>2001</v>
      </c>
      <c r="D2577" s="5" t="s">
        <v>70</v>
      </c>
      <c r="E2577" s="7">
        <v>10600000000000</v>
      </c>
      <c r="F2577" s="14">
        <v>0.14199999999999999</v>
      </c>
      <c r="G2577" s="8">
        <v>5138</v>
      </c>
      <c r="H2577" s="8">
        <v>6.9000000000000006E-2</v>
      </c>
      <c r="I2577" s="8">
        <v>6.9000000000000006E-2</v>
      </c>
      <c r="J2577" s="8"/>
    </row>
    <row r="2578" spans="1:10" ht="15" x14ac:dyDescent="0.25">
      <c r="A2578" t="str">
        <f t="shared" si="40"/>
        <v>United States-The Americas-2002</v>
      </c>
      <c r="B2578" s="4" t="s">
        <v>263</v>
      </c>
      <c r="C2578" s="10">
        <v>2002</v>
      </c>
      <c r="D2578" s="5" t="s">
        <v>70</v>
      </c>
      <c r="E2578" s="7">
        <v>11000000000000</v>
      </c>
      <c r="F2578" s="14">
        <v>0.151</v>
      </c>
      <c r="G2578" s="8">
        <v>5578</v>
      </c>
      <c r="H2578" s="8">
        <v>4.7E-2</v>
      </c>
      <c r="I2578" s="8">
        <v>4.7E-2</v>
      </c>
      <c r="J2578" s="8"/>
    </row>
    <row r="2579" spans="1:10" ht="15" x14ac:dyDescent="0.25">
      <c r="A2579" t="str">
        <f t="shared" si="40"/>
        <v>United States-The Americas-2003</v>
      </c>
      <c r="B2579" s="4" t="s">
        <v>263</v>
      </c>
      <c r="C2579" s="10">
        <v>2003</v>
      </c>
      <c r="D2579" s="5" t="s">
        <v>70</v>
      </c>
      <c r="E2579" s="7">
        <v>11500000000000</v>
      </c>
      <c r="F2579" s="14">
        <v>0.156</v>
      </c>
      <c r="G2579" s="8">
        <v>5993</v>
      </c>
      <c r="H2579" s="8">
        <v>4.1000000000000002E-2</v>
      </c>
      <c r="I2579" s="8">
        <v>4.1000000000000002E-2</v>
      </c>
      <c r="J2579" s="8"/>
    </row>
    <row r="2580" spans="1:10" ht="15" x14ac:dyDescent="0.25">
      <c r="A2580" t="str">
        <f t="shared" si="40"/>
        <v>United States-The Americas-2004</v>
      </c>
      <c r="B2580" s="4" t="s">
        <v>263</v>
      </c>
      <c r="C2580" s="10">
        <v>2004</v>
      </c>
      <c r="D2580" s="5" t="s">
        <v>70</v>
      </c>
      <c r="E2580" s="7">
        <v>12300000000000</v>
      </c>
      <c r="F2580" s="14">
        <v>0.157</v>
      </c>
      <c r="G2580" s="8">
        <v>6355</v>
      </c>
      <c r="H2580" s="8">
        <v>4.2999999999999997E-2</v>
      </c>
      <c r="I2580" s="8">
        <v>4.2999999999999997E-2</v>
      </c>
      <c r="J2580" s="8"/>
    </row>
    <row r="2581" spans="1:10" ht="15" x14ac:dyDescent="0.25">
      <c r="A2581" t="str">
        <f t="shared" si="40"/>
        <v>United States-The Americas-2005</v>
      </c>
      <c r="B2581" s="4" t="s">
        <v>263</v>
      </c>
      <c r="C2581" s="10">
        <v>2005</v>
      </c>
      <c r="D2581" s="5" t="s">
        <v>70</v>
      </c>
      <c r="E2581" s="7">
        <v>13100000000000</v>
      </c>
      <c r="F2581" s="14">
        <v>0.158</v>
      </c>
      <c r="G2581" s="8">
        <v>6732</v>
      </c>
      <c r="H2581" s="8">
        <v>6.2E-2</v>
      </c>
      <c r="I2581" s="8">
        <v>6.2E-2</v>
      </c>
      <c r="J2581" s="8"/>
    </row>
    <row r="2582" spans="1:10" ht="15" x14ac:dyDescent="0.25">
      <c r="A2582" t="str">
        <f t="shared" si="40"/>
        <v>United States-The Americas-2006</v>
      </c>
      <c r="B2582" s="4" t="s">
        <v>263</v>
      </c>
      <c r="C2582" s="10">
        <v>2006</v>
      </c>
      <c r="D2582" s="5" t="s">
        <v>70</v>
      </c>
      <c r="E2582" s="7">
        <v>13900000000000</v>
      </c>
      <c r="F2582" s="14">
        <v>0.159</v>
      </c>
      <c r="G2582" s="8">
        <v>7110</v>
      </c>
      <c r="H2582" s="8">
        <v>0.08</v>
      </c>
      <c r="I2582" s="8">
        <v>0.08</v>
      </c>
      <c r="J2582" s="8"/>
    </row>
    <row r="2583" spans="1:10" ht="15" x14ac:dyDescent="0.25">
      <c r="A2583" t="str">
        <f t="shared" si="40"/>
        <v>United States-The Americas-2007</v>
      </c>
      <c r="B2583" s="4" t="s">
        <v>263</v>
      </c>
      <c r="C2583" s="10">
        <v>2007</v>
      </c>
      <c r="D2583" s="5" t="s">
        <v>70</v>
      </c>
      <c r="E2583" s="7">
        <v>14500000000000</v>
      </c>
      <c r="F2583" s="14">
        <v>0.161</v>
      </c>
      <c r="G2583" s="8">
        <v>7486</v>
      </c>
      <c r="H2583" s="8">
        <v>8.1000000000000003E-2</v>
      </c>
      <c r="I2583" s="8">
        <v>8.1000000000000003E-2</v>
      </c>
      <c r="J2583" s="8"/>
    </row>
    <row r="2584" spans="1:10" ht="15" x14ac:dyDescent="0.25">
      <c r="A2584" t="str">
        <f t="shared" si="40"/>
        <v>United States-The Americas-2008</v>
      </c>
      <c r="B2584" s="4" t="s">
        <v>263</v>
      </c>
      <c r="C2584" s="10">
        <v>2008</v>
      </c>
      <c r="D2584" s="5" t="s">
        <v>70</v>
      </c>
      <c r="E2584" s="7">
        <v>14700000000000</v>
      </c>
      <c r="F2584" s="14">
        <v>0.16500000000000001</v>
      </c>
      <c r="G2584" s="8">
        <v>7769</v>
      </c>
      <c r="H2584" s="8">
        <v>5.0999999999999997E-2</v>
      </c>
      <c r="I2584" s="8">
        <v>5.0999999999999997E-2</v>
      </c>
      <c r="J2584" s="8"/>
    </row>
    <row r="2585" spans="1:10" ht="15" x14ac:dyDescent="0.25">
      <c r="A2585" t="str">
        <f t="shared" si="40"/>
        <v>United States-The Americas-2009</v>
      </c>
      <c r="B2585" s="4" t="s">
        <v>263</v>
      </c>
      <c r="C2585" s="10">
        <v>2009</v>
      </c>
      <c r="D2585" s="5" t="s">
        <v>70</v>
      </c>
      <c r="E2585" s="7">
        <v>14400000000000</v>
      </c>
      <c r="F2585" s="14">
        <v>0.17699999999999999</v>
      </c>
      <c r="G2585" s="8">
        <v>8009</v>
      </c>
      <c r="H2585" s="8">
        <v>3.3000000000000002E-2</v>
      </c>
      <c r="I2585" s="8">
        <v>3.3000000000000002E-2</v>
      </c>
      <c r="J2585" s="8"/>
    </row>
    <row r="2586" spans="1:10" ht="15" x14ac:dyDescent="0.25">
      <c r="A2586" t="str">
        <f t="shared" si="40"/>
        <v>United States-The Americas-2010</v>
      </c>
      <c r="B2586" s="4" t="s">
        <v>263</v>
      </c>
      <c r="C2586" s="10">
        <v>2010</v>
      </c>
      <c r="D2586" s="5" t="s">
        <v>70</v>
      </c>
      <c r="E2586" s="7">
        <v>15000000000000</v>
      </c>
      <c r="F2586" s="14">
        <v>0.17699999999999999</v>
      </c>
      <c r="G2586" s="8">
        <v>8254</v>
      </c>
      <c r="H2586" s="8">
        <v>3.3000000000000002E-2</v>
      </c>
      <c r="I2586" s="8">
        <v>3.3000000000000002E-2</v>
      </c>
      <c r="J2586" s="8"/>
    </row>
    <row r="2587" spans="1:10" ht="15" x14ac:dyDescent="0.25">
      <c r="A2587" t="str">
        <f t="shared" si="40"/>
        <v>United States-The Americas-2011</v>
      </c>
      <c r="B2587" s="4" t="s">
        <v>263</v>
      </c>
      <c r="C2587" s="10">
        <v>2011</v>
      </c>
      <c r="D2587" s="5" t="s">
        <v>70</v>
      </c>
      <c r="E2587" s="7">
        <v>15500000000000</v>
      </c>
      <c r="F2587" s="14">
        <v>0.17699999999999999</v>
      </c>
      <c r="G2587" s="8">
        <v>8467</v>
      </c>
      <c r="H2587" s="8">
        <v>3.3000000000000002E-2</v>
      </c>
      <c r="I2587" s="8">
        <v>3.3000000000000002E-2</v>
      </c>
      <c r="J2587" s="8"/>
    </row>
    <row r="2588" spans="1:10" ht="15" x14ac:dyDescent="0.25">
      <c r="A2588" t="str">
        <f t="shared" si="40"/>
        <v>United States-The Americas-2012</v>
      </c>
      <c r="B2588" s="4" t="s">
        <v>263</v>
      </c>
      <c r="C2588" s="10">
        <v>2012</v>
      </c>
      <c r="D2588" s="5" t="s">
        <v>70</v>
      </c>
      <c r="E2588" s="7">
        <v>16200000000000</v>
      </c>
      <c r="F2588" s="14">
        <v>0.17899999999999999</v>
      </c>
      <c r="G2588" s="8">
        <v>8895</v>
      </c>
      <c r="H2588" s="8">
        <v>3.3000000000000002E-2</v>
      </c>
      <c r="I2588" s="8">
        <v>3.3000000000000002E-2</v>
      </c>
      <c r="J2588" s="8"/>
    </row>
    <row r="2589" spans="1:10" ht="15" x14ac:dyDescent="0.25">
      <c r="A2589" t="str">
        <f t="shared" si="40"/>
        <v>Uruguay-The Americas-2000</v>
      </c>
      <c r="B2589" s="4" t="s">
        <v>264</v>
      </c>
      <c r="C2589" s="10">
        <v>2000</v>
      </c>
      <c r="D2589" s="5" t="s">
        <v>70</v>
      </c>
      <c r="E2589" s="7">
        <v>22823255806</v>
      </c>
      <c r="F2589" s="14">
        <v>0.112</v>
      </c>
      <c r="G2589" s="8">
        <v>773</v>
      </c>
      <c r="H2589" s="8">
        <v>0.46100000000000002</v>
      </c>
      <c r="I2589" s="8">
        <v>0.46100000000000002</v>
      </c>
      <c r="J2589" s="8"/>
    </row>
    <row r="2590" spans="1:10" ht="15" x14ac:dyDescent="0.25">
      <c r="A2590" t="str">
        <f t="shared" si="40"/>
        <v>Uruguay-The Americas-2001</v>
      </c>
      <c r="B2590" s="4" t="s">
        <v>264</v>
      </c>
      <c r="C2590" s="10">
        <v>2001</v>
      </c>
      <c r="D2590" s="5" t="s">
        <v>70</v>
      </c>
      <c r="E2590" s="7">
        <v>20898788420</v>
      </c>
      <c r="F2590" s="14">
        <v>0.112</v>
      </c>
      <c r="G2590" s="8">
        <v>703</v>
      </c>
      <c r="H2590" s="8">
        <v>0.48599999999999999</v>
      </c>
      <c r="I2590" s="8">
        <v>0.48599999999999999</v>
      </c>
      <c r="J2590" s="8"/>
    </row>
    <row r="2591" spans="1:10" ht="15" x14ac:dyDescent="0.25">
      <c r="A2591" t="str">
        <f t="shared" si="40"/>
        <v>Uruguay-The Americas-2002</v>
      </c>
      <c r="B2591" s="4" t="s">
        <v>264</v>
      </c>
      <c r="C2591" s="10">
        <v>2002</v>
      </c>
      <c r="D2591" s="5" t="s">
        <v>70</v>
      </c>
      <c r="E2591" s="7">
        <v>13606494599</v>
      </c>
      <c r="F2591" s="14">
        <v>0.11</v>
      </c>
      <c r="G2591" s="8">
        <v>449</v>
      </c>
      <c r="H2591" s="8">
        <v>1.1839999999999999</v>
      </c>
      <c r="I2591" s="8">
        <v>1.1839999999999999</v>
      </c>
      <c r="J2591" s="8"/>
    </row>
    <row r="2592" spans="1:10" ht="15" x14ac:dyDescent="0.25">
      <c r="A2592" t="str">
        <f t="shared" si="40"/>
        <v>Uruguay-The Americas-2003</v>
      </c>
      <c r="B2592" s="4" t="s">
        <v>264</v>
      </c>
      <c r="C2592" s="10">
        <v>2003</v>
      </c>
      <c r="D2592" s="5" t="s">
        <v>70</v>
      </c>
      <c r="E2592" s="7">
        <v>12045627411</v>
      </c>
      <c r="F2592" s="14">
        <v>9.7000000000000003E-2</v>
      </c>
      <c r="G2592" s="8">
        <v>351</v>
      </c>
      <c r="H2592" s="8">
        <v>0.58899999999999997</v>
      </c>
      <c r="I2592" s="8">
        <v>0.58899999999999997</v>
      </c>
      <c r="J2592" s="8"/>
    </row>
    <row r="2593" spans="1:10" ht="15" x14ac:dyDescent="0.25">
      <c r="A2593" t="str">
        <f t="shared" si="40"/>
        <v>Uruguay-The Americas-2004</v>
      </c>
      <c r="B2593" s="4" t="s">
        <v>264</v>
      </c>
      <c r="C2593" s="10">
        <v>2004</v>
      </c>
      <c r="D2593" s="5" t="s">
        <v>70</v>
      </c>
      <c r="E2593" s="7">
        <v>13686333822</v>
      </c>
      <c r="F2593" s="14">
        <v>8.5000000000000006E-2</v>
      </c>
      <c r="G2593" s="8">
        <v>350</v>
      </c>
      <c r="H2593" s="8">
        <v>0.23699999999999999</v>
      </c>
      <c r="I2593" s="8">
        <v>0.23699999999999999</v>
      </c>
      <c r="J2593" s="8"/>
    </row>
    <row r="2594" spans="1:10" ht="15" x14ac:dyDescent="0.25">
      <c r="A2594" t="str">
        <f t="shared" si="40"/>
        <v>Uruguay-The Americas-2005</v>
      </c>
      <c r="B2594" s="4" t="s">
        <v>264</v>
      </c>
      <c r="C2594" s="10">
        <v>2005</v>
      </c>
      <c r="D2594" s="5" t="s">
        <v>70</v>
      </c>
      <c r="E2594" s="7">
        <v>17362872710</v>
      </c>
      <c r="F2594" s="14">
        <v>8.2000000000000003E-2</v>
      </c>
      <c r="G2594" s="8">
        <v>430</v>
      </c>
      <c r="H2594" s="8">
        <v>0.13600000000000001</v>
      </c>
      <c r="I2594" s="8">
        <v>0.13600000000000001</v>
      </c>
      <c r="J2594" s="8"/>
    </row>
    <row r="2595" spans="1:10" ht="15" x14ac:dyDescent="0.25">
      <c r="A2595" t="str">
        <f t="shared" si="40"/>
        <v>Uruguay-The Americas-2006</v>
      </c>
      <c r="B2595" s="4" t="s">
        <v>264</v>
      </c>
      <c r="C2595" s="10">
        <v>2006</v>
      </c>
      <c r="D2595" s="5" t="s">
        <v>70</v>
      </c>
      <c r="E2595" s="7">
        <v>19579479147</v>
      </c>
      <c r="F2595" s="14">
        <v>8.3000000000000004E-2</v>
      </c>
      <c r="G2595" s="8">
        <v>491</v>
      </c>
      <c r="H2595" s="8">
        <v>9.2999999999999999E-2</v>
      </c>
      <c r="I2595" s="8">
        <v>9.2999999999999999E-2</v>
      </c>
      <c r="J2595" s="8"/>
    </row>
    <row r="2596" spans="1:10" ht="15" x14ac:dyDescent="0.25">
      <c r="A2596" t="str">
        <f t="shared" si="40"/>
        <v>Uruguay-The Americas-2007</v>
      </c>
      <c r="B2596" s="4" t="s">
        <v>264</v>
      </c>
      <c r="C2596" s="10">
        <v>2007</v>
      </c>
      <c r="D2596" s="5" t="s">
        <v>70</v>
      </c>
      <c r="E2596" s="7">
        <v>23410536914</v>
      </c>
      <c r="F2596" s="14">
        <v>0.08</v>
      </c>
      <c r="G2596" s="8">
        <v>560</v>
      </c>
      <c r="H2596" s="8">
        <v>8.8999999999999996E-2</v>
      </c>
      <c r="I2596" s="8">
        <v>8.8999999999999996E-2</v>
      </c>
      <c r="J2596" s="8"/>
    </row>
    <row r="2597" spans="1:10" ht="15" x14ac:dyDescent="0.25">
      <c r="A2597" t="str">
        <f t="shared" si="40"/>
        <v>Uruguay-The Americas-2008</v>
      </c>
      <c r="B2597" s="4" t="s">
        <v>264</v>
      </c>
      <c r="C2597" s="10">
        <v>2008</v>
      </c>
      <c r="D2597" s="5" t="s">
        <v>70</v>
      </c>
      <c r="E2597" s="7">
        <v>30366148205</v>
      </c>
      <c r="F2597" s="14">
        <v>0.08</v>
      </c>
      <c r="G2597" s="8">
        <v>722</v>
      </c>
      <c r="H2597" s="8">
        <v>0.124</v>
      </c>
      <c r="I2597" s="8">
        <v>0.124</v>
      </c>
      <c r="J2597" s="8"/>
    </row>
    <row r="2598" spans="1:10" ht="15" x14ac:dyDescent="0.25">
      <c r="A2598" t="str">
        <f t="shared" si="40"/>
        <v>Uruguay-The Americas-2009</v>
      </c>
      <c r="B2598" s="4" t="s">
        <v>264</v>
      </c>
      <c r="C2598" s="10">
        <v>2009</v>
      </c>
      <c r="D2598" s="5" t="s">
        <v>70</v>
      </c>
      <c r="E2598" s="7">
        <v>30461322555</v>
      </c>
      <c r="F2598" s="14">
        <v>8.8999999999999996E-2</v>
      </c>
      <c r="G2598" s="8">
        <v>803</v>
      </c>
      <c r="H2598" s="8">
        <v>0.153</v>
      </c>
      <c r="I2598" s="8">
        <v>0.153</v>
      </c>
      <c r="J2598" s="8"/>
    </row>
    <row r="2599" spans="1:10" ht="15" x14ac:dyDescent="0.25">
      <c r="A2599" t="str">
        <f t="shared" si="40"/>
        <v>Uruguay-The Americas-2010</v>
      </c>
      <c r="B2599" s="4" t="s">
        <v>264</v>
      </c>
      <c r="C2599" s="10">
        <v>2010</v>
      </c>
      <c r="D2599" s="5" t="s">
        <v>70</v>
      </c>
      <c r="E2599" s="7">
        <v>38881102075</v>
      </c>
      <c r="F2599" s="14">
        <v>8.6999999999999994E-2</v>
      </c>
      <c r="G2599" s="8">
        <v>998</v>
      </c>
      <c r="H2599" s="8">
        <v>0.10299999999999999</v>
      </c>
      <c r="I2599" s="8">
        <v>0.10299999999999999</v>
      </c>
      <c r="J2599" s="8"/>
    </row>
    <row r="2600" spans="1:10" ht="15" x14ac:dyDescent="0.25">
      <c r="A2600" t="str">
        <f t="shared" si="40"/>
        <v>Uruguay-The Americas-2011</v>
      </c>
      <c r="B2600" s="4" t="s">
        <v>264</v>
      </c>
      <c r="C2600" s="10">
        <v>2011</v>
      </c>
      <c r="D2600" s="5" t="s">
        <v>70</v>
      </c>
      <c r="E2600" s="7">
        <v>47236710623</v>
      </c>
      <c r="F2600" s="14">
        <v>8.7999999999999995E-2</v>
      </c>
      <c r="G2600" s="8">
        <v>1213</v>
      </c>
      <c r="H2600" s="8">
        <v>9.8000000000000004E-2</v>
      </c>
      <c r="I2600" s="8">
        <v>9.8000000000000004E-2</v>
      </c>
      <c r="J2600" s="8"/>
    </row>
    <row r="2601" spans="1:10" ht="15" x14ac:dyDescent="0.25">
      <c r="A2601" t="str">
        <f t="shared" si="40"/>
        <v>Uruguay-The Americas-2012</v>
      </c>
      <c r="B2601" s="4" t="s">
        <v>264</v>
      </c>
      <c r="C2601" s="10">
        <v>2012</v>
      </c>
      <c r="D2601" s="5" t="s">
        <v>70</v>
      </c>
      <c r="E2601" s="7">
        <v>50004354667</v>
      </c>
      <c r="F2601" s="14">
        <v>8.8999999999999996E-2</v>
      </c>
      <c r="G2601" s="8">
        <v>1308</v>
      </c>
      <c r="H2601" s="8">
        <v>0.112</v>
      </c>
      <c r="I2601" s="8">
        <v>0.112</v>
      </c>
      <c r="J2601" s="8"/>
    </row>
    <row r="2602" spans="1:10" ht="15" x14ac:dyDescent="0.25">
      <c r="A2602" t="str">
        <f t="shared" si="40"/>
        <v>Uzbekistan-Asia-2000</v>
      </c>
      <c r="B2602" s="4" t="s">
        <v>265</v>
      </c>
      <c r="C2602" s="10">
        <v>2000</v>
      </c>
      <c r="D2602" s="5" t="s">
        <v>60</v>
      </c>
      <c r="E2602" s="7">
        <v>13760374488</v>
      </c>
      <c r="F2602" s="14">
        <v>5.2999999999999999E-2</v>
      </c>
      <c r="G2602" s="8">
        <v>29</v>
      </c>
      <c r="H2602" s="5"/>
      <c r="I2602" s="5"/>
      <c r="J2602" s="5"/>
    </row>
    <row r="2603" spans="1:10" ht="15" x14ac:dyDescent="0.25">
      <c r="A2603" t="str">
        <f t="shared" si="40"/>
        <v>Uzbekistan-Asia-2001</v>
      </c>
      <c r="B2603" s="4" t="s">
        <v>265</v>
      </c>
      <c r="C2603" s="10">
        <v>2001</v>
      </c>
      <c r="D2603" s="5" t="s">
        <v>60</v>
      </c>
      <c r="E2603" s="7">
        <v>11401351420</v>
      </c>
      <c r="F2603" s="14">
        <v>5.2999999999999999E-2</v>
      </c>
      <c r="G2603" s="8">
        <v>24</v>
      </c>
      <c r="H2603" s="5"/>
      <c r="I2603" s="5"/>
      <c r="J2603" s="5"/>
    </row>
    <row r="2604" spans="1:10" ht="15" x14ac:dyDescent="0.25">
      <c r="A2604" t="str">
        <f t="shared" si="40"/>
        <v>Uzbekistan-Asia-2002</v>
      </c>
      <c r="B2604" s="4" t="s">
        <v>265</v>
      </c>
      <c r="C2604" s="10">
        <v>2002</v>
      </c>
      <c r="D2604" s="5" t="s">
        <v>60</v>
      </c>
      <c r="E2604" s="7">
        <v>9687951055</v>
      </c>
      <c r="F2604" s="14">
        <v>5.3999999999999999E-2</v>
      </c>
      <c r="G2604" s="8">
        <v>21</v>
      </c>
      <c r="H2604" s="5"/>
      <c r="I2604" s="5"/>
      <c r="J2604" s="5"/>
    </row>
    <row r="2605" spans="1:10" ht="15" x14ac:dyDescent="0.25">
      <c r="A2605" t="str">
        <f t="shared" si="40"/>
        <v>Uzbekistan-Asia-2003</v>
      </c>
      <c r="B2605" s="4" t="s">
        <v>265</v>
      </c>
      <c r="C2605" s="10">
        <v>2003</v>
      </c>
      <c r="D2605" s="5" t="s">
        <v>60</v>
      </c>
      <c r="E2605" s="7">
        <v>10128112401</v>
      </c>
      <c r="F2605" s="14">
        <v>5.1999999999999998E-2</v>
      </c>
      <c r="G2605" s="8">
        <v>20</v>
      </c>
      <c r="H2605" s="5"/>
      <c r="I2605" s="5"/>
      <c r="J2605" s="5"/>
    </row>
    <row r="2606" spans="1:10" ht="15" x14ac:dyDescent="0.25">
      <c r="A2606" t="str">
        <f t="shared" si="40"/>
        <v>Uzbekistan-Asia-2004</v>
      </c>
      <c r="B2606" s="4" t="s">
        <v>265</v>
      </c>
      <c r="C2606" s="10">
        <v>2004</v>
      </c>
      <c r="D2606" s="5" t="s">
        <v>60</v>
      </c>
      <c r="E2606" s="7">
        <v>12030023548</v>
      </c>
      <c r="F2606" s="14">
        <v>5.0999999999999997E-2</v>
      </c>
      <c r="G2606" s="8">
        <v>24</v>
      </c>
      <c r="H2606" s="5"/>
      <c r="I2606" s="5"/>
      <c r="J2606" s="5"/>
    </row>
    <row r="2607" spans="1:10" ht="15" x14ac:dyDescent="0.25">
      <c r="A2607" t="str">
        <f t="shared" si="40"/>
        <v>Uzbekistan-Asia-2005</v>
      </c>
      <c r="B2607" s="4" t="s">
        <v>265</v>
      </c>
      <c r="C2607" s="10">
        <v>2005</v>
      </c>
      <c r="D2607" s="5" t="s">
        <v>60</v>
      </c>
      <c r="E2607" s="7">
        <v>14307509839</v>
      </c>
      <c r="F2607" s="14">
        <v>5.0999999999999997E-2</v>
      </c>
      <c r="G2607" s="8">
        <v>28</v>
      </c>
      <c r="H2607" s="5"/>
      <c r="I2607" s="5"/>
      <c r="J2607" s="5"/>
    </row>
    <row r="2608" spans="1:10" ht="15" x14ac:dyDescent="0.25">
      <c r="A2608" t="str">
        <f t="shared" si="40"/>
        <v>Uzbekistan-Asia-2006</v>
      </c>
      <c r="B2608" s="4" t="s">
        <v>265</v>
      </c>
      <c r="C2608" s="10">
        <v>2006</v>
      </c>
      <c r="D2608" s="5" t="s">
        <v>60</v>
      </c>
      <c r="E2608" s="7">
        <v>17030896203</v>
      </c>
      <c r="F2608" s="14">
        <v>5.5E-2</v>
      </c>
      <c r="G2608" s="8">
        <v>35</v>
      </c>
      <c r="H2608" s="5"/>
      <c r="I2608" s="5"/>
      <c r="J2608" s="5"/>
    </row>
    <row r="2609" spans="1:10" ht="15" x14ac:dyDescent="0.25">
      <c r="A2609" t="str">
        <f t="shared" si="40"/>
        <v>Uzbekistan-Asia-2007</v>
      </c>
      <c r="B2609" s="4" t="s">
        <v>265</v>
      </c>
      <c r="C2609" s="10">
        <v>2007</v>
      </c>
      <c r="D2609" s="5" t="s">
        <v>60</v>
      </c>
      <c r="E2609" s="7">
        <v>22311393928</v>
      </c>
      <c r="F2609" s="14">
        <v>5.3999999999999999E-2</v>
      </c>
      <c r="G2609" s="8">
        <v>46</v>
      </c>
      <c r="H2609" s="5"/>
      <c r="I2609" s="5"/>
      <c r="J2609" s="5"/>
    </row>
    <row r="2610" spans="1:10" ht="15" x14ac:dyDescent="0.25">
      <c r="A2610" t="str">
        <f t="shared" si="40"/>
        <v>Uzbekistan-Asia-2008</v>
      </c>
      <c r="B2610" s="4" t="s">
        <v>265</v>
      </c>
      <c r="C2610" s="10">
        <v>2008</v>
      </c>
      <c r="D2610" s="5" t="s">
        <v>60</v>
      </c>
      <c r="E2610" s="7">
        <v>27934030937</v>
      </c>
      <c r="F2610" s="14">
        <v>5.1999999999999998E-2</v>
      </c>
      <c r="G2610" s="8">
        <v>53</v>
      </c>
      <c r="H2610" s="5"/>
      <c r="I2610" s="5"/>
      <c r="J2610" s="5"/>
    </row>
    <row r="2611" spans="1:10" ht="15" x14ac:dyDescent="0.25">
      <c r="A2611" t="str">
        <f t="shared" si="40"/>
        <v>Uzbekistan-Asia-2009</v>
      </c>
      <c r="B2611" s="4" t="s">
        <v>265</v>
      </c>
      <c r="C2611" s="10">
        <v>2009</v>
      </c>
      <c r="D2611" s="5" t="s">
        <v>60</v>
      </c>
      <c r="E2611" s="7">
        <v>32816828373</v>
      </c>
      <c r="F2611" s="14">
        <v>5.3999999999999999E-2</v>
      </c>
      <c r="G2611" s="8">
        <v>64</v>
      </c>
      <c r="H2611" s="5"/>
      <c r="I2611" s="5"/>
      <c r="J2611" s="5"/>
    </row>
    <row r="2612" spans="1:10" ht="15" x14ac:dyDescent="0.25">
      <c r="A2612" t="str">
        <f t="shared" si="40"/>
        <v>Uzbekistan-Asia-2010</v>
      </c>
      <c r="B2612" s="4" t="s">
        <v>265</v>
      </c>
      <c r="C2612" s="10">
        <v>2010</v>
      </c>
      <c r="D2612" s="5" t="s">
        <v>60</v>
      </c>
      <c r="E2612" s="7">
        <v>39332770929</v>
      </c>
      <c r="F2612" s="14">
        <v>5.3999999999999999E-2</v>
      </c>
      <c r="G2612" s="8">
        <v>75</v>
      </c>
      <c r="H2612" s="5"/>
      <c r="I2612" s="5"/>
      <c r="J2612" s="5"/>
    </row>
    <row r="2613" spans="1:10" ht="15" x14ac:dyDescent="0.25">
      <c r="A2613" t="str">
        <f t="shared" si="40"/>
        <v>Uzbekistan-Asia-2011</v>
      </c>
      <c r="B2613" s="4" t="s">
        <v>265</v>
      </c>
      <c r="C2613" s="10">
        <v>2011</v>
      </c>
      <c r="D2613" s="5" t="s">
        <v>60</v>
      </c>
      <c r="E2613" s="7">
        <v>45324319955</v>
      </c>
      <c r="F2613" s="14">
        <v>5.6000000000000001E-2</v>
      </c>
      <c r="G2613" s="8">
        <v>91</v>
      </c>
      <c r="H2613" s="5"/>
      <c r="I2613" s="5"/>
      <c r="J2613" s="5"/>
    </row>
    <row r="2614" spans="1:10" ht="15" x14ac:dyDescent="0.25">
      <c r="A2614" t="str">
        <f t="shared" si="40"/>
        <v>Uzbekistan-Asia-2012</v>
      </c>
      <c r="B2614" s="4" t="s">
        <v>265</v>
      </c>
      <c r="C2614" s="10">
        <v>2012</v>
      </c>
      <c r="D2614" s="5" t="s">
        <v>60</v>
      </c>
      <c r="E2614" s="7">
        <v>51183443225</v>
      </c>
      <c r="F2614" s="14">
        <v>5.8999999999999997E-2</v>
      </c>
      <c r="G2614" s="8">
        <v>105</v>
      </c>
      <c r="H2614" s="5"/>
      <c r="I2614" s="5"/>
      <c r="J2614" s="5"/>
    </row>
    <row r="2615" spans="1:10" ht="15" x14ac:dyDescent="0.25">
      <c r="A2615" t="str">
        <f t="shared" si="40"/>
        <v>Vanuatu-Oceania-2000</v>
      </c>
      <c r="B2615" s="4" t="s">
        <v>266</v>
      </c>
      <c r="C2615" s="10">
        <v>2000</v>
      </c>
      <c r="D2615" s="5" t="s">
        <v>66</v>
      </c>
      <c r="E2615" s="7">
        <v>272014693</v>
      </c>
      <c r="F2615" s="14">
        <v>3.5999999999999997E-2</v>
      </c>
      <c r="G2615" s="8">
        <v>52</v>
      </c>
      <c r="H2615" s="8">
        <v>9.9000000000000005E-2</v>
      </c>
      <c r="I2615" s="8">
        <v>9.9000000000000005E-2</v>
      </c>
      <c r="J2615" s="8"/>
    </row>
    <row r="2616" spans="1:10" ht="15" x14ac:dyDescent="0.25">
      <c r="A2616" t="str">
        <f t="shared" si="40"/>
        <v>Vanuatu-Oceania-2001</v>
      </c>
      <c r="B2616" s="4" t="s">
        <v>266</v>
      </c>
      <c r="C2616" s="10">
        <v>2001</v>
      </c>
      <c r="D2616" s="5" t="s">
        <v>66</v>
      </c>
      <c r="E2616" s="7">
        <v>257926882</v>
      </c>
      <c r="F2616" s="14">
        <v>3.6999999999999998E-2</v>
      </c>
      <c r="G2616" s="8">
        <v>50</v>
      </c>
      <c r="H2616" s="8">
        <v>8.7999999999999995E-2</v>
      </c>
      <c r="I2616" s="8">
        <v>8.7999999999999995E-2</v>
      </c>
      <c r="J2616" s="8"/>
    </row>
    <row r="2617" spans="1:10" ht="15" x14ac:dyDescent="0.25">
      <c r="A2617" t="str">
        <f t="shared" si="40"/>
        <v>Vanuatu-Oceania-2002</v>
      </c>
      <c r="B2617" s="4" t="s">
        <v>266</v>
      </c>
      <c r="C2617" s="10">
        <v>2002</v>
      </c>
      <c r="D2617" s="5" t="s">
        <v>66</v>
      </c>
      <c r="E2617" s="7">
        <v>262603782</v>
      </c>
      <c r="F2617" s="14">
        <v>3.7999999999999999E-2</v>
      </c>
      <c r="G2617" s="8">
        <v>52</v>
      </c>
      <c r="H2617" s="8">
        <v>7.3999999999999996E-2</v>
      </c>
      <c r="I2617" s="8">
        <v>7.3999999999999996E-2</v>
      </c>
      <c r="J2617" s="8"/>
    </row>
    <row r="2618" spans="1:10" ht="15" x14ac:dyDescent="0.25">
      <c r="A2618" t="str">
        <f t="shared" si="40"/>
        <v>Vanuatu-Oceania-2003</v>
      </c>
      <c r="B2618" s="4" t="s">
        <v>266</v>
      </c>
      <c r="C2618" s="10">
        <v>2003</v>
      </c>
      <c r="D2618" s="5" t="s">
        <v>66</v>
      </c>
      <c r="E2618" s="7">
        <v>314463144</v>
      </c>
      <c r="F2618" s="14">
        <v>3.6999999999999998E-2</v>
      </c>
      <c r="G2618" s="8">
        <v>58</v>
      </c>
      <c r="H2618" s="8">
        <v>5.8999999999999997E-2</v>
      </c>
      <c r="I2618" s="8">
        <v>5.8999999999999997E-2</v>
      </c>
      <c r="J2618" s="8"/>
    </row>
    <row r="2619" spans="1:10" ht="15" x14ac:dyDescent="0.25">
      <c r="A2619" t="str">
        <f t="shared" si="40"/>
        <v>Vanuatu-Oceania-2004</v>
      </c>
      <c r="B2619" s="4" t="s">
        <v>266</v>
      </c>
      <c r="C2619" s="10">
        <v>2004</v>
      </c>
      <c r="D2619" s="5" t="s">
        <v>66</v>
      </c>
      <c r="E2619" s="7">
        <v>364996869</v>
      </c>
      <c r="F2619" s="14">
        <v>3.5000000000000003E-2</v>
      </c>
      <c r="G2619" s="8">
        <v>62</v>
      </c>
      <c r="H2619" s="8">
        <v>7.5999999999999998E-2</v>
      </c>
      <c r="I2619" s="8">
        <v>7.5999999999999998E-2</v>
      </c>
      <c r="J2619" s="8"/>
    </row>
    <row r="2620" spans="1:10" ht="15" x14ac:dyDescent="0.25">
      <c r="A2620" t="str">
        <f t="shared" si="40"/>
        <v>Vanuatu-Oceania-2005</v>
      </c>
      <c r="B2620" s="4" t="s">
        <v>266</v>
      </c>
      <c r="C2620" s="10">
        <v>2005</v>
      </c>
      <c r="D2620" s="5" t="s">
        <v>66</v>
      </c>
      <c r="E2620" s="7">
        <v>394962552</v>
      </c>
      <c r="F2620" s="14">
        <v>3.3000000000000002E-2</v>
      </c>
      <c r="G2620" s="8">
        <v>61</v>
      </c>
      <c r="H2620" s="8">
        <v>7.4999999999999997E-2</v>
      </c>
      <c r="I2620" s="8">
        <v>7.4999999999999997E-2</v>
      </c>
      <c r="J2620" s="8"/>
    </row>
    <row r="2621" spans="1:10" ht="15" x14ac:dyDescent="0.25">
      <c r="A2621" t="str">
        <f t="shared" si="40"/>
        <v>Vanuatu-Oceania-2006</v>
      </c>
      <c r="B2621" s="4" t="s">
        <v>266</v>
      </c>
      <c r="C2621" s="10">
        <v>2006</v>
      </c>
      <c r="D2621" s="5" t="s">
        <v>66</v>
      </c>
      <c r="E2621" s="7">
        <v>437072934</v>
      </c>
      <c r="F2621" s="14">
        <v>3.1E-2</v>
      </c>
      <c r="G2621" s="8">
        <v>64</v>
      </c>
      <c r="H2621" s="8">
        <v>8.3000000000000004E-2</v>
      </c>
      <c r="I2621" s="8">
        <v>8.3000000000000004E-2</v>
      </c>
      <c r="J2621" s="8"/>
    </row>
    <row r="2622" spans="1:10" ht="15" x14ac:dyDescent="0.25">
      <c r="A2622" t="str">
        <f t="shared" si="40"/>
        <v>Vanuatu-Oceania-2007</v>
      </c>
      <c r="B2622" s="4" t="s">
        <v>266</v>
      </c>
      <c r="C2622" s="10">
        <v>2007</v>
      </c>
      <c r="D2622" s="5" t="s">
        <v>66</v>
      </c>
      <c r="E2622" s="7">
        <v>526425740</v>
      </c>
      <c r="F2622" s="14">
        <v>3.6999999999999998E-2</v>
      </c>
      <c r="G2622" s="8">
        <v>88</v>
      </c>
      <c r="H2622" s="8">
        <v>8.2000000000000003E-2</v>
      </c>
      <c r="I2622" s="8">
        <v>8.2000000000000003E-2</v>
      </c>
      <c r="J2622" s="8"/>
    </row>
    <row r="2623" spans="1:10" ht="15" x14ac:dyDescent="0.25">
      <c r="A2623" t="str">
        <f t="shared" si="40"/>
        <v>Vanuatu-Oceania-2008</v>
      </c>
      <c r="B2623" s="4" t="s">
        <v>266</v>
      </c>
      <c r="C2623" s="10">
        <v>2008</v>
      </c>
      <c r="D2623" s="5" t="s">
        <v>66</v>
      </c>
      <c r="E2623" s="7">
        <v>607983815</v>
      </c>
      <c r="F2623" s="14">
        <v>3.6999999999999998E-2</v>
      </c>
      <c r="G2623" s="8">
        <v>99</v>
      </c>
      <c r="H2623" s="8">
        <v>5.2999999999999999E-2</v>
      </c>
      <c r="I2623" s="8">
        <v>5.2999999999999999E-2</v>
      </c>
      <c r="J2623" s="8"/>
    </row>
    <row r="2624" spans="1:10" ht="15" x14ac:dyDescent="0.25">
      <c r="A2624" t="str">
        <f t="shared" si="40"/>
        <v>Vanuatu-Oceania-2009</v>
      </c>
      <c r="B2624" s="4" t="s">
        <v>266</v>
      </c>
      <c r="C2624" s="10">
        <v>2009</v>
      </c>
      <c r="D2624" s="5" t="s">
        <v>66</v>
      </c>
      <c r="E2624" s="7">
        <v>610075807</v>
      </c>
      <c r="F2624" s="14">
        <v>3.9E-2</v>
      </c>
      <c r="G2624" s="8">
        <v>103</v>
      </c>
      <c r="H2624" s="8">
        <v>5.5E-2</v>
      </c>
      <c r="I2624" s="8">
        <v>5.5E-2</v>
      </c>
      <c r="J2624" s="8"/>
    </row>
    <row r="2625" spans="1:10" ht="15" x14ac:dyDescent="0.25">
      <c r="A2625" t="str">
        <f t="shared" si="40"/>
        <v>Vanuatu-Oceania-2010</v>
      </c>
      <c r="B2625" s="4" t="s">
        <v>266</v>
      </c>
      <c r="C2625" s="10">
        <v>2010</v>
      </c>
      <c r="D2625" s="5" t="s">
        <v>66</v>
      </c>
      <c r="E2625" s="7">
        <v>700804286</v>
      </c>
      <c r="F2625" s="14">
        <v>4.7E-2</v>
      </c>
      <c r="G2625" s="8">
        <v>139</v>
      </c>
      <c r="H2625" s="8">
        <v>5.5E-2</v>
      </c>
      <c r="I2625" s="8">
        <v>5.5E-2</v>
      </c>
      <c r="J2625" s="8"/>
    </row>
    <row r="2626" spans="1:10" ht="15" x14ac:dyDescent="0.25">
      <c r="A2626" t="str">
        <f t="shared" si="40"/>
        <v>Vanuatu-Oceania-2011</v>
      </c>
      <c r="B2626" s="4" t="s">
        <v>266</v>
      </c>
      <c r="C2626" s="10">
        <v>2011</v>
      </c>
      <c r="D2626" s="5" t="s">
        <v>66</v>
      </c>
      <c r="E2626" s="7">
        <v>785745262</v>
      </c>
      <c r="F2626" s="14">
        <v>3.7999999999999999E-2</v>
      </c>
      <c r="G2626" s="8">
        <v>125</v>
      </c>
      <c r="H2626" s="8">
        <v>5.5E-2</v>
      </c>
      <c r="I2626" s="8">
        <v>5.5E-2</v>
      </c>
      <c r="J2626" s="8"/>
    </row>
    <row r="2627" spans="1:10" ht="15" x14ac:dyDescent="0.25">
      <c r="A2627" t="str">
        <f t="shared" ref="A2627:A2690" si="41">B2627&amp;"-"&amp;C2627</f>
        <v>Vanuatu-Oceania-2012</v>
      </c>
      <c r="B2627" s="4" t="s">
        <v>266</v>
      </c>
      <c r="C2627" s="10">
        <v>2012</v>
      </c>
      <c r="D2627" s="5" t="s">
        <v>66</v>
      </c>
      <c r="E2627" s="7">
        <v>786938335</v>
      </c>
      <c r="F2627" s="14">
        <v>3.5999999999999997E-2</v>
      </c>
      <c r="G2627" s="8">
        <v>116</v>
      </c>
      <c r="H2627" s="8">
        <v>6.0999999999999999E-2</v>
      </c>
      <c r="I2627" s="8">
        <v>6.0999999999999999E-2</v>
      </c>
      <c r="J2627" s="8"/>
    </row>
    <row r="2628" spans="1:10" ht="15" x14ac:dyDescent="0.25">
      <c r="A2628" t="str">
        <f t="shared" si="41"/>
        <v>Venezuela-The Americas-2000</v>
      </c>
      <c r="B2628" s="4" t="s">
        <v>267</v>
      </c>
      <c r="C2628" s="10">
        <v>2000</v>
      </c>
      <c r="D2628" s="5" t="s">
        <v>70</v>
      </c>
      <c r="E2628" s="7">
        <v>117000000000</v>
      </c>
      <c r="F2628" s="14">
        <v>5.7000000000000002E-2</v>
      </c>
      <c r="G2628" s="8">
        <v>273</v>
      </c>
      <c r="H2628" s="8">
        <v>0.252</v>
      </c>
      <c r="I2628" s="8">
        <v>0.252</v>
      </c>
      <c r="J2628" s="8"/>
    </row>
    <row r="2629" spans="1:10" ht="15" x14ac:dyDescent="0.25">
      <c r="A2629" t="str">
        <f t="shared" si="41"/>
        <v>Venezuela-The Americas-2001</v>
      </c>
      <c r="B2629" s="4" t="s">
        <v>267</v>
      </c>
      <c r="C2629" s="10">
        <v>2001</v>
      </c>
      <c r="D2629" s="5" t="s">
        <v>70</v>
      </c>
      <c r="E2629" s="7">
        <v>123000000000</v>
      </c>
      <c r="F2629" s="14">
        <v>0.06</v>
      </c>
      <c r="G2629" s="8">
        <v>295</v>
      </c>
      <c r="H2629" s="8">
        <v>0.22500000000000001</v>
      </c>
      <c r="I2629" s="8">
        <v>0.22500000000000001</v>
      </c>
      <c r="J2629" s="8"/>
    </row>
    <row r="2630" spans="1:10" ht="15" x14ac:dyDescent="0.25">
      <c r="A2630" t="str">
        <f t="shared" si="41"/>
        <v>Venezuela-The Americas-2002</v>
      </c>
      <c r="B2630" s="4" t="s">
        <v>267</v>
      </c>
      <c r="C2630" s="10">
        <v>2002</v>
      </c>
      <c r="D2630" s="5" t="s">
        <v>70</v>
      </c>
      <c r="E2630" s="7">
        <v>92889586976</v>
      </c>
      <c r="F2630" s="14">
        <v>5.7000000000000002E-2</v>
      </c>
      <c r="G2630" s="8">
        <v>207</v>
      </c>
      <c r="H2630" s="8">
        <v>0.36599999999999999</v>
      </c>
      <c r="I2630" s="8">
        <v>0.36599999999999999</v>
      </c>
      <c r="J2630" s="8"/>
    </row>
    <row r="2631" spans="1:10" ht="15" x14ac:dyDescent="0.25">
      <c r="A2631" t="str">
        <f t="shared" si="41"/>
        <v>Venezuela-The Americas-2003</v>
      </c>
      <c r="B2631" s="4" t="s">
        <v>267</v>
      </c>
      <c r="C2631" s="10">
        <v>2003</v>
      </c>
      <c r="D2631" s="5" t="s">
        <v>70</v>
      </c>
      <c r="E2631" s="7">
        <v>83622191419</v>
      </c>
      <c r="F2631" s="14">
        <v>5.8999999999999997E-2</v>
      </c>
      <c r="G2631" s="8">
        <v>190</v>
      </c>
      <c r="H2631" s="8">
        <v>0.252</v>
      </c>
      <c r="I2631" s="8">
        <v>0.252</v>
      </c>
      <c r="J2631" s="8"/>
    </row>
    <row r="2632" spans="1:10" ht="15" x14ac:dyDescent="0.25">
      <c r="A2632" t="str">
        <f t="shared" si="41"/>
        <v>Venezuela-The Americas-2004</v>
      </c>
      <c r="B2632" s="4" t="s">
        <v>267</v>
      </c>
      <c r="C2632" s="10">
        <v>2004</v>
      </c>
      <c r="D2632" s="5" t="s">
        <v>70</v>
      </c>
      <c r="E2632" s="7">
        <v>112000000000</v>
      </c>
      <c r="F2632" s="14">
        <v>5.6000000000000001E-2</v>
      </c>
      <c r="G2632" s="8">
        <v>239</v>
      </c>
      <c r="H2632" s="8">
        <v>0.185</v>
      </c>
      <c r="I2632" s="8">
        <v>0.185</v>
      </c>
      <c r="J2632" s="8"/>
    </row>
    <row r="2633" spans="1:10" ht="15" x14ac:dyDescent="0.25">
      <c r="A2633" t="str">
        <f t="shared" si="41"/>
        <v>Venezuela-The Americas-2005</v>
      </c>
      <c r="B2633" s="4" t="s">
        <v>267</v>
      </c>
      <c r="C2633" s="10">
        <v>2005</v>
      </c>
      <c r="D2633" s="5" t="s">
        <v>70</v>
      </c>
      <c r="E2633" s="7">
        <v>146000000000</v>
      </c>
      <c r="F2633" s="14">
        <v>5.3999999999999999E-2</v>
      </c>
      <c r="G2633" s="8">
        <v>296</v>
      </c>
      <c r="H2633" s="8">
        <v>0.16800000000000001</v>
      </c>
      <c r="I2633" s="8">
        <v>0.16800000000000001</v>
      </c>
      <c r="J2633" s="8"/>
    </row>
    <row r="2634" spans="1:10" ht="15" x14ac:dyDescent="0.25">
      <c r="A2634" t="str">
        <f t="shared" si="41"/>
        <v>Venezuela-The Americas-2006</v>
      </c>
      <c r="B2634" s="4" t="s">
        <v>267</v>
      </c>
      <c r="C2634" s="10">
        <v>2006</v>
      </c>
      <c r="D2634" s="5" t="s">
        <v>70</v>
      </c>
      <c r="E2634" s="7">
        <v>183000000000</v>
      </c>
      <c r="F2634" s="14">
        <v>5.7000000000000002E-2</v>
      </c>
      <c r="G2634" s="8">
        <v>387</v>
      </c>
      <c r="H2634" s="8">
        <v>0.155</v>
      </c>
      <c r="I2634" s="8">
        <v>0.155</v>
      </c>
      <c r="J2634" s="8"/>
    </row>
    <row r="2635" spans="1:10" ht="15" x14ac:dyDescent="0.25">
      <c r="A2635" t="str">
        <f t="shared" si="41"/>
        <v>Venezuela-The Americas-2007</v>
      </c>
      <c r="B2635" s="4" t="s">
        <v>267</v>
      </c>
      <c r="C2635" s="10">
        <v>2007</v>
      </c>
      <c r="D2635" s="5" t="s">
        <v>70</v>
      </c>
      <c r="E2635" s="7">
        <v>230000000000</v>
      </c>
      <c r="F2635" s="14">
        <v>0.06</v>
      </c>
      <c r="G2635" s="8">
        <v>497</v>
      </c>
      <c r="H2635" s="8">
        <v>0.17100000000000001</v>
      </c>
      <c r="I2635" s="8">
        <v>0.17100000000000001</v>
      </c>
      <c r="J2635" s="8"/>
    </row>
    <row r="2636" spans="1:10" ht="15" x14ac:dyDescent="0.25">
      <c r="A2636" t="str">
        <f t="shared" si="41"/>
        <v>Venezuela-The Americas-2008</v>
      </c>
      <c r="B2636" s="4" t="s">
        <v>267</v>
      </c>
      <c r="C2636" s="10">
        <v>2008</v>
      </c>
      <c r="D2636" s="5" t="s">
        <v>70</v>
      </c>
      <c r="E2636" s="7">
        <v>316000000000</v>
      </c>
      <c r="F2636" s="14">
        <v>5.6000000000000001E-2</v>
      </c>
      <c r="G2636" s="8">
        <v>633</v>
      </c>
      <c r="H2636" s="8">
        <v>0.224</v>
      </c>
      <c r="I2636" s="8">
        <v>0.224</v>
      </c>
      <c r="J2636" s="8"/>
    </row>
    <row r="2637" spans="1:10" ht="15" x14ac:dyDescent="0.25">
      <c r="A2637" t="str">
        <f t="shared" si="41"/>
        <v>Venezuela-The Americas-2009</v>
      </c>
      <c r="B2637" s="4" t="s">
        <v>267</v>
      </c>
      <c r="C2637" s="10">
        <v>2009</v>
      </c>
      <c r="D2637" s="5" t="s">
        <v>70</v>
      </c>
      <c r="E2637" s="7">
        <v>329000000000</v>
      </c>
      <c r="F2637" s="14">
        <v>5.8000000000000003E-2</v>
      </c>
      <c r="G2637" s="8">
        <v>665</v>
      </c>
      <c r="H2637" s="8">
        <v>0.19900000000000001</v>
      </c>
      <c r="I2637" s="8">
        <v>0.19900000000000001</v>
      </c>
      <c r="J2637" s="8"/>
    </row>
    <row r="2638" spans="1:10" ht="15" x14ac:dyDescent="0.25">
      <c r="A2638" t="str">
        <f t="shared" si="41"/>
        <v>Venezuela-The Americas-2010</v>
      </c>
      <c r="B2638" s="4" t="s">
        <v>267</v>
      </c>
      <c r="C2638" s="10">
        <v>2010</v>
      </c>
      <c r="D2638" s="5" t="s">
        <v>70</v>
      </c>
      <c r="E2638" s="7">
        <v>394000000000</v>
      </c>
      <c r="F2638" s="14">
        <v>4.7E-2</v>
      </c>
      <c r="G2638" s="8">
        <v>639</v>
      </c>
      <c r="H2638" s="8">
        <v>0.183</v>
      </c>
      <c r="I2638" s="8">
        <v>0.183</v>
      </c>
      <c r="J2638" s="8"/>
    </row>
    <row r="2639" spans="1:10" ht="15" x14ac:dyDescent="0.25">
      <c r="A2639" t="str">
        <f t="shared" si="41"/>
        <v>Venezuela-The Americas-2011</v>
      </c>
      <c r="B2639" s="4" t="s">
        <v>267</v>
      </c>
      <c r="C2639" s="10">
        <v>2011</v>
      </c>
      <c r="D2639" s="5" t="s">
        <v>70</v>
      </c>
      <c r="E2639" s="7">
        <v>316000000000</v>
      </c>
      <c r="F2639" s="14">
        <v>4.4999999999999998E-2</v>
      </c>
      <c r="G2639" s="8">
        <v>487</v>
      </c>
      <c r="H2639" s="8">
        <v>0.17199999999999999</v>
      </c>
      <c r="I2639" s="8">
        <v>0.17199999999999999</v>
      </c>
      <c r="J2639" s="8"/>
    </row>
    <row r="2640" spans="1:10" ht="15" x14ac:dyDescent="0.25">
      <c r="A2640" t="str">
        <f t="shared" si="41"/>
        <v>Venezuela-The Americas-2012</v>
      </c>
      <c r="B2640" s="4" t="s">
        <v>267</v>
      </c>
      <c r="C2640" s="10">
        <v>2012</v>
      </c>
      <c r="D2640" s="5" t="s">
        <v>70</v>
      </c>
      <c r="E2640" s="7">
        <v>381000000000</v>
      </c>
      <c r="F2640" s="14">
        <v>4.5999999999999999E-2</v>
      </c>
      <c r="G2640" s="8">
        <v>593</v>
      </c>
      <c r="H2640" s="8">
        <v>0.16400000000000001</v>
      </c>
      <c r="I2640" s="8">
        <v>0.16400000000000001</v>
      </c>
      <c r="J2640" s="8"/>
    </row>
    <row r="2641" spans="1:10" ht="15" x14ac:dyDescent="0.25">
      <c r="A2641" t="str">
        <f t="shared" si="41"/>
        <v>Vietnam-Asia-2000</v>
      </c>
      <c r="B2641" s="4" t="s">
        <v>268</v>
      </c>
      <c r="C2641" s="10">
        <v>2000</v>
      </c>
      <c r="D2641" s="5" t="s">
        <v>60</v>
      </c>
      <c r="E2641" s="7">
        <v>33640085728</v>
      </c>
      <c r="F2641" s="14">
        <v>5.2999999999999999E-2</v>
      </c>
      <c r="G2641" s="8">
        <v>20</v>
      </c>
      <c r="H2641" s="8">
        <v>0.106</v>
      </c>
      <c r="I2641" s="8">
        <v>0.106</v>
      </c>
      <c r="J2641" s="8"/>
    </row>
    <row r="2642" spans="1:10" ht="15" x14ac:dyDescent="0.25">
      <c r="A2642" t="str">
        <f t="shared" si="41"/>
        <v>Vietnam-Asia-2001</v>
      </c>
      <c r="B2642" s="4" t="s">
        <v>268</v>
      </c>
      <c r="C2642" s="10">
        <v>2001</v>
      </c>
      <c r="D2642" s="5" t="s">
        <v>60</v>
      </c>
      <c r="E2642" s="7">
        <v>35291349277</v>
      </c>
      <c r="F2642" s="14">
        <v>5.6000000000000001E-2</v>
      </c>
      <c r="G2642" s="8">
        <v>22</v>
      </c>
      <c r="H2642" s="8">
        <v>9.4E-2</v>
      </c>
      <c r="I2642" s="8">
        <v>9.4E-2</v>
      </c>
      <c r="J2642" s="8"/>
    </row>
    <row r="2643" spans="1:10" ht="15" x14ac:dyDescent="0.25">
      <c r="A2643" t="str">
        <f t="shared" si="41"/>
        <v>Vietnam-Asia-2002</v>
      </c>
      <c r="B2643" s="4" t="s">
        <v>268</v>
      </c>
      <c r="C2643" s="10">
        <v>2002</v>
      </c>
      <c r="D2643" s="5" t="s">
        <v>60</v>
      </c>
      <c r="E2643" s="7">
        <v>37947904054</v>
      </c>
      <c r="F2643" s="14">
        <v>5.0999999999999997E-2</v>
      </c>
      <c r="G2643" s="8">
        <v>22</v>
      </c>
      <c r="H2643" s="8">
        <v>9.0999999999999998E-2</v>
      </c>
      <c r="I2643" s="8">
        <v>9.0999999999999998E-2</v>
      </c>
      <c r="J2643" s="8"/>
    </row>
    <row r="2644" spans="1:10" ht="15" x14ac:dyDescent="0.25">
      <c r="A2644" t="str">
        <f t="shared" si="41"/>
        <v>Vietnam-Asia-2003</v>
      </c>
      <c r="B2644" s="4" t="s">
        <v>268</v>
      </c>
      <c r="C2644" s="10">
        <v>2003</v>
      </c>
      <c r="D2644" s="5" t="s">
        <v>60</v>
      </c>
      <c r="E2644" s="7">
        <v>42717072778</v>
      </c>
      <c r="F2644" s="14">
        <v>5.1999999999999998E-2</v>
      </c>
      <c r="G2644" s="8">
        <v>25</v>
      </c>
      <c r="H2644" s="8">
        <v>9.5000000000000001E-2</v>
      </c>
      <c r="I2644" s="8">
        <v>9.5000000000000001E-2</v>
      </c>
      <c r="J2644" s="8"/>
    </row>
    <row r="2645" spans="1:10" ht="15" x14ac:dyDescent="0.25">
      <c r="A2645" t="str">
        <f t="shared" si="41"/>
        <v>Vietnam-Asia-2004</v>
      </c>
      <c r="B2645" s="4" t="s">
        <v>268</v>
      </c>
      <c r="C2645" s="10">
        <v>2004</v>
      </c>
      <c r="D2645" s="5" t="s">
        <v>60</v>
      </c>
      <c r="E2645" s="7">
        <v>49424107710</v>
      </c>
      <c r="F2645" s="14">
        <v>5.5E-2</v>
      </c>
      <c r="G2645" s="8">
        <v>30</v>
      </c>
      <c r="H2645" s="8">
        <v>9.7000000000000003E-2</v>
      </c>
      <c r="I2645" s="8">
        <v>9.7000000000000003E-2</v>
      </c>
      <c r="J2645" s="8"/>
    </row>
    <row r="2646" spans="1:10" ht="15" x14ac:dyDescent="0.25">
      <c r="A2646" t="str">
        <f t="shared" si="41"/>
        <v>Vietnam-Asia-2005</v>
      </c>
      <c r="B2646" s="4" t="s">
        <v>268</v>
      </c>
      <c r="C2646" s="10">
        <v>2005</v>
      </c>
      <c r="D2646" s="5" t="s">
        <v>60</v>
      </c>
      <c r="E2646" s="7">
        <v>57633255739</v>
      </c>
      <c r="F2646" s="14">
        <v>5.8999999999999997E-2</v>
      </c>
      <c r="G2646" s="8">
        <v>36</v>
      </c>
      <c r="H2646" s="8">
        <v>0.11</v>
      </c>
      <c r="I2646" s="8">
        <v>0.11</v>
      </c>
      <c r="J2646" s="8"/>
    </row>
    <row r="2647" spans="1:10" ht="15" x14ac:dyDescent="0.25">
      <c r="A2647" t="str">
        <f t="shared" si="41"/>
        <v>Vietnam-Asia-2006</v>
      </c>
      <c r="B2647" s="4" t="s">
        <v>268</v>
      </c>
      <c r="C2647" s="10">
        <v>2006</v>
      </c>
      <c r="D2647" s="5" t="s">
        <v>60</v>
      </c>
      <c r="E2647" s="7">
        <v>66371664817</v>
      </c>
      <c r="F2647" s="14">
        <v>6.5000000000000002E-2</v>
      </c>
      <c r="G2647" s="8">
        <v>46</v>
      </c>
      <c r="H2647" s="8">
        <v>0.112</v>
      </c>
      <c r="I2647" s="8">
        <v>0.112</v>
      </c>
      <c r="J2647" s="8"/>
    </row>
    <row r="2648" spans="1:10" ht="15" x14ac:dyDescent="0.25">
      <c r="A2648" t="str">
        <f t="shared" si="41"/>
        <v>Vietnam-Asia-2007</v>
      </c>
      <c r="B2648" s="4" t="s">
        <v>268</v>
      </c>
      <c r="C2648" s="10">
        <v>2007</v>
      </c>
      <c r="D2648" s="5" t="s">
        <v>60</v>
      </c>
      <c r="E2648" s="7">
        <v>77414425532</v>
      </c>
      <c r="F2648" s="14">
        <v>7.0999999999999994E-2</v>
      </c>
      <c r="G2648" s="8">
        <v>58</v>
      </c>
      <c r="H2648" s="8">
        <v>0.112</v>
      </c>
      <c r="I2648" s="8">
        <v>0.112</v>
      </c>
      <c r="J2648" s="8"/>
    </row>
    <row r="2649" spans="1:10" ht="15" x14ac:dyDescent="0.25">
      <c r="A2649" t="str">
        <f t="shared" si="41"/>
        <v>Vietnam-Asia-2008</v>
      </c>
      <c r="B2649" s="4" t="s">
        <v>268</v>
      </c>
      <c r="C2649" s="10">
        <v>2008</v>
      </c>
      <c r="D2649" s="5" t="s">
        <v>60</v>
      </c>
      <c r="E2649" s="7">
        <v>99130304099</v>
      </c>
      <c r="F2649" s="14">
        <v>0.06</v>
      </c>
      <c r="G2649" s="8">
        <v>63</v>
      </c>
      <c r="H2649" s="8">
        <v>0.158</v>
      </c>
      <c r="I2649" s="8">
        <v>0.158</v>
      </c>
      <c r="J2649" s="8"/>
    </row>
    <row r="2650" spans="1:10" ht="15" x14ac:dyDescent="0.25">
      <c r="A2650" t="str">
        <f t="shared" si="41"/>
        <v>Vietnam-Asia-2009</v>
      </c>
      <c r="B2650" s="4" t="s">
        <v>268</v>
      </c>
      <c r="C2650" s="10">
        <v>2009</v>
      </c>
      <c r="D2650" s="5" t="s">
        <v>60</v>
      </c>
      <c r="E2650" s="7">
        <v>106000000000</v>
      </c>
      <c r="F2650" s="14">
        <v>6.5000000000000002E-2</v>
      </c>
      <c r="G2650" s="8">
        <v>72</v>
      </c>
      <c r="H2650" s="8">
        <v>0.10100000000000001</v>
      </c>
      <c r="I2650" s="8">
        <v>0.10100000000000001</v>
      </c>
      <c r="J2650" s="8"/>
    </row>
    <row r="2651" spans="1:10" ht="15" x14ac:dyDescent="0.25">
      <c r="A2651" t="str">
        <f t="shared" si="41"/>
        <v>Vietnam-Asia-2010</v>
      </c>
      <c r="B2651" s="4" t="s">
        <v>268</v>
      </c>
      <c r="C2651" s="10">
        <v>2010</v>
      </c>
      <c r="D2651" s="5" t="s">
        <v>60</v>
      </c>
      <c r="E2651" s="7">
        <v>116000000000</v>
      </c>
      <c r="F2651" s="14">
        <v>6.9000000000000006E-2</v>
      </c>
      <c r="G2651" s="8">
        <v>83</v>
      </c>
      <c r="H2651" s="8">
        <v>0.13100000000000001</v>
      </c>
      <c r="I2651" s="8">
        <v>0.13100000000000001</v>
      </c>
      <c r="J2651" s="8"/>
    </row>
    <row r="2652" spans="1:10" ht="15" x14ac:dyDescent="0.25">
      <c r="A2652" t="str">
        <f t="shared" si="41"/>
        <v>Vietnam-Asia-2011</v>
      </c>
      <c r="B2652" s="4" t="s">
        <v>268</v>
      </c>
      <c r="C2652" s="10">
        <v>2011</v>
      </c>
      <c r="D2652" s="5" t="s">
        <v>60</v>
      </c>
      <c r="E2652" s="7">
        <v>136000000000</v>
      </c>
      <c r="F2652" s="14">
        <v>6.8000000000000005E-2</v>
      </c>
      <c r="G2652" s="8">
        <v>93</v>
      </c>
      <c r="H2652" s="8">
        <v>0.17</v>
      </c>
      <c r="I2652" s="8">
        <v>0.17</v>
      </c>
      <c r="J2652" s="8"/>
    </row>
    <row r="2653" spans="1:10" ht="15" x14ac:dyDescent="0.25">
      <c r="A2653" t="str">
        <f t="shared" si="41"/>
        <v>Vietnam-Asia-2012</v>
      </c>
      <c r="B2653" s="4" t="s">
        <v>268</v>
      </c>
      <c r="C2653" s="10">
        <v>2012</v>
      </c>
      <c r="D2653" s="5" t="s">
        <v>60</v>
      </c>
      <c r="E2653" s="7">
        <v>156000000000</v>
      </c>
      <c r="F2653" s="14">
        <v>6.6000000000000003E-2</v>
      </c>
      <c r="G2653" s="8">
        <v>102</v>
      </c>
      <c r="H2653" s="8">
        <v>0.13500000000000001</v>
      </c>
      <c r="I2653" s="8">
        <v>0.13500000000000001</v>
      </c>
      <c r="J2653" s="8"/>
    </row>
    <row r="2654" spans="1:10" ht="15" x14ac:dyDescent="0.25">
      <c r="A2654" t="str">
        <f t="shared" si="41"/>
        <v>Yemen-Middle East-2000</v>
      </c>
      <c r="B2654" s="4" t="s">
        <v>269</v>
      </c>
      <c r="C2654" s="10">
        <v>2000</v>
      </c>
      <c r="D2654" s="5" t="s">
        <v>79</v>
      </c>
      <c r="E2654" s="7">
        <v>9636342275</v>
      </c>
      <c r="F2654" s="14">
        <v>4.1000000000000002E-2</v>
      </c>
      <c r="G2654" s="8">
        <v>25</v>
      </c>
      <c r="H2654" s="8">
        <v>0.19500000000000001</v>
      </c>
      <c r="I2654" s="8">
        <v>0.19500000000000001</v>
      </c>
      <c r="J2654" s="8"/>
    </row>
    <row r="2655" spans="1:10" ht="15" x14ac:dyDescent="0.25">
      <c r="A2655" t="str">
        <f t="shared" si="41"/>
        <v>Yemen-Middle East-2001</v>
      </c>
      <c r="B2655" s="4" t="s">
        <v>269</v>
      </c>
      <c r="C2655" s="10">
        <v>2001</v>
      </c>
      <c r="D2655" s="5" t="s">
        <v>79</v>
      </c>
      <c r="E2655" s="7">
        <v>9854042165</v>
      </c>
      <c r="F2655" s="14">
        <v>4.2999999999999997E-2</v>
      </c>
      <c r="G2655" s="8">
        <v>27</v>
      </c>
      <c r="H2655" s="8">
        <v>0.17499999999999999</v>
      </c>
      <c r="I2655" s="8">
        <v>0.17499999999999999</v>
      </c>
      <c r="J2655" s="8"/>
    </row>
    <row r="2656" spans="1:10" ht="15" x14ac:dyDescent="0.25">
      <c r="A2656" t="str">
        <f t="shared" si="41"/>
        <v>Yemen-Middle East-2002</v>
      </c>
      <c r="B2656" s="4" t="s">
        <v>269</v>
      </c>
      <c r="C2656" s="10">
        <v>2002</v>
      </c>
      <c r="D2656" s="5" t="s">
        <v>79</v>
      </c>
      <c r="E2656" s="7">
        <v>10693278292</v>
      </c>
      <c r="F2656" s="14">
        <v>4.2000000000000003E-2</v>
      </c>
      <c r="G2656" s="8">
        <v>27</v>
      </c>
      <c r="H2656" s="8">
        <v>0.17699999999999999</v>
      </c>
      <c r="I2656" s="8">
        <v>0.17699999999999999</v>
      </c>
      <c r="J2656" s="8"/>
    </row>
    <row r="2657" spans="1:10" ht="15" x14ac:dyDescent="0.25">
      <c r="A2657" t="str">
        <f t="shared" si="41"/>
        <v>Yemen-Middle East-2003</v>
      </c>
      <c r="B2657" s="4" t="s">
        <v>269</v>
      </c>
      <c r="C2657" s="10">
        <v>2003</v>
      </c>
      <c r="D2657" s="5" t="s">
        <v>79</v>
      </c>
      <c r="E2657" s="7">
        <v>11777768087</v>
      </c>
      <c r="F2657" s="14">
        <v>0.05</v>
      </c>
      <c r="G2657" s="8">
        <v>35</v>
      </c>
      <c r="H2657" s="8">
        <v>0.18</v>
      </c>
      <c r="I2657" s="8">
        <v>0.18</v>
      </c>
      <c r="J2657" s="8"/>
    </row>
    <row r="2658" spans="1:10" ht="15" x14ac:dyDescent="0.25">
      <c r="A2658" t="str">
        <f t="shared" si="41"/>
        <v>Yemen-Middle East-2004</v>
      </c>
      <c r="B2658" s="4" t="s">
        <v>269</v>
      </c>
      <c r="C2658" s="10">
        <v>2004</v>
      </c>
      <c r="D2658" s="5" t="s">
        <v>79</v>
      </c>
      <c r="E2658" s="7">
        <v>13873500888</v>
      </c>
      <c r="F2658" s="14">
        <v>4.9000000000000002E-2</v>
      </c>
      <c r="G2658" s="8">
        <v>38</v>
      </c>
      <c r="H2658" s="8">
        <v>0.185</v>
      </c>
      <c r="I2658" s="8">
        <v>0.185</v>
      </c>
      <c r="J2658" s="8"/>
    </row>
    <row r="2659" spans="1:10" ht="15" x14ac:dyDescent="0.25">
      <c r="A2659" t="str">
        <f t="shared" si="41"/>
        <v>Yemen-Middle East-2005</v>
      </c>
      <c r="B2659" s="4" t="s">
        <v>269</v>
      </c>
      <c r="C2659" s="10">
        <v>2005</v>
      </c>
      <c r="D2659" s="5" t="s">
        <v>79</v>
      </c>
      <c r="E2659" s="7">
        <v>16753787028</v>
      </c>
      <c r="F2659" s="14">
        <v>4.5999999999999999E-2</v>
      </c>
      <c r="G2659" s="8">
        <v>42</v>
      </c>
      <c r="H2659" s="8">
        <v>0.18</v>
      </c>
      <c r="I2659" s="8">
        <v>0.18</v>
      </c>
      <c r="J2659" s="8"/>
    </row>
    <row r="2660" spans="1:10" ht="15" x14ac:dyDescent="0.25">
      <c r="A2660" t="str">
        <f t="shared" si="41"/>
        <v>Yemen-Middle East-2006</v>
      </c>
      <c r="B2660" s="4" t="s">
        <v>269</v>
      </c>
      <c r="C2660" s="10">
        <v>2006</v>
      </c>
      <c r="D2660" s="5" t="s">
        <v>79</v>
      </c>
      <c r="E2660" s="7">
        <v>19081726103</v>
      </c>
      <c r="F2660" s="14">
        <v>4.8000000000000001E-2</v>
      </c>
      <c r="G2660" s="8">
        <v>52</v>
      </c>
      <c r="H2660" s="8">
        <v>0.18</v>
      </c>
      <c r="I2660" s="8">
        <v>0.18</v>
      </c>
      <c r="J2660" s="8"/>
    </row>
    <row r="2661" spans="1:10" ht="15" x14ac:dyDescent="0.25">
      <c r="A2661" t="str">
        <f t="shared" si="41"/>
        <v>Yemen-Middle East-2007</v>
      </c>
      <c r="B2661" s="4" t="s">
        <v>269</v>
      </c>
      <c r="C2661" s="10">
        <v>2007</v>
      </c>
      <c r="D2661" s="5" t="s">
        <v>79</v>
      </c>
      <c r="E2661" s="7">
        <v>25633674564</v>
      </c>
      <c r="F2661" s="14">
        <v>4.9000000000000002E-2</v>
      </c>
      <c r="G2661" s="8">
        <v>57</v>
      </c>
      <c r="H2661" s="8">
        <v>0.18</v>
      </c>
      <c r="I2661" s="8">
        <v>0.18</v>
      </c>
      <c r="J2661" s="8"/>
    </row>
    <row r="2662" spans="1:10" ht="15" x14ac:dyDescent="0.25">
      <c r="A2662" t="str">
        <f t="shared" si="41"/>
        <v>Yemen-Middle East-2008</v>
      </c>
      <c r="B2662" s="4" t="s">
        <v>269</v>
      </c>
      <c r="C2662" s="10">
        <v>2008</v>
      </c>
      <c r="D2662" s="5" t="s">
        <v>79</v>
      </c>
      <c r="E2662" s="7">
        <v>30397203369</v>
      </c>
      <c r="F2662" s="14">
        <v>5.0999999999999997E-2</v>
      </c>
      <c r="G2662" s="8">
        <v>69</v>
      </c>
      <c r="H2662" s="8">
        <v>0.18</v>
      </c>
      <c r="I2662" s="8">
        <v>0.18</v>
      </c>
      <c r="J2662" s="8"/>
    </row>
    <row r="2663" spans="1:10" ht="15" x14ac:dyDescent="0.25">
      <c r="A2663" t="str">
        <f t="shared" si="41"/>
        <v>Yemen-Middle East-2009</v>
      </c>
      <c r="B2663" s="4" t="s">
        <v>269</v>
      </c>
      <c r="C2663" s="10">
        <v>2009</v>
      </c>
      <c r="D2663" s="5" t="s">
        <v>79</v>
      </c>
      <c r="E2663" s="7">
        <v>27838718233</v>
      </c>
      <c r="F2663" s="14">
        <v>5.2999999999999999E-2</v>
      </c>
      <c r="G2663" s="8">
        <v>65</v>
      </c>
      <c r="H2663" s="8">
        <v>0.18</v>
      </c>
      <c r="I2663" s="8">
        <v>0.18</v>
      </c>
      <c r="J2663" s="8"/>
    </row>
    <row r="2664" spans="1:10" ht="15" x14ac:dyDescent="0.25">
      <c r="A2664" t="str">
        <f t="shared" si="41"/>
        <v>Yemen-Middle East-2010</v>
      </c>
      <c r="B2664" s="4" t="s">
        <v>269</v>
      </c>
      <c r="C2664" s="10">
        <v>2010</v>
      </c>
      <c r="D2664" s="5" t="s">
        <v>79</v>
      </c>
      <c r="E2664" s="7">
        <v>31743751169</v>
      </c>
      <c r="F2664" s="14">
        <v>5.0999999999999997E-2</v>
      </c>
      <c r="G2664" s="8">
        <v>66</v>
      </c>
      <c r="H2664" s="8">
        <v>0.23799999999999999</v>
      </c>
      <c r="I2664" s="8">
        <v>0.23799999999999999</v>
      </c>
      <c r="J2664" s="8"/>
    </row>
    <row r="2665" spans="1:10" ht="15" x14ac:dyDescent="0.25">
      <c r="A2665" t="str">
        <f t="shared" si="41"/>
        <v>Yemen-Middle East-2011</v>
      </c>
      <c r="B2665" s="4" t="s">
        <v>269</v>
      </c>
      <c r="C2665" s="10">
        <v>2011</v>
      </c>
      <c r="D2665" s="5" t="s">
        <v>79</v>
      </c>
      <c r="E2665" s="7">
        <v>29207296703</v>
      </c>
      <c r="F2665" s="14">
        <v>0.05</v>
      </c>
      <c r="G2665" s="8">
        <v>63</v>
      </c>
      <c r="H2665" s="8">
        <v>0.25</v>
      </c>
      <c r="I2665" s="8">
        <v>0.25</v>
      </c>
      <c r="J2665" s="8"/>
    </row>
    <row r="2666" spans="1:10" ht="15" x14ac:dyDescent="0.25">
      <c r="A2666" t="str">
        <f t="shared" si="41"/>
        <v>Yemen-Middle East-2012</v>
      </c>
      <c r="B2666" s="4" t="s">
        <v>269</v>
      </c>
      <c r="C2666" s="10">
        <v>2012</v>
      </c>
      <c r="D2666" s="5" t="s">
        <v>79</v>
      </c>
      <c r="E2666" s="7">
        <v>31992801303</v>
      </c>
      <c r="F2666" s="14">
        <v>5.5E-2</v>
      </c>
      <c r="G2666" s="8">
        <v>71</v>
      </c>
      <c r="H2666" s="8">
        <v>0.245</v>
      </c>
      <c r="I2666" s="8">
        <v>0.245</v>
      </c>
      <c r="J2666" s="8"/>
    </row>
    <row r="2667" spans="1:10" ht="15" x14ac:dyDescent="0.25">
      <c r="A2667" t="str">
        <f t="shared" si="41"/>
        <v>Zambia-Africa-2000</v>
      </c>
      <c r="B2667" s="4" t="s">
        <v>270</v>
      </c>
      <c r="C2667" s="10">
        <v>2000</v>
      </c>
      <c r="D2667" s="5" t="s">
        <v>64</v>
      </c>
      <c r="E2667" s="7">
        <v>3253551750</v>
      </c>
      <c r="F2667" s="14">
        <v>5.6000000000000001E-2</v>
      </c>
      <c r="G2667" s="8">
        <v>18</v>
      </c>
      <c r="H2667" s="8">
        <v>0.38800000000000001</v>
      </c>
      <c r="I2667" s="8">
        <v>0.38800000000000001</v>
      </c>
      <c r="J2667" s="8"/>
    </row>
    <row r="2668" spans="1:10" ht="15" x14ac:dyDescent="0.25">
      <c r="A2668" t="str">
        <f t="shared" si="41"/>
        <v>Zambia-Africa-2001</v>
      </c>
      <c r="B2668" s="4" t="s">
        <v>270</v>
      </c>
      <c r="C2668" s="10">
        <v>2001</v>
      </c>
      <c r="D2668" s="5" t="s">
        <v>64</v>
      </c>
      <c r="E2668" s="7">
        <v>3653822712</v>
      </c>
      <c r="F2668" s="14">
        <v>0.06</v>
      </c>
      <c r="G2668" s="8">
        <v>21</v>
      </c>
      <c r="H2668" s="8">
        <v>0.46200000000000002</v>
      </c>
      <c r="I2668" s="8">
        <v>0.46200000000000002</v>
      </c>
      <c r="J2668" s="8"/>
    </row>
    <row r="2669" spans="1:10" ht="15" x14ac:dyDescent="0.25">
      <c r="A2669" t="str">
        <f t="shared" si="41"/>
        <v>Zambia-Africa-2002</v>
      </c>
      <c r="B2669" s="4" t="s">
        <v>270</v>
      </c>
      <c r="C2669" s="10">
        <v>2002</v>
      </c>
      <c r="D2669" s="5" t="s">
        <v>64</v>
      </c>
      <c r="E2669" s="7">
        <v>3711284087</v>
      </c>
      <c r="F2669" s="14">
        <v>6.7000000000000004E-2</v>
      </c>
      <c r="G2669" s="8">
        <v>24</v>
      </c>
      <c r="H2669" s="8">
        <v>0.45200000000000001</v>
      </c>
      <c r="I2669" s="8">
        <v>0.45200000000000001</v>
      </c>
      <c r="J2669" s="8"/>
    </row>
    <row r="2670" spans="1:10" ht="15" x14ac:dyDescent="0.25">
      <c r="A2670" t="str">
        <f t="shared" si="41"/>
        <v>Zambia-Africa-2003</v>
      </c>
      <c r="B2670" s="4" t="s">
        <v>270</v>
      </c>
      <c r="C2670" s="10">
        <v>2003</v>
      </c>
      <c r="D2670" s="5" t="s">
        <v>64</v>
      </c>
      <c r="E2670" s="7">
        <v>4341841414</v>
      </c>
      <c r="F2670" s="14">
        <v>6.7000000000000004E-2</v>
      </c>
      <c r="G2670" s="8">
        <v>27</v>
      </c>
      <c r="H2670" s="8">
        <v>0.40600000000000003</v>
      </c>
      <c r="I2670" s="8">
        <v>0.40600000000000003</v>
      </c>
      <c r="J2670" s="8"/>
    </row>
    <row r="2671" spans="1:10" ht="15" x14ac:dyDescent="0.25">
      <c r="A2671" t="str">
        <f t="shared" si="41"/>
        <v>Zambia-Africa-2004</v>
      </c>
      <c r="B2671" s="4" t="s">
        <v>270</v>
      </c>
      <c r="C2671" s="10">
        <v>2004</v>
      </c>
      <c r="D2671" s="5" t="s">
        <v>64</v>
      </c>
      <c r="E2671" s="7">
        <v>5439176376</v>
      </c>
      <c r="F2671" s="14">
        <v>6.7000000000000004E-2</v>
      </c>
      <c r="G2671" s="8">
        <v>33</v>
      </c>
      <c r="H2671" s="8">
        <v>0.307</v>
      </c>
      <c r="I2671" s="8">
        <v>0.307</v>
      </c>
      <c r="J2671" s="8"/>
    </row>
    <row r="2672" spans="1:10" ht="15" x14ac:dyDescent="0.25">
      <c r="A2672" t="str">
        <f t="shared" si="41"/>
        <v>Zambia-Africa-2005</v>
      </c>
      <c r="B2672" s="4" t="s">
        <v>270</v>
      </c>
      <c r="C2672" s="10">
        <v>2005</v>
      </c>
      <c r="D2672" s="5" t="s">
        <v>64</v>
      </c>
      <c r="E2672" s="7">
        <v>7178556337</v>
      </c>
      <c r="F2672" s="14">
        <v>7.0999999999999994E-2</v>
      </c>
      <c r="G2672" s="8">
        <v>44</v>
      </c>
      <c r="H2672" s="8">
        <v>0.28199999999999997</v>
      </c>
      <c r="I2672" s="8">
        <v>0.28199999999999997</v>
      </c>
      <c r="J2672" s="8"/>
    </row>
    <row r="2673" spans="1:10" ht="15" x14ac:dyDescent="0.25">
      <c r="A2673" t="str">
        <f t="shared" si="41"/>
        <v>Zambia-Africa-2006</v>
      </c>
      <c r="B2673" s="4" t="s">
        <v>270</v>
      </c>
      <c r="C2673" s="10">
        <v>2006</v>
      </c>
      <c r="D2673" s="5" t="s">
        <v>64</v>
      </c>
      <c r="E2673" s="7">
        <v>10702200822</v>
      </c>
      <c r="F2673" s="14">
        <v>6.4000000000000001E-2</v>
      </c>
      <c r="G2673" s="8">
        <v>58</v>
      </c>
      <c r="H2673" s="8">
        <v>0.23200000000000001</v>
      </c>
      <c r="I2673" s="8">
        <v>0.23200000000000001</v>
      </c>
      <c r="J2673" s="8"/>
    </row>
    <row r="2674" spans="1:10" ht="15" x14ac:dyDescent="0.25">
      <c r="A2674" t="str">
        <f t="shared" si="41"/>
        <v>Zambia-Africa-2007</v>
      </c>
      <c r="B2674" s="4" t="s">
        <v>270</v>
      </c>
      <c r="C2674" s="10">
        <v>2007</v>
      </c>
      <c r="D2674" s="5" t="s">
        <v>64</v>
      </c>
      <c r="E2674" s="7">
        <v>11541420981</v>
      </c>
      <c r="F2674" s="14">
        <v>0.06</v>
      </c>
      <c r="G2674" s="8">
        <v>57</v>
      </c>
      <c r="H2674" s="8">
        <v>0.189</v>
      </c>
      <c r="I2674" s="8">
        <v>0.189</v>
      </c>
      <c r="J2674" s="8"/>
    </row>
    <row r="2675" spans="1:10" ht="15" x14ac:dyDescent="0.25">
      <c r="A2675" t="str">
        <f t="shared" si="41"/>
        <v>Zambia-Africa-2008</v>
      </c>
      <c r="B2675" s="4" t="s">
        <v>270</v>
      </c>
      <c r="C2675" s="10">
        <v>2008</v>
      </c>
      <c r="D2675" s="5" t="s">
        <v>64</v>
      </c>
      <c r="E2675" s="7">
        <v>14640792100</v>
      </c>
      <c r="F2675" s="14">
        <v>6.6000000000000003E-2</v>
      </c>
      <c r="G2675" s="8">
        <v>78</v>
      </c>
      <c r="H2675" s="8">
        <v>0.191</v>
      </c>
      <c r="I2675" s="8">
        <v>0.191</v>
      </c>
      <c r="J2675" s="8"/>
    </row>
    <row r="2676" spans="1:10" ht="15" x14ac:dyDescent="0.25">
      <c r="A2676" t="str">
        <f t="shared" si="41"/>
        <v>Zambia-Africa-2009</v>
      </c>
      <c r="B2676" s="4" t="s">
        <v>270</v>
      </c>
      <c r="C2676" s="10">
        <v>2009</v>
      </c>
      <c r="D2676" s="5" t="s">
        <v>64</v>
      </c>
      <c r="E2676" s="7">
        <v>12805029522</v>
      </c>
      <c r="F2676" s="14">
        <v>6.4000000000000001E-2</v>
      </c>
      <c r="G2676" s="8">
        <v>64</v>
      </c>
      <c r="H2676" s="8">
        <v>0.221</v>
      </c>
      <c r="I2676" s="8">
        <v>0.221</v>
      </c>
      <c r="J2676" s="8"/>
    </row>
    <row r="2677" spans="1:10" ht="15" x14ac:dyDescent="0.25">
      <c r="A2677" t="str">
        <f t="shared" si="41"/>
        <v>Zambia-Africa-2010</v>
      </c>
      <c r="B2677" s="4" t="s">
        <v>270</v>
      </c>
      <c r="C2677" s="10">
        <v>2010</v>
      </c>
      <c r="D2677" s="5" t="s">
        <v>64</v>
      </c>
      <c r="E2677" s="7">
        <v>16190196832</v>
      </c>
      <c r="F2677" s="14">
        <v>6.0999999999999999E-2</v>
      </c>
      <c r="G2677" s="8">
        <v>75</v>
      </c>
      <c r="H2677" s="8">
        <v>0.20899999999999999</v>
      </c>
      <c r="I2677" s="8">
        <v>0.20899999999999999</v>
      </c>
      <c r="J2677" s="8"/>
    </row>
    <row r="2678" spans="1:10" ht="15" x14ac:dyDescent="0.25">
      <c r="A2678" t="str">
        <f t="shared" si="41"/>
        <v>Zambia-Africa-2011</v>
      </c>
      <c r="B2678" s="4" t="s">
        <v>270</v>
      </c>
      <c r="C2678" s="10">
        <v>2011</v>
      </c>
      <c r="D2678" s="5" t="s">
        <v>64</v>
      </c>
      <c r="E2678" s="7">
        <v>19201691493</v>
      </c>
      <c r="F2678" s="14">
        <v>6.2E-2</v>
      </c>
      <c r="G2678" s="8">
        <v>87</v>
      </c>
      <c r="H2678" s="8">
        <v>0.188</v>
      </c>
      <c r="I2678" s="8">
        <v>0.188</v>
      </c>
      <c r="J2678" s="8"/>
    </row>
    <row r="2679" spans="1:10" ht="15" x14ac:dyDescent="0.25">
      <c r="A2679" t="str">
        <f t="shared" si="41"/>
        <v>Zambia-Africa-2012</v>
      </c>
      <c r="B2679" s="4" t="s">
        <v>270</v>
      </c>
      <c r="C2679" s="10">
        <v>2012</v>
      </c>
      <c r="D2679" s="5" t="s">
        <v>64</v>
      </c>
      <c r="E2679" s="7">
        <v>20596424325</v>
      </c>
      <c r="F2679" s="14">
        <v>6.5000000000000002E-2</v>
      </c>
      <c r="G2679" s="8">
        <v>96</v>
      </c>
      <c r="H2679" s="8">
        <v>0.121</v>
      </c>
      <c r="I2679" s="8">
        <v>0.121</v>
      </c>
      <c r="J2679" s="8"/>
    </row>
    <row r="2680" spans="1:10" ht="15" x14ac:dyDescent="0.25">
      <c r="A2680" t="str">
        <f t="shared" si="41"/>
        <v>Zimbabwe-Africa-2000</v>
      </c>
      <c r="B2680" s="4" t="s">
        <v>271</v>
      </c>
      <c r="C2680" s="10">
        <v>2000</v>
      </c>
      <c r="D2680" s="5" t="s">
        <v>64</v>
      </c>
      <c r="E2680" s="7">
        <v>6689957610</v>
      </c>
      <c r="F2680" s="13"/>
      <c r="G2680" s="5"/>
      <c r="H2680" s="8">
        <v>0.68200000000000005</v>
      </c>
      <c r="I2680" s="8">
        <v>0.68200000000000005</v>
      </c>
      <c r="J2680" s="8"/>
    </row>
    <row r="2681" spans="1:10" ht="15" x14ac:dyDescent="0.25">
      <c r="A2681" t="str">
        <f t="shared" si="41"/>
        <v>Zimbabwe-Africa-2001</v>
      </c>
      <c r="B2681" s="4" t="s">
        <v>271</v>
      </c>
      <c r="C2681" s="10">
        <v>2001</v>
      </c>
      <c r="D2681" s="5" t="s">
        <v>64</v>
      </c>
      <c r="E2681" s="7">
        <v>6777384733</v>
      </c>
      <c r="F2681" s="13"/>
      <c r="G2681" s="5"/>
      <c r="H2681" s="8">
        <v>0.38</v>
      </c>
      <c r="I2681" s="8">
        <v>0.38</v>
      </c>
      <c r="J2681" s="8"/>
    </row>
    <row r="2682" spans="1:10" ht="15" x14ac:dyDescent="0.25">
      <c r="A2682" t="str">
        <f t="shared" si="41"/>
        <v>Zimbabwe-Africa-2002</v>
      </c>
      <c r="B2682" s="4" t="s">
        <v>271</v>
      </c>
      <c r="C2682" s="10">
        <v>2002</v>
      </c>
      <c r="D2682" s="5" t="s">
        <v>64</v>
      </c>
      <c r="E2682" s="7">
        <v>6342116354</v>
      </c>
      <c r="F2682" s="13"/>
      <c r="G2682" s="5"/>
      <c r="H2682" s="8">
        <v>0.36499999999999999</v>
      </c>
      <c r="I2682" s="8">
        <v>0.36499999999999999</v>
      </c>
      <c r="J2682" s="8"/>
    </row>
    <row r="2683" spans="1:10" ht="15" x14ac:dyDescent="0.25">
      <c r="A2683" t="str">
        <f t="shared" si="41"/>
        <v>Zimbabwe-Africa-2003</v>
      </c>
      <c r="B2683" s="4" t="s">
        <v>271</v>
      </c>
      <c r="C2683" s="10">
        <v>2003</v>
      </c>
      <c r="D2683" s="5" t="s">
        <v>64</v>
      </c>
      <c r="E2683" s="7">
        <v>5727591778</v>
      </c>
      <c r="F2683" s="13"/>
      <c r="G2683" s="5"/>
      <c r="H2683" s="8">
        <v>0.97299999999999998</v>
      </c>
      <c r="I2683" s="8">
        <v>0.97299999999999998</v>
      </c>
      <c r="J2683" s="8"/>
    </row>
    <row r="2684" spans="1:10" ht="15" x14ac:dyDescent="0.25">
      <c r="A2684" t="str">
        <f t="shared" si="41"/>
        <v>Zimbabwe-Africa-2004</v>
      </c>
      <c r="B2684" s="4" t="s">
        <v>271</v>
      </c>
      <c r="C2684" s="10">
        <v>2004</v>
      </c>
      <c r="D2684" s="5" t="s">
        <v>64</v>
      </c>
      <c r="E2684" s="7">
        <v>5805598443</v>
      </c>
      <c r="F2684" s="13"/>
      <c r="G2684" s="5"/>
      <c r="H2684" s="8">
        <v>2.7890000000000001</v>
      </c>
      <c r="I2684" s="8">
        <v>2.7890000000000001</v>
      </c>
      <c r="J2684" s="8"/>
    </row>
    <row r="2685" spans="1:10" ht="15" x14ac:dyDescent="0.25">
      <c r="A2685" t="str">
        <f t="shared" si="41"/>
        <v>Zimbabwe-Africa-2005</v>
      </c>
      <c r="B2685" s="4" t="s">
        <v>271</v>
      </c>
      <c r="C2685" s="10">
        <v>2005</v>
      </c>
      <c r="D2685" s="5" t="s">
        <v>64</v>
      </c>
      <c r="E2685" s="7">
        <v>5755215232</v>
      </c>
      <c r="F2685" s="13"/>
      <c r="G2685" s="5"/>
      <c r="H2685" s="8">
        <v>2.3570000000000002</v>
      </c>
      <c r="I2685" s="8">
        <v>2.3570000000000002</v>
      </c>
      <c r="J2685" s="8"/>
    </row>
    <row r="2686" spans="1:10" ht="15" x14ac:dyDescent="0.25">
      <c r="A2686" t="str">
        <f t="shared" si="41"/>
        <v>Zimbabwe-Africa-2006</v>
      </c>
      <c r="B2686" s="4" t="s">
        <v>271</v>
      </c>
      <c r="C2686" s="10">
        <v>2006</v>
      </c>
      <c r="D2686" s="5" t="s">
        <v>64</v>
      </c>
      <c r="E2686" s="7">
        <v>5443896500</v>
      </c>
      <c r="F2686" s="13"/>
      <c r="G2686" s="5"/>
      <c r="H2686" s="8">
        <v>4.9649999999999999</v>
      </c>
      <c r="I2686" s="8">
        <v>4.9649999999999999</v>
      </c>
      <c r="J2686" s="8"/>
    </row>
    <row r="2687" spans="1:10" ht="15" x14ac:dyDescent="0.25">
      <c r="A2687" t="str">
        <f t="shared" si="41"/>
        <v>Zimbabwe-Africa-2007</v>
      </c>
      <c r="B2687" s="4" t="s">
        <v>271</v>
      </c>
      <c r="C2687" s="10">
        <v>2007</v>
      </c>
      <c r="D2687" s="5" t="s">
        <v>64</v>
      </c>
      <c r="E2687" s="7">
        <v>5291950101</v>
      </c>
      <c r="F2687" s="13"/>
      <c r="G2687" s="5"/>
      <c r="H2687" s="5">
        <v>4.9649999999999999</v>
      </c>
      <c r="I2687" s="5">
        <v>4.9649999999999999</v>
      </c>
      <c r="J2687" s="5"/>
    </row>
    <row r="2688" spans="1:10" ht="15" x14ac:dyDescent="0.25">
      <c r="A2688" t="str">
        <f t="shared" si="41"/>
        <v>Zimbabwe-Africa-2008</v>
      </c>
      <c r="B2688" s="4" t="s">
        <v>271</v>
      </c>
      <c r="C2688" s="10">
        <v>2008</v>
      </c>
      <c r="D2688" s="5" t="s">
        <v>64</v>
      </c>
      <c r="E2688" s="7">
        <v>4415702801</v>
      </c>
      <c r="F2688" s="13"/>
      <c r="G2688" s="5"/>
      <c r="H2688" s="5"/>
      <c r="I2688" s="5"/>
      <c r="J2688" s="5"/>
    </row>
    <row r="2689" spans="1:10" ht="15" x14ac:dyDescent="0.25">
      <c r="A2689" t="str">
        <f t="shared" si="41"/>
        <v>Zimbabwe-Africa-2009</v>
      </c>
      <c r="B2689" s="4" t="s">
        <v>271</v>
      </c>
      <c r="C2689" s="10">
        <v>2009</v>
      </c>
      <c r="D2689" s="5" t="s">
        <v>64</v>
      </c>
      <c r="E2689" s="7">
        <v>8157077422</v>
      </c>
      <c r="F2689" s="13"/>
      <c r="G2689" s="5"/>
      <c r="H2689" s="5"/>
      <c r="I2689" s="5"/>
      <c r="J2689" s="5"/>
    </row>
    <row r="2690" spans="1:10" ht="15" x14ac:dyDescent="0.25">
      <c r="A2690" t="str">
        <f t="shared" si="41"/>
        <v>Zimbabwe-Africa-2010</v>
      </c>
      <c r="B2690" s="4" t="s">
        <v>271</v>
      </c>
      <c r="C2690" s="10">
        <v>2010</v>
      </c>
      <c r="D2690" s="5" t="s">
        <v>64</v>
      </c>
      <c r="E2690" s="7">
        <v>9456808151</v>
      </c>
      <c r="F2690" s="13"/>
      <c r="G2690" s="5"/>
      <c r="H2690" s="5"/>
      <c r="I2690" s="5"/>
      <c r="J2690" s="5"/>
    </row>
    <row r="2691" spans="1:10" ht="15" x14ac:dyDescent="0.25">
      <c r="A2691" t="str">
        <f t="shared" ref="A2691:A2692" si="42">B2691&amp;"-"&amp;C2691</f>
        <v>Zimbabwe-Africa-2011</v>
      </c>
      <c r="B2691" s="4" t="s">
        <v>271</v>
      </c>
      <c r="C2691" s="10">
        <v>2011</v>
      </c>
      <c r="D2691" s="5" t="s">
        <v>64</v>
      </c>
      <c r="E2691" s="7">
        <v>10956226611</v>
      </c>
      <c r="F2691" s="13"/>
      <c r="G2691" s="5"/>
      <c r="H2691" s="5"/>
      <c r="I2691" s="5"/>
      <c r="J2691" s="5"/>
    </row>
    <row r="2692" spans="1:10" ht="15" x14ac:dyDescent="0.25">
      <c r="A2692" t="str">
        <f t="shared" si="42"/>
        <v>Zimbabwe-Africa-2012</v>
      </c>
      <c r="B2692" s="4" t="s">
        <v>271</v>
      </c>
      <c r="C2692" s="10">
        <v>2012</v>
      </c>
      <c r="D2692" s="5" t="s">
        <v>64</v>
      </c>
      <c r="E2692" s="7">
        <v>12472416688</v>
      </c>
      <c r="F2692" s="13"/>
      <c r="G2692" s="5"/>
      <c r="H2692" s="5"/>
      <c r="I2692" s="5"/>
      <c r="J2692" s="5"/>
    </row>
  </sheetData>
  <autoFilter ref="I1:I2692" xr:uid="{00000000-0001-0000-0100-000000000000}"/>
  <customSheetViews>
    <customSheetView guid="{5482F7BD-8A62-4E53-9F9B-8F7ACCBC86AE}" filter="1" showAutoFilter="1">
      <pageMargins left="0.7" right="0.7" top="0.75" bottom="0.75" header="0.3" footer="0.3"/>
      <autoFilter ref="E1:E2692" xr:uid="{4436D6D2-F7F1-4D84-A28B-F0BF0D51E50F}"/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2692"/>
  <sheetViews>
    <sheetView workbookViewId="0">
      <selection activeCell="A8" sqref="A8"/>
    </sheetView>
  </sheetViews>
  <sheetFormatPr defaultColWidth="12.5703125" defaultRowHeight="15.75" customHeight="1" x14ac:dyDescent="0.2"/>
  <cols>
    <col min="1" max="1" width="44.7109375" bestFit="1" customWidth="1"/>
    <col min="2" max="2" width="24.7109375" customWidth="1"/>
    <col min="5" max="5" width="15" bestFit="1" customWidth="1"/>
    <col min="6" max="6" width="16.140625" bestFit="1" customWidth="1"/>
  </cols>
  <sheetData>
    <row r="1" spans="1:7" ht="15.75" customHeight="1" x14ac:dyDescent="0.25">
      <c r="A1" s="11" t="s">
        <v>272</v>
      </c>
      <c r="B1" s="5" t="s">
        <v>5</v>
      </c>
      <c r="C1" s="6" t="s">
        <v>58</v>
      </c>
      <c r="D1" s="5" t="s">
        <v>4</v>
      </c>
      <c r="E1" s="5" t="s">
        <v>17</v>
      </c>
      <c r="F1" s="5" t="s">
        <v>19</v>
      </c>
      <c r="G1" s="5"/>
    </row>
    <row r="2" spans="1:7" ht="15.75" customHeight="1" x14ac:dyDescent="0.25">
      <c r="A2" t="str">
        <f t="shared" ref="A2:A65" si="0">B2&amp;"-"&amp;C2</f>
        <v>Afghanistan-Asia-2000</v>
      </c>
      <c r="B2" s="5" t="s">
        <v>59</v>
      </c>
      <c r="C2" s="10">
        <v>2000</v>
      </c>
      <c r="D2" s="5" t="s">
        <v>60</v>
      </c>
      <c r="E2" s="5">
        <v>0</v>
      </c>
      <c r="F2" s="5">
        <v>0</v>
      </c>
      <c r="G2" s="5"/>
    </row>
    <row r="3" spans="1:7" ht="15.75" customHeight="1" x14ac:dyDescent="0.25">
      <c r="A3" t="str">
        <f t="shared" si="0"/>
        <v>Afghanistan-Asia-2001</v>
      </c>
      <c r="B3" s="5" t="s">
        <v>59</v>
      </c>
      <c r="C3" s="10">
        <v>2001</v>
      </c>
      <c r="D3" s="5" t="s">
        <v>60</v>
      </c>
      <c r="E3" s="5">
        <v>0</v>
      </c>
      <c r="F3" s="5">
        <v>0</v>
      </c>
      <c r="G3" s="5"/>
    </row>
    <row r="4" spans="1:7" ht="15.75" customHeight="1" x14ac:dyDescent="0.25">
      <c r="A4" t="str">
        <f t="shared" si="0"/>
        <v>Afghanistan-Asia-2002</v>
      </c>
      <c r="B4" s="5" t="s">
        <v>59</v>
      </c>
      <c r="C4" s="10">
        <v>2002</v>
      </c>
      <c r="D4" s="5" t="s">
        <v>60</v>
      </c>
      <c r="E4" s="5">
        <v>0</v>
      </c>
      <c r="F4" s="8">
        <v>8236</v>
      </c>
      <c r="G4" s="5"/>
    </row>
    <row r="5" spans="1:7" ht="15.75" customHeight="1" x14ac:dyDescent="0.25">
      <c r="A5" t="str">
        <f t="shared" si="0"/>
        <v>Afghanistan-Asia-2003</v>
      </c>
      <c r="B5" s="5" t="s">
        <v>59</v>
      </c>
      <c r="C5" s="10">
        <v>2003</v>
      </c>
      <c r="D5" s="5" t="s">
        <v>60</v>
      </c>
      <c r="E5" s="5">
        <v>0</v>
      </c>
      <c r="F5" s="8">
        <v>6524</v>
      </c>
      <c r="G5" s="5"/>
    </row>
    <row r="6" spans="1:7" ht="15.75" customHeight="1" x14ac:dyDescent="0.25">
      <c r="A6" t="str">
        <f t="shared" si="0"/>
        <v>Afghanistan-Asia-2004</v>
      </c>
      <c r="B6" s="5" t="s">
        <v>59</v>
      </c>
      <c r="C6" s="10">
        <v>2004</v>
      </c>
      <c r="D6" s="5" t="s">
        <v>60</v>
      </c>
      <c r="E6" s="5">
        <v>0</v>
      </c>
      <c r="F6" s="8">
        <v>3927</v>
      </c>
      <c r="G6" s="5"/>
    </row>
    <row r="7" spans="1:7" ht="15.75" customHeight="1" x14ac:dyDescent="0.25">
      <c r="A7" t="str">
        <f t="shared" si="0"/>
        <v>Afghanistan-Asia-2005</v>
      </c>
      <c r="B7" s="5" t="s">
        <v>59</v>
      </c>
      <c r="C7" s="10">
        <v>2005</v>
      </c>
      <c r="D7" s="5" t="s">
        <v>60</v>
      </c>
      <c r="E7" s="5">
        <v>0</v>
      </c>
      <c r="F7" s="8">
        <v>1991</v>
      </c>
      <c r="G7" s="5"/>
    </row>
    <row r="8" spans="1:7" ht="15.75" customHeight="1" x14ac:dyDescent="0.25">
      <c r="A8" t="str">
        <f t="shared" si="0"/>
        <v>Afghanistan-Asia-2005</v>
      </c>
      <c r="B8" s="5" t="s">
        <v>59</v>
      </c>
      <c r="C8" s="10">
        <v>2005</v>
      </c>
      <c r="D8" s="5" t="s">
        <v>60</v>
      </c>
      <c r="E8" s="5">
        <v>0</v>
      </c>
      <c r="F8" s="8">
        <v>1016</v>
      </c>
      <c r="G8" s="5"/>
    </row>
    <row r="9" spans="1:7" ht="15.75" customHeight="1" x14ac:dyDescent="0.25">
      <c r="A9" t="str">
        <f t="shared" si="0"/>
        <v>Afghanistan-Asia-2008</v>
      </c>
      <c r="B9" s="5" t="s">
        <v>59</v>
      </c>
      <c r="C9" s="10">
        <v>2008</v>
      </c>
      <c r="D9" s="5" t="s">
        <v>60</v>
      </c>
      <c r="E9" s="5">
        <v>0</v>
      </c>
      <c r="F9" s="8">
        <v>583</v>
      </c>
      <c r="G9" s="5"/>
    </row>
    <row r="10" spans="1:7" ht="15.75" customHeight="1" x14ac:dyDescent="0.25">
      <c r="A10" t="str">
        <f t="shared" si="0"/>
        <v>Afghanistan-Asia-2008</v>
      </c>
      <c r="B10" s="5" t="s">
        <v>59</v>
      </c>
      <c r="C10" s="10">
        <v>2008</v>
      </c>
      <c r="D10" s="5" t="s">
        <v>60</v>
      </c>
      <c r="E10" s="5">
        <v>0</v>
      </c>
      <c r="F10" s="8">
        <v>781</v>
      </c>
      <c r="G10" s="5"/>
    </row>
    <row r="11" spans="1:7" ht="15.75" customHeight="1" x14ac:dyDescent="0.25">
      <c r="A11" t="str">
        <f t="shared" si="0"/>
        <v>Afghanistan-Asia-2009</v>
      </c>
      <c r="B11" s="5" t="s">
        <v>59</v>
      </c>
      <c r="C11" s="10">
        <v>2009</v>
      </c>
      <c r="D11" s="5" t="s">
        <v>60</v>
      </c>
      <c r="E11" s="5">
        <v>0</v>
      </c>
      <c r="F11" s="8">
        <v>1338</v>
      </c>
      <c r="G11" s="5"/>
    </row>
    <row r="12" spans="1:7" ht="15.75" customHeight="1" x14ac:dyDescent="0.25">
      <c r="A12" t="str">
        <f t="shared" si="0"/>
        <v>Afghanistan-Asia-2011</v>
      </c>
      <c r="B12" s="5" t="s">
        <v>59</v>
      </c>
      <c r="C12" s="10">
        <v>2011</v>
      </c>
      <c r="D12" s="5" t="s">
        <v>60</v>
      </c>
      <c r="E12" s="5">
        <v>0</v>
      </c>
      <c r="F12" s="8">
        <v>733</v>
      </c>
      <c r="G12" s="5"/>
    </row>
    <row r="13" spans="1:7" ht="15.75" customHeight="1" x14ac:dyDescent="0.25">
      <c r="A13" t="str">
        <f t="shared" si="0"/>
        <v>Afghanistan-Asia-2011</v>
      </c>
      <c r="B13" s="5" t="s">
        <v>59</v>
      </c>
      <c r="C13" s="10">
        <v>2011</v>
      </c>
      <c r="D13" s="5" t="s">
        <v>60</v>
      </c>
      <c r="E13" s="5">
        <v>0</v>
      </c>
      <c r="F13" s="8">
        <v>645</v>
      </c>
      <c r="G13" s="5"/>
    </row>
    <row r="14" spans="1:7" ht="15.75" customHeight="1" x14ac:dyDescent="0.25">
      <c r="A14" t="str">
        <f t="shared" si="0"/>
        <v>Afghanistan-Asia-2012</v>
      </c>
      <c r="B14" s="5" t="s">
        <v>59</v>
      </c>
      <c r="C14" s="10">
        <v>2012</v>
      </c>
      <c r="D14" s="5" t="s">
        <v>60</v>
      </c>
      <c r="E14" s="5">
        <v>0</v>
      </c>
      <c r="F14" s="8">
        <v>359</v>
      </c>
      <c r="G14" s="5"/>
    </row>
    <row r="15" spans="1:7" ht="15.75" customHeight="1" x14ac:dyDescent="0.25">
      <c r="A15" t="str">
        <f t="shared" si="0"/>
        <v>Albania-Europe-2000</v>
      </c>
      <c r="B15" s="5" t="s">
        <v>61</v>
      </c>
      <c r="C15" s="10">
        <v>2000</v>
      </c>
      <c r="D15" s="5" t="s">
        <v>62</v>
      </c>
      <c r="E15" s="5">
        <v>0</v>
      </c>
      <c r="F15" s="5">
        <v>0</v>
      </c>
      <c r="G15" s="5"/>
    </row>
    <row r="16" spans="1:7" ht="15.75" customHeight="1" x14ac:dyDescent="0.25">
      <c r="A16" t="str">
        <f t="shared" si="0"/>
        <v>Albania-Europe-2001</v>
      </c>
      <c r="B16" s="5" t="s">
        <v>61</v>
      </c>
      <c r="C16" s="10">
        <v>2001</v>
      </c>
      <c r="D16" s="5" t="s">
        <v>62</v>
      </c>
      <c r="E16" s="8">
        <v>2173</v>
      </c>
      <c r="F16" s="5">
        <v>0</v>
      </c>
      <c r="G16" s="5"/>
    </row>
    <row r="17" spans="1:7" ht="15.75" customHeight="1" x14ac:dyDescent="0.25">
      <c r="A17" t="str">
        <f t="shared" si="0"/>
        <v>Albania-Europe-2002</v>
      </c>
      <c r="B17" s="5" t="s">
        <v>61</v>
      </c>
      <c r="C17" s="10">
        <v>2002</v>
      </c>
      <c r="D17" s="5" t="s">
        <v>62</v>
      </c>
      <c r="E17" s="8">
        <v>2059</v>
      </c>
      <c r="F17" s="8">
        <v>4283</v>
      </c>
      <c r="G17" s="5"/>
    </row>
    <row r="18" spans="1:7" ht="15.75" customHeight="1" x14ac:dyDescent="0.25">
      <c r="A18" t="str">
        <f t="shared" si="0"/>
        <v>Albania-Europe-2003</v>
      </c>
      <c r="B18" s="5" t="s">
        <v>61</v>
      </c>
      <c r="C18" s="10">
        <v>2003</v>
      </c>
      <c r="D18" s="5" t="s">
        <v>62</v>
      </c>
      <c r="E18" s="8">
        <v>2068</v>
      </c>
      <c r="F18" s="8">
        <v>3880</v>
      </c>
      <c r="G18" s="5"/>
    </row>
    <row r="19" spans="1:7" ht="15.75" customHeight="1" x14ac:dyDescent="0.25">
      <c r="A19" t="str">
        <f t="shared" si="0"/>
        <v>Albania-Europe-2004</v>
      </c>
      <c r="B19" s="5" t="s">
        <v>61</v>
      </c>
      <c r="C19" s="10">
        <v>2004</v>
      </c>
      <c r="D19" s="5" t="s">
        <v>62</v>
      </c>
      <c r="E19" s="8">
        <v>2061</v>
      </c>
      <c r="F19" s="8">
        <v>4129</v>
      </c>
      <c r="G19" s="5"/>
    </row>
    <row r="20" spans="1:7" ht="15.75" customHeight="1" x14ac:dyDescent="0.25">
      <c r="A20" t="str">
        <f t="shared" si="0"/>
        <v>Albania-Europe-2005</v>
      </c>
      <c r="B20" s="5" t="s">
        <v>61</v>
      </c>
      <c r="C20" s="10">
        <v>2005</v>
      </c>
      <c r="D20" s="5" t="s">
        <v>62</v>
      </c>
      <c r="E20" s="8">
        <v>2025</v>
      </c>
      <c r="F20" s="8">
        <v>4056</v>
      </c>
      <c r="G20" s="5"/>
    </row>
    <row r="21" spans="1:7" ht="15.75" customHeight="1" x14ac:dyDescent="0.25">
      <c r="A21" t="str">
        <f t="shared" si="0"/>
        <v>Albania-Europe-2005</v>
      </c>
      <c r="B21" s="5" t="s">
        <v>61</v>
      </c>
      <c r="C21" s="10">
        <v>2005</v>
      </c>
      <c r="D21" s="5" t="s">
        <v>62</v>
      </c>
      <c r="E21" s="8">
        <v>2172</v>
      </c>
      <c r="F21" s="8">
        <v>4254</v>
      </c>
      <c r="G21" s="5"/>
    </row>
    <row r="22" spans="1:7" ht="15.75" customHeight="1" x14ac:dyDescent="0.25">
      <c r="A22" t="str">
        <f t="shared" si="0"/>
        <v>Albania-Europe-2008</v>
      </c>
      <c r="B22" s="5" t="s">
        <v>61</v>
      </c>
      <c r="C22" s="10">
        <v>2008</v>
      </c>
      <c r="D22" s="5" t="s">
        <v>62</v>
      </c>
      <c r="E22" s="8">
        <v>1976</v>
      </c>
      <c r="F22" s="8">
        <v>4294</v>
      </c>
      <c r="G22" s="5"/>
    </row>
    <row r="23" spans="1:7" ht="15.75" customHeight="1" x14ac:dyDescent="0.25">
      <c r="A23" t="str">
        <f t="shared" si="0"/>
        <v>Albania-Europe-2008</v>
      </c>
      <c r="B23" s="5" t="s">
        <v>61</v>
      </c>
      <c r="C23" s="10">
        <v>2008</v>
      </c>
      <c r="D23" s="5" t="s">
        <v>62</v>
      </c>
      <c r="E23" s="8">
        <v>1763</v>
      </c>
      <c r="F23" s="8">
        <v>3022</v>
      </c>
      <c r="G23" s="5"/>
    </row>
    <row r="24" spans="1:7" ht="15.75" customHeight="1" x14ac:dyDescent="0.25">
      <c r="A24" t="str">
        <f t="shared" si="0"/>
        <v>Albania-Europe-2009</v>
      </c>
      <c r="B24" s="5" t="s">
        <v>61</v>
      </c>
      <c r="C24" s="10">
        <v>2009</v>
      </c>
      <c r="D24" s="5" t="s">
        <v>62</v>
      </c>
      <c r="E24" s="8">
        <v>2068</v>
      </c>
      <c r="F24" s="8">
        <v>3865</v>
      </c>
      <c r="G24" s="5"/>
    </row>
    <row r="25" spans="1:7" ht="15.75" customHeight="1" x14ac:dyDescent="0.25">
      <c r="A25" t="str">
        <f t="shared" si="0"/>
        <v>Albania-Europe-2011</v>
      </c>
      <c r="B25" s="5" t="s">
        <v>61</v>
      </c>
      <c r="C25" s="10">
        <v>2011</v>
      </c>
      <c r="D25" s="5" t="s">
        <v>62</v>
      </c>
      <c r="E25" s="8">
        <v>2172</v>
      </c>
      <c r="F25" s="8">
        <v>4166</v>
      </c>
      <c r="G25" s="5"/>
    </row>
    <row r="26" spans="1:7" ht="15.75" customHeight="1" x14ac:dyDescent="0.25">
      <c r="A26" t="str">
        <f t="shared" si="0"/>
        <v>Albania-Europe-2011</v>
      </c>
      <c r="B26" s="5" t="s">
        <v>61</v>
      </c>
      <c r="C26" s="10">
        <v>2011</v>
      </c>
      <c r="D26" s="5" t="s">
        <v>62</v>
      </c>
      <c r="E26" s="8">
        <v>1783</v>
      </c>
      <c r="F26" s="8">
        <v>3223</v>
      </c>
      <c r="G26" s="5"/>
    </row>
    <row r="27" spans="1:7" ht="15.75" customHeight="1" x14ac:dyDescent="0.25">
      <c r="A27" t="str">
        <f t="shared" si="0"/>
        <v>Albania-Europe-2012</v>
      </c>
      <c r="B27" s="5" t="s">
        <v>61</v>
      </c>
      <c r="C27" s="10">
        <v>2012</v>
      </c>
      <c r="D27" s="5" t="s">
        <v>62</v>
      </c>
      <c r="E27" s="8">
        <v>1975</v>
      </c>
      <c r="F27" s="8">
        <v>3751</v>
      </c>
      <c r="G27" s="5"/>
    </row>
    <row r="28" spans="1:7" ht="15.75" customHeight="1" x14ac:dyDescent="0.25">
      <c r="A28" t="str">
        <f t="shared" si="0"/>
        <v>Algeria-Africa-2000</v>
      </c>
      <c r="B28" s="5" t="s">
        <v>63</v>
      </c>
      <c r="C28" s="10">
        <v>2000</v>
      </c>
      <c r="D28" s="5" t="s">
        <v>64</v>
      </c>
      <c r="E28" s="5">
        <v>0</v>
      </c>
      <c r="F28" s="5">
        <v>0</v>
      </c>
      <c r="G28" s="5"/>
    </row>
    <row r="29" spans="1:7" ht="15.75" customHeight="1" x14ac:dyDescent="0.25">
      <c r="A29" t="str">
        <f t="shared" si="0"/>
        <v>Algeria-Africa-2001</v>
      </c>
      <c r="B29" s="5" t="s">
        <v>63</v>
      </c>
      <c r="C29" s="10">
        <v>2001</v>
      </c>
      <c r="D29" s="5" t="s">
        <v>64</v>
      </c>
      <c r="E29" s="8">
        <v>41852</v>
      </c>
      <c r="F29" s="5">
        <v>0</v>
      </c>
      <c r="G29" s="5"/>
    </row>
    <row r="30" spans="1:7" ht="15.75" customHeight="1" x14ac:dyDescent="0.25">
      <c r="A30" t="str">
        <f t="shared" si="0"/>
        <v>Algeria-Africa-2002</v>
      </c>
      <c r="B30" s="5" t="s">
        <v>63</v>
      </c>
      <c r="C30" s="10">
        <v>2002</v>
      </c>
      <c r="D30" s="5" t="s">
        <v>64</v>
      </c>
      <c r="E30" s="8">
        <v>40105</v>
      </c>
      <c r="F30" s="8">
        <v>123475</v>
      </c>
      <c r="G30" s="5"/>
    </row>
    <row r="31" spans="1:7" ht="15.75" customHeight="1" x14ac:dyDescent="0.25">
      <c r="A31" t="str">
        <f t="shared" si="0"/>
        <v>Algeria-Africa-2003</v>
      </c>
      <c r="B31" s="5" t="s">
        <v>63</v>
      </c>
      <c r="C31" s="10">
        <v>2003</v>
      </c>
      <c r="D31" s="5" t="s">
        <v>64</v>
      </c>
      <c r="E31" s="8">
        <v>40823</v>
      </c>
      <c r="F31" s="8">
        <v>124586</v>
      </c>
      <c r="G31" s="5"/>
    </row>
    <row r="32" spans="1:7" ht="15.75" customHeight="1" x14ac:dyDescent="0.25">
      <c r="A32" t="str">
        <f t="shared" si="0"/>
        <v>Algeria-Africa-2004</v>
      </c>
      <c r="B32" s="5" t="s">
        <v>63</v>
      </c>
      <c r="C32" s="10">
        <v>2004</v>
      </c>
      <c r="D32" s="5" t="s">
        <v>64</v>
      </c>
      <c r="E32" s="8">
        <v>37425</v>
      </c>
      <c r="F32" s="8">
        <v>114619</v>
      </c>
      <c r="G32" s="5"/>
    </row>
    <row r="33" spans="1:7" ht="15.75" customHeight="1" x14ac:dyDescent="0.25">
      <c r="A33" t="str">
        <f t="shared" si="0"/>
        <v>Algeria-Africa-2005</v>
      </c>
      <c r="B33" s="5" t="s">
        <v>63</v>
      </c>
      <c r="C33" s="10">
        <v>2005</v>
      </c>
      <c r="D33" s="5" t="s">
        <v>64</v>
      </c>
      <c r="E33" s="8">
        <v>36793</v>
      </c>
      <c r="F33" s="8">
        <v>112339</v>
      </c>
      <c r="G33" s="5"/>
    </row>
    <row r="34" spans="1:7" ht="15.75" customHeight="1" x14ac:dyDescent="0.25">
      <c r="A34" t="str">
        <f t="shared" si="0"/>
        <v>Algeria-Africa-2005</v>
      </c>
      <c r="B34" s="5" t="s">
        <v>63</v>
      </c>
      <c r="C34" s="10">
        <v>2005</v>
      </c>
      <c r="D34" s="5" t="s">
        <v>64</v>
      </c>
      <c r="E34" s="8">
        <v>32335</v>
      </c>
      <c r="F34" s="8">
        <v>107128</v>
      </c>
      <c r="G34" s="5"/>
    </row>
    <row r="35" spans="1:7" ht="15.75" customHeight="1" x14ac:dyDescent="0.25">
      <c r="A35" t="str">
        <f t="shared" si="0"/>
        <v>Algeria-Africa-2008</v>
      </c>
      <c r="B35" s="5" t="s">
        <v>63</v>
      </c>
      <c r="C35" s="10">
        <v>2008</v>
      </c>
      <c r="D35" s="5" t="s">
        <v>64</v>
      </c>
      <c r="E35" s="8">
        <v>30698</v>
      </c>
      <c r="F35" s="8">
        <v>92533</v>
      </c>
      <c r="G35" s="5"/>
    </row>
    <row r="36" spans="1:7" ht="15.75" customHeight="1" x14ac:dyDescent="0.25">
      <c r="A36" t="str">
        <f t="shared" si="0"/>
        <v>Algeria-Africa-2008</v>
      </c>
      <c r="B36" s="5" t="s">
        <v>63</v>
      </c>
      <c r="C36" s="10">
        <v>2008</v>
      </c>
      <c r="D36" s="5" t="s">
        <v>64</v>
      </c>
      <c r="E36" s="8">
        <v>26998</v>
      </c>
      <c r="F36" s="8">
        <v>87931</v>
      </c>
      <c r="G36" s="5"/>
    </row>
    <row r="37" spans="1:7" ht="15.75" customHeight="1" x14ac:dyDescent="0.25">
      <c r="A37" t="str">
        <f t="shared" si="0"/>
        <v>Algeria-Africa-2009</v>
      </c>
      <c r="B37" s="5" t="s">
        <v>63</v>
      </c>
      <c r="C37" s="10">
        <v>2009</v>
      </c>
      <c r="D37" s="5" t="s">
        <v>64</v>
      </c>
      <c r="E37" s="8">
        <v>34658</v>
      </c>
      <c r="F37" s="8">
        <v>103963</v>
      </c>
      <c r="G37" s="5"/>
    </row>
    <row r="38" spans="1:7" ht="15.75" customHeight="1" x14ac:dyDescent="0.25">
      <c r="A38" t="str">
        <f t="shared" si="0"/>
        <v>Algeria-Africa-2011</v>
      </c>
      <c r="B38" s="5" t="s">
        <v>63</v>
      </c>
      <c r="C38" s="10">
        <v>2011</v>
      </c>
      <c r="D38" s="5" t="s">
        <v>64</v>
      </c>
      <c r="E38" s="8">
        <v>30974</v>
      </c>
      <c r="F38" s="8">
        <v>89493</v>
      </c>
      <c r="G38" s="5"/>
    </row>
    <row r="39" spans="1:7" ht="15.75" customHeight="1" x14ac:dyDescent="0.25">
      <c r="A39" t="str">
        <f t="shared" si="0"/>
        <v>Algeria-Africa-2011</v>
      </c>
      <c r="B39" s="5" t="s">
        <v>63</v>
      </c>
      <c r="C39" s="10">
        <v>2011</v>
      </c>
      <c r="D39" s="5" t="s">
        <v>64</v>
      </c>
      <c r="E39" s="8">
        <v>27072</v>
      </c>
      <c r="F39" s="8">
        <v>84293</v>
      </c>
      <c r="G39" s="5"/>
    </row>
    <row r="40" spans="1:7" ht="15.75" customHeight="1" x14ac:dyDescent="0.25">
      <c r="A40" t="str">
        <f t="shared" si="0"/>
        <v>Algeria-Africa-2012</v>
      </c>
      <c r="B40" s="5" t="s">
        <v>63</v>
      </c>
      <c r="C40" s="10">
        <v>2012</v>
      </c>
      <c r="D40" s="5" t="s">
        <v>64</v>
      </c>
      <c r="E40" s="8">
        <v>28773</v>
      </c>
      <c r="F40" s="8">
        <v>90854</v>
      </c>
      <c r="G40" s="5"/>
    </row>
    <row r="41" spans="1:7" ht="15.75" customHeight="1" x14ac:dyDescent="0.25">
      <c r="A41" t="str">
        <f t="shared" si="0"/>
        <v>American Samoa-Oceania-2000</v>
      </c>
      <c r="B41" s="5" t="s">
        <v>65</v>
      </c>
      <c r="C41" s="10">
        <v>2000</v>
      </c>
      <c r="D41" s="5" t="s">
        <v>66</v>
      </c>
      <c r="E41" s="5">
        <v>0</v>
      </c>
      <c r="F41" s="5">
        <v>0</v>
      </c>
      <c r="G41" s="5"/>
    </row>
    <row r="42" spans="1:7" ht="15.75" customHeight="1" x14ac:dyDescent="0.25">
      <c r="A42" t="str">
        <f t="shared" si="0"/>
        <v>American Samoa-Oceania-2001</v>
      </c>
      <c r="B42" s="5" t="s">
        <v>65</v>
      </c>
      <c r="C42" s="10">
        <v>2001</v>
      </c>
      <c r="D42" s="5" t="s">
        <v>66</v>
      </c>
      <c r="E42" s="5">
        <v>0</v>
      </c>
      <c r="F42" s="5">
        <v>0</v>
      </c>
      <c r="G42" s="5"/>
    </row>
    <row r="43" spans="1:7" ht="15.75" customHeight="1" x14ac:dyDescent="0.25">
      <c r="A43" t="str">
        <f t="shared" si="0"/>
        <v>American Samoa-Oceania-2002</v>
      </c>
      <c r="B43" s="5" t="s">
        <v>65</v>
      </c>
      <c r="C43" s="10">
        <v>2002</v>
      </c>
      <c r="D43" s="5" t="s">
        <v>66</v>
      </c>
      <c r="E43" s="5">
        <v>0</v>
      </c>
      <c r="F43" s="5">
        <v>0</v>
      </c>
      <c r="G43" s="5"/>
    </row>
    <row r="44" spans="1:7" ht="15.75" customHeight="1" x14ac:dyDescent="0.25">
      <c r="A44" t="str">
        <f t="shared" si="0"/>
        <v>American Samoa-Oceania-2003</v>
      </c>
      <c r="B44" s="5" t="s">
        <v>65</v>
      </c>
      <c r="C44" s="10">
        <v>2003</v>
      </c>
      <c r="D44" s="5" t="s">
        <v>66</v>
      </c>
      <c r="E44" s="5">
        <v>0</v>
      </c>
      <c r="F44" s="5">
        <v>0</v>
      </c>
      <c r="G44" s="5"/>
    </row>
    <row r="45" spans="1:7" ht="15.75" customHeight="1" x14ac:dyDescent="0.25">
      <c r="A45" t="str">
        <f t="shared" si="0"/>
        <v>American Samoa-Oceania-2004</v>
      </c>
      <c r="B45" s="5" t="s">
        <v>65</v>
      </c>
      <c r="C45" s="10">
        <v>2004</v>
      </c>
      <c r="D45" s="5" t="s">
        <v>66</v>
      </c>
      <c r="E45" s="5">
        <v>0</v>
      </c>
      <c r="F45" s="5">
        <v>0</v>
      </c>
      <c r="G45" s="5"/>
    </row>
    <row r="46" spans="1:7" ht="15.75" customHeight="1" x14ac:dyDescent="0.25">
      <c r="A46" t="str">
        <f t="shared" si="0"/>
        <v>American Samoa-Oceania-2005</v>
      </c>
      <c r="B46" s="5" t="s">
        <v>65</v>
      </c>
      <c r="C46" s="10">
        <v>2005</v>
      </c>
      <c r="D46" s="5" t="s">
        <v>66</v>
      </c>
      <c r="E46" s="5">
        <v>0</v>
      </c>
      <c r="F46" s="5">
        <v>0</v>
      </c>
      <c r="G46" s="5"/>
    </row>
    <row r="47" spans="1:7" ht="15.75" customHeight="1" x14ac:dyDescent="0.25">
      <c r="A47" t="str">
        <f t="shared" si="0"/>
        <v>American Samoa-Oceania-2005</v>
      </c>
      <c r="B47" s="5" t="s">
        <v>65</v>
      </c>
      <c r="C47" s="10">
        <v>2005</v>
      </c>
      <c r="D47" s="5" t="s">
        <v>66</v>
      </c>
      <c r="E47" s="5">
        <v>0</v>
      </c>
      <c r="F47" s="5">
        <v>0</v>
      </c>
      <c r="G47" s="5"/>
    </row>
    <row r="48" spans="1:7" ht="15.75" customHeight="1" x14ac:dyDescent="0.25">
      <c r="A48" t="str">
        <f t="shared" si="0"/>
        <v>American Samoa-Oceania-2008</v>
      </c>
      <c r="B48" s="5" t="s">
        <v>65</v>
      </c>
      <c r="C48" s="10">
        <v>2008</v>
      </c>
      <c r="D48" s="5" t="s">
        <v>66</v>
      </c>
      <c r="E48" s="5">
        <v>0</v>
      </c>
      <c r="F48" s="5">
        <v>0</v>
      </c>
      <c r="G48" s="5"/>
    </row>
    <row r="49" spans="1:7" ht="15.75" customHeight="1" x14ac:dyDescent="0.25">
      <c r="A49" t="str">
        <f t="shared" si="0"/>
        <v>American Samoa-Oceania-2008</v>
      </c>
      <c r="B49" s="5" t="s">
        <v>65</v>
      </c>
      <c r="C49" s="10">
        <v>2008</v>
      </c>
      <c r="D49" s="5" t="s">
        <v>66</v>
      </c>
      <c r="E49" s="5">
        <v>0</v>
      </c>
      <c r="F49" s="5">
        <v>0</v>
      </c>
      <c r="G49" s="5"/>
    </row>
    <row r="50" spans="1:7" ht="15.75" customHeight="1" x14ac:dyDescent="0.25">
      <c r="A50" t="str">
        <f t="shared" si="0"/>
        <v>American Samoa-Oceania-2009</v>
      </c>
      <c r="B50" s="5" t="s">
        <v>65</v>
      </c>
      <c r="C50" s="10">
        <v>2009</v>
      </c>
      <c r="D50" s="5" t="s">
        <v>66</v>
      </c>
      <c r="E50" s="5">
        <v>0</v>
      </c>
      <c r="F50" s="5">
        <v>0</v>
      </c>
      <c r="G50" s="5"/>
    </row>
    <row r="51" spans="1:7" ht="15.75" customHeight="1" x14ac:dyDescent="0.25">
      <c r="A51" t="str">
        <f t="shared" si="0"/>
        <v>American Samoa-Oceania-2011</v>
      </c>
      <c r="B51" s="5" t="s">
        <v>65</v>
      </c>
      <c r="C51" s="10">
        <v>2011</v>
      </c>
      <c r="D51" s="5" t="s">
        <v>66</v>
      </c>
      <c r="E51" s="5">
        <v>0</v>
      </c>
      <c r="F51" s="5">
        <v>0</v>
      </c>
      <c r="G51" s="5"/>
    </row>
    <row r="52" spans="1:7" ht="15.75" customHeight="1" x14ac:dyDescent="0.25">
      <c r="A52" t="str">
        <f t="shared" si="0"/>
        <v>American Samoa-Oceania-2011</v>
      </c>
      <c r="B52" s="5" t="s">
        <v>65</v>
      </c>
      <c r="C52" s="10">
        <v>2011</v>
      </c>
      <c r="D52" s="5" t="s">
        <v>66</v>
      </c>
      <c r="E52" s="5">
        <v>0</v>
      </c>
      <c r="F52" s="5">
        <v>0</v>
      </c>
      <c r="G52" s="5"/>
    </row>
    <row r="53" spans="1:7" ht="15.75" customHeight="1" x14ac:dyDescent="0.25">
      <c r="A53" t="str">
        <f t="shared" si="0"/>
        <v>American Samoa-Oceania-2012</v>
      </c>
      <c r="B53" s="5" t="s">
        <v>65</v>
      </c>
      <c r="C53" s="10">
        <v>2012</v>
      </c>
      <c r="D53" s="5" t="s">
        <v>66</v>
      </c>
      <c r="E53" s="5">
        <v>0</v>
      </c>
      <c r="F53" s="5">
        <v>0</v>
      </c>
      <c r="G53" s="5"/>
    </row>
    <row r="54" spans="1:7" ht="15" x14ac:dyDescent="0.25">
      <c r="A54" t="str">
        <f t="shared" si="0"/>
        <v>Andorra-Europe-2000</v>
      </c>
      <c r="B54" s="5" t="s">
        <v>67</v>
      </c>
      <c r="C54" s="10">
        <v>2000</v>
      </c>
      <c r="D54" s="5" t="s">
        <v>62</v>
      </c>
      <c r="E54" s="5">
        <v>0</v>
      </c>
      <c r="F54" s="5">
        <v>0</v>
      </c>
      <c r="G54" s="5"/>
    </row>
    <row r="55" spans="1:7" ht="15" x14ac:dyDescent="0.25">
      <c r="A55" t="str">
        <f t="shared" si="0"/>
        <v>Andorra-Europe-2001</v>
      </c>
      <c r="B55" s="5" t="s">
        <v>67</v>
      </c>
      <c r="C55" s="10">
        <v>2001</v>
      </c>
      <c r="D55" s="5" t="s">
        <v>62</v>
      </c>
      <c r="E55" s="5">
        <v>0</v>
      </c>
      <c r="F55" s="5">
        <v>0</v>
      </c>
      <c r="G55" s="5"/>
    </row>
    <row r="56" spans="1:7" ht="15" x14ac:dyDescent="0.25">
      <c r="A56" t="str">
        <f t="shared" si="0"/>
        <v>Andorra-Europe-2002</v>
      </c>
      <c r="B56" s="5" t="s">
        <v>67</v>
      </c>
      <c r="C56" s="10">
        <v>2002</v>
      </c>
      <c r="D56" s="5" t="s">
        <v>62</v>
      </c>
      <c r="E56" s="5">
        <v>0</v>
      </c>
      <c r="F56" s="8">
        <v>517</v>
      </c>
      <c r="G56" s="5"/>
    </row>
    <row r="57" spans="1:7" ht="15" x14ac:dyDescent="0.25">
      <c r="A57" t="str">
        <f t="shared" si="0"/>
        <v>Andorra-Europe-2003</v>
      </c>
      <c r="B57" s="5" t="s">
        <v>67</v>
      </c>
      <c r="C57" s="10">
        <v>2003</v>
      </c>
      <c r="D57" s="5" t="s">
        <v>62</v>
      </c>
      <c r="E57" s="5">
        <v>0</v>
      </c>
      <c r="F57" s="8">
        <v>517</v>
      </c>
      <c r="G57" s="5"/>
    </row>
    <row r="58" spans="1:7" ht="15" x14ac:dyDescent="0.25">
      <c r="A58" t="str">
        <f t="shared" si="0"/>
        <v>Andorra-Europe-2004</v>
      </c>
      <c r="B58" s="5" t="s">
        <v>67</v>
      </c>
      <c r="C58" s="10">
        <v>2004</v>
      </c>
      <c r="D58" s="5" t="s">
        <v>62</v>
      </c>
      <c r="E58" s="5">
        <v>0</v>
      </c>
      <c r="F58" s="8">
        <v>539</v>
      </c>
      <c r="G58" s="5"/>
    </row>
    <row r="59" spans="1:7" ht="15" x14ac:dyDescent="0.25">
      <c r="A59" t="str">
        <f t="shared" si="0"/>
        <v>Andorra-Europe-2005</v>
      </c>
      <c r="B59" s="5" t="s">
        <v>67</v>
      </c>
      <c r="C59" s="10">
        <v>2005</v>
      </c>
      <c r="D59" s="5" t="s">
        <v>62</v>
      </c>
      <c r="E59" s="5">
        <v>0</v>
      </c>
      <c r="F59" s="8">
        <v>539</v>
      </c>
      <c r="G59" s="5"/>
    </row>
    <row r="60" spans="1:7" ht="15" x14ac:dyDescent="0.25">
      <c r="A60" t="str">
        <f t="shared" si="0"/>
        <v>Andorra-Europe-2005</v>
      </c>
      <c r="B60" s="5" t="s">
        <v>67</v>
      </c>
      <c r="C60" s="10">
        <v>2005</v>
      </c>
      <c r="D60" s="5" t="s">
        <v>62</v>
      </c>
      <c r="E60" s="5">
        <v>0</v>
      </c>
      <c r="F60" s="8">
        <v>576</v>
      </c>
      <c r="G60" s="5"/>
    </row>
    <row r="61" spans="1:7" ht="15" x14ac:dyDescent="0.25">
      <c r="A61" t="str">
        <f t="shared" si="0"/>
        <v>Andorra-Europe-2008</v>
      </c>
      <c r="B61" s="5" t="s">
        <v>67</v>
      </c>
      <c r="C61" s="10">
        <v>2008</v>
      </c>
      <c r="D61" s="5" t="s">
        <v>62</v>
      </c>
      <c r="E61" s="5">
        <v>0</v>
      </c>
      <c r="F61" s="8">
        <v>535</v>
      </c>
      <c r="G61" s="5"/>
    </row>
    <row r="62" spans="1:7" ht="15" x14ac:dyDescent="0.25">
      <c r="A62" t="str">
        <f t="shared" si="0"/>
        <v>Andorra-Europe-2008</v>
      </c>
      <c r="B62" s="5" t="s">
        <v>67</v>
      </c>
      <c r="C62" s="10">
        <v>2008</v>
      </c>
      <c r="D62" s="5" t="s">
        <v>62</v>
      </c>
      <c r="E62" s="5">
        <v>0</v>
      </c>
      <c r="F62" s="8">
        <v>524</v>
      </c>
      <c r="G62" s="5"/>
    </row>
    <row r="63" spans="1:7" ht="15" x14ac:dyDescent="0.25">
      <c r="A63" t="str">
        <f t="shared" si="0"/>
        <v>Andorra-Europe-2009</v>
      </c>
      <c r="B63" s="5" t="s">
        <v>67</v>
      </c>
      <c r="C63" s="10">
        <v>2009</v>
      </c>
      <c r="D63" s="5" t="s">
        <v>62</v>
      </c>
      <c r="E63" s="5">
        <v>0</v>
      </c>
      <c r="F63" s="8">
        <v>546</v>
      </c>
      <c r="G63" s="5"/>
    </row>
    <row r="64" spans="1:7" ht="15" x14ac:dyDescent="0.25">
      <c r="A64" t="str">
        <f t="shared" si="0"/>
        <v>Andorra-Europe-2011</v>
      </c>
      <c r="B64" s="5" t="s">
        <v>67</v>
      </c>
      <c r="C64" s="10">
        <v>2011</v>
      </c>
      <c r="D64" s="5" t="s">
        <v>62</v>
      </c>
      <c r="E64" s="5">
        <v>0</v>
      </c>
      <c r="F64" s="8">
        <v>565</v>
      </c>
      <c r="G64" s="5"/>
    </row>
    <row r="65" spans="1:7" ht="15" x14ac:dyDescent="0.25">
      <c r="A65" t="str">
        <f t="shared" si="0"/>
        <v>Andorra-Europe-2011</v>
      </c>
      <c r="B65" s="5" t="s">
        <v>67</v>
      </c>
      <c r="C65" s="10">
        <v>2011</v>
      </c>
      <c r="D65" s="5" t="s">
        <v>62</v>
      </c>
      <c r="E65" s="5">
        <v>0</v>
      </c>
      <c r="F65" s="8">
        <v>524</v>
      </c>
      <c r="G65" s="5"/>
    </row>
    <row r="66" spans="1:7" ht="15" x14ac:dyDescent="0.25">
      <c r="A66" t="str">
        <f t="shared" ref="A66:A129" si="1">B66&amp;"-"&amp;C66</f>
        <v>Andorra-Europe-2012</v>
      </c>
      <c r="B66" s="5" t="s">
        <v>67</v>
      </c>
      <c r="C66" s="10">
        <v>2012</v>
      </c>
      <c r="D66" s="5" t="s">
        <v>62</v>
      </c>
      <c r="E66" s="5">
        <v>0</v>
      </c>
      <c r="F66" s="8">
        <v>532</v>
      </c>
      <c r="G66" s="5"/>
    </row>
    <row r="67" spans="1:7" ht="15" x14ac:dyDescent="0.25">
      <c r="A67" t="str">
        <f t="shared" si="1"/>
        <v>Angola-Africa-2000</v>
      </c>
      <c r="B67" s="5" t="s">
        <v>68</v>
      </c>
      <c r="C67" s="10">
        <v>2000</v>
      </c>
      <c r="D67" s="5" t="s">
        <v>64</v>
      </c>
      <c r="E67" s="5">
        <v>0</v>
      </c>
      <c r="F67" s="5">
        <v>0</v>
      </c>
      <c r="G67" s="5"/>
    </row>
    <row r="68" spans="1:7" ht="15" x14ac:dyDescent="0.25">
      <c r="A68" t="str">
        <f t="shared" si="1"/>
        <v>Angola-Africa-2001</v>
      </c>
      <c r="B68" s="5" t="s">
        <v>68</v>
      </c>
      <c r="C68" s="10">
        <v>2001</v>
      </c>
      <c r="D68" s="5" t="s">
        <v>64</v>
      </c>
      <c r="E68" s="8">
        <v>13576</v>
      </c>
      <c r="F68" s="5">
        <v>0</v>
      </c>
      <c r="G68" s="5"/>
    </row>
    <row r="69" spans="1:7" ht="15" x14ac:dyDescent="0.25">
      <c r="A69" t="str">
        <f t="shared" si="1"/>
        <v>Angola-Africa-2002</v>
      </c>
      <c r="B69" s="5" t="s">
        <v>68</v>
      </c>
      <c r="C69" s="10">
        <v>2002</v>
      </c>
      <c r="D69" s="5" t="s">
        <v>64</v>
      </c>
      <c r="E69" s="8">
        <v>13378</v>
      </c>
      <c r="F69" s="8">
        <v>30418</v>
      </c>
      <c r="G69" s="5"/>
    </row>
    <row r="70" spans="1:7" ht="15" x14ac:dyDescent="0.25">
      <c r="A70" t="str">
        <f t="shared" si="1"/>
        <v>Angola-Africa-2003</v>
      </c>
      <c r="B70" s="5" t="s">
        <v>68</v>
      </c>
      <c r="C70" s="10">
        <v>2003</v>
      </c>
      <c r="D70" s="5" t="s">
        <v>64</v>
      </c>
      <c r="E70" s="8">
        <v>12586</v>
      </c>
      <c r="F70" s="8">
        <v>27836</v>
      </c>
      <c r="G70" s="5"/>
    </row>
    <row r="71" spans="1:7" ht="15" x14ac:dyDescent="0.25">
      <c r="A71" t="str">
        <f t="shared" si="1"/>
        <v>Angola-Africa-2004</v>
      </c>
      <c r="B71" s="5" t="s">
        <v>68</v>
      </c>
      <c r="C71" s="10">
        <v>2004</v>
      </c>
      <c r="D71" s="5" t="s">
        <v>64</v>
      </c>
      <c r="E71" s="8">
        <v>11584</v>
      </c>
      <c r="F71" s="8">
        <v>26597</v>
      </c>
      <c r="G71" s="5"/>
    </row>
    <row r="72" spans="1:7" ht="15" x14ac:dyDescent="0.25">
      <c r="A72" t="str">
        <f t="shared" si="1"/>
        <v>Angola-Africa-2005</v>
      </c>
      <c r="B72" s="5" t="s">
        <v>68</v>
      </c>
      <c r="C72" s="10">
        <v>2005</v>
      </c>
      <c r="D72" s="5" t="s">
        <v>64</v>
      </c>
      <c r="E72" s="8">
        <v>10697</v>
      </c>
      <c r="F72" s="8">
        <v>25152</v>
      </c>
      <c r="G72" s="5"/>
    </row>
    <row r="73" spans="1:7" ht="15" x14ac:dyDescent="0.25">
      <c r="A73" t="str">
        <f t="shared" si="1"/>
        <v>Angola-Africa-2005</v>
      </c>
      <c r="B73" s="5" t="s">
        <v>68</v>
      </c>
      <c r="C73" s="10">
        <v>2005</v>
      </c>
      <c r="D73" s="5" t="s">
        <v>64</v>
      </c>
      <c r="E73" s="8">
        <v>9356</v>
      </c>
      <c r="F73" s="8">
        <v>19156</v>
      </c>
      <c r="G73" s="5"/>
    </row>
    <row r="74" spans="1:7" ht="15" x14ac:dyDescent="0.25">
      <c r="A74" t="str">
        <f t="shared" si="1"/>
        <v>Angola-Africa-2008</v>
      </c>
      <c r="B74" s="5" t="s">
        <v>68</v>
      </c>
      <c r="C74" s="10">
        <v>2008</v>
      </c>
      <c r="D74" s="5" t="s">
        <v>64</v>
      </c>
      <c r="E74" s="8">
        <v>9004</v>
      </c>
      <c r="F74" s="8">
        <v>9065</v>
      </c>
      <c r="G74" s="5"/>
    </row>
    <row r="75" spans="1:7" ht="15" x14ac:dyDescent="0.25">
      <c r="A75" t="str">
        <f t="shared" si="1"/>
        <v>Angola-Africa-2008</v>
      </c>
      <c r="B75" s="5" t="s">
        <v>68</v>
      </c>
      <c r="C75" s="10">
        <v>2008</v>
      </c>
      <c r="D75" s="5" t="s">
        <v>64</v>
      </c>
      <c r="E75" s="8">
        <v>7499</v>
      </c>
      <c r="F75" s="8">
        <v>9542</v>
      </c>
      <c r="G75" s="5"/>
    </row>
    <row r="76" spans="1:7" ht="15" x14ac:dyDescent="0.25">
      <c r="A76" t="str">
        <f t="shared" si="1"/>
        <v>Angola-Africa-2009</v>
      </c>
      <c r="B76" s="5" t="s">
        <v>68</v>
      </c>
      <c r="C76" s="10">
        <v>2009</v>
      </c>
      <c r="D76" s="5" t="s">
        <v>64</v>
      </c>
      <c r="E76" s="8">
        <v>10006</v>
      </c>
      <c r="F76" s="8">
        <v>22266</v>
      </c>
      <c r="G76" s="5"/>
    </row>
    <row r="77" spans="1:7" ht="15" x14ac:dyDescent="0.25">
      <c r="A77" t="str">
        <f t="shared" si="1"/>
        <v>Angola-Africa-2011</v>
      </c>
      <c r="B77" s="5" t="s">
        <v>68</v>
      </c>
      <c r="C77" s="10">
        <v>2011</v>
      </c>
      <c r="D77" s="5" t="s">
        <v>64</v>
      </c>
      <c r="E77" s="8">
        <v>9676</v>
      </c>
      <c r="F77" s="8">
        <v>18793</v>
      </c>
      <c r="G77" s="5"/>
    </row>
    <row r="78" spans="1:7" ht="15" x14ac:dyDescent="0.25">
      <c r="A78" t="str">
        <f t="shared" si="1"/>
        <v>Angola-Africa-2011</v>
      </c>
      <c r="B78" s="5" t="s">
        <v>68</v>
      </c>
      <c r="C78" s="10">
        <v>2011</v>
      </c>
      <c r="D78" s="5" t="s">
        <v>64</v>
      </c>
      <c r="E78" s="8">
        <v>7883</v>
      </c>
      <c r="F78" s="8">
        <v>9732</v>
      </c>
      <c r="G78" s="5"/>
    </row>
    <row r="79" spans="1:7" ht="15" x14ac:dyDescent="0.25">
      <c r="A79" t="str">
        <f t="shared" si="1"/>
        <v>Angola-Africa-2012</v>
      </c>
      <c r="B79" s="5" t="s">
        <v>68</v>
      </c>
      <c r="C79" s="10">
        <v>2012</v>
      </c>
      <c r="D79" s="5" t="s">
        <v>64</v>
      </c>
      <c r="E79" s="8">
        <v>8304</v>
      </c>
      <c r="F79" s="8">
        <v>12666</v>
      </c>
      <c r="G79" s="5"/>
    </row>
    <row r="80" spans="1:7" ht="15" x14ac:dyDescent="0.25">
      <c r="A80" t="str">
        <f t="shared" si="1"/>
        <v>Antigua and Barbuda-The Americas-2000</v>
      </c>
      <c r="B80" s="5" t="s">
        <v>69</v>
      </c>
      <c r="C80" s="10">
        <v>2000</v>
      </c>
      <c r="D80" s="5" t="s">
        <v>70</v>
      </c>
      <c r="E80" s="5">
        <v>0</v>
      </c>
      <c r="F80" s="5">
        <v>0</v>
      </c>
      <c r="G80" s="5"/>
    </row>
    <row r="81" spans="1:7" ht="15" x14ac:dyDescent="0.25">
      <c r="A81" t="str">
        <f t="shared" si="1"/>
        <v>Antigua and Barbuda-The Americas-2001</v>
      </c>
      <c r="B81" s="5" t="s">
        <v>69</v>
      </c>
      <c r="C81" s="10">
        <v>2001</v>
      </c>
      <c r="D81" s="5" t="s">
        <v>70</v>
      </c>
      <c r="E81" s="5">
        <v>0</v>
      </c>
      <c r="F81" s="5">
        <v>0</v>
      </c>
      <c r="G81" s="5"/>
    </row>
    <row r="82" spans="1:7" ht="15" x14ac:dyDescent="0.25">
      <c r="A82" t="str">
        <f t="shared" si="1"/>
        <v>Antigua and Barbuda-The Americas-2002</v>
      </c>
      <c r="B82" s="5" t="s">
        <v>69</v>
      </c>
      <c r="C82" s="10">
        <v>2002</v>
      </c>
      <c r="D82" s="5" t="s">
        <v>70</v>
      </c>
      <c r="E82" s="5">
        <v>0</v>
      </c>
      <c r="F82" s="8">
        <v>513</v>
      </c>
      <c r="G82" s="5"/>
    </row>
    <row r="83" spans="1:7" ht="15" x14ac:dyDescent="0.25">
      <c r="A83" t="str">
        <f t="shared" si="1"/>
        <v>Antigua and Barbuda-The Americas-2003</v>
      </c>
      <c r="B83" s="5" t="s">
        <v>69</v>
      </c>
      <c r="C83" s="10">
        <v>2003</v>
      </c>
      <c r="D83" s="5" t="s">
        <v>70</v>
      </c>
      <c r="E83" s="5">
        <v>0</v>
      </c>
      <c r="F83" s="8">
        <v>499</v>
      </c>
      <c r="G83" s="5"/>
    </row>
    <row r="84" spans="1:7" ht="15" x14ac:dyDescent="0.25">
      <c r="A84" t="str">
        <f t="shared" si="1"/>
        <v>Antigua and Barbuda-The Americas-2004</v>
      </c>
      <c r="B84" s="5" t="s">
        <v>69</v>
      </c>
      <c r="C84" s="10">
        <v>2004</v>
      </c>
      <c r="D84" s="5" t="s">
        <v>70</v>
      </c>
      <c r="E84" s="5">
        <v>0</v>
      </c>
      <c r="F84" s="8">
        <v>458</v>
      </c>
      <c r="G84" s="5"/>
    </row>
    <row r="85" spans="1:7" ht="15" x14ac:dyDescent="0.25">
      <c r="A85" t="str">
        <f t="shared" si="1"/>
        <v>Antigua and Barbuda-The Americas-2005</v>
      </c>
      <c r="B85" s="5" t="s">
        <v>69</v>
      </c>
      <c r="C85" s="10">
        <v>2005</v>
      </c>
      <c r="D85" s="5" t="s">
        <v>70</v>
      </c>
      <c r="E85" s="8">
        <v>146</v>
      </c>
      <c r="F85" s="8">
        <v>444</v>
      </c>
      <c r="G85" s="5"/>
    </row>
    <row r="86" spans="1:7" ht="15" x14ac:dyDescent="0.25">
      <c r="A86" t="str">
        <f t="shared" si="1"/>
        <v>Antigua and Barbuda-The Americas-2005</v>
      </c>
      <c r="B86" s="5" t="s">
        <v>69</v>
      </c>
      <c r="C86" s="10">
        <v>2005</v>
      </c>
      <c r="D86" s="5" t="s">
        <v>70</v>
      </c>
      <c r="E86" s="8">
        <v>137</v>
      </c>
      <c r="F86" s="8">
        <v>411</v>
      </c>
      <c r="G86" s="5"/>
    </row>
    <row r="87" spans="1:7" ht="15" x14ac:dyDescent="0.25">
      <c r="A87" t="str">
        <f t="shared" si="1"/>
        <v>Antigua and Barbuda-The Americas-2008</v>
      </c>
      <c r="B87" s="5" t="s">
        <v>69</v>
      </c>
      <c r="C87" s="10">
        <v>2008</v>
      </c>
      <c r="D87" s="5" t="s">
        <v>70</v>
      </c>
      <c r="E87" s="5">
        <v>137</v>
      </c>
      <c r="F87" s="8">
        <v>389</v>
      </c>
      <c r="G87" s="5"/>
    </row>
    <row r="88" spans="1:7" ht="15" x14ac:dyDescent="0.25">
      <c r="A88" t="str">
        <f t="shared" si="1"/>
        <v>Antigua and Barbuda-The Americas-2008</v>
      </c>
      <c r="B88" s="5" t="s">
        <v>69</v>
      </c>
      <c r="C88" s="10">
        <v>2008</v>
      </c>
      <c r="D88" s="5" t="s">
        <v>70</v>
      </c>
      <c r="E88" s="5">
        <v>0</v>
      </c>
      <c r="F88" s="8">
        <v>345</v>
      </c>
      <c r="G88" s="5"/>
    </row>
    <row r="89" spans="1:7" ht="15" x14ac:dyDescent="0.25">
      <c r="A89" t="str">
        <f t="shared" si="1"/>
        <v>Antigua and Barbuda-The Americas-2009</v>
      </c>
      <c r="B89" s="5" t="s">
        <v>69</v>
      </c>
      <c r="C89" s="10">
        <v>2009</v>
      </c>
      <c r="D89" s="5" t="s">
        <v>70</v>
      </c>
      <c r="E89" s="8">
        <v>143</v>
      </c>
      <c r="F89" s="8">
        <v>425</v>
      </c>
      <c r="G89" s="5"/>
    </row>
    <row r="90" spans="1:7" ht="15" x14ac:dyDescent="0.25">
      <c r="A90" t="str">
        <f t="shared" si="1"/>
        <v>Antigua and Barbuda-The Americas-2011</v>
      </c>
      <c r="B90" s="5" t="s">
        <v>69</v>
      </c>
      <c r="C90" s="10">
        <v>2011</v>
      </c>
      <c r="D90" s="5" t="s">
        <v>70</v>
      </c>
      <c r="E90" s="5">
        <v>143</v>
      </c>
      <c r="F90" s="8">
        <v>345</v>
      </c>
      <c r="G90" s="5"/>
    </row>
    <row r="91" spans="1:7" ht="15" x14ac:dyDescent="0.25">
      <c r="A91" t="str">
        <f t="shared" si="1"/>
        <v>Antigua and Barbuda-The Americas-2012</v>
      </c>
      <c r="B91" s="5" t="s">
        <v>69</v>
      </c>
      <c r="C91" s="10">
        <v>2012</v>
      </c>
      <c r="D91" s="5" t="s">
        <v>70</v>
      </c>
      <c r="E91" s="8">
        <v>135</v>
      </c>
      <c r="F91" s="8">
        <v>407</v>
      </c>
      <c r="G91" s="5"/>
    </row>
    <row r="92" spans="1:7" ht="15" x14ac:dyDescent="0.25">
      <c r="A92" t="str">
        <f t="shared" si="1"/>
        <v>Antigua and Barbuda-The Americas-2012</v>
      </c>
      <c r="B92" s="5" t="s">
        <v>69</v>
      </c>
      <c r="C92" s="10">
        <v>2012</v>
      </c>
      <c r="D92" s="5" t="s">
        <v>70</v>
      </c>
      <c r="E92" s="5">
        <v>135</v>
      </c>
      <c r="F92" s="8">
        <v>363</v>
      </c>
      <c r="G92" s="5"/>
    </row>
    <row r="93" spans="1:7" ht="15" x14ac:dyDescent="0.25">
      <c r="A93" t="str">
        <f t="shared" si="1"/>
        <v>Argentina-The Americas-2000</v>
      </c>
      <c r="B93" s="5" t="s">
        <v>71</v>
      </c>
      <c r="C93" s="10">
        <v>2000</v>
      </c>
      <c r="D93" s="5" t="s">
        <v>70</v>
      </c>
      <c r="E93" s="5">
        <v>0</v>
      </c>
      <c r="F93" s="5">
        <v>0</v>
      </c>
      <c r="G93" s="5"/>
    </row>
    <row r="94" spans="1:7" ht="15" x14ac:dyDescent="0.25">
      <c r="A94" t="str">
        <f t="shared" si="1"/>
        <v>Argentina-The Americas-2001</v>
      </c>
      <c r="B94" s="5" t="s">
        <v>71</v>
      </c>
      <c r="C94" s="10">
        <v>2001</v>
      </c>
      <c r="D94" s="5" t="s">
        <v>70</v>
      </c>
      <c r="E94" s="8">
        <v>80112</v>
      </c>
      <c r="F94" s="5">
        <v>0</v>
      </c>
      <c r="G94" s="5"/>
    </row>
    <row r="95" spans="1:7" ht="15" x14ac:dyDescent="0.25">
      <c r="A95" t="str">
        <f t="shared" si="1"/>
        <v>Argentina-The Americas-2002</v>
      </c>
      <c r="B95" s="5" t="s">
        <v>71</v>
      </c>
      <c r="C95" s="10">
        <v>2002</v>
      </c>
      <c r="D95" s="5" t="s">
        <v>70</v>
      </c>
      <c r="E95" s="8">
        <v>78162</v>
      </c>
      <c r="F95" s="8">
        <v>180512</v>
      </c>
      <c r="G95" s="5"/>
    </row>
    <row r="96" spans="1:7" ht="15" x14ac:dyDescent="0.25">
      <c r="A96" t="str">
        <f t="shared" si="1"/>
        <v>Argentina-The Americas-2003</v>
      </c>
      <c r="B96" s="5" t="s">
        <v>71</v>
      </c>
      <c r="C96" s="10">
        <v>2003</v>
      </c>
      <c r="D96" s="5" t="s">
        <v>70</v>
      </c>
      <c r="E96" s="8">
        <v>76075</v>
      </c>
      <c r="F96" s="8">
        <v>179639</v>
      </c>
      <c r="G96" s="5"/>
    </row>
    <row r="97" spans="1:7" ht="15" x14ac:dyDescent="0.25">
      <c r="A97" t="str">
        <f t="shared" si="1"/>
        <v>Argentina-The Americas-2004</v>
      </c>
      <c r="B97" s="5" t="s">
        <v>71</v>
      </c>
      <c r="C97" s="10">
        <v>2004</v>
      </c>
      <c r="D97" s="5" t="s">
        <v>70</v>
      </c>
      <c r="E97" s="8">
        <v>77794</v>
      </c>
      <c r="F97" s="8">
        <v>190057</v>
      </c>
      <c r="G97" s="5"/>
    </row>
    <row r="98" spans="1:7" ht="15" x14ac:dyDescent="0.25">
      <c r="A98" t="str">
        <f t="shared" si="1"/>
        <v>Argentina-The Americas-2005</v>
      </c>
      <c r="B98" s="5" t="s">
        <v>71</v>
      </c>
      <c r="C98" s="10">
        <v>2005</v>
      </c>
      <c r="D98" s="5" t="s">
        <v>70</v>
      </c>
      <c r="E98" s="8">
        <v>73673</v>
      </c>
      <c r="F98" s="8">
        <v>180416</v>
      </c>
      <c r="G98" s="5"/>
    </row>
    <row r="99" spans="1:7" ht="15" x14ac:dyDescent="0.25">
      <c r="A99" t="str">
        <f t="shared" si="1"/>
        <v>Argentina-The Americas-2005</v>
      </c>
      <c r="B99" s="5" t="s">
        <v>71</v>
      </c>
      <c r="C99" s="10">
        <v>2005</v>
      </c>
      <c r="D99" s="5" t="s">
        <v>70</v>
      </c>
      <c r="E99" s="8">
        <v>66973</v>
      </c>
      <c r="F99" s="8">
        <v>160952</v>
      </c>
      <c r="G99" s="5"/>
    </row>
    <row r="100" spans="1:7" ht="15" x14ac:dyDescent="0.25">
      <c r="A100" t="str">
        <f t="shared" si="1"/>
        <v>Argentina-The Americas-2008</v>
      </c>
      <c r="B100" s="5" t="s">
        <v>71</v>
      </c>
      <c r="C100" s="10">
        <v>2008</v>
      </c>
      <c r="D100" s="5" t="s">
        <v>70</v>
      </c>
      <c r="E100" s="8">
        <v>59047</v>
      </c>
      <c r="F100" s="8">
        <v>133127</v>
      </c>
      <c r="G100" s="5"/>
    </row>
    <row r="101" spans="1:7" ht="15" x14ac:dyDescent="0.25">
      <c r="A101" t="str">
        <f t="shared" si="1"/>
        <v>Argentina-The Americas-2008</v>
      </c>
      <c r="B101" s="5" t="s">
        <v>71</v>
      </c>
      <c r="C101" s="10">
        <v>2008</v>
      </c>
      <c r="D101" s="5" t="s">
        <v>70</v>
      </c>
      <c r="E101" s="8">
        <v>60954</v>
      </c>
      <c r="F101" s="8">
        <v>141077</v>
      </c>
      <c r="G101" s="5"/>
    </row>
    <row r="102" spans="1:7" ht="15" x14ac:dyDescent="0.25">
      <c r="A102" t="str">
        <f t="shared" si="1"/>
        <v>Argentina-The Americas-2009</v>
      </c>
      <c r="B102" s="5" t="s">
        <v>71</v>
      </c>
      <c r="C102" s="10">
        <v>2009</v>
      </c>
      <c r="D102" s="5" t="s">
        <v>70</v>
      </c>
      <c r="E102" s="8">
        <v>73128</v>
      </c>
      <c r="F102" s="8">
        <v>174238</v>
      </c>
      <c r="G102" s="5"/>
    </row>
    <row r="103" spans="1:7" ht="15" x14ac:dyDescent="0.25">
      <c r="A103" t="str">
        <f t="shared" si="1"/>
        <v>Argentina-The Americas-2011</v>
      </c>
      <c r="B103" s="5" t="s">
        <v>71</v>
      </c>
      <c r="C103" s="10">
        <v>2011</v>
      </c>
      <c r="D103" s="5" t="s">
        <v>70</v>
      </c>
      <c r="E103" s="8">
        <v>57835</v>
      </c>
      <c r="F103" s="8">
        <v>132632</v>
      </c>
      <c r="G103" s="5"/>
    </row>
    <row r="104" spans="1:7" ht="15" x14ac:dyDescent="0.25">
      <c r="A104" t="str">
        <f t="shared" si="1"/>
        <v>Argentina-The Americas-2012</v>
      </c>
      <c r="B104" s="5" t="s">
        <v>71</v>
      </c>
      <c r="C104" s="10">
        <v>2012</v>
      </c>
      <c r="D104" s="5" t="s">
        <v>70</v>
      </c>
      <c r="E104" s="8">
        <v>67303</v>
      </c>
      <c r="F104" s="8">
        <v>156170</v>
      </c>
      <c r="G104" s="5"/>
    </row>
    <row r="105" spans="1:7" ht="15" x14ac:dyDescent="0.25">
      <c r="A105" t="str">
        <f t="shared" si="1"/>
        <v>Argentina-The Americas-2012</v>
      </c>
      <c r="B105" s="5" t="s">
        <v>71</v>
      </c>
      <c r="C105" s="10">
        <v>2012</v>
      </c>
      <c r="D105" s="5" t="s">
        <v>70</v>
      </c>
      <c r="E105" s="8">
        <v>55386</v>
      </c>
      <c r="F105" s="8">
        <v>123266</v>
      </c>
      <c r="G105" s="5"/>
    </row>
    <row r="106" spans="1:7" ht="15" x14ac:dyDescent="0.25">
      <c r="A106" t="str">
        <f t="shared" si="1"/>
        <v>Armenia-Asia-2000</v>
      </c>
      <c r="B106" s="5" t="s">
        <v>72</v>
      </c>
      <c r="C106" s="10">
        <v>2000</v>
      </c>
      <c r="D106" s="5" t="s">
        <v>60</v>
      </c>
      <c r="E106" s="5">
        <v>0</v>
      </c>
      <c r="F106" s="5">
        <v>0</v>
      </c>
      <c r="G106" s="5"/>
    </row>
    <row r="107" spans="1:7" ht="15" x14ac:dyDescent="0.25">
      <c r="A107" t="str">
        <f t="shared" si="1"/>
        <v>Armenia-Asia-2001</v>
      </c>
      <c r="B107" s="5" t="s">
        <v>72</v>
      </c>
      <c r="C107" s="10">
        <v>2001</v>
      </c>
      <c r="D107" s="5" t="s">
        <v>60</v>
      </c>
      <c r="E107" s="8">
        <v>2716</v>
      </c>
      <c r="F107" s="5">
        <v>0</v>
      </c>
      <c r="G107" s="5"/>
    </row>
    <row r="108" spans="1:7" ht="15" x14ac:dyDescent="0.25">
      <c r="A108" t="str">
        <f t="shared" si="1"/>
        <v>Armenia-Asia-2002</v>
      </c>
      <c r="B108" s="5" t="s">
        <v>72</v>
      </c>
      <c r="C108" s="10">
        <v>2002</v>
      </c>
      <c r="D108" s="5" t="s">
        <v>60</v>
      </c>
      <c r="E108" s="8">
        <v>2483</v>
      </c>
      <c r="F108" s="8">
        <v>4221</v>
      </c>
      <c r="G108" s="5"/>
    </row>
    <row r="109" spans="1:7" ht="15" x14ac:dyDescent="0.25">
      <c r="A109" t="str">
        <f t="shared" si="1"/>
        <v>Armenia-Asia-2003</v>
      </c>
      <c r="B109" s="5" t="s">
        <v>72</v>
      </c>
      <c r="C109" s="10">
        <v>2003</v>
      </c>
      <c r="D109" s="5" t="s">
        <v>60</v>
      </c>
      <c r="E109" s="8">
        <v>2610</v>
      </c>
      <c r="F109" s="8">
        <v>4353</v>
      </c>
      <c r="G109" s="5"/>
    </row>
    <row r="110" spans="1:7" ht="15" x14ac:dyDescent="0.25">
      <c r="A110" t="str">
        <f t="shared" si="1"/>
        <v>Armenia-Asia-2004</v>
      </c>
      <c r="B110" s="5" t="s">
        <v>72</v>
      </c>
      <c r="C110" s="10">
        <v>2004</v>
      </c>
      <c r="D110" s="5" t="s">
        <v>60</v>
      </c>
      <c r="E110" s="8">
        <v>3004</v>
      </c>
      <c r="F110" s="8">
        <v>5556</v>
      </c>
      <c r="G110" s="5"/>
    </row>
    <row r="111" spans="1:7" ht="15" x14ac:dyDescent="0.25">
      <c r="A111" t="str">
        <f t="shared" si="1"/>
        <v>Armenia-Asia-2005</v>
      </c>
      <c r="B111" s="5" t="s">
        <v>72</v>
      </c>
      <c r="C111" s="10">
        <v>2005</v>
      </c>
      <c r="D111" s="5" t="s">
        <v>60</v>
      </c>
      <c r="E111" s="8">
        <v>2853</v>
      </c>
      <c r="F111" s="8">
        <v>5068</v>
      </c>
      <c r="G111" s="5"/>
    </row>
    <row r="112" spans="1:7" ht="15" x14ac:dyDescent="0.25">
      <c r="A112" t="str">
        <f t="shared" si="1"/>
        <v>Armenia-Asia-2005</v>
      </c>
      <c r="B112" s="5" t="s">
        <v>72</v>
      </c>
      <c r="C112" s="10">
        <v>2005</v>
      </c>
      <c r="D112" s="5" t="s">
        <v>60</v>
      </c>
      <c r="E112" s="8">
        <v>2512</v>
      </c>
      <c r="F112" s="8">
        <v>4360</v>
      </c>
      <c r="G112" s="5"/>
    </row>
    <row r="113" spans="1:7" ht="15" x14ac:dyDescent="0.25">
      <c r="A113" t="str">
        <f t="shared" si="1"/>
        <v>Armenia-Asia-2008</v>
      </c>
      <c r="B113" s="5" t="s">
        <v>72</v>
      </c>
      <c r="C113" s="10">
        <v>2008</v>
      </c>
      <c r="D113" s="5" t="s">
        <v>60</v>
      </c>
      <c r="E113" s="8">
        <v>1981</v>
      </c>
      <c r="F113" s="8">
        <v>3429</v>
      </c>
      <c r="G113" s="5"/>
    </row>
    <row r="114" spans="1:7" ht="15" x14ac:dyDescent="0.25">
      <c r="A114" t="str">
        <f t="shared" si="1"/>
        <v>Armenia-Asia-2008</v>
      </c>
      <c r="B114" s="5" t="s">
        <v>72</v>
      </c>
      <c r="C114" s="10">
        <v>2008</v>
      </c>
      <c r="D114" s="5" t="s">
        <v>60</v>
      </c>
      <c r="E114" s="8">
        <v>2015</v>
      </c>
      <c r="F114" s="8">
        <v>3465</v>
      </c>
      <c r="G114" s="5"/>
    </row>
    <row r="115" spans="1:7" ht="15" x14ac:dyDescent="0.25">
      <c r="A115" t="str">
        <f t="shared" si="1"/>
        <v>Armenia-Asia-2009</v>
      </c>
      <c r="B115" s="5" t="s">
        <v>72</v>
      </c>
      <c r="C115" s="10">
        <v>2009</v>
      </c>
      <c r="D115" s="5" t="s">
        <v>60</v>
      </c>
      <c r="E115" s="8">
        <v>2559</v>
      </c>
      <c r="F115" s="8">
        <v>4382</v>
      </c>
      <c r="G115" s="5"/>
    </row>
    <row r="116" spans="1:7" ht="15" x14ac:dyDescent="0.25">
      <c r="A116" t="str">
        <f t="shared" si="1"/>
        <v>Armenia-Asia-2011</v>
      </c>
      <c r="B116" s="5" t="s">
        <v>72</v>
      </c>
      <c r="C116" s="10">
        <v>2011</v>
      </c>
      <c r="D116" s="5" t="s">
        <v>60</v>
      </c>
      <c r="E116" s="8">
        <v>2006</v>
      </c>
      <c r="F116" s="8">
        <v>3542</v>
      </c>
      <c r="G116" s="5"/>
    </row>
    <row r="117" spans="1:7" ht="15" x14ac:dyDescent="0.25">
      <c r="A117" t="str">
        <f t="shared" si="1"/>
        <v>Armenia-Asia-2012</v>
      </c>
      <c r="B117" s="5" t="s">
        <v>72</v>
      </c>
      <c r="C117" s="10">
        <v>2012</v>
      </c>
      <c r="D117" s="5" t="s">
        <v>60</v>
      </c>
      <c r="E117" s="8">
        <v>2095</v>
      </c>
      <c r="F117" s="8">
        <v>3645</v>
      </c>
      <c r="G117" s="5"/>
    </row>
    <row r="118" spans="1:7" ht="15" x14ac:dyDescent="0.25">
      <c r="A118" t="str">
        <f t="shared" si="1"/>
        <v>Armenia-Asia-2012</v>
      </c>
      <c r="B118" s="5" t="s">
        <v>72</v>
      </c>
      <c r="C118" s="10">
        <v>2012</v>
      </c>
      <c r="D118" s="5" t="s">
        <v>60</v>
      </c>
      <c r="E118" s="8">
        <v>1876</v>
      </c>
      <c r="F118" s="8">
        <v>3044</v>
      </c>
      <c r="G118" s="5"/>
    </row>
    <row r="119" spans="1:7" ht="15" x14ac:dyDescent="0.25">
      <c r="A119" t="str">
        <f t="shared" si="1"/>
        <v>Aruba-The Americas-2000</v>
      </c>
      <c r="B119" s="5" t="s">
        <v>73</v>
      </c>
      <c r="C119" s="10">
        <v>2000</v>
      </c>
      <c r="D119" s="5" t="s">
        <v>70</v>
      </c>
      <c r="E119" s="5">
        <v>0</v>
      </c>
      <c r="F119" s="5">
        <v>0</v>
      </c>
      <c r="G119" s="5"/>
    </row>
    <row r="120" spans="1:7" ht="15" x14ac:dyDescent="0.25">
      <c r="A120" t="str">
        <f t="shared" si="1"/>
        <v>Aruba-The Americas-2001</v>
      </c>
      <c r="B120" s="5" t="s">
        <v>73</v>
      </c>
      <c r="C120" s="10">
        <v>2001</v>
      </c>
      <c r="D120" s="5" t="s">
        <v>70</v>
      </c>
      <c r="E120" s="5">
        <v>0</v>
      </c>
      <c r="F120" s="5">
        <v>0</v>
      </c>
      <c r="G120" s="5"/>
    </row>
    <row r="121" spans="1:7" ht="15" x14ac:dyDescent="0.25">
      <c r="A121" t="str">
        <f t="shared" si="1"/>
        <v>Aruba-The Americas-2002</v>
      </c>
      <c r="B121" s="5" t="s">
        <v>73</v>
      </c>
      <c r="C121" s="10">
        <v>2002</v>
      </c>
      <c r="D121" s="5" t="s">
        <v>70</v>
      </c>
      <c r="E121" s="5">
        <v>0</v>
      </c>
      <c r="F121" s="8">
        <v>2321</v>
      </c>
      <c r="G121" s="5"/>
    </row>
    <row r="122" spans="1:7" ht="15" x14ac:dyDescent="0.25">
      <c r="A122" t="str">
        <f t="shared" si="1"/>
        <v>Aruba-The Americas-2003</v>
      </c>
      <c r="B122" s="5" t="s">
        <v>73</v>
      </c>
      <c r="C122" s="10">
        <v>2003</v>
      </c>
      <c r="D122" s="5" t="s">
        <v>70</v>
      </c>
      <c r="E122" s="5">
        <v>0</v>
      </c>
      <c r="F122" s="8">
        <v>2296</v>
      </c>
      <c r="G122" s="5"/>
    </row>
    <row r="123" spans="1:7" ht="15" x14ac:dyDescent="0.25">
      <c r="A123" t="str">
        <f t="shared" si="1"/>
        <v>Aruba-The Americas-2004</v>
      </c>
      <c r="B123" s="5" t="s">
        <v>73</v>
      </c>
      <c r="C123" s="10">
        <v>2004</v>
      </c>
      <c r="D123" s="5" t="s">
        <v>70</v>
      </c>
      <c r="E123" s="5">
        <v>0</v>
      </c>
      <c r="F123" s="8">
        <v>2288</v>
      </c>
      <c r="G123" s="5"/>
    </row>
    <row r="124" spans="1:7" ht="15" x14ac:dyDescent="0.25">
      <c r="A124" t="str">
        <f t="shared" si="1"/>
        <v>Aruba-The Americas-2005</v>
      </c>
      <c r="B124" s="5" t="s">
        <v>73</v>
      </c>
      <c r="C124" s="10">
        <v>2005</v>
      </c>
      <c r="D124" s="5" t="s">
        <v>70</v>
      </c>
      <c r="E124" s="5">
        <v>0</v>
      </c>
      <c r="F124" s="8">
        <v>2358</v>
      </c>
      <c r="G124" s="5"/>
    </row>
    <row r="125" spans="1:7" ht="15" x14ac:dyDescent="0.25">
      <c r="A125" t="str">
        <f t="shared" si="1"/>
        <v>Aruba-The Americas-2006</v>
      </c>
      <c r="B125" s="5" t="s">
        <v>73</v>
      </c>
      <c r="C125" s="10">
        <v>2006</v>
      </c>
      <c r="D125" s="5" t="s">
        <v>70</v>
      </c>
      <c r="E125" s="5">
        <v>0</v>
      </c>
      <c r="F125" s="8">
        <v>2274</v>
      </c>
      <c r="G125" s="5"/>
    </row>
    <row r="126" spans="1:7" ht="15" x14ac:dyDescent="0.25">
      <c r="A126" t="str">
        <f t="shared" si="1"/>
        <v>Aruba-The Americas-2008</v>
      </c>
      <c r="B126" s="5" t="s">
        <v>73</v>
      </c>
      <c r="C126" s="10">
        <v>2008</v>
      </c>
      <c r="D126" s="5" t="s">
        <v>70</v>
      </c>
      <c r="E126" s="5">
        <v>0</v>
      </c>
      <c r="F126" s="8">
        <v>2255</v>
      </c>
      <c r="G126" s="5"/>
    </row>
    <row r="127" spans="1:7" ht="15" x14ac:dyDescent="0.25">
      <c r="A127" t="str">
        <f t="shared" si="1"/>
        <v>Aruba-The Americas-2008</v>
      </c>
      <c r="B127" s="5" t="s">
        <v>73</v>
      </c>
      <c r="C127" s="10">
        <v>2008</v>
      </c>
      <c r="D127" s="5" t="s">
        <v>70</v>
      </c>
      <c r="E127" s="5">
        <v>0</v>
      </c>
      <c r="F127" s="8">
        <v>2233</v>
      </c>
      <c r="G127" s="5"/>
    </row>
    <row r="128" spans="1:7" ht="15" x14ac:dyDescent="0.25">
      <c r="A128" t="str">
        <f t="shared" si="1"/>
        <v>Aruba-The Americas-2009</v>
      </c>
      <c r="B128" s="5" t="s">
        <v>73</v>
      </c>
      <c r="C128" s="10">
        <v>2009</v>
      </c>
      <c r="D128" s="5" t="s">
        <v>70</v>
      </c>
      <c r="E128" s="5">
        <v>0</v>
      </c>
      <c r="F128" s="8">
        <v>2274</v>
      </c>
      <c r="G128" s="5"/>
    </row>
    <row r="129" spans="1:7" ht="15" x14ac:dyDescent="0.25">
      <c r="A129" t="str">
        <f t="shared" si="1"/>
        <v>Aruba-The Americas-2011</v>
      </c>
      <c r="B129" s="5" t="s">
        <v>73</v>
      </c>
      <c r="C129" s="10">
        <v>2011</v>
      </c>
      <c r="D129" s="5" t="s">
        <v>70</v>
      </c>
      <c r="E129" s="5">
        <v>0</v>
      </c>
      <c r="F129" s="8">
        <v>2237</v>
      </c>
      <c r="G129" s="5"/>
    </row>
    <row r="130" spans="1:7" ht="15" x14ac:dyDescent="0.25">
      <c r="A130" t="str">
        <f t="shared" ref="A130:A193" si="2">B130&amp;"-"&amp;C130</f>
        <v>Aruba-The Americas-2012</v>
      </c>
      <c r="B130" s="5" t="s">
        <v>73</v>
      </c>
      <c r="C130" s="10">
        <v>2012</v>
      </c>
      <c r="D130" s="5" t="s">
        <v>70</v>
      </c>
      <c r="E130" s="5">
        <v>0</v>
      </c>
      <c r="F130" s="8">
        <v>2259</v>
      </c>
      <c r="G130" s="5"/>
    </row>
    <row r="131" spans="1:7" ht="15" x14ac:dyDescent="0.25">
      <c r="A131" t="str">
        <f t="shared" si="2"/>
        <v>Aruba-The Americas-2012</v>
      </c>
      <c r="B131" s="5" t="s">
        <v>73</v>
      </c>
      <c r="C131" s="10">
        <v>2012</v>
      </c>
      <c r="D131" s="5" t="s">
        <v>70</v>
      </c>
      <c r="E131" s="5">
        <v>0</v>
      </c>
      <c r="F131" s="8">
        <v>2255</v>
      </c>
      <c r="G131" s="5"/>
    </row>
    <row r="132" spans="1:7" ht="15" x14ac:dyDescent="0.25">
      <c r="A132" t="str">
        <f t="shared" si="2"/>
        <v>Australia-Oceania-2000</v>
      </c>
      <c r="B132" s="5" t="s">
        <v>74</v>
      </c>
      <c r="C132" s="10">
        <v>2000</v>
      </c>
      <c r="D132" s="5" t="s">
        <v>66</v>
      </c>
      <c r="E132" s="8">
        <v>133681</v>
      </c>
      <c r="F132" s="5">
        <v>0</v>
      </c>
      <c r="G132" s="5"/>
    </row>
    <row r="133" spans="1:7" ht="15" x14ac:dyDescent="0.25">
      <c r="A133" t="str">
        <f t="shared" si="2"/>
        <v>Australia-Oceania-2001</v>
      </c>
      <c r="B133" s="5" t="s">
        <v>74</v>
      </c>
      <c r="C133" s="10">
        <v>2001</v>
      </c>
      <c r="D133" s="5" t="s">
        <v>66</v>
      </c>
      <c r="E133" s="8">
        <v>122888</v>
      </c>
      <c r="F133" s="5">
        <v>0</v>
      </c>
      <c r="G133" s="5"/>
    </row>
    <row r="134" spans="1:7" ht="15" x14ac:dyDescent="0.25">
      <c r="A134" t="str">
        <f t="shared" si="2"/>
        <v>Australia-Oceania-2002</v>
      </c>
      <c r="B134" s="5" t="s">
        <v>74</v>
      </c>
      <c r="C134" s="10">
        <v>2002</v>
      </c>
      <c r="D134" s="5" t="s">
        <v>66</v>
      </c>
      <c r="E134" s="8">
        <v>122512</v>
      </c>
      <c r="F134" s="8">
        <v>373081</v>
      </c>
      <c r="G134" s="5"/>
    </row>
    <row r="135" spans="1:7" ht="15" x14ac:dyDescent="0.25">
      <c r="A135" t="str">
        <f t="shared" si="2"/>
        <v>Australia-Oceania-2003</v>
      </c>
      <c r="B135" s="5" t="s">
        <v>74</v>
      </c>
      <c r="C135" s="10">
        <v>2003</v>
      </c>
      <c r="D135" s="5" t="s">
        <v>66</v>
      </c>
      <c r="E135" s="8">
        <v>122108</v>
      </c>
      <c r="F135" s="8">
        <v>395094</v>
      </c>
      <c r="G135" s="5"/>
    </row>
    <row r="136" spans="1:7" ht="15" x14ac:dyDescent="0.25">
      <c r="A136" t="str">
        <f t="shared" si="2"/>
        <v>Australia-Oceania-2004</v>
      </c>
      <c r="B136" s="5" t="s">
        <v>74</v>
      </c>
      <c r="C136" s="10">
        <v>2004</v>
      </c>
      <c r="D136" s="5" t="s">
        <v>66</v>
      </c>
      <c r="E136" s="8">
        <v>122519</v>
      </c>
      <c r="F136" s="8">
        <v>387635</v>
      </c>
      <c r="G136" s="5"/>
    </row>
    <row r="137" spans="1:7" ht="15" x14ac:dyDescent="0.25">
      <c r="A137" t="str">
        <f t="shared" si="2"/>
        <v>Australia-Oceania-2005</v>
      </c>
      <c r="B137" s="5" t="s">
        <v>74</v>
      </c>
      <c r="C137" s="10">
        <v>2005</v>
      </c>
      <c r="D137" s="5" t="s">
        <v>66</v>
      </c>
      <c r="E137" s="8">
        <v>118655</v>
      </c>
      <c r="F137" s="8">
        <v>377235</v>
      </c>
      <c r="G137" s="5"/>
    </row>
    <row r="138" spans="1:7" ht="15" x14ac:dyDescent="0.25">
      <c r="A138" t="str">
        <f t="shared" si="2"/>
        <v>Australia-Oceania-2005</v>
      </c>
      <c r="B138" s="5" t="s">
        <v>74</v>
      </c>
      <c r="C138" s="10">
        <v>2005</v>
      </c>
      <c r="D138" s="5" t="s">
        <v>66</v>
      </c>
      <c r="E138" s="8">
        <v>109461</v>
      </c>
      <c r="F138" s="8">
        <v>341002</v>
      </c>
      <c r="G138" s="5"/>
    </row>
    <row r="139" spans="1:7" ht="15" x14ac:dyDescent="0.25">
      <c r="A139" t="str">
        <f t="shared" si="2"/>
        <v>Australia-Oceania-2006</v>
      </c>
      <c r="B139" s="5" t="s">
        <v>74</v>
      </c>
      <c r="C139" s="10">
        <v>2006</v>
      </c>
      <c r="D139" s="5" t="s">
        <v>66</v>
      </c>
      <c r="E139" s="8">
        <v>113503</v>
      </c>
      <c r="F139" s="8">
        <v>362685</v>
      </c>
      <c r="G139" s="5"/>
    </row>
    <row r="140" spans="1:7" ht="15" x14ac:dyDescent="0.25">
      <c r="A140" t="str">
        <f t="shared" si="2"/>
        <v>Australia-Oceania-2008</v>
      </c>
      <c r="B140" s="5" t="s">
        <v>74</v>
      </c>
      <c r="C140" s="10">
        <v>2008</v>
      </c>
      <c r="D140" s="5" t="s">
        <v>66</v>
      </c>
      <c r="E140" s="8">
        <v>110814</v>
      </c>
      <c r="F140" s="8">
        <v>346476</v>
      </c>
      <c r="G140" s="5"/>
    </row>
    <row r="141" spans="1:7" ht="15" x14ac:dyDescent="0.25">
      <c r="A141" t="str">
        <f t="shared" si="2"/>
        <v>Australia-Oceania-2008</v>
      </c>
      <c r="B141" s="5" t="s">
        <v>74</v>
      </c>
      <c r="C141" s="10">
        <v>2008</v>
      </c>
      <c r="D141" s="5" t="s">
        <v>66</v>
      </c>
      <c r="E141" s="8">
        <v>108110</v>
      </c>
      <c r="F141" s="8">
        <v>329605</v>
      </c>
      <c r="G141" s="5"/>
    </row>
    <row r="142" spans="1:7" ht="15" x14ac:dyDescent="0.25">
      <c r="A142" t="str">
        <f t="shared" si="2"/>
        <v>Australia-Oceania-2009</v>
      </c>
      <c r="B142" s="5" t="s">
        <v>74</v>
      </c>
      <c r="C142" s="10">
        <v>2009</v>
      </c>
      <c r="D142" s="5" t="s">
        <v>66</v>
      </c>
      <c r="E142" s="8">
        <v>115020</v>
      </c>
      <c r="F142" s="8">
        <v>371214</v>
      </c>
      <c r="G142" s="5"/>
    </row>
    <row r="143" spans="1:7" ht="15" x14ac:dyDescent="0.25">
      <c r="A143" t="str">
        <f t="shared" si="2"/>
        <v>Australia-Oceania-2011</v>
      </c>
      <c r="B143" s="5" t="s">
        <v>74</v>
      </c>
      <c r="C143" s="10">
        <v>2011</v>
      </c>
      <c r="D143" s="5" t="s">
        <v>66</v>
      </c>
      <c r="E143" s="8">
        <v>105751</v>
      </c>
      <c r="F143" s="8">
        <v>324860</v>
      </c>
      <c r="G143" s="5"/>
    </row>
    <row r="144" spans="1:7" ht="15" x14ac:dyDescent="0.25">
      <c r="A144" t="str">
        <f t="shared" si="2"/>
        <v>Australia-Oceania-2012</v>
      </c>
      <c r="B144" s="5" t="s">
        <v>74</v>
      </c>
      <c r="C144" s="10">
        <v>2012</v>
      </c>
      <c r="D144" s="5" t="s">
        <v>66</v>
      </c>
      <c r="E144" s="8">
        <v>112696</v>
      </c>
      <c r="F144" s="8">
        <v>348757</v>
      </c>
      <c r="G144" s="5"/>
    </row>
    <row r="145" spans="1:7" ht="15" x14ac:dyDescent="0.25">
      <c r="A145" t="str">
        <f t="shared" si="2"/>
        <v>Austria-Europe-2000</v>
      </c>
      <c r="B145" s="5" t="s">
        <v>75</v>
      </c>
      <c r="C145" s="10">
        <v>2000</v>
      </c>
      <c r="D145" s="5" t="s">
        <v>62</v>
      </c>
      <c r="E145" s="8">
        <v>32896</v>
      </c>
      <c r="F145" s="5">
        <v>0</v>
      </c>
      <c r="G145" s="5"/>
    </row>
    <row r="146" spans="1:7" ht="15" x14ac:dyDescent="0.25">
      <c r="A146" t="str">
        <f t="shared" si="2"/>
        <v>Austria-Europe-2001</v>
      </c>
      <c r="B146" s="5" t="s">
        <v>75</v>
      </c>
      <c r="C146" s="10">
        <v>2001</v>
      </c>
      <c r="D146" s="5" t="s">
        <v>62</v>
      </c>
      <c r="E146" s="8">
        <v>33019</v>
      </c>
      <c r="F146" s="5">
        <v>0</v>
      </c>
      <c r="G146" s="5"/>
    </row>
    <row r="147" spans="1:7" ht="15" x14ac:dyDescent="0.25">
      <c r="A147" t="str">
        <f t="shared" si="2"/>
        <v>Austria-Europe-2002</v>
      </c>
      <c r="B147" s="5" t="s">
        <v>75</v>
      </c>
      <c r="C147" s="10">
        <v>2002</v>
      </c>
      <c r="D147" s="5" t="s">
        <v>62</v>
      </c>
      <c r="E147" s="8">
        <v>34228</v>
      </c>
      <c r="F147" s="8">
        <v>66897</v>
      </c>
      <c r="G147" s="5"/>
    </row>
    <row r="148" spans="1:7" ht="15" x14ac:dyDescent="0.25">
      <c r="A148" t="str">
        <f t="shared" si="2"/>
        <v>Austria-Europe-2003</v>
      </c>
      <c r="B148" s="5" t="s">
        <v>75</v>
      </c>
      <c r="C148" s="10">
        <v>2003</v>
      </c>
      <c r="D148" s="5" t="s">
        <v>62</v>
      </c>
      <c r="E148" s="8">
        <v>31963</v>
      </c>
      <c r="F148" s="8">
        <v>62262</v>
      </c>
      <c r="G148" s="5"/>
    </row>
    <row r="149" spans="1:7" ht="15" x14ac:dyDescent="0.25">
      <c r="A149" t="str">
        <f t="shared" si="2"/>
        <v>Austria-Europe-2004</v>
      </c>
      <c r="B149" s="5" t="s">
        <v>75</v>
      </c>
      <c r="C149" s="10">
        <v>2004</v>
      </c>
      <c r="D149" s="5" t="s">
        <v>62</v>
      </c>
      <c r="E149" s="8">
        <v>33545</v>
      </c>
      <c r="F149" s="8">
        <v>68269</v>
      </c>
      <c r="G149" s="5"/>
    </row>
    <row r="150" spans="1:7" ht="15" x14ac:dyDescent="0.25">
      <c r="A150" t="str">
        <f t="shared" si="2"/>
        <v>Austria-Europe-2005</v>
      </c>
      <c r="B150" s="5" t="s">
        <v>75</v>
      </c>
      <c r="C150" s="10">
        <v>2005</v>
      </c>
      <c r="D150" s="5" t="s">
        <v>62</v>
      </c>
      <c r="E150" s="8">
        <v>33393</v>
      </c>
      <c r="F150" s="8">
        <v>69141</v>
      </c>
      <c r="G150" s="5"/>
    </row>
    <row r="151" spans="1:7" ht="15" x14ac:dyDescent="0.25">
      <c r="A151" t="str">
        <f t="shared" si="2"/>
        <v>Austria-Europe-2005</v>
      </c>
      <c r="B151" s="5" t="s">
        <v>75</v>
      </c>
      <c r="C151" s="10">
        <v>2005</v>
      </c>
      <c r="D151" s="5" t="s">
        <v>62</v>
      </c>
      <c r="E151" s="8">
        <v>30447</v>
      </c>
      <c r="F151" s="8">
        <v>67179</v>
      </c>
      <c r="G151" s="5"/>
    </row>
    <row r="152" spans="1:7" ht="15" x14ac:dyDescent="0.25">
      <c r="A152" t="str">
        <f t="shared" si="2"/>
        <v>Austria-Europe-2006</v>
      </c>
      <c r="B152" s="5" t="s">
        <v>75</v>
      </c>
      <c r="C152" s="10">
        <v>2006</v>
      </c>
      <c r="D152" s="5" t="s">
        <v>62</v>
      </c>
      <c r="E152" s="8">
        <v>33792</v>
      </c>
      <c r="F152" s="8">
        <v>74238</v>
      </c>
      <c r="G152" s="5"/>
    </row>
    <row r="153" spans="1:7" ht="15" x14ac:dyDescent="0.25">
      <c r="A153" t="str">
        <f t="shared" si="2"/>
        <v>Austria-Europe-2008</v>
      </c>
      <c r="B153" s="5" t="s">
        <v>75</v>
      </c>
      <c r="C153" s="10">
        <v>2008</v>
      </c>
      <c r="D153" s="5" t="s">
        <v>62</v>
      </c>
      <c r="E153" s="8">
        <v>32214</v>
      </c>
      <c r="F153" s="8">
        <v>72317</v>
      </c>
      <c r="G153" s="5"/>
    </row>
    <row r="154" spans="1:7" ht="15" x14ac:dyDescent="0.25">
      <c r="A154" t="str">
        <f t="shared" si="2"/>
        <v>Austria-Europe-2008</v>
      </c>
      <c r="B154" s="5" t="s">
        <v>75</v>
      </c>
      <c r="C154" s="10">
        <v>2008</v>
      </c>
      <c r="D154" s="5" t="s">
        <v>62</v>
      </c>
      <c r="E154" s="8">
        <v>28558</v>
      </c>
      <c r="F154" s="8">
        <v>63696</v>
      </c>
      <c r="G154" s="5"/>
    </row>
    <row r="155" spans="1:7" ht="15" x14ac:dyDescent="0.25">
      <c r="A155" t="str">
        <f t="shared" si="2"/>
        <v>Austria-Europe-2009</v>
      </c>
      <c r="B155" s="5" t="s">
        <v>75</v>
      </c>
      <c r="C155" s="10">
        <v>2009</v>
      </c>
      <c r="D155" s="5" t="s">
        <v>62</v>
      </c>
      <c r="E155" s="8">
        <v>33799</v>
      </c>
      <c r="F155" s="8">
        <v>71565</v>
      </c>
      <c r="G155" s="5"/>
    </row>
    <row r="156" spans="1:7" ht="15" x14ac:dyDescent="0.25">
      <c r="A156" t="str">
        <f t="shared" si="2"/>
        <v>Austria-Europe-2011</v>
      </c>
      <c r="B156" s="5" t="s">
        <v>75</v>
      </c>
      <c r="C156" s="10">
        <v>2011</v>
      </c>
      <c r="D156" s="5" t="s">
        <v>62</v>
      </c>
      <c r="E156" s="8">
        <v>30177</v>
      </c>
      <c r="F156" s="8">
        <v>65716</v>
      </c>
      <c r="G156" s="5"/>
    </row>
    <row r="157" spans="1:7" ht="15" x14ac:dyDescent="0.25">
      <c r="A157" t="str">
        <f t="shared" si="2"/>
        <v>Austria-Europe-2012</v>
      </c>
      <c r="B157" s="5" t="s">
        <v>75</v>
      </c>
      <c r="C157" s="10">
        <v>2012</v>
      </c>
      <c r="D157" s="5" t="s">
        <v>62</v>
      </c>
      <c r="E157" s="8">
        <v>32690</v>
      </c>
      <c r="F157" s="8">
        <v>71866</v>
      </c>
      <c r="G157" s="5"/>
    </row>
    <row r="158" spans="1:7" ht="15" x14ac:dyDescent="0.25">
      <c r="A158" t="str">
        <f t="shared" si="2"/>
        <v>Azerbaijan-Asia-2000</v>
      </c>
      <c r="B158" s="5" t="s">
        <v>76</v>
      </c>
      <c r="C158" s="10">
        <v>2000</v>
      </c>
      <c r="D158" s="5" t="s">
        <v>60</v>
      </c>
      <c r="E158" s="5">
        <v>0</v>
      </c>
      <c r="F158" s="5">
        <v>0</v>
      </c>
      <c r="G158" s="5"/>
    </row>
    <row r="159" spans="1:7" ht="15" x14ac:dyDescent="0.25">
      <c r="A159" t="str">
        <f t="shared" si="2"/>
        <v>Azerbaijan-Asia-2001</v>
      </c>
      <c r="B159" s="5" t="s">
        <v>76</v>
      </c>
      <c r="C159" s="10">
        <v>2001</v>
      </c>
      <c r="D159" s="5" t="s">
        <v>60</v>
      </c>
      <c r="E159" s="8">
        <v>12561</v>
      </c>
      <c r="F159" s="5">
        <v>0</v>
      </c>
      <c r="G159" s="5"/>
    </row>
    <row r="160" spans="1:7" ht="15" x14ac:dyDescent="0.25">
      <c r="A160" t="str">
        <f t="shared" si="2"/>
        <v>Azerbaijan-Asia-2002</v>
      </c>
      <c r="B160" s="5" t="s">
        <v>76</v>
      </c>
      <c r="C160" s="10">
        <v>2002</v>
      </c>
      <c r="D160" s="5" t="s">
        <v>60</v>
      </c>
      <c r="E160" s="8">
        <v>11586</v>
      </c>
      <c r="F160" s="8">
        <v>45731</v>
      </c>
      <c r="G160" s="5"/>
    </row>
    <row r="161" spans="1:7" ht="15" x14ac:dyDescent="0.25">
      <c r="A161" t="str">
        <f t="shared" si="2"/>
        <v>Azerbaijan-Asia-2003</v>
      </c>
      <c r="B161" s="5" t="s">
        <v>76</v>
      </c>
      <c r="C161" s="10">
        <v>2003</v>
      </c>
      <c r="D161" s="5" t="s">
        <v>60</v>
      </c>
      <c r="E161" s="8">
        <v>11937</v>
      </c>
      <c r="F161" s="8">
        <v>42629</v>
      </c>
      <c r="G161" s="5"/>
    </row>
    <row r="162" spans="1:7" ht="15" x14ac:dyDescent="0.25">
      <c r="A162" t="str">
        <f t="shared" si="2"/>
        <v>Azerbaijan-Asia-2004</v>
      </c>
      <c r="B162" s="5" t="s">
        <v>76</v>
      </c>
      <c r="C162" s="10">
        <v>2004</v>
      </c>
      <c r="D162" s="5" t="s">
        <v>60</v>
      </c>
      <c r="E162" s="8">
        <v>13322</v>
      </c>
      <c r="F162" s="8">
        <v>45702</v>
      </c>
      <c r="G162" s="5"/>
    </row>
    <row r="163" spans="1:7" ht="15" x14ac:dyDescent="0.25">
      <c r="A163" t="str">
        <f t="shared" si="2"/>
        <v>Azerbaijan-Asia-2005</v>
      </c>
      <c r="B163" s="5" t="s">
        <v>76</v>
      </c>
      <c r="C163" s="10">
        <v>2005</v>
      </c>
      <c r="D163" s="5" t="s">
        <v>60</v>
      </c>
      <c r="E163" s="8">
        <v>12113</v>
      </c>
      <c r="F163" s="8">
        <v>41426</v>
      </c>
      <c r="G163" s="5"/>
    </row>
    <row r="164" spans="1:7" ht="15" x14ac:dyDescent="0.25">
      <c r="A164" t="str">
        <f t="shared" si="2"/>
        <v>Azerbaijan-Asia-2005</v>
      </c>
      <c r="B164" s="5" t="s">
        <v>76</v>
      </c>
      <c r="C164" s="10">
        <v>2005</v>
      </c>
      <c r="D164" s="5" t="s">
        <v>60</v>
      </c>
      <c r="E164" s="8">
        <v>11559</v>
      </c>
      <c r="F164" s="8">
        <v>29615</v>
      </c>
      <c r="G164" s="5"/>
    </row>
    <row r="165" spans="1:7" ht="15" x14ac:dyDescent="0.25">
      <c r="A165" t="str">
        <f t="shared" si="2"/>
        <v>Azerbaijan-Asia-2006</v>
      </c>
      <c r="B165" s="5" t="s">
        <v>76</v>
      </c>
      <c r="C165" s="10">
        <v>2006</v>
      </c>
      <c r="D165" s="5" t="s">
        <v>60</v>
      </c>
      <c r="E165" s="8">
        <v>13427</v>
      </c>
      <c r="F165" s="8">
        <v>34338</v>
      </c>
      <c r="G165" s="5"/>
    </row>
    <row r="166" spans="1:7" ht="15" x14ac:dyDescent="0.25">
      <c r="A166" t="str">
        <f t="shared" si="2"/>
        <v>Azerbaijan-Asia-2008</v>
      </c>
      <c r="B166" s="5" t="s">
        <v>76</v>
      </c>
      <c r="C166" s="10">
        <v>2008</v>
      </c>
      <c r="D166" s="5" t="s">
        <v>60</v>
      </c>
      <c r="E166" s="8">
        <v>12158</v>
      </c>
      <c r="F166" s="8">
        <v>30616</v>
      </c>
      <c r="G166" s="5"/>
    </row>
    <row r="167" spans="1:7" ht="15" x14ac:dyDescent="0.25">
      <c r="A167" t="str">
        <f t="shared" si="2"/>
        <v>Azerbaijan-Asia-2008</v>
      </c>
      <c r="B167" s="5" t="s">
        <v>76</v>
      </c>
      <c r="C167" s="10">
        <v>2008</v>
      </c>
      <c r="D167" s="5" t="s">
        <v>60</v>
      </c>
      <c r="E167" s="8">
        <v>11296</v>
      </c>
      <c r="F167" s="8">
        <v>29508</v>
      </c>
      <c r="G167" s="5"/>
    </row>
    <row r="168" spans="1:7" ht="15" x14ac:dyDescent="0.25">
      <c r="A168" t="str">
        <f t="shared" si="2"/>
        <v>Azerbaijan-Asia-2009</v>
      </c>
      <c r="B168" s="5" t="s">
        <v>76</v>
      </c>
      <c r="C168" s="10">
        <v>2009</v>
      </c>
      <c r="D168" s="5" t="s">
        <v>60</v>
      </c>
      <c r="E168" s="8">
        <v>13232</v>
      </c>
      <c r="F168" s="8">
        <v>39167</v>
      </c>
      <c r="G168" s="5"/>
    </row>
    <row r="169" spans="1:7" ht="15" x14ac:dyDescent="0.25">
      <c r="A169" t="str">
        <f t="shared" si="2"/>
        <v>Azerbaijan-Asia-2012</v>
      </c>
      <c r="B169" s="5" t="s">
        <v>76</v>
      </c>
      <c r="C169" s="10">
        <v>2012</v>
      </c>
      <c r="D169" s="5" t="s">
        <v>60</v>
      </c>
      <c r="E169" s="8">
        <v>12786</v>
      </c>
      <c r="F169" s="8">
        <v>32090</v>
      </c>
      <c r="G169" s="5"/>
    </row>
    <row r="170" spans="1:7" ht="15" x14ac:dyDescent="0.25">
      <c r="A170" t="str">
        <f t="shared" si="2"/>
        <v>Azerbaijan-Asia-2012</v>
      </c>
      <c r="B170" s="5" t="s">
        <v>76</v>
      </c>
      <c r="C170" s="10">
        <v>2012</v>
      </c>
      <c r="D170" s="5" t="s">
        <v>60</v>
      </c>
      <c r="E170" s="8">
        <v>11445</v>
      </c>
      <c r="F170" s="8">
        <v>28771</v>
      </c>
      <c r="G170" s="5"/>
    </row>
    <row r="171" spans="1:7" ht="15" x14ac:dyDescent="0.25">
      <c r="A171" t="str">
        <f t="shared" si="2"/>
        <v>Bahamas, The-The Americas-2000</v>
      </c>
      <c r="B171" s="5" t="s">
        <v>77</v>
      </c>
      <c r="C171" s="10">
        <v>2000</v>
      </c>
      <c r="D171" s="5" t="s">
        <v>70</v>
      </c>
      <c r="E171" s="5">
        <v>0</v>
      </c>
      <c r="F171" s="5">
        <v>0</v>
      </c>
      <c r="G171" s="5"/>
    </row>
    <row r="172" spans="1:7" ht="15" x14ac:dyDescent="0.25">
      <c r="A172" t="str">
        <f t="shared" si="2"/>
        <v>Bahamas, The-The Americas-2001</v>
      </c>
      <c r="B172" s="5" t="s">
        <v>77</v>
      </c>
      <c r="C172" s="10">
        <v>2001</v>
      </c>
      <c r="D172" s="5" t="s">
        <v>70</v>
      </c>
      <c r="E172" s="5">
        <v>0</v>
      </c>
      <c r="F172" s="5">
        <v>0</v>
      </c>
      <c r="G172" s="5"/>
    </row>
    <row r="173" spans="1:7" ht="15" x14ac:dyDescent="0.25">
      <c r="A173" t="str">
        <f t="shared" si="2"/>
        <v>Bahamas, The-The Americas-2002</v>
      </c>
      <c r="B173" s="5" t="s">
        <v>77</v>
      </c>
      <c r="C173" s="10">
        <v>2002</v>
      </c>
      <c r="D173" s="5" t="s">
        <v>70</v>
      </c>
      <c r="E173" s="5">
        <v>0</v>
      </c>
      <c r="F173" s="8">
        <v>2464</v>
      </c>
      <c r="G173" s="5"/>
    </row>
    <row r="174" spans="1:7" ht="15" x14ac:dyDescent="0.25">
      <c r="A174" t="str">
        <f t="shared" si="2"/>
        <v>Bahamas, The-The Americas-2003</v>
      </c>
      <c r="B174" s="5" t="s">
        <v>77</v>
      </c>
      <c r="C174" s="10">
        <v>2003</v>
      </c>
      <c r="D174" s="5" t="s">
        <v>70</v>
      </c>
      <c r="E174" s="5">
        <v>0</v>
      </c>
      <c r="F174" s="8">
        <v>1643</v>
      </c>
      <c r="G174" s="5"/>
    </row>
    <row r="175" spans="1:7" ht="15" x14ac:dyDescent="0.25">
      <c r="A175" t="str">
        <f t="shared" si="2"/>
        <v>Bahamas, The-The Americas-2004</v>
      </c>
      <c r="B175" s="5" t="s">
        <v>77</v>
      </c>
      <c r="C175" s="10">
        <v>2004</v>
      </c>
      <c r="D175" s="5" t="s">
        <v>70</v>
      </c>
      <c r="E175" s="5">
        <v>0</v>
      </c>
      <c r="F175" s="8">
        <v>1045</v>
      </c>
      <c r="G175" s="5"/>
    </row>
    <row r="176" spans="1:7" ht="15" x14ac:dyDescent="0.25">
      <c r="A176" t="str">
        <f t="shared" si="2"/>
        <v>Bahamas, The-The Americas-2005</v>
      </c>
      <c r="B176" s="5" t="s">
        <v>77</v>
      </c>
      <c r="C176" s="10">
        <v>2005</v>
      </c>
      <c r="D176" s="5" t="s">
        <v>70</v>
      </c>
      <c r="E176" s="8">
        <v>709</v>
      </c>
      <c r="F176" s="8">
        <v>1547</v>
      </c>
      <c r="G176" s="5"/>
    </row>
    <row r="177" spans="1:7" ht="15" x14ac:dyDescent="0.25">
      <c r="A177" t="str">
        <f t="shared" si="2"/>
        <v>Bahamas, The-The Americas-2005</v>
      </c>
      <c r="B177" s="5" t="s">
        <v>77</v>
      </c>
      <c r="C177" s="10">
        <v>2005</v>
      </c>
      <c r="D177" s="5" t="s">
        <v>70</v>
      </c>
      <c r="E177" s="5">
        <v>709</v>
      </c>
      <c r="F177" s="8">
        <v>1577</v>
      </c>
      <c r="G177" s="5"/>
    </row>
    <row r="178" spans="1:7" ht="15" x14ac:dyDescent="0.25">
      <c r="A178" t="str">
        <f t="shared" si="2"/>
        <v>Bahamas, The-The Americas-2006</v>
      </c>
      <c r="B178" s="5" t="s">
        <v>77</v>
      </c>
      <c r="C178" s="10">
        <v>2006</v>
      </c>
      <c r="D178" s="5" t="s">
        <v>70</v>
      </c>
      <c r="E178" s="8">
        <v>696</v>
      </c>
      <c r="F178" s="8">
        <v>1599</v>
      </c>
      <c r="G178" s="5"/>
    </row>
    <row r="179" spans="1:7" ht="15" x14ac:dyDescent="0.25">
      <c r="A179" t="str">
        <f t="shared" si="2"/>
        <v>Bahamas, The-The Americas-2008</v>
      </c>
      <c r="B179" s="5" t="s">
        <v>77</v>
      </c>
      <c r="C179" s="10">
        <v>2008</v>
      </c>
      <c r="D179" s="5" t="s">
        <v>70</v>
      </c>
      <c r="E179" s="5">
        <v>696</v>
      </c>
      <c r="F179" s="8">
        <v>1518</v>
      </c>
      <c r="G179" s="5"/>
    </row>
    <row r="180" spans="1:7" ht="15" x14ac:dyDescent="0.25">
      <c r="A180" t="str">
        <f t="shared" si="2"/>
        <v>Bahamas, The-The Americas-2008</v>
      </c>
      <c r="B180" s="5" t="s">
        <v>77</v>
      </c>
      <c r="C180" s="10">
        <v>2008</v>
      </c>
      <c r="D180" s="5" t="s">
        <v>70</v>
      </c>
      <c r="E180" s="5">
        <v>0</v>
      </c>
      <c r="F180" s="8">
        <v>1668</v>
      </c>
      <c r="G180" s="5"/>
    </row>
    <row r="181" spans="1:7" ht="15" x14ac:dyDescent="0.25">
      <c r="A181" t="str">
        <f t="shared" si="2"/>
        <v>Bahamas, The-The Americas-2009</v>
      </c>
      <c r="B181" s="5" t="s">
        <v>77</v>
      </c>
      <c r="C181" s="10">
        <v>2009</v>
      </c>
      <c r="D181" s="5" t="s">
        <v>70</v>
      </c>
      <c r="E181" s="8">
        <v>706</v>
      </c>
      <c r="F181" s="8">
        <v>1522</v>
      </c>
      <c r="G181" s="5"/>
    </row>
    <row r="182" spans="1:7" ht="15" x14ac:dyDescent="0.25">
      <c r="A182" t="str">
        <f t="shared" si="2"/>
        <v>Bahamas, The-The Americas-2012</v>
      </c>
      <c r="B182" s="5" t="s">
        <v>77</v>
      </c>
      <c r="C182" s="10">
        <v>2012</v>
      </c>
      <c r="D182" s="5" t="s">
        <v>70</v>
      </c>
      <c r="E182" s="8">
        <v>664</v>
      </c>
      <c r="F182" s="8">
        <v>1723</v>
      </c>
      <c r="G182" s="5"/>
    </row>
    <row r="183" spans="1:7" ht="15" x14ac:dyDescent="0.25">
      <c r="A183" t="str">
        <f t="shared" si="2"/>
        <v>Bahamas, The-The Americas-2012</v>
      </c>
      <c r="B183" s="5" t="s">
        <v>77</v>
      </c>
      <c r="C183" s="10">
        <v>2012</v>
      </c>
      <c r="D183" s="5" t="s">
        <v>70</v>
      </c>
      <c r="E183" s="5">
        <v>664</v>
      </c>
      <c r="F183" s="8">
        <v>1569</v>
      </c>
      <c r="G183" s="5"/>
    </row>
    <row r="184" spans="1:7" ht="15" x14ac:dyDescent="0.25">
      <c r="A184" t="str">
        <f t="shared" si="2"/>
        <v>Bahrain-Middle East-2000</v>
      </c>
      <c r="B184" s="5" t="s">
        <v>78</v>
      </c>
      <c r="C184" s="10">
        <v>2000</v>
      </c>
      <c r="D184" s="5" t="s">
        <v>79</v>
      </c>
      <c r="E184" s="5">
        <v>0</v>
      </c>
      <c r="F184" s="5">
        <v>0</v>
      </c>
      <c r="G184" s="5"/>
    </row>
    <row r="185" spans="1:7" ht="15" x14ac:dyDescent="0.25">
      <c r="A185" t="str">
        <f t="shared" si="2"/>
        <v>Bahrain-Middle East-2001</v>
      </c>
      <c r="B185" s="5" t="s">
        <v>78</v>
      </c>
      <c r="C185" s="10">
        <v>2001</v>
      </c>
      <c r="D185" s="5" t="s">
        <v>79</v>
      </c>
      <c r="E185" s="8">
        <v>9506</v>
      </c>
      <c r="F185" s="5">
        <v>0</v>
      </c>
      <c r="G185" s="5"/>
    </row>
    <row r="186" spans="1:7" ht="15" x14ac:dyDescent="0.25">
      <c r="A186" t="str">
        <f t="shared" si="2"/>
        <v>Bahrain-Middle East-2002</v>
      </c>
      <c r="B186" s="5" t="s">
        <v>78</v>
      </c>
      <c r="C186" s="10">
        <v>2002</v>
      </c>
      <c r="D186" s="5" t="s">
        <v>79</v>
      </c>
      <c r="E186" s="8">
        <v>9472</v>
      </c>
      <c r="F186" s="8">
        <v>24202</v>
      </c>
      <c r="G186" s="5"/>
    </row>
    <row r="187" spans="1:7" ht="15" x14ac:dyDescent="0.25">
      <c r="A187" t="str">
        <f t="shared" si="2"/>
        <v>Bahrain-Middle East-2003</v>
      </c>
      <c r="B187" s="5" t="s">
        <v>78</v>
      </c>
      <c r="C187" s="10">
        <v>2003</v>
      </c>
      <c r="D187" s="5" t="s">
        <v>79</v>
      </c>
      <c r="E187" s="8">
        <v>9340</v>
      </c>
      <c r="F187" s="8">
        <v>24169</v>
      </c>
      <c r="G187" s="5"/>
    </row>
    <row r="188" spans="1:7" ht="15" x14ac:dyDescent="0.25">
      <c r="A188" t="str">
        <f t="shared" si="2"/>
        <v>Bahrain-Middle East-2004</v>
      </c>
      <c r="B188" s="5" t="s">
        <v>78</v>
      </c>
      <c r="C188" s="10">
        <v>2004</v>
      </c>
      <c r="D188" s="5" t="s">
        <v>79</v>
      </c>
      <c r="E188" s="8">
        <v>9771</v>
      </c>
      <c r="F188" s="8">
        <v>24301</v>
      </c>
      <c r="G188" s="5"/>
    </row>
    <row r="189" spans="1:7" ht="15" x14ac:dyDescent="0.25">
      <c r="A189" t="str">
        <f t="shared" si="2"/>
        <v>Bahrain-Middle East-2005</v>
      </c>
      <c r="B189" s="5" t="s">
        <v>78</v>
      </c>
      <c r="C189" s="10">
        <v>2005</v>
      </c>
      <c r="D189" s="5" t="s">
        <v>79</v>
      </c>
      <c r="E189" s="8">
        <v>8962</v>
      </c>
      <c r="F189" s="8">
        <v>22398</v>
      </c>
      <c r="G189" s="5"/>
    </row>
    <row r="190" spans="1:7" ht="15" x14ac:dyDescent="0.25">
      <c r="A190" t="str">
        <f t="shared" si="2"/>
        <v>Bahrain-Middle East-2005</v>
      </c>
      <c r="B190" s="5" t="s">
        <v>78</v>
      </c>
      <c r="C190" s="10">
        <v>2005</v>
      </c>
      <c r="D190" s="5" t="s">
        <v>79</v>
      </c>
      <c r="E190" s="8">
        <v>6433</v>
      </c>
      <c r="F190" s="8">
        <v>15698</v>
      </c>
      <c r="G190" s="5"/>
    </row>
    <row r="191" spans="1:7" ht="15" x14ac:dyDescent="0.25">
      <c r="A191" t="str">
        <f t="shared" si="2"/>
        <v>Bahrain-Middle East-2006</v>
      </c>
      <c r="B191" s="5" t="s">
        <v>78</v>
      </c>
      <c r="C191" s="10">
        <v>2006</v>
      </c>
      <c r="D191" s="5" t="s">
        <v>79</v>
      </c>
      <c r="E191" s="8">
        <v>7332</v>
      </c>
      <c r="F191" s="8">
        <v>19208</v>
      </c>
      <c r="G191" s="5"/>
    </row>
    <row r="192" spans="1:7" ht="15" x14ac:dyDescent="0.25">
      <c r="A192" t="str">
        <f t="shared" si="2"/>
        <v>Bahrain-Middle East-2008</v>
      </c>
      <c r="B192" s="5" t="s">
        <v>78</v>
      </c>
      <c r="C192" s="10">
        <v>2008</v>
      </c>
      <c r="D192" s="5" t="s">
        <v>79</v>
      </c>
      <c r="E192" s="8">
        <v>6752</v>
      </c>
      <c r="F192" s="8">
        <v>16468</v>
      </c>
      <c r="G192" s="5"/>
    </row>
    <row r="193" spans="1:7" ht="15" x14ac:dyDescent="0.25">
      <c r="A193" t="str">
        <f t="shared" si="2"/>
        <v>Bahrain-Middle East-2008</v>
      </c>
      <c r="B193" s="5" t="s">
        <v>78</v>
      </c>
      <c r="C193" s="10">
        <v>2008</v>
      </c>
      <c r="D193" s="5" t="s">
        <v>79</v>
      </c>
      <c r="E193" s="8">
        <v>5865</v>
      </c>
      <c r="F193" s="8">
        <v>18643</v>
      </c>
      <c r="G193" s="5"/>
    </row>
    <row r="194" spans="1:7" ht="15" x14ac:dyDescent="0.25">
      <c r="A194" t="str">
        <f t="shared" ref="A194:A257" si="3">B194&amp;"-"&amp;C194</f>
        <v>Bahrain-Middle East-2009</v>
      </c>
      <c r="B194" s="5" t="s">
        <v>78</v>
      </c>
      <c r="C194" s="10">
        <v>2009</v>
      </c>
      <c r="D194" s="5" t="s">
        <v>79</v>
      </c>
      <c r="E194" s="8">
        <v>8093</v>
      </c>
      <c r="F194" s="8">
        <v>19497</v>
      </c>
      <c r="G194" s="5"/>
    </row>
    <row r="195" spans="1:7" ht="15" x14ac:dyDescent="0.25">
      <c r="A195" t="str">
        <f t="shared" si="3"/>
        <v>Bahrain-Middle East-2012</v>
      </c>
      <c r="B195" s="5" t="s">
        <v>78</v>
      </c>
      <c r="C195" s="10">
        <v>2012</v>
      </c>
      <c r="D195" s="5" t="s">
        <v>79</v>
      </c>
      <c r="E195" s="8">
        <v>6970</v>
      </c>
      <c r="F195" s="8">
        <v>17510</v>
      </c>
      <c r="G195" s="5"/>
    </row>
    <row r="196" spans="1:7" ht="15" x14ac:dyDescent="0.25">
      <c r="A196" t="str">
        <f t="shared" si="3"/>
        <v>Bahrain-Middle East-2012</v>
      </c>
      <c r="B196" s="5" t="s">
        <v>78</v>
      </c>
      <c r="C196" s="10">
        <v>2012</v>
      </c>
      <c r="D196" s="5" t="s">
        <v>79</v>
      </c>
      <c r="E196" s="8">
        <v>6069</v>
      </c>
      <c r="F196" s="8">
        <v>13927</v>
      </c>
      <c r="G196" s="5"/>
    </row>
    <row r="197" spans="1:7" ht="15" x14ac:dyDescent="0.25">
      <c r="A197" t="str">
        <f t="shared" si="3"/>
        <v>Bangladesh-Asia-2000</v>
      </c>
      <c r="B197" s="5" t="s">
        <v>80</v>
      </c>
      <c r="C197" s="10">
        <v>2000</v>
      </c>
      <c r="D197" s="5" t="s">
        <v>60</v>
      </c>
      <c r="E197" s="5">
        <v>0</v>
      </c>
      <c r="F197" s="5">
        <v>0</v>
      </c>
      <c r="G197" s="5"/>
    </row>
    <row r="198" spans="1:7" ht="15" x14ac:dyDescent="0.25">
      <c r="A198" t="str">
        <f t="shared" si="3"/>
        <v>Bangladesh-Asia-2001</v>
      </c>
      <c r="B198" s="5" t="s">
        <v>80</v>
      </c>
      <c r="C198" s="10">
        <v>2001</v>
      </c>
      <c r="D198" s="5" t="s">
        <v>60</v>
      </c>
      <c r="E198" s="8">
        <v>31294</v>
      </c>
      <c r="F198" s="5">
        <v>0</v>
      </c>
      <c r="G198" s="5"/>
    </row>
    <row r="199" spans="1:7" ht="15" x14ac:dyDescent="0.25">
      <c r="A199" t="str">
        <f t="shared" si="3"/>
        <v>Bangladesh-Asia-2002</v>
      </c>
      <c r="B199" s="5" t="s">
        <v>80</v>
      </c>
      <c r="C199" s="10">
        <v>2002</v>
      </c>
      <c r="D199" s="5" t="s">
        <v>60</v>
      </c>
      <c r="E199" s="8">
        <v>30756</v>
      </c>
      <c r="F199" s="8">
        <v>56153</v>
      </c>
      <c r="G199" s="5"/>
    </row>
    <row r="200" spans="1:7" ht="15" x14ac:dyDescent="0.25">
      <c r="A200" t="str">
        <f t="shared" si="3"/>
        <v>Bangladesh-Asia-2003</v>
      </c>
      <c r="B200" s="5" t="s">
        <v>80</v>
      </c>
      <c r="C200" s="10">
        <v>2003</v>
      </c>
      <c r="D200" s="5" t="s">
        <v>60</v>
      </c>
      <c r="E200" s="8">
        <v>29131</v>
      </c>
      <c r="F200" s="8">
        <v>52328</v>
      </c>
      <c r="G200" s="5"/>
    </row>
    <row r="201" spans="1:7" ht="15" x14ac:dyDescent="0.25">
      <c r="A201" t="str">
        <f t="shared" si="3"/>
        <v>Bangladesh-Asia-2004</v>
      </c>
      <c r="B201" s="5" t="s">
        <v>80</v>
      </c>
      <c r="C201" s="10">
        <v>2004</v>
      </c>
      <c r="D201" s="5" t="s">
        <v>60</v>
      </c>
      <c r="E201" s="8">
        <v>27873</v>
      </c>
      <c r="F201" s="8">
        <v>46435</v>
      </c>
      <c r="G201" s="5"/>
    </row>
    <row r="202" spans="1:7" ht="15" x14ac:dyDescent="0.25">
      <c r="A202" t="str">
        <f t="shared" si="3"/>
        <v>Bangladesh-Asia-2005</v>
      </c>
      <c r="B202" s="5" t="s">
        <v>80</v>
      </c>
      <c r="C202" s="10">
        <v>2005</v>
      </c>
      <c r="D202" s="5" t="s">
        <v>60</v>
      </c>
      <c r="E202" s="8">
        <v>26626</v>
      </c>
      <c r="F202" s="8">
        <v>48467</v>
      </c>
      <c r="G202" s="5"/>
    </row>
    <row r="203" spans="1:7" ht="15" x14ac:dyDescent="0.25">
      <c r="A203" t="str">
        <f t="shared" si="3"/>
        <v>Bangladesh-Asia-2005</v>
      </c>
      <c r="B203" s="5" t="s">
        <v>80</v>
      </c>
      <c r="C203" s="10">
        <v>2005</v>
      </c>
      <c r="D203" s="5" t="s">
        <v>60</v>
      </c>
      <c r="E203" s="8">
        <v>20756</v>
      </c>
      <c r="F203" s="8">
        <v>33707</v>
      </c>
      <c r="G203" s="5"/>
    </row>
    <row r="204" spans="1:7" ht="15" x14ac:dyDescent="0.25">
      <c r="A204" t="str">
        <f t="shared" si="3"/>
        <v>Bangladesh-Asia-2006</v>
      </c>
      <c r="B204" s="5" t="s">
        <v>80</v>
      </c>
      <c r="C204" s="10">
        <v>2006</v>
      </c>
      <c r="D204" s="5" t="s">
        <v>60</v>
      </c>
      <c r="E204" s="8">
        <v>23868</v>
      </c>
      <c r="F204" s="8">
        <v>37554</v>
      </c>
      <c r="G204" s="5"/>
    </row>
    <row r="205" spans="1:7" ht="15" x14ac:dyDescent="0.25">
      <c r="A205" t="str">
        <f t="shared" si="3"/>
        <v>Bangladesh-Asia-2008</v>
      </c>
      <c r="B205" s="5" t="s">
        <v>80</v>
      </c>
      <c r="C205" s="10">
        <v>2008</v>
      </c>
      <c r="D205" s="5" t="s">
        <v>60</v>
      </c>
      <c r="E205" s="8">
        <v>21713</v>
      </c>
      <c r="F205" s="8">
        <v>33883</v>
      </c>
      <c r="G205" s="5"/>
    </row>
    <row r="206" spans="1:7" ht="15" x14ac:dyDescent="0.25">
      <c r="A206" t="str">
        <f t="shared" si="3"/>
        <v>Bangladesh-Asia-2008</v>
      </c>
      <c r="B206" s="5" t="s">
        <v>80</v>
      </c>
      <c r="C206" s="10">
        <v>2008</v>
      </c>
      <c r="D206" s="5" t="s">
        <v>60</v>
      </c>
      <c r="E206" s="8">
        <v>18591</v>
      </c>
      <c r="F206" s="8">
        <v>27869</v>
      </c>
      <c r="G206" s="5"/>
    </row>
    <row r="207" spans="1:7" ht="15" x14ac:dyDescent="0.25">
      <c r="A207" t="str">
        <f t="shared" si="3"/>
        <v>Bangladesh-Asia-2009</v>
      </c>
      <c r="B207" s="5" t="s">
        <v>80</v>
      </c>
      <c r="C207" s="10">
        <v>2009</v>
      </c>
      <c r="D207" s="5" t="s">
        <v>60</v>
      </c>
      <c r="E207" s="8">
        <v>25332</v>
      </c>
      <c r="F207" s="8">
        <v>48137</v>
      </c>
      <c r="G207" s="5"/>
    </row>
    <row r="208" spans="1:7" ht="15" x14ac:dyDescent="0.25">
      <c r="A208" t="str">
        <f t="shared" si="3"/>
        <v>Bangladesh-Asia-2012</v>
      </c>
      <c r="B208" s="5" t="s">
        <v>80</v>
      </c>
      <c r="C208" s="10">
        <v>2012</v>
      </c>
      <c r="D208" s="5" t="s">
        <v>60</v>
      </c>
      <c r="E208" s="8">
        <v>22554</v>
      </c>
      <c r="F208" s="8">
        <v>39750</v>
      </c>
      <c r="G208" s="5"/>
    </row>
    <row r="209" spans="1:7" ht="15" x14ac:dyDescent="0.25">
      <c r="A209" t="str">
        <f t="shared" si="3"/>
        <v>Bangladesh-Asia-2012</v>
      </c>
      <c r="B209" s="5" t="s">
        <v>80</v>
      </c>
      <c r="C209" s="10">
        <v>2012</v>
      </c>
      <c r="D209" s="5" t="s">
        <v>60</v>
      </c>
      <c r="E209" s="8">
        <v>20223</v>
      </c>
      <c r="F209" s="8">
        <v>32457</v>
      </c>
      <c r="G209" s="5"/>
    </row>
    <row r="210" spans="1:7" ht="15" x14ac:dyDescent="0.25">
      <c r="A210" t="str">
        <f t="shared" si="3"/>
        <v>Barbados-The Americas-2000</v>
      </c>
      <c r="B210" s="5" t="s">
        <v>81</v>
      </c>
      <c r="C210" s="10">
        <v>2000</v>
      </c>
      <c r="D210" s="5" t="s">
        <v>70</v>
      </c>
      <c r="E210" s="5">
        <v>0</v>
      </c>
      <c r="F210" s="5">
        <v>0</v>
      </c>
      <c r="G210" s="5"/>
    </row>
    <row r="211" spans="1:7" ht="15" x14ac:dyDescent="0.25">
      <c r="A211" t="str">
        <f t="shared" si="3"/>
        <v>Barbados-The Americas-2001</v>
      </c>
      <c r="B211" s="5" t="s">
        <v>81</v>
      </c>
      <c r="C211" s="10">
        <v>2001</v>
      </c>
      <c r="D211" s="5" t="s">
        <v>70</v>
      </c>
      <c r="E211" s="5">
        <v>0</v>
      </c>
      <c r="F211" s="5">
        <v>0</v>
      </c>
      <c r="G211" s="5"/>
    </row>
    <row r="212" spans="1:7" ht="15" x14ac:dyDescent="0.25">
      <c r="A212" t="str">
        <f t="shared" si="3"/>
        <v>Barbados-The Americas-2002</v>
      </c>
      <c r="B212" s="5" t="s">
        <v>81</v>
      </c>
      <c r="C212" s="10">
        <v>2002</v>
      </c>
      <c r="D212" s="5" t="s">
        <v>70</v>
      </c>
      <c r="E212" s="5">
        <v>0</v>
      </c>
      <c r="F212" s="8">
        <v>1503</v>
      </c>
      <c r="G212" s="5"/>
    </row>
    <row r="213" spans="1:7" ht="15" x14ac:dyDescent="0.25">
      <c r="A213" t="str">
        <f t="shared" si="3"/>
        <v>Barbados-The Americas-2003</v>
      </c>
      <c r="B213" s="5" t="s">
        <v>81</v>
      </c>
      <c r="C213" s="10">
        <v>2003</v>
      </c>
      <c r="D213" s="5" t="s">
        <v>70</v>
      </c>
      <c r="E213" s="5">
        <v>0</v>
      </c>
      <c r="F213" s="8">
        <v>1624</v>
      </c>
      <c r="G213" s="5"/>
    </row>
    <row r="214" spans="1:7" ht="15" x14ac:dyDescent="0.25">
      <c r="A214" t="str">
        <f t="shared" si="3"/>
        <v>Barbados-The Americas-2004</v>
      </c>
      <c r="B214" s="5" t="s">
        <v>81</v>
      </c>
      <c r="C214" s="10">
        <v>2004</v>
      </c>
      <c r="D214" s="5" t="s">
        <v>70</v>
      </c>
      <c r="E214" s="5">
        <v>0</v>
      </c>
      <c r="F214" s="8">
        <v>1635</v>
      </c>
      <c r="G214" s="5"/>
    </row>
    <row r="215" spans="1:7" ht="15" x14ac:dyDescent="0.25">
      <c r="A215" t="str">
        <f t="shared" si="3"/>
        <v>Barbados-The Americas-2005</v>
      </c>
      <c r="B215" s="5" t="s">
        <v>81</v>
      </c>
      <c r="C215" s="10">
        <v>2005</v>
      </c>
      <c r="D215" s="5" t="s">
        <v>70</v>
      </c>
      <c r="E215" s="8">
        <v>401</v>
      </c>
      <c r="F215" s="8">
        <v>1426</v>
      </c>
      <c r="G215" s="5"/>
    </row>
    <row r="216" spans="1:7" ht="15" x14ac:dyDescent="0.25">
      <c r="A216" t="str">
        <f t="shared" si="3"/>
        <v>Barbados-The Americas-2005</v>
      </c>
      <c r="B216" s="5" t="s">
        <v>81</v>
      </c>
      <c r="C216" s="10">
        <v>2005</v>
      </c>
      <c r="D216" s="5" t="s">
        <v>70</v>
      </c>
      <c r="E216" s="5">
        <v>401</v>
      </c>
      <c r="F216" s="8">
        <v>1228</v>
      </c>
      <c r="G216" s="5"/>
    </row>
    <row r="217" spans="1:7" ht="15" x14ac:dyDescent="0.25">
      <c r="A217" t="str">
        <f t="shared" si="3"/>
        <v>Barbados-The Americas-2006</v>
      </c>
      <c r="B217" s="5" t="s">
        <v>81</v>
      </c>
      <c r="C217" s="10">
        <v>2006</v>
      </c>
      <c r="D217" s="5" t="s">
        <v>70</v>
      </c>
      <c r="E217" s="8">
        <v>390</v>
      </c>
      <c r="F217" s="8">
        <v>1353</v>
      </c>
      <c r="G217" s="5"/>
    </row>
    <row r="218" spans="1:7" ht="15" x14ac:dyDescent="0.25">
      <c r="A218" t="str">
        <f t="shared" si="3"/>
        <v>Barbados-The Americas-2008</v>
      </c>
      <c r="B218" s="5" t="s">
        <v>81</v>
      </c>
      <c r="C218" s="10">
        <v>2008</v>
      </c>
      <c r="D218" s="5" t="s">
        <v>70</v>
      </c>
      <c r="E218" s="5">
        <v>390</v>
      </c>
      <c r="F218" s="8">
        <v>1269</v>
      </c>
      <c r="G218" s="5"/>
    </row>
    <row r="219" spans="1:7" ht="15" x14ac:dyDescent="0.25">
      <c r="A219" t="str">
        <f t="shared" si="3"/>
        <v>Barbados-The Americas-2008</v>
      </c>
      <c r="B219" s="5" t="s">
        <v>81</v>
      </c>
      <c r="C219" s="10">
        <v>2008</v>
      </c>
      <c r="D219" s="5" t="s">
        <v>70</v>
      </c>
      <c r="E219" s="5">
        <v>0</v>
      </c>
      <c r="F219" s="8">
        <v>1188</v>
      </c>
      <c r="G219" s="5"/>
    </row>
    <row r="220" spans="1:7" ht="15" x14ac:dyDescent="0.25">
      <c r="A220" t="str">
        <f t="shared" si="3"/>
        <v>Barbados-The Americas-2009</v>
      </c>
      <c r="B220" s="5" t="s">
        <v>81</v>
      </c>
      <c r="C220" s="10">
        <v>2009</v>
      </c>
      <c r="D220" s="5" t="s">
        <v>70</v>
      </c>
      <c r="E220" s="8">
        <v>398</v>
      </c>
      <c r="F220" s="8">
        <v>1371</v>
      </c>
      <c r="G220" s="5"/>
    </row>
    <row r="221" spans="1:7" ht="15" x14ac:dyDescent="0.25">
      <c r="A221" t="str">
        <f t="shared" si="3"/>
        <v>Barbados-The Americas-2012</v>
      </c>
      <c r="B221" s="5" t="s">
        <v>81</v>
      </c>
      <c r="C221" s="10">
        <v>2012</v>
      </c>
      <c r="D221" s="5" t="s">
        <v>70</v>
      </c>
      <c r="E221" s="8">
        <v>375</v>
      </c>
      <c r="F221" s="8">
        <v>1294</v>
      </c>
      <c r="G221" s="5"/>
    </row>
    <row r="222" spans="1:7" ht="15" x14ac:dyDescent="0.25">
      <c r="A222" t="str">
        <f t="shared" si="3"/>
        <v>Barbados-The Americas-2012</v>
      </c>
      <c r="B222" s="5" t="s">
        <v>81</v>
      </c>
      <c r="C222" s="10">
        <v>2012</v>
      </c>
      <c r="D222" s="5" t="s">
        <v>70</v>
      </c>
      <c r="E222" s="5">
        <v>375</v>
      </c>
      <c r="F222" s="8">
        <v>1221</v>
      </c>
      <c r="G222" s="5"/>
    </row>
    <row r="223" spans="1:7" ht="15" x14ac:dyDescent="0.25">
      <c r="A223" t="str">
        <f t="shared" si="3"/>
        <v>Belarus-Europe-2000</v>
      </c>
      <c r="B223" s="5" t="s">
        <v>82</v>
      </c>
      <c r="C223" s="10">
        <v>2000</v>
      </c>
      <c r="D223" s="5" t="s">
        <v>62</v>
      </c>
      <c r="E223" s="5">
        <v>0</v>
      </c>
      <c r="F223" s="5">
        <v>0</v>
      </c>
      <c r="G223" s="5"/>
    </row>
    <row r="224" spans="1:7" ht="15" x14ac:dyDescent="0.25">
      <c r="A224" t="str">
        <f t="shared" si="3"/>
        <v>Belarus-Europe-2001</v>
      </c>
      <c r="B224" s="5" t="s">
        <v>82</v>
      </c>
      <c r="C224" s="10">
        <v>2001</v>
      </c>
      <c r="D224" s="5" t="s">
        <v>62</v>
      </c>
      <c r="E224" s="8">
        <v>29501</v>
      </c>
      <c r="F224" s="5">
        <v>0</v>
      </c>
      <c r="G224" s="5"/>
    </row>
    <row r="225" spans="1:7" ht="15" x14ac:dyDescent="0.25">
      <c r="A225" t="str">
        <f t="shared" si="3"/>
        <v>Belarus-Europe-2002</v>
      </c>
      <c r="B225" s="5" t="s">
        <v>82</v>
      </c>
      <c r="C225" s="10">
        <v>2002</v>
      </c>
      <c r="D225" s="5" t="s">
        <v>62</v>
      </c>
      <c r="E225" s="8">
        <v>27686</v>
      </c>
      <c r="F225" s="8">
        <v>62222</v>
      </c>
      <c r="G225" s="5"/>
    </row>
    <row r="226" spans="1:7" ht="15" x14ac:dyDescent="0.25">
      <c r="A226" t="str">
        <f t="shared" si="3"/>
        <v>Belarus-Europe-2003</v>
      </c>
      <c r="B226" s="5" t="s">
        <v>82</v>
      </c>
      <c r="C226" s="10">
        <v>2003</v>
      </c>
      <c r="D226" s="5" t="s">
        <v>62</v>
      </c>
      <c r="E226" s="8">
        <v>26737</v>
      </c>
      <c r="F226" s="8">
        <v>60293</v>
      </c>
      <c r="G226" s="5"/>
    </row>
    <row r="227" spans="1:7" ht="15" x14ac:dyDescent="0.25">
      <c r="A227" t="str">
        <f t="shared" si="3"/>
        <v>Belarus-Europe-2004</v>
      </c>
      <c r="B227" s="5" t="s">
        <v>82</v>
      </c>
      <c r="C227" s="10">
        <v>2004</v>
      </c>
      <c r="D227" s="5" t="s">
        <v>62</v>
      </c>
      <c r="E227" s="8">
        <v>28098</v>
      </c>
      <c r="F227" s="8">
        <v>62816</v>
      </c>
      <c r="G227" s="5"/>
    </row>
    <row r="228" spans="1:7" ht="15" x14ac:dyDescent="0.25">
      <c r="A228" t="str">
        <f t="shared" si="3"/>
        <v>Belarus-Europe-2005</v>
      </c>
      <c r="B228" s="5" t="s">
        <v>82</v>
      </c>
      <c r="C228" s="10">
        <v>2005</v>
      </c>
      <c r="D228" s="5" t="s">
        <v>62</v>
      </c>
      <c r="E228" s="8">
        <v>28039</v>
      </c>
      <c r="F228" s="8">
        <v>60282</v>
      </c>
      <c r="G228" s="5"/>
    </row>
    <row r="229" spans="1:7" ht="15" x14ac:dyDescent="0.25">
      <c r="A229" t="str">
        <f t="shared" si="3"/>
        <v>Belarus-Europe-2005</v>
      </c>
      <c r="B229" s="5" t="s">
        <v>82</v>
      </c>
      <c r="C229" s="10">
        <v>2005</v>
      </c>
      <c r="D229" s="5" t="s">
        <v>62</v>
      </c>
      <c r="E229" s="8">
        <v>25262</v>
      </c>
      <c r="F229" s="8">
        <v>52390</v>
      </c>
      <c r="G229" s="5"/>
    </row>
    <row r="230" spans="1:7" ht="15" x14ac:dyDescent="0.25">
      <c r="A230" t="str">
        <f t="shared" si="3"/>
        <v>Belarus-Europe-2006</v>
      </c>
      <c r="B230" s="5" t="s">
        <v>82</v>
      </c>
      <c r="C230" s="10">
        <v>2006</v>
      </c>
      <c r="D230" s="5" t="s">
        <v>62</v>
      </c>
      <c r="E230" s="8">
        <v>26874</v>
      </c>
      <c r="F230" s="8">
        <v>59064</v>
      </c>
      <c r="G230" s="5"/>
    </row>
    <row r="231" spans="1:7" ht="15" x14ac:dyDescent="0.25">
      <c r="A231" t="str">
        <f t="shared" si="3"/>
        <v>Belarus-Europe-2008</v>
      </c>
      <c r="B231" s="5" t="s">
        <v>82</v>
      </c>
      <c r="C231" s="10">
        <v>2008</v>
      </c>
      <c r="D231" s="5" t="s">
        <v>62</v>
      </c>
      <c r="E231" s="8">
        <v>26009</v>
      </c>
      <c r="F231" s="8">
        <v>53722</v>
      </c>
      <c r="G231" s="5"/>
    </row>
    <row r="232" spans="1:7" ht="15" x14ac:dyDescent="0.25">
      <c r="A232" t="str">
        <f t="shared" si="3"/>
        <v>Belarus-Europe-2008</v>
      </c>
      <c r="B232" s="5" t="s">
        <v>82</v>
      </c>
      <c r="C232" s="10">
        <v>2008</v>
      </c>
      <c r="D232" s="5" t="s">
        <v>62</v>
      </c>
      <c r="E232" s="8">
        <v>24695</v>
      </c>
      <c r="F232" s="8">
        <v>53469</v>
      </c>
      <c r="G232" s="5"/>
    </row>
    <row r="233" spans="1:7" ht="15" x14ac:dyDescent="0.25">
      <c r="A233" t="str">
        <f t="shared" si="3"/>
        <v>Belarus-Europe-2009</v>
      </c>
      <c r="B233" s="5" t="s">
        <v>82</v>
      </c>
      <c r="C233" s="10">
        <v>2009</v>
      </c>
      <c r="D233" s="5" t="s">
        <v>62</v>
      </c>
      <c r="E233" s="8">
        <v>28621</v>
      </c>
      <c r="F233" s="8">
        <v>61829</v>
      </c>
      <c r="G233" s="5"/>
    </row>
    <row r="234" spans="1:7" ht="15" x14ac:dyDescent="0.25">
      <c r="A234" t="str">
        <f t="shared" si="3"/>
        <v>Belarus-Europe-2012</v>
      </c>
      <c r="B234" s="5" t="s">
        <v>82</v>
      </c>
      <c r="C234" s="10">
        <v>2012</v>
      </c>
      <c r="D234" s="5" t="s">
        <v>62</v>
      </c>
      <c r="E234" s="8">
        <v>26888</v>
      </c>
      <c r="F234" s="8">
        <v>58038</v>
      </c>
      <c r="G234" s="5"/>
    </row>
    <row r="235" spans="1:7" ht="15" x14ac:dyDescent="0.25">
      <c r="A235" t="str">
        <f t="shared" si="3"/>
        <v>Belarus-Europe-2012</v>
      </c>
      <c r="B235" s="5" t="s">
        <v>82</v>
      </c>
      <c r="C235" s="10">
        <v>2012</v>
      </c>
      <c r="D235" s="5" t="s">
        <v>62</v>
      </c>
      <c r="E235" s="8">
        <v>24785</v>
      </c>
      <c r="F235" s="8">
        <v>52596</v>
      </c>
      <c r="G235" s="5"/>
    </row>
    <row r="236" spans="1:7" ht="15" x14ac:dyDescent="0.25">
      <c r="A236" t="str">
        <f t="shared" si="3"/>
        <v>Belgium-Europe-2000</v>
      </c>
      <c r="B236" s="5" t="s">
        <v>83</v>
      </c>
      <c r="C236" s="10">
        <v>2000</v>
      </c>
      <c r="D236" s="5" t="s">
        <v>62</v>
      </c>
      <c r="E236" s="8">
        <v>57286</v>
      </c>
      <c r="F236" s="5">
        <v>0</v>
      </c>
      <c r="G236" s="5"/>
    </row>
    <row r="237" spans="1:7" ht="15" x14ac:dyDescent="0.25">
      <c r="A237" t="str">
        <f t="shared" si="3"/>
        <v>Belgium-Europe-2001</v>
      </c>
      <c r="B237" s="5" t="s">
        <v>83</v>
      </c>
      <c r="C237" s="10">
        <v>2001</v>
      </c>
      <c r="D237" s="5" t="s">
        <v>62</v>
      </c>
      <c r="E237" s="8">
        <v>59094</v>
      </c>
      <c r="F237" s="5">
        <v>0</v>
      </c>
      <c r="G237" s="5"/>
    </row>
    <row r="238" spans="1:7" ht="15" x14ac:dyDescent="0.25">
      <c r="A238" t="str">
        <f t="shared" si="3"/>
        <v>Belgium-Europe-2002</v>
      </c>
      <c r="B238" s="5" t="s">
        <v>83</v>
      </c>
      <c r="C238" s="10">
        <v>2002</v>
      </c>
      <c r="D238" s="5" t="s">
        <v>62</v>
      </c>
      <c r="E238" s="8">
        <v>60892</v>
      </c>
      <c r="F238" s="8">
        <v>108947</v>
      </c>
      <c r="G238" s="5"/>
    </row>
    <row r="239" spans="1:7" ht="15" x14ac:dyDescent="0.25">
      <c r="A239" t="str">
        <f t="shared" si="3"/>
        <v>Belgium-Europe-2003</v>
      </c>
      <c r="B239" s="5" t="s">
        <v>83</v>
      </c>
      <c r="C239" s="10">
        <v>2003</v>
      </c>
      <c r="D239" s="5" t="s">
        <v>62</v>
      </c>
      <c r="E239" s="8">
        <v>57096</v>
      </c>
      <c r="F239" s="8">
        <v>104194</v>
      </c>
      <c r="G239" s="5"/>
    </row>
    <row r="240" spans="1:7" ht="15" x14ac:dyDescent="0.25">
      <c r="A240" t="str">
        <f t="shared" si="3"/>
        <v>Belgium-Europe-2004</v>
      </c>
      <c r="B240" s="5" t="s">
        <v>83</v>
      </c>
      <c r="C240" s="10">
        <v>2004</v>
      </c>
      <c r="D240" s="5" t="s">
        <v>62</v>
      </c>
      <c r="E240" s="8">
        <v>58600</v>
      </c>
      <c r="F240" s="8">
        <v>103882</v>
      </c>
      <c r="G240" s="5"/>
    </row>
    <row r="241" spans="1:7" ht="15" x14ac:dyDescent="0.25">
      <c r="A241" t="str">
        <f t="shared" si="3"/>
        <v>Belgium-Europe-2005</v>
      </c>
      <c r="B241" s="5" t="s">
        <v>83</v>
      </c>
      <c r="C241" s="10">
        <v>2005</v>
      </c>
      <c r="D241" s="5" t="s">
        <v>62</v>
      </c>
      <c r="E241" s="8">
        <v>56375</v>
      </c>
      <c r="F241" s="8">
        <v>107531</v>
      </c>
      <c r="G241" s="5"/>
    </row>
    <row r="242" spans="1:7" ht="15" x14ac:dyDescent="0.25">
      <c r="A242" t="str">
        <f t="shared" si="3"/>
        <v>Belgium-Europe-2006</v>
      </c>
      <c r="B242" s="5" t="s">
        <v>83</v>
      </c>
      <c r="C242" s="10">
        <v>2006</v>
      </c>
      <c r="D242" s="5" t="s">
        <v>62</v>
      </c>
      <c r="E242" s="8">
        <v>57019</v>
      </c>
      <c r="F242" s="8">
        <v>103215</v>
      </c>
      <c r="G242" s="5"/>
    </row>
    <row r="243" spans="1:7" ht="15" x14ac:dyDescent="0.25">
      <c r="A243" t="str">
        <f t="shared" si="3"/>
        <v>Belgium-Europe-2006</v>
      </c>
      <c r="B243" s="5" t="s">
        <v>83</v>
      </c>
      <c r="C243" s="10">
        <v>2006</v>
      </c>
      <c r="D243" s="5" t="s">
        <v>62</v>
      </c>
      <c r="E243" s="8">
        <v>58688</v>
      </c>
      <c r="F243" s="8">
        <v>108525</v>
      </c>
      <c r="G243" s="5"/>
    </row>
    <row r="244" spans="1:7" ht="15" x14ac:dyDescent="0.25">
      <c r="A244" t="str">
        <f t="shared" si="3"/>
        <v>Belgium-Europe-2008</v>
      </c>
      <c r="B244" s="5" t="s">
        <v>83</v>
      </c>
      <c r="C244" s="10">
        <v>2008</v>
      </c>
      <c r="D244" s="5" t="s">
        <v>62</v>
      </c>
      <c r="E244" s="8">
        <v>59242</v>
      </c>
      <c r="F244" s="8">
        <v>114836</v>
      </c>
      <c r="G244" s="5"/>
    </row>
    <row r="245" spans="1:7" ht="15" x14ac:dyDescent="0.25">
      <c r="A245" t="str">
        <f t="shared" si="3"/>
        <v>Belgium-Europe-2008</v>
      </c>
      <c r="B245" s="5" t="s">
        <v>83</v>
      </c>
      <c r="C245" s="10">
        <v>2008</v>
      </c>
      <c r="D245" s="5" t="s">
        <v>62</v>
      </c>
      <c r="E245" s="8">
        <v>58508</v>
      </c>
      <c r="F245" s="8">
        <v>115709</v>
      </c>
      <c r="G245" s="5"/>
    </row>
    <row r="246" spans="1:7" ht="15" x14ac:dyDescent="0.25">
      <c r="A246" t="str">
        <f t="shared" si="3"/>
        <v>Belgium-Europe-2009</v>
      </c>
      <c r="B246" s="5" t="s">
        <v>83</v>
      </c>
      <c r="C246" s="10">
        <v>2009</v>
      </c>
      <c r="D246" s="5" t="s">
        <v>62</v>
      </c>
      <c r="E246" s="8">
        <v>58111</v>
      </c>
      <c r="F246" s="8">
        <v>106834</v>
      </c>
      <c r="G246" s="5"/>
    </row>
    <row r="247" spans="1:7" ht="15" x14ac:dyDescent="0.25">
      <c r="A247" t="str">
        <f t="shared" si="3"/>
        <v>Belgium-Europe-2012</v>
      </c>
      <c r="B247" s="5" t="s">
        <v>83</v>
      </c>
      <c r="C247" s="10">
        <v>2012</v>
      </c>
      <c r="D247" s="5" t="s">
        <v>62</v>
      </c>
      <c r="E247" s="8">
        <v>58895</v>
      </c>
      <c r="F247" s="8">
        <v>111282</v>
      </c>
      <c r="G247" s="5"/>
    </row>
    <row r="248" spans="1:7" ht="15" x14ac:dyDescent="0.25">
      <c r="A248" t="str">
        <f t="shared" si="3"/>
        <v>Belgium-Europe-2012</v>
      </c>
      <c r="B248" s="5" t="s">
        <v>83</v>
      </c>
      <c r="C248" s="10">
        <v>2012</v>
      </c>
      <c r="D248" s="5" t="s">
        <v>62</v>
      </c>
      <c r="E248" s="8">
        <v>58391</v>
      </c>
      <c r="F248" s="8">
        <v>114766</v>
      </c>
      <c r="G248" s="5"/>
    </row>
    <row r="249" spans="1:7" ht="15" x14ac:dyDescent="0.25">
      <c r="A249" t="str">
        <f t="shared" si="3"/>
        <v>Belize-The Americas-2000</v>
      </c>
      <c r="B249" s="5" t="s">
        <v>84</v>
      </c>
      <c r="C249" s="10">
        <v>2000</v>
      </c>
      <c r="D249" s="5" t="s">
        <v>70</v>
      </c>
      <c r="E249" s="5">
        <v>0</v>
      </c>
      <c r="F249" s="5">
        <v>0</v>
      </c>
      <c r="G249" s="5"/>
    </row>
    <row r="250" spans="1:7" ht="15" x14ac:dyDescent="0.25">
      <c r="A250" t="str">
        <f t="shared" si="3"/>
        <v>Belize-The Americas-2001</v>
      </c>
      <c r="B250" s="5" t="s">
        <v>84</v>
      </c>
      <c r="C250" s="10">
        <v>2001</v>
      </c>
      <c r="D250" s="5" t="s">
        <v>70</v>
      </c>
      <c r="E250" s="5">
        <v>0</v>
      </c>
      <c r="F250" s="5">
        <v>0</v>
      </c>
      <c r="G250" s="5"/>
    </row>
    <row r="251" spans="1:7" ht="15" x14ac:dyDescent="0.25">
      <c r="A251" t="str">
        <f t="shared" si="3"/>
        <v>Belize-The Americas-2002</v>
      </c>
      <c r="B251" s="5" t="s">
        <v>84</v>
      </c>
      <c r="C251" s="10">
        <v>2002</v>
      </c>
      <c r="D251" s="5" t="s">
        <v>70</v>
      </c>
      <c r="E251" s="5">
        <v>0</v>
      </c>
      <c r="F251" s="8">
        <v>422</v>
      </c>
      <c r="G251" s="5"/>
    </row>
    <row r="252" spans="1:7" ht="15" x14ac:dyDescent="0.25">
      <c r="A252" t="str">
        <f t="shared" si="3"/>
        <v>Belize-The Americas-2003</v>
      </c>
      <c r="B252" s="5" t="s">
        <v>84</v>
      </c>
      <c r="C252" s="10">
        <v>2003</v>
      </c>
      <c r="D252" s="5" t="s">
        <v>70</v>
      </c>
      <c r="E252" s="5">
        <v>0</v>
      </c>
      <c r="F252" s="8">
        <v>414</v>
      </c>
      <c r="G252" s="5"/>
    </row>
    <row r="253" spans="1:7" ht="15" x14ac:dyDescent="0.25">
      <c r="A253" t="str">
        <f t="shared" si="3"/>
        <v>Belize-The Americas-2004</v>
      </c>
      <c r="B253" s="5" t="s">
        <v>84</v>
      </c>
      <c r="C253" s="10">
        <v>2004</v>
      </c>
      <c r="D253" s="5" t="s">
        <v>70</v>
      </c>
      <c r="E253" s="5">
        <v>0</v>
      </c>
      <c r="F253" s="8">
        <v>407</v>
      </c>
      <c r="G253" s="5"/>
    </row>
    <row r="254" spans="1:7" ht="15" x14ac:dyDescent="0.25">
      <c r="A254" t="str">
        <f t="shared" si="3"/>
        <v>Belize-The Americas-2005</v>
      </c>
      <c r="B254" s="5" t="s">
        <v>84</v>
      </c>
      <c r="C254" s="10">
        <v>2005</v>
      </c>
      <c r="D254" s="5" t="s">
        <v>70</v>
      </c>
      <c r="E254" s="5">
        <v>0</v>
      </c>
      <c r="F254" s="8">
        <v>359</v>
      </c>
      <c r="G254" s="5"/>
    </row>
    <row r="255" spans="1:7" ht="15" x14ac:dyDescent="0.25">
      <c r="A255" t="str">
        <f t="shared" si="3"/>
        <v>Belize-The Americas-2006</v>
      </c>
      <c r="B255" s="5" t="s">
        <v>84</v>
      </c>
      <c r="C255" s="10">
        <v>2006</v>
      </c>
      <c r="D255" s="5" t="s">
        <v>70</v>
      </c>
      <c r="E255" s="8">
        <v>178</v>
      </c>
      <c r="F255" s="8">
        <v>425</v>
      </c>
      <c r="G255" s="5"/>
    </row>
    <row r="256" spans="1:7" ht="15" x14ac:dyDescent="0.25">
      <c r="A256" t="str">
        <f t="shared" si="3"/>
        <v>Belize-The Americas-2006</v>
      </c>
      <c r="B256" s="5" t="s">
        <v>84</v>
      </c>
      <c r="C256" s="10">
        <v>2006</v>
      </c>
      <c r="D256" s="5" t="s">
        <v>70</v>
      </c>
      <c r="E256" s="8">
        <v>161</v>
      </c>
      <c r="F256" s="8">
        <v>396</v>
      </c>
      <c r="G256" s="5"/>
    </row>
    <row r="257" spans="1:7" ht="15" x14ac:dyDescent="0.25">
      <c r="A257" t="str">
        <f t="shared" si="3"/>
        <v>Belize-The Americas-2008</v>
      </c>
      <c r="B257" s="5" t="s">
        <v>84</v>
      </c>
      <c r="C257" s="10">
        <v>2008</v>
      </c>
      <c r="D257" s="5" t="s">
        <v>70</v>
      </c>
      <c r="E257" s="5">
        <v>161</v>
      </c>
      <c r="F257" s="8">
        <v>374</v>
      </c>
      <c r="G257" s="5"/>
    </row>
    <row r="258" spans="1:7" ht="15" x14ac:dyDescent="0.25">
      <c r="A258" t="str">
        <f t="shared" ref="A258:A321" si="4">B258&amp;"-"&amp;C258</f>
        <v>Belize-The Americas-2008</v>
      </c>
      <c r="B258" s="5" t="s">
        <v>84</v>
      </c>
      <c r="C258" s="10">
        <v>2008</v>
      </c>
      <c r="D258" s="5" t="s">
        <v>70</v>
      </c>
      <c r="E258" s="5">
        <v>0</v>
      </c>
      <c r="F258" s="8">
        <v>689</v>
      </c>
      <c r="G258" s="5"/>
    </row>
    <row r="259" spans="1:7" ht="15" x14ac:dyDescent="0.25">
      <c r="A259" t="str">
        <f t="shared" si="4"/>
        <v>Belize-The Americas-2009</v>
      </c>
      <c r="B259" s="5" t="s">
        <v>84</v>
      </c>
      <c r="C259" s="10">
        <v>2009</v>
      </c>
      <c r="D259" s="5" t="s">
        <v>70</v>
      </c>
      <c r="E259" s="8">
        <v>172</v>
      </c>
      <c r="F259" s="8">
        <v>407</v>
      </c>
      <c r="G259" s="5"/>
    </row>
    <row r="260" spans="1:7" ht="15" x14ac:dyDescent="0.25">
      <c r="A260" t="str">
        <f t="shared" si="4"/>
        <v>Belize-The Americas-2012</v>
      </c>
      <c r="B260" s="5" t="s">
        <v>84</v>
      </c>
      <c r="C260" s="10">
        <v>2012</v>
      </c>
      <c r="D260" s="5" t="s">
        <v>70</v>
      </c>
      <c r="E260" s="8">
        <v>155</v>
      </c>
      <c r="F260" s="8">
        <v>381</v>
      </c>
      <c r="G260" s="5"/>
    </row>
    <row r="261" spans="1:7" ht="15" x14ac:dyDescent="0.25">
      <c r="A261" t="str">
        <f t="shared" si="4"/>
        <v>Belize-The Americas-2012</v>
      </c>
      <c r="B261" s="5" t="s">
        <v>84</v>
      </c>
      <c r="C261" s="10">
        <v>2012</v>
      </c>
      <c r="D261" s="5" t="s">
        <v>70</v>
      </c>
      <c r="E261" s="5">
        <v>155</v>
      </c>
      <c r="F261" s="8">
        <v>711</v>
      </c>
      <c r="G261" s="5"/>
    </row>
    <row r="262" spans="1:7" ht="15" x14ac:dyDescent="0.25">
      <c r="A262" t="str">
        <f t="shared" si="4"/>
        <v>Benin-Africa-2000</v>
      </c>
      <c r="B262" s="5" t="s">
        <v>85</v>
      </c>
      <c r="C262" s="10">
        <v>2000</v>
      </c>
      <c r="D262" s="5" t="s">
        <v>64</v>
      </c>
      <c r="E262" s="5">
        <v>0</v>
      </c>
      <c r="F262" s="5">
        <v>0</v>
      </c>
      <c r="G262" s="5"/>
    </row>
    <row r="263" spans="1:7" ht="15" x14ac:dyDescent="0.25">
      <c r="A263" t="str">
        <f t="shared" si="4"/>
        <v>Benin-Africa-2001</v>
      </c>
      <c r="B263" s="5" t="s">
        <v>85</v>
      </c>
      <c r="C263" s="10">
        <v>2001</v>
      </c>
      <c r="D263" s="5" t="s">
        <v>64</v>
      </c>
      <c r="E263" s="8">
        <v>3761</v>
      </c>
      <c r="F263" s="5">
        <v>0</v>
      </c>
      <c r="G263" s="5"/>
    </row>
    <row r="264" spans="1:7" ht="15" x14ac:dyDescent="0.25">
      <c r="A264" t="str">
        <f t="shared" si="4"/>
        <v>Benin-Africa-2002</v>
      </c>
      <c r="B264" s="5" t="s">
        <v>85</v>
      </c>
      <c r="C264" s="10">
        <v>2002</v>
      </c>
      <c r="D264" s="5" t="s">
        <v>64</v>
      </c>
      <c r="E264" s="8">
        <v>3653</v>
      </c>
      <c r="F264" s="8">
        <v>5189</v>
      </c>
      <c r="G264" s="5"/>
    </row>
    <row r="265" spans="1:7" ht="15" x14ac:dyDescent="0.25">
      <c r="A265" t="str">
        <f t="shared" si="4"/>
        <v>Benin-Africa-2003</v>
      </c>
      <c r="B265" s="5" t="s">
        <v>85</v>
      </c>
      <c r="C265" s="10">
        <v>2003</v>
      </c>
      <c r="D265" s="5" t="s">
        <v>64</v>
      </c>
      <c r="E265" s="8">
        <v>3439</v>
      </c>
      <c r="F265" s="8">
        <v>4756</v>
      </c>
      <c r="G265" s="5"/>
    </row>
    <row r="266" spans="1:7" ht="15" x14ac:dyDescent="0.25">
      <c r="A266" t="str">
        <f t="shared" si="4"/>
        <v>Benin-Africa-2004</v>
      </c>
      <c r="B266" s="5" t="s">
        <v>85</v>
      </c>
      <c r="C266" s="10">
        <v>2004</v>
      </c>
      <c r="D266" s="5" t="s">
        <v>64</v>
      </c>
      <c r="E266" s="8">
        <v>3278</v>
      </c>
      <c r="F266" s="8">
        <v>4492</v>
      </c>
      <c r="G266" s="5"/>
    </row>
    <row r="267" spans="1:7" ht="15" x14ac:dyDescent="0.25">
      <c r="A267" t="str">
        <f t="shared" si="4"/>
        <v>Benin-Africa-2005</v>
      </c>
      <c r="B267" s="5" t="s">
        <v>85</v>
      </c>
      <c r="C267" s="10">
        <v>2005</v>
      </c>
      <c r="D267" s="5" t="s">
        <v>64</v>
      </c>
      <c r="E267" s="8">
        <v>2262</v>
      </c>
      <c r="F267" s="8">
        <v>2054</v>
      </c>
      <c r="G267" s="5"/>
    </row>
    <row r="268" spans="1:7" ht="15" x14ac:dyDescent="0.25">
      <c r="A268" t="str">
        <f t="shared" si="4"/>
        <v>Benin-Africa-2006</v>
      </c>
      <c r="B268" s="5" t="s">
        <v>85</v>
      </c>
      <c r="C268" s="10">
        <v>2006</v>
      </c>
      <c r="D268" s="5" t="s">
        <v>64</v>
      </c>
      <c r="E268" s="8">
        <v>3206</v>
      </c>
      <c r="F268" s="8">
        <v>4499</v>
      </c>
      <c r="G268" s="5"/>
    </row>
    <row r="269" spans="1:7" ht="15" x14ac:dyDescent="0.25">
      <c r="A269" t="str">
        <f t="shared" si="4"/>
        <v>Benin-Africa-2006</v>
      </c>
      <c r="B269" s="5" t="s">
        <v>85</v>
      </c>
      <c r="C269" s="10">
        <v>2006</v>
      </c>
      <c r="D269" s="5" t="s">
        <v>64</v>
      </c>
      <c r="E269" s="8">
        <v>2499</v>
      </c>
      <c r="F269" s="8">
        <v>2398</v>
      </c>
      <c r="G269" s="5"/>
    </row>
    <row r="270" spans="1:7" ht="15" x14ac:dyDescent="0.25">
      <c r="A270" t="str">
        <f t="shared" si="4"/>
        <v>Benin-Africa-2008</v>
      </c>
      <c r="B270" s="5" t="s">
        <v>85</v>
      </c>
      <c r="C270" s="10">
        <v>2008</v>
      </c>
      <c r="D270" s="5" t="s">
        <v>64</v>
      </c>
      <c r="E270" s="8">
        <v>2386</v>
      </c>
      <c r="F270" s="8">
        <v>2321</v>
      </c>
      <c r="G270" s="5"/>
    </row>
    <row r="271" spans="1:7" ht="15" x14ac:dyDescent="0.25">
      <c r="A271" t="str">
        <f t="shared" si="4"/>
        <v>Benin-Africa-2008</v>
      </c>
      <c r="B271" s="5" t="s">
        <v>85</v>
      </c>
      <c r="C271" s="10">
        <v>2008</v>
      </c>
      <c r="D271" s="5" t="s">
        <v>64</v>
      </c>
      <c r="E271" s="8">
        <v>1983</v>
      </c>
      <c r="F271" s="8">
        <v>1617</v>
      </c>
      <c r="G271" s="5"/>
    </row>
    <row r="272" spans="1:7" ht="15" x14ac:dyDescent="0.25">
      <c r="A272" t="str">
        <f t="shared" si="4"/>
        <v>Benin-Africa-2009</v>
      </c>
      <c r="B272" s="5" t="s">
        <v>85</v>
      </c>
      <c r="C272" s="10">
        <v>2009</v>
      </c>
      <c r="D272" s="5" t="s">
        <v>64</v>
      </c>
      <c r="E272" s="8">
        <v>2949</v>
      </c>
      <c r="F272" s="8">
        <v>3876</v>
      </c>
      <c r="G272" s="5"/>
    </row>
    <row r="273" spans="1:7" ht="15" x14ac:dyDescent="0.25">
      <c r="A273" t="str">
        <f t="shared" si="4"/>
        <v>Benin-Africa-2012</v>
      </c>
      <c r="B273" s="5" t="s">
        <v>85</v>
      </c>
      <c r="C273" s="10">
        <v>2012</v>
      </c>
      <c r="D273" s="5" t="s">
        <v>64</v>
      </c>
      <c r="E273" s="8">
        <v>2491</v>
      </c>
      <c r="F273" s="8">
        <v>2512</v>
      </c>
      <c r="G273" s="5"/>
    </row>
    <row r="274" spans="1:7" ht="15" x14ac:dyDescent="0.25">
      <c r="A274" t="str">
        <f t="shared" si="4"/>
        <v>Benin-Africa-2012</v>
      </c>
      <c r="B274" s="5" t="s">
        <v>85</v>
      </c>
      <c r="C274" s="10">
        <v>2012</v>
      </c>
      <c r="D274" s="5" t="s">
        <v>64</v>
      </c>
      <c r="E274" s="8">
        <v>2109</v>
      </c>
      <c r="F274" s="8">
        <v>1738</v>
      </c>
      <c r="G274" s="5"/>
    </row>
    <row r="275" spans="1:7" ht="15" x14ac:dyDescent="0.25">
      <c r="A275" t="str">
        <f t="shared" si="4"/>
        <v>Bermuda-The Americas-2000</v>
      </c>
      <c r="B275" s="5" t="s">
        <v>86</v>
      </c>
      <c r="C275" s="10">
        <v>2000</v>
      </c>
      <c r="D275" s="5" t="s">
        <v>70</v>
      </c>
      <c r="E275" s="5">
        <v>0</v>
      </c>
      <c r="F275" s="5">
        <v>0</v>
      </c>
      <c r="G275" s="5"/>
    </row>
    <row r="276" spans="1:7" ht="15" x14ac:dyDescent="0.25">
      <c r="A276" t="str">
        <f t="shared" si="4"/>
        <v>Bermuda-The Americas-2001</v>
      </c>
      <c r="B276" s="5" t="s">
        <v>86</v>
      </c>
      <c r="C276" s="10">
        <v>2001</v>
      </c>
      <c r="D276" s="5" t="s">
        <v>70</v>
      </c>
      <c r="E276" s="5">
        <v>0</v>
      </c>
      <c r="F276" s="5">
        <v>0</v>
      </c>
      <c r="G276" s="5"/>
    </row>
    <row r="277" spans="1:7" ht="15" x14ac:dyDescent="0.25">
      <c r="A277" t="str">
        <f t="shared" si="4"/>
        <v>Bermuda-The Americas-2002</v>
      </c>
      <c r="B277" s="5" t="s">
        <v>86</v>
      </c>
      <c r="C277" s="10">
        <v>2002</v>
      </c>
      <c r="D277" s="5" t="s">
        <v>70</v>
      </c>
      <c r="E277" s="5">
        <v>0</v>
      </c>
      <c r="F277" s="8">
        <v>477</v>
      </c>
      <c r="G277" s="5"/>
    </row>
    <row r="278" spans="1:7" ht="15" x14ac:dyDescent="0.25">
      <c r="A278" t="str">
        <f t="shared" si="4"/>
        <v>Bermuda-The Americas-2003</v>
      </c>
      <c r="B278" s="5" t="s">
        <v>86</v>
      </c>
      <c r="C278" s="10">
        <v>2003</v>
      </c>
      <c r="D278" s="5" t="s">
        <v>70</v>
      </c>
      <c r="E278" s="5">
        <v>0</v>
      </c>
      <c r="F278" s="8">
        <v>466</v>
      </c>
      <c r="G278" s="5"/>
    </row>
    <row r="279" spans="1:7" ht="15" x14ac:dyDescent="0.25">
      <c r="A279" t="str">
        <f t="shared" si="4"/>
        <v>Bermuda-The Americas-2004</v>
      </c>
      <c r="B279" s="5" t="s">
        <v>86</v>
      </c>
      <c r="C279" s="10">
        <v>2004</v>
      </c>
      <c r="D279" s="5" t="s">
        <v>70</v>
      </c>
      <c r="E279" s="5">
        <v>0</v>
      </c>
      <c r="F279" s="8">
        <v>389</v>
      </c>
      <c r="G279" s="5"/>
    </row>
    <row r="280" spans="1:7" ht="15" x14ac:dyDescent="0.25">
      <c r="A280" t="str">
        <f t="shared" si="4"/>
        <v>Bermuda-The Americas-2005</v>
      </c>
      <c r="B280" s="5" t="s">
        <v>86</v>
      </c>
      <c r="C280" s="10">
        <v>2005</v>
      </c>
      <c r="D280" s="5" t="s">
        <v>70</v>
      </c>
      <c r="E280" s="5">
        <v>0</v>
      </c>
      <c r="F280" s="8">
        <v>524</v>
      </c>
      <c r="G280" s="5"/>
    </row>
    <row r="281" spans="1:7" ht="15" x14ac:dyDescent="0.25">
      <c r="A281" t="str">
        <f t="shared" si="4"/>
        <v>Bermuda-The Americas-2006</v>
      </c>
      <c r="B281" s="5" t="s">
        <v>86</v>
      </c>
      <c r="C281" s="10">
        <v>2006</v>
      </c>
      <c r="D281" s="5" t="s">
        <v>70</v>
      </c>
      <c r="E281" s="5">
        <v>0</v>
      </c>
      <c r="F281" s="8">
        <v>517</v>
      </c>
      <c r="G281" s="5"/>
    </row>
    <row r="282" spans="1:7" ht="15" x14ac:dyDescent="0.25">
      <c r="A282" t="str">
        <f t="shared" si="4"/>
        <v>Bermuda-The Americas-2006</v>
      </c>
      <c r="B282" s="5" t="s">
        <v>86</v>
      </c>
      <c r="C282" s="10">
        <v>2006</v>
      </c>
      <c r="D282" s="5" t="s">
        <v>70</v>
      </c>
      <c r="E282" s="5">
        <v>0</v>
      </c>
      <c r="F282" s="8">
        <v>444</v>
      </c>
      <c r="G282" s="5"/>
    </row>
    <row r="283" spans="1:7" ht="15" x14ac:dyDescent="0.25">
      <c r="A283" t="str">
        <f t="shared" si="4"/>
        <v>Bermuda-The Americas-2008</v>
      </c>
      <c r="B283" s="5" t="s">
        <v>86</v>
      </c>
      <c r="C283" s="10">
        <v>2008</v>
      </c>
      <c r="D283" s="5" t="s">
        <v>70</v>
      </c>
      <c r="E283" s="5">
        <v>0</v>
      </c>
      <c r="F283" s="8">
        <v>510</v>
      </c>
      <c r="G283" s="5"/>
    </row>
    <row r="284" spans="1:7" ht="15" x14ac:dyDescent="0.25">
      <c r="A284" t="str">
        <f t="shared" si="4"/>
        <v>Bermuda-The Americas-2008</v>
      </c>
      <c r="B284" s="5" t="s">
        <v>86</v>
      </c>
      <c r="C284" s="10">
        <v>2008</v>
      </c>
      <c r="D284" s="5" t="s">
        <v>70</v>
      </c>
      <c r="E284" s="5">
        <v>0</v>
      </c>
      <c r="F284" s="8">
        <v>495</v>
      </c>
      <c r="G284" s="5"/>
    </row>
    <row r="285" spans="1:7" ht="15" x14ac:dyDescent="0.25">
      <c r="A285" t="str">
        <f t="shared" si="4"/>
        <v>Bermuda-The Americas-2009</v>
      </c>
      <c r="B285" s="5" t="s">
        <v>86</v>
      </c>
      <c r="C285" s="10">
        <v>2009</v>
      </c>
      <c r="D285" s="5" t="s">
        <v>70</v>
      </c>
      <c r="E285" s="5">
        <v>0</v>
      </c>
      <c r="F285" s="8">
        <v>521</v>
      </c>
      <c r="G285" s="5"/>
    </row>
    <row r="286" spans="1:7" ht="15" x14ac:dyDescent="0.25">
      <c r="A286" t="str">
        <f t="shared" si="4"/>
        <v>Bermuda-The Americas-2012</v>
      </c>
      <c r="B286" s="5" t="s">
        <v>86</v>
      </c>
      <c r="C286" s="10">
        <v>2012</v>
      </c>
      <c r="D286" s="5" t="s">
        <v>70</v>
      </c>
      <c r="E286" s="5">
        <v>0</v>
      </c>
      <c r="F286" s="8">
        <v>671</v>
      </c>
      <c r="G286" s="5"/>
    </row>
    <row r="287" spans="1:7" ht="15" x14ac:dyDescent="0.25">
      <c r="A287" t="str">
        <f t="shared" si="4"/>
        <v>Bermuda-The Americas-2012</v>
      </c>
      <c r="B287" s="5" t="s">
        <v>86</v>
      </c>
      <c r="C287" s="10">
        <v>2012</v>
      </c>
      <c r="D287" s="5" t="s">
        <v>70</v>
      </c>
      <c r="E287" s="5">
        <v>0</v>
      </c>
      <c r="F287" s="8">
        <v>495</v>
      </c>
      <c r="G287" s="5"/>
    </row>
    <row r="288" spans="1:7" ht="15" x14ac:dyDescent="0.25">
      <c r="A288" t="str">
        <f t="shared" si="4"/>
        <v>Bhutan-Asia-2000</v>
      </c>
      <c r="B288" s="5" t="s">
        <v>87</v>
      </c>
      <c r="C288" s="10">
        <v>2000</v>
      </c>
      <c r="D288" s="5" t="s">
        <v>60</v>
      </c>
      <c r="E288" s="5">
        <v>0</v>
      </c>
      <c r="F288" s="5">
        <v>0</v>
      </c>
      <c r="G288" s="5"/>
    </row>
    <row r="289" spans="1:7" ht="15" x14ac:dyDescent="0.25">
      <c r="A289" t="str">
        <f t="shared" si="4"/>
        <v>Bhutan-Asia-2001</v>
      </c>
      <c r="B289" s="5" t="s">
        <v>87</v>
      </c>
      <c r="C289" s="10">
        <v>2001</v>
      </c>
      <c r="D289" s="5" t="s">
        <v>60</v>
      </c>
      <c r="E289" s="5">
        <v>0</v>
      </c>
      <c r="F289" s="5">
        <v>0</v>
      </c>
      <c r="G289" s="5"/>
    </row>
    <row r="290" spans="1:7" ht="15" x14ac:dyDescent="0.25">
      <c r="A290" t="str">
        <f t="shared" si="4"/>
        <v>Bhutan-Asia-2002</v>
      </c>
      <c r="B290" s="5" t="s">
        <v>87</v>
      </c>
      <c r="C290" s="10">
        <v>2002</v>
      </c>
      <c r="D290" s="5" t="s">
        <v>60</v>
      </c>
      <c r="E290" s="5">
        <v>0</v>
      </c>
      <c r="F290" s="8">
        <v>477</v>
      </c>
      <c r="G290" s="5"/>
    </row>
    <row r="291" spans="1:7" ht="15" x14ac:dyDescent="0.25">
      <c r="A291" t="str">
        <f t="shared" si="4"/>
        <v>Bhutan-Asia-2003</v>
      </c>
      <c r="B291" s="5" t="s">
        <v>87</v>
      </c>
      <c r="C291" s="10">
        <v>2003</v>
      </c>
      <c r="D291" s="5" t="s">
        <v>60</v>
      </c>
      <c r="E291" s="5">
        <v>0</v>
      </c>
      <c r="F291" s="8">
        <v>389</v>
      </c>
      <c r="G291" s="5"/>
    </row>
    <row r="292" spans="1:7" ht="15" x14ac:dyDescent="0.25">
      <c r="A292" t="str">
        <f t="shared" si="4"/>
        <v>Bhutan-Asia-2004</v>
      </c>
      <c r="B292" s="5" t="s">
        <v>87</v>
      </c>
      <c r="C292" s="10">
        <v>2004</v>
      </c>
      <c r="D292" s="5" t="s">
        <v>60</v>
      </c>
      <c r="E292" s="5">
        <v>0</v>
      </c>
      <c r="F292" s="8">
        <v>422</v>
      </c>
      <c r="G292" s="5"/>
    </row>
    <row r="293" spans="1:7" ht="15" x14ac:dyDescent="0.25">
      <c r="A293" t="str">
        <f t="shared" si="4"/>
        <v>Bhutan-Asia-2005</v>
      </c>
      <c r="B293" s="5" t="s">
        <v>87</v>
      </c>
      <c r="C293" s="10">
        <v>2005</v>
      </c>
      <c r="D293" s="5" t="s">
        <v>60</v>
      </c>
      <c r="E293" s="5">
        <v>0</v>
      </c>
      <c r="F293" s="8">
        <v>418</v>
      </c>
      <c r="G293" s="5"/>
    </row>
    <row r="294" spans="1:7" ht="15" x14ac:dyDescent="0.25">
      <c r="A294" t="str">
        <f t="shared" si="4"/>
        <v>Bhutan-Asia-2006</v>
      </c>
      <c r="B294" s="5" t="s">
        <v>87</v>
      </c>
      <c r="C294" s="10">
        <v>2006</v>
      </c>
      <c r="D294" s="5" t="s">
        <v>60</v>
      </c>
      <c r="E294" s="8">
        <v>244</v>
      </c>
      <c r="F294" s="8">
        <v>392</v>
      </c>
      <c r="G294" s="5"/>
    </row>
    <row r="295" spans="1:7" ht="15" x14ac:dyDescent="0.25">
      <c r="A295" t="str">
        <f t="shared" si="4"/>
        <v>Bhutan-Asia-2006</v>
      </c>
      <c r="B295" s="5" t="s">
        <v>87</v>
      </c>
      <c r="C295" s="10">
        <v>2006</v>
      </c>
      <c r="D295" s="5" t="s">
        <v>60</v>
      </c>
      <c r="E295" s="8">
        <v>204</v>
      </c>
      <c r="F295" s="8">
        <v>396</v>
      </c>
      <c r="G295" s="5"/>
    </row>
    <row r="296" spans="1:7" ht="15" x14ac:dyDescent="0.25">
      <c r="A296" t="str">
        <f t="shared" si="4"/>
        <v>Bhutan-Asia-2008</v>
      </c>
      <c r="B296" s="5" t="s">
        <v>87</v>
      </c>
      <c r="C296" s="10">
        <v>2008</v>
      </c>
      <c r="D296" s="5" t="s">
        <v>60</v>
      </c>
      <c r="E296" s="5">
        <v>204</v>
      </c>
      <c r="F296" s="8">
        <v>378</v>
      </c>
      <c r="G296" s="5"/>
    </row>
    <row r="297" spans="1:7" ht="15" x14ac:dyDescent="0.25">
      <c r="A297" t="str">
        <f t="shared" si="4"/>
        <v>Bhutan-Asia-2008</v>
      </c>
      <c r="B297" s="5" t="s">
        <v>87</v>
      </c>
      <c r="C297" s="10">
        <v>2008</v>
      </c>
      <c r="D297" s="5" t="s">
        <v>60</v>
      </c>
      <c r="E297" s="5">
        <v>0</v>
      </c>
      <c r="F297" s="8">
        <v>400</v>
      </c>
      <c r="G297" s="5"/>
    </row>
    <row r="298" spans="1:7" ht="15" x14ac:dyDescent="0.25">
      <c r="A298" t="str">
        <f t="shared" si="4"/>
        <v>Bhutan-Asia-2009</v>
      </c>
      <c r="B298" s="5" t="s">
        <v>87</v>
      </c>
      <c r="C298" s="10">
        <v>2009</v>
      </c>
      <c r="D298" s="5" t="s">
        <v>60</v>
      </c>
      <c r="E298" s="8">
        <v>211</v>
      </c>
      <c r="F298" s="8">
        <v>392</v>
      </c>
      <c r="G298" s="5"/>
    </row>
    <row r="299" spans="1:7" ht="15" x14ac:dyDescent="0.25">
      <c r="A299" t="str">
        <f t="shared" si="4"/>
        <v>Bhutan-Asia-2012</v>
      </c>
      <c r="B299" s="5" t="s">
        <v>87</v>
      </c>
      <c r="C299" s="10">
        <v>2012</v>
      </c>
      <c r="D299" s="5" t="s">
        <v>60</v>
      </c>
      <c r="E299" s="8">
        <v>180</v>
      </c>
      <c r="F299" s="8">
        <v>308</v>
      </c>
      <c r="G299" s="5"/>
    </row>
    <row r="300" spans="1:7" ht="15" x14ac:dyDescent="0.25">
      <c r="A300" t="str">
        <f t="shared" si="4"/>
        <v>Bhutan-Asia-2012</v>
      </c>
      <c r="B300" s="5" t="s">
        <v>87</v>
      </c>
      <c r="C300" s="10">
        <v>2012</v>
      </c>
      <c r="D300" s="5" t="s">
        <v>60</v>
      </c>
      <c r="E300" s="5">
        <v>180</v>
      </c>
      <c r="F300" s="8">
        <v>389</v>
      </c>
      <c r="G300" s="5"/>
    </row>
    <row r="301" spans="1:7" ht="15" x14ac:dyDescent="0.25">
      <c r="A301" t="str">
        <f t="shared" si="4"/>
        <v>Bolivia-The Americas-2000</v>
      </c>
      <c r="B301" s="5" t="s">
        <v>88</v>
      </c>
      <c r="C301" s="10">
        <v>2000</v>
      </c>
      <c r="D301" s="5" t="s">
        <v>70</v>
      </c>
      <c r="E301" s="5">
        <v>0</v>
      </c>
      <c r="F301" s="5">
        <v>0</v>
      </c>
      <c r="G301" s="5"/>
    </row>
    <row r="302" spans="1:7" ht="15" x14ac:dyDescent="0.25">
      <c r="A302" t="str">
        <f t="shared" si="4"/>
        <v>Bolivia-The Americas-2001</v>
      </c>
      <c r="B302" s="5" t="s">
        <v>88</v>
      </c>
      <c r="C302" s="10">
        <v>2001</v>
      </c>
      <c r="D302" s="5" t="s">
        <v>70</v>
      </c>
      <c r="E302" s="8">
        <v>7704</v>
      </c>
      <c r="F302" s="5">
        <v>0</v>
      </c>
      <c r="G302" s="5"/>
    </row>
    <row r="303" spans="1:7" ht="15" x14ac:dyDescent="0.25">
      <c r="A303" t="str">
        <f t="shared" si="4"/>
        <v>Bolivia-The Americas-2002</v>
      </c>
      <c r="B303" s="5" t="s">
        <v>88</v>
      </c>
      <c r="C303" s="10">
        <v>2002</v>
      </c>
      <c r="D303" s="5" t="s">
        <v>70</v>
      </c>
      <c r="E303" s="8">
        <v>7341</v>
      </c>
      <c r="F303" s="8">
        <v>15456</v>
      </c>
      <c r="G303" s="5"/>
    </row>
    <row r="304" spans="1:7" ht="15" x14ac:dyDescent="0.25">
      <c r="A304" t="str">
        <f t="shared" si="4"/>
        <v>Bolivia-The Americas-2003</v>
      </c>
      <c r="B304" s="5" t="s">
        <v>88</v>
      </c>
      <c r="C304" s="10">
        <v>2003</v>
      </c>
      <c r="D304" s="5" t="s">
        <v>70</v>
      </c>
      <c r="E304" s="8">
        <v>6203</v>
      </c>
      <c r="F304" s="8">
        <v>14408</v>
      </c>
      <c r="G304" s="5"/>
    </row>
    <row r="305" spans="1:7" ht="15" x14ac:dyDescent="0.25">
      <c r="A305" t="str">
        <f t="shared" si="4"/>
        <v>Bolivia-The Americas-2004</v>
      </c>
      <c r="B305" s="5" t="s">
        <v>88</v>
      </c>
      <c r="C305" s="10">
        <v>2004</v>
      </c>
      <c r="D305" s="5" t="s">
        <v>70</v>
      </c>
      <c r="E305" s="8">
        <v>5973</v>
      </c>
      <c r="F305" s="8">
        <v>13773</v>
      </c>
      <c r="G305" s="5"/>
    </row>
    <row r="306" spans="1:7" ht="15" x14ac:dyDescent="0.25">
      <c r="A306" t="str">
        <f t="shared" si="4"/>
        <v>Bolivia-The Americas-2006</v>
      </c>
      <c r="B306" s="5" t="s">
        <v>88</v>
      </c>
      <c r="C306" s="10">
        <v>2006</v>
      </c>
      <c r="D306" s="5" t="s">
        <v>70</v>
      </c>
      <c r="E306" s="8">
        <v>5372</v>
      </c>
      <c r="F306" s="8">
        <v>12757</v>
      </c>
      <c r="G306" s="5"/>
    </row>
    <row r="307" spans="1:7" ht="15" x14ac:dyDescent="0.25">
      <c r="A307" t="str">
        <f t="shared" si="4"/>
        <v>Bolivia-The Americas-2006</v>
      </c>
      <c r="B307" s="5" t="s">
        <v>88</v>
      </c>
      <c r="C307" s="10">
        <v>2006</v>
      </c>
      <c r="D307" s="5" t="s">
        <v>70</v>
      </c>
      <c r="E307" s="8">
        <v>5183</v>
      </c>
      <c r="F307" s="8">
        <v>12325</v>
      </c>
      <c r="G307" s="5"/>
    </row>
    <row r="308" spans="1:7" ht="15" x14ac:dyDescent="0.25">
      <c r="A308" t="str">
        <f t="shared" si="4"/>
        <v>Bolivia-The Americas-2006</v>
      </c>
      <c r="B308" s="5" t="s">
        <v>88</v>
      </c>
      <c r="C308" s="10">
        <v>2006</v>
      </c>
      <c r="D308" s="5" t="s">
        <v>70</v>
      </c>
      <c r="E308" s="8">
        <v>3527</v>
      </c>
      <c r="F308" s="8">
        <v>9567</v>
      </c>
      <c r="G308" s="5"/>
    </row>
    <row r="309" spans="1:7" ht="15" x14ac:dyDescent="0.25">
      <c r="A309" t="str">
        <f t="shared" si="4"/>
        <v>Bolivia-The Americas-2008</v>
      </c>
      <c r="B309" s="5" t="s">
        <v>88</v>
      </c>
      <c r="C309" s="10">
        <v>2008</v>
      </c>
      <c r="D309" s="5" t="s">
        <v>70</v>
      </c>
      <c r="E309" s="8">
        <v>3688</v>
      </c>
      <c r="F309" s="8">
        <v>14129</v>
      </c>
      <c r="G309" s="5"/>
    </row>
    <row r="310" spans="1:7" ht="15" x14ac:dyDescent="0.25">
      <c r="A310" t="str">
        <f t="shared" si="4"/>
        <v>Bolivia-The Americas-2008</v>
      </c>
      <c r="B310" s="5" t="s">
        <v>88</v>
      </c>
      <c r="C310" s="10">
        <v>2008</v>
      </c>
      <c r="D310" s="5" t="s">
        <v>70</v>
      </c>
      <c r="E310" s="8">
        <v>3737</v>
      </c>
      <c r="F310" s="8">
        <v>10224</v>
      </c>
      <c r="G310" s="5"/>
    </row>
    <row r="311" spans="1:7" ht="15" x14ac:dyDescent="0.25">
      <c r="A311" t="str">
        <f t="shared" si="4"/>
        <v>Bolivia-The Americas-2010</v>
      </c>
      <c r="B311" s="5" t="s">
        <v>88</v>
      </c>
      <c r="C311" s="10">
        <v>2010</v>
      </c>
      <c r="D311" s="5" t="s">
        <v>70</v>
      </c>
      <c r="E311" s="8">
        <v>6439</v>
      </c>
      <c r="F311" s="8">
        <v>14910</v>
      </c>
      <c r="G311" s="5"/>
    </row>
    <row r="312" spans="1:7" ht="15" x14ac:dyDescent="0.25">
      <c r="A312" t="str">
        <f t="shared" si="4"/>
        <v>Bolivia-The Americas-2012</v>
      </c>
      <c r="B312" s="5" t="s">
        <v>88</v>
      </c>
      <c r="C312" s="10">
        <v>2012</v>
      </c>
      <c r="D312" s="5" t="s">
        <v>70</v>
      </c>
      <c r="E312" s="8">
        <v>3622</v>
      </c>
      <c r="F312" s="8">
        <v>13084</v>
      </c>
      <c r="G312" s="5"/>
    </row>
    <row r="313" spans="1:7" ht="15" x14ac:dyDescent="0.25">
      <c r="A313" t="str">
        <f t="shared" si="4"/>
        <v>Bolivia-The Americas-2012</v>
      </c>
      <c r="B313" s="5" t="s">
        <v>88</v>
      </c>
      <c r="C313" s="10">
        <v>2012</v>
      </c>
      <c r="D313" s="5" t="s">
        <v>70</v>
      </c>
      <c r="E313" s="8">
        <v>2903</v>
      </c>
      <c r="F313" s="8">
        <v>9824</v>
      </c>
      <c r="G313" s="5"/>
    </row>
    <row r="314" spans="1:7" ht="15" x14ac:dyDescent="0.25">
      <c r="A314" t="str">
        <f t="shared" si="4"/>
        <v>Bosnia and Herzegovina-Europe-2000</v>
      </c>
      <c r="B314" s="5" t="s">
        <v>89</v>
      </c>
      <c r="C314" s="10">
        <v>2000</v>
      </c>
      <c r="D314" s="5" t="s">
        <v>62</v>
      </c>
      <c r="E314" s="5">
        <v>0</v>
      </c>
      <c r="F314" s="5">
        <v>0</v>
      </c>
      <c r="G314" s="5"/>
    </row>
    <row r="315" spans="1:7" ht="15" x14ac:dyDescent="0.25">
      <c r="A315" t="str">
        <f t="shared" si="4"/>
        <v>Bosnia and Herzegovina-Europe-2001</v>
      </c>
      <c r="B315" s="5" t="s">
        <v>89</v>
      </c>
      <c r="C315" s="10">
        <v>2001</v>
      </c>
      <c r="D315" s="5" t="s">
        <v>62</v>
      </c>
      <c r="E315" s="8">
        <v>7095</v>
      </c>
      <c r="F315" s="5">
        <v>0</v>
      </c>
      <c r="G315" s="5"/>
    </row>
    <row r="316" spans="1:7" ht="15" x14ac:dyDescent="0.25">
      <c r="A316" t="str">
        <f t="shared" si="4"/>
        <v>Bosnia and Herzegovina-Europe-2002</v>
      </c>
      <c r="B316" s="5" t="s">
        <v>89</v>
      </c>
      <c r="C316" s="10">
        <v>2002</v>
      </c>
      <c r="D316" s="5" t="s">
        <v>62</v>
      </c>
      <c r="E316" s="8">
        <v>6451</v>
      </c>
      <c r="F316" s="8">
        <v>31125</v>
      </c>
      <c r="G316" s="5"/>
    </row>
    <row r="317" spans="1:7" ht="15" x14ac:dyDescent="0.25">
      <c r="A317" t="str">
        <f t="shared" si="4"/>
        <v>Bosnia and Herzegovina-Europe-2003</v>
      </c>
      <c r="B317" s="5" t="s">
        <v>89</v>
      </c>
      <c r="C317" s="10">
        <v>2003</v>
      </c>
      <c r="D317" s="5" t="s">
        <v>62</v>
      </c>
      <c r="E317" s="8">
        <v>6161</v>
      </c>
      <c r="F317" s="8">
        <v>30590</v>
      </c>
      <c r="G317" s="5"/>
    </row>
    <row r="318" spans="1:7" ht="15" x14ac:dyDescent="0.25">
      <c r="A318" t="str">
        <f t="shared" si="4"/>
        <v>Bosnia and Herzegovina-Europe-2004</v>
      </c>
      <c r="B318" s="5" t="s">
        <v>89</v>
      </c>
      <c r="C318" s="10">
        <v>2004</v>
      </c>
      <c r="D318" s="5" t="s">
        <v>62</v>
      </c>
      <c r="E318" s="8">
        <v>5954</v>
      </c>
      <c r="F318" s="8">
        <v>30997</v>
      </c>
      <c r="G318" s="5"/>
    </row>
    <row r="319" spans="1:7" ht="15" x14ac:dyDescent="0.25">
      <c r="A319" t="str">
        <f t="shared" si="4"/>
        <v>Bosnia and Herzegovina-Europe-2006</v>
      </c>
      <c r="B319" s="5" t="s">
        <v>89</v>
      </c>
      <c r="C319" s="10">
        <v>2006</v>
      </c>
      <c r="D319" s="5" t="s">
        <v>62</v>
      </c>
      <c r="E319" s="8">
        <v>5305</v>
      </c>
      <c r="F319" s="8">
        <v>27884</v>
      </c>
      <c r="G319" s="5"/>
    </row>
    <row r="320" spans="1:7" ht="15" x14ac:dyDescent="0.25">
      <c r="A320" t="str">
        <f t="shared" si="4"/>
        <v>Bosnia and Herzegovina-Europe-2006</v>
      </c>
      <c r="B320" s="5" t="s">
        <v>89</v>
      </c>
      <c r="C320" s="10">
        <v>2006</v>
      </c>
      <c r="D320" s="5" t="s">
        <v>62</v>
      </c>
      <c r="E320" s="8">
        <v>5042</v>
      </c>
      <c r="F320" s="8">
        <v>25618</v>
      </c>
      <c r="G320" s="5"/>
    </row>
    <row r="321" spans="1:7" ht="15" x14ac:dyDescent="0.25">
      <c r="A321" t="str">
        <f t="shared" si="4"/>
        <v>Bosnia and Herzegovina-Europe-2006</v>
      </c>
      <c r="B321" s="5" t="s">
        <v>89</v>
      </c>
      <c r="C321" s="10">
        <v>2006</v>
      </c>
      <c r="D321" s="5" t="s">
        <v>62</v>
      </c>
      <c r="E321" s="8">
        <v>4407</v>
      </c>
      <c r="F321" s="8">
        <v>22919</v>
      </c>
      <c r="G321" s="5"/>
    </row>
    <row r="322" spans="1:7" ht="15" x14ac:dyDescent="0.25">
      <c r="A322" t="str">
        <f t="shared" ref="A322:A385" si="5">B322&amp;"-"&amp;C322</f>
        <v>Bosnia and Herzegovina-Europe-2008</v>
      </c>
      <c r="B322" s="5" t="s">
        <v>89</v>
      </c>
      <c r="C322" s="10">
        <v>2008</v>
      </c>
      <c r="D322" s="5" t="s">
        <v>62</v>
      </c>
      <c r="E322" s="8">
        <v>4400</v>
      </c>
      <c r="F322" s="8">
        <v>23238</v>
      </c>
      <c r="G322" s="5"/>
    </row>
    <row r="323" spans="1:7" ht="15" x14ac:dyDescent="0.25">
      <c r="A323" t="str">
        <f t="shared" si="5"/>
        <v>Bosnia and Herzegovina-Europe-2008</v>
      </c>
      <c r="B323" s="5" t="s">
        <v>89</v>
      </c>
      <c r="C323" s="10">
        <v>2008</v>
      </c>
      <c r="D323" s="5" t="s">
        <v>62</v>
      </c>
      <c r="E323" s="8">
        <v>4346</v>
      </c>
      <c r="F323" s="8">
        <v>23223</v>
      </c>
      <c r="G323" s="5"/>
    </row>
    <row r="324" spans="1:7" ht="15" x14ac:dyDescent="0.25">
      <c r="A324" t="str">
        <f t="shared" si="5"/>
        <v>Bosnia and Herzegovina-Europe-2010</v>
      </c>
      <c r="B324" s="5" t="s">
        <v>89</v>
      </c>
      <c r="C324" s="10">
        <v>2010</v>
      </c>
      <c r="D324" s="5" t="s">
        <v>62</v>
      </c>
      <c r="E324" s="8">
        <v>5301</v>
      </c>
      <c r="F324" s="8">
        <v>27169</v>
      </c>
      <c r="G324" s="5"/>
    </row>
    <row r="325" spans="1:7" ht="15" x14ac:dyDescent="0.25">
      <c r="A325" t="str">
        <f t="shared" si="5"/>
        <v>Bosnia and Herzegovina-Europe-2012</v>
      </c>
      <c r="B325" s="5" t="s">
        <v>89</v>
      </c>
      <c r="C325" s="10">
        <v>2012</v>
      </c>
      <c r="D325" s="5" t="s">
        <v>62</v>
      </c>
      <c r="E325" s="8">
        <v>4811</v>
      </c>
      <c r="F325" s="8">
        <v>24617</v>
      </c>
      <c r="G325" s="5"/>
    </row>
    <row r="326" spans="1:7" ht="15" x14ac:dyDescent="0.25">
      <c r="A326" t="str">
        <f t="shared" si="5"/>
        <v>Bosnia and Herzegovina-Europe-2012</v>
      </c>
      <c r="B326" s="5" t="s">
        <v>89</v>
      </c>
      <c r="C326" s="10">
        <v>2012</v>
      </c>
      <c r="D326" s="5" t="s">
        <v>62</v>
      </c>
      <c r="E326" s="8">
        <v>4201</v>
      </c>
      <c r="F326" s="8">
        <v>20700</v>
      </c>
      <c r="G326" s="5"/>
    </row>
    <row r="327" spans="1:7" ht="15" x14ac:dyDescent="0.25">
      <c r="A327" t="str">
        <f t="shared" si="5"/>
        <v>Botswana-Africa-2000</v>
      </c>
      <c r="B327" s="5" t="s">
        <v>90</v>
      </c>
      <c r="C327" s="10">
        <v>2000</v>
      </c>
      <c r="D327" s="5" t="s">
        <v>64</v>
      </c>
      <c r="E327" s="5">
        <v>0</v>
      </c>
      <c r="F327" s="5">
        <v>0</v>
      </c>
      <c r="G327" s="5"/>
    </row>
    <row r="328" spans="1:7" ht="15" x14ac:dyDescent="0.25">
      <c r="A328" t="str">
        <f t="shared" si="5"/>
        <v>Botswana-Africa-2001</v>
      </c>
      <c r="B328" s="5" t="s">
        <v>90</v>
      </c>
      <c r="C328" s="10">
        <v>2001</v>
      </c>
      <c r="D328" s="5" t="s">
        <v>64</v>
      </c>
      <c r="E328" s="8">
        <v>2215</v>
      </c>
      <c r="F328" s="5">
        <v>0</v>
      </c>
      <c r="G328" s="5"/>
    </row>
    <row r="329" spans="1:7" ht="15" x14ac:dyDescent="0.25">
      <c r="A329" t="str">
        <f t="shared" si="5"/>
        <v>Botswana-Africa-2002</v>
      </c>
      <c r="B329" s="5" t="s">
        <v>90</v>
      </c>
      <c r="C329" s="10">
        <v>2002</v>
      </c>
      <c r="D329" s="5" t="s">
        <v>64</v>
      </c>
      <c r="E329" s="8">
        <v>2263</v>
      </c>
      <c r="F329" s="8">
        <v>5233</v>
      </c>
      <c r="G329" s="5"/>
    </row>
    <row r="330" spans="1:7" ht="15" x14ac:dyDescent="0.25">
      <c r="A330" t="str">
        <f t="shared" si="5"/>
        <v>Botswana-Africa-2003</v>
      </c>
      <c r="B330" s="5" t="s">
        <v>90</v>
      </c>
      <c r="C330" s="10">
        <v>2003</v>
      </c>
      <c r="D330" s="5" t="s">
        <v>64</v>
      </c>
      <c r="E330" s="8">
        <v>2023</v>
      </c>
      <c r="F330" s="8">
        <v>4397</v>
      </c>
      <c r="G330" s="5"/>
    </row>
    <row r="331" spans="1:7" ht="15" x14ac:dyDescent="0.25">
      <c r="A331" t="str">
        <f t="shared" si="5"/>
        <v>Botswana-Africa-2004</v>
      </c>
      <c r="B331" s="5" t="s">
        <v>90</v>
      </c>
      <c r="C331" s="10">
        <v>2004</v>
      </c>
      <c r="D331" s="5" t="s">
        <v>64</v>
      </c>
      <c r="E331" s="8">
        <v>2151</v>
      </c>
      <c r="F331" s="8">
        <v>4980</v>
      </c>
      <c r="G331" s="5"/>
    </row>
    <row r="332" spans="1:7" ht="15" x14ac:dyDescent="0.25">
      <c r="A332" t="str">
        <f t="shared" si="5"/>
        <v>Botswana-Africa-2006</v>
      </c>
      <c r="B332" s="5" t="s">
        <v>90</v>
      </c>
      <c r="C332" s="10">
        <v>2006</v>
      </c>
      <c r="D332" s="5" t="s">
        <v>64</v>
      </c>
      <c r="E332" s="8">
        <v>2033</v>
      </c>
      <c r="F332" s="8">
        <v>4701</v>
      </c>
      <c r="G332" s="5"/>
    </row>
    <row r="333" spans="1:7" ht="15" x14ac:dyDescent="0.25">
      <c r="A333" t="str">
        <f t="shared" si="5"/>
        <v>Botswana-Africa-2006</v>
      </c>
      <c r="B333" s="5" t="s">
        <v>90</v>
      </c>
      <c r="C333" s="10">
        <v>2006</v>
      </c>
      <c r="D333" s="5" t="s">
        <v>64</v>
      </c>
      <c r="E333" s="8">
        <v>1929</v>
      </c>
      <c r="F333" s="8">
        <v>4613</v>
      </c>
      <c r="G333" s="5"/>
    </row>
    <row r="334" spans="1:7" ht="15" x14ac:dyDescent="0.25">
      <c r="A334" t="str">
        <f t="shared" si="5"/>
        <v>Botswana-Africa-2006</v>
      </c>
      <c r="B334" s="5" t="s">
        <v>90</v>
      </c>
      <c r="C334" s="10">
        <v>2006</v>
      </c>
      <c r="D334" s="5" t="s">
        <v>64</v>
      </c>
      <c r="E334" s="8">
        <v>1916</v>
      </c>
      <c r="F334" s="8">
        <v>4485</v>
      </c>
      <c r="G334" s="5"/>
    </row>
    <row r="335" spans="1:7" ht="15" x14ac:dyDescent="0.25">
      <c r="A335" t="str">
        <f t="shared" si="5"/>
        <v>Botswana-Africa-2008</v>
      </c>
      <c r="B335" s="5" t="s">
        <v>90</v>
      </c>
      <c r="C335" s="10">
        <v>2008</v>
      </c>
      <c r="D335" s="5" t="s">
        <v>64</v>
      </c>
      <c r="E335" s="8">
        <v>1836</v>
      </c>
      <c r="F335" s="8">
        <v>4276</v>
      </c>
      <c r="G335" s="5"/>
    </row>
    <row r="336" spans="1:7" ht="15" x14ac:dyDescent="0.25">
      <c r="A336" t="str">
        <f t="shared" si="5"/>
        <v>Botswana-Africa-2009</v>
      </c>
      <c r="B336" s="5" t="s">
        <v>90</v>
      </c>
      <c r="C336" s="10">
        <v>2009</v>
      </c>
      <c r="D336" s="5" t="s">
        <v>64</v>
      </c>
      <c r="E336" s="8">
        <v>1907</v>
      </c>
      <c r="F336" s="8">
        <v>4265</v>
      </c>
      <c r="G336" s="5"/>
    </row>
    <row r="337" spans="1:7" ht="15" x14ac:dyDescent="0.25">
      <c r="A337" t="str">
        <f t="shared" si="5"/>
        <v>Botswana-Africa-2010</v>
      </c>
      <c r="B337" s="5" t="s">
        <v>90</v>
      </c>
      <c r="C337" s="10">
        <v>2010</v>
      </c>
      <c r="D337" s="5" t="s">
        <v>64</v>
      </c>
      <c r="E337" s="8">
        <v>1956</v>
      </c>
      <c r="F337" s="8">
        <v>4646</v>
      </c>
      <c r="G337" s="5"/>
    </row>
    <row r="338" spans="1:7" ht="15" x14ac:dyDescent="0.25">
      <c r="A338" t="str">
        <f t="shared" si="5"/>
        <v>Botswana-Africa-2012</v>
      </c>
      <c r="B338" s="5" t="s">
        <v>90</v>
      </c>
      <c r="C338" s="10">
        <v>2012</v>
      </c>
      <c r="D338" s="5" t="s">
        <v>64</v>
      </c>
      <c r="E338" s="8">
        <v>1857</v>
      </c>
      <c r="F338" s="8">
        <v>4378</v>
      </c>
      <c r="G338" s="5"/>
    </row>
    <row r="339" spans="1:7" ht="15" x14ac:dyDescent="0.25">
      <c r="A339" t="str">
        <f t="shared" si="5"/>
        <v>Botswana-Africa-2012</v>
      </c>
      <c r="B339" s="5" t="s">
        <v>90</v>
      </c>
      <c r="C339" s="10">
        <v>2012</v>
      </c>
      <c r="D339" s="5" t="s">
        <v>64</v>
      </c>
      <c r="E339" s="8">
        <v>1868</v>
      </c>
      <c r="F339" s="8">
        <v>4334</v>
      </c>
      <c r="G339" s="5"/>
    </row>
    <row r="340" spans="1:7" ht="15" x14ac:dyDescent="0.25">
      <c r="A340" t="str">
        <f t="shared" si="5"/>
        <v>Brazil-The Americas-2000</v>
      </c>
      <c r="B340" s="5" t="s">
        <v>91</v>
      </c>
      <c r="C340" s="10">
        <v>2000</v>
      </c>
      <c r="D340" s="5" t="s">
        <v>70</v>
      </c>
      <c r="E340" s="5">
        <v>0</v>
      </c>
      <c r="F340" s="5">
        <v>0</v>
      </c>
      <c r="G340" s="5"/>
    </row>
    <row r="341" spans="1:7" ht="15" x14ac:dyDescent="0.25">
      <c r="A341" t="str">
        <f t="shared" si="5"/>
        <v>Brazil-The Americas-2001</v>
      </c>
      <c r="B341" s="5" t="s">
        <v>91</v>
      </c>
      <c r="C341" s="10">
        <v>2001</v>
      </c>
      <c r="D341" s="5" t="s">
        <v>70</v>
      </c>
      <c r="E341" s="8">
        <v>270028</v>
      </c>
      <c r="F341" s="5">
        <v>0</v>
      </c>
      <c r="G341" s="5"/>
    </row>
    <row r="342" spans="1:7" ht="15" x14ac:dyDescent="0.25">
      <c r="A342" t="str">
        <f t="shared" si="5"/>
        <v>Brazil-The Americas-2002</v>
      </c>
      <c r="B342" s="5" t="s">
        <v>91</v>
      </c>
      <c r="C342" s="10">
        <v>2002</v>
      </c>
      <c r="D342" s="5" t="s">
        <v>70</v>
      </c>
      <c r="E342" s="8">
        <v>265887</v>
      </c>
      <c r="F342" s="8">
        <v>419754</v>
      </c>
      <c r="G342" s="5"/>
    </row>
    <row r="343" spans="1:7" ht="15" x14ac:dyDescent="0.25">
      <c r="A343" t="str">
        <f t="shared" si="5"/>
        <v>Brazil-The Americas-2003</v>
      </c>
      <c r="B343" s="5" t="s">
        <v>91</v>
      </c>
      <c r="C343" s="10">
        <v>2003</v>
      </c>
      <c r="D343" s="5" t="s">
        <v>70</v>
      </c>
      <c r="E343" s="8">
        <v>240464</v>
      </c>
      <c r="F343" s="8">
        <v>367147</v>
      </c>
      <c r="G343" s="5"/>
    </row>
    <row r="344" spans="1:7" ht="15" x14ac:dyDescent="0.25">
      <c r="A344" t="str">
        <f t="shared" si="5"/>
        <v>Brazil-The Americas-2004</v>
      </c>
      <c r="B344" s="5" t="s">
        <v>91</v>
      </c>
      <c r="C344" s="10">
        <v>2004</v>
      </c>
      <c r="D344" s="5" t="s">
        <v>70</v>
      </c>
      <c r="E344" s="8">
        <v>248594</v>
      </c>
      <c r="F344" s="8">
        <v>387675</v>
      </c>
      <c r="G344" s="5"/>
    </row>
    <row r="345" spans="1:7" ht="15" x14ac:dyDescent="0.25">
      <c r="A345" t="str">
        <f t="shared" si="5"/>
        <v>Brazil-The Americas-2006</v>
      </c>
      <c r="B345" s="5" t="s">
        <v>91</v>
      </c>
      <c r="C345" s="10">
        <v>2006</v>
      </c>
      <c r="D345" s="5" t="s">
        <v>70</v>
      </c>
      <c r="E345" s="8">
        <v>235460</v>
      </c>
      <c r="F345" s="8">
        <v>363213</v>
      </c>
      <c r="G345" s="5"/>
    </row>
    <row r="346" spans="1:7" ht="15" x14ac:dyDescent="0.25">
      <c r="A346" t="str">
        <f t="shared" si="5"/>
        <v>Brazil-The Americas-2006</v>
      </c>
      <c r="B346" s="5" t="s">
        <v>91</v>
      </c>
      <c r="C346" s="10">
        <v>2006</v>
      </c>
      <c r="D346" s="5" t="s">
        <v>70</v>
      </c>
      <c r="E346" s="8">
        <v>215332</v>
      </c>
      <c r="F346" s="8">
        <v>347309</v>
      </c>
      <c r="G346" s="5"/>
    </row>
    <row r="347" spans="1:7" ht="15" x14ac:dyDescent="0.25">
      <c r="A347" t="str">
        <f t="shared" si="5"/>
        <v>Brazil-The Americas-2006</v>
      </c>
      <c r="B347" s="5" t="s">
        <v>91</v>
      </c>
      <c r="C347" s="10">
        <v>2006</v>
      </c>
      <c r="D347" s="5" t="s">
        <v>70</v>
      </c>
      <c r="E347" s="8">
        <v>195759</v>
      </c>
      <c r="F347" s="8">
        <v>332267</v>
      </c>
      <c r="G347" s="5"/>
    </row>
    <row r="348" spans="1:7" ht="15" x14ac:dyDescent="0.25">
      <c r="A348" t="str">
        <f t="shared" si="5"/>
        <v>Brazil-The Americas-2008</v>
      </c>
      <c r="B348" s="5" t="s">
        <v>91</v>
      </c>
      <c r="C348" s="10">
        <v>2008</v>
      </c>
      <c r="D348" s="5" t="s">
        <v>70</v>
      </c>
      <c r="E348" s="8">
        <v>187442</v>
      </c>
      <c r="F348" s="8">
        <v>327984</v>
      </c>
      <c r="G348" s="5"/>
    </row>
    <row r="349" spans="1:7" ht="15" x14ac:dyDescent="0.25">
      <c r="A349" t="str">
        <f t="shared" si="5"/>
        <v>Brazil-The Americas-2009</v>
      </c>
      <c r="B349" s="5" t="s">
        <v>91</v>
      </c>
      <c r="C349" s="10">
        <v>2009</v>
      </c>
      <c r="D349" s="5" t="s">
        <v>70</v>
      </c>
      <c r="E349" s="8">
        <v>198976</v>
      </c>
      <c r="F349" s="8">
        <v>321622</v>
      </c>
      <c r="G349" s="5"/>
    </row>
    <row r="350" spans="1:7" ht="15" x14ac:dyDescent="0.25">
      <c r="A350" t="str">
        <f t="shared" si="5"/>
        <v>Brazil-The Americas-2010</v>
      </c>
      <c r="B350" s="5" t="s">
        <v>91</v>
      </c>
      <c r="C350" s="10">
        <v>2010</v>
      </c>
      <c r="D350" s="5" t="s">
        <v>70</v>
      </c>
      <c r="E350" s="8">
        <v>222818</v>
      </c>
      <c r="F350" s="8">
        <v>347668</v>
      </c>
      <c r="G350" s="5"/>
    </row>
    <row r="351" spans="1:7" ht="15" x14ac:dyDescent="0.25">
      <c r="A351" t="str">
        <f t="shared" si="5"/>
        <v>Brazil-The Americas-2012</v>
      </c>
      <c r="B351" s="5" t="s">
        <v>91</v>
      </c>
      <c r="C351" s="10">
        <v>2012</v>
      </c>
      <c r="D351" s="5" t="s">
        <v>70</v>
      </c>
      <c r="E351" s="8">
        <v>210042</v>
      </c>
      <c r="F351" s="8">
        <v>337826</v>
      </c>
      <c r="G351" s="5"/>
    </row>
    <row r="352" spans="1:7" ht="15" x14ac:dyDescent="0.25">
      <c r="A352" t="str">
        <f t="shared" si="5"/>
        <v>Brazil-The Americas-2012</v>
      </c>
      <c r="B352" s="5" t="s">
        <v>91</v>
      </c>
      <c r="C352" s="10">
        <v>2012</v>
      </c>
      <c r="D352" s="5" t="s">
        <v>70</v>
      </c>
      <c r="E352" s="8">
        <v>190712</v>
      </c>
      <c r="F352" s="8">
        <v>337434</v>
      </c>
      <c r="G352" s="5"/>
    </row>
    <row r="353" spans="1:7" ht="15" x14ac:dyDescent="0.25">
      <c r="A353" t="str">
        <f t="shared" si="5"/>
        <v>Brunei-Asia-2000</v>
      </c>
      <c r="B353" s="5" t="s">
        <v>92</v>
      </c>
      <c r="C353" s="10">
        <v>2000</v>
      </c>
      <c r="D353" s="5" t="s">
        <v>60</v>
      </c>
      <c r="E353" s="5">
        <v>0</v>
      </c>
      <c r="F353" s="5">
        <v>0</v>
      </c>
      <c r="G353" s="5"/>
    </row>
    <row r="354" spans="1:7" ht="15" x14ac:dyDescent="0.25">
      <c r="A354" t="str">
        <f t="shared" si="5"/>
        <v>Brunei-Asia-2001</v>
      </c>
      <c r="B354" s="5" t="s">
        <v>92</v>
      </c>
      <c r="C354" s="10">
        <v>2001</v>
      </c>
      <c r="D354" s="5" t="s">
        <v>60</v>
      </c>
      <c r="E354" s="8">
        <v>3832</v>
      </c>
      <c r="F354" s="5">
        <v>0</v>
      </c>
      <c r="G354" s="5"/>
    </row>
    <row r="355" spans="1:7" ht="15" x14ac:dyDescent="0.25">
      <c r="A355" t="str">
        <f t="shared" si="5"/>
        <v>Brunei-Asia-2002</v>
      </c>
      <c r="B355" s="5" t="s">
        <v>92</v>
      </c>
      <c r="C355" s="10">
        <v>2002</v>
      </c>
      <c r="D355" s="5" t="s">
        <v>60</v>
      </c>
      <c r="E355" s="8">
        <v>3240</v>
      </c>
      <c r="F355" s="8">
        <v>9160</v>
      </c>
      <c r="G355" s="5"/>
    </row>
    <row r="356" spans="1:7" ht="15" x14ac:dyDescent="0.25">
      <c r="A356" t="str">
        <f t="shared" si="5"/>
        <v>Brunei-Asia-2003</v>
      </c>
      <c r="B356" s="5" t="s">
        <v>92</v>
      </c>
      <c r="C356" s="10">
        <v>2003</v>
      </c>
      <c r="D356" s="5" t="s">
        <v>60</v>
      </c>
      <c r="E356" s="8">
        <v>3043</v>
      </c>
      <c r="F356" s="8">
        <v>9094</v>
      </c>
      <c r="G356" s="5"/>
    </row>
    <row r="357" spans="1:7" ht="15" x14ac:dyDescent="0.25">
      <c r="A357" t="str">
        <f t="shared" si="5"/>
        <v>Brunei-Asia-2004</v>
      </c>
      <c r="B357" s="5" t="s">
        <v>92</v>
      </c>
      <c r="C357" s="10">
        <v>2004</v>
      </c>
      <c r="D357" s="5" t="s">
        <v>60</v>
      </c>
      <c r="E357" s="8">
        <v>3542</v>
      </c>
      <c r="F357" s="8">
        <v>10583</v>
      </c>
      <c r="G357" s="5"/>
    </row>
    <row r="358" spans="1:7" ht="15" x14ac:dyDescent="0.25">
      <c r="A358" t="str">
        <f t="shared" si="5"/>
        <v>Brunei-Asia-2004</v>
      </c>
      <c r="B358" s="5" t="s">
        <v>92</v>
      </c>
      <c r="C358" s="10">
        <v>2004</v>
      </c>
      <c r="D358" s="5" t="s">
        <v>60</v>
      </c>
      <c r="E358" s="8">
        <v>2208</v>
      </c>
      <c r="F358" s="8">
        <v>6197</v>
      </c>
      <c r="G358" s="5"/>
    </row>
    <row r="359" spans="1:7" ht="15" x14ac:dyDescent="0.25">
      <c r="A359" t="str">
        <f t="shared" si="5"/>
        <v>Brunei-Asia-2006</v>
      </c>
      <c r="B359" s="5" t="s">
        <v>92</v>
      </c>
      <c r="C359" s="10">
        <v>2006</v>
      </c>
      <c r="D359" s="5" t="s">
        <v>60</v>
      </c>
      <c r="E359" s="8">
        <v>3227</v>
      </c>
      <c r="F359" s="8">
        <v>10176</v>
      </c>
      <c r="G359" s="5"/>
    </row>
    <row r="360" spans="1:7" ht="15" x14ac:dyDescent="0.25">
      <c r="A360" t="str">
        <f t="shared" si="5"/>
        <v>Brunei-Asia-2006</v>
      </c>
      <c r="B360" s="5" t="s">
        <v>92</v>
      </c>
      <c r="C360" s="10">
        <v>2006</v>
      </c>
      <c r="D360" s="5" t="s">
        <v>60</v>
      </c>
      <c r="E360" s="8">
        <v>2217</v>
      </c>
      <c r="F360" s="8">
        <v>5126</v>
      </c>
      <c r="G360" s="5"/>
    </row>
    <row r="361" spans="1:7" ht="15" x14ac:dyDescent="0.25">
      <c r="A361" t="str">
        <f t="shared" si="5"/>
        <v>Brunei-Asia-2006</v>
      </c>
      <c r="B361" s="5" t="s">
        <v>92</v>
      </c>
      <c r="C361" s="10">
        <v>2006</v>
      </c>
      <c r="D361" s="5" t="s">
        <v>60</v>
      </c>
      <c r="E361" s="8">
        <v>2157</v>
      </c>
      <c r="F361" s="8">
        <v>5321</v>
      </c>
      <c r="G361" s="5"/>
    </row>
    <row r="362" spans="1:7" ht="15" x14ac:dyDescent="0.25">
      <c r="A362" t="str">
        <f t="shared" si="5"/>
        <v>Brunei-Asia-2008</v>
      </c>
      <c r="B362" s="5" t="s">
        <v>92</v>
      </c>
      <c r="C362" s="10">
        <v>2008</v>
      </c>
      <c r="D362" s="5" t="s">
        <v>60</v>
      </c>
      <c r="E362" s="8">
        <v>2385</v>
      </c>
      <c r="F362" s="8">
        <v>6527</v>
      </c>
      <c r="G362" s="5"/>
    </row>
    <row r="363" spans="1:7" ht="15" x14ac:dyDescent="0.25">
      <c r="A363" t="str">
        <f t="shared" si="5"/>
        <v>Brunei-Asia-2009</v>
      </c>
      <c r="B363" s="5" t="s">
        <v>92</v>
      </c>
      <c r="C363" s="10">
        <v>2009</v>
      </c>
      <c r="D363" s="5" t="s">
        <v>60</v>
      </c>
      <c r="E363" s="8">
        <v>2505</v>
      </c>
      <c r="F363" s="8">
        <v>5357</v>
      </c>
      <c r="G363" s="5"/>
    </row>
    <row r="364" spans="1:7" ht="15" x14ac:dyDescent="0.25">
      <c r="A364" t="str">
        <f t="shared" si="5"/>
        <v>Brunei-Asia-2010</v>
      </c>
      <c r="B364" s="5" t="s">
        <v>92</v>
      </c>
      <c r="C364" s="10">
        <v>2010</v>
      </c>
      <c r="D364" s="5" t="s">
        <v>60</v>
      </c>
      <c r="E364" s="8">
        <v>3152</v>
      </c>
      <c r="F364" s="8">
        <v>4822</v>
      </c>
      <c r="G364" s="5"/>
    </row>
    <row r="365" spans="1:7" ht="15" x14ac:dyDescent="0.25">
      <c r="A365" t="str">
        <f t="shared" si="5"/>
        <v>Brunei-Asia-2012</v>
      </c>
      <c r="B365" s="5" t="s">
        <v>92</v>
      </c>
      <c r="C365" s="10">
        <v>2012</v>
      </c>
      <c r="D365" s="5" t="s">
        <v>60</v>
      </c>
      <c r="E365" s="8">
        <v>2296</v>
      </c>
      <c r="F365" s="8">
        <v>5361</v>
      </c>
      <c r="G365" s="5"/>
    </row>
    <row r="366" spans="1:7" ht="15" x14ac:dyDescent="0.25">
      <c r="A366" t="str">
        <f t="shared" si="5"/>
        <v>Bulgaria-Europe-2000</v>
      </c>
      <c r="B366" s="5" t="s">
        <v>93</v>
      </c>
      <c r="C366" s="10">
        <v>2000</v>
      </c>
      <c r="D366" s="5" t="s">
        <v>62</v>
      </c>
      <c r="E366" s="5">
        <v>0</v>
      </c>
      <c r="F366" s="5">
        <v>0</v>
      </c>
      <c r="G366" s="5"/>
    </row>
    <row r="367" spans="1:7" ht="15" x14ac:dyDescent="0.25">
      <c r="A367" t="str">
        <f t="shared" si="5"/>
        <v>Bulgaria-Europe-2001</v>
      </c>
      <c r="B367" s="5" t="s">
        <v>93</v>
      </c>
      <c r="C367" s="10">
        <v>2001</v>
      </c>
      <c r="D367" s="5" t="s">
        <v>62</v>
      </c>
      <c r="E367" s="8">
        <v>19216</v>
      </c>
      <c r="F367" s="5">
        <v>0</v>
      </c>
      <c r="G367" s="5"/>
    </row>
    <row r="368" spans="1:7" ht="15" x14ac:dyDescent="0.25">
      <c r="A368" t="str">
        <f t="shared" si="5"/>
        <v>Bulgaria-Europe-2002</v>
      </c>
      <c r="B368" s="5" t="s">
        <v>93</v>
      </c>
      <c r="C368" s="10">
        <v>2002</v>
      </c>
      <c r="D368" s="5" t="s">
        <v>62</v>
      </c>
      <c r="E368" s="8">
        <v>17897</v>
      </c>
      <c r="F368" s="8">
        <v>44679</v>
      </c>
      <c r="G368" s="5"/>
    </row>
    <row r="369" spans="1:7" ht="15" x14ac:dyDescent="0.25">
      <c r="A369" t="str">
        <f t="shared" si="5"/>
        <v>Bulgaria-Europe-2003</v>
      </c>
      <c r="B369" s="5" t="s">
        <v>93</v>
      </c>
      <c r="C369" s="10">
        <v>2003</v>
      </c>
      <c r="D369" s="5" t="s">
        <v>62</v>
      </c>
      <c r="E369" s="8">
        <v>17512</v>
      </c>
      <c r="F369" s="8">
        <v>42805</v>
      </c>
      <c r="G369" s="5"/>
    </row>
    <row r="370" spans="1:7" ht="15" x14ac:dyDescent="0.25">
      <c r="A370" t="str">
        <f t="shared" si="5"/>
        <v>Bulgaria-Europe-2004</v>
      </c>
      <c r="B370" s="5" t="s">
        <v>93</v>
      </c>
      <c r="C370" s="10">
        <v>2004</v>
      </c>
      <c r="D370" s="5" t="s">
        <v>62</v>
      </c>
      <c r="E370" s="8">
        <v>19815</v>
      </c>
      <c r="F370" s="8">
        <v>50792</v>
      </c>
      <c r="G370" s="5"/>
    </row>
    <row r="371" spans="1:7" ht="15" x14ac:dyDescent="0.25">
      <c r="A371" t="str">
        <f t="shared" si="5"/>
        <v>Bulgaria-Europe-2004</v>
      </c>
      <c r="B371" s="5" t="s">
        <v>93</v>
      </c>
      <c r="C371" s="10">
        <v>2004</v>
      </c>
      <c r="D371" s="5" t="s">
        <v>62</v>
      </c>
      <c r="E371" s="8">
        <v>19416</v>
      </c>
      <c r="F371" s="8">
        <v>46454</v>
      </c>
      <c r="G371" s="5"/>
    </row>
    <row r="372" spans="1:7" ht="15" x14ac:dyDescent="0.25">
      <c r="A372" t="str">
        <f t="shared" si="5"/>
        <v>Bulgaria-Europe-2006</v>
      </c>
      <c r="B372" s="5" t="s">
        <v>93</v>
      </c>
      <c r="C372" s="10">
        <v>2006</v>
      </c>
      <c r="D372" s="5" t="s">
        <v>62</v>
      </c>
      <c r="E372" s="8">
        <v>20117</v>
      </c>
      <c r="F372" s="8">
        <v>52812</v>
      </c>
      <c r="G372" s="5"/>
    </row>
    <row r="373" spans="1:7" ht="15" x14ac:dyDescent="0.25">
      <c r="A373" t="str">
        <f t="shared" si="5"/>
        <v>Bulgaria-Europe-2006</v>
      </c>
      <c r="B373" s="5" t="s">
        <v>93</v>
      </c>
      <c r="C373" s="10">
        <v>2006</v>
      </c>
      <c r="D373" s="5" t="s">
        <v>62</v>
      </c>
      <c r="E373" s="8">
        <v>19898</v>
      </c>
      <c r="F373" s="8">
        <v>47909</v>
      </c>
      <c r="G373" s="5"/>
    </row>
    <row r="374" spans="1:7" ht="15" x14ac:dyDescent="0.25">
      <c r="A374" t="str">
        <f t="shared" si="5"/>
        <v>Bulgaria-Europe-2006</v>
      </c>
      <c r="B374" s="5" t="s">
        <v>93</v>
      </c>
      <c r="C374" s="10">
        <v>2006</v>
      </c>
      <c r="D374" s="5" t="s">
        <v>62</v>
      </c>
      <c r="E374" s="8">
        <v>18861</v>
      </c>
      <c r="F374" s="8">
        <v>44635</v>
      </c>
      <c r="G374" s="5"/>
    </row>
    <row r="375" spans="1:7" ht="15" x14ac:dyDescent="0.25">
      <c r="A375" t="str">
        <f t="shared" si="5"/>
        <v>Bulgaria-Europe-2008</v>
      </c>
      <c r="B375" s="5" t="s">
        <v>93</v>
      </c>
      <c r="C375" s="10">
        <v>2008</v>
      </c>
      <c r="D375" s="5" t="s">
        <v>62</v>
      </c>
      <c r="E375" s="8">
        <v>18688</v>
      </c>
      <c r="F375" s="8">
        <v>43531</v>
      </c>
      <c r="G375" s="5"/>
    </row>
    <row r="376" spans="1:7" ht="15" x14ac:dyDescent="0.25">
      <c r="A376" t="str">
        <f t="shared" si="5"/>
        <v>Bulgaria-Europe-2009</v>
      </c>
      <c r="B376" s="5" t="s">
        <v>93</v>
      </c>
      <c r="C376" s="10">
        <v>2009</v>
      </c>
      <c r="D376" s="5" t="s">
        <v>62</v>
      </c>
      <c r="E376" s="8">
        <v>19399</v>
      </c>
      <c r="F376" s="8">
        <v>47308</v>
      </c>
      <c r="G376" s="5"/>
    </row>
    <row r="377" spans="1:7" ht="15" x14ac:dyDescent="0.25">
      <c r="A377" t="str">
        <f t="shared" si="5"/>
        <v>Bulgaria-Europe-2010</v>
      </c>
      <c r="B377" s="5" t="s">
        <v>93</v>
      </c>
      <c r="C377" s="10">
        <v>2010</v>
      </c>
      <c r="D377" s="5" t="s">
        <v>62</v>
      </c>
      <c r="E377" s="8">
        <v>20459</v>
      </c>
      <c r="F377" s="8">
        <v>48943</v>
      </c>
      <c r="G377" s="5"/>
    </row>
    <row r="378" spans="1:7" ht="15" x14ac:dyDescent="0.25">
      <c r="A378" t="str">
        <f t="shared" si="5"/>
        <v>Bulgaria-Europe-2012</v>
      </c>
      <c r="B378" s="5" t="s">
        <v>93</v>
      </c>
      <c r="C378" s="10">
        <v>2012</v>
      </c>
      <c r="D378" s="5" t="s">
        <v>62</v>
      </c>
      <c r="E378" s="8">
        <v>18833</v>
      </c>
      <c r="F378" s="8">
        <v>46787</v>
      </c>
      <c r="G378" s="5"/>
    </row>
    <row r="379" spans="1:7" ht="15" x14ac:dyDescent="0.25">
      <c r="A379" t="str">
        <f t="shared" si="5"/>
        <v>Burkina Faso-Africa-2000</v>
      </c>
      <c r="B379" s="5" t="s">
        <v>94</v>
      </c>
      <c r="C379" s="10">
        <v>2000</v>
      </c>
      <c r="D379" s="5" t="s">
        <v>64</v>
      </c>
      <c r="E379" s="5">
        <v>0</v>
      </c>
      <c r="F379" s="5">
        <v>0</v>
      </c>
      <c r="G379" s="5"/>
    </row>
    <row r="380" spans="1:7" ht="15" x14ac:dyDescent="0.25">
      <c r="A380" t="str">
        <f t="shared" si="5"/>
        <v>Burkina Faso-Africa-2001</v>
      </c>
      <c r="B380" s="5" t="s">
        <v>94</v>
      </c>
      <c r="C380" s="10">
        <v>2001</v>
      </c>
      <c r="D380" s="5" t="s">
        <v>64</v>
      </c>
      <c r="E380" s="5">
        <v>0</v>
      </c>
      <c r="F380" s="5">
        <v>0</v>
      </c>
      <c r="G380" s="5"/>
    </row>
    <row r="381" spans="1:7" ht="15" x14ac:dyDescent="0.25">
      <c r="A381" t="str">
        <f t="shared" si="5"/>
        <v>Burkina Faso-Africa-2002</v>
      </c>
      <c r="B381" s="5" t="s">
        <v>94</v>
      </c>
      <c r="C381" s="10">
        <v>2002</v>
      </c>
      <c r="D381" s="5" t="s">
        <v>64</v>
      </c>
      <c r="E381" s="5">
        <v>0</v>
      </c>
      <c r="F381" s="8">
        <v>1683</v>
      </c>
      <c r="G381" s="5"/>
    </row>
    <row r="382" spans="1:7" ht="15" x14ac:dyDescent="0.25">
      <c r="A382" t="str">
        <f t="shared" si="5"/>
        <v>Burkina Faso-Africa-2003</v>
      </c>
      <c r="B382" s="5" t="s">
        <v>94</v>
      </c>
      <c r="C382" s="10">
        <v>2003</v>
      </c>
      <c r="D382" s="5" t="s">
        <v>64</v>
      </c>
      <c r="E382" s="5">
        <v>0</v>
      </c>
      <c r="F382" s="8">
        <v>1665</v>
      </c>
      <c r="G382" s="5"/>
    </row>
    <row r="383" spans="1:7" ht="15" x14ac:dyDescent="0.25">
      <c r="A383" t="str">
        <f t="shared" si="5"/>
        <v>Burkina Faso-Africa-2004</v>
      </c>
      <c r="B383" s="5" t="s">
        <v>94</v>
      </c>
      <c r="C383" s="10">
        <v>2004</v>
      </c>
      <c r="D383" s="5" t="s">
        <v>64</v>
      </c>
      <c r="E383" s="5">
        <v>0</v>
      </c>
      <c r="F383" s="8">
        <v>1698</v>
      </c>
      <c r="G383" s="5"/>
    </row>
    <row r="384" spans="1:7" ht="15" x14ac:dyDescent="0.25">
      <c r="A384" t="str">
        <f t="shared" si="5"/>
        <v>Burkina Faso-Africa-2004</v>
      </c>
      <c r="B384" s="5" t="s">
        <v>94</v>
      </c>
      <c r="C384" s="10">
        <v>2004</v>
      </c>
      <c r="D384" s="5" t="s">
        <v>64</v>
      </c>
      <c r="E384" s="5">
        <v>0</v>
      </c>
      <c r="F384" s="8">
        <v>997</v>
      </c>
      <c r="G384" s="5"/>
    </row>
    <row r="385" spans="1:7" ht="15" x14ac:dyDescent="0.25">
      <c r="A385" t="str">
        <f t="shared" si="5"/>
        <v>Burkina Faso-Africa-2006</v>
      </c>
      <c r="B385" s="5" t="s">
        <v>94</v>
      </c>
      <c r="C385" s="10">
        <v>2006</v>
      </c>
      <c r="D385" s="5" t="s">
        <v>64</v>
      </c>
      <c r="E385" s="5">
        <v>0</v>
      </c>
      <c r="F385" s="8">
        <v>1646</v>
      </c>
      <c r="G385" s="5"/>
    </row>
    <row r="386" spans="1:7" ht="15" x14ac:dyDescent="0.25">
      <c r="A386" t="str">
        <f t="shared" ref="A386:A449" si="6">B386&amp;"-"&amp;C386</f>
        <v>Burkina Faso-Africa-2006</v>
      </c>
      <c r="B386" s="5" t="s">
        <v>94</v>
      </c>
      <c r="C386" s="10">
        <v>2006</v>
      </c>
      <c r="D386" s="5" t="s">
        <v>64</v>
      </c>
      <c r="E386" s="5">
        <v>0</v>
      </c>
      <c r="F386" s="8">
        <v>1126</v>
      </c>
      <c r="G386" s="5"/>
    </row>
    <row r="387" spans="1:7" ht="15" x14ac:dyDescent="0.25">
      <c r="A387" t="str">
        <f t="shared" si="6"/>
        <v>Burkina Faso-Africa-2006</v>
      </c>
      <c r="B387" s="5" t="s">
        <v>94</v>
      </c>
      <c r="C387" s="10">
        <v>2006</v>
      </c>
      <c r="D387" s="5" t="s">
        <v>64</v>
      </c>
      <c r="E387" s="5">
        <v>0</v>
      </c>
      <c r="F387" s="8">
        <v>1005</v>
      </c>
      <c r="G387" s="5"/>
    </row>
    <row r="388" spans="1:7" ht="15" x14ac:dyDescent="0.25">
      <c r="A388" t="str">
        <f t="shared" si="6"/>
        <v>Burkina Faso-Africa-2008</v>
      </c>
      <c r="B388" s="5" t="s">
        <v>94</v>
      </c>
      <c r="C388" s="10">
        <v>2008</v>
      </c>
      <c r="D388" s="5" t="s">
        <v>64</v>
      </c>
      <c r="E388" s="5">
        <v>0</v>
      </c>
      <c r="F388" s="8">
        <v>1041</v>
      </c>
      <c r="G388" s="5"/>
    </row>
    <row r="389" spans="1:7" ht="15" x14ac:dyDescent="0.25">
      <c r="A389" t="str">
        <f t="shared" si="6"/>
        <v>Burkina Faso-Africa-2009</v>
      </c>
      <c r="B389" s="5" t="s">
        <v>94</v>
      </c>
      <c r="C389" s="10">
        <v>2009</v>
      </c>
      <c r="D389" s="5" t="s">
        <v>64</v>
      </c>
      <c r="E389" s="5">
        <v>0</v>
      </c>
      <c r="F389" s="8">
        <v>1078</v>
      </c>
      <c r="G389" s="5"/>
    </row>
    <row r="390" spans="1:7" ht="15" x14ac:dyDescent="0.25">
      <c r="A390" t="str">
        <f t="shared" si="6"/>
        <v>Burkina Faso-Africa-2010</v>
      </c>
      <c r="B390" s="5" t="s">
        <v>94</v>
      </c>
      <c r="C390" s="10">
        <v>2010</v>
      </c>
      <c r="D390" s="5" t="s">
        <v>64</v>
      </c>
      <c r="E390" s="5">
        <v>0</v>
      </c>
      <c r="F390" s="8">
        <v>1360</v>
      </c>
      <c r="G390" s="5"/>
    </row>
    <row r="391" spans="1:7" ht="15" x14ac:dyDescent="0.25">
      <c r="A391" t="str">
        <f t="shared" si="6"/>
        <v>Burkina Faso-Africa-2012</v>
      </c>
      <c r="B391" s="5" t="s">
        <v>94</v>
      </c>
      <c r="C391" s="10">
        <v>2012</v>
      </c>
      <c r="D391" s="5" t="s">
        <v>64</v>
      </c>
      <c r="E391" s="5">
        <v>0</v>
      </c>
      <c r="F391" s="8">
        <v>1104</v>
      </c>
      <c r="G391" s="5"/>
    </row>
    <row r="392" spans="1:7" ht="15" x14ac:dyDescent="0.25">
      <c r="A392" t="str">
        <f t="shared" si="6"/>
        <v>Burundi-Africa-2000</v>
      </c>
      <c r="B392" s="5" t="s">
        <v>95</v>
      </c>
      <c r="C392" s="10">
        <v>2000</v>
      </c>
      <c r="D392" s="5" t="s">
        <v>64</v>
      </c>
      <c r="E392" s="5">
        <v>0</v>
      </c>
      <c r="F392" s="5">
        <v>0</v>
      </c>
      <c r="G392" s="5"/>
    </row>
    <row r="393" spans="1:7" ht="15" x14ac:dyDescent="0.25">
      <c r="A393" t="str">
        <f t="shared" si="6"/>
        <v>Burundi-Africa-2001</v>
      </c>
      <c r="B393" s="5" t="s">
        <v>95</v>
      </c>
      <c r="C393" s="10">
        <v>2001</v>
      </c>
      <c r="D393" s="5" t="s">
        <v>64</v>
      </c>
      <c r="E393" s="5">
        <v>0</v>
      </c>
      <c r="F393" s="5">
        <v>0</v>
      </c>
      <c r="G393" s="5"/>
    </row>
    <row r="394" spans="1:7" ht="15" x14ac:dyDescent="0.25">
      <c r="A394" t="str">
        <f t="shared" si="6"/>
        <v>Burundi-Africa-2002</v>
      </c>
      <c r="B394" s="5" t="s">
        <v>95</v>
      </c>
      <c r="C394" s="10">
        <v>2002</v>
      </c>
      <c r="D394" s="5" t="s">
        <v>64</v>
      </c>
      <c r="E394" s="5">
        <v>0</v>
      </c>
      <c r="F394" s="8">
        <v>308</v>
      </c>
      <c r="G394" s="5"/>
    </row>
    <row r="395" spans="1:7" ht="15" x14ac:dyDescent="0.25">
      <c r="A395" t="str">
        <f t="shared" si="6"/>
        <v>Burundi-Africa-2003</v>
      </c>
      <c r="B395" s="5" t="s">
        <v>95</v>
      </c>
      <c r="C395" s="10">
        <v>2003</v>
      </c>
      <c r="D395" s="5" t="s">
        <v>64</v>
      </c>
      <c r="E395" s="5">
        <v>0</v>
      </c>
      <c r="F395" s="8">
        <v>180</v>
      </c>
      <c r="G395" s="5"/>
    </row>
    <row r="396" spans="1:7" ht="15" x14ac:dyDescent="0.25">
      <c r="A396" t="str">
        <f t="shared" si="6"/>
        <v>Burundi-Africa-2004</v>
      </c>
      <c r="B396" s="5" t="s">
        <v>95</v>
      </c>
      <c r="C396" s="10">
        <v>2004</v>
      </c>
      <c r="D396" s="5" t="s">
        <v>64</v>
      </c>
      <c r="E396" s="5">
        <v>0</v>
      </c>
      <c r="F396" s="8">
        <v>249</v>
      </c>
      <c r="G396" s="5"/>
    </row>
    <row r="397" spans="1:7" ht="15" x14ac:dyDescent="0.25">
      <c r="A397" t="str">
        <f t="shared" si="6"/>
        <v>Burundi-Africa-2004</v>
      </c>
      <c r="B397" s="5" t="s">
        <v>95</v>
      </c>
      <c r="C397" s="10">
        <v>2004</v>
      </c>
      <c r="D397" s="5" t="s">
        <v>64</v>
      </c>
      <c r="E397" s="5">
        <v>0</v>
      </c>
      <c r="F397" s="8">
        <v>216</v>
      </c>
      <c r="G397" s="5"/>
    </row>
    <row r="398" spans="1:7" ht="15" x14ac:dyDescent="0.25">
      <c r="A398" t="str">
        <f t="shared" si="6"/>
        <v>Burundi-Africa-2006</v>
      </c>
      <c r="B398" s="5" t="s">
        <v>95</v>
      </c>
      <c r="C398" s="10">
        <v>2006</v>
      </c>
      <c r="D398" s="5" t="s">
        <v>64</v>
      </c>
      <c r="E398" s="5">
        <v>0</v>
      </c>
      <c r="F398" s="8">
        <v>191</v>
      </c>
      <c r="G398" s="5"/>
    </row>
    <row r="399" spans="1:7" ht="15" x14ac:dyDescent="0.25">
      <c r="A399" t="str">
        <f t="shared" si="6"/>
        <v>Burundi-Africa-2006</v>
      </c>
      <c r="B399" s="5" t="s">
        <v>95</v>
      </c>
      <c r="C399" s="10">
        <v>2006</v>
      </c>
      <c r="D399" s="5" t="s">
        <v>64</v>
      </c>
      <c r="E399" s="5">
        <v>0</v>
      </c>
      <c r="F399" s="8">
        <v>154</v>
      </c>
      <c r="G399" s="5"/>
    </row>
    <row r="400" spans="1:7" ht="15" x14ac:dyDescent="0.25">
      <c r="A400" t="str">
        <f t="shared" si="6"/>
        <v>Burundi-Africa-2006</v>
      </c>
      <c r="B400" s="5" t="s">
        <v>95</v>
      </c>
      <c r="C400" s="10">
        <v>2006</v>
      </c>
      <c r="D400" s="5" t="s">
        <v>64</v>
      </c>
      <c r="E400" s="5">
        <v>0</v>
      </c>
      <c r="F400" s="8">
        <v>220</v>
      </c>
      <c r="G400" s="5"/>
    </row>
    <row r="401" spans="1:7" ht="15" x14ac:dyDescent="0.25">
      <c r="A401" t="str">
        <f t="shared" si="6"/>
        <v>Burundi-Africa-2008</v>
      </c>
      <c r="B401" s="5" t="s">
        <v>95</v>
      </c>
      <c r="C401" s="10">
        <v>2008</v>
      </c>
      <c r="D401" s="5" t="s">
        <v>64</v>
      </c>
      <c r="E401" s="5">
        <v>0</v>
      </c>
      <c r="F401" s="8">
        <v>301</v>
      </c>
      <c r="G401" s="5"/>
    </row>
    <row r="402" spans="1:7" ht="15" x14ac:dyDescent="0.25">
      <c r="A402" t="str">
        <f t="shared" si="6"/>
        <v>Burundi-Africa-2009</v>
      </c>
      <c r="B402" s="5" t="s">
        <v>95</v>
      </c>
      <c r="C402" s="10">
        <v>2009</v>
      </c>
      <c r="D402" s="5" t="s">
        <v>64</v>
      </c>
      <c r="E402" s="5">
        <v>0</v>
      </c>
      <c r="F402" s="8">
        <v>165</v>
      </c>
      <c r="G402" s="5"/>
    </row>
    <row r="403" spans="1:7" ht="15" x14ac:dyDescent="0.25">
      <c r="A403" t="str">
        <f t="shared" si="6"/>
        <v>Burundi-Africa-2010</v>
      </c>
      <c r="B403" s="5" t="s">
        <v>95</v>
      </c>
      <c r="C403" s="10">
        <v>2010</v>
      </c>
      <c r="D403" s="5" t="s">
        <v>64</v>
      </c>
      <c r="E403" s="5">
        <v>0</v>
      </c>
      <c r="F403" s="8">
        <v>187</v>
      </c>
      <c r="G403" s="5"/>
    </row>
    <row r="404" spans="1:7" ht="15" x14ac:dyDescent="0.25">
      <c r="A404" t="str">
        <f t="shared" si="6"/>
        <v>Burundi-Africa-2012</v>
      </c>
      <c r="B404" s="5" t="s">
        <v>95</v>
      </c>
      <c r="C404" s="10">
        <v>2012</v>
      </c>
      <c r="D404" s="5" t="s">
        <v>64</v>
      </c>
      <c r="E404" s="5">
        <v>0</v>
      </c>
      <c r="F404" s="8">
        <v>198</v>
      </c>
      <c r="G404" s="5"/>
    </row>
    <row r="405" spans="1:7" ht="15" x14ac:dyDescent="0.25">
      <c r="A405" t="str">
        <f t="shared" si="6"/>
        <v>Cambodia-Asia-2000</v>
      </c>
      <c r="B405" s="5" t="s">
        <v>96</v>
      </c>
      <c r="C405" s="10">
        <v>2000</v>
      </c>
      <c r="D405" s="5" t="s">
        <v>60</v>
      </c>
      <c r="E405" s="5">
        <v>0</v>
      </c>
      <c r="F405" s="5">
        <v>0</v>
      </c>
      <c r="G405" s="5"/>
    </row>
    <row r="406" spans="1:7" ht="15" x14ac:dyDescent="0.25">
      <c r="A406" t="str">
        <f t="shared" si="6"/>
        <v>Cambodia-Asia-2001</v>
      </c>
      <c r="B406" s="5" t="s">
        <v>96</v>
      </c>
      <c r="C406" s="10">
        <v>2001</v>
      </c>
      <c r="D406" s="5" t="s">
        <v>60</v>
      </c>
      <c r="E406" s="8">
        <v>5333</v>
      </c>
      <c r="F406" s="5">
        <v>0</v>
      </c>
      <c r="G406" s="5"/>
    </row>
    <row r="407" spans="1:7" ht="15" x14ac:dyDescent="0.25">
      <c r="A407" t="str">
        <f t="shared" si="6"/>
        <v>Cambodia-Asia-2002</v>
      </c>
      <c r="B407" s="5" t="s">
        <v>96</v>
      </c>
      <c r="C407" s="10">
        <v>2002</v>
      </c>
      <c r="D407" s="5" t="s">
        <v>60</v>
      </c>
      <c r="E407" s="8">
        <v>5024</v>
      </c>
      <c r="F407" s="8">
        <v>4180</v>
      </c>
      <c r="G407" s="5"/>
    </row>
    <row r="408" spans="1:7" ht="15" x14ac:dyDescent="0.25">
      <c r="A408" t="str">
        <f t="shared" si="6"/>
        <v>Cambodia-Asia-2003</v>
      </c>
      <c r="B408" s="5" t="s">
        <v>96</v>
      </c>
      <c r="C408" s="10">
        <v>2003</v>
      </c>
      <c r="D408" s="5" t="s">
        <v>60</v>
      </c>
      <c r="E408" s="8">
        <v>4907</v>
      </c>
      <c r="F408" s="8">
        <v>4052</v>
      </c>
      <c r="G408" s="5"/>
    </row>
    <row r="409" spans="1:7" ht="15" x14ac:dyDescent="0.25">
      <c r="A409" t="str">
        <f t="shared" si="6"/>
        <v>Cambodia-Asia-2004</v>
      </c>
      <c r="B409" s="5" t="s">
        <v>96</v>
      </c>
      <c r="C409" s="10">
        <v>2004</v>
      </c>
      <c r="D409" s="5" t="s">
        <v>60</v>
      </c>
      <c r="E409" s="8">
        <v>3514</v>
      </c>
      <c r="F409" s="8">
        <v>3975</v>
      </c>
      <c r="G409" s="5"/>
    </row>
    <row r="410" spans="1:7" ht="15" x14ac:dyDescent="0.25">
      <c r="A410" t="str">
        <f t="shared" si="6"/>
        <v>Cambodia-Asia-2004</v>
      </c>
      <c r="B410" s="5" t="s">
        <v>96</v>
      </c>
      <c r="C410" s="10">
        <v>2004</v>
      </c>
      <c r="D410" s="5" t="s">
        <v>60</v>
      </c>
      <c r="E410" s="8">
        <v>3430</v>
      </c>
      <c r="F410" s="8">
        <v>2252</v>
      </c>
      <c r="G410" s="5"/>
    </row>
    <row r="411" spans="1:7" ht="15" x14ac:dyDescent="0.25">
      <c r="A411" t="str">
        <f t="shared" si="6"/>
        <v>Cambodia-Asia-2006</v>
      </c>
      <c r="B411" s="5" t="s">
        <v>96</v>
      </c>
      <c r="C411" s="10">
        <v>2006</v>
      </c>
      <c r="D411" s="5" t="s">
        <v>60</v>
      </c>
      <c r="E411" s="8">
        <v>3482</v>
      </c>
      <c r="F411" s="8">
        <v>3484</v>
      </c>
      <c r="G411" s="5"/>
    </row>
    <row r="412" spans="1:7" ht="15" x14ac:dyDescent="0.25">
      <c r="A412" t="str">
        <f t="shared" si="6"/>
        <v>Cambodia-Asia-2006</v>
      </c>
      <c r="B412" s="5" t="s">
        <v>96</v>
      </c>
      <c r="C412" s="10">
        <v>2006</v>
      </c>
      <c r="D412" s="5" t="s">
        <v>60</v>
      </c>
      <c r="E412" s="8">
        <v>3436</v>
      </c>
      <c r="F412" s="8">
        <v>2776</v>
      </c>
      <c r="G412" s="5"/>
    </row>
    <row r="413" spans="1:7" ht="15" x14ac:dyDescent="0.25">
      <c r="A413" t="str">
        <f t="shared" si="6"/>
        <v>Cambodia-Asia-2006</v>
      </c>
      <c r="B413" s="5" t="s">
        <v>96</v>
      </c>
      <c r="C413" s="10">
        <v>2006</v>
      </c>
      <c r="D413" s="5" t="s">
        <v>60</v>
      </c>
      <c r="E413" s="8">
        <v>3994</v>
      </c>
      <c r="F413" s="8">
        <v>2208</v>
      </c>
      <c r="G413" s="5"/>
    </row>
    <row r="414" spans="1:7" ht="15" x14ac:dyDescent="0.25">
      <c r="A414" t="str">
        <f t="shared" si="6"/>
        <v>Cambodia-Asia-2009</v>
      </c>
      <c r="B414" s="5" t="s">
        <v>96</v>
      </c>
      <c r="C414" s="10">
        <v>2009</v>
      </c>
      <c r="D414" s="5" t="s">
        <v>60</v>
      </c>
      <c r="E414" s="8">
        <v>4115</v>
      </c>
      <c r="F414" s="8">
        <v>2380</v>
      </c>
      <c r="G414" s="5"/>
    </row>
    <row r="415" spans="1:7" ht="15" x14ac:dyDescent="0.25">
      <c r="A415" t="str">
        <f t="shared" si="6"/>
        <v>Cambodia-Asia-2009</v>
      </c>
      <c r="B415" s="5" t="s">
        <v>96</v>
      </c>
      <c r="C415" s="10">
        <v>2009</v>
      </c>
      <c r="D415" s="5" t="s">
        <v>60</v>
      </c>
      <c r="E415" s="8">
        <v>3412</v>
      </c>
      <c r="F415" s="8">
        <v>1977</v>
      </c>
      <c r="G415" s="5"/>
    </row>
    <row r="416" spans="1:7" ht="15" x14ac:dyDescent="0.25">
      <c r="A416" t="str">
        <f t="shared" si="6"/>
        <v>Cambodia-Asia-2010</v>
      </c>
      <c r="B416" s="5" t="s">
        <v>96</v>
      </c>
      <c r="C416" s="10">
        <v>2010</v>
      </c>
      <c r="D416" s="5" t="s">
        <v>60</v>
      </c>
      <c r="E416" s="8">
        <v>3429</v>
      </c>
      <c r="F416" s="8">
        <v>3000</v>
      </c>
      <c r="G416" s="5"/>
    </row>
    <row r="417" spans="1:7" ht="15" x14ac:dyDescent="0.25">
      <c r="A417" t="str">
        <f t="shared" si="6"/>
        <v>Cambodia-Asia-2012</v>
      </c>
      <c r="B417" s="5" t="s">
        <v>96</v>
      </c>
      <c r="C417" s="10">
        <v>2012</v>
      </c>
      <c r="D417" s="5" t="s">
        <v>60</v>
      </c>
      <c r="E417" s="8">
        <v>3389</v>
      </c>
      <c r="F417" s="8">
        <v>2446</v>
      </c>
      <c r="G417" s="5"/>
    </row>
    <row r="418" spans="1:7" ht="15" x14ac:dyDescent="0.25">
      <c r="A418" t="str">
        <f t="shared" si="6"/>
        <v>Cameroon-Africa-2000</v>
      </c>
      <c r="B418" s="5" t="s">
        <v>97</v>
      </c>
      <c r="C418" s="10">
        <v>2000</v>
      </c>
      <c r="D418" s="5" t="s">
        <v>64</v>
      </c>
      <c r="E418" s="5">
        <v>0</v>
      </c>
      <c r="F418" s="5">
        <v>0</v>
      </c>
      <c r="G418" s="5"/>
    </row>
    <row r="419" spans="1:7" ht="15" x14ac:dyDescent="0.25">
      <c r="A419" t="str">
        <f t="shared" si="6"/>
        <v>Cameroon-Africa-2001</v>
      </c>
      <c r="B419" s="5" t="s">
        <v>97</v>
      </c>
      <c r="C419" s="10">
        <v>2001</v>
      </c>
      <c r="D419" s="5" t="s">
        <v>64</v>
      </c>
      <c r="E419" s="8">
        <v>6720</v>
      </c>
      <c r="F419" s="5">
        <v>0</v>
      </c>
      <c r="G419" s="5"/>
    </row>
    <row r="420" spans="1:7" ht="15" x14ac:dyDescent="0.25">
      <c r="A420" t="str">
        <f t="shared" si="6"/>
        <v>Cameroon-Africa-2002</v>
      </c>
      <c r="B420" s="5" t="s">
        <v>97</v>
      </c>
      <c r="C420" s="10">
        <v>2002</v>
      </c>
      <c r="D420" s="5" t="s">
        <v>64</v>
      </c>
      <c r="E420" s="8">
        <v>6944</v>
      </c>
      <c r="F420" s="8">
        <v>7235</v>
      </c>
      <c r="G420" s="5"/>
    </row>
    <row r="421" spans="1:7" ht="15" x14ac:dyDescent="0.25">
      <c r="A421" t="str">
        <f t="shared" si="6"/>
        <v>Cameroon-Africa-2003</v>
      </c>
      <c r="B421" s="5" t="s">
        <v>97</v>
      </c>
      <c r="C421" s="10">
        <v>2003</v>
      </c>
      <c r="D421" s="5" t="s">
        <v>64</v>
      </c>
      <c r="E421" s="8">
        <v>6914</v>
      </c>
      <c r="F421" s="8">
        <v>6674</v>
      </c>
      <c r="G421" s="5"/>
    </row>
    <row r="422" spans="1:7" ht="15" x14ac:dyDescent="0.25">
      <c r="A422" t="str">
        <f t="shared" si="6"/>
        <v>Cameroon-Africa-2004</v>
      </c>
      <c r="B422" s="5" t="s">
        <v>97</v>
      </c>
      <c r="C422" s="10">
        <v>2004</v>
      </c>
      <c r="D422" s="5" t="s">
        <v>64</v>
      </c>
      <c r="E422" s="8">
        <v>6395</v>
      </c>
      <c r="F422" s="8">
        <v>5545</v>
      </c>
      <c r="G422" s="5"/>
    </row>
    <row r="423" spans="1:7" ht="15" x14ac:dyDescent="0.25">
      <c r="A423" t="str">
        <f t="shared" si="6"/>
        <v>Cameroon-Africa-2004</v>
      </c>
      <c r="B423" s="5" t="s">
        <v>97</v>
      </c>
      <c r="C423" s="10">
        <v>2004</v>
      </c>
      <c r="D423" s="5" t="s">
        <v>64</v>
      </c>
      <c r="E423" s="8">
        <v>6384</v>
      </c>
      <c r="F423" s="8">
        <v>3421</v>
      </c>
      <c r="G423" s="5"/>
    </row>
    <row r="424" spans="1:7" ht="15" x14ac:dyDescent="0.25">
      <c r="A424" t="str">
        <f t="shared" si="6"/>
        <v>Cameroon-Africa-2006</v>
      </c>
      <c r="B424" s="5" t="s">
        <v>97</v>
      </c>
      <c r="C424" s="10">
        <v>2006</v>
      </c>
      <c r="D424" s="5" t="s">
        <v>64</v>
      </c>
      <c r="E424" s="8">
        <v>6340</v>
      </c>
      <c r="F424" s="8">
        <v>5834</v>
      </c>
      <c r="G424" s="5"/>
    </row>
    <row r="425" spans="1:7" ht="15" x14ac:dyDescent="0.25">
      <c r="A425" t="str">
        <f t="shared" si="6"/>
        <v>Cameroon-Africa-2006</v>
      </c>
      <c r="B425" s="5" t="s">
        <v>97</v>
      </c>
      <c r="C425" s="10">
        <v>2006</v>
      </c>
      <c r="D425" s="5" t="s">
        <v>64</v>
      </c>
      <c r="E425" s="8">
        <v>6981</v>
      </c>
      <c r="F425" s="8">
        <v>3696</v>
      </c>
      <c r="G425" s="5"/>
    </row>
    <row r="426" spans="1:7" ht="15" x14ac:dyDescent="0.25">
      <c r="A426" t="str">
        <f t="shared" si="6"/>
        <v>Cameroon-Africa-2006</v>
      </c>
      <c r="B426" s="5" t="s">
        <v>97</v>
      </c>
      <c r="C426" s="10">
        <v>2006</v>
      </c>
      <c r="D426" s="5" t="s">
        <v>64</v>
      </c>
      <c r="E426" s="8">
        <v>6518</v>
      </c>
      <c r="F426" s="8">
        <v>3418</v>
      </c>
      <c r="G426" s="5"/>
    </row>
    <row r="427" spans="1:7" ht="15" x14ac:dyDescent="0.25">
      <c r="A427" t="str">
        <f t="shared" si="6"/>
        <v>Cameroon-Africa-2009</v>
      </c>
      <c r="B427" s="5" t="s">
        <v>97</v>
      </c>
      <c r="C427" s="10">
        <v>2009</v>
      </c>
      <c r="D427" s="5" t="s">
        <v>64</v>
      </c>
      <c r="E427" s="8">
        <v>6766</v>
      </c>
      <c r="F427" s="8">
        <v>3795</v>
      </c>
      <c r="G427" s="5"/>
    </row>
    <row r="428" spans="1:7" ht="15" x14ac:dyDescent="0.25">
      <c r="A428" t="str">
        <f t="shared" si="6"/>
        <v>Cameroon-Africa-2009</v>
      </c>
      <c r="B428" s="5" t="s">
        <v>97</v>
      </c>
      <c r="C428" s="10">
        <v>2009</v>
      </c>
      <c r="D428" s="5" t="s">
        <v>64</v>
      </c>
      <c r="E428" s="8">
        <v>6310</v>
      </c>
      <c r="F428" s="8">
        <v>3432</v>
      </c>
      <c r="G428" s="5"/>
    </row>
    <row r="429" spans="1:7" ht="15" x14ac:dyDescent="0.25">
      <c r="A429" t="str">
        <f t="shared" si="6"/>
        <v>Cameroon-Africa-2010</v>
      </c>
      <c r="B429" s="5" t="s">
        <v>97</v>
      </c>
      <c r="C429" s="10">
        <v>2010</v>
      </c>
      <c r="D429" s="5" t="s">
        <v>64</v>
      </c>
      <c r="E429" s="8">
        <v>6723</v>
      </c>
      <c r="F429" s="8">
        <v>3828</v>
      </c>
      <c r="G429" s="5"/>
    </row>
    <row r="430" spans="1:7" ht="15" x14ac:dyDescent="0.25">
      <c r="A430" t="str">
        <f t="shared" si="6"/>
        <v>Cameroon-Africa-2012</v>
      </c>
      <c r="B430" s="5" t="s">
        <v>97</v>
      </c>
      <c r="C430" s="10">
        <v>2012</v>
      </c>
      <c r="D430" s="5" t="s">
        <v>64</v>
      </c>
      <c r="E430" s="8">
        <v>6959</v>
      </c>
      <c r="F430" s="8">
        <v>3957</v>
      </c>
      <c r="G430" s="5"/>
    </row>
    <row r="431" spans="1:7" ht="15" x14ac:dyDescent="0.25">
      <c r="A431" t="str">
        <f t="shared" si="6"/>
        <v>Canada-The Americas-2000</v>
      </c>
      <c r="B431" s="5" t="s">
        <v>98</v>
      </c>
      <c r="C431" s="10">
        <v>2000</v>
      </c>
      <c r="D431" s="5" t="s">
        <v>70</v>
      </c>
      <c r="E431" s="8">
        <v>252651</v>
      </c>
      <c r="F431" s="5">
        <v>0</v>
      </c>
      <c r="G431" s="5"/>
    </row>
    <row r="432" spans="1:7" ht="15" x14ac:dyDescent="0.25">
      <c r="A432" t="str">
        <f t="shared" si="6"/>
        <v>Canada-The Americas-2001</v>
      </c>
      <c r="B432" s="5" t="s">
        <v>98</v>
      </c>
      <c r="C432" s="10">
        <v>2001</v>
      </c>
      <c r="D432" s="5" t="s">
        <v>70</v>
      </c>
      <c r="E432" s="8">
        <v>251845</v>
      </c>
      <c r="F432" s="5">
        <v>0</v>
      </c>
      <c r="G432" s="5"/>
    </row>
    <row r="433" spans="1:7" ht="15" x14ac:dyDescent="0.25">
      <c r="A433" t="str">
        <f t="shared" si="6"/>
        <v>Canada-The Americas-2002</v>
      </c>
      <c r="B433" s="5" t="s">
        <v>98</v>
      </c>
      <c r="C433" s="10">
        <v>2002</v>
      </c>
      <c r="D433" s="5" t="s">
        <v>70</v>
      </c>
      <c r="E433" s="8">
        <v>250992</v>
      </c>
      <c r="F433" s="8">
        <v>499137</v>
      </c>
      <c r="G433" s="5"/>
    </row>
    <row r="434" spans="1:7" ht="15" x14ac:dyDescent="0.25">
      <c r="A434" t="str">
        <f t="shared" si="6"/>
        <v>Canada-The Americas-2003</v>
      </c>
      <c r="B434" s="5" t="s">
        <v>98</v>
      </c>
      <c r="C434" s="10">
        <v>2003</v>
      </c>
      <c r="D434" s="5" t="s">
        <v>70</v>
      </c>
      <c r="E434" s="8">
        <v>251326</v>
      </c>
      <c r="F434" s="8">
        <v>513937</v>
      </c>
      <c r="G434" s="5"/>
    </row>
    <row r="435" spans="1:7" ht="15" x14ac:dyDescent="0.25">
      <c r="A435" t="str">
        <f t="shared" si="6"/>
        <v>Canada-The Americas-2004</v>
      </c>
      <c r="B435" s="5" t="s">
        <v>98</v>
      </c>
      <c r="C435" s="10">
        <v>2004</v>
      </c>
      <c r="D435" s="5" t="s">
        <v>70</v>
      </c>
      <c r="E435" s="8">
        <v>264724</v>
      </c>
      <c r="F435" s="8">
        <v>544975</v>
      </c>
      <c r="G435" s="5"/>
    </row>
    <row r="436" spans="1:7" ht="15" x14ac:dyDescent="0.25">
      <c r="A436" t="str">
        <f t="shared" si="6"/>
        <v>Canada-The Americas-2004</v>
      </c>
      <c r="B436" s="5" t="s">
        <v>98</v>
      </c>
      <c r="C436" s="10">
        <v>2004</v>
      </c>
      <c r="D436" s="5" t="s">
        <v>70</v>
      </c>
      <c r="E436" s="8">
        <v>247878</v>
      </c>
      <c r="F436" s="8">
        <v>525690</v>
      </c>
      <c r="G436" s="5"/>
    </row>
    <row r="437" spans="1:7" ht="15" x14ac:dyDescent="0.25">
      <c r="A437" t="str">
        <f t="shared" si="6"/>
        <v>Canada-The Americas-2006</v>
      </c>
      <c r="B437" s="5" t="s">
        <v>98</v>
      </c>
      <c r="C437" s="10">
        <v>2006</v>
      </c>
      <c r="D437" s="5" t="s">
        <v>70</v>
      </c>
      <c r="E437" s="8">
        <v>271728</v>
      </c>
      <c r="F437" s="8">
        <v>560802</v>
      </c>
      <c r="G437" s="5"/>
    </row>
    <row r="438" spans="1:7" ht="15" x14ac:dyDescent="0.25">
      <c r="A438" t="str">
        <f t="shared" si="6"/>
        <v>Canada-The Americas-2006</v>
      </c>
      <c r="B438" s="5" t="s">
        <v>98</v>
      </c>
      <c r="C438" s="10">
        <v>2006</v>
      </c>
      <c r="D438" s="5" t="s">
        <v>70</v>
      </c>
      <c r="E438" s="8">
        <v>272206</v>
      </c>
      <c r="F438" s="8">
        <v>563072</v>
      </c>
      <c r="G438" s="5"/>
    </row>
    <row r="439" spans="1:7" ht="15" x14ac:dyDescent="0.25">
      <c r="A439" t="str">
        <f t="shared" si="6"/>
        <v>Canada-The Americas-2006</v>
      </c>
      <c r="B439" s="5" t="s">
        <v>98</v>
      </c>
      <c r="C439" s="10">
        <v>2006</v>
      </c>
      <c r="D439" s="5" t="s">
        <v>70</v>
      </c>
      <c r="E439" s="8">
        <v>248220</v>
      </c>
      <c r="F439" s="8">
        <v>519163</v>
      </c>
      <c r="G439" s="5"/>
    </row>
    <row r="440" spans="1:7" ht="15" x14ac:dyDescent="0.25">
      <c r="A440" t="str">
        <f t="shared" si="6"/>
        <v>Canada-The Americas-2009</v>
      </c>
      <c r="B440" s="5" t="s">
        <v>98</v>
      </c>
      <c r="C440" s="10">
        <v>2009</v>
      </c>
      <c r="D440" s="5" t="s">
        <v>70</v>
      </c>
      <c r="E440" s="8">
        <v>262038</v>
      </c>
      <c r="F440" s="8">
        <v>553185</v>
      </c>
      <c r="G440" s="5"/>
    </row>
    <row r="441" spans="1:7" ht="15" x14ac:dyDescent="0.25">
      <c r="A441" t="str">
        <f t="shared" si="6"/>
        <v>Canada-The Americas-2009</v>
      </c>
      <c r="B441" s="5" t="s">
        <v>98</v>
      </c>
      <c r="C441" s="10">
        <v>2009</v>
      </c>
      <c r="D441" s="5" t="s">
        <v>70</v>
      </c>
      <c r="E441" s="8">
        <v>251450</v>
      </c>
      <c r="F441" s="8">
        <v>534484</v>
      </c>
      <c r="G441" s="5"/>
    </row>
    <row r="442" spans="1:7" ht="15" x14ac:dyDescent="0.25">
      <c r="A442" t="str">
        <f t="shared" si="6"/>
        <v>Canada-The Americas-2010</v>
      </c>
      <c r="B442" s="5" t="s">
        <v>98</v>
      </c>
      <c r="C442" s="10">
        <v>2010</v>
      </c>
      <c r="D442" s="5" t="s">
        <v>70</v>
      </c>
      <c r="E442" s="8">
        <v>268302</v>
      </c>
      <c r="F442" s="8">
        <v>550233</v>
      </c>
      <c r="G442" s="5"/>
    </row>
    <row r="443" spans="1:7" ht="15" x14ac:dyDescent="0.25">
      <c r="A443" t="str">
        <f t="shared" si="6"/>
        <v>Canada-The Americas-2012</v>
      </c>
      <c r="B443" s="5" t="s">
        <v>98</v>
      </c>
      <c r="C443" s="10">
        <v>2012</v>
      </c>
      <c r="D443" s="5" t="s">
        <v>70</v>
      </c>
      <c r="E443" s="8">
        <v>267619</v>
      </c>
      <c r="F443" s="8">
        <v>552349</v>
      </c>
      <c r="G443" s="5"/>
    </row>
    <row r="444" spans="1:7" ht="15" x14ac:dyDescent="0.25">
      <c r="A444" t="str">
        <f t="shared" si="6"/>
        <v>Cayman Islands-The Americas-2000</v>
      </c>
      <c r="B444" s="5" t="s">
        <v>99</v>
      </c>
      <c r="C444" s="10">
        <v>2000</v>
      </c>
      <c r="D444" s="5" t="s">
        <v>70</v>
      </c>
      <c r="E444" s="5">
        <v>0</v>
      </c>
      <c r="F444" s="5">
        <v>0</v>
      </c>
      <c r="G444" s="5"/>
    </row>
    <row r="445" spans="1:7" ht="15" x14ac:dyDescent="0.25">
      <c r="A445" t="str">
        <f t="shared" si="6"/>
        <v>Cayman Islands-The Americas-2001</v>
      </c>
      <c r="B445" s="5" t="s">
        <v>99</v>
      </c>
      <c r="C445" s="10">
        <v>2001</v>
      </c>
      <c r="D445" s="5" t="s">
        <v>70</v>
      </c>
      <c r="E445" s="5">
        <v>0</v>
      </c>
      <c r="F445" s="5">
        <v>0</v>
      </c>
      <c r="G445" s="5"/>
    </row>
    <row r="446" spans="1:7" ht="15" x14ac:dyDescent="0.25">
      <c r="A446" t="str">
        <f t="shared" si="6"/>
        <v>Cayman Islands-The Americas-2002</v>
      </c>
      <c r="B446" s="5" t="s">
        <v>99</v>
      </c>
      <c r="C446" s="10">
        <v>2002</v>
      </c>
      <c r="D446" s="5" t="s">
        <v>70</v>
      </c>
      <c r="E446" s="5">
        <v>0</v>
      </c>
      <c r="F446" s="8">
        <v>590</v>
      </c>
      <c r="G446" s="5"/>
    </row>
    <row r="447" spans="1:7" ht="15" x14ac:dyDescent="0.25">
      <c r="A447" t="str">
        <f t="shared" si="6"/>
        <v>Cayman Islands-The Americas-2003</v>
      </c>
      <c r="B447" s="5" t="s">
        <v>99</v>
      </c>
      <c r="C447" s="10">
        <v>2003</v>
      </c>
      <c r="D447" s="5" t="s">
        <v>70</v>
      </c>
      <c r="E447" s="5">
        <v>0</v>
      </c>
      <c r="F447" s="8">
        <v>587</v>
      </c>
      <c r="G447" s="5"/>
    </row>
    <row r="448" spans="1:7" ht="15" x14ac:dyDescent="0.25">
      <c r="A448" t="str">
        <f t="shared" si="6"/>
        <v>Cayman Islands-The Americas-2004</v>
      </c>
      <c r="B448" s="5" t="s">
        <v>99</v>
      </c>
      <c r="C448" s="10">
        <v>2004</v>
      </c>
      <c r="D448" s="5" t="s">
        <v>70</v>
      </c>
      <c r="E448" s="5">
        <v>0</v>
      </c>
      <c r="F448" s="8">
        <v>631</v>
      </c>
      <c r="G448" s="5"/>
    </row>
    <row r="449" spans="1:7" ht="15" x14ac:dyDescent="0.25">
      <c r="A449" t="str">
        <f t="shared" si="6"/>
        <v>Cayman Islands-The Americas-2004</v>
      </c>
      <c r="B449" s="5" t="s">
        <v>99</v>
      </c>
      <c r="C449" s="10">
        <v>2004</v>
      </c>
      <c r="D449" s="5" t="s">
        <v>70</v>
      </c>
      <c r="E449" s="5">
        <v>0</v>
      </c>
      <c r="F449" s="8">
        <v>455</v>
      </c>
      <c r="G449" s="5"/>
    </row>
    <row r="450" spans="1:7" ht="15" x14ac:dyDescent="0.25">
      <c r="A450" t="str">
        <f t="shared" ref="A450:A513" si="7">B450&amp;"-"&amp;C450</f>
        <v>Cayman Islands-The Americas-2006</v>
      </c>
      <c r="B450" s="5" t="s">
        <v>99</v>
      </c>
      <c r="C450" s="10">
        <v>2006</v>
      </c>
      <c r="D450" s="5" t="s">
        <v>70</v>
      </c>
      <c r="E450" s="5">
        <v>0</v>
      </c>
      <c r="F450" s="8">
        <v>612</v>
      </c>
      <c r="G450" s="5"/>
    </row>
    <row r="451" spans="1:7" ht="15" x14ac:dyDescent="0.25">
      <c r="A451" t="str">
        <f t="shared" si="7"/>
        <v>Cayman Islands-The Americas-2006</v>
      </c>
      <c r="B451" s="5" t="s">
        <v>99</v>
      </c>
      <c r="C451" s="10">
        <v>2006</v>
      </c>
      <c r="D451" s="5" t="s">
        <v>70</v>
      </c>
      <c r="E451" s="5">
        <v>0</v>
      </c>
      <c r="F451" s="8">
        <v>513</v>
      </c>
      <c r="G451" s="5"/>
    </row>
    <row r="452" spans="1:7" ht="15" x14ac:dyDescent="0.25">
      <c r="A452" t="str">
        <f t="shared" si="7"/>
        <v>Cayman Islands-The Americas-2006</v>
      </c>
      <c r="B452" s="5" t="s">
        <v>99</v>
      </c>
      <c r="C452" s="10">
        <v>2006</v>
      </c>
      <c r="D452" s="5" t="s">
        <v>70</v>
      </c>
      <c r="E452" s="5">
        <v>0</v>
      </c>
      <c r="F452" s="8">
        <v>469</v>
      </c>
      <c r="G452" s="5"/>
    </row>
    <row r="453" spans="1:7" ht="15" x14ac:dyDescent="0.25">
      <c r="A453" t="str">
        <f t="shared" si="7"/>
        <v>Cayman Islands-The Americas-2009</v>
      </c>
      <c r="B453" s="5" t="s">
        <v>99</v>
      </c>
      <c r="C453" s="10">
        <v>2009</v>
      </c>
      <c r="D453" s="5" t="s">
        <v>70</v>
      </c>
      <c r="E453" s="5">
        <v>0</v>
      </c>
      <c r="F453" s="8">
        <v>480</v>
      </c>
      <c r="G453" s="5"/>
    </row>
    <row r="454" spans="1:7" ht="15" x14ac:dyDescent="0.25">
      <c r="A454" t="str">
        <f t="shared" si="7"/>
        <v>Cayman Islands-The Americas-2009</v>
      </c>
      <c r="B454" s="5" t="s">
        <v>99</v>
      </c>
      <c r="C454" s="10">
        <v>2009</v>
      </c>
      <c r="D454" s="5" t="s">
        <v>70</v>
      </c>
      <c r="E454" s="5">
        <v>0</v>
      </c>
      <c r="F454" s="8">
        <v>455</v>
      </c>
      <c r="G454" s="5"/>
    </row>
    <row r="455" spans="1:7" ht="15" x14ac:dyDescent="0.25">
      <c r="A455" t="str">
        <f t="shared" si="7"/>
        <v>Cayman Islands-The Americas-2010</v>
      </c>
      <c r="B455" s="5" t="s">
        <v>99</v>
      </c>
      <c r="C455" s="10">
        <v>2010</v>
      </c>
      <c r="D455" s="5" t="s">
        <v>70</v>
      </c>
      <c r="E455" s="5">
        <v>0</v>
      </c>
      <c r="F455" s="8">
        <v>517</v>
      </c>
      <c r="G455" s="5"/>
    </row>
    <row r="456" spans="1:7" ht="15" x14ac:dyDescent="0.25">
      <c r="A456" t="str">
        <f t="shared" si="7"/>
        <v>Cayman Islands-The Americas-2012</v>
      </c>
      <c r="B456" s="5" t="s">
        <v>99</v>
      </c>
      <c r="C456" s="10">
        <v>2012</v>
      </c>
      <c r="D456" s="5" t="s">
        <v>70</v>
      </c>
      <c r="E456" s="5">
        <v>0</v>
      </c>
      <c r="F456" s="8">
        <v>499</v>
      </c>
      <c r="G456" s="5"/>
    </row>
    <row r="457" spans="1:7" ht="15" x14ac:dyDescent="0.25">
      <c r="A457" t="str">
        <f t="shared" si="7"/>
        <v>Central African Republic-Africa-2000</v>
      </c>
      <c r="B457" s="5" t="s">
        <v>100</v>
      </c>
      <c r="C457" s="10">
        <v>2000</v>
      </c>
      <c r="D457" s="5" t="s">
        <v>64</v>
      </c>
      <c r="E457" s="5">
        <v>0</v>
      </c>
      <c r="F457" s="5">
        <v>0</v>
      </c>
      <c r="G457" s="5"/>
    </row>
    <row r="458" spans="1:7" ht="15" x14ac:dyDescent="0.25">
      <c r="A458" t="str">
        <f t="shared" si="7"/>
        <v>Central African Republic-Africa-2001</v>
      </c>
      <c r="B458" s="5" t="s">
        <v>100</v>
      </c>
      <c r="C458" s="10">
        <v>2001</v>
      </c>
      <c r="D458" s="5" t="s">
        <v>64</v>
      </c>
      <c r="E458" s="5">
        <v>0</v>
      </c>
      <c r="F458" s="5">
        <v>0</v>
      </c>
      <c r="G458" s="5"/>
    </row>
    <row r="459" spans="1:7" ht="15" x14ac:dyDescent="0.25">
      <c r="A459" t="str">
        <f t="shared" si="7"/>
        <v>Central African Republic-Africa-2002</v>
      </c>
      <c r="B459" s="5" t="s">
        <v>100</v>
      </c>
      <c r="C459" s="10">
        <v>2002</v>
      </c>
      <c r="D459" s="5" t="s">
        <v>64</v>
      </c>
      <c r="E459" s="5">
        <v>0</v>
      </c>
      <c r="F459" s="8">
        <v>264</v>
      </c>
      <c r="G459" s="5"/>
    </row>
    <row r="460" spans="1:7" ht="15" x14ac:dyDescent="0.25">
      <c r="A460" t="str">
        <f t="shared" si="7"/>
        <v>Central African Republic-Africa-2003</v>
      </c>
      <c r="B460" s="5" t="s">
        <v>100</v>
      </c>
      <c r="C460" s="10">
        <v>2003</v>
      </c>
      <c r="D460" s="5" t="s">
        <v>64</v>
      </c>
      <c r="E460" s="5">
        <v>0</v>
      </c>
      <c r="F460" s="8">
        <v>235</v>
      </c>
      <c r="G460" s="5"/>
    </row>
    <row r="461" spans="1:7" ht="15" x14ac:dyDescent="0.25">
      <c r="A461" t="str">
        <f t="shared" si="7"/>
        <v>Central African Republic-Africa-2004</v>
      </c>
      <c r="B461" s="5" t="s">
        <v>100</v>
      </c>
      <c r="C461" s="10">
        <v>2004</v>
      </c>
      <c r="D461" s="5" t="s">
        <v>64</v>
      </c>
      <c r="E461" s="5">
        <v>0</v>
      </c>
      <c r="F461" s="8">
        <v>235</v>
      </c>
      <c r="G461" s="5"/>
    </row>
    <row r="462" spans="1:7" ht="15" x14ac:dyDescent="0.25">
      <c r="A462" t="str">
        <f t="shared" si="7"/>
        <v>Central African Republic-Africa-2004</v>
      </c>
      <c r="B462" s="5" t="s">
        <v>100</v>
      </c>
      <c r="C462" s="10">
        <v>2004</v>
      </c>
      <c r="D462" s="5" t="s">
        <v>64</v>
      </c>
      <c r="E462" s="5">
        <v>0</v>
      </c>
      <c r="F462" s="8">
        <v>246</v>
      </c>
      <c r="G462" s="5"/>
    </row>
    <row r="463" spans="1:7" ht="15" x14ac:dyDescent="0.25">
      <c r="A463" t="str">
        <f t="shared" si="7"/>
        <v>Central African Republic-Africa-2006</v>
      </c>
      <c r="B463" s="5" t="s">
        <v>100</v>
      </c>
      <c r="C463" s="10">
        <v>2006</v>
      </c>
      <c r="D463" s="5" t="s">
        <v>64</v>
      </c>
      <c r="E463" s="5">
        <v>0</v>
      </c>
      <c r="F463" s="8">
        <v>235</v>
      </c>
      <c r="G463" s="5"/>
    </row>
    <row r="464" spans="1:7" ht="15" x14ac:dyDescent="0.25">
      <c r="A464" t="str">
        <f t="shared" si="7"/>
        <v>Central African Republic-Africa-2006</v>
      </c>
      <c r="B464" s="5" t="s">
        <v>100</v>
      </c>
      <c r="C464" s="10">
        <v>2006</v>
      </c>
      <c r="D464" s="5" t="s">
        <v>64</v>
      </c>
      <c r="E464" s="5">
        <v>0</v>
      </c>
      <c r="F464" s="8">
        <v>213</v>
      </c>
      <c r="G464" s="5"/>
    </row>
    <row r="465" spans="1:7" ht="15" x14ac:dyDescent="0.25">
      <c r="A465" t="str">
        <f t="shared" si="7"/>
        <v>Central African Republic-Africa-2006</v>
      </c>
      <c r="B465" s="5" t="s">
        <v>100</v>
      </c>
      <c r="C465" s="10">
        <v>2006</v>
      </c>
      <c r="D465" s="5" t="s">
        <v>64</v>
      </c>
      <c r="E465" s="5">
        <v>0</v>
      </c>
      <c r="F465" s="8">
        <v>246</v>
      </c>
      <c r="G465" s="5"/>
    </row>
    <row r="466" spans="1:7" ht="15" x14ac:dyDescent="0.25">
      <c r="A466" t="str">
        <f t="shared" si="7"/>
        <v>Central African Republic-Africa-2009</v>
      </c>
      <c r="B466" s="5" t="s">
        <v>100</v>
      </c>
      <c r="C466" s="10">
        <v>2009</v>
      </c>
      <c r="D466" s="5" t="s">
        <v>64</v>
      </c>
      <c r="E466" s="5">
        <v>0</v>
      </c>
      <c r="F466" s="8">
        <v>235</v>
      </c>
      <c r="G466" s="5"/>
    </row>
    <row r="467" spans="1:7" ht="15" x14ac:dyDescent="0.25">
      <c r="A467" t="str">
        <f t="shared" si="7"/>
        <v>Central African Republic-Africa-2009</v>
      </c>
      <c r="B467" s="5" t="s">
        <v>100</v>
      </c>
      <c r="C467" s="10">
        <v>2009</v>
      </c>
      <c r="D467" s="5" t="s">
        <v>64</v>
      </c>
      <c r="E467" s="5">
        <v>0</v>
      </c>
      <c r="F467" s="8">
        <v>268</v>
      </c>
      <c r="G467" s="5"/>
    </row>
    <row r="468" spans="1:7" ht="15" x14ac:dyDescent="0.25">
      <c r="A468" t="str">
        <f t="shared" si="7"/>
        <v>Central African Republic-Africa-2010</v>
      </c>
      <c r="B468" s="5" t="s">
        <v>100</v>
      </c>
      <c r="C468" s="10">
        <v>2010</v>
      </c>
      <c r="D468" s="5" t="s">
        <v>64</v>
      </c>
      <c r="E468" s="5">
        <v>0</v>
      </c>
      <c r="F468" s="8">
        <v>227</v>
      </c>
      <c r="G468" s="5"/>
    </row>
    <row r="469" spans="1:7" ht="15" x14ac:dyDescent="0.25">
      <c r="A469" t="str">
        <f t="shared" si="7"/>
        <v>Central African Republic-Africa-2012</v>
      </c>
      <c r="B469" s="5" t="s">
        <v>100</v>
      </c>
      <c r="C469" s="10">
        <v>2012</v>
      </c>
      <c r="D469" s="5" t="s">
        <v>64</v>
      </c>
      <c r="E469" s="5">
        <v>0</v>
      </c>
      <c r="F469" s="8">
        <v>213</v>
      </c>
      <c r="G469" s="5"/>
    </row>
    <row r="470" spans="1:7" ht="15" x14ac:dyDescent="0.25">
      <c r="A470" t="str">
        <f t="shared" si="7"/>
        <v>Chad-Africa-2000</v>
      </c>
      <c r="B470" s="5" t="s">
        <v>101</v>
      </c>
      <c r="C470" s="10">
        <v>2000</v>
      </c>
      <c r="D470" s="5" t="s">
        <v>64</v>
      </c>
      <c r="E470" s="5">
        <v>0</v>
      </c>
      <c r="F470" s="5">
        <v>0</v>
      </c>
      <c r="G470" s="5"/>
    </row>
    <row r="471" spans="1:7" ht="15" x14ac:dyDescent="0.25">
      <c r="A471" t="str">
        <f t="shared" si="7"/>
        <v>Chad-Africa-2001</v>
      </c>
      <c r="B471" s="5" t="s">
        <v>101</v>
      </c>
      <c r="C471" s="10">
        <v>2001</v>
      </c>
      <c r="D471" s="5" t="s">
        <v>64</v>
      </c>
      <c r="E471" s="5">
        <v>0</v>
      </c>
      <c r="F471" s="5">
        <v>0</v>
      </c>
      <c r="G471" s="5"/>
    </row>
    <row r="472" spans="1:7" ht="15" x14ac:dyDescent="0.25">
      <c r="A472" t="str">
        <f t="shared" si="7"/>
        <v>Chad-Africa-2002</v>
      </c>
      <c r="B472" s="5" t="s">
        <v>101</v>
      </c>
      <c r="C472" s="10">
        <v>2002</v>
      </c>
      <c r="D472" s="5" t="s">
        <v>64</v>
      </c>
      <c r="E472" s="5">
        <v>0</v>
      </c>
      <c r="F472" s="8">
        <v>469</v>
      </c>
      <c r="G472" s="5"/>
    </row>
    <row r="473" spans="1:7" ht="15" x14ac:dyDescent="0.25">
      <c r="A473" t="str">
        <f t="shared" si="7"/>
        <v>Chad-Africa-2003</v>
      </c>
      <c r="B473" s="5" t="s">
        <v>101</v>
      </c>
      <c r="C473" s="10">
        <v>2003</v>
      </c>
      <c r="D473" s="5" t="s">
        <v>64</v>
      </c>
      <c r="E473" s="5">
        <v>0</v>
      </c>
      <c r="F473" s="8">
        <v>444</v>
      </c>
      <c r="G473" s="5"/>
    </row>
    <row r="474" spans="1:7" ht="15" x14ac:dyDescent="0.25">
      <c r="A474" t="str">
        <f t="shared" si="7"/>
        <v>Chad-Africa-2004</v>
      </c>
      <c r="B474" s="5" t="s">
        <v>101</v>
      </c>
      <c r="C474" s="10">
        <v>2004</v>
      </c>
      <c r="D474" s="5" t="s">
        <v>64</v>
      </c>
      <c r="E474" s="5">
        <v>0</v>
      </c>
      <c r="F474" s="8">
        <v>510</v>
      </c>
      <c r="G474" s="5"/>
    </row>
    <row r="475" spans="1:7" ht="15" x14ac:dyDescent="0.25">
      <c r="A475" t="str">
        <f t="shared" si="7"/>
        <v>Chad-Africa-2004</v>
      </c>
      <c r="B475" s="5" t="s">
        <v>101</v>
      </c>
      <c r="C475" s="10">
        <v>2004</v>
      </c>
      <c r="D475" s="5" t="s">
        <v>64</v>
      </c>
      <c r="E475" s="5">
        <v>0</v>
      </c>
      <c r="F475" s="8">
        <v>172</v>
      </c>
      <c r="G475" s="5"/>
    </row>
    <row r="476" spans="1:7" ht="15" x14ac:dyDescent="0.25">
      <c r="A476" t="str">
        <f t="shared" si="7"/>
        <v>Chad-Africa-2006</v>
      </c>
      <c r="B476" s="5" t="s">
        <v>101</v>
      </c>
      <c r="C476" s="10">
        <v>2006</v>
      </c>
      <c r="D476" s="5" t="s">
        <v>64</v>
      </c>
      <c r="E476" s="5">
        <v>0</v>
      </c>
      <c r="F476" s="8">
        <v>462</v>
      </c>
      <c r="G476" s="5"/>
    </row>
    <row r="477" spans="1:7" ht="15" x14ac:dyDescent="0.25">
      <c r="A477" t="str">
        <f t="shared" si="7"/>
        <v>Chad-Africa-2006</v>
      </c>
      <c r="B477" s="5" t="s">
        <v>101</v>
      </c>
      <c r="C477" s="10">
        <v>2006</v>
      </c>
      <c r="D477" s="5" t="s">
        <v>64</v>
      </c>
      <c r="E477" s="5">
        <v>0</v>
      </c>
      <c r="F477" s="8">
        <v>400</v>
      </c>
      <c r="G477" s="5"/>
    </row>
    <row r="478" spans="1:7" ht="15" x14ac:dyDescent="0.25">
      <c r="A478" t="str">
        <f t="shared" si="7"/>
        <v>Chad-Africa-2007</v>
      </c>
      <c r="B478" s="5" t="s">
        <v>101</v>
      </c>
      <c r="C478" s="10">
        <v>2007</v>
      </c>
      <c r="D478" s="5" t="s">
        <v>64</v>
      </c>
      <c r="E478" s="5">
        <v>0</v>
      </c>
      <c r="F478" s="8">
        <v>169</v>
      </c>
      <c r="G478" s="5"/>
    </row>
    <row r="479" spans="1:7" ht="15" x14ac:dyDescent="0.25">
      <c r="A479" t="str">
        <f t="shared" si="7"/>
        <v>Chad-Africa-2009</v>
      </c>
      <c r="B479" s="5" t="s">
        <v>101</v>
      </c>
      <c r="C479" s="10">
        <v>2009</v>
      </c>
      <c r="D479" s="5" t="s">
        <v>64</v>
      </c>
      <c r="E479" s="5">
        <v>0</v>
      </c>
      <c r="F479" s="8">
        <v>381</v>
      </c>
      <c r="G479" s="5"/>
    </row>
    <row r="480" spans="1:7" ht="15" x14ac:dyDescent="0.25">
      <c r="A480" t="str">
        <f t="shared" si="7"/>
        <v>Chad-Africa-2009</v>
      </c>
      <c r="B480" s="5" t="s">
        <v>101</v>
      </c>
      <c r="C480" s="10">
        <v>2009</v>
      </c>
      <c r="D480" s="5" t="s">
        <v>64</v>
      </c>
      <c r="E480" s="5">
        <v>0</v>
      </c>
      <c r="F480" s="8">
        <v>176</v>
      </c>
      <c r="G480" s="5"/>
    </row>
    <row r="481" spans="1:7" ht="15" x14ac:dyDescent="0.25">
      <c r="A481" t="str">
        <f t="shared" si="7"/>
        <v>Chad-Africa-2010</v>
      </c>
      <c r="B481" s="5" t="s">
        <v>101</v>
      </c>
      <c r="C481" s="10">
        <v>2010</v>
      </c>
      <c r="D481" s="5" t="s">
        <v>64</v>
      </c>
      <c r="E481" s="5">
        <v>0</v>
      </c>
      <c r="F481" s="8">
        <v>407</v>
      </c>
      <c r="G481" s="5"/>
    </row>
    <row r="482" spans="1:7" ht="15" x14ac:dyDescent="0.25">
      <c r="A482" t="str">
        <f t="shared" si="7"/>
        <v>Chad-Africa-2012</v>
      </c>
      <c r="B482" s="5" t="s">
        <v>101</v>
      </c>
      <c r="C482" s="10">
        <v>2012</v>
      </c>
      <c r="D482" s="5" t="s">
        <v>64</v>
      </c>
      <c r="E482" s="5">
        <v>0</v>
      </c>
      <c r="F482" s="8">
        <v>378</v>
      </c>
      <c r="G482" s="5"/>
    </row>
    <row r="483" spans="1:7" ht="15" x14ac:dyDescent="0.25">
      <c r="A483" t="str">
        <f t="shared" si="7"/>
        <v>Chile-The Americas-2000</v>
      </c>
      <c r="B483" s="5" t="s">
        <v>102</v>
      </c>
      <c r="C483" s="10">
        <v>2000</v>
      </c>
      <c r="D483" s="5" t="s">
        <v>70</v>
      </c>
      <c r="E483" s="8">
        <v>32720</v>
      </c>
      <c r="F483" s="5">
        <v>0</v>
      </c>
      <c r="G483" s="5"/>
    </row>
    <row r="484" spans="1:7" ht="15" x14ac:dyDescent="0.25">
      <c r="A484" t="str">
        <f t="shared" si="7"/>
        <v>Chile-The Americas-2001</v>
      </c>
      <c r="B484" s="5" t="s">
        <v>102</v>
      </c>
      <c r="C484" s="10">
        <v>2001</v>
      </c>
      <c r="D484" s="5" t="s">
        <v>70</v>
      </c>
      <c r="E484" s="8">
        <v>33574</v>
      </c>
      <c r="F484" s="5">
        <v>0</v>
      </c>
      <c r="G484" s="5"/>
    </row>
    <row r="485" spans="1:7" ht="15" x14ac:dyDescent="0.25">
      <c r="A485" t="str">
        <f t="shared" si="7"/>
        <v>Chile-The Americas-2002</v>
      </c>
      <c r="B485" s="5" t="s">
        <v>102</v>
      </c>
      <c r="C485" s="10">
        <v>2002</v>
      </c>
      <c r="D485" s="5" t="s">
        <v>70</v>
      </c>
      <c r="E485" s="8">
        <v>30920</v>
      </c>
      <c r="F485" s="8">
        <v>72258</v>
      </c>
      <c r="G485" s="5"/>
    </row>
    <row r="486" spans="1:7" ht="15" x14ac:dyDescent="0.25">
      <c r="A486" t="str">
        <f t="shared" si="7"/>
        <v>Chile-The Americas-2003</v>
      </c>
      <c r="B486" s="5" t="s">
        <v>102</v>
      </c>
      <c r="C486" s="10">
        <v>2003</v>
      </c>
      <c r="D486" s="5" t="s">
        <v>70</v>
      </c>
      <c r="E486" s="8">
        <v>29484</v>
      </c>
      <c r="F486" s="8">
        <v>67267</v>
      </c>
      <c r="G486" s="5"/>
    </row>
    <row r="487" spans="1:7" ht="15" x14ac:dyDescent="0.25">
      <c r="A487" t="str">
        <f t="shared" si="7"/>
        <v>Chile-The Americas-2004</v>
      </c>
      <c r="B487" s="5" t="s">
        <v>102</v>
      </c>
      <c r="C487" s="10">
        <v>2004</v>
      </c>
      <c r="D487" s="5" t="s">
        <v>70</v>
      </c>
      <c r="E487" s="8">
        <v>30310</v>
      </c>
      <c r="F487" s="8">
        <v>71224</v>
      </c>
      <c r="G487" s="5"/>
    </row>
    <row r="488" spans="1:7" ht="15" x14ac:dyDescent="0.25">
      <c r="A488" t="str">
        <f t="shared" si="7"/>
        <v>Chile-The Americas-2004</v>
      </c>
      <c r="B488" s="5" t="s">
        <v>102</v>
      </c>
      <c r="C488" s="10">
        <v>2004</v>
      </c>
      <c r="D488" s="5" t="s">
        <v>70</v>
      </c>
      <c r="E488" s="8">
        <v>24697</v>
      </c>
      <c r="F488" s="8">
        <v>52757</v>
      </c>
      <c r="G488" s="5"/>
    </row>
    <row r="489" spans="1:7" ht="15" x14ac:dyDescent="0.25">
      <c r="A489" t="str">
        <f t="shared" si="7"/>
        <v>Chile-The Americas-2006</v>
      </c>
      <c r="B489" s="5" t="s">
        <v>102</v>
      </c>
      <c r="C489" s="10">
        <v>2006</v>
      </c>
      <c r="D489" s="5" t="s">
        <v>70</v>
      </c>
      <c r="E489" s="8">
        <v>30565</v>
      </c>
      <c r="F489" s="8">
        <v>71154</v>
      </c>
      <c r="G489" s="5"/>
    </row>
    <row r="490" spans="1:7" ht="15" x14ac:dyDescent="0.25">
      <c r="A490" t="str">
        <f t="shared" si="7"/>
        <v>Chile-The Americas-2006</v>
      </c>
      <c r="B490" s="5" t="s">
        <v>102</v>
      </c>
      <c r="C490" s="10">
        <v>2006</v>
      </c>
      <c r="D490" s="5" t="s">
        <v>70</v>
      </c>
      <c r="E490" s="8">
        <v>28352</v>
      </c>
      <c r="F490" s="8">
        <v>61730</v>
      </c>
      <c r="G490" s="5"/>
    </row>
    <row r="491" spans="1:7" ht="15" x14ac:dyDescent="0.25">
      <c r="A491" t="str">
        <f t="shared" si="7"/>
        <v>Chile-The Americas-2007</v>
      </c>
      <c r="B491" s="5" t="s">
        <v>102</v>
      </c>
      <c r="C491" s="10">
        <v>2007</v>
      </c>
      <c r="D491" s="5" t="s">
        <v>70</v>
      </c>
      <c r="E491" s="8">
        <v>25568</v>
      </c>
      <c r="F491" s="8">
        <v>55361</v>
      </c>
      <c r="G491" s="5"/>
    </row>
    <row r="492" spans="1:7" ht="15" x14ac:dyDescent="0.25">
      <c r="A492" t="str">
        <f t="shared" si="7"/>
        <v>Chile-The Americas-2009</v>
      </c>
      <c r="B492" s="5" t="s">
        <v>102</v>
      </c>
      <c r="C492" s="10">
        <v>2009</v>
      </c>
      <c r="D492" s="5" t="s">
        <v>70</v>
      </c>
      <c r="E492" s="8">
        <v>25833</v>
      </c>
      <c r="F492" s="8">
        <v>55078</v>
      </c>
      <c r="G492" s="5"/>
    </row>
    <row r="493" spans="1:7" ht="15" x14ac:dyDescent="0.25">
      <c r="A493" t="str">
        <f t="shared" si="7"/>
        <v>Chile-The Americas-2009</v>
      </c>
      <c r="B493" s="5" t="s">
        <v>102</v>
      </c>
      <c r="C493" s="10">
        <v>2009</v>
      </c>
      <c r="D493" s="5" t="s">
        <v>70</v>
      </c>
      <c r="E493" s="8">
        <v>25174</v>
      </c>
      <c r="F493" s="8">
        <v>58694</v>
      </c>
      <c r="G493" s="5"/>
    </row>
    <row r="494" spans="1:7" ht="15" x14ac:dyDescent="0.25">
      <c r="A494" t="str">
        <f t="shared" si="7"/>
        <v>Chile-The Americas-2010</v>
      </c>
      <c r="B494" s="5" t="s">
        <v>102</v>
      </c>
      <c r="C494" s="10">
        <v>2010</v>
      </c>
      <c r="D494" s="5" t="s">
        <v>70</v>
      </c>
      <c r="E494" s="8">
        <v>29507</v>
      </c>
      <c r="F494" s="8">
        <v>64393</v>
      </c>
      <c r="G494" s="5"/>
    </row>
    <row r="495" spans="1:7" ht="15" x14ac:dyDescent="0.25">
      <c r="A495" t="str">
        <f t="shared" si="7"/>
        <v>Chile-The Americas-2012</v>
      </c>
      <c r="B495" s="5" t="s">
        <v>102</v>
      </c>
      <c r="C495" s="10">
        <v>2012</v>
      </c>
      <c r="D495" s="5" t="s">
        <v>70</v>
      </c>
      <c r="E495" s="8">
        <v>27514</v>
      </c>
      <c r="F495" s="8">
        <v>60047</v>
      </c>
      <c r="G495" s="5"/>
    </row>
    <row r="496" spans="1:7" ht="15" x14ac:dyDescent="0.25">
      <c r="A496" t="str">
        <f t="shared" si="7"/>
        <v>China-Asia-2000</v>
      </c>
      <c r="B496" s="5" t="s">
        <v>103</v>
      </c>
      <c r="C496" s="10">
        <v>2000</v>
      </c>
      <c r="D496" s="5" t="s">
        <v>60</v>
      </c>
      <c r="E496" s="5">
        <v>0</v>
      </c>
      <c r="F496" s="5">
        <v>0</v>
      </c>
      <c r="G496" s="5"/>
    </row>
    <row r="497" spans="1:7" ht="15" x14ac:dyDescent="0.25">
      <c r="A497" t="str">
        <f t="shared" si="7"/>
        <v>China-Asia-2001</v>
      </c>
      <c r="B497" s="5" t="s">
        <v>103</v>
      </c>
      <c r="C497" s="10">
        <v>2001</v>
      </c>
      <c r="D497" s="5" t="s">
        <v>60</v>
      </c>
      <c r="E497" s="8">
        <v>2727728</v>
      </c>
      <c r="F497" s="5">
        <v>0</v>
      </c>
      <c r="G497" s="5"/>
    </row>
    <row r="498" spans="1:7" ht="15" x14ac:dyDescent="0.25">
      <c r="A498" t="str">
        <f t="shared" si="7"/>
        <v>China-Asia-2002</v>
      </c>
      <c r="B498" s="5" t="s">
        <v>103</v>
      </c>
      <c r="C498" s="10">
        <v>2002</v>
      </c>
      <c r="D498" s="5" t="s">
        <v>60</v>
      </c>
      <c r="E498" s="8">
        <v>2516731</v>
      </c>
      <c r="F498" s="8">
        <v>8286892</v>
      </c>
      <c r="G498" s="5"/>
    </row>
    <row r="499" spans="1:7" ht="15" x14ac:dyDescent="0.25">
      <c r="A499" t="str">
        <f t="shared" si="7"/>
        <v>China-Asia-2003</v>
      </c>
      <c r="B499" s="5" t="s">
        <v>103</v>
      </c>
      <c r="C499" s="10">
        <v>2003</v>
      </c>
      <c r="D499" s="5" t="s">
        <v>60</v>
      </c>
      <c r="E499" s="8">
        <v>2286137</v>
      </c>
      <c r="F499" s="8">
        <v>7692211</v>
      </c>
      <c r="G499" s="5"/>
    </row>
    <row r="500" spans="1:7" ht="15" x14ac:dyDescent="0.25">
      <c r="A500" t="str">
        <f t="shared" si="7"/>
        <v>China-Asia-2004</v>
      </c>
      <c r="B500" s="5" t="s">
        <v>103</v>
      </c>
      <c r="C500" s="10">
        <v>2004</v>
      </c>
      <c r="D500" s="5" t="s">
        <v>60</v>
      </c>
      <c r="E500" s="8">
        <v>2120814</v>
      </c>
      <c r="F500" s="8">
        <v>7035444</v>
      </c>
      <c r="G500" s="5"/>
    </row>
    <row r="501" spans="1:7" ht="15" x14ac:dyDescent="0.25">
      <c r="A501" t="str">
        <f t="shared" si="7"/>
        <v>China-Asia-2004</v>
      </c>
      <c r="B501" s="5" t="s">
        <v>103</v>
      </c>
      <c r="C501" s="10">
        <v>2004</v>
      </c>
      <c r="D501" s="5" t="s">
        <v>60</v>
      </c>
      <c r="E501" s="8">
        <v>1186797</v>
      </c>
      <c r="F501" s="8">
        <v>3487566</v>
      </c>
      <c r="G501" s="5"/>
    </row>
    <row r="502" spans="1:7" ht="15" x14ac:dyDescent="0.25">
      <c r="A502" t="str">
        <f t="shared" si="7"/>
        <v>China-Asia-2006</v>
      </c>
      <c r="B502" s="5" t="s">
        <v>103</v>
      </c>
      <c r="C502" s="10">
        <v>2006</v>
      </c>
      <c r="D502" s="5" t="s">
        <v>60</v>
      </c>
      <c r="E502" s="8">
        <v>2044606</v>
      </c>
      <c r="F502" s="8">
        <v>6791805</v>
      </c>
      <c r="G502" s="5"/>
    </row>
    <row r="503" spans="1:7" ht="15" x14ac:dyDescent="0.25">
      <c r="A503" t="str">
        <f t="shared" si="7"/>
        <v>China-Asia-2006</v>
      </c>
      <c r="B503" s="5" t="s">
        <v>103</v>
      </c>
      <c r="C503" s="10">
        <v>2006</v>
      </c>
      <c r="D503" s="5" t="s">
        <v>60</v>
      </c>
      <c r="E503" s="8">
        <v>1775677</v>
      </c>
      <c r="F503" s="8">
        <v>5790017</v>
      </c>
      <c r="G503" s="5"/>
    </row>
    <row r="504" spans="1:7" ht="15" x14ac:dyDescent="0.25">
      <c r="A504" t="str">
        <f t="shared" si="7"/>
        <v>China-Asia-2007</v>
      </c>
      <c r="B504" s="5" t="s">
        <v>103</v>
      </c>
      <c r="C504" s="10">
        <v>2007</v>
      </c>
      <c r="D504" s="5" t="s">
        <v>60</v>
      </c>
      <c r="E504" s="8">
        <v>1253831</v>
      </c>
      <c r="F504" s="8">
        <v>3694242</v>
      </c>
      <c r="G504" s="5"/>
    </row>
    <row r="505" spans="1:7" ht="15" x14ac:dyDescent="0.25">
      <c r="A505" t="str">
        <f t="shared" si="7"/>
        <v>China-Asia-2009</v>
      </c>
      <c r="B505" s="5" t="s">
        <v>103</v>
      </c>
      <c r="C505" s="10">
        <v>2009</v>
      </c>
      <c r="D505" s="5" t="s">
        <v>60</v>
      </c>
      <c r="E505" s="8">
        <v>1427554</v>
      </c>
      <c r="F505" s="8">
        <v>4525177</v>
      </c>
      <c r="G505" s="5"/>
    </row>
    <row r="506" spans="1:7" ht="15" x14ac:dyDescent="0.25">
      <c r="A506" t="str">
        <f t="shared" si="7"/>
        <v>China-Asia-2009</v>
      </c>
      <c r="B506" s="5" t="s">
        <v>103</v>
      </c>
      <c r="C506" s="10">
        <v>2009</v>
      </c>
      <c r="D506" s="5" t="s">
        <v>60</v>
      </c>
      <c r="E506" s="8">
        <v>1161353</v>
      </c>
      <c r="F506" s="8">
        <v>3405180</v>
      </c>
      <c r="G506" s="5"/>
    </row>
    <row r="507" spans="1:7" ht="15" x14ac:dyDescent="0.25">
      <c r="A507" t="str">
        <f t="shared" si="7"/>
        <v>China-Asia-2010</v>
      </c>
      <c r="B507" s="5" t="s">
        <v>103</v>
      </c>
      <c r="C507" s="10">
        <v>2010</v>
      </c>
      <c r="D507" s="5" t="s">
        <v>60</v>
      </c>
      <c r="E507" s="8">
        <v>1938944</v>
      </c>
      <c r="F507" s="8">
        <v>6414463</v>
      </c>
      <c r="G507" s="5"/>
    </row>
    <row r="508" spans="1:7" ht="15" x14ac:dyDescent="0.25">
      <c r="A508" t="str">
        <f t="shared" si="7"/>
        <v>China-Asia-2012</v>
      </c>
      <c r="B508" s="5" t="s">
        <v>103</v>
      </c>
      <c r="C508" s="10">
        <v>2012</v>
      </c>
      <c r="D508" s="5" t="s">
        <v>60</v>
      </c>
      <c r="E508" s="8">
        <v>1639854</v>
      </c>
      <c r="F508" s="8">
        <v>5288166</v>
      </c>
      <c r="G508" s="5"/>
    </row>
    <row r="509" spans="1:7" ht="15" x14ac:dyDescent="0.25">
      <c r="A509" t="str">
        <f t="shared" si="7"/>
        <v>Colombia-The Americas-2000</v>
      </c>
      <c r="B509" s="5" t="s">
        <v>104</v>
      </c>
      <c r="C509" s="10">
        <v>2000</v>
      </c>
      <c r="D509" s="5" t="s">
        <v>70</v>
      </c>
      <c r="E509" s="5">
        <v>0</v>
      </c>
      <c r="F509" s="5">
        <v>0</v>
      </c>
      <c r="G509" s="5"/>
    </row>
    <row r="510" spans="1:7" ht="15" x14ac:dyDescent="0.25">
      <c r="A510" t="str">
        <f t="shared" si="7"/>
        <v>Colombia-The Americas-2001</v>
      </c>
      <c r="B510" s="5" t="s">
        <v>104</v>
      </c>
      <c r="C510" s="10">
        <v>2001</v>
      </c>
      <c r="D510" s="5" t="s">
        <v>70</v>
      </c>
      <c r="E510" s="8">
        <v>31613</v>
      </c>
      <c r="F510" s="5">
        <v>0</v>
      </c>
      <c r="G510" s="5"/>
    </row>
    <row r="511" spans="1:7" ht="15" x14ac:dyDescent="0.25">
      <c r="A511" t="str">
        <f t="shared" si="7"/>
        <v>Colombia-The Americas-2002</v>
      </c>
      <c r="B511" s="5" t="s">
        <v>104</v>
      </c>
      <c r="C511" s="10">
        <v>2002</v>
      </c>
      <c r="D511" s="5" t="s">
        <v>70</v>
      </c>
      <c r="E511" s="8">
        <v>32235</v>
      </c>
      <c r="F511" s="8">
        <v>75680</v>
      </c>
      <c r="G511" s="5"/>
    </row>
    <row r="512" spans="1:7" ht="15" x14ac:dyDescent="0.25">
      <c r="A512" t="str">
        <f t="shared" si="7"/>
        <v>Colombia-The Americas-2003</v>
      </c>
      <c r="B512" s="5" t="s">
        <v>104</v>
      </c>
      <c r="C512" s="10">
        <v>2003</v>
      </c>
      <c r="D512" s="5" t="s">
        <v>70</v>
      </c>
      <c r="E512" s="8">
        <v>30815</v>
      </c>
      <c r="F512" s="8">
        <v>70850</v>
      </c>
      <c r="G512" s="5"/>
    </row>
    <row r="513" spans="1:7" ht="15" x14ac:dyDescent="0.25">
      <c r="A513" t="str">
        <f t="shared" si="7"/>
        <v>Colombia-The Americas-2004</v>
      </c>
      <c r="B513" s="5" t="s">
        <v>104</v>
      </c>
      <c r="C513" s="10">
        <v>2004</v>
      </c>
      <c r="D513" s="5" t="s">
        <v>70</v>
      </c>
      <c r="E513" s="8">
        <v>29208</v>
      </c>
      <c r="F513" s="8">
        <v>66439</v>
      </c>
      <c r="G513" s="5"/>
    </row>
    <row r="514" spans="1:7" ht="15" x14ac:dyDescent="0.25">
      <c r="A514" t="str">
        <f t="shared" ref="A514:A577" si="8">B514&amp;"-"&amp;C514</f>
        <v>Colombia-The Americas-2004</v>
      </c>
      <c r="B514" s="5" t="s">
        <v>104</v>
      </c>
      <c r="C514" s="10">
        <v>2004</v>
      </c>
      <c r="D514" s="5" t="s">
        <v>70</v>
      </c>
      <c r="E514" s="8">
        <v>25708</v>
      </c>
      <c r="F514" s="8">
        <v>56274</v>
      </c>
      <c r="G514" s="5"/>
    </row>
    <row r="515" spans="1:7" ht="15" x14ac:dyDescent="0.25">
      <c r="A515" t="str">
        <f t="shared" si="8"/>
        <v>Colombia-The Americas-2006</v>
      </c>
      <c r="B515" s="5" t="s">
        <v>104</v>
      </c>
      <c r="C515" s="10">
        <v>2006</v>
      </c>
      <c r="D515" s="5" t="s">
        <v>70</v>
      </c>
      <c r="E515" s="8">
        <v>27919</v>
      </c>
      <c r="F515" s="8">
        <v>63439</v>
      </c>
      <c r="G515" s="5"/>
    </row>
    <row r="516" spans="1:7" ht="15" x14ac:dyDescent="0.25">
      <c r="A516" t="str">
        <f t="shared" si="8"/>
        <v>Colombia-The Americas-2006</v>
      </c>
      <c r="B516" s="5" t="s">
        <v>104</v>
      </c>
      <c r="C516" s="10">
        <v>2006</v>
      </c>
      <c r="D516" s="5" t="s">
        <v>70</v>
      </c>
      <c r="E516" s="8">
        <v>27085</v>
      </c>
      <c r="F516" s="8">
        <v>60946</v>
      </c>
      <c r="G516" s="5"/>
    </row>
    <row r="517" spans="1:7" ht="15" x14ac:dyDescent="0.25">
      <c r="A517" t="str">
        <f t="shared" si="8"/>
        <v>Colombia-The Americas-2007</v>
      </c>
      <c r="B517" s="5" t="s">
        <v>104</v>
      </c>
      <c r="C517" s="10">
        <v>2007</v>
      </c>
      <c r="D517" s="5" t="s">
        <v>70</v>
      </c>
      <c r="E517" s="8">
        <v>25205</v>
      </c>
      <c r="F517" s="8">
        <v>55661</v>
      </c>
      <c r="G517" s="5"/>
    </row>
    <row r="518" spans="1:7" ht="15" x14ac:dyDescent="0.25">
      <c r="A518" t="str">
        <f t="shared" si="8"/>
        <v>Colombia-The Americas-2009</v>
      </c>
      <c r="B518" s="5" t="s">
        <v>104</v>
      </c>
      <c r="C518" s="10">
        <v>2009</v>
      </c>
      <c r="D518" s="5" t="s">
        <v>70</v>
      </c>
      <c r="E518" s="8">
        <v>25736</v>
      </c>
      <c r="F518" s="8">
        <v>57422</v>
      </c>
      <c r="G518" s="5"/>
    </row>
    <row r="519" spans="1:7" ht="15" x14ac:dyDescent="0.25">
      <c r="A519" t="str">
        <f t="shared" si="8"/>
        <v>Colombia-The Americas-2009</v>
      </c>
      <c r="B519" s="5" t="s">
        <v>104</v>
      </c>
      <c r="C519" s="10">
        <v>2009</v>
      </c>
      <c r="D519" s="5" t="s">
        <v>70</v>
      </c>
      <c r="E519" s="8">
        <v>25814</v>
      </c>
      <c r="F519" s="8">
        <v>57924</v>
      </c>
      <c r="G519" s="5"/>
    </row>
    <row r="520" spans="1:7" ht="15" x14ac:dyDescent="0.25">
      <c r="A520" t="str">
        <f t="shared" si="8"/>
        <v>Colombia-The Americas-2010</v>
      </c>
      <c r="B520" s="5" t="s">
        <v>104</v>
      </c>
      <c r="C520" s="10">
        <v>2010</v>
      </c>
      <c r="D520" s="5" t="s">
        <v>70</v>
      </c>
      <c r="E520" s="8">
        <v>28568</v>
      </c>
      <c r="F520" s="8">
        <v>62940</v>
      </c>
      <c r="G520" s="5"/>
    </row>
    <row r="521" spans="1:7" ht="15" x14ac:dyDescent="0.25">
      <c r="A521" t="str">
        <f t="shared" si="8"/>
        <v>Colombia-The Americas-2012</v>
      </c>
      <c r="B521" s="5" t="s">
        <v>104</v>
      </c>
      <c r="C521" s="10">
        <v>2012</v>
      </c>
      <c r="D521" s="5" t="s">
        <v>70</v>
      </c>
      <c r="E521" s="8">
        <v>26001</v>
      </c>
      <c r="F521" s="8">
        <v>55071</v>
      </c>
      <c r="G521" s="5"/>
    </row>
    <row r="522" spans="1:7" ht="15" x14ac:dyDescent="0.25">
      <c r="A522" t="str">
        <f t="shared" si="8"/>
        <v>Comoros-Africa-2000</v>
      </c>
      <c r="B522" s="5" t="s">
        <v>105</v>
      </c>
      <c r="C522" s="10">
        <v>2000</v>
      </c>
      <c r="D522" s="5" t="s">
        <v>64</v>
      </c>
      <c r="E522" s="5">
        <v>0</v>
      </c>
      <c r="F522" s="5">
        <v>0</v>
      </c>
      <c r="G522" s="5"/>
    </row>
    <row r="523" spans="1:7" ht="15" x14ac:dyDescent="0.25">
      <c r="A523" t="str">
        <f t="shared" si="8"/>
        <v>Comoros-Africa-2001</v>
      </c>
      <c r="B523" s="5" t="s">
        <v>105</v>
      </c>
      <c r="C523" s="10">
        <v>2001</v>
      </c>
      <c r="D523" s="5" t="s">
        <v>64</v>
      </c>
      <c r="E523" s="5">
        <v>0</v>
      </c>
      <c r="F523" s="5">
        <v>0</v>
      </c>
      <c r="G523" s="5"/>
    </row>
    <row r="524" spans="1:7" ht="15" x14ac:dyDescent="0.25">
      <c r="A524" t="str">
        <f t="shared" si="8"/>
        <v>Comoros-Africa-2002</v>
      </c>
      <c r="B524" s="5" t="s">
        <v>105</v>
      </c>
      <c r="C524" s="10">
        <v>2002</v>
      </c>
      <c r="D524" s="5" t="s">
        <v>64</v>
      </c>
      <c r="E524" s="5">
        <v>0</v>
      </c>
      <c r="F524" s="8">
        <v>139</v>
      </c>
      <c r="G524" s="5"/>
    </row>
    <row r="525" spans="1:7" ht="15" x14ac:dyDescent="0.25">
      <c r="A525" t="str">
        <f t="shared" si="8"/>
        <v>Comoros-Africa-2003</v>
      </c>
      <c r="B525" s="5" t="s">
        <v>105</v>
      </c>
      <c r="C525" s="10">
        <v>2003</v>
      </c>
      <c r="D525" s="5" t="s">
        <v>64</v>
      </c>
      <c r="E525" s="5">
        <v>0</v>
      </c>
      <c r="F525" s="8">
        <v>125</v>
      </c>
      <c r="G525" s="5"/>
    </row>
    <row r="526" spans="1:7" ht="15" x14ac:dyDescent="0.25">
      <c r="A526" t="str">
        <f t="shared" si="8"/>
        <v>Comoros-Africa-2004</v>
      </c>
      <c r="B526" s="5" t="s">
        <v>105</v>
      </c>
      <c r="C526" s="10">
        <v>2004</v>
      </c>
      <c r="D526" s="5" t="s">
        <v>64</v>
      </c>
      <c r="E526" s="5">
        <v>0</v>
      </c>
      <c r="F526" s="8">
        <v>125</v>
      </c>
      <c r="G526" s="5"/>
    </row>
    <row r="527" spans="1:7" ht="15" x14ac:dyDescent="0.25">
      <c r="A527" t="str">
        <f t="shared" si="8"/>
        <v>Comoros-Africa-2004</v>
      </c>
      <c r="B527" s="5" t="s">
        <v>105</v>
      </c>
      <c r="C527" s="10">
        <v>2004</v>
      </c>
      <c r="D527" s="5" t="s">
        <v>64</v>
      </c>
      <c r="E527" s="5">
        <v>0</v>
      </c>
      <c r="F527" s="8">
        <v>88</v>
      </c>
      <c r="G527" s="5"/>
    </row>
    <row r="528" spans="1:7" ht="15" x14ac:dyDescent="0.25">
      <c r="A528" t="str">
        <f t="shared" si="8"/>
        <v>Comoros-Africa-2005</v>
      </c>
      <c r="B528" s="5" t="s">
        <v>105</v>
      </c>
      <c r="C528" s="10">
        <v>2005</v>
      </c>
      <c r="D528" s="5" t="s">
        <v>64</v>
      </c>
      <c r="E528" s="8">
        <v>34</v>
      </c>
      <c r="F528" s="8">
        <v>103</v>
      </c>
      <c r="G528" s="5"/>
    </row>
    <row r="529" spans="1:7" ht="15" x14ac:dyDescent="0.25">
      <c r="A529" t="str">
        <f t="shared" si="8"/>
        <v>Comoros-Africa-2006</v>
      </c>
      <c r="B529" s="5" t="s">
        <v>105</v>
      </c>
      <c r="C529" s="10">
        <v>2006</v>
      </c>
      <c r="D529" s="5" t="s">
        <v>64</v>
      </c>
      <c r="E529" s="8">
        <v>41</v>
      </c>
      <c r="F529" s="8">
        <v>121</v>
      </c>
      <c r="G529" s="5"/>
    </row>
    <row r="530" spans="1:7" ht="15" x14ac:dyDescent="0.25">
      <c r="A530" t="str">
        <f t="shared" si="8"/>
        <v>Comoros-Africa-2006</v>
      </c>
      <c r="B530" s="5" t="s">
        <v>105</v>
      </c>
      <c r="C530" s="10">
        <v>2006</v>
      </c>
      <c r="D530" s="5" t="s">
        <v>64</v>
      </c>
      <c r="E530" s="8">
        <v>37</v>
      </c>
      <c r="F530" s="8">
        <v>110</v>
      </c>
      <c r="G530" s="5"/>
    </row>
    <row r="531" spans="1:7" ht="15" x14ac:dyDescent="0.25">
      <c r="A531" t="str">
        <f t="shared" si="8"/>
        <v>Comoros-Africa-2007</v>
      </c>
      <c r="B531" s="5" t="s">
        <v>105</v>
      </c>
      <c r="C531" s="10">
        <v>2007</v>
      </c>
      <c r="D531" s="5" t="s">
        <v>64</v>
      </c>
      <c r="E531" s="5">
        <v>37</v>
      </c>
      <c r="F531" s="8">
        <v>92</v>
      </c>
      <c r="G531" s="5"/>
    </row>
    <row r="532" spans="1:7" ht="15" x14ac:dyDescent="0.25">
      <c r="A532" t="str">
        <f t="shared" si="8"/>
        <v>Comoros-Africa-2009</v>
      </c>
      <c r="B532" s="5" t="s">
        <v>105</v>
      </c>
      <c r="C532" s="10">
        <v>2009</v>
      </c>
      <c r="D532" s="5" t="s">
        <v>64</v>
      </c>
      <c r="E532" s="5">
        <v>0</v>
      </c>
      <c r="F532" s="8">
        <v>99</v>
      </c>
      <c r="G532" s="5"/>
    </row>
    <row r="533" spans="1:7" ht="15" x14ac:dyDescent="0.25">
      <c r="A533" t="str">
        <f t="shared" si="8"/>
        <v>Comoros-Africa-2009</v>
      </c>
      <c r="B533" s="5" t="s">
        <v>105</v>
      </c>
      <c r="C533" s="10">
        <v>2009</v>
      </c>
      <c r="D533" s="5" t="s">
        <v>64</v>
      </c>
      <c r="E533" s="5">
        <v>0</v>
      </c>
      <c r="F533" s="8">
        <v>84</v>
      </c>
      <c r="G533" s="5"/>
    </row>
    <row r="534" spans="1:7" ht="15" x14ac:dyDescent="0.25">
      <c r="A534" t="str">
        <f t="shared" si="8"/>
        <v>Comoros-Africa-2010</v>
      </c>
      <c r="B534" s="5" t="s">
        <v>105</v>
      </c>
      <c r="C534" s="10">
        <v>2010</v>
      </c>
      <c r="D534" s="5" t="s">
        <v>64</v>
      </c>
      <c r="E534" s="8">
        <v>42</v>
      </c>
      <c r="F534" s="8">
        <v>121</v>
      </c>
      <c r="G534" s="5"/>
    </row>
    <row r="535" spans="1:7" ht="15" x14ac:dyDescent="0.25">
      <c r="A535" t="str">
        <f t="shared" si="8"/>
        <v>Congo (Brazzaville)-Africa-2000</v>
      </c>
      <c r="B535" s="5" t="s">
        <v>106</v>
      </c>
      <c r="C535" s="10">
        <v>2000</v>
      </c>
      <c r="D535" s="5" t="s">
        <v>64</v>
      </c>
      <c r="E535" s="5">
        <v>0</v>
      </c>
      <c r="F535" s="5">
        <v>0</v>
      </c>
      <c r="G535" s="5"/>
    </row>
    <row r="536" spans="1:7" ht="15" x14ac:dyDescent="0.25">
      <c r="A536" t="str">
        <f t="shared" si="8"/>
        <v>Congo (Brazzaville)-Africa-2001</v>
      </c>
      <c r="B536" s="5" t="s">
        <v>106</v>
      </c>
      <c r="C536" s="10">
        <v>2001</v>
      </c>
      <c r="D536" s="5" t="s">
        <v>64</v>
      </c>
      <c r="E536" s="8">
        <v>1659</v>
      </c>
      <c r="F536" s="5">
        <v>0</v>
      </c>
      <c r="G536" s="5"/>
    </row>
    <row r="537" spans="1:7" ht="15" x14ac:dyDescent="0.25">
      <c r="A537" t="str">
        <f t="shared" si="8"/>
        <v>Congo (Brazzaville)-Africa-2002</v>
      </c>
      <c r="B537" s="5" t="s">
        <v>106</v>
      </c>
      <c r="C537" s="10">
        <v>2002</v>
      </c>
      <c r="D537" s="5" t="s">
        <v>64</v>
      </c>
      <c r="E537" s="8">
        <v>1511</v>
      </c>
      <c r="F537" s="8">
        <v>2028</v>
      </c>
      <c r="G537" s="5"/>
    </row>
    <row r="538" spans="1:7" ht="15" x14ac:dyDescent="0.25">
      <c r="A538" t="str">
        <f t="shared" si="8"/>
        <v>Congo (Brazzaville)-Africa-2003</v>
      </c>
      <c r="B538" s="5" t="s">
        <v>106</v>
      </c>
      <c r="C538" s="10">
        <v>2003</v>
      </c>
      <c r="D538" s="5" t="s">
        <v>64</v>
      </c>
      <c r="E538" s="8">
        <v>1416</v>
      </c>
      <c r="F538" s="8">
        <v>1885</v>
      </c>
      <c r="G538" s="5"/>
    </row>
    <row r="539" spans="1:7" ht="15" x14ac:dyDescent="0.25">
      <c r="A539" t="str">
        <f t="shared" si="8"/>
        <v>Congo (Brazzaville)-Africa-2004</v>
      </c>
      <c r="B539" s="5" t="s">
        <v>106</v>
      </c>
      <c r="C539" s="10">
        <v>2004</v>
      </c>
      <c r="D539" s="5" t="s">
        <v>64</v>
      </c>
      <c r="E539" s="8">
        <v>1260</v>
      </c>
      <c r="F539" s="8">
        <v>1474</v>
      </c>
      <c r="G539" s="5"/>
    </row>
    <row r="540" spans="1:7" ht="15" x14ac:dyDescent="0.25">
      <c r="A540" t="str">
        <f t="shared" si="8"/>
        <v>Congo (Brazzaville)-Africa-2004</v>
      </c>
      <c r="B540" s="5" t="s">
        <v>106</v>
      </c>
      <c r="C540" s="10">
        <v>2004</v>
      </c>
      <c r="D540" s="5" t="s">
        <v>64</v>
      </c>
      <c r="E540" s="8">
        <v>884</v>
      </c>
      <c r="F540" s="8">
        <v>862</v>
      </c>
      <c r="G540" s="5"/>
    </row>
    <row r="541" spans="1:7" ht="15" x14ac:dyDescent="0.25">
      <c r="A541" t="str">
        <f t="shared" si="8"/>
        <v>Congo (Brazzaville)-Africa-2005</v>
      </c>
      <c r="B541" s="5" t="s">
        <v>106</v>
      </c>
      <c r="C541" s="10">
        <v>2005</v>
      </c>
      <c r="D541" s="5" t="s">
        <v>64</v>
      </c>
      <c r="E541" s="8">
        <v>1020</v>
      </c>
      <c r="F541" s="8">
        <v>1181</v>
      </c>
      <c r="G541" s="5"/>
    </row>
    <row r="542" spans="1:7" ht="15" x14ac:dyDescent="0.25">
      <c r="A542" t="str">
        <f t="shared" si="8"/>
        <v>Congo (Brazzaville)-Africa-2006</v>
      </c>
      <c r="B542" s="5" t="s">
        <v>106</v>
      </c>
      <c r="C542" s="10">
        <v>2006</v>
      </c>
      <c r="D542" s="5" t="s">
        <v>64</v>
      </c>
      <c r="E542" s="8">
        <v>1209</v>
      </c>
      <c r="F542" s="8">
        <v>1437</v>
      </c>
      <c r="G542" s="5"/>
    </row>
    <row r="543" spans="1:7" ht="15" x14ac:dyDescent="0.25">
      <c r="A543" t="str">
        <f t="shared" si="8"/>
        <v>Congo (Brazzaville)-Africa-2006</v>
      </c>
      <c r="B543" s="5" t="s">
        <v>106</v>
      </c>
      <c r="C543" s="10">
        <v>2006</v>
      </c>
      <c r="D543" s="5" t="s">
        <v>64</v>
      </c>
      <c r="E543" s="8">
        <v>1083</v>
      </c>
      <c r="F543" s="8">
        <v>1456</v>
      </c>
      <c r="G543" s="5"/>
    </row>
    <row r="544" spans="1:7" ht="15" x14ac:dyDescent="0.25">
      <c r="A544" t="str">
        <f t="shared" si="8"/>
        <v>Congo (Brazzaville)-Africa-2007</v>
      </c>
      <c r="B544" s="5" t="s">
        <v>106</v>
      </c>
      <c r="C544" s="10">
        <v>2007</v>
      </c>
      <c r="D544" s="5" t="s">
        <v>64</v>
      </c>
      <c r="E544" s="8">
        <v>869</v>
      </c>
      <c r="F544" s="8">
        <v>708</v>
      </c>
      <c r="G544" s="5"/>
    </row>
    <row r="545" spans="1:7" ht="15" x14ac:dyDescent="0.25">
      <c r="A545" t="str">
        <f t="shared" si="8"/>
        <v>Congo (Brazzaville)-Africa-2009</v>
      </c>
      <c r="B545" s="5" t="s">
        <v>106</v>
      </c>
      <c r="C545" s="10">
        <v>2009</v>
      </c>
      <c r="D545" s="5" t="s">
        <v>64</v>
      </c>
      <c r="E545" s="8">
        <v>999</v>
      </c>
      <c r="F545" s="8">
        <v>1085</v>
      </c>
      <c r="G545" s="5"/>
    </row>
    <row r="546" spans="1:7" ht="15" x14ac:dyDescent="0.25">
      <c r="A546" t="str">
        <f t="shared" si="8"/>
        <v>Congo (Brazzaville)-Africa-2009</v>
      </c>
      <c r="B546" s="5" t="s">
        <v>106</v>
      </c>
      <c r="C546" s="10">
        <v>2009</v>
      </c>
      <c r="D546" s="5" t="s">
        <v>64</v>
      </c>
      <c r="E546" s="8">
        <v>814</v>
      </c>
      <c r="F546" s="8">
        <v>1049</v>
      </c>
      <c r="G546" s="5"/>
    </row>
    <row r="547" spans="1:7" ht="15" x14ac:dyDescent="0.25">
      <c r="A547" t="str">
        <f t="shared" si="8"/>
        <v>Congo (Brazzaville)-Africa-2010</v>
      </c>
      <c r="B547" s="5" t="s">
        <v>106</v>
      </c>
      <c r="C547" s="10">
        <v>2010</v>
      </c>
      <c r="D547" s="5" t="s">
        <v>64</v>
      </c>
      <c r="E547" s="8">
        <v>1154</v>
      </c>
      <c r="F547" s="8">
        <v>1338</v>
      </c>
      <c r="G547" s="5"/>
    </row>
    <row r="548" spans="1:7" ht="15" x14ac:dyDescent="0.25">
      <c r="A548" t="str">
        <f t="shared" si="8"/>
        <v>Congo (Kinshasa)-Africa-2000</v>
      </c>
      <c r="B548" s="5" t="s">
        <v>107</v>
      </c>
      <c r="C548" s="10">
        <v>2000</v>
      </c>
      <c r="D548" s="5" t="s">
        <v>64</v>
      </c>
      <c r="E548" s="5">
        <v>0</v>
      </c>
      <c r="F548" s="5">
        <v>0</v>
      </c>
      <c r="G548" s="5"/>
    </row>
    <row r="549" spans="1:7" ht="15" x14ac:dyDescent="0.25">
      <c r="A549" t="str">
        <f t="shared" si="8"/>
        <v>Congo (Kinshasa)-Africa-2001</v>
      </c>
      <c r="B549" s="5" t="s">
        <v>107</v>
      </c>
      <c r="C549" s="10">
        <v>2001</v>
      </c>
      <c r="D549" s="5" t="s">
        <v>64</v>
      </c>
      <c r="E549" s="8">
        <v>24497</v>
      </c>
      <c r="F549" s="5">
        <v>0</v>
      </c>
      <c r="G549" s="5"/>
    </row>
    <row r="550" spans="1:7" ht="15" x14ac:dyDescent="0.25">
      <c r="A550" t="str">
        <f t="shared" si="8"/>
        <v>Congo (Kinshasa)-Africa-2002</v>
      </c>
      <c r="B550" s="5" t="s">
        <v>107</v>
      </c>
      <c r="C550" s="10">
        <v>2002</v>
      </c>
      <c r="D550" s="5" t="s">
        <v>64</v>
      </c>
      <c r="E550" s="8">
        <v>23766</v>
      </c>
      <c r="F550" s="8">
        <v>3040</v>
      </c>
      <c r="G550" s="5"/>
    </row>
    <row r="551" spans="1:7" ht="15" x14ac:dyDescent="0.25">
      <c r="A551" t="str">
        <f t="shared" si="8"/>
        <v>Congo (Kinshasa)-Africa-2003</v>
      </c>
      <c r="B551" s="5" t="s">
        <v>107</v>
      </c>
      <c r="C551" s="10">
        <v>2003</v>
      </c>
      <c r="D551" s="5" t="s">
        <v>64</v>
      </c>
      <c r="E551" s="8">
        <v>22925</v>
      </c>
      <c r="F551" s="8">
        <v>2721</v>
      </c>
      <c r="G551" s="5"/>
    </row>
    <row r="552" spans="1:7" ht="15" x14ac:dyDescent="0.25">
      <c r="A552" t="str">
        <f t="shared" si="8"/>
        <v>Congo (Kinshasa)-Africa-2004</v>
      </c>
      <c r="B552" s="5" t="s">
        <v>107</v>
      </c>
      <c r="C552" s="10">
        <v>2004</v>
      </c>
      <c r="D552" s="5" t="s">
        <v>64</v>
      </c>
      <c r="E552" s="8">
        <v>22246</v>
      </c>
      <c r="F552" s="8">
        <v>2820</v>
      </c>
      <c r="G552" s="5"/>
    </row>
    <row r="553" spans="1:7" ht="15" x14ac:dyDescent="0.25">
      <c r="A553" t="str">
        <f t="shared" si="8"/>
        <v>Congo (Kinshasa)-Africa-2004</v>
      </c>
      <c r="B553" s="5" t="s">
        <v>107</v>
      </c>
      <c r="C553" s="10">
        <v>2004</v>
      </c>
      <c r="D553" s="5" t="s">
        <v>64</v>
      </c>
      <c r="E553" s="8">
        <v>17242</v>
      </c>
      <c r="F553" s="8">
        <v>1566</v>
      </c>
      <c r="G553" s="5"/>
    </row>
    <row r="554" spans="1:7" ht="15" x14ac:dyDescent="0.25">
      <c r="A554" t="str">
        <f t="shared" si="8"/>
        <v>Congo (Kinshasa)-Africa-2005</v>
      </c>
      <c r="B554" s="5" t="s">
        <v>107</v>
      </c>
      <c r="C554" s="10">
        <v>2005</v>
      </c>
      <c r="D554" s="5" t="s">
        <v>64</v>
      </c>
      <c r="E554" s="8">
        <v>19231</v>
      </c>
      <c r="F554" s="8">
        <v>1936</v>
      </c>
      <c r="G554" s="5"/>
    </row>
    <row r="555" spans="1:7" ht="15" x14ac:dyDescent="0.25">
      <c r="A555" t="str">
        <f t="shared" si="8"/>
        <v>Congo (Kinshasa)-Africa-2006</v>
      </c>
      <c r="B555" s="5" t="s">
        <v>107</v>
      </c>
      <c r="C555" s="10">
        <v>2006</v>
      </c>
      <c r="D555" s="5" t="s">
        <v>64</v>
      </c>
      <c r="E555" s="8">
        <v>21459</v>
      </c>
      <c r="F555" s="8">
        <v>2604</v>
      </c>
      <c r="G555" s="5"/>
    </row>
    <row r="556" spans="1:7" ht="15" x14ac:dyDescent="0.25">
      <c r="A556" t="str">
        <f t="shared" si="8"/>
        <v>Congo (Kinshasa)-Africa-2006</v>
      </c>
      <c r="B556" s="5" t="s">
        <v>107</v>
      </c>
      <c r="C556" s="10">
        <v>2006</v>
      </c>
      <c r="D556" s="5" t="s">
        <v>64</v>
      </c>
      <c r="E556" s="8">
        <v>19971</v>
      </c>
      <c r="F556" s="8">
        <v>2226</v>
      </c>
      <c r="G556" s="5"/>
    </row>
    <row r="557" spans="1:7" ht="15" x14ac:dyDescent="0.25">
      <c r="A557" t="str">
        <f t="shared" si="8"/>
        <v>Congo (Kinshasa)-Africa-2007</v>
      </c>
      <c r="B557" s="5" t="s">
        <v>107</v>
      </c>
      <c r="C557" s="10">
        <v>2007</v>
      </c>
      <c r="D557" s="5" t="s">
        <v>64</v>
      </c>
      <c r="E557" s="8">
        <v>17841</v>
      </c>
      <c r="F557" s="8">
        <v>1544</v>
      </c>
      <c r="G557" s="5"/>
    </row>
    <row r="558" spans="1:7" ht="15" x14ac:dyDescent="0.25">
      <c r="A558" t="str">
        <f t="shared" si="8"/>
        <v>Congo (Kinshasa)-Africa-2009</v>
      </c>
      <c r="B558" s="5" t="s">
        <v>107</v>
      </c>
      <c r="C558" s="10">
        <v>2009</v>
      </c>
      <c r="D558" s="5" t="s">
        <v>64</v>
      </c>
      <c r="E558" s="8">
        <v>18503</v>
      </c>
      <c r="F558" s="8">
        <v>1698</v>
      </c>
      <c r="G558" s="5"/>
    </row>
    <row r="559" spans="1:7" ht="15" x14ac:dyDescent="0.25">
      <c r="A559" t="str">
        <f t="shared" si="8"/>
        <v>Congo (Kinshasa)-Africa-2009</v>
      </c>
      <c r="B559" s="5" t="s">
        <v>107</v>
      </c>
      <c r="C559" s="10">
        <v>2009</v>
      </c>
      <c r="D559" s="5" t="s">
        <v>64</v>
      </c>
      <c r="E559" s="8">
        <v>16679</v>
      </c>
      <c r="F559" s="8">
        <v>1646</v>
      </c>
      <c r="G559" s="5"/>
    </row>
    <row r="560" spans="1:7" ht="15" x14ac:dyDescent="0.25">
      <c r="A560" t="str">
        <f t="shared" si="8"/>
        <v>Congo (Kinshasa)-Africa-2010</v>
      </c>
      <c r="B560" s="5" t="s">
        <v>107</v>
      </c>
      <c r="C560" s="10">
        <v>2010</v>
      </c>
      <c r="D560" s="5" t="s">
        <v>64</v>
      </c>
      <c r="E560" s="8">
        <v>20715</v>
      </c>
      <c r="F560" s="8">
        <v>2417</v>
      </c>
      <c r="G560" s="5"/>
    </row>
    <row r="561" spans="1:7" ht="15" x14ac:dyDescent="0.25">
      <c r="A561" t="str">
        <f t="shared" si="8"/>
        <v>Costa Rica-The Americas-2000</v>
      </c>
      <c r="B561" s="5" t="s">
        <v>108</v>
      </c>
      <c r="C561" s="10">
        <v>2000</v>
      </c>
      <c r="D561" s="5" t="s">
        <v>70</v>
      </c>
      <c r="E561" s="5">
        <v>0</v>
      </c>
      <c r="F561" s="5">
        <v>0</v>
      </c>
      <c r="G561" s="5"/>
    </row>
    <row r="562" spans="1:7" ht="15" x14ac:dyDescent="0.25">
      <c r="A562" t="str">
        <f t="shared" si="8"/>
        <v>Costa Rica-The Americas-2001</v>
      </c>
      <c r="B562" s="5" t="s">
        <v>108</v>
      </c>
      <c r="C562" s="10">
        <v>2001</v>
      </c>
      <c r="D562" s="5" t="s">
        <v>70</v>
      </c>
      <c r="E562" s="8">
        <v>4655</v>
      </c>
      <c r="F562" s="5">
        <v>0</v>
      </c>
      <c r="G562" s="5"/>
    </row>
    <row r="563" spans="1:7" ht="15" x14ac:dyDescent="0.25">
      <c r="A563" t="str">
        <f t="shared" si="8"/>
        <v>Costa Rica-The Americas-2002</v>
      </c>
      <c r="B563" s="5" t="s">
        <v>108</v>
      </c>
      <c r="C563" s="10">
        <v>2002</v>
      </c>
      <c r="D563" s="5" t="s">
        <v>70</v>
      </c>
      <c r="E563" s="8">
        <v>4646</v>
      </c>
      <c r="F563" s="8">
        <v>7770</v>
      </c>
      <c r="G563" s="5"/>
    </row>
    <row r="564" spans="1:7" ht="15" x14ac:dyDescent="0.25">
      <c r="A564" t="str">
        <f t="shared" si="8"/>
        <v>Costa Rica-The Americas-2003</v>
      </c>
      <c r="B564" s="5" t="s">
        <v>108</v>
      </c>
      <c r="C564" s="10">
        <v>2003</v>
      </c>
      <c r="D564" s="5" t="s">
        <v>70</v>
      </c>
      <c r="E564" s="8">
        <v>4561</v>
      </c>
      <c r="F564" s="8">
        <v>7818</v>
      </c>
      <c r="G564" s="5"/>
    </row>
    <row r="565" spans="1:7" ht="15" x14ac:dyDescent="0.25">
      <c r="A565" t="str">
        <f t="shared" si="8"/>
        <v>Costa Rica-The Americas-2004</v>
      </c>
      <c r="B565" s="5" t="s">
        <v>108</v>
      </c>
      <c r="C565" s="10">
        <v>2004</v>
      </c>
      <c r="D565" s="5" t="s">
        <v>70</v>
      </c>
      <c r="E565" s="8">
        <v>4586</v>
      </c>
      <c r="F565" s="8">
        <v>8647</v>
      </c>
      <c r="G565" s="5"/>
    </row>
    <row r="566" spans="1:7" ht="15" x14ac:dyDescent="0.25">
      <c r="A566" t="str">
        <f t="shared" si="8"/>
        <v>Costa Rica-The Americas-2004</v>
      </c>
      <c r="B566" s="5" t="s">
        <v>108</v>
      </c>
      <c r="C566" s="10">
        <v>2004</v>
      </c>
      <c r="D566" s="5" t="s">
        <v>70</v>
      </c>
      <c r="E566" s="8">
        <v>2889</v>
      </c>
      <c r="F566" s="8">
        <v>5761</v>
      </c>
      <c r="G566" s="5"/>
    </row>
    <row r="567" spans="1:7" ht="15" x14ac:dyDescent="0.25">
      <c r="A567" t="str">
        <f t="shared" si="8"/>
        <v>Costa Rica-The Americas-2005</v>
      </c>
      <c r="B567" s="5" t="s">
        <v>108</v>
      </c>
      <c r="C567" s="10">
        <v>2005</v>
      </c>
      <c r="D567" s="5" t="s">
        <v>70</v>
      </c>
      <c r="E567" s="8">
        <v>3880</v>
      </c>
      <c r="F567" s="8">
        <v>6931</v>
      </c>
      <c r="G567" s="5"/>
    </row>
    <row r="568" spans="1:7" ht="15" x14ac:dyDescent="0.25">
      <c r="A568" t="str">
        <f t="shared" si="8"/>
        <v>Costa Rica-The Americas-2006</v>
      </c>
      <c r="B568" s="5" t="s">
        <v>108</v>
      </c>
      <c r="C568" s="10">
        <v>2006</v>
      </c>
      <c r="D568" s="5" t="s">
        <v>70</v>
      </c>
      <c r="E568" s="8">
        <v>4508</v>
      </c>
      <c r="F568" s="8">
        <v>8573</v>
      </c>
      <c r="G568" s="5"/>
    </row>
    <row r="569" spans="1:7" ht="15" x14ac:dyDescent="0.25">
      <c r="A569" t="str">
        <f t="shared" si="8"/>
        <v>Costa Rica-The Americas-2007</v>
      </c>
      <c r="B569" s="5" t="s">
        <v>108</v>
      </c>
      <c r="C569" s="10">
        <v>2007</v>
      </c>
      <c r="D569" s="5" t="s">
        <v>70</v>
      </c>
      <c r="E569" s="8">
        <v>3865</v>
      </c>
      <c r="F569" s="8">
        <v>7088</v>
      </c>
      <c r="G569" s="5"/>
    </row>
    <row r="570" spans="1:7" ht="15" x14ac:dyDescent="0.25">
      <c r="A570" t="str">
        <f t="shared" si="8"/>
        <v>Costa Rica-The Americas-2007</v>
      </c>
      <c r="B570" s="5" t="s">
        <v>108</v>
      </c>
      <c r="C570" s="10">
        <v>2007</v>
      </c>
      <c r="D570" s="5" t="s">
        <v>70</v>
      </c>
      <c r="E570" s="8">
        <v>3073</v>
      </c>
      <c r="F570" s="8">
        <v>6326</v>
      </c>
      <c r="G570" s="5"/>
    </row>
    <row r="571" spans="1:7" ht="15" x14ac:dyDescent="0.25">
      <c r="A571" t="str">
        <f t="shared" si="8"/>
        <v>Costa Rica-The Americas-2009</v>
      </c>
      <c r="B571" s="5" t="s">
        <v>108</v>
      </c>
      <c r="C571" s="10">
        <v>2009</v>
      </c>
      <c r="D571" s="5" t="s">
        <v>70</v>
      </c>
      <c r="E571" s="8">
        <v>3297</v>
      </c>
      <c r="F571" s="8">
        <v>6626</v>
      </c>
      <c r="G571" s="5"/>
    </row>
    <row r="572" spans="1:7" ht="15" x14ac:dyDescent="0.25">
      <c r="A572" t="str">
        <f t="shared" si="8"/>
        <v>Costa Rica-The Americas-2009</v>
      </c>
      <c r="B572" s="5" t="s">
        <v>108</v>
      </c>
      <c r="C572" s="10">
        <v>2009</v>
      </c>
      <c r="D572" s="5" t="s">
        <v>70</v>
      </c>
      <c r="E572" s="8">
        <v>2874</v>
      </c>
      <c r="F572" s="8">
        <v>5475</v>
      </c>
      <c r="G572" s="5"/>
    </row>
    <row r="573" spans="1:7" ht="15" x14ac:dyDescent="0.25">
      <c r="A573" t="str">
        <f t="shared" si="8"/>
        <v>Costa Rica-The Americas-2010</v>
      </c>
      <c r="B573" s="5" t="s">
        <v>108</v>
      </c>
      <c r="C573" s="10">
        <v>2010</v>
      </c>
      <c r="D573" s="5" t="s">
        <v>70</v>
      </c>
      <c r="E573" s="8">
        <v>4182</v>
      </c>
      <c r="F573" s="8">
        <v>7437</v>
      </c>
      <c r="G573" s="5"/>
    </row>
    <row r="574" spans="1:7" ht="15" x14ac:dyDescent="0.25">
      <c r="A574" t="str">
        <f t="shared" si="8"/>
        <v>Cote d'Ivoire-Africa-2000</v>
      </c>
      <c r="B574" s="5" t="s">
        <v>109</v>
      </c>
      <c r="C574" s="10">
        <v>2000</v>
      </c>
      <c r="D574" s="5" t="s">
        <v>64</v>
      </c>
      <c r="E574" s="5">
        <v>0</v>
      </c>
      <c r="F574" s="5">
        <v>0</v>
      </c>
      <c r="G574" s="5"/>
    </row>
    <row r="575" spans="1:7" ht="15" x14ac:dyDescent="0.25">
      <c r="A575" t="str">
        <f t="shared" si="8"/>
        <v>Cote d'Ivoire-Africa-2001</v>
      </c>
      <c r="B575" s="5" t="s">
        <v>109</v>
      </c>
      <c r="C575" s="10">
        <v>2001</v>
      </c>
      <c r="D575" s="5" t="s">
        <v>64</v>
      </c>
      <c r="E575" s="8">
        <v>11233</v>
      </c>
      <c r="F575" s="5">
        <v>0</v>
      </c>
      <c r="G575" s="5"/>
    </row>
    <row r="576" spans="1:7" ht="15" x14ac:dyDescent="0.25">
      <c r="A576" t="str">
        <f t="shared" si="8"/>
        <v>Cote d'Ivoire-Africa-2002</v>
      </c>
      <c r="B576" s="5" t="s">
        <v>109</v>
      </c>
      <c r="C576" s="10">
        <v>2002</v>
      </c>
      <c r="D576" s="5" t="s">
        <v>64</v>
      </c>
      <c r="E576" s="8">
        <v>9800</v>
      </c>
      <c r="F576" s="8">
        <v>5805</v>
      </c>
      <c r="G576" s="5"/>
    </row>
    <row r="577" spans="1:7" ht="15" x14ac:dyDescent="0.25">
      <c r="A577" t="str">
        <f t="shared" si="8"/>
        <v>Cote d'Ivoire-Africa-2003</v>
      </c>
      <c r="B577" s="5" t="s">
        <v>109</v>
      </c>
      <c r="C577" s="10">
        <v>2003</v>
      </c>
      <c r="D577" s="5" t="s">
        <v>64</v>
      </c>
      <c r="E577" s="8">
        <v>9489</v>
      </c>
      <c r="F577" s="8">
        <v>5856</v>
      </c>
      <c r="G577" s="5"/>
    </row>
    <row r="578" spans="1:7" ht="15" x14ac:dyDescent="0.25">
      <c r="A578" t="str">
        <f t="shared" ref="A578:A641" si="9">B578&amp;"-"&amp;C578</f>
        <v>Cote d'Ivoire-Africa-2004</v>
      </c>
      <c r="B578" s="5" t="s">
        <v>109</v>
      </c>
      <c r="C578" s="10">
        <v>2004</v>
      </c>
      <c r="D578" s="5" t="s">
        <v>64</v>
      </c>
      <c r="E578" s="8">
        <v>10278</v>
      </c>
      <c r="F578" s="8">
        <v>6872</v>
      </c>
      <c r="G578" s="5"/>
    </row>
    <row r="579" spans="1:7" ht="15" x14ac:dyDescent="0.25">
      <c r="A579" t="str">
        <f t="shared" si="9"/>
        <v>Cote d'Ivoire-Africa-2004</v>
      </c>
      <c r="B579" s="5" t="s">
        <v>109</v>
      </c>
      <c r="C579" s="10">
        <v>2004</v>
      </c>
      <c r="D579" s="5" t="s">
        <v>64</v>
      </c>
      <c r="E579" s="8">
        <v>6483</v>
      </c>
      <c r="F579" s="8">
        <v>7726</v>
      </c>
      <c r="G579" s="5"/>
    </row>
    <row r="580" spans="1:7" ht="15" x14ac:dyDescent="0.25">
      <c r="A580" t="str">
        <f t="shared" si="9"/>
        <v>Cote d'Ivoire-Africa-2005</v>
      </c>
      <c r="B580" s="5" t="s">
        <v>109</v>
      </c>
      <c r="C580" s="10">
        <v>2005</v>
      </c>
      <c r="D580" s="5" t="s">
        <v>64</v>
      </c>
      <c r="E580" s="8">
        <v>9302</v>
      </c>
      <c r="F580" s="8">
        <v>7664</v>
      </c>
      <c r="G580" s="5"/>
    </row>
    <row r="581" spans="1:7" ht="15" x14ac:dyDescent="0.25">
      <c r="A581" t="str">
        <f t="shared" si="9"/>
        <v>Cote d'Ivoire-Africa-2006</v>
      </c>
      <c r="B581" s="5" t="s">
        <v>109</v>
      </c>
      <c r="C581" s="10">
        <v>2006</v>
      </c>
      <c r="D581" s="5" t="s">
        <v>64</v>
      </c>
      <c r="E581" s="8">
        <v>10233</v>
      </c>
      <c r="F581" s="8">
        <v>6883</v>
      </c>
      <c r="G581" s="5"/>
    </row>
    <row r="582" spans="1:7" ht="15" x14ac:dyDescent="0.25">
      <c r="A582" t="str">
        <f t="shared" si="9"/>
        <v>Cote d'Ivoire-Africa-2007</v>
      </c>
      <c r="B582" s="5" t="s">
        <v>109</v>
      </c>
      <c r="C582" s="10">
        <v>2007</v>
      </c>
      <c r="D582" s="5" t="s">
        <v>64</v>
      </c>
      <c r="E582" s="8">
        <v>9634</v>
      </c>
      <c r="F582" s="8">
        <v>7825</v>
      </c>
      <c r="G582" s="5"/>
    </row>
    <row r="583" spans="1:7" ht="15" x14ac:dyDescent="0.25">
      <c r="A583" t="str">
        <f t="shared" si="9"/>
        <v>Cote d'Ivoire-Africa-2007</v>
      </c>
      <c r="B583" s="5" t="s">
        <v>109</v>
      </c>
      <c r="C583" s="10">
        <v>2007</v>
      </c>
      <c r="D583" s="5" t="s">
        <v>64</v>
      </c>
      <c r="E583" s="8">
        <v>6946</v>
      </c>
      <c r="F583" s="8">
        <v>7286</v>
      </c>
      <c r="G583" s="5"/>
    </row>
    <row r="584" spans="1:7" ht="15" x14ac:dyDescent="0.25">
      <c r="A584" t="str">
        <f t="shared" si="9"/>
        <v>Cote d'Ivoire-Africa-2009</v>
      </c>
      <c r="B584" s="5" t="s">
        <v>109</v>
      </c>
      <c r="C584" s="10">
        <v>2009</v>
      </c>
      <c r="D584" s="5" t="s">
        <v>64</v>
      </c>
      <c r="E584" s="8">
        <v>6578</v>
      </c>
      <c r="F584" s="8">
        <v>5460</v>
      </c>
      <c r="G584" s="5"/>
    </row>
    <row r="585" spans="1:7" ht="15" x14ac:dyDescent="0.25">
      <c r="A585" t="str">
        <f t="shared" si="9"/>
        <v>Cote d'Ivoire-Africa-2009</v>
      </c>
      <c r="B585" s="5" t="s">
        <v>109</v>
      </c>
      <c r="C585" s="10">
        <v>2009</v>
      </c>
      <c r="D585" s="5" t="s">
        <v>64</v>
      </c>
      <c r="E585" s="8">
        <v>6734</v>
      </c>
      <c r="F585" s="8">
        <v>6791</v>
      </c>
      <c r="G585" s="5"/>
    </row>
    <row r="586" spans="1:7" ht="15" x14ac:dyDescent="0.25">
      <c r="A586" t="str">
        <f t="shared" si="9"/>
        <v>Cote d'Ivoire-Africa-2010</v>
      </c>
      <c r="B586" s="5" t="s">
        <v>109</v>
      </c>
      <c r="C586" s="10">
        <v>2010</v>
      </c>
      <c r="D586" s="5" t="s">
        <v>64</v>
      </c>
      <c r="E586" s="8">
        <v>9537</v>
      </c>
      <c r="F586" s="8">
        <v>6997</v>
      </c>
      <c r="G586" s="5"/>
    </row>
    <row r="587" spans="1:7" ht="15" x14ac:dyDescent="0.25">
      <c r="A587" t="str">
        <f t="shared" si="9"/>
        <v>Croatia-Europe-2000</v>
      </c>
      <c r="B587" s="5" t="s">
        <v>110</v>
      </c>
      <c r="C587" s="10">
        <v>2000</v>
      </c>
      <c r="D587" s="5" t="s">
        <v>62</v>
      </c>
      <c r="E587" s="5">
        <v>0</v>
      </c>
      <c r="F587" s="5">
        <v>0</v>
      </c>
      <c r="G587" s="5"/>
    </row>
    <row r="588" spans="1:7" ht="15" x14ac:dyDescent="0.25">
      <c r="A588" t="str">
        <f t="shared" si="9"/>
        <v>Croatia-Europe-2001</v>
      </c>
      <c r="B588" s="5" t="s">
        <v>110</v>
      </c>
      <c r="C588" s="10">
        <v>2001</v>
      </c>
      <c r="D588" s="5" t="s">
        <v>62</v>
      </c>
      <c r="E588" s="8">
        <v>8439</v>
      </c>
      <c r="F588" s="5">
        <v>0</v>
      </c>
      <c r="G588" s="5"/>
    </row>
    <row r="589" spans="1:7" ht="15" x14ac:dyDescent="0.25">
      <c r="A589" t="str">
        <f t="shared" si="9"/>
        <v>Croatia-Europe-2002</v>
      </c>
      <c r="B589" s="5" t="s">
        <v>110</v>
      </c>
      <c r="C589" s="10">
        <v>2002</v>
      </c>
      <c r="D589" s="5" t="s">
        <v>62</v>
      </c>
      <c r="E589" s="8">
        <v>8564</v>
      </c>
      <c r="F589" s="8">
        <v>20884</v>
      </c>
      <c r="G589" s="5"/>
    </row>
    <row r="590" spans="1:7" ht="15" x14ac:dyDescent="0.25">
      <c r="A590" t="str">
        <f t="shared" si="9"/>
        <v>Croatia-Europe-2003</v>
      </c>
      <c r="B590" s="5" t="s">
        <v>110</v>
      </c>
      <c r="C590" s="10">
        <v>2003</v>
      </c>
      <c r="D590" s="5" t="s">
        <v>62</v>
      </c>
      <c r="E590" s="8">
        <v>8722</v>
      </c>
      <c r="F590" s="8">
        <v>21555</v>
      </c>
      <c r="G590" s="5"/>
    </row>
    <row r="591" spans="1:7" ht="15" x14ac:dyDescent="0.25">
      <c r="A591" t="str">
        <f t="shared" si="9"/>
        <v>Croatia-Europe-2004</v>
      </c>
      <c r="B591" s="5" t="s">
        <v>110</v>
      </c>
      <c r="C591" s="10">
        <v>2004</v>
      </c>
      <c r="D591" s="5" t="s">
        <v>62</v>
      </c>
      <c r="E591" s="8">
        <v>9084</v>
      </c>
      <c r="F591" s="8">
        <v>23366</v>
      </c>
      <c r="G591" s="5"/>
    </row>
    <row r="592" spans="1:7" ht="15" x14ac:dyDescent="0.25">
      <c r="A592" t="str">
        <f t="shared" si="9"/>
        <v>Croatia-Europe-2004</v>
      </c>
      <c r="B592" s="5" t="s">
        <v>110</v>
      </c>
      <c r="C592" s="10">
        <v>2004</v>
      </c>
      <c r="D592" s="5" t="s">
        <v>62</v>
      </c>
      <c r="E592" s="8">
        <v>7948</v>
      </c>
      <c r="F592" s="8">
        <v>20715</v>
      </c>
      <c r="G592" s="5"/>
    </row>
    <row r="593" spans="1:7" ht="15" x14ac:dyDescent="0.25">
      <c r="A593" t="str">
        <f t="shared" si="9"/>
        <v>Croatia-Europe-2005</v>
      </c>
      <c r="B593" s="5" t="s">
        <v>110</v>
      </c>
      <c r="C593" s="10">
        <v>2005</v>
      </c>
      <c r="D593" s="5" t="s">
        <v>62</v>
      </c>
      <c r="E593" s="8">
        <v>8831</v>
      </c>
      <c r="F593" s="8">
        <v>23047</v>
      </c>
      <c r="G593" s="5"/>
    </row>
    <row r="594" spans="1:7" ht="15" x14ac:dyDescent="0.25">
      <c r="A594" t="str">
        <f t="shared" si="9"/>
        <v>Croatia-Europe-2006</v>
      </c>
      <c r="B594" s="5" t="s">
        <v>110</v>
      </c>
      <c r="C594" s="10">
        <v>2006</v>
      </c>
      <c r="D594" s="5" t="s">
        <v>62</v>
      </c>
      <c r="E594" s="8">
        <v>9325</v>
      </c>
      <c r="F594" s="8">
        <v>24389</v>
      </c>
      <c r="G594" s="5"/>
    </row>
    <row r="595" spans="1:7" ht="15" x14ac:dyDescent="0.25">
      <c r="A595" t="str">
        <f t="shared" si="9"/>
        <v>Croatia-Europe-2007</v>
      </c>
      <c r="B595" s="5" t="s">
        <v>110</v>
      </c>
      <c r="C595" s="10">
        <v>2007</v>
      </c>
      <c r="D595" s="5" t="s">
        <v>62</v>
      </c>
      <c r="E595" s="8">
        <v>8905</v>
      </c>
      <c r="F595" s="8">
        <v>23106</v>
      </c>
      <c r="G595" s="5"/>
    </row>
    <row r="596" spans="1:7" ht="15" x14ac:dyDescent="0.25">
      <c r="A596" t="str">
        <f t="shared" si="9"/>
        <v>Croatia-Europe-2007</v>
      </c>
      <c r="B596" s="5" t="s">
        <v>110</v>
      </c>
      <c r="C596" s="10">
        <v>2007</v>
      </c>
      <c r="D596" s="5" t="s">
        <v>62</v>
      </c>
      <c r="E596" s="8">
        <v>8245</v>
      </c>
      <c r="F596" s="8">
        <v>21877</v>
      </c>
      <c r="G596" s="5"/>
    </row>
    <row r="597" spans="1:7" ht="15" x14ac:dyDescent="0.25">
      <c r="A597" t="str">
        <f t="shared" si="9"/>
        <v>Croatia-Europe-2009</v>
      </c>
      <c r="B597" s="5" t="s">
        <v>110</v>
      </c>
      <c r="C597" s="10">
        <v>2009</v>
      </c>
      <c r="D597" s="5" t="s">
        <v>62</v>
      </c>
      <c r="E597" s="8">
        <v>8812</v>
      </c>
      <c r="F597" s="8">
        <v>23542</v>
      </c>
      <c r="G597" s="5"/>
    </row>
    <row r="598" spans="1:7" ht="15" x14ac:dyDescent="0.25">
      <c r="A598" t="str">
        <f t="shared" si="9"/>
        <v>Croatia-Europe-2009</v>
      </c>
      <c r="B598" s="5" t="s">
        <v>110</v>
      </c>
      <c r="C598" s="10">
        <v>2009</v>
      </c>
      <c r="D598" s="5" t="s">
        <v>62</v>
      </c>
      <c r="E598" s="8">
        <v>7790</v>
      </c>
      <c r="F598" s="8">
        <v>19644</v>
      </c>
      <c r="G598" s="5"/>
    </row>
    <row r="599" spans="1:7" ht="15" x14ac:dyDescent="0.25">
      <c r="A599" t="str">
        <f t="shared" si="9"/>
        <v>Croatia-Europe-2010</v>
      </c>
      <c r="B599" s="5" t="s">
        <v>110</v>
      </c>
      <c r="C599" s="10">
        <v>2010</v>
      </c>
      <c r="D599" s="5" t="s">
        <v>62</v>
      </c>
      <c r="E599" s="8">
        <v>8944</v>
      </c>
      <c r="F599" s="8">
        <v>23175</v>
      </c>
      <c r="G599" s="5"/>
    </row>
    <row r="600" spans="1:7" ht="15" x14ac:dyDescent="0.25">
      <c r="A600" t="str">
        <f t="shared" si="9"/>
        <v>Cuba-The Americas-2000</v>
      </c>
      <c r="B600" s="5" t="s">
        <v>111</v>
      </c>
      <c r="C600" s="10">
        <v>2000</v>
      </c>
      <c r="D600" s="5" t="s">
        <v>70</v>
      </c>
      <c r="E600" s="5">
        <v>0</v>
      </c>
      <c r="F600" s="5">
        <v>0</v>
      </c>
      <c r="G600" s="5"/>
    </row>
    <row r="601" spans="1:7" ht="15" x14ac:dyDescent="0.25">
      <c r="A601" t="str">
        <f t="shared" si="9"/>
        <v>Cuba-The Americas-2001</v>
      </c>
      <c r="B601" s="5" t="s">
        <v>111</v>
      </c>
      <c r="C601" s="10">
        <v>2001</v>
      </c>
      <c r="D601" s="5" t="s">
        <v>70</v>
      </c>
      <c r="E601" s="8">
        <v>11187</v>
      </c>
      <c r="F601" s="5">
        <v>0</v>
      </c>
      <c r="G601" s="5"/>
    </row>
    <row r="602" spans="1:7" ht="15" x14ac:dyDescent="0.25">
      <c r="A602" t="str">
        <f t="shared" si="9"/>
        <v>Cuba-The Americas-2002</v>
      </c>
      <c r="B602" s="5" t="s">
        <v>111</v>
      </c>
      <c r="C602" s="10">
        <v>2002</v>
      </c>
      <c r="D602" s="5" t="s">
        <v>70</v>
      </c>
      <c r="E602" s="8">
        <v>11308</v>
      </c>
      <c r="F602" s="8">
        <v>38364</v>
      </c>
      <c r="G602" s="5"/>
    </row>
    <row r="603" spans="1:7" ht="15" x14ac:dyDescent="0.25">
      <c r="A603" t="str">
        <f t="shared" si="9"/>
        <v>Cuba-The Americas-2003</v>
      </c>
      <c r="B603" s="5" t="s">
        <v>111</v>
      </c>
      <c r="C603" s="10">
        <v>2003</v>
      </c>
      <c r="D603" s="5" t="s">
        <v>70</v>
      </c>
      <c r="E603" s="8">
        <v>12346</v>
      </c>
      <c r="F603" s="8">
        <v>29901</v>
      </c>
      <c r="G603" s="5"/>
    </row>
    <row r="604" spans="1:7" ht="15" x14ac:dyDescent="0.25">
      <c r="A604" t="str">
        <f t="shared" si="9"/>
        <v>Cuba-The Americas-2004</v>
      </c>
      <c r="B604" s="5" t="s">
        <v>111</v>
      </c>
      <c r="C604" s="10">
        <v>2004</v>
      </c>
      <c r="D604" s="5" t="s">
        <v>70</v>
      </c>
      <c r="E604" s="8">
        <v>10566</v>
      </c>
      <c r="F604" s="8">
        <v>30443</v>
      </c>
      <c r="G604" s="5"/>
    </row>
    <row r="605" spans="1:7" ht="15" x14ac:dyDescent="0.25">
      <c r="A605" t="str">
        <f t="shared" si="9"/>
        <v>Cuba-The Americas-2004</v>
      </c>
      <c r="B605" s="5" t="s">
        <v>111</v>
      </c>
      <c r="C605" s="10">
        <v>2004</v>
      </c>
      <c r="D605" s="5" t="s">
        <v>70</v>
      </c>
      <c r="E605" s="8">
        <v>12588</v>
      </c>
      <c r="F605" s="8">
        <v>25453</v>
      </c>
      <c r="G605" s="5"/>
    </row>
    <row r="606" spans="1:7" ht="15" x14ac:dyDescent="0.25">
      <c r="A606" t="str">
        <f t="shared" si="9"/>
        <v>Cuba-The Americas-2005</v>
      </c>
      <c r="B606" s="5" t="s">
        <v>111</v>
      </c>
      <c r="C606" s="10">
        <v>2005</v>
      </c>
      <c r="D606" s="5" t="s">
        <v>70</v>
      </c>
      <c r="E606" s="8">
        <v>11312</v>
      </c>
      <c r="F606" s="8">
        <v>25005</v>
      </c>
      <c r="G606" s="5"/>
    </row>
    <row r="607" spans="1:7" ht="15" x14ac:dyDescent="0.25">
      <c r="A607" t="str">
        <f t="shared" si="9"/>
        <v>Cuba-The Americas-2006</v>
      </c>
      <c r="B607" s="5" t="s">
        <v>111</v>
      </c>
      <c r="C607" s="10">
        <v>2006</v>
      </c>
      <c r="D607" s="5" t="s">
        <v>70</v>
      </c>
      <c r="E607" s="8">
        <v>10137</v>
      </c>
      <c r="F607" s="8">
        <v>26736</v>
      </c>
      <c r="G607" s="5"/>
    </row>
    <row r="608" spans="1:7" ht="15" x14ac:dyDescent="0.25">
      <c r="A608" t="str">
        <f t="shared" si="9"/>
        <v>Cuba-The Americas-2007</v>
      </c>
      <c r="B608" s="5" t="s">
        <v>111</v>
      </c>
      <c r="C608" s="10">
        <v>2007</v>
      </c>
      <c r="D608" s="5" t="s">
        <v>70</v>
      </c>
      <c r="E608" s="8">
        <v>10758</v>
      </c>
      <c r="F608" s="8">
        <v>26006</v>
      </c>
      <c r="G608" s="5"/>
    </row>
    <row r="609" spans="1:7" ht="15" x14ac:dyDescent="0.25">
      <c r="A609" t="str">
        <f t="shared" si="9"/>
        <v>Cuba-The Americas-2007</v>
      </c>
      <c r="B609" s="5" t="s">
        <v>111</v>
      </c>
      <c r="C609" s="10">
        <v>2007</v>
      </c>
      <c r="D609" s="5" t="s">
        <v>70</v>
      </c>
      <c r="E609" s="8">
        <v>11729</v>
      </c>
      <c r="F609" s="8">
        <v>26091</v>
      </c>
      <c r="G609" s="5"/>
    </row>
    <row r="610" spans="1:7" ht="15" x14ac:dyDescent="0.25">
      <c r="A610" t="str">
        <f t="shared" si="9"/>
        <v>Cuba-The Americas-2009</v>
      </c>
      <c r="B610" s="5" t="s">
        <v>111</v>
      </c>
      <c r="C610" s="10">
        <v>2009</v>
      </c>
      <c r="D610" s="5" t="s">
        <v>70</v>
      </c>
      <c r="E610" s="8">
        <v>11662</v>
      </c>
      <c r="F610" s="8">
        <v>25486</v>
      </c>
      <c r="G610" s="5"/>
    </row>
    <row r="611" spans="1:7" ht="15" x14ac:dyDescent="0.25">
      <c r="A611" t="str">
        <f t="shared" si="9"/>
        <v>Cuba-The Americas-2009</v>
      </c>
      <c r="B611" s="5" t="s">
        <v>111</v>
      </c>
      <c r="C611" s="10">
        <v>2009</v>
      </c>
      <c r="D611" s="5" t="s">
        <v>70</v>
      </c>
      <c r="E611" s="8">
        <v>12859</v>
      </c>
      <c r="F611" s="8">
        <v>26039</v>
      </c>
      <c r="G611" s="5"/>
    </row>
    <row r="612" spans="1:7" ht="15" x14ac:dyDescent="0.25">
      <c r="A612" t="str">
        <f t="shared" si="9"/>
        <v>Cuba-The Americas-2010</v>
      </c>
      <c r="B612" s="5" t="s">
        <v>111</v>
      </c>
      <c r="C612" s="10">
        <v>2010</v>
      </c>
      <c r="D612" s="5" t="s">
        <v>70</v>
      </c>
      <c r="E612" s="8">
        <v>10847</v>
      </c>
      <c r="F612" s="8">
        <v>27407</v>
      </c>
      <c r="G612" s="5"/>
    </row>
    <row r="613" spans="1:7" ht="15" x14ac:dyDescent="0.25">
      <c r="A613" t="str">
        <f t="shared" si="9"/>
        <v>Curacao-The Americas-2000</v>
      </c>
      <c r="B613" s="5" t="s">
        <v>112</v>
      </c>
      <c r="C613" s="10">
        <v>2000</v>
      </c>
      <c r="D613" s="5" t="s">
        <v>70</v>
      </c>
      <c r="E613" s="5">
        <v>0</v>
      </c>
      <c r="F613" s="5">
        <v>0</v>
      </c>
      <c r="G613" s="5"/>
    </row>
    <row r="614" spans="1:7" ht="15" x14ac:dyDescent="0.25">
      <c r="A614" t="str">
        <f t="shared" si="9"/>
        <v>Curacao-The Americas-2001</v>
      </c>
      <c r="B614" s="5" t="s">
        <v>112</v>
      </c>
      <c r="C614" s="10">
        <v>2001</v>
      </c>
      <c r="D614" s="5" t="s">
        <v>70</v>
      </c>
      <c r="E614" s="5">
        <v>0</v>
      </c>
      <c r="F614" s="5">
        <v>0</v>
      </c>
      <c r="G614" s="5"/>
    </row>
    <row r="615" spans="1:7" ht="15" x14ac:dyDescent="0.25">
      <c r="A615" t="str">
        <f t="shared" si="9"/>
        <v>Curacao-The Americas-2002</v>
      </c>
      <c r="B615" s="5" t="s">
        <v>112</v>
      </c>
      <c r="C615" s="10">
        <v>2002</v>
      </c>
      <c r="D615" s="5" t="s">
        <v>70</v>
      </c>
      <c r="E615" s="5">
        <v>0</v>
      </c>
      <c r="F615" s="5">
        <v>0</v>
      </c>
      <c r="G615" s="5"/>
    </row>
    <row r="616" spans="1:7" ht="15" x14ac:dyDescent="0.25">
      <c r="A616" t="str">
        <f t="shared" si="9"/>
        <v>Curacao-The Americas-2003</v>
      </c>
      <c r="B616" s="5" t="s">
        <v>112</v>
      </c>
      <c r="C616" s="10">
        <v>2003</v>
      </c>
      <c r="D616" s="5" t="s">
        <v>70</v>
      </c>
      <c r="E616" s="5">
        <v>0</v>
      </c>
      <c r="F616" s="5">
        <v>0</v>
      </c>
      <c r="G616" s="5"/>
    </row>
    <row r="617" spans="1:7" ht="15" x14ac:dyDescent="0.25">
      <c r="A617" t="str">
        <f t="shared" si="9"/>
        <v>Curacao-The Americas-2004</v>
      </c>
      <c r="B617" s="5" t="s">
        <v>112</v>
      </c>
      <c r="C617" s="10">
        <v>2004</v>
      </c>
      <c r="D617" s="5" t="s">
        <v>70</v>
      </c>
      <c r="E617" s="5">
        <v>0</v>
      </c>
      <c r="F617" s="5">
        <v>0</v>
      </c>
      <c r="G617" s="5"/>
    </row>
    <row r="618" spans="1:7" ht="15" x14ac:dyDescent="0.25">
      <c r="A618" t="str">
        <f t="shared" si="9"/>
        <v>Curacao-The Americas-2004</v>
      </c>
      <c r="B618" s="5" t="s">
        <v>112</v>
      </c>
      <c r="C618" s="10">
        <v>2004</v>
      </c>
      <c r="D618" s="5" t="s">
        <v>70</v>
      </c>
      <c r="E618" s="5">
        <v>0</v>
      </c>
      <c r="F618" s="5">
        <v>0</v>
      </c>
      <c r="G618" s="5"/>
    </row>
    <row r="619" spans="1:7" ht="15" x14ac:dyDescent="0.25">
      <c r="A619" t="str">
        <f t="shared" si="9"/>
        <v>Curacao-The Americas-2005</v>
      </c>
      <c r="B619" s="5" t="s">
        <v>112</v>
      </c>
      <c r="C619" s="10">
        <v>2005</v>
      </c>
      <c r="D619" s="5" t="s">
        <v>70</v>
      </c>
      <c r="E619" s="5">
        <v>0</v>
      </c>
      <c r="F619" s="5">
        <v>0</v>
      </c>
      <c r="G619" s="5"/>
    </row>
    <row r="620" spans="1:7" ht="15" x14ac:dyDescent="0.25">
      <c r="A620" t="str">
        <f t="shared" si="9"/>
        <v>Curacao-The Americas-2006</v>
      </c>
      <c r="B620" s="5" t="s">
        <v>112</v>
      </c>
      <c r="C620" s="10">
        <v>2006</v>
      </c>
      <c r="D620" s="5" t="s">
        <v>70</v>
      </c>
      <c r="E620" s="5">
        <v>0</v>
      </c>
      <c r="F620" s="5">
        <v>0</v>
      </c>
      <c r="G620" s="5"/>
    </row>
    <row r="621" spans="1:7" ht="15" x14ac:dyDescent="0.25">
      <c r="A621" t="str">
        <f t="shared" si="9"/>
        <v>Curacao-The Americas-2007</v>
      </c>
      <c r="B621" s="5" t="s">
        <v>112</v>
      </c>
      <c r="C621" s="10">
        <v>2007</v>
      </c>
      <c r="D621" s="5" t="s">
        <v>70</v>
      </c>
      <c r="E621" s="5">
        <v>0</v>
      </c>
      <c r="F621" s="5">
        <v>0</v>
      </c>
      <c r="G621" s="5"/>
    </row>
    <row r="622" spans="1:7" ht="15" x14ac:dyDescent="0.25">
      <c r="A622" t="str">
        <f t="shared" si="9"/>
        <v>Curacao-The Americas-2007</v>
      </c>
      <c r="B622" s="5" t="s">
        <v>112</v>
      </c>
      <c r="C622" s="10">
        <v>2007</v>
      </c>
      <c r="D622" s="5" t="s">
        <v>70</v>
      </c>
      <c r="E622" s="5">
        <v>0</v>
      </c>
      <c r="F622" s="5">
        <v>0</v>
      </c>
      <c r="G622" s="5"/>
    </row>
    <row r="623" spans="1:7" ht="15" x14ac:dyDescent="0.25">
      <c r="A623" t="str">
        <f t="shared" si="9"/>
        <v>Curacao-The Americas-2009</v>
      </c>
      <c r="B623" s="5" t="s">
        <v>112</v>
      </c>
      <c r="C623" s="10">
        <v>2009</v>
      </c>
      <c r="D623" s="5" t="s">
        <v>70</v>
      </c>
      <c r="E623" s="5">
        <v>0</v>
      </c>
      <c r="F623" s="5">
        <v>0</v>
      </c>
      <c r="G623" s="5"/>
    </row>
    <row r="624" spans="1:7" ht="15" x14ac:dyDescent="0.25">
      <c r="A624" t="str">
        <f t="shared" si="9"/>
        <v>Curacao-The Americas-2009</v>
      </c>
      <c r="B624" s="5" t="s">
        <v>112</v>
      </c>
      <c r="C624" s="10">
        <v>2009</v>
      </c>
      <c r="D624" s="5" t="s">
        <v>70</v>
      </c>
      <c r="E624" s="5">
        <v>0</v>
      </c>
      <c r="F624" s="5">
        <v>0</v>
      </c>
      <c r="G624" s="5"/>
    </row>
    <row r="625" spans="1:7" ht="15" x14ac:dyDescent="0.25">
      <c r="A625" t="str">
        <f t="shared" si="9"/>
        <v>Curacao-The Americas-2010</v>
      </c>
      <c r="B625" s="5" t="s">
        <v>112</v>
      </c>
      <c r="C625" s="10">
        <v>2010</v>
      </c>
      <c r="D625" s="5" t="s">
        <v>70</v>
      </c>
      <c r="E625" s="5">
        <v>0</v>
      </c>
      <c r="F625" s="5">
        <v>0</v>
      </c>
      <c r="G625" s="5"/>
    </row>
    <row r="626" spans="1:7" ht="15" x14ac:dyDescent="0.25">
      <c r="A626" t="str">
        <f t="shared" si="9"/>
        <v>Cyprus-Europe-2000</v>
      </c>
      <c r="B626" s="5" t="s">
        <v>113</v>
      </c>
      <c r="C626" s="10">
        <v>2000</v>
      </c>
      <c r="D626" s="5" t="s">
        <v>62</v>
      </c>
      <c r="E626" s="5">
        <v>0</v>
      </c>
      <c r="F626" s="5">
        <v>0</v>
      </c>
      <c r="G626" s="5"/>
    </row>
    <row r="627" spans="1:7" ht="15" x14ac:dyDescent="0.25">
      <c r="A627" t="str">
        <f t="shared" si="9"/>
        <v>Cyprus-Europe-2001</v>
      </c>
      <c r="B627" s="5" t="s">
        <v>113</v>
      </c>
      <c r="C627" s="10">
        <v>2001</v>
      </c>
      <c r="D627" s="5" t="s">
        <v>62</v>
      </c>
      <c r="E627" s="8">
        <v>2368</v>
      </c>
      <c r="F627" s="5">
        <v>0</v>
      </c>
      <c r="G627" s="5"/>
    </row>
    <row r="628" spans="1:7" ht="15" x14ac:dyDescent="0.25">
      <c r="A628" t="str">
        <f t="shared" si="9"/>
        <v>Cyprus-Europe-2002</v>
      </c>
      <c r="B628" s="5" t="s">
        <v>113</v>
      </c>
      <c r="C628" s="10">
        <v>2002</v>
      </c>
      <c r="D628" s="5" t="s">
        <v>62</v>
      </c>
      <c r="E628" s="8">
        <v>2443</v>
      </c>
      <c r="F628" s="8">
        <v>7708</v>
      </c>
      <c r="G628" s="5"/>
    </row>
    <row r="629" spans="1:7" ht="15" x14ac:dyDescent="0.25">
      <c r="A629" t="str">
        <f t="shared" si="9"/>
        <v>Cyprus-Europe-2003</v>
      </c>
      <c r="B629" s="5" t="s">
        <v>113</v>
      </c>
      <c r="C629" s="10">
        <v>2003</v>
      </c>
      <c r="D629" s="5" t="s">
        <v>62</v>
      </c>
      <c r="E629" s="8">
        <v>2525</v>
      </c>
      <c r="F629" s="8">
        <v>8141</v>
      </c>
      <c r="G629" s="5"/>
    </row>
    <row r="630" spans="1:7" ht="15" x14ac:dyDescent="0.25">
      <c r="A630" t="str">
        <f t="shared" si="9"/>
        <v>Cyprus-Europe-2004</v>
      </c>
      <c r="B630" s="5" t="s">
        <v>113</v>
      </c>
      <c r="C630" s="10">
        <v>2004</v>
      </c>
      <c r="D630" s="5" t="s">
        <v>62</v>
      </c>
      <c r="E630" s="8">
        <v>2574</v>
      </c>
      <c r="F630" s="8">
        <v>8555</v>
      </c>
      <c r="G630" s="5"/>
    </row>
    <row r="631" spans="1:7" ht="15" x14ac:dyDescent="0.25">
      <c r="A631" t="str">
        <f t="shared" si="9"/>
        <v>Cyprus-Europe-2004</v>
      </c>
      <c r="B631" s="5" t="s">
        <v>113</v>
      </c>
      <c r="C631" s="10">
        <v>2004</v>
      </c>
      <c r="D631" s="5" t="s">
        <v>62</v>
      </c>
      <c r="E631" s="8">
        <v>2114</v>
      </c>
      <c r="F631" s="8">
        <v>6846</v>
      </c>
      <c r="G631" s="5"/>
    </row>
    <row r="632" spans="1:7" ht="15" x14ac:dyDescent="0.25">
      <c r="A632" t="str">
        <f t="shared" si="9"/>
        <v>Cyprus-Europe-2005</v>
      </c>
      <c r="B632" s="5" t="s">
        <v>113</v>
      </c>
      <c r="C632" s="10">
        <v>2005</v>
      </c>
      <c r="D632" s="5" t="s">
        <v>62</v>
      </c>
      <c r="E632" s="8">
        <v>2184</v>
      </c>
      <c r="F632" s="8">
        <v>7334</v>
      </c>
      <c r="G632" s="5"/>
    </row>
    <row r="633" spans="1:7" ht="15" x14ac:dyDescent="0.25">
      <c r="A633" t="str">
        <f t="shared" si="9"/>
        <v>Cyprus-Europe-2006</v>
      </c>
      <c r="B633" s="5" t="s">
        <v>113</v>
      </c>
      <c r="C633" s="10">
        <v>2006</v>
      </c>
      <c r="D633" s="5" t="s">
        <v>62</v>
      </c>
      <c r="E633" s="8">
        <v>2437</v>
      </c>
      <c r="F633" s="8">
        <v>8196</v>
      </c>
      <c r="G633" s="5"/>
    </row>
    <row r="634" spans="1:7" ht="15" x14ac:dyDescent="0.25">
      <c r="A634" t="str">
        <f t="shared" si="9"/>
        <v>Cyprus-Europe-2007</v>
      </c>
      <c r="B634" s="5" t="s">
        <v>113</v>
      </c>
      <c r="C634" s="10">
        <v>2007</v>
      </c>
      <c r="D634" s="5" t="s">
        <v>62</v>
      </c>
      <c r="E634" s="8">
        <v>2219</v>
      </c>
      <c r="F634" s="8">
        <v>7503</v>
      </c>
      <c r="G634" s="5"/>
    </row>
    <row r="635" spans="1:7" ht="15" x14ac:dyDescent="0.25">
      <c r="A635" t="str">
        <f t="shared" si="9"/>
        <v>Cyprus-Europe-2007</v>
      </c>
      <c r="B635" s="5" t="s">
        <v>113</v>
      </c>
      <c r="C635" s="10">
        <v>2007</v>
      </c>
      <c r="D635" s="5" t="s">
        <v>62</v>
      </c>
      <c r="E635" s="8">
        <v>2143</v>
      </c>
      <c r="F635" s="8">
        <v>7022</v>
      </c>
      <c r="G635" s="5"/>
    </row>
    <row r="636" spans="1:7" ht="15" x14ac:dyDescent="0.25">
      <c r="A636" t="str">
        <f t="shared" si="9"/>
        <v>Cyprus-Europe-2009</v>
      </c>
      <c r="B636" s="5" t="s">
        <v>113</v>
      </c>
      <c r="C636" s="10">
        <v>2009</v>
      </c>
      <c r="D636" s="5" t="s">
        <v>62</v>
      </c>
      <c r="E636" s="8">
        <v>2332</v>
      </c>
      <c r="F636" s="8">
        <v>7748</v>
      </c>
      <c r="G636" s="5"/>
    </row>
    <row r="637" spans="1:7" ht="15" x14ac:dyDescent="0.25">
      <c r="A637" t="str">
        <f t="shared" si="9"/>
        <v>Cyprus-Europe-2009</v>
      </c>
      <c r="B637" s="5" t="s">
        <v>113</v>
      </c>
      <c r="C637" s="10">
        <v>2009</v>
      </c>
      <c r="D637" s="5" t="s">
        <v>62</v>
      </c>
      <c r="E637" s="8">
        <v>2137</v>
      </c>
      <c r="F637" s="8">
        <v>6850</v>
      </c>
      <c r="G637" s="5"/>
    </row>
    <row r="638" spans="1:7" ht="15" x14ac:dyDescent="0.25">
      <c r="A638" t="str">
        <f t="shared" si="9"/>
        <v>Cyprus-Europe-2010</v>
      </c>
      <c r="B638" s="5" t="s">
        <v>113</v>
      </c>
      <c r="C638" s="10">
        <v>2010</v>
      </c>
      <c r="D638" s="5" t="s">
        <v>62</v>
      </c>
      <c r="E638" s="8">
        <v>2308</v>
      </c>
      <c r="F638" s="8">
        <v>7789</v>
      </c>
      <c r="G638" s="5"/>
    </row>
    <row r="639" spans="1:7" ht="15" x14ac:dyDescent="0.25">
      <c r="A639" t="str">
        <f t="shared" si="9"/>
        <v>Czech Republic-Europe-2000</v>
      </c>
      <c r="B639" s="5" t="s">
        <v>114</v>
      </c>
      <c r="C639" s="10">
        <v>2000</v>
      </c>
      <c r="D639" s="5" t="s">
        <v>62</v>
      </c>
      <c r="E639" s="8">
        <v>42823</v>
      </c>
      <c r="F639" s="5">
        <v>0</v>
      </c>
      <c r="G639" s="5"/>
    </row>
    <row r="640" spans="1:7" ht="15" x14ac:dyDescent="0.25">
      <c r="A640" t="str">
        <f t="shared" si="9"/>
        <v>Czech Republic-Europe-2001</v>
      </c>
      <c r="B640" s="5" t="s">
        <v>114</v>
      </c>
      <c r="C640" s="10">
        <v>2001</v>
      </c>
      <c r="D640" s="5" t="s">
        <v>62</v>
      </c>
      <c r="E640" s="8">
        <v>43429</v>
      </c>
      <c r="F640" s="5">
        <v>0</v>
      </c>
      <c r="G640" s="5"/>
    </row>
    <row r="641" spans="1:7" ht="15" x14ac:dyDescent="0.25">
      <c r="A641" t="str">
        <f t="shared" si="9"/>
        <v>Czech Republic-Europe-2002</v>
      </c>
      <c r="B641" s="5" t="s">
        <v>114</v>
      </c>
      <c r="C641" s="10">
        <v>2002</v>
      </c>
      <c r="D641" s="5" t="s">
        <v>62</v>
      </c>
      <c r="E641" s="8">
        <v>44043</v>
      </c>
      <c r="F641" s="8">
        <v>111752</v>
      </c>
      <c r="G641" s="5"/>
    </row>
    <row r="642" spans="1:7" ht="15" x14ac:dyDescent="0.25">
      <c r="A642" t="str">
        <f t="shared" ref="A642:A705" si="10">B642&amp;"-"&amp;C642</f>
        <v>Czech Republic-Europe-2003</v>
      </c>
      <c r="B642" s="5" t="s">
        <v>114</v>
      </c>
      <c r="C642" s="10">
        <v>2003</v>
      </c>
      <c r="D642" s="5" t="s">
        <v>62</v>
      </c>
      <c r="E642" s="8">
        <v>42044</v>
      </c>
      <c r="F642" s="8">
        <v>108121</v>
      </c>
      <c r="G642" s="5"/>
    </row>
    <row r="643" spans="1:7" ht="15" x14ac:dyDescent="0.25">
      <c r="A643" t="str">
        <f t="shared" si="10"/>
        <v>Czech Republic-Europe-2004</v>
      </c>
      <c r="B643" s="5" t="s">
        <v>114</v>
      </c>
      <c r="C643" s="10">
        <v>2004</v>
      </c>
      <c r="D643" s="5" t="s">
        <v>62</v>
      </c>
      <c r="E643" s="8">
        <v>44870</v>
      </c>
      <c r="F643" s="8">
        <v>117014</v>
      </c>
      <c r="G643" s="5"/>
    </row>
    <row r="644" spans="1:7" ht="15" x14ac:dyDescent="0.25">
      <c r="A644" t="str">
        <f t="shared" si="10"/>
        <v>Czech Republic-Europe-2004</v>
      </c>
      <c r="B644" s="5" t="s">
        <v>114</v>
      </c>
      <c r="C644" s="10">
        <v>2004</v>
      </c>
      <c r="D644" s="5" t="s">
        <v>62</v>
      </c>
      <c r="E644" s="8">
        <v>42078</v>
      </c>
      <c r="F644" s="8">
        <v>124407</v>
      </c>
      <c r="G644" s="5"/>
    </row>
    <row r="645" spans="1:7" ht="15" x14ac:dyDescent="0.25">
      <c r="A645" t="str">
        <f t="shared" si="10"/>
        <v>Czech Republic-Europe-2005</v>
      </c>
      <c r="B645" s="5" t="s">
        <v>114</v>
      </c>
      <c r="C645" s="10">
        <v>2005</v>
      </c>
      <c r="D645" s="5" t="s">
        <v>62</v>
      </c>
      <c r="E645" s="8">
        <v>45511</v>
      </c>
      <c r="F645" s="8">
        <v>122709</v>
      </c>
      <c r="G645" s="5"/>
    </row>
    <row r="646" spans="1:7" ht="15" x14ac:dyDescent="0.25">
      <c r="A646" t="str">
        <f t="shared" si="10"/>
        <v>Czech Republic-Europe-2006</v>
      </c>
      <c r="B646" s="5" t="s">
        <v>114</v>
      </c>
      <c r="C646" s="10">
        <v>2006</v>
      </c>
      <c r="D646" s="5" t="s">
        <v>62</v>
      </c>
      <c r="E646" s="8">
        <v>45845</v>
      </c>
      <c r="F646" s="8">
        <v>123948</v>
      </c>
      <c r="G646" s="5"/>
    </row>
    <row r="647" spans="1:7" ht="15" x14ac:dyDescent="0.25">
      <c r="A647" t="str">
        <f t="shared" si="10"/>
        <v>Czech Republic-Europe-2007</v>
      </c>
      <c r="B647" s="5" t="s">
        <v>114</v>
      </c>
      <c r="C647" s="10">
        <v>2007</v>
      </c>
      <c r="D647" s="5" t="s">
        <v>62</v>
      </c>
      <c r="E647" s="8">
        <v>44941</v>
      </c>
      <c r="F647" s="8">
        <v>120736</v>
      </c>
      <c r="G647" s="5"/>
    </row>
    <row r="648" spans="1:7" ht="15" x14ac:dyDescent="0.25">
      <c r="A648" t="str">
        <f t="shared" si="10"/>
        <v>Czech Republic-Europe-2008</v>
      </c>
      <c r="B648" s="5" t="s">
        <v>114</v>
      </c>
      <c r="C648" s="10">
        <v>2008</v>
      </c>
      <c r="D648" s="5" t="s">
        <v>62</v>
      </c>
      <c r="E648" s="8">
        <v>42535</v>
      </c>
      <c r="F648" s="8">
        <v>120193</v>
      </c>
      <c r="G648" s="5"/>
    </row>
    <row r="649" spans="1:7" ht="15" x14ac:dyDescent="0.25">
      <c r="A649" t="str">
        <f t="shared" si="10"/>
        <v>Czech Republic-Europe-2009</v>
      </c>
      <c r="B649" s="5" t="s">
        <v>114</v>
      </c>
      <c r="C649" s="10">
        <v>2009</v>
      </c>
      <c r="D649" s="5" t="s">
        <v>62</v>
      </c>
      <c r="E649" s="8">
        <v>44415</v>
      </c>
      <c r="F649" s="8">
        <v>122379</v>
      </c>
      <c r="G649" s="5"/>
    </row>
    <row r="650" spans="1:7" ht="15" x14ac:dyDescent="0.25">
      <c r="A650" t="str">
        <f t="shared" si="10"/>
        <v>Czech Republic-Europe-2009</v>
      </c>
      <c r="B650" s="5" t="s">
        <v>114</v>
      </c>
      <c r="C650" s="10">
        <v>2009</v>
      </c>
      <c r="D650" s="5" t="s">
        <v>62</v>
      </c>
      <c r="E650" s="8">
        <v>40993</v>
      </c>
      <c r="F650" s="8">
        <v>124649</v>
      </c>
      <c r="G650" s="5"/>
    </row>
    <row r="651" spans="1:7" ht="15" x14ac:dyDescent="0.25">
      <c r="A651" t="str">
        <f t="shared" si="10"/>
        <v>Czech Republic-Europe-2010</v>
      </c>
      <c r="B651" s="5" t="s">
        <v>114</v>
      </c>
      <c r="C651" s="10">
        <v>2010</v>
      </c>
      <c r="D651" s="5" t="s">
        <v>62</v>
      </c>
      <c r="E651" s="8">
        <v>45904</v>
      </c>
      <c r="F651" s="8">
        <v>122764</v>
      </c>
      <c r="G651" s="5"/>
    </row>
    <row r="652" spans="1:7" ht="15" x14ac:dyDescent="0.25">
      <c r="A652" t="str">
        <f t="shared" si="10"/>
        <v>Denmark-Europe-2000</v>
      </c>
      <c r="B652" s="5" t="s">
        <v>115</v>
      </c>
      <c r="C652" s="10">
        <v>2000</v>
      </c>
      <c r="D652" s="5" t="s">
        <v>62</v>
      </c>
      <c r="E652" s="8">
        <v>17041</v>
      </c>
      <c r="F652" s="5">
        <v>0</v>
      </c>
      <c r="G652" s="5"/>
    </row>
    <row r="653" spans="1:7" ht="15" x14ac:dyDescent="0.25">
      <c r="A653" t="str">
        <f t="shared" si="10"/>
        <v>Denmark-Europe-2001</v>
      </c>
      <c r="B653" s="5" t="s">
        <v>115</v>
      </c>
      <c r="C653" s="10">
        <v>2001</v>
      </c>
      <c r="D653" s="5" t="s">
        <v>62</v>
      </c>
      <c r="E653" s="8">
        <v>17997</v>
      </c>
      <c r="F653" s="5">
        <v>0</v>
      </c>
      <c r="G653" s="5"/>
    </row>
    <row r="654" spans="1:7" ht="15" x14ac:dyDescent="0.25">
      <c r="A654" t="str">
        <f t="shared" si="10"/>
        <v>Denmark-Europe-2002</v>
      </c>
      <c r="B654" s="5" t="s">
        <v>115</v>
      </c>
      <c r="C654" s="10">
        <v>2002</v>
      </c>
      <c r="D654" s="5" t="s">
        <v>62</v>
      </c>
      <c r="E654" s="8">
        <v>19307</v>
      </c>
      <c r="F654" s="8">
        <v>46303</v>
      </c>
      <c r="G654" s="5"/>
    </row>
    <row r="655" spans="1:7" ht="15" x14ac:dyDescent="0.25">
      <c r="A655" t="str">
        <f t="shared" si="10"/>
        <v>Denmark-Europe-2003</v>
      </c>
      <c r="B655" s="5" t="s">
        <v>115</v>
      </c>
      <c r="C655" s="10">
        <v>2003</v>
      </c>
      <c r="D655" s="5" t="s">
        <v>62</v>
      </c>
      <c r="E655" s="8">
        <v>18358</v>
      </c>
      <c r="F655" s="8">
        <v>44503</v>
      </c>
      <c r="G655" s="5"/>
    </row>
    <row r="656" spans="1:7" ht="15" x14ac:dyDescent="0.25">
      <c r="A656" t="str">
        <f t="shared" si="10"/>
        <v>Denmark-Europe-2004</v>
      </c>
      <c r="B656" s="5" t="s">
        <v>115</v>
      </c>
      <c r="C656" s="10">
        <v>2004</v>
      </c>
      <c r="D656" s="5" t="s">
        <v>62</v>
      </c>
      <c r="E656" s="8">
        <v>19200</v>
      </c>
      <c r="F656" s="8">
        <v>46960</v>
      </c>
      <c r="G656" s="5"/>
    </row>
    <row r="657" spans="1:7" ht="15" x14ac:dyDescent="0.25">
      <c r="A657" t="str">
        <f t="shared" si="10"/>
        <v>Denmark-Europe-2004</v>
      </c>
      <c r="B657" s="5" t="s">
        <v>115</v>
      </c>
      <c r="C657" s="10">
        <v>2004</v>
      </c>
      <c r="D657" s="5" t="s">
        <v>62</v>
      </c>
      <c r="E657" s="8">
        <v>19203</v>
      </c>
      <c r="F657" s="8">
        <v>49035</v>
      </c>
      <c r="G657" s="5"/>
    </row>
    <row r="658" spans="1:7" ht="15" x14ac:dyDescent="0.25">
      <c r="A658" t="str">
        <f t="shared" si="10"/>
        <v>Denmark-Europe-2005</v>
      </c>
      <c r="B658" s="5" t="s">
        <v>115</v>
      </c>
      <c r="C658" s="10">
        <v>2005</v>
      </c>
      <c r="D658" s="5" t="s">
        <v>62</v>
      </c>
      <c r="E658" s="8">
        <v>19428</v>
      </c>
      <c r="F658" s="8">
        <v>50597</v>
      </c>
      <c r="G658" s="5"/>
    </row>
    <row r="659" spans="1:7" ht="15" x14ac:dyDescent="0.25">
      <c r="A659" t="str">
        <f t="shared" si="10"/>
        <v>Denmark-Europe-2006</v>
      </c>
      <c r="B659" s="5" t="s">
        <v>115</v>
      </c>
      <c r="C659" s="10">
        <v>2006</v>
      </c>
      <c r="D659" s="5" t="s">
        <v>62</v>
      </c>
      <c r="E659" s="8">
        <v>19763</v>
      </c>
      <c r="F659" s="8">
        <v>50253</v>
      </c>
      <c r="G659" s="5"/>
    </row>
    <row r="660" spans="1:7" ht="15" x14ac:dyDescent="0.25">
      <c r="A660" t="str">
        <f t="shared" si="10"/>
        <v>Denmark-Europe-2007</v>
      </c>
      <c r="B660" s="5" t="s">
        <v>115</v>
      </c>
      <c r="C660" s="10">
        <v>2007</v>
      </c>
      <c r="D660" s="5" t="s">
        <v>62</v>
      </c>
      <c r="E660" s="8">
        <v>18888</v>
      </c>
      <c r="F660" s="8">
        <v>47099</v>
      </c>
      <c r="G660" s="5"/>
    </row>
    <row r="661" spans="1:7" ht="15" x14ac:dyDescent="0.25">
      <c r="A661" t="str">
        <f t="shared" si="10"/>
        <v>Denmark-Europe-2008</v>
      </c>
      <c r="B661" s="5" t="s">
        <v>115</v>
      </c>
      <c r="C661" s="10">
        <v>2008</v>
      </c>
      <c r="D661" s="5" t="s">
        <v>62</v>
      </c>
      <c r="E661" s="8">
        <v>19004</v>
      </c>
      <c r="F661" s="8">
        <v>49266</v>
      </c>
      <c r="G661" s="5"/>
    </row>
    <row r="662" spans="1:7" ht="15" x14ac:dyDescent="0.25">
      <c r="A662" t="str">
        <f t="shared" si="10"/>
        <v>Denmark-Europe-2009</v>
      </c>
      <c r="B662" s="5" t="s">
        <v>115</v>
      </c>
      <c r="C662" s="10">
        <v>2009</v>
      </c>
      <c r="D662" s="5" t="s">
        <v>62</v>
      </c>
      <c r="E662" s="8">
        <v>20087</v>
      </c>
      <c r="F662" s="8">
        <v>55735</v>
      </c>
      <c r="G662" s="5"/>
    </row>
    <row r="663" spans="1:7" ht="15" x14ac:dyDescent="0.25">
      <c r="A663" t="str">
        <f t="shared" si="10"/>
        <v>Denmark-Europe-2009</v>
      </c>
      <c r="B663" s="5" t="s">
        <v>115</v>
      </c>
      <c r="C663" s="10">
        <v>2009</v>
      </c>
      <c r="D663" s="5" t="s">
        <v>62</v>
      </c>
      <c r="E663" s="8">
        <v>18634</v>
      </c>
      <c r="F663" s="8">
        <v>47260</v>
      </c>
      <c r="G663" s="5"/>
    </row>
    <row r="664" spans="1:7" ht="15" x14ac:dyDescent="0.25">
      <c r="A664" t="str">
        <f t="shared" si="10"/>
        <v>Denmark-Europe-2010</v>
      </c>
      <c r="B664" s="5" t="s">
        <v>115</v>
      </c>
      <c r="C664" s="10">
        <v>2010</v>
      </c>
      <c r="D664" s="5" t="s">
        <v>62</v>
      </c>
      <c r="E664" s="8">
        <v>20252</v>
      </c>
      <c r="F664" s="8">
        <v>55005</v>
      </c>
      <c r="G664" s="5"/>
    </row>
    <row r="665" spans="1:7" ht="15" x14ac:dyDescent="0.25">
      <c r="A665" t="str">
        <f t="shared" si="10"/>
        <v>Djibouti-Africa-2000</v>
      </c>
      <c r="B665" s="5" t="s">
        <v>116</v>
      </c>
      <c r="C665" s="10">
        <v>2000</v>
      </c>
      <c r="D665" s="5" t="s">
        <v>64</v>
      </c>
      <c r="E665" s="5">
        <v>0</v>
      </c>
      <c r="F665" s="5">
        <v>0</v>
      </c>
      <c r="G665" s="5"/>
    </row>
    <row r="666" spans="1:7" ht="15" x14ac:dyDescent="0.25">
      <c r="A666" t="str">
        <f t="shared" si="10"/>
        <v>Djibouti-Africa-2001</v>
      </c>
      <c r="B666" s="5" t="s">
        <v>116</v>
      </c>
      <c r="C666" s="10">
        <v>2001</v>
      </c>
      <c r="D666" s="5" t="s">
        <v>64</v>
      </c>
      <c r="E666" s="5">
        <v>0</v>
      </c>
      <c r="F666" s="5">
        <v>0</v>
      </c>
      <c r="G666" s="5"/>
    </row>
    <row r="667" spans="1:7" ht="15" x14ac:dyDescent="0.25">
      <c r="A667" t="str">
        <f t="shared" si="10"/>
        <v>Djibouti-Africa-2002</v>
      </c>
      <c r="B667" s="5" t="s">
        <v>116</v>
      </c>
      <c r="C667" s="10">
        <v>2002</v>
      </c>
      <c r="D667" s="5" t="s">
        <v>64</v>
      </c>
      <c r="E667" s="5">
        <v>0</v>
      </c>
      <c r="F667" s="8">
        <v>539</v>
      </c>
      <c r="G667" s="5"/>
    </row>
    <row r="668" spans="1:7" ht="15" x14ac:dyDescent="0.25">
      <c r="A668" t="str">
        <f t="shared" si="10"/>
        <v>Djibouti-Africa-2003</v>
      </c>
      <c r="B668" s="5" t="s">
        <v>116</v>
      </c>
      <c r="C668" s="10">
        <v>2003</v>
      </c>
      <c r="D668" s="5" t="s">
        <v>64</v>
      </c>
      <c r="E668" s="5">
        <v>0</v>
      </c>
      <c r="F668" s="8">
        <v>532</v>
      </c>
      <c r="G668" s="5"/>
    </row>
    <row r="669" spans="1:7" ht="15" x14ac:dyDescent="0.25">
      <c r="A669" t="str">
        <f t="shared" si="10"/>
        <v>Djibouti-Africa-2004</v>
      </c>
      <c r="B669" s="5" t="s">
        <v>116</v>
      </c>
      <c r="C669" s="10">
        <v>2004</v>
      </c>
      <c r="D669" s="5" t="s">
        <v>64</v>
      </c>
      <c r="E669" s="5">
        <v>0</v>
      </c>
      <c r="F669" s="8">
        <v>524</v>
      </c>
      <c r="G669" s="5"/>
    </row>
    <row r="670" spans="1:7" ht="15" x14ac:dyDescent="0.25">
      <c r="A670" t="str">
        <f t="shared" si="10"/>
        <v>Djibouti-Africa-2004</v>
      </c>
      <c r="B670" s="5" t="s">
        <v>116</v>
      </c>
      <c r="C670" s="10">
        <v>2004</v>
      </c>
      <c r="D670" s="5" t="s">
        <v>64</v>
      </c>
      <c r="E670" s="5">
        <v>0</v>
      </c>
      <c r="F670" s="8">
        <v>385</v>
      </c>
      <c r="G670" s="5"/>
    </row>
    <row r="671" spans="1:7" ht="15" x14ac:dyDescent="0.25">
      <c r="A671" t="str">
        <f t="shared" si="10"/>
        <v>Djibouti-Africa-2005</v>
      </c>
      <c r="B671" s="5" t="s">
        <v>116</v>
      </c>
      <c r="C671" s="10">
        <v>2005</v>
      </c>
      <c r="D671" s="5" t="s">
        <v>64</v>
      </c>
      <c r="E671" s="8">
        <v>133</v>
      </c>
      <c r="F671" s="8">
        <v>458</v>
      </c>
      <c r="G671" s="5"/>
    </row>
    <row r="672" spans="1:7" ht="15" x14ac:dyDescent="0.25">
      <c r="A672" t="str">
        <f t="shared" si="10"/>
        <v>Djibouti-Africa-2006</v>
      </c>
      <c r="B672" s="5" t="s">
        <v>116</v>
      </c>
      <c r="C672" s="10">
        <v>2006</v>
      </c>
      <c r="D672" s="5" t="s">
        <v>64</v>
      </c>
      <c r="E672" s="8">
        <v>143</v>
      </c>
      <c r="F672" s="8">
        <v>488</v>
      </c>
      <c r="G672" s="5"/>
    </row>
    <row r="673" spans="1:7" ht="15" x14ac:dyDescent="0.25">
      <c r="A673" t="str">
        <f t="shared" si="10"/>
        <v>Djibouti-Africa-2007</v>
      </c>
      <c r="B673" s="5" t="s">
        <v>116</v>
      </c>
      <c r="C673" s="10">
        <v>2007</v>
      </c>
      <c r="D673" s="5" t="s">
        <v>64</v>
      </c>
      <c r="E673" s="8">
        <v>139</v>
      </c>
      <c r="F673" s="8">
        <v>473</v>
      </c>
      <c r="G673" s="5"/>
    </row>
    <row r="674" spans="1:7" ht="15" x14ac:dyDescent="0.25">
      <c r="A674" t="str">
        <f t="shared" si="10"/>
        <v>Djibouti-Africa-2008</v>
      </c>
      <c r="B674" s="5" t="s">
        <v>116</v>
      </c>
      <c r="C674" s="10">
        <v>2008</v>
      </c>
      <c r="D674" s="5" t="s">
        <v>64</v>
      </c>
      <c r="E674" s="5">
        <v>139</v>
      </c>
      <c r="F674" s="8">
        <v>400</v>
      </c>
      <c r="G674" s="5"/>
    </row>
    <row r="675" spans="1:7" ht="15" x14ac:dyDescent="0.25">
      <c r="A675" t="str">
        <f t="shared" si="10"/>
        <v>Djibouti-Africa-2009</v>
      </c>
      <c r="B675" s="5" t="s">
        <v>116</v>
      </c>
      <c r="C675" s="10">
        <v>2009</v>
      </c>
      <c r="D675" s="5" t="s">
        <v>64</v>
      </c>
      <c r="E675" s="5">
        <v>0</v>
      </c>
      <c r="F675" s="8">
        <v>407</v>
      </c>
      <c r="G675" s="5"/>
    </row>
    <row r="676" spans="1:7" ht="15" x14ac:dyDescent="0.25">
      <c r="A676" t="str">
        <f t="shared" si="10"/>
        <v>Djibouti-Africa-2009</v>
      </c>
      <c r="B676" s="5" t="s">
        <v>116</v>
      </c>
      <c r="C676" s="10">
        <v>2009</v>
      </c>
      <c r="D676" s="5" t="s">
        <v>64</v>
      </c>
      <c r="E676" s="5">
        <v>0</v>
      </c>
      <c r="F676" s="8">
        <v>403</v>
      </c>
      <c r="G676" s="5"/>
    </row>
    <row r="677" spans="1:7" ht="15" x14ac:dyDescent="0.25">
      <c r="A677" t="str">
        <f t="shared" si="10"/>
        <v>Djibouti-Africa-2010</v>
      </c>
      <c r="B677" s="5" t="s">
        <v>116</v>
      </c>
      <c r="C677" s="10">
        <v>2010</v>
      </c>
      <c r="D677" s="5" t="s">
        <v>64</v>
      </c>
      <c r="E677" s="8">
        <v>143</v>
      </c>
      <c r="F677" s="8">
        <v>488</v>
      </c>
      <c r="G677" s="5"/>
    </row>
    <row r="678" spans="1:7" ht="15" x14ac:dyDescent="0.25">
      <c r="A678" t="str">
        <f t="shared" si="10"/>
        <v>Dominican Republic-The Americas-2000</v>
      </c>
      <c r="B678" s="5" t="s">
        <v>118</v>
      </c>
      <c r="C678" s="10">
        <v>2000</v>
      </c>
      <c r="D678" s="5" t="s">
        <v>70</v>
      </c>
      <c r="E678" s="5">
        <v>0</v>
      </c>
      <c r="F678" s="5">
        <v>0</v>
      </c>
      <c r="G678" s="5"/>
    </row>
    <row r="679" spans="1:7" ht="15" x14ac:dyDescent="0.25">
      <c r="A679" t="str">
        <f t="shared" si="10"/>
        <v>Dominican Republic-The Americas-2001</v>
      </c>
      <c r="B679" s="5" t="s">
        <v>118</v>
      </c>
      <c r="C679" s="10">
        <v>2001</v>
      </c>
      <c r="D679" s="5" t="s">
        <v>70</v>
      </c>
      <c r="E679" s="8">
        <v>7382</v>
      </c>
      <c r="F679" s="5">
        <v>0</v>
      </c>
      <c r="G679" s="5"/>
    </row>
    <row r="680" spans="1:7" ht="15" x14ac:dyDescent="0.25">
      <c r="A680" t="str">
        <f t="shared" si="10"/>
        <v>Dominican Republic-The Americas-2002</v>
      </c>
      <c r="B680" s="5" t="s">
        <v>118</v>
      </c>
      <c r="C680" s="10">
        <v>2002</v>
      </c>
      <c r="D680" s="5" t="s">
        <v>70</v>
      </c>
      <c r="E680" s="8">
        <v>7178</v>
      </c>
      <c r="F680" s="8">
        <v>20964</v>
      </c>
      <c r="G680" s="5"/>
    </row>
    <row r="681" spans="1:7" ht="15" x14ac:dyDescent="0.25">
      <c r="A681" t="str">
        <f t="shared" si="10"/>
        <v>Dominican Republic-The Americas-2003</v>
      </c>
      <c r="B681" s="5" t="s">
        <v>118</v>
      </c>
      <c r="C681" s="10">
        <v>2003</v>
      </c>
      <c r="D681" s="5" t="s">
        <v>70</v>
      </c>
      <c r="E681" s="8">
        <v>6941</v>
      </c>
      <c r="F681" s="8">
        <v>20323</v>
      </c>
      <c r="G681" s="5"/>
    </row>
    <row r="682" spans="1:7" ht="15" x14ac:dyDescent="0.25">
      <c r="A682" t="str">
        <f t="shared" si="10"/>
        <v>Dominican Republic-The Americas-2004</v>
      </c>
      <c r="B682" s="5" t="s">
        <v>118</v>
      </c>
      <c r="C682" s="10">
        <v>2004</v>
      </c>
      <c r="D682" s="5" t="s">
        <v>70</v>
      </c>
      <c r="E682" s="8">
        <v>7104</v>
      </c>
      <c r="F682" s="8">
        <v>21019</v>
      </c>
      <c r="G682" s="5"/>
    </row>
    <row r="683" spans="1:7" ht="15" x14ac:dyDescent="0.25">
      <c r="A683" t="str">
        <f t="shared" si="10"/>
        <v>Dominican Republic-The Americas-2004</v>
      </c>
      <c r="B683" s="5" t="s">
        <v>118</v>
      </c>
      <c r="C683" s="10">
        <v>2004</v>
      </c>
      <c r="D683" s="5" t="s">
        <v>70</v>
      </c>
      <c r="E683" s="8">
        <v>7291</v>
      </c>
      <c r="F683" s="8">
        <v>20235</v>
      </c>
      <c r="G683" s="5"/>
    </row>
    <row r="684" spans="1:7" ht="15" x14ac:dyDescent="0.25">
      <c r="A684" t="str">
        <f t="shared" si="10"/>
        <v>Dominican Republic-The Americas-2005</v>
      </c>
      <c r="B684" s="5" t="s">
        <v>118</v>
      </c>
      <c r="C684" s="10">
        <v>2005</v>
      </c>
      <c r="D684" s="5" t="s">
        <v>70</v>
      </c>
      <c r="E684" s="8">
        <v>6528</v>
      </c>
      <c r="F684" s="8">
        <v>18786</v>
      </c>
      <c r="G684" s="5"/>
    </row>
    <row r="685" spans="1:7" ht="15" x14ac:dyDescent="0.25">
      <c r="A685" t="str">
        <f t="shared" si="10"/>
        <v>Dominican Republic-The Americas-2006</v>
      </c>
      <c r="B685" s="5" t="s">
        <v>118</v>
      </c>
      <c r="C685" s="10">
        <v>2006</v>
      </c>
      <c r="D685" s="5" t="s">
        <v>70</v>
      </c>
      <c r="E685" s="8">
        <v>7058</v>
      </c>
      <c r="F685" s="8">
        <v>21430</v>
      </c>
      <c r="G685" s="5"/>
    </row>
    <row r="686" spans="1:7" ht="15" x14ac:dyDescent="0.25">
      <c r="A686" t="str">
        <f t="shared" si="10"/>
        <v>Dominican Republic-The Americas-2007</v>
      </c>
      <c r="B686" s="5" t="s">
        <v>118</v>
      </c>
      <c r="C686" s="10">
        <v>2007</v>
      </c>
      <c r="D686" s="5" t="s">
        <v>70</v>
      </c>
      <c r="E686" s="8">
        <v>6840</v>
      </c>
      <c r="F686" s="8">
        <v>19651</v>
      </c>
      <c r="G686" s="5"/>
    </row>
    <row r="687" spans="1:7" ht="15" x14ac:dyDescent="0.25">
      <c r="A687" t="str">
        <f t="shared" si="10"/>
        <v>Dominican Republic-The Americas-2008</v>
      </c>
      <c r="B687" s="5" t="s">
        <v>118</v>
      </c>
      <c r="C687" s="10">
        <v>2008</v>
      </c>
      <c r="D687" s="5" t="s">
        <v>70</v>
      </c>
      <c r="E687" s="8">
        <v>7476</v>
      </c>
      <c r="F687" s="8">
        <v>21500</v>
      </c>
      <c r="G687" s="5"/>
    </row>
    <row r="688" spans="1:7" ht="15" x14ac:dyDescent="0.25">
      <c r="A688" t="str">
        <f t="shared" si="10"/>
        <v>Dominican Republic-The Americas-2009</v>
      </c>
      <c r="B688" s="5" t="s">
        <v>118</v>
      </c>
      <c r="C688" s="10">
        <v>2009</v>
      </c>
      <c r="D688" s="5" t="s">
        <v>70</v>
      </c>
      <c r="E688" s="8">
        <v>7479</v>
      </c>
      <c r="F688" s="8">
        <v>21888</v>
      </c>
      <c r="G688" s="5"/>
    </row>
    <row r="689" spans="1:7" ht="15" x14ac:dyDescent="0.25">
      <c r="A689" t="str">
        <f t="shared" si="10"/>
        <v>Dominican Republic-The Americas-2009</v>
      </c>
      <c r="B689" s="5" t="s">
        <v>118</v>
      </c>
      <c r="C689" s="10">
        <v>2009</v>
      </c>
      <c r="D689" s="5" t="s">
        <v>70</v>
      </c>
      <c r="E689" s="8">
        <v>7499</v>
      </c>
      <c r="F689" s="8">
        <v>20117</v>
      </c>
      <c r="G689" s="5"/>
    </row>
    <row r="690" spans="1:7" ht="15" x14ac:dyDescent="0.25">
      <c r="A690" t="str">
        <f t="shared" si="10"/>
        <v>Dominican Republic-The Americas-2010</v>
      </c>
      <c r="B690" s="5" t="s">
        <v>118</v>
      </c>
      <c r="C690" s="10">
        <v>2010</v>
      </c>
      <c r="D690" s="5" t="s">
        <v>70</v>
      </c>
      <c r="E690" s="8">
        <v>7068</v>
      </c>
      <c r="F690" s="8">
        <v>20693</v>
      </c>
      <c r="G690" s="5"/>
    </row>
    <row r="691" spans="1:7" ht="15" x14ac:dyDescent="0.25">
      <c r="A691" t="str">
        <f t="shared" si="10"/>
        <v>Dominica-The Americas-2000</v>
      </c>
      <c r="B691" s="5" t="s">
        <v>117</v>
      </c>
      <c r="C691" s="10">
        <v>2000</v>
      </c>
      <c r="D691" s="5" t="s">
        <v>70</v>
      </c>
      <c r="E691" s="5">
        <v>0</v>
      </c>
      <c r="F691" s="5">
        <v>0</v>
      </c>
      <c r="G691" s="5"/>
    </row>
    <row r="692" spans="1:7" ht="15" x14ac:dyDescent="0.25">
      <c r="A692" t="str">
        <f t="shared" si="10"/>
        <v>Dominica-The Americas-2001</v>
      </c>
      <c r="B692" s="5" t="s">
        <v>117</v>
      </c>
      <c r="C692" s="10">
        <v>2001</v>
      </c>
      <c r="D692" s="5" t="s">
        <v>70</v>
      </c>
      <c r="E692" s="5">
        <v>0</v>
      </c>
      <c r="F692" s="5">
        <v>0</v>
      </c>
      <c r="G692" s="5"/>
    </row>
    <row r="693" spans="1:7" ht="15" x14ac:dyDescent="0.25">
      <c r="A693" t="str">
        <f t="shared" si="10"/>
        <v>Dominica-The Americas-2002</v>
      </c>
      <c r="B693" s="5" t="s">
        <v>117</v>
      </c>
      <c r="C693" s="10">
        <v>2002</v>
      </c>
      <c r="D693" s="5" t="s">
        <v>70</v>
      </c>
      <c r="E693" s="5">
        <v>0</v>
      </c>
      <c r="F693" s="8">
        <v>136</v>
      </c>
      <c r="G693" s="5"/>
    </row>
    <row r="694" spans="1:7" ht="15" x14ac:dyDescent="0.25">
      <c r="A694" t="str">
        <f t="shared" si="10"/>
        <v>Dominica-The Americas-2003</v>
      </c>
      <c r="B694" s="5" t="s">
        <v>117</v>
      </c>
      <c r="C694" s="10">
        <v>2003</v>
      </c>
      <c r="D694" s="5" t="s">
        <v>70</v>
      </c>
      <c r="E694" s="5">
        <v>0</v>
      </c>
      <c r="F694" s="8">
        <v>128</v>
      </c>
      <c r="G694" s="5"/>
    </row>
    <row r="695" spans="1:7" ht="15" x14ac:dyDescent="0.25">
      <c r="A695" t="str">
        <f t="shared" si="10"/>
        <v>Dominica-The Americas-2004</v>
      </c>
      <c r="B695" s="5" t="s">
        <v>117</v>
      </c>
      <c r="C695" s="10">
        <v>2004</v>
      </c>
      <c r="D695" s="5" t="s">
        <v>70</v>
      </c>
      <c r="E695" s="5">
        <v>0</v>
      </c>
      <c r="F695" s="8">
        <v>128</v>
      </c>
      <c r="G695" s="5"/>
    </row>
    <row r="696" spans="1:7" ht="15" x14ac:dyDescent="0.25">
      <c r="A696" t="str">
        <f t="shared" si="10"/>
        <v>Dominica-The Americas-2004</v>
      </c>
      <c r="B696" s="5" t="s">
        <v>117</v>
      </c>
      <c r="C696" s="10">
        <v>2004</v>
      </c>
      <c r="D696" s="5" t="s">
        <v>70</v>
      </c>
      <c r="E696" s="5">
        <v>0</v>
      </c>
      <c r="F696" s="8">
        <v>114</v>
      </c>
      <c r="G696" s="5"/>
    </row>
    <row r="697" spans="1:7" ht="15" x14ac:dyDescent="0.25">
      <c r="A697" t="str">
        <f t="shared" si="10"/>
        <v>Dominica-The Americas-2005</v>
      </c>
      <c r="B697" s="5" t="s">
        <v>117</v>
      </c>
      <c r="C697" s="10">
        <v>2005</v>
      </c>
      <c r="D697" s="5" t="s">
        <v>70</v>
      </c>
      <c r="E697" s="8">
        <v>39</v>
      </c>
      <c r="F697" s="8">
        <v>110</v>
      </c>
      <c r="G697" s="5"/>
    </row>
    <row r="698" spans="1:7" ht="15" x14ac:dyDescent="0.25">
      <c r="A698" t="str">
        <f t="shared" si="10"/>
        <v>Dominica-The Americas-2006</v>
      </c>
      <c r="B698" s="5" t="s">
        <v>117</v>
      </c>
      <c r="C698" s="10">
        <v>2006</v>
      </c>
      <c r="D698" s="5" t="s">
        <v>70</v>
      </c>
      <c r="E698" s="8">
        <v>43</v>
      </c>
      <c r="F698" s="8">
        <v>150</v>
      </c>
      <c r="G698" s="5"/>
    </row>
    <row r="699" spans="1:7" ht="15" x14ac:dyDescent="0.25">
      <c r="A699" t="str">
        <f t="shared" si="10"/>
        <v>Dominica-The Americas-2007</v>
      </c>
      <c r="B699" s="5" t="s">
        <v>117</v>
      </c>
      <c r="C699" s="10">
        <v>2007</v>
      </c>
      <c r="D699" s="5" t="s">
        <v>70</v>
      </c>
      <c r="E699" s="8">
        <v>41</v>
      </c>
      <c r="F699" s="8">
        <v>114</v>
      </c>
      <c r="G699" s="5"/>
    </row>
    <row r="700" spans="1:7" ht="15" x14ac:dyDescent="0.25">
      <c r="A700" t="str">
        <f t="shared" si="10"/>
        <v>Dominica-The Americas-2008</v>
      </c>
      <c r="B700" s="5" t="s">
        <v>117</v>
      </c>
      <c r="C700" s="10">
        <v>2008</v>
      </c>
      <c r="D700" s="5" t="s">
        <v>70</v>
      </c>
      <c r="E700" s="5">
        <v>41</v>
      </c>
      <c r="F700" s="8">
        <v>103</v>
      </c>
      <c r="G700" s="5"/>
    </row>
    <row r="701" spans="1:7" ht="15" x14ac:dyDescent="0.25">
      <c r="A701" t="str">
        <f t="shared" si="10"/>
        <v>Dominica-The Americas-2009</v>
      </c>
      <c r="B701" s="5" t="s">
        <v>117</v>
      </c>
      <c r="C701" s="10">
        <v>2009</v>
      </c>
      <c r="D701" s="5" t="s">
        <v>70</v>
      </c>
      <c r="E701" s="5">
        <v>0</v>
      </c>
      <c r="F701" s="8">
        <v>114</v>
      </c>
      <c r="G701" s="5"/>
    </row>
    <row r="702" spans="1:7" ht="15" x14ac:dyDescent="0.25">
      <c r="A702" t="str">
        <f t="shared" si="10"/>
        <v>Dominica-The Americas-2009</v>
      </c>
      <c r="B702" s="5" t="s">
        <v>117</v>
      </c>
      <c r="C702" s="10">
        <v>2009</v>
      </c>
      <c r="D702" s="5" t="s">
        <v>70</v>
      </c>
      <c r="E702" s="5">
        <v>0</v>
      </c>
      <c r="F702" s="8">
        <v>103</v>
      </c>
      <c r="G702" s="5"/>
    </row>
    <row r="703" spans="1:7" ht="15" x14ac:dyDescent="0.25">
      <c r="A703" t="str">
        <f t="shared" si="10"/>
        <v>Dominica-The Americas-2010</v>
      </c>
      <c r="B703" s="5" t="s">
        <v>117</v>
      </c>
      <c r="C703" s="10">
        <v>2010</v>
      </c>
      <c r="D703" s="5" t="s">
        <v>70</v>
      </c>
      <c r="E703" s="8">
        <v>42</v>
      </c>
      <c r="F703" s="8">
        <v>110</v>
      </c>
      <c r="G703" s="5"/>
    </row>
    <row r="704" spans="1:7" ht="15" x14ac:dyDescent="0.25">
      <c r="A704" t="str">
        <f t="shared" si="10"/>
        <v>Ecuador-The Americas-2000</v>
      </c>
      <c r="B704" s="5" t="s">
        <v>119</v>
      </c>
      <c r="C704" s="10">
        <v>2000</v>
      </c>
      <c r="D704" s="5" t="s">
        <v>70</v>
      </c>
      <c r="E704" s="5">
        <v>0</v>
      </c>
      <c r="F704" s="5">
        <v>0</v>
      </c>
      <c r="G704" s="5"/>
    </row>
    <row r="705" spans="1:7" ht="15" x14ac:dyDescent="0.25">
      <c r="A705" t="str">
        <f t="shared" si="10"/>
        <v>Ecuador-The Americas-2001</v>
      </c>
      <c r="B705" s="5" t="s">
        <v>119</v>
      </c>
      <c r="C705" s="10">
        <v>2001</v>
      </c>
      <c r="D705" s="5" t="s">
        <v>70</v>
      </c>
      <c r="E705" s="8">
        <v>12942</v>
      </c>
      <c r="F705" s="5">
        <v>0</v>
      </c>
      <c r="G705" s="5"/>
    </row>
    <row r="706" spans="1:7" ht="15" x14ac:dyDescent="0.25">
      <c r="A706" t="str">
        <f t="shared" ref="A706:A769" si="11">B706&amp;"-"&amp;C706</f>
        <v>Ecuador-The Americas-2002</v>
      </c>
      <c r="B706" s="5" t="s">
        <v>119</v>
      </c>
      <c r="C706" s="10">
        <v>2002</v>
      </c>
      <c r="D706" s="5" t="s">
        <v>70</v>
      </c>
      <c r="E706" s="8">
        <v>12428</v>
      </c>
      <c r="F706" s="8">
        <v>32636</v>
      </c>
      <c r="G706" s="5"/>
    </row>
    <row r="707" spans="1:7" ht="15" x14ac:dyDescent="0.25">
      <c r="A707" t="str">
        <f t="shared" si="11"/>
        <v>Ecuador-The Americas-2003</v>
      </c>
      <c r="B707" s="5" t="s">
        <v>119</v>
      </c>
      <c r="C707" s="10">
        <v>2003</v>
      </c>
      <c r="D707" s="5" t="s">
        <v>70</v>
      </c>
      <c r="E707" s="8">
        <v>12678</v>
      </c>
      <c r="F707" s="8">
        <v>30473</v>
      </c>
      <c r="G707" s="5"/>
    </row>
    <row r="708" spans="1:7" ht="15" x14ac:dyDescent="0.25">
      <c r="A708" t="str">
        <f t="shared" si="11"/>
        <v>Ecuador-The Americas-2004</v>
      </c>
      <c r="B708" s="5" t="s">
        <v>119</v>
      </c>
      <c r="C708" s="10">
        <v>2004</v>
      </c>
      <c r="D708" s="5" t="s">
        <v>70</v>
      </c>
      <c r="E708" s="8">
        <v>10973</v>
      </c>
      <c r="F708" s="8">
        <v>29670</v>
      </c>
      <c r="G708" s="5"/>
    </row>
    <row r="709" spans="1:7" ht="15" x14ac:dyDescent="0.25">
      <c r="A709" t="str">
        <f t="shared" si="11"/>
        <v>Ecuador-The Americas-2004</v>
      </c>
      <c r="B709" s="5" t="s">
        <v>119</v>
      </c>
      <c r="C709" s="10">
        <v>2004</v>
      </c>
      <c r="D709" s="5" t="s">
        <v>70</v>
      </c>
      <c r="E709" s="8">
        <v>8442</v>
      </c>
      <c r="F709" s="8">
        <v>23447</v>
      </c>
      <c r="G709" s="5"/>
    </row>
    <row r="710" spans="1:7" ht="15" x14ac:dyDescent="0.25">
      <c r="A710" t="str">
        <f t="shared" si="11"/>
        <v>Ecuador-The Americas-2005</v>
      </c>
      <c r="B710" s="5" t="s">
        <v>119</v>
      </c>
      <c r="C710" s="10">
        <v>2005</v>
      </c>
      <c r="D710" s="5" t="s">
        <v>70</v>
      </c>
      <c r="E710" s="8">
        <v>10278</v>
      </c>
      <c r="F710" s="8">
        <v>28658</v>
      </c>
      <c r="G710" s="5"/>
    </row>
    <row r="711" spans="1:7" ht="15" x14ac:dyDescent="0.25">
      <c r="A711" t="str">
        <f t="shared" si="11"/>
        <v>Ecuador-The Americas-2006</v>
      </c>
      <c r="B711" s="5" t="s">
        <v>119</v>
      </c>
      <c r="C711" s="10">
        <v>2006</v>
      </c>
      <c r="D711" s="5" t="s">
        <v>70</v>
      </c>
      <c r="E711" s="8">
        <v>11332</v>
      </c>
      <c r="F711" s="8">
        <v>30759</v>
      </c>
      <c r="G711" s="5"/>
    </row>
    <row r="712" spans="1:7" ht="15" x14ac:dyDescent="0.25">
      <c r="A712" t="str">
        <f t="shared" si="11"/>
        <v>Ecuador-The Americas-2007</v>
      </c>
      <c r="B712" s="5" t="s">
        <v>119</v>
      </c>
      <c r="C712" s="10">
        <v>2007</v>
      </c>
      <c r="D712" s="5" t="s">
        <v>70</v>
      </c>
      <c r="E712" s="8">
        <v>11048</v>
      </c>
      <c r="F712" s="8">
        <v>29908</v>
      </c>
      <c r="G712" s="5"/>
    </row>
    <row r="713" spans="1:7" ht="15" x14ac:dyDescent="0.25">
      <c r="A713" t="str">
        <f t="shared" si="11"/>
        <v>Ecuador-The Americas-2008</v>
      </c>
      <c r="B713" s="5" t="s">
        <v>119</v>
      </c>
      <c r="C713" s="10">
        <v>2008</v>
      </c>
      <c r="D713" s="5" t="s">
        <v>70</v>
      </c>
      <c r="E713" s="8">
        <v>9177</v>
      </c>
      <c r="F713" s="8">
        <v>24690</v>
      </c>
      <c r="G713" s="5"/>
    </row>
    <row r="714" spans="1:7" ht="15" x14ac:dyDescent="0.25">
      <c r="A714" t="str">
        <f t="shared" si="11"/>
        <v>Ecuador-The Americas-2009</v>
      </c>
      <c r="B714" s="5" t="s">
        <v>119</v>
      </c>
      <c r="C714" s="10">
        <v>2009</v>
      </c>
      <c r="D714" s="5" t="s">
        <v>70</v>
      </c>
      <c r="E714" s="8">
        <v>9712</v>
      </c>
      <c r="F714" s="8">
        <v>26523</v>
      </c>
      <c r="G714" s="5"/>
    </row>
    <row r="715" spans="1:7" ht="15" x14ac:dyDescent="0.25">
      <c r="A715" t="str">
        <f t="shared" si="11"/>
        <v>Ecuador-The Americas-2009</v>
      </c>
      <c r="B715" s="5" t="s">
        <v>119</v>
      </c>
      <c r="C715" s="10">
        <v>2009</v>
      </c>
      <c r="D715" s="5" t="s">
        <v>70</v>
      </c>
      <c r="E715" s="8">
        <v>7815</v>
      </c>
      <c r="F715" s="8">
        <v>20942</v>
      </c>
      <c r="G715" s="5"/>
    </row>
    <row r="716" spans="1:7" ht="15" x14ac:dyDescent="0.25">
      <c r="A716" t="str">
        <f t="shared" si="11"/>
        <v>Ecuador-The Americas-2010</v>
      </c>
      <c r="B716" s="5" t="s">
        <v>119</v>
      </c>
      <c r="C716" s="10">
        <v>2010</v>
      </c>
      <c r="D716" s="5" t="s">
        <v>70</v>
      </c>
      <c r="E716" s="8">
        <v>10255</v>
      </c>
      <c r="F716" s="8">
        <v>29688</v>
      </c>
      <c r="G716" s="5"/>
    </row>
    <row r="717" spans="1:7" ht="15" x14ac:dyDescent="0.25">
      <c r="A717" t="str">
        <f t="shared" si="11"/>
        <v>Egypt-Africa-2000</v>
      </c>
      <c r="B717" s="5" t="s">
        <v>120</v>
      </c>
      <c r="C717" s="10">
        <v>2000</v>
      </c>
      <c r="D717" s="5" t="s">
        <v>64</v>
      </c>
      <c r="E717" s="5">
        <v>0</v>
      </c>
      <c r="F717" s="5">
        <v>0</v>
      </c>
      <c r="G717" s="5"/>
    </row>
    <row r="718" spans="1:7" ht="15" x14ac:dyDescent="0.25">
      <c r="A718" t="str">
        <f t="shared" si="11"/>
        <v>Egypt-Africa-2001</v>
      </c>
      <c r="B718" s="5" t="s">
        <v>120</v>
      </c>
      <c r="C718" s="10">
        <v>2001</v>
      </c>
      <c r="D718" s="5" t="s">
        <v>64</v>
      </c>
      <c r="E718" s="8">
        <v>77649</v>
      </c>
      <c r="F718" s="5">
        <v>0</v>
      </c>
      <c r="G718" s="5"/>
    </row>
    <row r="719" spans="1:7" ht="15" x14ac:dyDescent="0.25">
      <c r="A719" t="str">
        <f t="shared" si="11"/>
        <v>Egypt-Africa-2002</v>
      </c>
      <c r="B719" s="5" t="s">
        <v>120</v>
      </c>
      <c r="C719" s="10">
        <v>2002</v>
      </c>
      <c r="D719" s="5" t="s">
        <v>64</v>
      </c>
      <c r="E719" s="8">
        <v>73575</v>
      </c>
      <c r="F719" s="8">
        <v>204776</v>
      </c>
      <c r="G719" s="5"/>
    </row>
    <row r="720" spans="1:7" ht="15" x14ac:dyDescent="0.25">
      <c r="A720" t="str">
        <f t="shared" si="11"/>
        <v>Egypt-Africa-2003</v>
      </c>
      <c r="B720" s="5" t="s">
        <v>120</v>
      </c>
      <c r="C720" s="10">
        <v>2003</v>
      </c>
      <c r="D720" s="5" t="s">
        <v>64</v>
      </c>
      <c r="E720" s="8">
        <v>71465</v>
      </c>
      <c r="F720" s="8">
        <v>197871</v>
      </c>
      <c r="G720" s="5"/>
    </row>
    <row r="721" spans="1:7" ht="15" x14ac:dyDescent="0.25">
      <c r="A721" t="str">
        <f t="shared" si="11"/>
        <v>Egypt-Africa-2004</v>
      </c>
      <c r="B721" s="5" t="s">
        <v>120</v>
      </c>
      <c r="C721" s="10">
        <v>2004</v>
      </c>
      <c r="D721" s="5" t="s">
        <v>64</v>
      </c>
      <c r="E721" s="8">
        <v>72050</v>
      </c>
      <c r="F721" s="8">
        <v>196797</v>
      </c>
      <c r="G721" s="5"/>
    </row>
    <row r="722" spans="1:7" ht="15" x14ac:dyDescent="0.25">
      <c r="A722" t="str">
        <f t="shared" si="11"/>
        <v>Egypt-Africa-2004</v>
      </c>
      <c r="B722" s="5" t="s">
        <v>120</v>
      </c>
      <c r="C722" s="10">
        <v>2004</v>
      </c>
      <c r="D722" s="5" t="s">
        <v>64</v>
      </c>
      <c r="E722" s="8">
        <v>45698</v>
      </c>
      <c r="F722" s="8">
        <v>125452</v>
      </c>
      <c r="G722" s="5"/>
    </row>
    <row r="723" spans="1:7" ht="15" x14ac:dyDescent="0.25">
      <c r="A723" t="str">
        <f t="shared" si="11"/>
        <v>Egypt-Africa-2005</v>
      </c>
      <c r="B723" s="5" t="s">
        <v>120</v>
      </c>
      <c r="C723" s="10">
        <v>2005</v>
      </c>
      <c r="D723" s="5" t="s">
        <v>64</v>
      </c>
      <c r="E723" s="8">
        <v>53536</v>
      </c>
      <c r="F723" s="8">
        <v>150912</v>
      </c>
      <c r="G723" s="5"/>
    </row>
    <row r="724" spans="1:7" ht="15" x14ac:dyDescent="0.25">
      <c r="A724" t="str">
        <f t="shared" si="11"/>
        <v>Egypt-Africa-2006</v>
      </c>
      <c r="B724" s="5" t="s">
        <v>120</v>
      </c>
      <c r="C724" s="10">
        <v>2006</v>
      </c>
      <c r="D724" s="5" t="s">
        <v>64</v>
      </c>
      <c r="E724" s="8">
        <v>71189</v>
      </c>
      <c r="F724" s="8">
        <v>192382</v>
      </c>
      <c r="G724" s="5"/>
    </row>
    <row r="725" spans="1:7" ht="15" x14ac:dyDescent="0.25">
      <c r="A725" t="str">
        <f t="shared" si="11"/>
        <v>Egypt-Africa-2007</v>
      </c>
      <c r="B725" s="5" t="s">
        <v>120</v>
      </c>
      <c r="C725" s="10">
        <v>2007</v>
      </c>
      <c r="D725" s="5" t="s">
        <v>64</v>
      </c>
      <c r="E725" s="8">
        <v>62741</v>
      </c>
      <c r="F725" s="8">
        <v>167208</v>
      </c>
      <c r="G725" s="5"/>
    </row>
    <row r="726" spans="1:7" ht="15" x14ac:dyDescent="0.25">
      <c r="A726" t="str">
        <f t="shared" si="11"/>
        <v>Egypt-Africa-2008</v>
      </c>
      <c r="B726" s="5" t="s">
        <v>120</v>
      </c>
      <c r="C726" s="10">
        <v>2008</v>
      </c>
      <c r="D726" s="5" t="s">
        <v>64</v>
      </c>
      <c r="E726" s="8">
        <v>47162</v>
      </c>
      <c r="F726" s="8">
        <v>127194</v>
      </c>
      <c r="G726" s="5"/>
    </row>
    <row r="727" spans="1:7" ht="15" x14ac:dyDescent="0.25">
      <c r="A727" t="str">
        <f t="shared" si="11"/>
        <v>Egypt-Africa-2009</v>
      </c>
      <c r="B727" s="5" t="s">
        <v>120</v>
      </c>
      <c r="C727" s="10">
        <v>2009</v>
      </c>
      <c r="D727" s="5" t="s">
        <v>64</v>
      </c>
      <c r="E727" s="8">
        <v>48971</v>
      </c>
      <c r="F727" s="8">
        <v>147963</v>
      </c>
      <c r="G727" s="5"/>
    </row>
    <row r="728" spans="1:7" ht="15" x14ac:dyDescent="0.25">
      <c r="A728" t="str">
        <f t="shared" si="11"/>
        <v>Egypt-Africa-2009</v>
      </c>
      <c r="B728" s="5" t="s">
        <v>120</v>
      </c>
      <c r="C728" s="10">
        <v>2009</v>
      </c>
      <c r="D728" s="5" t="s">
        <v>64</v>
      </c>
      <c r="E728" s="8">
        <v>40658</v>
      </c>
      <c r="F728" s="8">
        <v>141326</v>
      </c>
      <c r="G728" s="5"/>
    </row>
    <row r="729" spans="1:7" ht="15" x14ac:dyDescent="0.25">
      <c r="A729" t="str">
        <f t="shared" si="11"/>
        <v>Egypt-Africa-2010</v>
      </c>
      <c r="B729" s="5" t="s">
        <v>120</v>
      </c>
      <c r="C729" s="10">
        <v>2010</v>
      </c>
      <c r="D729" s="5" t="s">
        <v>64</v>
      </c>
      <c r="E729" s="8">
        <v>66269</v>
      </c>
      <c r="F729" s="8">
        <v>178616</v>
      </c>
      <c r="G729" s="5"/>
    </row>
    <row r="730" spans="1:7" ht="15" x14ac:dyDescent="0.25">
      <c r="A730" t="str">
        <f t="shared" si="11"/>
        <v>El Salvador-The Americas-2000</v>
      </c>
      <c r="B730" s="5" t="s">
        <v>121</v>
      </c>
      <c r="C730" s="10">
        <v>2000</v>
      </c>
      <c r="D730" s="5" t="s">
        <v>70</v>
      </c>
      <c r="E730" s="5">
        <v>0</v>
      </c>
      <c r="F730" s="5">
        <v>0</v>
      </c>
      <c r="G730" s="5"/>
    </row>
    <row r="731" spans="1:7" ht="15" x14ac:dyDescent="0.25">
      <c r="A731" t="str">
        <f t="shared" si="11"/>
        <v>El Salvador-The Americas-2001</v>
      </c>
      <c r="B731" s="5" t="s">
        <v>121</v>
      </c>
      <c r="C731" s="10">
        <v>2001</v>
      </c>
      <c r="D731" s="5" t="s">
        <v>70</v>
      </c>
      <c r="E731" s="8">
        <v>4319</v>
      </c>
      <c r="F731" s="5">
        <v>0</v>
      </c>
      <c r="G731" s="5"/>
    </row>
    <row r="732" spans="1:7" ht="15" x14ac:dyDescent="0.25">
      <c r="A732" t="str">
        <f t="shared" si="11"/>
        <v>El Salvador-The Americas-2002</v>
      </c>
      <c r="B732" s="5" t="s">
        <v>121</v>
      </c>
      <c r="C732" s="10">
        <v>2002</v>
      </c>
      <c r="D732" s="5" t="s">
        <v>70</v>
      </c>
      <c r="E732" s="8">
        <v>4210</v>
      </c>
      <c r="F732" s="8">
        <v>6249</v>
      </c>
      <c r="G732" s="5"/>
    </row>
    <row r="733" spans="1:7" ht="15" x14ac:dyDescent="0.25">
      <c r="A733" t="str">
        <f t="shared" si="11"/>
        <v>El Salvador-The Americas-2003</v>
      </c>
      <c r="B733" s="5" t="s">
        <v>121</v>
      </c>
      <c r="C733" s="10">
        <v>2003</v>
      </c>
      <c r="D733" s="5" t="s">
        <v>70</v>
      </c>
      <c r="E733" s="8">
        <v>4214</v>
      </c>
      <c r="F733" s="8">
        <v>6476</v>
      </c>
      <c r="G733" s="5"/>
    </row>
    <row r="734" spans="1:7" ht="15" x14ac:dyDescent="0.25">
      <c r="A734" t="str">
        <f t="shared" si="11"/>
        <v>El Salvador-The Americas-2004</v>
      </c>
      <c r="B734" s="5" t="s">
        <v>121</v>
      </c>
      <c r="C734" s="10">
        <v>2004</v>
      </c>
      <c r="D734" s="5" t="s">
        <v>70</v>
      </c>
      <c r="E734" s="8">
        <v>4499</v>
      </c>
      <c r="F734" s="8">
        <v>6546</v>
      </c>
      <c r="G734" s="5"/>
    </row>
    <row r="735" spans="1:7" ht="15" x14ac:dyDescent="0.25">
      <c r="A735" t="str">
        <f t="shared" si="11"/>
        <v>El Salvador-The Americas-2004</v>
      </c>
      <c r="B735" s="5" t="s">
        <v>121</v>
      </c>
      <c r="C735" s="10">
        <v>2004</v>
      </c>
      <c r="D735" s="5" t="s">
        <v>70</v>
      </c>
      <c r="E735" s="8">
        <v>4151</v>
      </c>
      <c r="F735" s="8">
        <v>5948</v>
      </c>
      <c r="G735" s="5"/>
    </row>
    <row r="736" spans="1:7" ht="15" x14ac:dyDescent="0.25">
      <c r="A736" t="str">
        <f t="shared" si="11"/>
        <v>El Salvador-The Americas-2005</v>
      </c>
      <c r="B736" s="5" t="s">
        <v>121</v>
      </c>
      <c r="C736" s="10">
        <v>2005</v>
      </c>
      <c r="D736" s="5" t="s">
        <v>70</v>
      </c>
      <c r="E736" s="8">
        <v>4382</v>
      </c>
      <c r="F736" s="8">
        <v>6366</v>
      </c>
      <c r="G736" s="5"/>
    </row>
    <row r="737" spans="1:7" ht="15" x14ac:dyDescent="0.25">
      <c r="A737" t="str">
        <f t="shared" si="11"/>
        <v>El Salvador-The Americas-2006</v>
      </c>
      <c r="B737" s="5" t="s">
        <v>121</v>
      </c>
      <c r="C737" s="10">
        <v>2006</v>
      </c>
      <c r="D737" s="5" t="s">
        <v>70</v>
      </c>
      <c r="E737" s="8">
        <v>4479</v>
      </c>
      <c r="F737" s="8">
        <v>6898</v>
      </c>
      <c r="G737" s="5"/>
    </row>
    <row r="738" spans="1:7" ht="15" x14ac:dyDescent="0.25">
      <c r="A738" t="str">
        <f t="shared" si="11"/>
        <v>El Salvador-The Americas-2007</v>
      </c>
      <c r="B738" s="5" t="s">
        <v>121</v>
      </c>
      <c r="C738" s="10">
        <v>2007</v>
      </c>
      <c r="D738" s="5" t="s">
        <v>70</v>
      </c>
      <c r="E738" s="8">
        <v>4509</v>
      </c>
      <c r="F738" s="8">
        <v>6454</v>
      </c>
      <c r="G738" s="5"/>
    </row>
    <row r="739" spans="1:7" ht="15" x14ac:dyDescent="0.25">
      <c r="A739" t="str">
        <f t="shared" si="11"/>
        <v>El Salvador-The Americas-2008</v>
      </c>
      <c r="B739" s="5" t="s">
        <v>121</v>
      </c>
      <c r="C739" s="10">
        <v>2008</v>
      </c>
      <c r="D739" s="5" t="s">
        <v>70</v>
      </c>
      <c r="E739" s="8">
        <v>4232</v>
      </c>
      <c r="F739" s="8">
        <v>6040</v>
      </c>
      <c r="G739" s="5"/>
    </row>
    <row r="740" spans="1:7" ht="15" x14ac:dyDescent="0.25">
      <c r="A740" t="str">
        <f t="shared" si="11"/>
        <v>El Salvador-The Americas-2009</v>
      </c>
      <c r="B740" s="5" t="s">
        <v>121</v>
      </c>
      <c r="C740" s="10">
        <v>2009</v>
      </c>
      <c r="D740" s="5" t="s">
        <v>70</v>
      </c>
      <c r="E740" s="8">
        <v>4418</v>
      </c>
      <c r="F740" s="8">
        <v>6553</v>
      </c>
      <c r="G740" s="5"/>
    </row>
    <row r="741" spans="1:7" ht="15" x14ac:dyDescent="0.25">
      <c r="A741" t="str">
        <f t="shared" si="11"/>
        <v>El Salvador-The Americas-2009</v>
      </c>
      <c r="B741" s="5" t="s">
        <v>121</v>
      </c>
      <c r="C741" s="10">
        <v>2009</v>
      </c>
      <c r="D741" s="5" t="s">
        <v>70</v>
      </c>
      <c r="E741" s="8">
        <v>3968</v>
      </c>
      <c r="F741" s="8">
        <v>5743</v>
      </c>
      <c r="G741" s="5"/>
    </row>
    <row r="742" spans="1:7" ht="15" x14ac:dyDescent="0.25">
      <c r="A742" t="str">
        <f t="shared" si="11"/>
        <v>El Salvador-The Americas-2010</v>
      </c>
      <c r="B742" s="5" t="s">
        <v>121</v>
      </c>
      <c r="C742" s="10">
        <v>2010</v>
      </c>
      <c r="D742" s="5" t="s">
        <v>70</v>
      </c>
      <c r="E742" s="8">
        <v>4735</v>
      </c>
      <c r="F742" s="8">
        <v>6846</v>
      </c>
      <c r="G742" s="5"/>
    </row>
    <row r="743" spans="1:7" ht="15" x14ac:dyDescent="0.25">
      <c r="A743" t="str">
        <f t="shared" si="11"/>
        <v>Equatorial Guinea-Africa-2000</v>
      </c>
      <c r="B743" s="5" t="s">
        <v>122</v>
      </c>
      <c r="C743" s="10">
        <v>2000</v>
      </c>
      <c r="D743" s="5" t="s">
        <v>64</v>
      </c>
      <c r="E743" s="5">
        <v>0</v>
      </c>
      <c r="F743" s="5">
        <v>0</v>
      </c>
      <c r="G743" s="5"/>
    </row>
    <row r="744" spans="1:7" ht="15" x14ac:dyDescent="0.25">
      <c r="A744" t="str">
        <f t="shared" si="11"/>
        <v>Equatorial Guinea-Africa-2001</v>
      </c>
      <c r="B744" s="5" t="s">
        <v>122</v>
      </c>
      <c r="C744" s="10">
        <v>2001</v>
      </c>
      <c r="D744" s="5" t="s">
        <v>64</v>
      </c>
      <c r="E744" s="5">
        <v>0</v>
      </c>
      <c r="F744" s="5">
        <v>0</v>
      </c>
      <c r="G744" s="5"/>
    </row>
    <row r="745" spans="1:7" ht="15" x14ac:dyDescent="0.25">
      <c r="A745" t="str">
        <f t="shared" si="11"/>
        <v>Equatorial Guinea-Africa-2002</v>
      </c>
      <c r="B745" s="5" t="s">
        <v>122</v>
      </c>
      <c r="C745" s="10">
        <v>2002</v>
      </c>
      <c r="D745" s="5" t="s">
        <v>64</v>
      </c>
      <c r="E745" s="5">
        <v>0</v>
      </c>
      <c r="F745" s="8">
        <v>4679</v>
      </c>
      <c r="G745" s="5"/>
    </row>
    <row r="746" spans="1:7" ht="15" x14ac:dyDescent="0.25">
      <c r="A746" t="str">
        <f t="shared" si="11"/>
        <v>Equatorial Guinea-Africa-2003</v>
      </c>
      <c r="B746" s="5" t="s">
        <v>122</v>
      </c>
      <c r="C746" s="10">
        <v>2003</v>
      </c>
      <c r="D746" s="5" t="s">
        <v>64</v>
      </c>
      <c r="E746" s="5">
        <v>0</v>
      </c>
      <c r="F746" s="8">
        <v>4620</v>
      </c>
      <c r="G746" s="5"/>
    </row>
    <row r="747" spans="1:7" ht="15" x14ac:dyDescent="0.25">
      <c r="A747" t="str">
        <f t="shared" si="11"/>
        <v>Equatorial Guinea-Africa-2004</v>
      </c>
      <c r="B747" s="5" t="s">
        <v>122</v>
      </c>
      <c r="C747" s="10">
        <v>2004</v>
      </c>
      <c r="D747" s="5" t="s">
        <v>64</v>
      </c>
      <c r="E747" s="5">
        <v>0</v>
      </c>
      <c r="F747" s="8">
        <v>4503</v>
      </c>
      <c r="G747" s="5"/>
    </row>
    <row r="748" spans="1:7" ht="15" x14ac:dyDescent="0.25">
      <c r="A748" t="str">
        <f t="shared" si="11"/>
        <v>Equatorial Guinea-Africa-2004</v>
      </c>
      <c r="B748" s="5" t="s">
        <v>122</v>
      </c>
      <c r="C748" s="10">
        <v>2004</v>
      </c>
      <c r="D748" s="5" t="s">
        <v>64</v>
      </c>
      <c r="E748" s="5">
        <v>0</v>
      </c>
      <c r="F748" s="8">
        <v>3095</v>
      </c>
      <c r="G748" s="5"/>
    </row>
    <row r="749" spans="1:7" ht="15" x14ac:dyDescent="0.25">
      <c r="A749" t="str">
        <f t="shared" si="11"/>
        <v>Equatorial Guinea-Africa-2005</v>
      </c>
      <c r="B749" s="5" t="s">
        <v>122</v>
      </c>
      <c r="C749" s="10">
        <v>2005</v>
      </c>
      <c r="D749" s="5" t="s">
        <v>64</v>
      </c>
      <c r="E749" s="8">
        <v>762</v>
      </c>
      <c r="F749" s="8">
        <v>5218</v>
      </c>
      <c r="G749" s="5"/>
    </row>
    <row r="750" spans="1:7" ht="15" x14ac:dyDescent="0.25">
      <c r="A750" t="str">
        <f t="shared" si="11"/>
        <v>Equatorial Guinea-Africa-2006</v>
      </c>
      <c r="B750" s="5" t="s">
        <v>122</v>
      </c>
      <c r="C750" s="10">
        <v>2006</v>
      </c>
      <c r="D750" s="5" t="s">
        <v>64</v>
      </c>
      <c r="E750" s="8">
        <v>1759</v>
      </c>
      <c r="F750" s="8">
        <v>4796</v>
      </c>
      <c r="G750" s="5"/>
    </row>
    <row r="751" spans="1:7" ht="15" x14ac:dyDescent="0.25">
      <c r="A751" t="str">
        <f t="shared" si="11"/>
        <v>Equatorial Guinea-Africa-2007</v>
      </c>
      <c r="B751" s="5" t="s">
        <v>122</v>
      </c>
      <c r="C751" s="10">
        <v>2007</v>
      </c>
      <c r="D751" s="5" t="s">
        <v>64</v>
      </c>
      <c r="E751" s="8">
        <v>1249</v>
      </c>
      <c r="F751" s="8">
        <v>4712</v>
      </c>
      <c r="G751" s="5"/>
    </row>
    <row r="752" spans="1:7" ht="15" x14ac:dyDescent="0.25">
      <c r="A752" t="str">
        <f t="shared" si="11"/>
        <v>Equatorial Guinea-Africa-2008</v>
      </c>
      <c r="B752" s="5" t="s">
        <v>122</v>
      </c>
      <c r="C752" s="10">
        <v>2008</v>
      </c>
      <c r="D752" s="5" t="s">
        <v>64</v>
      </c>
      <c r="E752" s="5">
        <v>1249</v>
      </c>
      <c r="F752" s="8">
        <v>4980</v>
      </c>
      <c r="G752" s="5"/>
    </row>
    <row r="753" spans="1:7" ht="15" x14ac:dyDescent="0.25">
      <c r="A753" t="str">
        <f t="shared" si="11"/>
        <v>Equatorial Guinea-Africa-2009</v>
      </c>
      <c r="B753" s="5" t="s">
        <v>122</v>
      </c>
      <c r="C753" s="10">
        <v>2009</v>
      </c>
      <c r="D753" s="5" t="s">
        <v>64</v>
      </c>
      <c r="E753" s="5">
        <v>0</v>
      </c>
      <c r="F753" s="8">
        <v>6018</v>
      </c>
      <c r="G753" s="5"/>
    </row>
    <row r="754" spans="1:7" ht="15" x14ac:dyDescent="0.25">
      <c r="A754" t="str">
        <f t="shared" si="11"/>
        <v>Equatorial Guinea-Africa-2009</v>
      </c>
      <c r="B754" s="5" t="s">
        <v>122</v>
      </c>
      <c r="C754" s="10">
        <v>2009</v>
      </c>
      <c r="D754" s="5" t="s">
        <v>64</v>
      </c>
      <c r="E754" s="5">
        <v>0</v>
      </c>
      <c r="F754" s="8">
        <v>455</v>
      </c>
      <c r="G754" s="5"/>
    </row>
    <row r="755" spans="1:7" ht="15" x14ac:dyDescent="0.25">
      <c r="A755" t="str">
        <f t="shared" si="11"/>
        <v>Equatorial Guinea-Africa-2010</v>
      </c>
      <c r="B755" s="5" t="s">
        <v>122</v>
      </c>
      <c r="C755" s="10">
        <v>2010</v>
      </c>
      <c r="D755" s="5" t="s">
        <v>64</v>
      </c>
      <c r="E755" s="8">
        <v>1503</v>
      </c>
      <c r="F755" s="8">
        <v>4752</v>
      </c>
      <c r="G755" s="5"/>
    </row>
    <row r="756" spans="1:7" ht="15" x14ac:dyDescent="0.25">
      <c r="A756" t="str">
        <f t="shared" si="11"/>
        <v>Eritrea-Africa-2000</v>
      </c>
      <c r="B756" s="5" t="s">
        <v>123</v>
      </c>
      <c r="C756" s="10">
        <v>2000</v>
      </c>
      <c r="D756" s="5" t="s">
        <v>64</v>
      </c>
      <c r="E756" s="5">
        <v>0</v>
      </c>
      <c r="F756" s="5">
        <v>0</v>
      </c>
      <c r="G756" s="5"/>
    </row>
    <row r="757" spans="1:7" ht="15" x14ac:dyDescent="0.25">
      <c r="A757" t="str">
        <f t="shared" si="11"/>
        <v>Eritrea-Africa-2001</v>
      </c>
      <c r="B757" s="5" t="s">
        <v>123</v>
      </c>
      <c r="C757" s="10">
        <v>2001</v>
      </c>
      <c r="D757" s="5" t="s">
        <v>64</v>
      </c>
      <c r="E757" s="8">
        <v>765</v>
      </c>
      <c r="F757" s="5">
        <v>0</v>
      </c>
      <c r="G757" s="5"/>
    </row>
    <row r="758" spans="1:7" ht="15" x14ac:dyDescent="0.25">
      <c r="A758" t="str">
        <f t="shared" si="11"/>
        <v>Eritrea-Africa-2002</v>
      </c>
      <c r="B758" s="5" t="s">
        <v>123</v>
      </c>
      <c r="C758" s="10">
        <v>2002</v>
      </c>
      <c r="D758" s="5" t="s">
        <v>64</v>
      </c>
      <c r="E758" s="8">
        <v>745</v>
      </c>
      <c r="F758" s="8">
        <v>513</v>
      </c>
      <c r="G758" s="5"/>
    </row>
    <row r="759" spans="1:7" ht="15" x14ac:dyDescent="0.25">
      <c r="A759" t="str">
        <f t="shared" si="11"/>
        <v>Eritrea-Africa-2003</v>
      </c>
      <c r="B759" s="5" t="s">
        <v>123</v>
      </c>
      <c r="C759" s="10">
        <v>2003</v>
      </c>
      <c r="D759" s="5" t="s">
        <v>64</v>
      </c>
      <c r="E759" s="8">
        <v>726</v>
      </c>
      <c r="F759" s="8">
        <v>513</v>
      </c>
      <c r="G759" s="5"/>
    </row>
    <row r="760" spans="1:7" ht="15" x14ac:dyDescent="0.25">
      <c r="A760" t="str">
        <f t="shared" si="11"/>
        <v>Eritrea-Africa-2004</v>
      </c>
      <c r="B760" s="5" t="s">
        <v>123</v>
      </c>
      <c r="C760" s="10">
        <v>2004</v>
      </c>
      <c r="D760" s="5" t="s">
        <v>64</v>
      </c>
      <c r="E760" s="8">
        <v>677</v>
      </c>
      <c r="F760" s="8">
        <v>414</v>
      </c>
      <c r="G760" s="5"/>
    </row>
    <row r="761" spans="1:7" ht="15" x14ac:dyDescent="0.25">
      <c r="A761" t="str">
        <f t="shared" si="11"/>
        <v>Eritrea-Africa-2004</v>
      </c>
      <c r="B761" s="5" t="s">
        <v>123</v>
      </c>
      <c r="C761" s="10">
        <v>2004</v>
      </c>
      <c r="D761" s="5" t="s">
        <v>64</v>
      </c>
      <c r="E761" s="8">
        <v>742</v>
      </c>
      <c r="F761" s="8">
        <v>631</v>
      </c>
      <c r="G761" s="5"/>
    </row>
    <row r="762" spans="1:7" ht="15" x14ac:dyDescent="0.25">
      <c r="A762" t="str">
        <f t="shared" si="11"/>
        <v>Eritrea-Africa-2005</v>
      </c>
      <c r="B762" s="5" t="s">
        <v>123</v>
      </c>
      <c r="C762" s="10">
        <v>2005</v>
      </c>
      <c r="D762" s="5" t="s">
        <v>64</v>
      </c>
      <c r="E762" s="8">
        <v>744</v>
      </c>
      <c r="F762" s="8">
        <v>770</v>
      </c>
      <c r="G762" s="5"/>
    </row>
    <row r="763" spans="1:7" ht="15" x14ac:dyDescent="0.25">
      <c r="A763" t="str">
        <f t="shared" si="11"/>
        <v>Eritrea-Africa-2006</v>
      </c>
      <c r="B763" s="5" t="s">
        <v>123</v>
      </c>
      <c r="C763" s="10">
        <v>2006</v>
      </c>
      <c r="D763" s="5" t="s">
        <v>64</v>
      </c>
      <c r="E763" s="8">
        <v>721</v>
      </c>
      <c r="F763" s="8">
        <v>579</v>
      </c>
      <c r="G763" s="5"/>
    </row>
    <row r="764" spans="1:7" ht="15" x14ac:dyDescent="0.25">
      <c r="A764" t="str">
        <f t="shared" si="11"/>
        <v>Eritrea-Africa-2007</v>
      </c>
      <c r="B764" s="5" t="s">
        <v>123</v>
      </c>
      <c r="C764" s="10">
        <v>2007</v>
      </c>
      <c r="D764" s="5" t="s">
        <v>64</v>
      </c>
      <c r="E764" s="8">
        <v>763</v>
      </c>
      <c r="F764" s="8">
        <v>766</v>
      </c>
      <c r="G764" s="5"/>
    </row>
    <row r="765" spans="1:7" ht="15" x14ac:dyDescent="0.25">
      <c r="A765" t="str">
        <f t="shared" si="11"/>
        <v>Eritrea-Africa-2008</v>
      </c>
      <c r="B765" s="5" t="s">
        <v>123</v>
      </c>
      <c r="C765" s="10">
        <v>2008</v>
      </c>
      <c r="D765" s="5" t="s">
        <v>64</v>
      </c>
      <c r="E765" s="8">
        <v>748</v>
      </c>
      <c r="F765" s="8">
        <v>605</v>
      </c>
      <c r="G765" s="5"/>
    </row>
    <row r="766" spans="1:7" ht="15" x14ac:dyDescent="0.25">
      <c r="A766" t="str">
        <f t="shared" si="11"/>
        <v>Eritrea-Africa-2009</v>
      </c>
      <c r="B766" s="5" t="s">
        <v>123</v>
      </c>
      <c r="C766" s="10">
        <v>2009</v>
      </c>
      <c r="D766" s="5" t="s">
        <v>64</v>
      </c>
      <c r="E766" s="8">
        <v>804</v>
      </c>
      <c r="F766" s="8">
        <v>726</v>
      </c>
      <c r="G766" s="5"/>
    </row>
    <row r="767" spans="1:7" ht="15" x14ac:dyDescent="0.25">
      <c r="A767" t="str">
        <f t="shared" si="11"/>
        <v>Eritrea-Africa-2009</v>
      </c>
      <c r="B767" s="5" t="s">
        <v>123</v>
      </c>
      <c r="C767" s="10">
        <v>2009</v>
      </c>
      <c r="D767" s="5" t="s">
        <v>64</v>
      </c>
      <c r="E767" s="8">
        <v>708</v>
      </c>
      <c r="F767" s="8">
        <v>609</v>
      </c>
      <c r="G767" s="5"/>
    </row>
    <row r="768" spans="1:7" ht="15" x14ac:dyDescent="0.25">
      <c r="A768" t="str">
        <f t="shared" si="11"/>
        <v>Eritrea-Africa-2010</v>
      </c>
      <c r="B768" s="5" t="s">
        <v>123</v>
      </c>
      <c r="C768" s="10">
        <v>2010</v>
      </c>
      <c r="D768" s="5" t="s">
        <v>64</v>
      </c>
      <c r="E768" s="8">
        <v>697</v>
      </c>
      <c r="F768" s="8">
        <v>561</v>
      </c>
      <c r="G768" s="5"/>
    </row>
    <row r="769" spans="1:7" ht="15" x14ac:dyDescent="0.25">
      <c r="A769" t="str">
        <f t="shared" si="11"/>
        <v>Estonia-Europe-2000</v>
      </c>
      <c r="B769" s="5" t="s">
        <v>124</v>
      </c>
      <c r="C769" s="10">
        <v>2000</v>
      </c>
      <c r="D769" s="5" t="s">
        <v>62</v>
      </c>
      <c r="E769" s="8">
        <v>5721</v>
      </c>
      <c r="F769" s="5">
        <v>0</v>
      </c>
      <c r="G769" s="5"/>
    </row>
    <row r="770" spans="1:7" ht="15" x14ac:dyDescent="0.25">
      <c r="A770" t="str">
        <f t="shared" ref="A770:A833" si="12">B770&amp;"-"&amp;C770</f>
        <v>Estonia-Europe-2001</v>
      </c>
      <c r="B770" s="5" t="s">
        <v>124</v>
      </c>
      <c r="C770" s="10">
        <v>2001</v>
      </c>
      <c r="D770" s="5" t="s">
        <v>62</v>
      </c>
      <c r="E770" s="8">
        <v>5603</v>
      </c>
      <c r="F770" s="5">
        <v>0</v>
      </c>
      <c r="G770" s="5"/>
    </row>
    <row r="771" spans="1:7" ht="15" x14ac:dyDescent="0.25">
      <c r="A771" t="str">
        <f t="shared" si="12"/>
        <v>Estonia-Europe-2002</v>
      </c>
      <c r="B771" s="5" t="s">
        <v>124</v>
      </c>
      <c r="C771" s="10">
        <v>2002</v>
      </c>
      <c r="D771" s="5" t="s">
        <v>62</v>
      </c>
      <c r="E771" s="8">
        <v>5568</v>
      </c>
      <c r="F771" s="8">
        <v>18339</v>
      </c>
      <c r="G771" s="5"/>
    </row>
    <row r="772" spans="1:7" ht="15" x14ac:dyDescent="0.25">
      <c r="A772" t="str">
        <f t="shared" si="12"/>
        <v>Estonia-Europe-2003</v>
      </c>
      <c r="B772" s="5" t="s">
        <v>124</v>
      </c>
      <c r="C772" s="10">
        <v>2003</v>
      </c>
      <c r="D772" s="5" t="s">
        <v>62</v>
      </c>
      <c r="E772" s="8">
        <v>4749</v>
      </c>
      <c r="F772" s="8">
        <v>14745</v>
      </c>
      <c r="G772" s="5"/>
    </row>
    <row r="773" spans="1:7" ht="15" x14ac:dyDescent="0.25">
      <c r="A773" t="str">
        <f t="shared" si="12"/>
        <v>Estonia-Europe-2004</v>
      </c>
      <c r="B773" s="5" t="s">
        <v>124</v>
      </c>
      <c r="C773" s="10">
        <v>2004</v>
      </c>
      <c r="D773" s="5" t="s">
        <v>62</v>
      </c>
      <c r="E773" s="8">
        <v>5440</v>
      </c>
      <c r="F773" s="8">
        <v>17492</v>
      </c>
      <c r="G773" s="5"/>
    </row>
    <row r="774" spans="1:7" ht="15" x14ac:dyDescent="0.25">
      <c r="A774" t="str">
        <f t="shared" si="12"/>
        <v>Estonia-Europe-2004</v>
      </c>
      <c r="B774" s="5" t="s">
        <v>124</v>
      </c>
      <c r="C774" s="10">
        <v>2004</v>
      </c>
      <c r="D774" s="5" t="s">
        <v>62</v>
      </c>
      <c r="E774" s="8">
        <v>4919</v>
      </c>
      <c r="F774" s="8">
        <v>15596</v>
      </c>
      <c r="G774" s="5"/>
    </row>
    <row r="775" spans="1:7" ht="15" x14ac:dyDescent="0.25">
      <c r="A775" t="str">
        <f t="shared" si="12"/>
        <v>Estonia-Europe-2005</v>
      </c>
      <c r="B775" s="5" t="s">
        <v>124</v>
      </c>
      <c r="C775" s="10">
        <v>2005</v>
      </c>
      <c r="D775" s="5" t="s">
        <v>62</v>
      </c>
      <c r="E775" s="8">
        <v>5282</v>
      </c>
      <c r="F775" s="8">
        <v>17217</v>
      </c>
      <c r="G775" s="5"/>
    </row>
    <row r="776" spans="1:7" ht="15" x14ac:dyDescent="0.25">
      <c r="A776" t="str">
        <f t="shared" si="12"/>
        <v>Estonia-Europe-2006</v>
      </c>
      <c r="B776" s="5" t="s">
        <v>124</v>
      </c>
      <c r="C776" s="10">
        <v>2006</v>
      </c>
      <c r="D776" s="5" t="s">
        <v>62</v>
      </c>
      <c r="E776" s="8">
        <v>5624</v>
      </c>
      <c r="F776" s="8">
        <v>18845</v>
      </c>
      <c r="G776" s="5"/>
    </row>
    <row r="777" spans="1:7" ht="15" x14ac:dyDescent="0.25">
      <c r="A777" t="str">
        <f t="shared" si="12"/>
        <v>Estonia-Europe-2007</v>
      </c>
      <c r="B777" s="5" t="s">
        <v>124</v>
      </c>
      <c r="C777" s="10">
        <v>2007</v>
      </c>
      <c r="D777" s="5" t="s">
        <v>62</v>
      </c>
      <c r="E777" s="8">
        <v>5164</v>
      </c>
      <c r="F777" s="8">
        <v>16780</v>
      </c>
      <c r="G777" s="5"/>
    </row>
    <row r="778" spans="1:7" ht="15" x14ac:dyDescent="0.25">
      <c r="A778" t="str">
        <f t="shared" si="12"/>
        <v>Estonia-Europe-2008</v>
      </c>
      <c r="B778" s="5" t="s">
        <v>124</v>
      </c>
      <c r="C778" s="10">
        <v>2008</v>
      </c>
      <c r="D778" s="5" t="s">
        <v>62</v>
      </c>
      <c r="E778" s="8">
        <v>4713</v>
      </c>
      <c r="F778" s="8">
        <v>14936</v>
      </c>
      <c r="G778" s="5"/>
    </row>
    <row r="779" spans="1:7" ht="15" x14ac:dyDescent="0.25">
      <c r="A779" t="str">
        <f t="shared" si="12"/>
        <v>Estonia-Europe-2009</v>
      </c>
      <c r="B779" s="5" t="s">
        <v>124</v>
      </c>
      <c r="C779" s="10">
        <v>2009</v>
      </c>
      <c r="D779" s="5" t="s">
        <v>62</v>
      </c>
      <c r="E779" s="8">
        <v>5188</v>
      </c>
      <c r="F779" s="8">
        <v>17052</v>
      </c>
      <c r="G779" s="5"/>
    </row>
    <row r="780" spans="1:7" ht="15" x14ac:dyDescent="0.25">
      <c r="A780" t="str">
        <f t="shared" si="12"/>
        <v>Estonia-Europe-2009</v>
      </c>
      <c r="B780" s="5" t="s">
        <v>124</v>
      </c>
      <c r="C780" s="10">
        <v>2009</v>
      </c>
      <c r="D780" s="5" t="s">
        <v>62</v>
      </c>
      <c r="E780" s="8">
        <v>4715</v>
      </c>
      <c r="F780" s="8">
        <v>15181</v>
      </c>
      <c r="G780" s="5"/>
    </row>
    <row r="781" spans="1:7" ht="15" x14ac:dyDescent="0.25">
      <c r="A781" t="str">
        <f t="shared" si="12"/>
        <v>Estonia-Europe-2010</v>
      </c>
      <c r="B781" s="5" t="s">
        <v>124</v>
      </c>
      <c r="C781" s="10">
        <v>2010</v>
      </c>
      <c r="D781" s="5" t="s">
        <v>62</v>
      </c>
      <c r="E781" s="8">
        <v>5038</v>
      </c>
      <c r="F781" s="8">
        <v>16190</v>
      </c>
      <c r="G781" s="5"/>
    </row>
    <row r="782" spans="1:7" ht="15" x14ac:dyDescent="0.25">
      <c r="A782" t="str">
        <f t="shared" si="12"/>
        <v>Ethiopia-Africa-2000</v>
      </c>
      <c r="B782" s="5" t="s">
        <v>125</v>
      </c>
      <c r="C782" s="10">
        <v>2000</v>
      </c>
      <c r="D782" s="5" t="s">
        <v>64</v>
      </c>
      <c r="E782" s="5">
        <v>0</v>
      </c>
      <c r="F782" s="5">
        <v>0</v>
      </c>
      <c r="G782" s="5"/>
    </row>
    <row r="783" spans="1:7" ht="15" x14ac:dyDescent="0.25">
      <c r="A783" t="str">
        <f t="shared" si="12"/>
        <v>Ethiopia-Africa-2001</v>
      </c>
      <c r="B783" s="5" t="s">
        <v>125</v>
      </c>
      <c r="C783" s="10">
        <v>2001</v>
      </c>
      <c r="D783" s="5" t="s">
        <v>64</v>
      </c>
      <c r="E783" s="8">
        <v>34064</v>
      </c>
      <c r="F783" s="5">
        <v>0</v>
      </c>
      <c r="G783" s="5"/>
    </row>
    <row r="784" spans="1:7" ht="15" x14ac:dyDescent="0.25">
      <c r="A784" t="str">
        <f t="shared" si="12"/>
        <v>Ethiopia-Africa-2002</v>
      </c>
      <c r="B784" s="5" t="s">
        <v>125</v>
      </c>
      <c r="C784" s="10">
        <v>2002</v>
      </c>
      <c r="D784" s="5" t="s">
        <v>64</v>
      </c>
      <c r="E784" s="8">
        <v>33250</v>
      </c>
      <c r="F784" s="8">
        <v>6494</v>
      </c>
      <c r="G784" s="5"/>
    </row>
    <row r="785" spans="1:7" ht="15" x14ac:dyDescent="0.25">
      <c r="A785" t="str">
        <f t="shared" si="12"/>
        <v>Ethiopia-Africa-2003</v>
      </c>
      <c r="B785" s="5" t="s">
        <v>125</v>
      </c>
      <c r="C785" s="10">
        <v>2003</v>
      </c>
      <c r="D785" s="5" t="s">
        <v>64</v>
      </c>
      <c r="E785" s="8">
        <v>32378</v>
      </c>
      <c r="F785" s="8">
        <v>6659</v>
      </c>
      <c r="G785" s="5"/>
    </row>
    <row r="786" spans="1:7" ht="15" x14ac:dyDescent="0.25">
      <c r="A786" t="str">
        <f t="shared" si="12"/>
        <v>Ethiopia-Africa-2004</v>
      </c>
      <c r="B786" s="5" t="s">
        <v>125</v>
      </c>
      <c r="C786" s="10">
        <v>2004</v>
      </c>
      <c r="D786" s="5" t="s">
        <v>64</v>
      </c>
      <c r="E786" s="8">
        <v>31482</v>
      </c>
      <c r="F786" s="8">
        <v>6370</v>
      </c>
      <c r="G786" s="5"/>
    </row>
    <row r="787" spans="1:7" ht="15" x14ac:dyDescent="0.25">
      <c r="A787" t="str">
        <f t="shared" si="12"/>
        <v>Ethiopia-Africa-2004</v>
      </c>
      <c r="B787" s="5" t="s">
        <v>125</v>
      </c>
      <c r="C787" s="10">
        <v>2004</v>
      </c>
      <c r="D787" s="5" t="s">
        <v>64</v>
      </c>
      <c r="E787" s="8">
        <v>26171</v>
      </c>
      <c r="F787" s="8">
        <v>4309</v>
      </c>
      <c r="G787" s="5"/>
    </row>
    <row r="788" spans="1:7" ht="15" x14ac:dyDescent="0.25">
      <c r="A788" t="str">
        <f t="shared" si="12"/>
        <v>Ethiopia-Africa-2005</v>
      </c>
      <c r="B788" s="5" t="s">
        <v>125</v>
      </c>
      <c r="C788" s="10">
        <v>2005</v>
      </c>
      <c r="D788" s="5" t="s">
        <v>64</v>
      </c>
      <c r="E788" s="8">
        <v>28377</v>
      </c>
      <c r="F788" s="8">
        <v>5244</v>
      </c>
      <c r="G788" s="5"/>
    </row>
    <row r="789" spans="1:7" ht="15" x14ac:dyDescent="0.25">
      <c r="A789" t="str">
        <f t="shared" si="12"/>
        <v>Ethiopia-Africa-2006</v>
      </c>
      <c r="B789" s="5" t="s">
        <v>125</v>
      </c>
      <c r="C789" s="10">
        <v>2006</v>
      </c>
      <c r="D789" s="5" t="s">
        <v>64</v>
      </c>
      <c r="E789" s="8">
        <v>30536</v>
      </c>
      <c r="F789" s="8">
        <v>5915</v>
      </c>
      <c r="G789" s="5"/>
    </row>
    <row r="790" spans="1:7" ht="15" x14ac:dyDescent="0.25">
      <c r="A790" t="str">
        <f t="shared" si="12"/>
        <v>Ethiopia-Africa-2007</v>
      </c>
      <c r="B790" s="5" t="s">
        <v>125</v>
      </c>
      <c r="C790" s="10">
        <v>2007</v>
      </c>
      <c r="D790" s="5" t="s">
        <v>64</v>
      </c>
      <c r="E790" s="8">
        <v>28935</v>
      </c>
      <c r="F790" s="8">
        <v>5053</v>
      </c>
      <c r="G790" s="5"/>
    </row>
    <row r="791" spans="1:7" ht="15" x14ac:dyDescent="0.25">
      <c r="A791" t="str">
        <f t="shared" si="12"/>
        <v>Ethiopia-Africa-2008</v>
      </c>
      <c r="B791" s="5" t="s">
        <v>125</v>
      </c>
      <c r="C791" s="10">
        <v>2008</v>
      </c>
      <c r="D791" s="5" t="s">
        <v>64</v>
      </c>
      <c r="E791" s="8">
        <v>26867</v>
      </c>
      <c r="F791" s="8">
        <v>4481</v>
      </c>
      <c r="G791" s="5"/>
    </row>
    <row r="792" spans="1:7" ht="15" x14ac:dyDescent="0.25">
      <c r="A792" t="str">
        <f t="shared" si="12"/>
        <v>Ethiopia-Africa-2009</v>
      </c>
      <c r="B792" s="5" t="s">
        <v>125</v>
      </c>
      <c r="C792" s="10">
        <v>2009</v>
      </c>
      <c r="D792" s="5" t="s">
        <v>64</v>
      </c>
      <c r="E792" s="8">
        <v>27648</v>
      </c>
      <c r="F792" s="8">
        <v>4947</v>
      </c>
      <c r="G792" s="5"/>
    </row>
    <row r="793" spans="1:7" ht="15" x14ac:dyDescent="0.25">
      <c r="A793" t="str">
        <f t="shared" si="12"/>
        <v>Ethiopia-Africa-2009</v>
      </c>
      <c r="B793" s="5" t="s">
        <v>125</v>
      </c>
      <c r="C793" s="10">
        <v>2009</v>
      </c>
      <c r="D793" s="5" t="s">
        <v>64</v>
      </c>
      <c r="E793" s="8">
        <v>25242</v>
      </c>
      <c r="F793" s="8">
        <v>5831</v>
      </c>
      <c r="G793" s="5"/>
    </row>
    <row r="794" spans="1:7" ht="15" x14ac:dyDescent="0.25">
      <c r="A794" t="str">
        <f t="shared" si="12"/>
        <v>Ethiopia-Africa-2010</v>
      </c>
      <c r="B794" s="5" t="s">
        <v>125</v>
      </c>
      <c r="C794" s="10">
        <v>2010</v>
      </c>
      <c r="D794" s="5" t="s">
        <v>64</v>
      </c>
      <c r="E794" s="8">
        <v>29705</v>
      </c>
      <c r="F794" s="8">
        <v>5420</v>
      </c>
      <c r="G794" s="5"/>
    </row>
    <row r="795" spans="1:7" ht="15" x14ac:dyDescent="0.25">
      <c r="A795" t="str">
        <f t="shared" si="12"/>
        <v>Faeroe Islands-Europe-2000</v>
      </c>
      <c r="B795" s="5" t="s">
        <v>126</v>
      </c>
      <c r="C795" s="10">
        <v>2000</v>
      </c>
      <c r="D795" s="5" t="s">
        <v>62</v>
      </c>
      <c r="E795" s="5">
        <v>0</v>
      </c>
      <c r="F795" s="5">
        <v>0</v>
      </c>
      <c r="G795" s="5"/>
    </row>
    <row r="796" spans="1:7" ht="15" x14ac:dyDescent="0.25">
      <c r="A796" t="str">
        <f t="shared" si="12"/>
        <v>Faeroe Islands-Europe-2001</v>
      </c>
      <c r="B796" s="5" t="s">
        <v>126</v>
      </c>
      <c r="C796" s="10">
        <v>2001</v>
      </c>
      <c r="D796" s="5" t="s">
        <v>62</v>
      </c>
      <c r="E796" s="5">
        <v>0</v>
      </c>
      <c r="F796" s="5">
        <v>0</v>
      </c>
      <c r="G796" s="5"/>
    </row>
    <row r="797" spans="1:7" ht="15" x14ac:dyDescent="0.25">
      <c r="A797" t="str">
        <f t="shared" si="12"/>
        <v>Faeroe Islands-Europe-2002</v>
      </c>
      <c r="B797" s="5" t="s">
        <v>126</v>
      </c>
      <c r="C797" s="10">
        <v>2002</v>
      </c>
      <c r="D797" s="5" t="s">
        <v>62</v>
      </c>
      <c r="E797" s="5">
        <v>0</v>
      </c>
      <c r="F797" s="8">
        <v>711</v>
      </c>
      <c r="G797" s="5"/>
    </row>
    <row r="798" spans="1:7" ht="15" x14ac:dyDescent="0.25">
      <c r="A798" t="str">
        <f t="shared" si="12"/>
        <v>Faeroe Islands-Europe-2003</v>
      </c>
      <c r="B798" s="5" t="s">
        <v>126</v>
      </c>
      <c r="C798" s="10">
        <v>2003</v>
      </c>
      <c r="D798" s="5" t="s">
        <v>62</v>
      </c>
      <c r="E798" s="5">
        <v>0</v>
      </c>
      <c r="F798" s="8">
        <v>667</v>
      </c>
      <c r="G798" s="5"/>
    </row>
    <row r="799" spans="1:7" ht="15" x14ac:dyDescent="0.25">
      <c r="A799" t="str">
        <f t="shared" si="12"/>
        <v>Faeroe Islands-Europe-2004</v>
      </c>
      <c r="B799" s="5" t="s">
        <v>126</v>
      </c>
      <c r="C799" s="10">
        <v>2004</v>
      </c>
      <c r="D799" s="5" t="s">
        <v>62</v>
      </c>
      <c r="E799" s="5">
        <v>0</v>
      </c>
      <c r="F799" s="8">
        <v>719</v>
      </c>
      <c r="G799" s="5"/>
    </row>
    <row r="800" spans="1:7" ht="15" x14ac:dyDescent="0.25">
      <c r="A800" t="str">
        <f t="shared" si="12"/>
        <v>Faeroe Islands-Europe-2004</v>
      </c>
      <c r="B800" s="5" t="s">
        <v>126</v>
      </c>
      <c r="C800" s="10">
        <v>2004</v>
      </c>
      <c r="D800" s="5" t="s">
        <v>62</v>
      </c>
      <c r="E800" s="5">
        <v>0</v>
      </c>
      <c r="F800" s="8">
        <v>792</v>
      </c>
      <c r="G800" s="5"/>
    </row>
    <row r="801" spans="1:7" ht="15" x14ac:dyDescent="0.25">
      <c r="A801" t="str">
        <f t="shared" si="12"/>
        <v>Faeroe Islands-Europe-2005</v>
      </c>
      <c r="B801" s="5" t="s">
        <v>126</v>
      </c>
      <c r="C801" s="10">
        <v>2005</v>
      </c>
      <c r="D801" s="5" t="s">
        <v>62</v>
      </c>
      <c r="E801" s="5">
        <v>0</v>
      </c>
      <c r="F801" s="8">
        <v>796</v>
      </c>
      <c r="G801" s="5"/>
    </row>
    <row r="802" spans="1:7" ht="15" x14ac:dyDescent="0.25">
      <c r="A802" t="str">
        <f t="shared" si="12"/>
        <v>Faeroe Islands-Europe-2006</v>
      </c>
      <c r="B802" s="5" t="s">
        <v>126</v>
      </c>
      <c r="C802" s="10">
        <v>2006</v>
      </c>
      <c r="D802" s="5" t="s">
        <v>62</v>
      </c>
      <c r="E802" s="5">
        <v>0</v>
      </c>
      <c r="F802" s="8">
        <v>774</v>
      </c>
      <c r="G802" s="5"/>
    </row>
    <row r="803" spans="1:7" ht="15" x14ac:dyDescent="0.25">
      <c r="A803" t="str">
        <f t="shared" si="12"/>
        <v>Faeroe Islands-Europe-2007</v>
      </c>
      <c r="B803" s="5" t="s">
        <v>126</v>
      </c>
      <c r="C803" s="10">
        <v>2007</v>
      </c>
      <c r="D803" s="5" t="s">
        <v>62</v>
      </c>
      <c r="E803" s="5">
        <v>0</v>
      </c>
      <c r="F803" s="8">
        <v>766</v>
      </c>
      <c r="G803" s="5"/>
    </row>
    <row r="804" spans="1:7" ht="15" x14ac:dyDescent="0.25">
      <c r="A804" t="str">
        <f t="shared" si="12"/>
        <v>Faeroe Islands-Europe-2008</v>
      </c>
      <c r="B804" s="5" t="s">
        <v>126</v>
      </c>
      <c r="C804" s="10">
        <v>2008</v>
      </c>
      <c r="D804" s="5" t="s">
        <v>62</v>
      </c>
      <c r="E804" s="5">
        <v>0</v>
      </c>
      <c r="F804" s="8">
        <v>763</v>
      </c>
      <c r="G804" s="5"/>
    </row>
    <row r="805" spans="1:7" ht="15" x14ac:dyDescent="0.25">
      <c r="A805" t="str">
        <f t="shared" si="12"/>
        <v>Faeroe Islands-Europe-2009</v>
      </c>
      <c r="B805" s="5" t="s">
        <v>126</v>
      </c>
      <c r="C805" s="10">
        <v>2009</v>
      </c>
      <c r="D805" s="5" t="s">
        <v>62</v>
      </c>
      <c r="E805" s="5">
        <v>0</v>
      </c>
      <c r="F805" s="8">
        <v>777</v>
      </c>
      <c r="G805" s="5"/>
    </row>
    <row r="806" spans="1:7" ht="15" x14ac:dyDescent="0.25">
      <c r="A806" t="str">
        <f t="shared" si="12"/>
        <v>Faeroe Islands-Europe-2009</v>
      </c>
      <c r="B806" s="5" t="s">
        <v>126</v>
      </c>
      <c r="C806" s="10">
        <v>2009</v>
      </c>
      <c r="D806" s="5" t="s">
        <v>62</v>
      </c>
      <c r="E806" s="5">
        <v>0</v>
      </c>
      <c r="F806" s="8">
        <v>711</v>
      </c>
      <c r="G806" s="5"/>
    </row>
    <row r="807" spans="1:7" ht="15" x14ac:dyDescent="0.25">
      <c r="A807" t="str">
        <f t="shared" si="12"/>
        <v>Faeroe Islands-Europe-2010</v>
      </c>
      <c r="B807" s="5" t="s">
        <v>126</v>
      </c>
      <c r="C807" s="10">
        <v>2010</v>
      </c>
      <c r="D807" s="5" t="s">
        <v>62</v>
      </c>
      <c r="E807" s="5">
        <v>0</v>
      </c>
      <c r="F807" s="8">
        <v>766</v>
      </c>
      <c r="G807" s="5"/>
    </row>
    <row r="808" spans="1:7" ht="15" x14ac:dyDescent="0.25">
      <c r="A808" t="str">
        <f t="shared" si="12"/>
        <v>Fiji-Oceania-2000</v>
      </c>
      <c r="B808" s="5" t="s">
        <v>127</v>
      </c>
      <c r="C808" s="10">
        <v>2000</v>
      </c>
      <c r="D808" s="5" t="s">
        <v>66</v>
      </c>
      <c r="E808" s="5">
        <v>0</v>
      </c>
      <c r="F808" s="5">
        <v>0</v>
      </c>
      <c r="G808" s="5"/>
    </row>
    <row r="809" spans="1:7" ht="15" x14ac:dyDescent="0.25">
      <c r="A809" t="str">
        <f t="shared" si="12"/>
        <v>Fiji-Oceania-2001</v>
      </c>
      <c r="B809" s="5" t="s">
        <v>127</v>
      </c>
      <c r="C809" s="10">
        <v>2001</v>
      </c>
      <c r="D809" s="5" t="s">
        <v>66</v>
      </c>
      <c r="E809" s="5">
        <v>0</v>
      </c>
      <c r="F809" s="5">
        <v>0</v>
      </c>
      <c r="G809" s="5"/>
    </row>
    <row r="810" spans="1:7" ht="15" x14ac:dyDescent="0.25">
      <c r="A810" t="str">
        <f t="shared" si="12"/>
        <v>Fiji-Oceania-2002</v>
      </c>
      <c r="B810" s="5" t="s">
        <v>127</v>
      </c>
      <c r="C810" s="10">
        <v>2002</v>
      </c>
      <c r="D810" s="5" t="s">
        <v>66</v>
      </c>
      <c r="E810" s="5">
        <v>0</v>
      </c>
      <c r="F810" s="8">
        <v>1291</v>
      </c>
      <c r="G810" s="5"/>
    </row>
    <row r="811" spans="1:7" ht="15" x14ac:dyDescent="0.25">
      <c r="A811" t="str">
        <f t="shared" si="12"/>
        <v>Fiji-Oceania-2003</v>
      </c>
      <c r="B811" s="5" t="s">
        <v>127</v>
      </c>
      <c r="C811" s="10">
        <v>2003</v>
      </c>
      <c r="D811" s="5" t="s">
        <v>66</v>
      </c>
      <c r="E811" s="5">
        <v>0</v>
      </c>
      <c r="F811" s="8">
        <v>847</v>
      </c>
      <c r="G811" s="5"/>
    </row>
    <row r="812" spans="1:7" ht="15" x14ac:dyDescent="0.25">
      <c r="A812" t="str">
        <f t="shared" si="12"/>
        <v>Fiji-Oceania-2004</v>
      </c>
      <c r="B812" s="5" t="s">
        <v>127</v>
      </c>
      <c r="C812" s="10">
        <v>2004</v>
      </c>
      <c r="D812" s="5" t="s">
        <v>66</v>
      </c>
      <c r="E812" s="5">
        <v>0</v>
      </c>
      <c r="F812" s="8">
        <v>1078</v>
      </c>
      <c r="G812" s="5"/>
    </row>
    <row r="813" spans="1:7" ht="15" x14ac:dyDescent="0.25">
      <c r="A813" t="str">
        <f t="shared" si="12"/>
        <v>Fiji-Oceania-2005</v>
      </c>
      <c r="B813" s="5" t="s">
        <v>127</v>
      </c>
      <c r="C813" s="10">
        <v>2005</v>
      </c>
      <c r="D813" s="5" t="s">
        <v>66</v>
      </c>
      <c r="E813" s="8">
        <v>666</v>
      </c>
      <c r="F813" s="8">
        <v>1133</v>
      </c>
      <c r="G813" s="5"/>
    </row>
    <row r="814" spans="1:7" ht="15" x14ac:dyDescent="0.25">
      <c r="A814" t="str">
        <f t="shared" si="12"/>
        <v>Fiji-Oceania-2005</v>
      </c>
      <c r="B814" s="5" t="s">
        <v>127</v>
      </c>
      <c r="C814" s="10">
        <v>2005</v>
      </c>
      <c r="D814" s="5" t="s">
        <v>66</v>
      </c>
      <c r="E814" s="5">
        <v>666</v>
      </c>
      <c r="F814" s="8">
        <v>1115</v>
      </c>
      <c r="G814" s="5"/>
    </row>
    <row r="815" spans="1:7" ht="15" x14ac:dyDescent="0.25">
      <c r="A815" t="str">
        <f t="shared" si="12"/>
        <v>Fiji-Oceania-2006</v>
      </c>
      <c r="B815" s="5" t="s">
        <v>127</v>
      </c>
      <c r="C815" s="10">
        <v>2006</v>
      </c>
      <c r="D815" s="5" t="s">
        <v>66</v>
      </c>
      <c r="E815" s="8">
        <v>524</v>
      </c>
      <c r="F815" s="8">
        <v>1203</v>
      </c>
      <c r="G815" s="5"/>
    </row>
    <row r="816" spans="1:7" ht="15" x14ac:dyDescent="0.25">
      <c r="A816" t="str">
        <f t="shared" si="12"/>
        <v>Fiji-Oceania-2007</v>
      </c>
      <c r="B816" s="5" t="s">
        <v>127</v>
      </c>
      <c r="C816" s="10">
        <v>2007</v>
      </c>
      <c r="D816" s="5" t="s">
        <v>66</v>
      </c>
      <c r="E816" s="8">
        <v>578</v>
      </c>
      <c r="F816" s="8">
        <v>1364</v>
      </c>
      <c r="G816" s="5"/>
    </row>
    <row r="817" spans="1:7" ht="15" x14ac:dyDescent="0.25">
      <c r="A817" t="str">
        <f t="shared" si="12"/>
        <v>Fiji-Oceania-2009</v>
      </c>
      <c r="B817" s="5" t="s">
        <v>127</v>
      </c>
      <c r="C817" s="10">
        <v>2009</v>
      </c>
      <c r="D817" s="5" t="s">
        <v>66</v>
      </c>
      <c r="E817" s="5">
        <v>578</v>
      </c>
      <c r="F817" s="8">
        <v>862</v>
      </c>
      <c r="G817" s="5"/>
    </row>
    <row r="818" spans="1:7" ht="15" x14ac:dyDescent="0.25">
      <c r="A818" t="str">
        <f t="shared" si="12"/>
        <v>Fiji-Oceania-2009</v>
      </c>
      <c r="B818" s="5" t="s">
        <v>127</v>
      </c>
      <c r="C818" s="10">
        <v>2009</v>
      </c>
      <c r="D818" s="5" t="s">
        <v>66</v>
      </c>
      <c r="E818" s="5">
        <v>0</v>
      </c>
      <c r="F818" s="8">
        <v>836</v>
      </c>
      <c r="G818" s="5"/>
    </row>
    <row r="819" spans="1:7" ht="15" x14ac:dyDescent="0.25">
      <c r="A819" t="str">
        <f t="shared" si="12"/>
        <v>Fiji-Oceania-2009</v>
      </c>
      <c r="B819" s="5" t="s">
        <v>127</v>
      </c>
      <c r="C819" s="10">
        <v>2009</v>
      </c>
      <c r="D819" s="5" t="s">
        <v>66</v>
      </c>
      <c r="E819" s="5">
        <v>0</v>
      </c>
      <c r="F819" s="8">
        <v>865</v>
      </c>
      <c r="G819" s="5"/>
    </row>
    <row r="820" spans="1:7" ht="15" x14ac:dyDescent="0.25">
      <c r="A820" t="str">
        <f t="shared" si="12"/>
        <v>Fiji-Oceania-2010</v>
      </c>
      <c r="B820" s="5" t="s">
        <v>127</v>
      </c>
      <c r="C820" s="10">
        <v>2010</v>
      </c>
      <c r="D820" s="5" t="s">
        <v>66</v>
      </c>
      <c r="E820" s="8">
        <v>559</v>
      </c>
      <c r="F820" s="8">
        <v>1360</v>
      </c>
      <c r="G820" s="5"/>
    </row>
    <row r="821" spans="1:7" ht="15" x14ac:dyDescent="0.25">
      <c r="A821" t="str">
        <f t="shared" si="12"/>
        <v>Finland-Europe-2000</v>
      </c>
      <c r="B821" s="5" t="s">
        <v>128</v>
      </c>
      <c r="C821" s="10">
        <v>2000</v>
      </c>
      <c r="D821" s="5" t="s">
        <v>62</v>
      </c>
      <c r="E821" s="8">
        <v>33475</v>
      </c>
      <c r="F821" s="5">
        <v>0</v>
      </c>
      <c r="G821" s="5"/>
    </row>
    <row r="822" spans="1:7" ht="15" x14ac:dyDescent="0.25">
      <c r="A822" t="str">
        <f t="shared" si="12"/>
        <v>Finland-Europe-2001</v>
      </c>
      <c r="B822" s="5" t="s">
        <v>128</v>
      </c>
      <c r="C822" s="10">
        <v>2001</v>
      </c>
      <c r="D822" s="5" t="s">
        <v>62</v>
      </c>
      <c r="E822" s="8">
        <v>34749</v>
      </c>
      <c r="F822" s="5">
        <v>0</v>
      </c>
      <c r="G822" s="5"/>
    </row>
    <row r="823" spans="1:7" ht="15" x14ac:dyDescent="0.25">
      <c r="A823" t="str">
        <f t="shared" si="12"/>
        <v>Finland-Europe-2002</v>
      </c>
      <c r="B823" s="5" t="s">
        <v>128</v>
      </c>
      <c r="C823" s="10">
        <v>2002</v>
      </c>
      <c r="D823" s="5" t="s">
        <v>62</v>
      </c>
      <c r="E823" s="8">
        <v>36429</v>
      </c>
      <c r="F823" s="8">
        <v>61844</v>
      </c>
      <c r="G823" s="5"/>
    </row>
    <row r="824" spans="1:7" ht="15" x14ac:dyDescent="0.25">
      <c r="A824" t="str">
        <f t="shared" si="12"/>
        <v>Finland-Europe-2003</v>
      </c>
      <c r="B824" s="5" t="s">
        <v>128</v>
      </c>
      <c r="C824" s="10">
        <v>2003</v>
      </c>
      <c r="D824" s="5" t="s">
        <v>62</v>
      </c>
      <c r="E824" s="8">
        <v>33259</v>
      </c>
      <c r="F824" s="8">
        <v>53168</v>
      </c>
      <c r="G824" s="5"/>
    </row>
    <row r="825" spans="1:7" ht="15" x14ac:dyDescent="0.25">
      <c r="A825" t="str">
        <f t="shared" si="12"/>
        <v>Finland-Europe-2004</v>
      </c>
      <c r="B825" s="5" t="s">
        <v>128</v>
      </c>
      <c r="C825" s="10">
        <v>2004</v>
      </c>
      <c r="D825" s="5" t="s">
        <v>62</v>
      </c>
      <c r="E825" s="8">
        <v>35284</v>
      </c>
      <c r="F825" s="8">
        <v>56593</v>
      </c>
      <c r="G825" s="5"/>
    </row>
    <row r="826" spans="1:7" ht="15" x14ac:dyDescent="0.25">
      <c r="A826" t="str">
        <f t="shared" si="12"/>
        <v>Finland-Europe-2005</v>
      </c>
      <c r="B826" s="5" t="s">
        <v>128</v>
      </c>
      <c r="C826" s="10">
        <v>2005</v>
      </c>
      <c r="D826" s="5" t="s">
        <v>62</v>
      </c>
      <c r="E826" s="8">
        <v>37120</v>
      </c>
      <c r="F826" s="8">
        <v>67091</v>
      </c>
      <c r="G826" s="5"/>
    </row>
    <row r="827" spans="1:7" ht="15" x14ac:dyDescent="0.25">
      <c r="A827" t="str">
        <f t="shared" si="12"/>
        <v>Finland-Europe-2005</v>
      </c>
      <c r="B827" s="5" t="s">
        <v>128</v>
      </c>
      <c r="C827" s="10">
        <v>2005</v>
      </c>
      <c r="D827" s="5" t="s">
        <v>62</v>
      </c>
      <c r="E827" s="8">
        <v>33150</v>
      </c>
      <c r="F827" s="8">
        <v>56424</v>
      </c>
      <c r="G827" s="5"/>
    </row>
    <row r="828" spans="1:7" ht="15" x14ac:dyDescent="0.25">
      <c r="A828" t="str">
        <f t="shared" si="12"/>
        <v>Finland-Europe-2006</v>
      </c>
      <c r="B828" s="5" t="s">
        <v>128</v>
      </c>
      <c r="C828" s="10">
        <v>2006</v>
      </c>
      <c r="D828" s="5" t="s">
        <v>62</v>
      </c>
      <c r="E828" s="8">
        <v>36803</v>
      </c>
      <c r="F828" s="8">
        <v>63982</v>
      </c>
      <c r="G828" s="5"/>
    </row>
    <row r="829" spans="1:7" ht="15" x14ac:dyDescent="0.25">
      <c r="A829" t="str">
        <f t="shared" si="12"/>
        <v>Finland-Europe-2007</v>
      </c>
      <c r="B829" s="5" t="s">
        <v>128</v>
      </c>
      <c r="C829" s="10">
        <v>2007</v>
      </c>
      <c r="D829" s="5" t="s">
        <v>62</v>
      </c>
      <c r="E829" s="8">
        <v>34263</v>
      </c>
      <c r="F829" s="8">
        <v>54646</v>
      </c>
      <c r="G829" s="5"/>
    </row>
    <row r="830" spans="1:7" ht="15" x14ac:dyDescent="0.25">
      <c r="A830" t="str">
        <f t="shared" si="12"/>
        <v>Finland-Europe-2009</v>
      </c>
      <c r="B830" s="5" t="s">
        <v>128</v>
      </c>
      <c r="C830" s="10">
        <v>2009</v>
      </c>
      <c r="D830" s="5" t="s">
        <v>62</v>
      </c>
      <c r="E830" s="8">
        <v>36747</v>
      </c>
      <c r="F830" s="8">
        <v>68888</v>
      </c>
      <c r="G830" s="5"/>
    </row>
    <row r="831" spans="1:7" ht="15" x14ac:dyDescent="0.25">
      <c r="A831" t="str">
        <f t="shared" si="12"/>
        <v>Finland-Europe-2009</v>
      </c>
      <c r="B831" s="5" t="s">
        <v>128</v>
      </c>
      <c r="C831" s="10">
        <v>2009</v>
      </c>
      <c r="D831" s="5" t="s">
        <v>62</v>
      </c>
      <c r="E831" s="8">
        <v>34819</v>
      </c>
      <c r="F831" s="8">
        <v>61078</v>
      </c>
      <c r="G831" s="5"/>
    </row>
    <row r="832" spans="1:7" ht="15" x14ac:dyDescent="0.25">
      <c r="A832" t="str">
        <f t="shared" si="12"/>
        <v>Finland-Europe-2009</v>
      </c>
      <c r="B832" s="5" t="s">
        <v>128</v>
      </c>
      <c r="C832" s="10">
        <v>2009</v>
      </c>
      <c r="D832" s="5" t="s">
        <v>62</v>
      </c>
      <c r="E832" s="8">
        <v>32233</v>
      </c>
      <c r="F832" s="8">
        <v>52141</v>
      </c>
      <c r="G832" s="5"/>
    </row>
    <row r="833" spans="1:7" ht="15" x14ac:dyDescent="0.25">
      <c r="A833" t="str">
        <f t="shared" si="12"/>
        <v>Finland-Europe-2010</v>
      </c>
      <c r="B833" s="5" t="s">
        <v>128</v>
      </c>
      <c r="C833" s="10">
        <v>2010</v>
      </c>
      <c r="D833" s="5" t="s">
        <v>62</v>
      </c>
      <c r="E833" s="8">
        <v>37334</v>
      </c>
      <c r="F833" s="8">
        <v>66197</v>
      </c>
      <c r="G833" s="5"/>
    </row>
    <row r="834" spans="1:7" ht="15" x14ac:dyDescent="0.25">
      <c r="A834" t="str">
        <f t="shared" ref="A834:A897" si="13">B834&amp;"-"&amp;C834</f>
        <v>France-Europe-2000</v>
      </c>
      <c r="B834" s="5" t="s">
        <v>129</v>
      </c>
      <c r="C834" s="10">
        <v>2000</v>
      </c>
      <c r="D834" s="5" t="s">
        <v>62</v>
      </c>
      <c r="E834" s="8">
        <v>251706</v>
      </c>
      <c r="F834" s="5">
        <v>0</v>
      </c>
      <c r="G834" s="5"/>
    </row>
    <row r="835" spans="1:7" ht="15" x14ac:dyDescent="0.25">
      <c r="A835" t="str">
        <f t="shared" si="13"/>
        <v>France-Europe-2001</v>
      </c>
      <c r="B835" s="5" t="s">
        <v>129</v>
      </c>
      <c r="C835" s="10">
        <v>2001</v>
      </c>
      <c r="D835" s="5" t="s">
        <v>62</v>
      </c>
      <c r="E835" s="8">
        <v>252827</v>
      </c>
      <c r="F835" s="5">
        <v>0</v>
      </c>
      <c r="G835" s="5"/>
    </row>
    <row r="836" spans="1:7" ht="15" x14ac:dyDescent="0.25">
      <c r="A836" t="str">
        <f t="shared" si="13"/>
        <v>France-Europe-2002</v>
      </c>
      <c r="B836" s="5" t="s">
        <v>129</v>
      </c>
      <c r="C836" s="10">
        <v>2002</v>
      </c>
      <c r="D836" s="5" t="s">
        <v>62</v>
      </c>
      <c r="E836" s="8">
        <v>261157</v>
      </c>
      <c r="F836" s="8">
        <v>361273</v>
      </c>
      <c r="G836" s="5"/>
    </row>
    <row r="837" spans="1:7" ht="15" x14ac:dyDescent="0.25">
      <c r="A837" t="str">
        <f t="shared" si="13"/>
        <v>France-Europe-2003</v>
      </c>
      <c r="B837" s="5" t="s">
        <v>129</v>
      </c>
      <c r="C837" s="10">
        <v>2003</v>
      </c>
      <c r="D837" s="5" t="s">
        <v>62</v>
      </c>
      <c r="E837" s="8">
        <v>253469</v>
      </c>
      <c r="F837" s="8">
        <v>356924</v>
      </c>
      <c r="G837" s="5"/>
    </row>
    <row r="838" spans="1:7" ht="15" x14ac:dyDescent="0.25">
      <c r="A838" t="str">
        <f t="shared" si="13"/>
        <v>France-Europe-2004</v>
      </c>
      <c r="B838" s="5" t="s">
        <v>129</v>
      </c>
      <c r="C838" s="10">
        <v>2004</v>
      </c>
      <c r="D838" s="5" t="s">
        <v>62</v>
      </c>
      <c r="E838" s="8">
        <v>264803</v>
      </c>
      <c r="F838" s="8">
        <v>372564</v>
      </c>
      <c r="G838" s="5"/>
    </row>
    <row r="839" spans="1:7" ht="15" x14ac:dyDescent="0.25">
      <c r="A839" t="str">
        <f t="shared" si="13"/>
        <v>France-Europe-2005</v>
      </c>
      <c r="B839" s="5" t="s">
        <v>129</v>
      </c>
      <c r="C839" s="10">
        <v>2005</v>
      </c>
      <c r="D839" s="5" t="s">
        <v>62</v>
      </c>
      <c r="E839" s="8">
        <v>269777</v>
      </c>
      <c r="F839" s="8">
        <v>390103</v>
      </c>
      <c r="G839" s="5"/>
    </row>
    <row r="840" spans="1:7" ht="15" x14ac:dyDescent="0.25">
      <c r="A840" t="str">
        <f t="shared" si="13"/>
        <v>France-Europe-2005</v>
      </c>
      <c r="B840" s="5" t="s">
        <v>129</v>
      </c>
      <c r="C840" s="10">
        <v>2005</v>
      </c>
      <c r="D840" s="5" t="s">
        <v>62</v>
      </c>
      <c r="E840" s="8">
        <v>260565</v>
      </c>
      <c r="F840" s="8">
        <v>385827</v>
      </c>
      <c r="G840" s="5"/>
    </row>
    <row r="841" spans="1:7" ht="15" x14ac:dyDescent="0.25">
      <c r="A841" t="str">
        <f t="shared" si="13"/>
        <v>France-Europe-2006</v>
      </c>
      <c r="B841" s="5" t="s">
        <v>129</v>
      </c>
      <c r="C841" s="10">
        <v>2006</v>
      </c>
      <c r="D841" s="5" t="s">
        <v>62</v>
      </c>
      <c r="E841" s="8">
        <v>263542</v>
      </c>
      <c r="F841" s="8">
        <v>375882</v>
      </c>
      <c r="G841" s="5"/>
    </row>
    <row r="842" spans="1:7" ht="15" x14ac:dyDescent="0.25">
      <c r="A842" t="str">
        <f t="shared" si="13"/>
        <v>France-Europe-2007</v>
      </c>
      <c r="B842" s="5" t="s">
        <v>129</v>
      </c>
      <c r="C842" s="10">
        <v>2007</v>
      </c>
      <c r="D842" s="5" t="s">
        <v>62</v>
      </c>
      <c r="E842" s="8">
        <v>270660</v>
      </c>
      <c r="F842" s="8">
        <v>392072</v>
      </c>
      <c r="G842" s="5"/>
    </row>
    <row r="843" spans="1:7" ht="15" x14ac:dyDescent="0.25">
      <c r="A843" t="str">
        <f t="shared" si="13"/>
        <v>France-Europe-2009</v>
      </c>
      <c r="B843" s="5" t="s">
        <v>129</v>
      </c>
      <c r="C843" s="10">
        <v>2009</v>
      </c>
      <c r="D843" s="5" t="s">
        <v>62</v>
      </c>
      <c r="E843" s="8">
        <v>265879</v>
      </c>
      <c r="F843" s="8">
        <v>387591</v>
      </c>
      <c r="G843" s="5"/>
    </row>
    <row r="844" spans="1:7" ht="15" x14ac:dyDescent="0.25">
      <c r="A844" t="str">
        <f t="shared" si="13"/>
        <v>France-Europe-2009</v>
      </c>
      <c r="B844" s="5" t="s">
        <v>129</v>
      </c>
      <c r="C844" s="10">
        <v>2009</v>
      </c>
      <c r="D844" s="5" t="s">
        <v>62</v>
      </c>
      <c r="E844" s="8">
        <v>261182</v>
      </c>
      <c r="F844" s="8">
        <v>380840</v>
      </c>
      <c r="G844" s="5"/>
    </row>
    <row r="845" spans="1:7" ht="15" x14ac:dyDescent="0.25">
      <c r="A845" t="str">
        <f t="shared" si="13"/>
        <v>France-Europe-2009</v>
      </c>
      <c r="B845" s="5" t="s">
        <v>129</v>
      </c>
      <c r="C845" s="10">
        <v>2009</v>
      </c>
      <c r="D845" s="5" t="s">
        <v>62</v>
      </c>
      <c r="E845" s="8">
        <v>251981</v>
      </c>
      <c r="F845" s="8">
        <v>365560</v>
      </c>
      <c r="G845" s="5"/>
    </row>
    <row r="846" spans="1:7" ht="15" x14ac:dyDescent="0.25">
      <c r="A846" t="str">
        <f t="shared" si="13"/>
        <v>France-Europe-2010</v>
      </c>
      <c r="B846" s="5" t="s">
        <v>129</v>
      </c>
      <c r="C846" s="10">
        <v>2010</v>
      </c>
      <c r="D846" s="5" t="s">
        <v>62</v>
      </c>
      <c r="E846" s="8">
        <v>266793</v>
      </c>
      <c r="F846" s="8">
        <v>382582</v>
      </c>
      <c r="G846" s="5"/>
    </row>
    <row r="847" spans="1:7" ht="15" x14ac:dyDescent="0.25">
      <c r="A847" t="str">
        <f t="shared" si="13"/>
        <v>French Polynesia-Oceania-2000</v>
      </c>
      <c r="B847" s="5" t="s">
        <v>130</v>
      </c>
      <c r="C847" s="10">
        <v>2000</v>
      </c>
      <c r="D847" s="5" t="s">
        <v>66</v>
      </c>
      <c r="E847" s="5">
        <v>0</v>
      </c>
      <c r="F847" s="5">
        <v>0</v>
      </c>
      <c r="G847" s="5"/>
    </row>
    <row r="848" spans="1:7" ht="15" x14ac:dyDescent="0.25">
      <c r="A848" t="str">
        <f t="shared" si="13"/>
        <v>French Polynesia-Oceania-2001</v>
      </c>
      <c r="B848" s="5" t="s">
        <v>130</v>
      </c>
      <c r="C848" s="10">
        <v>2001</v>
      </c>
      <c r="D848" s="5" t="s">
        <v>66</v>
      </c>
      <c r="E848" s="5">
        <v>0</v>
      </c>
      <c r="F848" s="5">
        <v>0</v>
      </c>
      <c r="G848" s="5"/>
    </row>
    <row r="849" spans="1:7" ht="15" x14ac:dyDescent="0.25">
      <c r="A849" t="str">
        <f t="shared" si="13"/>
        <v>French Polynesia-Oceania-2002</v>
      </c>
      <c r="B849" s="5" t="s">
        <v>130</v>
      </c>
      <c r="C849" s="10">
        <v>2002</v>
      </c>
      <c r="D849" s="5" t="s">
        <v>66</v>
      </c>
      <c r="E849" s="5">
        <v>0</v>
      </c>
      <c r="F849" s="8">
        <v>884</v>
      </c>
      <c r="G849" s="5"/>
    </row>
    <row r="850" spans="1:7" ht="15" x14ac:dyDescent="0.25">
      <c r="A850" t="str">
        <f t="shared" si="13"/>
        <v>French Polynesia-Oceania-2003</v>
      </c>
      <c r="B850" s="5" t="s">
        <v>130</v>
      </c>
      <c r="C850" s="10">
        <v>2003</v>
      </c>
      <c r="D850" s="5" t="s">
        <v>66</v>
      </c>
      <c r="E850" s="5">
        <v>0</v>
      </c>
      <c r="F850" s="8">
        <v>873</v>
      </c>
      <c r="G850" s="5"/>
    </row>
    <row r="851" spans="1:7" ht="15" x14ac:dyDescent="0.25">
      <c r="A851" t="str">
        <f t="shared" si="13"/>
        <v>French Polynesia-Oceania-2004</v>
      </c>
      <c r="B851" s="5" t="s">
        <v>130</v>
      </c>
      <c r="C851" s="10">
        <v>2004</v>
      </c>
      <c r="D851" s="5" t="s">
        <v>66</v>
      </c>
      <c r="E851" s="5">
        <v>0</v>
      </c>
      <c r="F851" s="8">
        <v>869</v>
      </c>
      <c r="G851" s="5"/>
    </row>
    <row r="852" spans="1:7" ht="15" x14ac:dyDescent="0.25">
      <c r="A852" t="str">
        <f t="shared" si="13"/>
        <v>French Polynesia-Oceania-2005</v>
      </c>
      <c r="B852" s="5" t="s">
        <v>130</v>
      </c>
      <c r="C852" s="10">
        <v>2005</v>
      </c>
      <c r="D852" s="5" t="s">
        <v>66</v>
      </c>
      <c r="E852" s="5">
        <v>0</v>
      </c>
      <c r="F852" s="8">
        <v>788</v>
      </c>
      <c r="G852" s="5"/>
    </row>
    <row r="853" spans="1:7" ht="15" x14ac:dyDescent="0.25">
      <c r="A853" t="str">
        <f t="shared" si="13"/>
        <v>French Polynesia-Oceania-2005</v>
      </c>
      <c r="B853" s="5" t="s">
        <v>130</v>
      </c>
      <c r="C853" s="10">
        <v>2005</v>
      </c>
      <c r="D853" s="5" t="s">
        <v>66</v>
      </c>
      <c r="E853" s="5">
        <v>0</v>
      </c>
      <c r="F853" s="8">
        <v>737</v>
      </c>
      <c r="G853" s="5"/>
    </row>
    <row r="854" spans="1:7" ht="15" x14ac:dyDescent="0.25">
      <c r="A854" t="str">
        <f t="shared" si="13"/>
        <v>French Polynesia-Oceania-2006</v>
      </c>
      <c r="B854" s="5" t="s">
        <v>130</v>
      </c>
      <c r="C854" s="10">
        <v>2006</v>
      </c>
      <c r="D854" s="5" t="s">
        <v>66</v>
      </c>
      <c r="E854" s="5">
        <v>0</v>
      </c>
      <c r="F854" s="8">
        <v>843</v>
      </c>
      <c r="G854" s="5"/>
    </row>
    <row r="855" spans="1:7" ht="15" x14ac:dyDescent="0.25">
      <c r="A855" t="str">
        <f t="shared" si="13"/>
        <v>French Polynesia-Oceania-2007</v>
      </c>
      <c r="B855" s="5" t="s">
        <v>130</v>
      </c>
      <c r="C855" s="10">
        <v>2007</v>
      </c>
      <c r="D855" s="5" t="s">
        <v>66</v>
      </c>
      <c r="E855" s="5">
        <v>0</v>
      </c>
      <c r="F855" s="8">
        <v>851</v>
      </c>
      <c r="G855" s="5"/>
    </row>
    <row r="856" spans="1:7" ht="15" x14ac:dyDescent="0.25">
      <c r="A856" t="str">
        <f t="shared" si="13"/>
        <v>French Polynesia-Oceania-2009</v>
      </c>
      <c r="B856" s="5" t="s">
        <v>130</v>
      </c>
      <c r="C856" s="10">
        <v>2009</v>
      </c>
      <c r="D856" s="5" t="s">
        <v>66</v>
      </c>
      <c r="E856" s="5">
        <v>0</v>
      </c>
      <c r="F856" s="8">
        <v>799</v>
      </c>
      <c r="G856" s="5"/>
    </row>
    <row r="857" spans="1:7" ht="15" x14ac:dyDescent="0.25">
      <c r="A857" t="str">
        <f t="shared" si="13"/>
        <v>French Polynesia-Oceania-2009</v>
      </c>
      <c r="B857" s="5" t="s">
        <v>130</v>
      </c>
      <c r="C857" s="10">
        <v>2009</v>
      </c>
      <c r="D857" s="5" t="s">
        <v>66</v>
      </c>
      <c r="E857" s="5">
        <v>0</v>
      </c>
      <c r="F857" s="8">
        <v>737</v>
      </c>
      <c r="G857" s="5"/>
    </row>
    <row r="858" spans="1:7" ht="15" x14ac:dyDescent="0.25">
      <c r="A858" t="str">
        <f t="shared" si="13"/>
        <v>French Polynesia-Oceania-2009</v>
      </c>
      <c r="B858" s="5" t="s">
        <v>130</v>
      </c>
      <c r="C858" s="10">
        <v>2009</v>
      </c>
      <c r="D858" s="5" t="s">
        <v>66</v>
      </c>
      <c r="E858" s="5">
        <v>0</v>
      </c>
      <c r="F858" s="8">
        <v>631</v>
      </c>
      <c r="G858" s="5"/>
    </row>
    <row r="859" spans="1:7" ht="15" x14ac:dyDescent="0.25">
      <c r="A859" t="str">
        <f t="shared" si="13"/>
        <v>French Polynesia-Oceania-2010</v>
      </c>
      <c r="B859" s="5" t="s">
        <v>130</v>
      </c>
      <c r="C859" s="10">
        <v>2010</v>
      </c>
      <c r="D859" s="5" t="s">
        <v>66</v>
      </c>
      <c r="E859" s="5">
        <v>0</v>
      </c>
      <c r="F859" s="8">
        <v>851</v>
      </c>
      <c r="G859" s="5"/>
    </row>
    <row r="860" spans="1:7" ht="15" x14ac:dyDescent="0.25">
      <c r="A860" t="str">
        <f t="shared" si="13"/>
        <v>Gabon-Africa-2000</v>
      </c>
      <c r="B860" s="5" t="s">
        <v>131</v>
      </c>
      <c r="C860" s="10">
        <v>2000</v>
      </c>
      <c r="D860" s="5" t="s">
        <v>64</v>
      </c>
      <c r="E860" s="5">
        <v>0</v>
      </c>
      <c r="F860" s="5">
        <v>0</v>
      </c>
      <c r="G860" s="5"/>
    </row>
    <row r="861" spans="1:7" ht="15" x14ac:dyDescent="0.25">
      <c r="A861" t="str">
        <f t="shared" si="13"/>
        <v>Gabon-Africa-2001</v>
      </c>
      <c r="B861" s="5" t="s">
        <v>131</v>
      </c>
      <c r="C861" s="10">
        <v>2001</v>
      </c>
      <c r="D861" s="5" t="s">
        <v>64</v>
      </c>
      <c r="E861" s="8">
        <v>1997</v>
      </c>
      <c r="F861" s="5">
        <v>0</v>
      </c>
      <c r="G861" s="5"/>
    </row>
    <row r="862" spans="1:7" ht="15" x14ac:dyDescent="0.25">
      <c r="A862" t="str">
        <f t="shared" si="13"/>
        <v>Gabon-Africa-2002</v>
      </c>
      <c r="B862" s="5" t="s">
        <v>131</v>
      </c>
      <c r="C862" s="10">
        <v>2002</v>
      </c>
      <c r="D862" s="5" t="s">
        <v>64</v>
      </c>
      <c r="E862" s="8">
        <v>1984</v>
      </c>
      <c r="F862" s="8">
        <v>2574</v>
      </c>
      <c r="G862" s="5"/>
    </row>
    <row r="863" spans="1:7" ht="15" x14ac:dyDescent="0.25">
      <c r="A863" t="str">
        <f t="shared" si="13"/>
        <v>Gabon-Africa-2003</v>
      </c>
      <c r="B863" s="5" t="s">
        <v>131</v>
      </c>
      <c r="C863" s="10">
        <v>2003</v>
      </c>
      <c r="D863" s="5" t="s">
        <v>64</v>
      </c>
      <c r="E863" s="8">
        <v>1925</v>
      </c>
      <c r="F863" s="8">
        <v>81</v>
      </c>
      <c r="G863" s="5"/>
    </row>
    <row r="864" spans="1:7" ht="15" x14ac:dyDescent="0.25">
      <c r="A864" t="str">
        <f t="shared" si="13"/>
        <v>Gabon-Africa-2004</v>
      </c>
      <c r="B864" s="5" t="s">
        <v>131</v>
      </c>
      <c r="C864" s="10">
        <v>2004</v>
      </c>
      <c r="D864" s="5" t="s">
        <v>64</v>
      </c>
      <c r="E864" s="8">
        <v>1880</v>
      </c>
      <c r="F864" s="8">
        <v>1566</v>
      </c>
      <c r="G864" s="5"/>
    </row>
    <row r="865" spans="1:7" ht="15" x14ac:dyDescent="0.25">
      <c r="A865" t="str">
        <f t="shared" si="13"/>
        <v>Gabon-Africa-2005</v>
      </c>
      <c r="B865" s="5" t="s">
        <v>131</v>
      </c>
      <c r="C865" s="10">
        <v>2005</v>
      </c>
      <c r="D865" s="5" t="s">
        <v>64</v>
      </c>
      <c r="E865" s="8">
        <v>1629</v>
      </c>
      <c r="F865" s="8">
        <v>1767</v>
      </c>
      <c r="G865" s="5"/>
    </row>
    <row r="866" spans="1:7" ht="15" x14ac:dyDescent="0.25">
      <c r="A866" t="str">
        <f t="shared" si="13"/>
        <v>Gabon-Africa-2005</v>
      </c>
      <c r="B866" s="5" t="s">
        <v>131</v>
      </c>
      <c r="C866" s="10">
        <v>2005</v>
      </c>
      <c r="D866" s="5" t="s">
        <v>64</v>
      </c>
      <c r="E866" s="8">
        <v>1579</v>
      </c>
      <c r="F866" s="8">
        <v>1782</v>
      </c>
      <c r="G866" s="5"/>
    </row>
    <row r="867" spans="1:7" ht="15" x14ac:dyDescent="0.25">
      <c r="A867" t="str">
        <f t="shared" si="13"/>
        <v>Gabon-Africa-2006</v>
      </c>
      <c r="B867" s="5" t="s">
        <v>131</v>
      </c>
      <c r="C867" s="10">
        <v>2006</v>
      </c>
      <c r="D867" s="5" t="s">
        <v>64</v>
      </c>
      <c r="E867" s="8">
        <v>1832</v>
      </c>
      <c r="F867" s="8">
        <v>2332</v>
      </c>
      <c r="G867" s="5"/>
    </row>
    <row r="868" spans="1:7" ht="15" x14ac:dyDescent="0.25">
      <c r="A868" t="str">
        <f t="shared" si="13"/>
        <v>Gabon-Africa-2007</v>
      </c>
      <c r="B868" s="5" t="s">
        <v>131</v>
      </c>
      <c r="C868" s="10">
        <v>2007</v>
      </c>
      <c r="D868" s="5" t="s">
        <v>64</v>
      </c>
      <c r="E868" s="8">
        <v>1718</v>
      </c>
      <c r="F868" s="8">
        <v>2087</v>
      </c>
      <c r="G868" s="5"/>
    </row>
    <row r="869" spans="1:7" ht="15" x14ac:dyDescent="0.25">
      <c r="A869" t="str">
        <f t="shared" si="13"/>
        <v>Gabon-Africa-2009</v>
      </c>
      <c r="B869" s="5" t="s">
        <v>131</v>
      </c>
      <c r="C869" s="10">
        <v>2009</v>
      </c>
      <c r="D869" s="5" t="s">
        <v>64</v>
      </c>
      <c r="E869" s="8">
        <v>1593</v>
      </c>
      <c r="F869" s="8">
        <v>1335</v>
      </c>
      <c r="G869" s="5"/>
    </row>
    <row r="870" spans="1:7" ht="15" x14ac:dyDescent="0.25">
      <c r="A870" t="str">
        <f t="shared" si="13"/>
        <v>Gabon-Africa-2009</v>
      </c>
      <c r="B870" s="5" t="s">
        <v>131</v>
      </c>
      <c r="C870" s="10">
        <v>2009</v>
      </c>
      <c r="D870" s="5" t="s">
        <v>64</v>
      </c>
      <c r="E870" s="8">
        <v>1583</v>
      </c>
      <c r="F870" s="8">
        <v>1778</v>
      </c>
      <c r="G870" s="5"/>
    </row>
    <row r="871" spans="1:7" ht="15" x14ac:dyDescent="0.25">
      <c r="A871" t="str">
        <f t="shared" si="13"/>
        <v>Gabon-Africa-2009</v>
      </c>
      <c r="B871" s="5" t="s">
        <v>131</v>
      </c>
      <c r="C871" s="10">
        <v>2009</v>
      </c>
      <c r="D871" s="5" t="s">
        <v>64</v>
      </c>
      <c r="E871" s="8">
        <v>1463</v>
      </c>
      <c r="F871" s="8">
        <v>1052</v>
      </c>
      <c r="G871" s="5"/>
    </row>
    <row r="872" spans="1:7" ht="15" x14ac:dyDescent="0.25">
      <c r="A872" t="str">
        <f t="shared" si="13"/>
        <v>Gabon-Africa-2010</v>
      </c>
      <c r="B872" s="5" t="s">
        <v>131</v>
      </c>
      <c r="C872" s="10">
        <v>2010</v>
      </c>
      <c r="D872" s="5" t="s">
        <v>64</v>
      </c>
      <c r="E872" s="8">
        <v>1768</v>
      </c>
      <c r="F872" s="8">
        <v>1977</v>
      </c>
      <c r="G872" s="5"/>
    </row>
    <row r="873" spans="1:7" ht="15" x14ac:dyDescent="0.25">
      <c r="A873" t="str">
        <f t="shared" si="13"/>
        <v>Gambia, The-Africa-2000</v>
      </c>
      <c r="B873" s="5" t="s">
        <v>132</v>
      </c>
      <c r="C873" s="10">
        <v>2000</v>
      </c>
      <c r="D873" s="5" t="s">
        <v>64</v>
      </c>
      <c r="E873" s="5">
        <v>0</v>
      </c>
      <c r="F873" s="5">
        <v>0</v>
      </c>
      <c r="G873" s="5"/>
    </row>
    <row r="874" spans="1:7" ht="15" x14ac:dyDescent="0.25">
      <c r="A874" t="str">
        <f t="shared" si="13"/>
        <v>Gambia, The-Africa-2001</v>
      </c>
      <c r="B874" s="5" t="s">
        <v>132</v>
      </c>
      <c r="C874" s="10">
        <v>2001</v>
      </c>
      <c r="D874" s="5" t="s">
        <v>64</v>
      </c>
      <c r="E874" s="5">
        <v>0</v>
      </c>
      <c r="F874" s="5">
        <v>0</v>
      </c>
      <c r="G874" s="5"/>
    </row>
    <row r="875" spans="1:7" ht="15" x14ac:dyDescent="0.25">
      <c r="A875" t="str">
        <f t="shared" si="13"/>
        <v>Gambia, The-Africa-2002</v>
      </c>
      <c r="B875" s="5" t="s">
        <v>132</v>
      </c>
      <c r="C875" s="10">
        <v>2002</v>
      </c>
      <c r="D875" s="5" t="s">
        <v>64</v>
      </c>
      <c r="E875" s="5">
        <v>0</v>
      </c>
      <c r="F875" s="8">
        <v>473</v>
      </c>
      <c r="G875" s="5"/>
    </row>
    <row r="876" spans="1:7" ht="15" x14ac:dyDescent="0.25">
      <c r="A876" t="str">
        <f t="shared" si="13"/>
        <v>Gambia, The-Africa-2003</v>
      </c>
      <c r="B876" s="5" t="s">
        <v>132</v>
      </c>
      <c r="C876" s="10">
        <v>2003</v>
      </c>
      <c r="D876" s="5" t="s">
        <v>64</v>
      </c>
      <c r="E876" s="5">
        <v>0</v>
      </c>
      <c r="F876" s="8">
        <v>436</v>
      </c>
      <c r="G876" s="5"/>
    </row>
    <row r="877" spans="1:7" ht="15" x14ac:dyDescent="0.25">
      <c r="A877" t="str">
        <f t="shared" si="13"/>
        <v>Gambia, The-Africa-2004</v>
      </c>
      <c r="B877" s="5" t="s">
        <v>132</v>
      </c>
      <c r="C877" s="10">
        <v>2004</v>
      </c>
      <c r="D877" s="5" t="s">
        <v>64</v>
      </c>
      <c r="E877" s="5">
        <v>0</v>
      </c>
      <c r="F877" s="8">
        <v>411</v>
      </c>
      <c r="G877" s="5"/>
    </row>
    <row r="878" spans="1:7" ht="15" x14ac:dyDescent="0.25">
      <c r="A878" t="str">
        <f t="shared" si="13"/>
        <v>Gambia, The-Africa-2005</v>
      </c>
      <c r="B878" s="5" t="s">
        <v>132</v>
      </c>
      <c r="C878" s="10">
        <v>2005</v>
      </c>
      <c r="D878" s="5" t="s">
        <v>64</v>
      </c>
      <c r="E878" s="8">
        <v>108</v>
      </c>
      <c r="F878" s="8">
        <v>323</v>
      </c>
      <c r="G878" s="5"/>
    </row>
    <row r="879" spans="1:7" ht="15" x14ac:dyDescent="0.25">
      <c r="A879" t="str">
        <f t="shared" si="13"/>
        <v>Gambia, The-Africa-2005</v>
      </c>
      <c r="B879" s="5" t="s">
        <v>132</v>
      </c>
      <c r="C879" s="10">
        <v>2005</v>
      </c>
      <c r="D879" s="5" t="s">
        <v>64</v>
      </c>
      <c r="E879" s="5">
        <v>108</v>
      </c>
      <c r="F879" s="8">
        <v>282</v>
      </c>
      <c r="G879" s="5"/>
    </row>
    <row r="880" spans="1:7" ht="15" x14ac:dyDescent="0.25">
      <c r="A880" t="str">
        <f t="shared" si="13"/>
        <v>Gambia, The-Africa-2006</v>
      </c>
      <c r="B880" s="5" t="s">
        <v>132</v>
      </c>
      <c r="C880" s="10">
        <v>2006</v>
      </c>
      <c r="D880" s="5" t="s">
        <v>64</v>
      </c>
      <c r="E880" s="8">
        <v>133</v>
      </c>
      <c r="F880" s="8">
        <v>396</v>
      </c>
      <c r="G880" s="5"/>
    </row>
    <row r="881" spans="1:7" ht="15" x14ac:dyDescent="0.25">
      <c r="A881" t="str">
        <f t="shared" si="13"/>
        <v>Gambia, The-Africa-2007</v>
      </c>
      <c r="B881" s="5" t="s">
        <v>132</v>
      </c>
      <c r="C881" s="10">
        <v>2007</v>
      </c>
      <c r="D881" s="5" t="s">
        <v>64</v>
      </c>
      <c r="E881" s="8">
        <v>108</v>
      </c>
      <c r="F881" s="8">
        <v>323</v>
      </c>
      <c r="G881" s="5"/>
    </row>
    <row r="882" spans="1:7" ht="15" x14ac:dyDescent="0.25">
      <c r="A882" t="str">
        <f t="shared" si="13"/>
        <v>Gambia, The-Africa-2009</v>
      </c>
      <c r="B882" s="5" t="s">
        <v>132</v>
      </c>
      <c r="C882" s="10">
        <v>2009</v>
      </c>
      <c r="D882" s="5" t="s">
        <v>64</v>
      </c>
      <c r="E882" s="5">
        <v>108</v>
      </c>
      <c r="F882" s="8">
        <v>315</v>
      </c>
      <c r="G882" s="5"/>
    </row>
    <row r="883" spans="1:7" ht="15" x14ac:dyDescent="0.25">
      <c r="A883" t="str">
        <f t="shared" si="13"/>
        <v>Gambia, The-Africa-2009</v>
      </c>
      <c r="B883" s="5" t="s">
        <v>132</v>
      </c>
      <c r="C883" s="10">
        <v>2009</v>
      </c>
      <c r="D883" s="5" t="s">
        <v>64</v>
      </c>
      <c r="E883" s="5">
        <v>0</v>
      </c>
      <c r="F883" s="8">
        <v>315</v>
      </c>
      <c r="G883" s="5"/>
    </row>
    <row r="884" spans="1:7" ht="15" x14ac:dyDescent="0.25">
      <c r="A884" t="str">
        <f t="shared" si="13"/>
        <v>Gambia, The-Africa-2009</v>
      </c>
      <c r="B884" s="5" t="s">
        <v>132</v>
      </c>
      <c r="C884" s="10">
        <v>2009</v>
      </c>
      <c r="D884" s="5" t="s">
        <v>64</v>
      </c>
      <c r="E884" s="5">
        <v>0</v>
      </c>
      <c r="F884" s="8">
        <v>275</v>
      </c>
      <c r="G884" s="5"/>
    </row>
    <row r="885" spans="1:7" ht="15" x14ac:dyDescent="0.25">
      <c r="A885" t="str">
        <f t="shared" si="13"/>
        <v>Gambia, The-Africa-2010</v>
      </c>
      <c r="B885" s="5" t="s">
        <v>132</v>
      </c>
      <c r="C885" s="10">
        <v>2010</v>
      </c>
      <c r="D885" s="5" t="s">
        <v>64</v>
      </c>
      <c r="E885" s="8">
        <v>114</v>
      </c>
      <c r="F885" s="8">
        <v>337</v>
      </c>
      <c r="G885" s="5"/>
    </row>
    <row r="886" spans="1:7" ht="15" x14ac:dyDescent="0.25">
      <c r="A886" t="str">
        <f t="shared" si="13"/>
        <v>Georgia-Asia-2000</v>
      </c>
      <c r="B886" s="5" t="s">
        <v>133</v>
      </c>
      <c r="C886" s="10">
        <v>2000</v>
      </c>
      <c r="D886" s="5" t="s">
        <v>60</v>
      </c>
      <c r="E886" s="5">
        <v>0</v>
      </c>
      <c r="F886" s="5">
        <v>0</v>
      </c>
      <c r="G886" s="5"/>
    </row>
    <row r="887" spans="1:7" ht="15" x14ac:dyDescent="0.25">
      <c r="A887" t="str">
        <f t="shared" si="13"/>
        <v>Georgia-Asia-2001</v>
      </c>
      <c r="B887" s="5" t="s">
        <v>133</v>
      </c>
      <c r="C887" s="10">
        <v>2001</v>
      </c>
      <c r="D887" s="5" t="s">
        <v>60</v>
      </c>
      <c r="E887" s="8">
        <v>3543</v>
      </c>
      <c r="F887" s="5">
        <v>0</v>
      </c>
      <c r="G887" s="5"/>
    </row>
    <row r="888" spans="1:7" ht="15" x14ac:dyDescent="0.25">
      <c r="A888" t="str">
        <f t="shared" si="13"/>
        <v>Georgia-Asia-2002</v>
      </c>
      <c r="B888" s="5" t="s">
        <v>133</v>
      </c>
      <c r="C888" s="10">
        <v>2002</v>
      </c>
      <c r="D888" s="5" t="s">
        <v>60</v>
      </c>
      <c r="E888" s="8">
        <v>3122</v>
      </c>
      <c r="F888" s="8">
        <v>6241</v>
      </c>
      <c r="G888" s="5"/>
    </row>
    <row r="889" spans="1:7" ht="15" x14ac:dyDescent="0.25">
      <c r="A889" t="str">
        <f t="shared" si="13"/>
        <v>Georgia-Asia-2003</v>
      </c>
      <c r="B889" s="5" t="s">
        <v>133</v>
      </c>
      <c r="C889" s="10">
        <v>2003</v>
      </c>
      <c r="D889" s="5" t="s">
        <v>60</v>
      </c>
      <c r="E889" s="8">
        <v>3096</v>
      </c>
      <c r="F889" s="8">
        <v>6058</v>
      </c>
      <c r="G889" s="5"/>
    </row>
    <row r="890" spans="1:7" ht="15" x14ac:dyDescent="0.25">
      <c r="A890" t="str">
        <f t="shared" si="13"/>
        <v>Georgia-Asia-2004</v>
      </c>
      <c r="B890" s="5" t="s">
        <v>133</v>
      </c>
      <c r="C890" s="10">
        <v>2004</v>
      </c>
      <c r="D890" s="5" t="s">
        <v>60</v>
      </c>
      <c r="E890" s="8">
        <v>3005</v>
      </c>
      <c r="F890" s="8">
        <v>6238</v>
      </c>
      <c r="G890" s="5"/>
    </row>
    <row r="891" spans="1:7" ht="15" x14ac:dyDescent="0.25">
      <c r="A891" t="str">
        <f t="shared" si="13"/>
        <v>Georgia-Asia-2005</v>
      </c>
      <c r="B891" s="5" t="s">
        <v>133</v>
      </c>
      <c r="C891" s="10">
        <v>2005</v>
      </c>
      <c r="D891" s="5" t="s">
        <v>60</v>
      </c>
      <c r="E891" s="8">
        <v>2781</v>
      </c>
      <c r="F891" s="8">
        <v>4323</v>
      </c>
      <c r="G891" s="5"/>
    </row>
    <row r="892" spans="1:7" ht="15" x14ac:dyDescent="0.25">
      <c r="A892" t="str">
        <f t="shared" si="13"/>
        <v>Georgia-Asia-2005</v>
      </c>
      <c r="B892" s="5" t="s">
        <v>133</v>
      </c>
      <c r="C892" s="10">
        <v>2005</v>
      </c>
      <c r="D892" s="5" t="s">
        <v>60</v>
      </c>
      <c r="E892" s="8">
        <v>2570</v>
      </c>
      <c r="F892" s="8">
        <v>3770</v>
      </c>
      <c r="G892" s="5"/>
    </row>
    <row r="893" spans="1:7" ht="15" x14ac:dyDescent="0.25">
      <c r="A893" t="str">
        <f t="shared" si="13"/>
        <v>Georgia-Asia-2006</v>
      </c>
      <c r="B893" s="5" t="s">
        <v>133</v>
      </c>
      <c r="C893" s="10">
        <v>2006</v>
      </c>
      <c r="D893" s="5" t="s">
        <v>60</v>
      </c>
      <c r="E893" s="8">
        <v>3341</v>
      </c>
      <c r="F893" s="8">
        <v>6190</v>
      </c>
      <c r="G893" s="5"/>
    </row>
    <row r="894" spans="1:7" ht="15" x14ac:dyDescent="0.25">
      <c r="A894" t="str">
        <f t="shared" si="13"/>
        <v>Georgia-Asia-2007</v>
      </c>
      <c r="B894" s="5" t="s">
        <v>133</v>
      </c>
      <c r="C894" s="10">
        <v>2007</v>
      </c>
      <c r="D894" s="5" t="s">
        <v>60</v>
      </c>
      <c r="E894" s="8">
        <v>2841</v>
      </c>
      <c r="F894" s="8">
        <v>5068</v>
      </c>
      <c r="G894" s="5"/>
    </row>
    <row r="895" spans="1:7" ht="15" x14ac:dyDescent="0.25">
      <c r="A895" t="str">
        <f t="shared" si="13"/>
        <v>Georgia-Asia-2009</v>
      </c>
      <c r="B895" s="5" t="s">
        <v>133</v>
      </c>
      <c r="C895" s="10">
        <v>2009</v>
      </c>
      <c r="D895" s="5" t="s">
        <v>60</v>
      </c>
      <c r="E895" s="8">
        <v>2705</v>
      </c>
      <c r="F895" s="8">
        <v>3773</v>
      </c>
      <c r="G895" s="5"/>
    </row>
    <row r="896" spans="1:7" ht="15" x14ac:dyDescent="0.25">
      <c r="A896" t="str">
        <f t="shared" si="13"/>
        <v>Georgia-Asia-2009</v>
      </c>
      <c r="B896" s="5" t="s">
        <v>133</v>
      </c>
      <c r="C896" s="10">
        <v>2009</v>
      </c>
      <c r="D896" s="5" t="s">
        <v>60</v>
      </c>
      <c r="E896" s="8">
        <v>2544</v>
      </c>
      <c r="F896" s="8">
        <v>3388</v>
      </c>
      <c r="G896" s="5"/>
    </row>
    <row r="897" spans="1:7" ht="15" x14ac:dyDescent="0.25">
      <c r="A897" t="str">
        <f t="shared" si="13"/>
        <v>Georgia-Asia-2009</v>
      </c>
      <c r="B897" s="5" t="s">
        <v>133</v>
      </c>
      <c r="C897" s="10">
        <v>2009</v>
      </c>
      <c r="D897" s="5" t="s">
        <v>60</v>
      </c>
      <c r="E897" s="8">
        <v>2869</v>
      </c>
      <c r="F897" s="8">
        <v>4536</v>
      </c>
      <c r="G897" s="5"/>
    </row>
    <row r="898" spans="1:7" ht="15" x14ac:dyDescent="0.25">
      <c r="A898" t="str">
        <f t="shared" ref="A898:A961" si="14">B898&amp;"-"&amp;C898</f>
        <v>Georgia-Asia-2010</v>
      </c>
      <c r="B898" s="5" t="s">
        <v>133</v>
      </c>
      <c r="C898" s="10">
        <v>2010</v>
      </c>
      <c r="D898" s="5" t="s">
        <v>60</v>
      </c>
      <c r="E898" s="8">
        <v>3032</v>
      </c>
      <c r="F898" s="8">
        <v>6150</v>
      </c>
      <c r="G898" s="5"/>
    </row>
    <row r="899" spans="1:7" ht="15" x14ac:dyDescent="0.25">
      <c r="A899" t="str">
        <f t="shared" si="14"/>
        <v>Germany-Europe-2000</v>
      </c>
      <c r="B899" s="5" t="s">
        <v>134</v>
      </c>
      <c r="C899" s="10">
        <v>2000</v>
      </c>
      <c r="D899" s="5" t="s">
        <v>62</v>
      </c>
      <c r="E899" s="8">
        <v>307381</v>
      </c>
      <c r="F899" s="5">
        <v>0</v>
      </c>
      <c r="G899" s="5"/>
    </row>
    <row r="900" spans="1:7" ht="15" x14ac:dyDescent="0.25">
      <c r="A900" t="str">
        <f t="shared" si="14"/>
        <v>Germany-Europe-2001</v>
      </c>
      <c r="B900" s="5" t="s">
        <v>134</v>
      </c>
      <c r="C900" s="10">
        <v>2001</v>
      </c>
      <c r="D900" s="5" t="s">
        <v>62</v>
      </c>
      <c r="E900" s="8">
        <v>311770</v>
      </c>
      <c r="F900" s="5">
        <v>0</v>
      </c>
      <c r="G900" s="5"/>
    </row>
    <row r="901" spans="1:7" ht="15" x14ac:dyDescent="0.25">
      <c r="A901" t="str">
        <f t="shared" si="14"/>
        <v>Germany-Europe-2002</v>
      </c>
      <c r="B901" s="5" t="s">
        <v>134</v>
      </c>
      <c r="C901" s="10">
        <v>2002</v>
      </c>
      <c r="D901" s="5" t="s">
        <v>62</v>
      </c>
      <c r="E901" s="8">
        <v>329769</v>
      </c>
      <c r="F901" s="8">
        <v>745384</v>
      </c>
      <c r="G901" s="5"/>
    </row>
    <row r="902" spans="1:7" ht="15" x14ac:dyDescent="0.25">
      <c r="A902" t="str">
        <f t="shared" si="14"/>
        <v>Germany-Europe-2003</v>
      </c>
      <c r="B902" s="5" t="s">
        <v>134</v>
      </c>
      <c r="C902" s="10">
        <v>2003</v>
      </c>
      <c r="D902" s="5" t="s">
        <v>62</v>
      </c>
      <c r="E902" s="8">
        <v>313249</v>
      </c>
      <c r="F902" s="8">
        <v>732249</v>
      </c>
      <c r="G902" s="5"/>
    </row>
    <row r="903" spans="1:7" ht="15" x14ac:dyDescent="0.25">
      <c r="A903" t="str">
        <f t="shared" si="14"/>
        <v>Germany-Europe-2004</v>
      </c>
      <c r="B903" s="5" t="s">
        <v>134</v>
      </c>
      <c r="C903" s="10">
        <v>2004</v>
      </c>
      <c r="D903" s="5" t="s">
        <v>62</v>
      </c>
      <c r="E903" s="8">
        <v>334634</v>
      </c>
      <c r="F903" s="8">
        <v>783359</v>
      </c>
      <c r="G903" s="5"/>
    </row>
    <row r="904" spans="1:7" ht="15" x14ac:dyDescent="0.25">
      <c r="A904" t="str">
        <f t="shared" si="14"/>
        <v>Germany-Europe-2005</v>
      </c>
      <c r="B904" s="5" t="s">
        <v>134</v>
      </c>
      <c r="C904" s="10">
        <v>2005</v>
      </c>
      <c r="D904" s="5" t="s">
        <v>62</v>
      </c>
      <c r="E904" s="8">
        <v>340676</v>
      </c>
      <c r="F904" s="8">
        <v>825896</v>
      </c>
      <c r="G904" s="5"/>
    </row>
    <row r="905" spans="1:7" ht="15" x14ac:dyDescent="0.25">
      <c r="A905" t="str">
        <f t="shared" si="14"/>
        <v>Germany-Europe-2005</v>
      </c>
      <c r="B905" s="5" t="s">
        <v>134</v>
      </c>
      <c r="C905" s="10">
        <v>2005</v>
      </c>
      <c r="D905" s="5" t="s">
        <v>62</v>
      </c>
      <c r="E905" s="8">
        <v>346679</v>
      </c>
      <c r="F905" s="8">
        <v>853663</v>
      </c>
      <c r="G905" s="5"/>
    </row>
    <row r="906" spans="1:7" ht="15" x14ac:dyDescent="0.25">
      <c r="A906" t="str">
        <f t="shared" si="14"/>
        <v>Germany-Europe-2006</v>
      </c>
      <c r="B906" s="5" t="s">
        <v>134</v>
      </c>
      <c r="C906" s="10">
        <v>2006</v>
      </c>
      <c r="D906" s="5" t="s">
        <v>62</v>
      </c>
      <c r="E906" s="8">
        <v>330719</v>
      </c>
      <c r="F906" s="8">
        <v>784016</v>
      </c>
      <c r="G906" s="5"/>
    </row>
    <row r="907" spans="1:7" ht="15" x14ac:dyDescent="0.25">
      <c r="A907" t="str">
        <f t="shared" si="14"/>
        <v>Germany-Europe-2007</v>
      </c>
      <c r="B907" s="5" t="s">
        <v>134</v>
      </c>
      <c r="C907" s="10">
        <v>2007</v>
      </c>
      <c r="D907" s="5" t="s">
        <v>62</v>
      </c>
      <c r="E907" s="8">
        <v>335185</v>
      </c>
      <c r="F907" s="8">
        <v>806703</v>
      </c>
      <c r="G907" s="5"/>
    </row>
    <row r="908" spans="1:7" ht="15" x14ac:dyDescent="0.25">
      <c r="A908" t="str">
        <f t="shared" si="14"/>
        <v>Germany-Europe-2009</v>
      </c>
      <c r="B908" s="5" t="s">
        <v>134</v>
      </c>
      <c r="C908" s="10">
        <v>2009</v>
      </c>
      <c r="D908" s="5" t="s">
        <v>62</v>
      </c>
      <c r="E908" s="8">
        <v>338070</v>
      </c>
      <c r="F908" s="8">
        <v>833406</v>
      </c>
      <c r="G908" s="5"/>
    </row>
    <row r="909" spans="1:7" ht="15" x14ac:dyDescent="0.25">
      <c r="A909" t="str">
        <f t="shared" si="14"/>
        <v>Germany-Europe-2009</v>
      </c>
      <c r="B909" s="5" t="s">
        <v>134</v>
      </c>
      <c r="C909" s="10">
        <v>2009</v>
      </c>
      <c r="D909" s="5" t="s">
        <v>62</v>
      </c>
      <c r="E909" s="8">
        <v>338553</v>
      </c>
      <c r="F909" s="8">
        <v>828771</v>
      </c>
      <c r="G909" s="5"/>
    </row>
    <row r="910" spans="1:7" ht="15" x14ac:dyDescent="0.25">
      <c r="A910" t="str">
        <f t="shared" si="14"/>
        <v>Germany-Europe-2009</v>
      </c>
      <c r="B910" s="5" t="s">
        <v>134</v>
      </c>
      <c r="C910" s="10">
        <v>2009</v>
      </c>
      <c r="D910" s="5" t="s">
        <v>62</v>
      </c>
      <c r="E910" s="8">
        <v>336584</v>
      </c>
      <c r="F910" s="8">
        <v>829978</v>
      </c>
      <c r="G910" s="5"/>
    </row>
    <row r="911" spans="1:7" ht="15" x14ac:dyDescent="0.25">
      <c r="A911" t="str">
        <f t="shared" si="14"/>
        <v>Germany-Europe-2010</v>
      </c>
      <c r="B911" s="5" t="s">
        <v>134</v>
      </c>
      <c r="C911" s="10">
        <v>2010</v>
      </c>
      <c r="D911" s="5" t="s">
        <v>62</v>
      </c>
      <c r="E911" s="8">
        <v>340492</v>
      </c>
      <c r="F911" s="8">
        <v>808860</v>
      </c>
      <c r="G911" s="5"/>
    </row>
    <row r="912" spans="1:7" ht="15" x14ac:dyDescent="0.25">
      <c r="A912" t="str">
        <f t="shared" si="14"/>
        <v>Ghana-Africa-2000</v>
      </c>
      <c r="B912" s="5" t="s">
        <v>135</v>
      </c>
      <c r="C912" s="10">
        <v>2000</v>
      </c>
      <c r="D912" s="5" t="s">
        <v>64</v>
      </c>
      <c r="E912" s="5">
        <v>0</v>
      </c>
      <c r="F912" s="5">
        <v>0</v>
      </c>
      <c r="G912" s="5"/>
    </row>
    <row r="913" spans="1:7" ht="15" x14ac:dyDescent="0.25">
      <c r="A913" t="str">
        <f t="shared" si="14"/>
        <v>Ghana-Africa-2001</v>
      </c>
      <c r="B913" s="5" t="s">
        <v>135</v>
      </c>
      <c r="C913" s="10">
        <v>2001</v>
      </c>
      <c r="D913" s="5" t="s">
        <v>64</v>
      </c>
      <c r="E913" s="8">
        <v>10550</v>
      </c>
      <c r="F913" s="5">
        <v>0</v>
      </c>
      <c r="G913" s="5"/>
    </row>
    <row r="914" spans="1:7" ht="15" x14ac:dyDescent="0.25">
      <c r="A914" t="str">
        <f t="shared" si="14"/>
        <v>Ghana-Africa-2002</v>
      </c>
      <c r="B914" s="5" t="s">
        <v>135</v>
      </c>
      <c r="C914" s="10">
        <v>2002</v>
      </c>
      <c r="D914" s="5" t="s">
        <v>64</v>
      </c>
      <c r="E914" s="8">
        <v>10011</v>
      </c>
      <c r="F914" s="8">
        <v>8999</v>
      </c>
      <c r="G914" s="5"/>
    </row>
    <row r="915" spans="1:7" ht="15" x14ac:dyDescent="0.25">
      <c r="A915" t="str">
        <f t="shared" si="14"/>
        <v>Ghana-Africa-2003</v>
      </c>
      <c r="B915" s="5" t="s">
        <v>135</v>
      </c>
      <c r="C915" s="10">
        <v>2003</v>
      </c>
      <c r="D915" s="5" t="s">
        <v>64</v>
      </c>
      <c r="E915" s="8">
        <v>9320</v>
      </c>
      <c r="F915" s="8">
        <v>7444</v>
      </c>
      <c r="G915" s="5"/>
    </row>
    <row r="916" spans="1:7" ht="15" x14ac:dyDescent="0.25">
      <c r="A916" t="str">
        <f t="shared" si="14"/>
        <v>Ghana-Africa-2004</v>
      </c>
      <c r="B916" s="5" t="s">
        <v>135</v>
      </c>
      <c r="C916" s="10">
        <v>2004</v>
      </c>
      <c r="D916" s="5" t="s">
        <v>64</v>
      </c>
      <c r="E916" s="8">
        <v>8958</v>
      </c>
      <c r="F916" s="8">
        <v>8529</v>
      </c>
      <c r="G916" s="5"/>
    </row>
    <row r="917" spans="1:7" ht="15" x14ac:dyDescent="0.25">
      <c r="A917" t="str">
        <f t="shared" si="14"/>
        <v>Ghana-Africa-2005</v>
      </c>
      <c r="B917" s="5" t="s">
        <v>135</v>
      </c>
      <c r="C917" s="10">
        <v>2005</v>
      </c>
      <c r="D917" s="5" t="s">
        <v>64</v>
      </c>
      <c r="E917" s="8">
        <v>8267</v>
      </c>
      <c r="F917" s="8">
        <v>7349</v>
      </c>
      <c r="G917" s="5"/>
    </row>
    <row r="918" spans="1:7" ht="15" x14ac:dyDescent="0.25">
      <c r="A918" t="str">
        <f t="shared" si="14"/>
        <v>Ghana-Africa-2005</v>
      </c>
      <c r="B918" s="5" t="s">
        <v>135</v>
      </c>
      <c r="C918" s="10">
        <v>2005</v>
      </c>
      <c r="D918" s="5" t="s">
        <v>64</v>
      </c>
      <c r="E918" s="8">
        <v>8045</v>
      </c>
      <c r="F918" s="8">
        <v>6920</v>
      </c>
      <c r="G918" s="5"/>
    </row>
    <row r="919" spans="1:7" ht="15" x14ac:dyDescent="0.25">
      <c r="A919" t="str">
        <f t="shared" si="14"/>
        <v>Ghana-Africa-2006</v>
      </c>
      <c r="B919" s="5" t="s">
        <v>135</v>
      </c>
      <c r="C919" s="10">
        <v>2006</v>
      </c>
      <c r="D919" s="5" t="s">
        <v>64</v>
      </c>
      <c r="E919" s="8">
        <v>9064</v>
      </c>
      <c r="F919" s="8">
        <v>9578</v>
      </c>
      <c r="G919" s="5"/>
    </row>
    <row r="920" spans="1:7" ht="15" x14ac:dyDescent="0.25">
      <c r="A920" t="str">
        <f t="shared" si="14"/>
        <v>Ghana-Africa-2007</v>
      </c>
      <c r="B920" s="5" t="s">
        <v>135</v>
      </c>
      <c r="C920" s="10">
        <v>2007</v>
      </c>
      <c r="D920" s="5" t="s">
        <v>64</v>
      </c>
      <c r="E920" s="8">
        <v>8229</v>
      </c>
      <c r="F920" s="8">
        <v>6956</v>
      </c>
      <c r="G920" s="5"/>
    </row>
    <row r="921" spans="1:7" ht="15" x14ac:dyDescent="0.25">
      <c r="A921" t="str">
        <f t="shared" si="14"/>
        <v>Ghana-Africa-2009</v>
      </c>
      <c r="B921" s="5" t="s">
        <v>135</v>
      </c>
      <c r="C921" s="10">
        <v>2009</v>
      </c>
      <c r="D921" s="5" t="s">
        <v>64</v>
      </c>
      <c r="E921" s="8">
        <v>8226</v>
      </c>
      <c r="F921" s="8">
        <v>7631</v>
      </c>
      <c r="G921" s="5"/>
    </row>
    <row r="922" spans="1:7" ht="15" x14ac:dyDescent="0.25">
      <c r="A922" t="str">
        <f t="shared" si="14"/>
        <v>Ghana-Africa-2009</v>
      </c>
      <c r="B922" s="5" t="s">
        <v>135</v>
      </c>
      <c r="C922" s="10">
        <v>2009</v>
      </c>
      <c r="D922" s="5" t="s">
        <v>64</v>
      </c>
      <c r="E922" s="8">
        <v>8264</v>
      </c>
      <c r="F922" s="8">
        <v>7437</v>
      </c>
      <c r="G922" s="5"/>
    </row>
    <row r="923" spans="1:7" ht="15" x14ac:dyDescent="0.25">
      <c r="A923" t="str">
        <f t="shared" si="14"/>
        <v>Ghana-Africa-2009</v>
      </c>
      <c r="B923" s="5" t="s">
        <v>135</v>
      </c>
      <c r="C923" s="10">
        <v>2009</v>
      </c>
      <c r="D923" s="5" t="s">
        <v>64</v>
      </c>
      <c r="E923" s="8">
        <v>7736</v>
      </c>
      <c r="F923" s="8">
        <v>6289</v>
      </c>
      <c r="G923" s="5"/>
    </row>
    <row r="924" spans="1:7" ht="15" x14ac:dyDescent="0.25">
      <c r="A924" t="str">
        <f t="shared" si="14"/>
        <v>Ghana-Africa-2010</v>
      </c>
      <c r="B924" s="5" t="s">
        <v>135</v>
      </c>
      <c r="C924" s="10">
        <v>2010</v>
      </c>
      <c r="D924" s="5" t="s">
        <v>64</v>
      </c>
      <c r="E924" s="8">
        <v>9062</v>
      </c>
      <c r="F924" s="8">
        <v>9289</v>
      </c>
      <c r="G924" s="5"/>
    </row>
    <row r="925" spans="1:7" ht="15" x14ac:dyDescent="0.25">
      <c r="A925" t="str">
        <f t="shared" si="14"/>
        <v>Greece-Europe-2000</v>
      </c>
      <c r="B925" s="5" t="s">
        <v>136</v>
      </c>
      <c r="C925" s="10">
        <v>2000</v>
      </c>
      <c r="D925" s="5" t="s">
        <v>62</v>
      </c>
      <c r="E925" s="8">
        <v>25991</v>
      </c>
      <c r="F925" s="5">
        <v>0</v>
      </c>
      <c r="G925" s="5"/>
    </row>
    <row r="926" spans="1:7" ht="15" x14ac:dyDescent="0.25">
      <c r="A926" t="str">
        <f t="shared" si="14"/>
        <v>Greece-Europe-2001</v>
      </c>
      <c r="B926" s="5" t="s">
        <v>136</v>
      </c>
      <c r="C926" s="10">
        <v>2001</v>
      </c>
      <c r="D926" s="5" t="s">
        <v>62</v>
      </c>
      <c r="E926" s="8">
        <v>26723</v>
      </c>
      <c r="F926" s="5">
        <v>0</v>
      </c>
      <c r="G926" s="5"/>
    </row>
    <row r="927" spans="1:7" ht="15" x14ac:dyDescent="0.25">
      <c r="A927" t="str">
        <f t="shared" si="14"/>
        <v>Greece-Europe-2002</v>
      </c>
      <c r="B927" s="5" t="s">
        <v>136</v>
      </c>
      <c r="C927" s="10">
        <v>2002</v>
      </c>
      <c r="D927" s="5" t="s">
        <v>62</v>
      </c>
      <c r="E927" s="8">
        <v>27615</v>
      </c>
      <c r="F927" s="8">
        <v>86717</v>
      </c>
      <c r="G927" s="5"/>
    </row>
    <row r="928" spans="1:7" ht="15" x14ac:dyDescent="0.25">
      <c r="A928" t="str">
        <f t="shared" si="14"/>
        <v>Greece-Europe-2003</v>
      </c>
      <c r="B928" s="5" t="s">
        <v>136</v>
      </c>
      <c r="C928" s="10">
        <v>2003</v>
      </c>
      <c r="D928" s="5" t="s">
        <v>62</v>
      </c>
      <c r="E928" s="8">
        <v>29436</v>
      </c>
      <c r="F928" s="8">
        <v>94902</v>
      </c>
      <c r="G928" s="5"/>
    </row>
    <row r="929" spans="1:7" ht="15" x14ac:dyDescent="0.25">
      <c r="A929" t="str">
        <f t="shared" si="14"/>
        <v>Greece-Europe-2004</v>
      </c>
      <c r="B929" s="5" t="s">
        <v>136</v>
      </c>
      <c r="C929" s="10">
        <v>2004</v>
      </c>
      <c r="D929" s="5" t="s">
        <v>62</v>
      </c>
      <c r="E929" s="8">
        <v>30419</v>
      </c>
      <c r="F929" s="8">
        <v>97810</v>
      </c>
      <c r="G929" s="5"/>
    </row>
    <row r="930" spans="1:7" ht="15" x14ac:dyDescent="0.25">
      <c r="A930" t="str">
        <f t="shared" si="14"/>
        <v>Greece-Europe-2005</v>
      </c>
      <c r="B930" s="5" t="s">
        <v>136</v>
      </c>
      <c r="C930" s="10">
        <v>2005</v>
      </c>
      <c r="D930" s="5" t="s">
        <v>62</v>
      </c>
      <c r="E930" s="8">
        <v>29707</v>
      </c>
      <c r="F930" s="8">
        <v>97150</v>
      </c>
      <c r="G930" s="5"/>
    </row>
    <row r="931" spans="1:7" ht="15" x14ac:dyDescent="0.25">
      <c r="A931" t="str">
        <f t="shared" si="14"/>
        <v>Greece-Europe-2005</v>
      </c>
      <c r="B931" s="5" t="s">
        <v>136</v>
      </c>
      <c r="C931" s="10">
        <v>2005</v>
      </c>
      <c r="D931" s="5" t="s">
        <v>62</v>
      </c>
      <c r="E931" s="8">
        <v>28004</v>
      </c>
      <c r="F931" s="8">
        <v>93806</v>
      </c>
      <c r="G931" s="5"/>
    </row>
    <row r="932" spans="1:7" ht="15" x14ac:dyDescent="0.25">
      <c r="A932" t="str">
        <f t="shared" si="14"/>
        <v>Greece-Europe-2007</v>
      </c>
      <c r="B932" s="5" t="s">
        <v>136</v>
      </c>
      <c r="C932" s="10">
        <v>2007</v>
      </c>
      <c r="D932" s="5" t="s">
        <v>62</v>
      </c>
      <c r="E932" s="8">
        <v>30217</v>
      </c>
      <c r="F932" s="8">
        <v>98246</v>
      </c>
      <c r="G932" s="5"/>
    </row>
    <row r="933" spans="1:7" ht="15" x14ac:dyDescent="0.25">
      <c r="A933" t="str">
        <f t="shared" si="14"/>
        <v>Greece-Europe-2007</v>
      </c>
      <c r="B933" s="5" t="s">
        <v>136</v>
      </c>
      <c r="C933" s="10">
        <v>2007</v>
      </c>
      <c r="D933" s="5" t="s">
        <v>62</v>
      </c>
      <c r="E933" s="8">
        <v>30248</v>
      </c>
      <c r="F933" s="8">
        <v>98675</v>
      </c>
      <c r="G933" s="5"/>
    </row>
    <row r="934" spans="1:7" ht="15" x14ac:dyDescent="0.25">
      <c r="A934" t="str">
        <f t="shared" si="14"/>
        <v>Greece-Europe-2009</v>
      </c>
      <c r="B934" s="5" t="s">
        <v>136</v>
      </c>
      <c r="C934" s="10">
        <v>2009</v>
      </c>
      <c r="D934" s="5" t="s">
        <v>62</v>
      </c>
      <c r="E934" s="8">
        <v>29141</v>
      </c>
      <c r="F934" s="8">
        <v>95738</v>
      </c>
      <c r="G934" s="5"/>
    </row>
    <row r="935" spans="1:7" ht="15" x14ac:dyDescent="0.25">
      <c r="A935" t="str">
        <f t="shared" si="14"/>
        <v>Greece-Europe-2009</v>
      </c>
      <c r="B935" s="5" t="s">
        <v>136</v>
      </c>
      <c r="C935" s="10">
        <v>2009</v>
      </c>
      <c r="D935" s="5" t="s">
        <v>62</v>
      </c>
      <c r="E935" s="8">
        <v>28321</v>
      </c>
      <c r="F935" s="8">
        <v>93670</v>
      </c>
      <c r="G935" s="5"/>
    </row>
    <row r="936" spans="1:7" ht="15" x14ac:dyDescent="0.25">
      <c r="A936" t="str">
        <f t="shared" si="14"/>
        <v>Greece-Europe-2009</v>
      </c>
      <c r="B936" s="5" t="s">
        <v>136</v>
      </c>
      <c r="C936" s="10">
        <v>2009</v>
      </c>
      <c r="D936" s="5" t="s">
        <v>62</v>
      </c>
      <c r="E936" s="8">
        <v>27086</v>
      </c>
      <c r="F936" s="8">
        <v>91616</v>
      </c>
      <c r="G936" s="5"/>
    </row>
    <row r="937" spans="1:7" ht="15" x14ac:dyDescent="0.25">
      <c r="A937" t="str">
        <f t="shared" si="14"/>
        <v>Greece-Europe-2010</v>
      </c>
      <c r="B937" s="5" t="s">
        <v>136</v>
      </c>
      <c r="C937" s="10">
        <v>2010</v>
      </c>
      <c r="D937" s="5" t="s">
        <v>62</v>
      </c>
      <c r="E937" s="8">
        <v>30223</v>
      </c>
      <c r="F937" s="8">
        <v>97286</v>
      </c>
      <c r="G937" s="5"/>
    </row>
    <row r="938" spans="1:7" ht="15" x14ac:dyDescent="0.25">
      <c r="A938" t="str">
        <f t="shared" si="14"/>
        <v>Greenland-The Americas-2000</v>
      </c>
      <c r="B938" s="5" t="s">
        <v>137</v>
      </c>
      <c r="C938" s="10">
        <v>2000</v>
      </c>
      <c r="D938" s="5" t="s">
        <v>70</v>
      </c>
      <c r="E938" s="5">
        <v>0</v>
      </c>
      <c r="F938" s="5">
        <v>0</v>
      </c>
      <c r="G938" s="5"/>
    </row>
    <row r="939" spans="1:7" ht="15" x14ac:dyDescent="0.25">
      <c r="A939" t="str">
        <f t="shared" si="14"/>
        <v>Greenland-The Americas-2001</v>
      </c>
      <c r="B939" s="5" t="s">
        <v>137</v>
      </c>
      <c r="C939" s="10">
        <v>2001</v>
      </c>
      <c r="D939" s="5" t="s">
        <v>70</v>
      </c>
      <c r="E939" s="5">
        <v>0</v>
      </c>
      <c r="F939" s="5">
        <v>0</v>
      </c>
      <c r="G939" s="5"/>
    </row>
    <row r="940" spans="1:7" ht="15" x14ac:dyDescent="0.25">
      <c r="A940" t="str">
        <f t="shared" si="14"/>
        <v>Greenland-The Americas-2002</v>
      </c>
      <c r="B940" s="5" t="s">
        <v>137</v>
      </c>
      <c r="C940" s="10">
        <v>2002</v>
      </c>
      <c r="D940" s="5" t="s">
        <v>70</v>
      </c>
      <c r="E940" s="5">
        <v>0</v>
      </c>
      <c r="F940" s="8">
        <v>634</v>
      </c>
      <c r="G940" s="5"/>
    </row>
    <row r="941" spans="1:7" ht="15" x14ac:dyDescent="0.25">
      <c r="A941" t="str">
        <f t="shared" si="14"/>
        <v>Greenland-The Americas-2003</v>
      </c>
      <c r="B941" s="5" t="s">
        <v>137</v>
      </c>
      <c r="C941" s="10">
        <v>2003</v>
      </c>
      <c r="D941" s="5" t="s">
        <v>70</v>
      </c>
      <c r="E941" s="5">
        <v>0</v>
      </c>
      <c r="F941" s="8">
        <v>557</v>
      </c>
      <c r="G941" s="5"/>
    </row>
    <row r="942" spans="1:7" ht="15" x14ac:dyDescent="0.25">
      <c r="A942" t="str">
        <f t="shared" si="14"/>
        <v>Greenland-The Americas-2004</v>
      </c>
      <c r="B942" s="5" t="s">
        <v>137</v>
      </c>
      <c r="C942" s="10">
        <v>2004</v>
      </c>
      <c r="D942" s="5" t="s">
        <v>70</v>
      </c>
      <c r="E942" s="5">
        <v>0</v>
      </c>
      <c r="F942" s="8">
        <v>638</v>
      </c>
      <c r="G942" s="5"/>
    </row>
    <row r="943" spans="1:7" ht="15" x14ac:dyDescent="0.25">
      <c r="A943" t="str">
        <f t="shared" si="14"/>
        <v>Greenland-The Americas-2005</v>
      </c>
      <c r="B943" s="5" t="s">
        <v>137</v>
      </c>
      <c r="C943" s="10">
        <v>2005</v>
      </c>
      <c r="D943" s="5" t="s">
        <v>70</v>
      </c>
      <c r="E943" s="5">
        <v>0</v>
      </c>
      <c r="F943" s="8">
        <v>583</v>
      </c>
      <c r="G943" s="5"/>
    </row>
    <row r="944" spans="1:7" ht="15" x14ac:dyDescent="0.25">
      <c r="A944" t="str">
        <f t="shared" si="14"/>
        <v>Greenland-The Americas-2005</v>
      </c>
      <c r="B944" s="5" t="s">
        <v>137</v>
      </c>
      <c r="C944" s="10">
        <v>2005</v>
      </c>
      <c r="D944" s="5" t="s">
        <v>70</v>
      </c>
      <c r="E944" s="5">
        <v>0</v>
      </c>
      <c r="F944" s="8">
        <v>539</v>
      </c>
      <c r="G944" s="5"/>
    </row>
    <row r="945" spans="1:7" ht="15" x14ac:dyDescent="0.25">
      <c r="A945" t="str">
        <f t="shared" si="14"/>
        <v>Greenland-The Americas-2007</v>
      </c>
      <c r="B945" s="5" t="s">
        <v>137</v>
      </c>
      <c r="C945" s="10">
        <v>2007</v>
      </c>
      <c r="D945" s="5" t="s">
        <v>70</v>
      </c>
      <c r="E945" s="5">
        <v>0</v>
      </c>
      <c r="F945" s="8">
        <v>616</v>
      </c>
      <c r="G945" s="5"/>
    </row>
    <row r="946" spans="1:7" ht="15" x14ac:dyDescent="0.25">
      <c r="A946" t="str">
        <f t="shared" si="14"/>
        <v>Greenland-The Americas-2007</v>
      </c>
      <c r="B946" s="5" t="s">
        <v>137</v>
      </c>
      <c r="C946" s="10">
        <v>2007</v>
      </c>
      <c r="D946" s="5" t="s">
        <v>70</v>
      </c>
      <c r="E946" s="5">
        <v>0</v>
      </c>
      <c r="F946" s="8">
        <v>609</v>
      </c>
      <c r="G946" s="5"/>
    </row>
    <row r="947" spans="1:7" ht="15" x14ac:dyDescent="0.25">
      <c r="A947" t="str">
        <f t="shared" si="14"/>
        <v>Greenland-The Americas-2009</v>
      </c>
      <c r="B947" s="5" t="s">
        <v>137</v>
      </c>
      <c r="C947" s="10">
        <v>2009</v>
      </c>
      <c r="D947" s="5" t="s">
        <v>70</v>
      </c>
      <c r="E947" s="5">
        <v>0</v>
      </c>
      <c r="F947" s="8">
        <v>532</v>
      </c>
      <c r="G947" s="5"/>
    </row>
    <row r="948" spans="1:7" ht="15" x14ac:dyDescent="0.25">
      <c r="A948" t="str">
        <f t="shared" si="14"/>
        <v>Greenland-The Americas-2009</v>
      </c>
      <c r="B948" s="5" t="s">
        <v>137</v>
      </c>
      <c r="C948" s="10">
        <v>2009</v>
      </c>
      <c r="D948" s="5" t="s">
        <v>70</v>
      </c>
      <c r="E948" s="5">
        <v>0</v>
      </c>
      <c r="F948" s="8">
        <v>539</v>
      </c>
      <c r="G948" s="5"/>
    </row>
    <row r="949" spans="1:7" ht="15" x14ac:dyDescent="0.25">
      <c r="A949" t="str">
        <f t="shared" si="14"/>
        <v>Greenland-The Americas-2009</v>
      </c>
      <c r="B949" s="5" t="s">
        <v>137</v>
      </c>
      <c r="C949" s="10">
        <v>2009</v>
      </c>
      <c r="D949" s="5" t="s">
        <v>70</v>
      </c>
      <c r="E949" s="5">
        <v>0</v>
      </c>
      <c r="F949" s="8">
        <v>532</v>
      </c>
      <c r="G949" s="5"/>
    </row>
    <row r="950" spans="1:7" ht="15" x14ac:dyDescent="0.25">
      <c r="A950" t="str">
        <f t="shared" si="14"/>
        <v>Greenland-The Americas-2010</v>
      </c>
      <c r="B950" s="5" t="s">
        <v>137</v>
      </c>
      <c r="C950" s="10">
        <v>2010</v>
      </c>
      <c r="D950" s="5" t="s">
        <v>70</v>
      </c>
      <c r="E950" s="5">
        <v>0</v>
      </c>
      <c r="F950" s="8">
        <v>627</v>
      </c>
      <c r="G950" s="5"/>
    </row>
    <row r="951" spans="1:7" ht="15" x14ac:dyDescent="0.25">
      <c r="A951" t="str">
        <f t="shared" si="14"/>
        <v>Grenada-The Americas-2000</v>
      </c>
      <c r="B951" s="5" t="s">
        <v>138</v>
      </c>
      <c r="C951" s="10">
        <v>2000</v>
      </c>
      <c r="D951" s="5" t="s">
        <v>70</v>
      </c>
      <c r="E951" s="5">
        <v>0</v>
      </c>
      <c r="F951" s="5">
        <v>0</v>
      </c>
      <c r="G951" s="5"/>
    </row>
    <row r="952" spans="1:7" ht="15" x14ac:dyDescent="0.25">
      <c r="A952" t="str">
        <f t="shared" si="14"/>
        <v>Grenada-The Americas-2001</v>
      </c>
      <c r="B952" s="5" t="s">
        <v>138</v>
      </c>
      <c r="C952" s="10">
        <v>2001</v>
      </c>
      <c r="D952" s="5" t="s">
        <v>70</v>
      </c>
      <c r="E952" s="5">
        <v>0</v>
      </c>
      <c r="F952" s="5">
        <v>0</v>
      </c>
      <c r="G952" s="5"/>
    </row>
    <row r="953" spans="1:7" ht="15" x14ac:dyDescent="0.25">
      <c r="A953" t="str">
        <f t="shared" si="14"/>
        <v>Grenada-The Americas-2002</v>
      </c>
      <c r="B953" s="5" t="s">
        <v>138</v>
      </c>
      <c r="C953" s="10">
        <v>2002</v>
      </c>
      <c r="D953" s="5" t="s">
        <v>70</v>
      </c>
      <c r="E953" s="5">
        <v>0</v>
      </c>
      <c r="F953" s="8">
        <v>260</v>
      </c>
      <c r="G953" s="5"/>
    </row>
    <row r="954" spans="1:7" ht="15" x14ac:dyDescent="0.25">
      <c r="A954" t="str">
        <f t="shared" si="14"/>
        <v>Grenada-The Americas-2003</v>
      </c>
      <c r="B954" s="5" t="s">
        <v>138</v>
      </c>
      <c r="C954" s="10">
        <v>2003</v>
      </c>
      <c r="D954" s="5" t="s">
        <v>70</v>
      </c>
      <c r="E954" s="5">
        <v>0</v>
      </c>
      <c r="F954" s="8">
        <v>253</v>
      </c>
      <c r="G954" s="5"/>
    </row>
    <row r="955" spans="1:7" ht="15" x14ac:dyDescent="0.25">
      <c r="A955" t="str">
        <f t="shared" si="14"/>
        <v>Grenada-The Americas-2004</v>
      </c>
      <c r="B955" s="5" t="s">
        <v>138</v>
      </c>
      <c r="C955" s="10">
        <v>2004</v>
      </c>
      <c r="D955" s="5" t="s">
        <v>70</v>
      </c>
      <c r="E955" s="5">
        <v>0</v>
      </c>
      <c r="F955" s="8">
        <v>260</v>
      </c>
      <c r="G955" s="5"/>
    </row>
    <row r="956" spans="1:7" ht="15" x14ac:dyDescent="0.25">
      <c r="A956" t="str">
        <f t="shared" si="14"/>
        <v>Grenada-The Americas-2005</v>
      </c>
      <c r="B956" s="5" t="s">
        <v>138</v>
      </c>
      <c r="C956" s="10">
        <v>2005</v>
      </c>
      <c r="D956" s="5" t="s">
        <v>70</v>
      </c>
      <c r="E956" s="8">
        <v>74</v>
      </c>
      <c r="F956" s="8">
        <v>205</v>
      </c>
      <c r="G956" s="5"/>
    </row>
    <row r="957" spans="1:7" ht="15" x14ac:dyDescent="0.25">
      <c r="A957" t="str">
        <f t="shared" si="14"/>
        <v>Grenada-The Americas-2005</v>
      </c>
      <c r="B957" s="5" t="s">
        <v>138</v>
      </c>
      <c r="C957" s="10">
        <v>2005</v>
      </c>
      <c r="D957" s="5" t="s">
        <v>70</v>
      </c>
      <c r="E957" s="5">
        <v>74</v>
      </c>
      <c r="F957" s="8">
        <v>194</v>
      </c>
      <c r="G957" s="5"/>
    </row>
    <row r="958" spans="1:7" ht="15" x14ac:dyDescent="0.25">
      <c r="A958" t="str">
        <f t="shared" si="14"/>
        <v>Grenada-The Americas-2007</v>
      </c>
      <c r="B958" s="5" t="s">
        <v>138</v>
      </c>
      <c r="C958" s="10">
        <v>2007</v>
      </c>
      <c r="D958" s="5" t="s">
        <v>70</v>
      </c>
      <c r="E958" s="8">
        <v>81</v>
      </c>
      <c r="F958" s="8">
        <v>238</v>
      </c>
      <c r="G958" s="5"/>
    </row>
    <row r="959" spans="1:7" ht="15" x14ac:dyDescent="0.25">
      <c r="A959" t="str">
        <f t="shared" si="14"/>
        <v>Grenada-The Americas-2007</v>
      </c>
      <c r="B959" s="5" t="s">
        <v>138</v>
      </c>
      <c r="C959" s="10">
        <v>2007</v>
      </c>
      <c r="D959" s="5" t="s">
        <v>70</v>
      </c>
      <c r="E959" s="8">
        <v>79</v>
      </c>
      <c r="F959" s="8">
        <v>216</v>
      </c>
      <c r="G959" s="5"/>
    </row>
    <row r="960" spans="1:7" ht="15" x14ac:dyDescent="0.25">
      <c r="A960" t="str">
        <f t="shared" si="14"/>
        <v>Grenada-The Americas-2009</v>
      </c>
      <c r="B960" s="5" t="s">
        <v>138</v>
      </c>
      <c r="C960" s="10">
        <v>2009</v>
      </c>
      <c r="D960" s="5" t="s">
        <v>70</v>
      </c>
      <c r="E960" s="5">
        <v>79</v>
      </c>
      <c r="F960" s="8">
        <v>205</v>
      </c>
      <c r="G960" s="5"/>
    </row>
    <row r="961" spans="1:7" ht="15" x14ac:dyDescent="0.25">
      <c r="A961" t="str">
        <f t="shared" si="14"/>
        <v>Grenada-The Americas-2009</v>
      </c>
      <c r="B961" s="5" t="s">
        <v>138</v>
      </c>
      <c r="C961" s="10">
        <v>2009</v>
      </c>
      <c r="D961" s="5" t="s">
        <v>70</v>
      </c>
      <c r="E961" s="5">
        <v>0</v>
      </c>
      <c r="F961" s="8">
        <v>191</v>
      </c>
      <c r="G961" s="5"/>
    </row>
    <row r="962" spans="1:7" ht="15" x14ac:dyDescent="0.25">
      <c r="A962" t="str">
        <f t="shared" ref="A962:A1025" si="15">B962&amp;"-"&amp;C962</f>
        <v>Grenada-The Americas-2010</v>
      </c>
      <c r="B962" s="5" t="s">
        <v>138</v>
      </c>
      <c r="C962" s="10">
        <v>2010</v>
      </c>
      <c r="D962" s="5" t="s">
        <v>70</v>
      </c>
      <c r="E962" s="8">
        <v>81</v>
      </c>
      <c r="F962" s="8">
        <v>231</v>
      </c>
      <c r="G962" s="5"/>
    </row>
    <row r="963" spans="1:7" ht="15" x14ac:dyDescent="0.25">
      <c r="A963" t="str">
        <f t="shared" si="15"/>
        <v>Grenada-The Americas-2010</v>
      </c>
      <c r="B963" s="5" t="s">
        <v>138</v>
      </c>
      <c r="C963" s="10">
        <v>2010</v>
      </c>
      <c r="D963" s="5" t="s">
        <v>70</v>
      </c>
      <c r="E963" s="5">
        <v>81</v>
      </c>
      <c r="F963" s="8">
        <v>216</v>
      </c>
      <c r="G963" s="5"/>
    </row>
    <row r="964" spans="1:7" ht="15" x14ac:dyDescent="0.25">
      <c r="A964" t="str">
        <f t="shared" si="15"/>
        <v>Guam-Oceania-2000</v>
      </c>
      <c r="B964" s="5" t="s">
        <v>139</v>
      </c>
      <c r="C964" s="10">
        <v>2000</v>
      </c>
      <c r="D964" s="5" t="s">
        <v>66</v>
      </c>
      <c r="E964" s="5">
        <v>0</v>
      </c>
      <c r="F964" s="5">
        <v>0</v>
      </c>
      <c r="G964" s="5"/>
    </row>
    <row r="965" spans="1:7" ht="15" x14ac:dyDescent="0.25">
      <c r="A965" t="str">
        <f t="shared" si="15"/>
        <v>Guam-Oceania-2001</v>
      </c>
      <c r="B965" s="5" t="s">
        <v>139</v>
      </c>
      <c r="C965" s="10">
        <v>2001</v>
      </c>
      <c r="D965" s="5" t="s">
        <v>66</v>
      </c>
      <c r="E965" s="5">
        <v>0</v>
      </c>
      <c r="F965" s="5">
        <v>0</v>
      </c>
      <c r="G965" s="5"/>
    </row>
    <row r="966" spans="1:7" ht="15" x14ac:dyDescent="0.25">
      <c r="A966" t="str">
        <f t="shared" si="15"/>
        <v>Guam-Oceania-2002</v>
      </c>
      <c r="B966" s="5" t="s">
        <v>139</v>
      </c>
      <c r="C966" s="10">
        <v>2002</v>
      </c>
      <c r="D966" s="5" t="s">
        <v>66</v>
      </c>
      <c r="E966" s="5">
        <v>0</v>
      </c>
      <c r="F966" s="5">
        <v>0</v>
      </c>
      <c r="G966" s="5"/>
    </row>
    <row r="967" spans="1:7" ht="15" x14ac:dyDescent="0.25">
      <c r="A967" t="str">
        <f t="shared" si="15"/>
        <v>Guam-Oceania-2003</v>
      </c>
      <c r="B967" s="5" t="s">
        <v>139</v>
      </c>
      <c r="C967" s="10">
        <v>2003</v>
      </c>
      <c r="D967" s="5" t="s">
        <v>66</v>
      </c>
      <c r="E967" s="5">
        <v>0</v>
      </c>
      <c r="F967" s="5">
        <v>0</v>
      </c>
      <c r="G967" s="5"/>
    </row>
    <row r="968" spans="1:7" ht="15" x14ac:dyDescent="0.25">
      <c r="A968" t="str">
        <f t="shared" si="15"/>
        <v>Guam-Oceania-2004</v>
      </c>
      <c r="B968" s="5" t="s">
        <v>139</v>
      </c>
      <c r="C968" s="10">
        <v>2004</v>
      </c>
      <c r="D968" s="5" t="s">
        <v>66</v>
      </c>
      <c r="E968" s="5">
        <v>0</v>
      </c>
      <c r="F968" s="5">
        <v>0</v>
      </c>
      <c r="G968" s="5"/>
    </row>
    <row r="969" spans="1:7" ht="15" x14ac:dyDescent="0.25">
      <c r="A969" t="str">
        <f t="shared" si="15"/>
        <v>Guam-Oceania-2005</v>
      </c>
      <c r="B969" s="5" t="s">
        <v>139</v>
      </c>
      <c r="C969" s="10">
        <v>2005</v>
      </c>
      <c r="D969" s="5" t="s">
        <v>66</v>
      </c>
      <c r="E969" s="5">
        <v>0</v>
      </c>
      <c r="F969" s="5">
        <v>0</v>
      </c>
      <c r="G969" s="5"/>
    </row>
    <row r="970" spans="1:7" ht="15" x14ac:dyDescent="0.25">
      <c r="A970" t="str">
        <f t="shared" si="15"/>
        <v>Guam-Oceania-2005</v>
      </c>
      <c r="B970" s="5" t="s">
        <v>139</v>
      </c>
      <c r="C970" s="10">
        <v>2005</v>
      </c>
      <c r="D970" s="5" t="s">
        <v>66</v>
      </c>
      <c r="E970" s="5">
        <v>0</v>
      </c>
      <c r="F970" s="5">
        <v>0</v>
      </c>
      <c r="G970" s="5"/>
    </row>
    <row r="971" spans="1:7" ht="15" x14ac:dyDescent="0.25">
      <c r="A971" t="str">
        <f t="shared" si="15"/>
        <v>Guam-Oceania-2007</v>
      </c>
      <c r="B971" s="5" t="s">
        <v>139</v>
      </c>
      <c r="C971" s="10">
        <v>2007</v>
      </c>
      <c r="D971" s="5" t="s">
        <v>66</v>
      </c>
      <c r="E971" s="5">
        <v>0</v>
      </c>
      <c r="F971" s="5">
        <v>0</v>
      </c>
      <c r="G971" s="5"/>
    </row>
    <row r="972" spans="1:7" ht="15" x14ac:dyDescent="0.25">
      <c r="A972" t="str">
        <f t="shared" si="15"/>
        <v>Guam-Oceania-2007</v>
      </c>
      <c r="B972" s="5" t="s">
        <v>139</v>
      </c>
      <c r="C972" s="10">
        <v>2007</v>
      </c>
      <c r="D972" s="5" t="s">
        <v>66</v>
      </c>
      <c r="E972" s="5">
        <v>0</v>
      </c>
      <c r="F972" s="5">
        <v>0</v>
      </c>
      <c r="G972" s="5"/>
    </row>
    <row r="973" spans="1:7" ht="15" x14ac:dyDescent="0.25">
      <c r="A973" t="str">
        <f t="shared" si="15"/>
        <v>Guam-Oceania-2009</v>
      </c>
      <c r="B973" s="5" t="s">
        <v>139</v>
      </c>
      <c r="C973" s="10">
        <v>2009</v>
      </c>
      <c r="D973" s="5" t="s">
        <v>66</v>
      </c>
      <c r="E973" s="5">
        <v>0</v>
      </c>
      <c r="F973" s="5">
        <v>0</v>
      </c>
      <c r="G973" s="5"/>
    </row>
    <row r="974" spans="1:7" ht="15" x14ac:dyDescent="0.25">
      <c r="A974" t="str">
        <f t="shared" si="15"/>
        <v>Guam-Oceania-2009</v>
      </c>
      <c r="B974" s="5" t="s">
        <v>139</v>
      </c>
      <c r="C974" s="10">
        <v>2009</v>
      </c>
      <c r="D974" s="5" t="s">
        <v>66</v>
      </c>
      <c r="E974" s="5">
        <v>0</v>
      </c>
      <c r="F974" s="5">
        <v>0</v>
      </c>
      <c r="G974" s="5"/>
    </row>
    <row r="975" spans="1:7" ht="15" x14ac:dyDescent="0.25">
      <c r="A975" t="str">
        <f t="shared" si="15"/>
        <v>Guam-Oceania-2010</v>
      </c>
      <c r="B975" s="5" t="s">
        <v>139</v>
      </c>
      <c r="C975" s="10">
        <v>2010</v>
      </c>
      <c r="D975" s="5" t="s">
        <v>66</v>
      </c>
      <c r="E975" s="5">
        <v>0</v>
      </c>
      <c r="F975" s="5">
        <v>0</v>
      </c>
      <c r="G975" s="5"/>
    </row>
    <row r="976" spans="1:7" ht="15" x14ac:dyDescent="0.25">
      <c r="A976" t="str">
        <f t="shared" si="15"/>
        <v>Guam-Oceania-2010</v>
      </c>
      <c r="B976" s="5" t="s">
        <v>139</v>
      </c>
      <c r="C976" s="10">
        <v>2010</v>
      </c>
      <c r="D976" s="5" t="s">
        <v>66</v>
      </c>
      <c r="E976" s="5">
        <v>0</v>
      </c>
      <c r="F976" s="5">
        <v>0</v>
      </c>
      <c r="G976" s="5"/>
    </row>
    <row r="977" spans="1:7" ht="15" x14ac:dyDescent="0.25">
      <c r="A977" t="str">
        <f t="shared" si="15"/>
        <v>Guatemala-The Americas-2000</v>
      </c>
      <c r="B977" s="5" t="s">
        <v>140</v>
      </c>
      <c r="C977" s="10">
        <v>2000</v>
      </c>
      <c r="D977" s="5" t="s">
        <v>70</v>
      </c>
      <c r="E977" s="5">
        <v>0</v>
      </c>
      <c r="F977" s="5">
        <v>0</v>
      </c>
      <c r="G977" s="5"/>
    </row>
    <row r="978" spans="1:7" ht="15" x14ac:dyDescent="0.25">
      <c r="A978" t="str">
        <f t="shared" si="15"/>
        <v>Guatemala-The Americas-2001</v>
      </c>
      <c r="B978" s="5" t="s">
        <v>140</v>
      </c>
      <c r="C978" s="10">
        <v>2001</v>
      </c>
      <c r="D978" s="5" t="s">
        <v>70</v>
      </c>
      <c r="E978" s="8">
        <v>10163</v>
      </c>
      <c r="F978" s="5">
        <v>0</v>
      </c>
      <c r="G978" s="5"/>
    </row>
    <row r="979" spans="1:7" ht="15" x14ac:dyDescent="0.25">
      <c r="A979" t="str">
        <f t="shared" si="15"/>
        <v>Guatemala-The Americas-2002</v>
      </c>
      <c r="B979" s="5" t="s">
        <v>140</v>
      </c>
      <c r="C979" s="10">
        <v>2002</v>
      </c>
      <c r="D979" s="5" t="s">
        <v>70</v>
      </c>
      <c r="E979" s="8">
        <v>10251</v>
      </c>
      <c r="F979" s="8">
        <v>11118</v>
      </c>
      <c r="G979" s="5"/>
    </row>
    <row r="980" spans="1:7" ht="15" x14ac:dyDescent="0.25">
      <c r="A980" t="str">
        <f t="shared" si="15"/>
        <v>Guatemala-The Americas-2003</v>
      </c>
      <c r="B980" s="5" t="s">
        <v>140</v>
      </c>
      <c r="C980" s="10">
        <v>2003</v>
      </c>
      <c r="D980" s="5" t="s">
        <v>70</v>
      </c>
      <c r="E980" s="8">
        <v>9318</v>
      </c>
      <c r="F980" s="8">
        <v>11844</v>
      </c>
      <c r="G980" s="5"/>
    </row>
    <row r="981" spans="1:7" ht="15" x14ac:dyDescent="0.25">
      <c r="A981" t="str">
        <f t="shared" si="15"/>
        <v>Guatemala-The Americas-2004</v>
      </c>
      <c r="B981" s="5" t="s">
        <v>140</v>
      </c>
      <c r="C981" s="10">
        <v>2004</v>
      </c>
      <c r="D981" s="5" t="s">
        <v>70</v>
      </c>
      <c r="E981" s="8">
        <v>8157</v>
      </c>
      <c r="F981" s="8">
        <v>11441</v>
      </c>
      <c r="G981" s="5"/>
    </row>
    <row r="982" spans="1:7" ht="15" x14ac:dyDescent="0.25">
      <c r="A982" t="str">
        <f t="shared" si="15"/>
        <v>Guatemala-The Americas-2005</v>
      </c>
      <c r="B982" s="5" t="s">
        <v>140</v>
      </c>
      <c r="C982" s="10">
        <v>2005</v>
      </c>
      <c r="D982" s="5" t="s">
        <v>70</v>
      </c>
      <c r="E982" s="8">
        <v>7785</v>
      </c>
      <c r="F982" s="8">
        <v>11621</v>
      </c>
      <c r="G982" s="5"/>
    </row>
    <row r="983" spans="1:7" ht="15" x14ac:dyDescent="0.25">
      <c r="A983" t="str">
        <f t="shared" si="15"/>
        <v>Guatemala-The Americas-2005</v>
      </c>
      <c r="B983" s="5" t="s">
        <v>140</v>
      </c>
      <c r="C983" s="10">
        <v>2005</v>
      </c>
      <c r="D983" s="5" t="s">
        <v>70</v>
      </c>
      <c r="E983" s="8">
        <v>7188</v>
      </c>
      <c r="F983" s="8">
        <v>10627</v>
      </c>
      <c r="G983" s="5"/>
    </row>
    <row r="984" spans="1:7" ht="15" x14ac:dyDescent="0.25">
      <c r="A984" t="str">
        <f t="shared" si="15"/>
        <v>Guatemala-The Americas-2007</v>
      </c>
      <c r="B984" s="5" t="s">
        <v>140</v>
      </c>
      <c r="C984" s="10">
        <v>2007</v>
      </c>
      <c r="D984" s="5" t="s">
        <v>70</v>
      </c>
      <c r="E984" s="8">
        <v>8528</v>
      </c>
      <c r="F984" s="8">
        <v>12636</v>
      </c>
      <c r="G984" s="5"/>
    </row>
    <row r="985" spans="1:7" ht="15" x14ac:dyDescent="0.25">
      <c r="A985" t="str">
        <f t="shared" si="15"/>
        <v>Guatemala-The Americas-2007</v>
      </c>
      <c r="B985" s="5" t="s">
        <v>140</v>
      </c>
      <c r="C985" s="10">
        <v>2007</v>
      </c>
      <c r="D985" s="5" t="s">
        <v>70</v>
      </c>
      <c r="E985" s="8">
        <v>7855</v>
      </c>
      <c r="F985" s="8">
        <v>12453</v>
      </c>
      <c r="G985" s="5"/>
    </row>
    <row r="986" spans="1:7" ht="15" x14ac:dyDescent="0.25">
      <c r="A986" t="str">
        <f t="shared" si="15"/>
        <v>Guatemala-The Americas-2010</v>
      </c>
      <c r="B986" s="5" t="s">
        <v>140</v>
      </c>
      <c r="C986" s="10">
        <v>2010</v>
      </c>
      <c r="D986" s="5" t="s">
        <v>70</v>
      </c>
      <c r="E986" s="8">
        <v>7940</v>
      </c>
      <c r="F986" s="8">
        <v>12526</v>
      </c>
      <c r="G986" s="5"/>
    </row>
    <row r="987" spans="1:7" ht="15" x14ac:dyDescent="0.25">
      <c r="A987" t="str">
        <f t="shared" si="15"/>
        <v>Guatemala-The Americas-2010</v>
      </c>
      <c r="B987" s="5" t="s">
        <v>140</v>
      </c>
      <c r="C987" s="10">
        <v>2010</v>
      </c>
      <c r="D987" s="5" t="s">
        <v>70</v>
      </c>
      <c r="E987" s="8">
        <v>7436</v>
      </c>
      <c r="F987" s="8">
        <v>10502</v>
      </c>
      <c r="G987" s="5"/>
    </row>
    <row r="988" spans="1:7" ht="15" x14ac:dyDescent="0.25">
      <c r="A988" t="str">
        <f t="shared" si="15"/>
        <v>Guatemala-The Americas-2010</v>
      </c>
      <c r="B988" s="5" t="s">
        <v>140</v>
      </c>
      <c r="C988" s="10">
        <v>2010</v>
      </c>
      <c r="D988" s="5" t="s">
        <v>70</v>
      </c>
      <c r="E988" s="8">
        <v>7248</v>
      </c>
      <c r="F988" s="8">
        <v>11096</v>
      </c>
      <c r="G988" s="5"/>
    </row>
    <row r="989" spans="1:7" ht="15" x14ac:dyDescent="0.25">
      <c r="A989" t="str">
        <f t="shared" si="15"/>
        <v>Guatemala-The Americas-2010</v>
      </c>
      <c r="B989" s="5" t="s">
        <v>140</v>
      </c>
      <c r="C989" s="10">
        <v>2010</v>
      </c>
      <c r="D989" s="5" t="s">
        <v>70</v>
      </c>
      <c r="E989" s="8">
        <v>7041</v>
      </c>
      <c r="F989" s="8">
        <v>9916</v>
      </c>
      <c r="G989" s="5"/>
    </row>
    <row r="990" spans="1:7" ht="15" x14ac:dyDescent="0.25">
      <c r="A990" t="str">
        <f t="shared" si="15"/>
        <v>Guinea-Africa-2000</v>
      </c>
      <c r="B990" s="5" t="s">
        <v>141</v>
      </c>
      <c r="C990" s="10">
        <v>2000</v>
      </c>
      <c r="D990" s="5" t="s">
        <v>64</v>
      </c>
      <c r="E990" s="5">
        <v>0</v>
      </c>
      <c r="F990" s="5">
        <v>0</v>
      </c>
      <c r="G990" s="5"/>
    </row>
    <row r="991" spans="1:7" ht="15" x14ac:dyDescent="0.25">
      <c r="A991" t="str">
        <f t="shared" si="15"/>
        <v>Guinea-Africa-2001</v>
      </c>
      <c r="B991" s="5" t="s">
        <v>141</v>
      </c>
      <c r="C991" s="10">
        <v>2001</v>
      </c>
      <c r="D991" s="5" t="s">
        <v>64</v>
      </c>
      <c r="E991" s="5">
        <v>0</v>
      </c>
      <c r="F991" s="5">
        <v>0</v>
      </c>
      <c r="G991" s="5"/>
    </row>
    <row r="992" spans="1:7" ht="15" x14ac:dyDescent="0.25">
      <c r="A992" t="str">
        <f t="shared" si="15"/>
        <v>Guinea-Africa-2002</v>
      </c>
      <c r="B992" s="5" t="s">
        <v>141</v>
      </c>
      <c r="C992" s="10">
        <v>2002</v>
      </c>
      <c r="D992" s="5" t="s">
        <v>64</v>
      </c>
      <c r="E992" s="5">
        <v>0</v>
      </c>
      <c r="F992" s="8">
        <v>1236</v>
      </c>
      <c r="G992" s="5"/>
    </row>
    <row r="993" spans="1:7" ht="15" x14ac:dyDescent="0.25">
      <c r="A993" t="str">
        <f t="shared" si="15"/>
        <v>Guinea-Africa-2003</v>
      </c>
      <c r="B993" s="5" t="s">
        <v>141</v>
      </c>
      <c r="C993" s="10">
        <v>2003</v>
      </c>
      <c r="D993" s="5" t="s">
        <v>64</v>
      </c>
      <c r="E993" s="5">
        <v>0</v>
      </c>
      <c r="F993" s="8">
        <v>1228</v>
      </c>
      <c r="G993" s="5"/>
    </row>
    <row r="994" spans="1:7" ht="15" x14ac:dyDescent="0.25">
      <c r="A994" t="str">
        <f t="shared" si="15"/>
        <v>Guinea-Africa-2004</v>
      </c>
      <c r="B994" s="5" t="s">
        <v>141</v>
      </c>
      <c r="C994" s="10">
        <v>2004</v>
      </c>
      <c r="D994" s="5" t="s">
        <v>64</v>
      </c>
      <c r="E994" s="5">
        <v>0</v>
      </c>
      <c r="F994" s="8">
        <v>1214</v>
      </c>
      <c r="G994" s="5"/>
    </row>
    <row r="995" spans="1:7" ht="15" x14ac:dyDescent="0.25">
      <c r="A995" t="str">
        <f t="shared" si="15"/>
        <v>Guinea-Africa-2005</v>
      </c>
      <c r="B995" s="5" t="s">
        <v>141</v>
      </c>
      <c r="C995" s="10">
        <v>2005</v>
      </c>
      <c r="D995" s="5" t="s">
        <v>64</v>
      </c>
      <c r="E995" s="5">
        <v>0</v>
      </c>
      <c r="F995" s="8">
        <v>1342</v>
      </c>
      <c r="G995" s="5"/>
    </row>
    <row r="996" spans="1:7" ht="15" x14ac:dyDescent="0.25">
      <c r="A996" t="str">
        <f t="shared" si="15"/>
        <v>Guinea-Africa-2005</v>
      </c>
      <c r="B996" s="5" t="s">
        <v>141</v>
      </c>
      <c r="C996" s="10">
        <v>2005</v>
      </c>
      <c r="D996" s="5" t="s">
        <v>64</v>
      </c>
      <c r="E996" s="5">
        <v>0</v>
      </c>
      <c r="F996" s="8">
        <v>1298</v>
      </c>
      <c r="G996" s="5"/>
    </row>
    <row r="997" spans="1:7" ht="15" x14ac:dyDescent="0.25">
      <c r="A997" t="str">
        <f t="shared" si="15"/>
        <v>Guinea-Africa-2007</v>
      </c>
      <c r="B997" s="5" t="s">
        <v>141</v>
      </c>
      <c r="C997" s="10">
        <v>2007</v>
      </c>
      <c r="D997" s="5" t="s">
        <v>64</v>
      </c>
      <c r="E997" s="5">
        <v>0</v>
      </c>
      <c r="F997" s="8">
        <v>1210</v>
      </c>
      <c r="G997" s="5"/>
    </row>
    <row r="998" spans="1:7" ht="15" x14ac:dyDescent="0.25">
      <c r="A998" t="str">
        <f t="shared" si="15"/>
        <v>Guinea-Africa-2007</v>
      </c>
      <c r="B998" s="5" t="s">
        <v>141</v>
      </c>
      <c r="C998" s="10">
        <v>2007</v>
      </c>
      <c r="D998" s="5" t="s">
        <v>64</v>
      </c>
      <c r="E998" s="5">
        <v>0</v>
      </c>
      <c r="F998" s="8">
        <v>1181</v>
      </c>
      <c r="G998" s="5"/>
    </row>
    <row r="999" spans="1:7" ht="15" x14ac:dyDescent="0.25">
      <c r="A999" t="str">
        <f t="shared" si="15"/>
        <v>Guinea-Africa-2010</v>
      </c>
      <c r="B999" s="5" t="s">
        <v>141</v>
      </c>
      <c r="C999" s="10">
        <v>2010</v>
      </c>
      <c r="D999" s="5" t="s">
        <v>64</v>
      </c>
      <c r="E999" s="5">
        <v>0</v>
      </c>
      <c r="F999" s="8">
        <v>1342</v>
      </c>
      <c r="G999" s="5"/>
    </row>
    <row r="1000" spans="1:7" ht="15" x14ac:dyDescent="0.25">
      <c r="A1000" t="str">
        <f t="shared" si="15"/>
        <v>Guinea-Africa-2010</v>
      </c>
      <c r="B1000" s="5" t="s">
        <v>141</v>
      </c>
      <c r="C1000" s="10">
        <v>2010</v>
      </c>
      <c r="D1000" s="5" t="s">
        <v>64</v>
      </c>
      <c r="E1000" s="5">
        <v>0</v>
      </c>
      <c r="F1000" s="8">
        <v>1324</v>
      </c>
      <c r="G1000" s="5"/>
    </row>
    <row r="1001" spans="1:7" ht="15" x14ac:dyDescent="0.25">
      <c r="A1001" t="str">
        <f t="shared" si="15"/>
        <v>Guinea-Africa-2010</v>
      </c>
      <c r="B1001" s="5" t="s">
        <v>141</v>
      </c>
      <c r="C1001" s="10">
        <v>2010</v>
      </c>
      <c r="D1001" s="5" t="s">
        <v>64</v>
      </c>
      <c r="E1001" s="5">
        <v>0</v>
      </c>
      <c r="F1001" s="8">
        <v>1280</v>
      </c>
      <c r="G1001" s="5"/>
    </row>
    <row r="1002" spans="1:7" ht="15" x14ac:dyDescent="0.25">
      <c r="A1002" t="str">
        <f t="shared" si="15"/>
        <v>Guinea-Africa-2011</v>
      </c>
      <c r="B1002" s="5" t="s">
        <v>141</v>
      </c>
      <c r="C1002" s="10">
        <v>2011</v>
      </c>
      <c r="D1002" s="5" t="s">
        <v>64</v>
      </c>
      <c r="E1002" s="5">
        <v>0</v>
      </c>
      <c r="F1002" s="8">
        <v>1181</v>
      </c>
      <c r="G1002" s="5"/>
    </row>
    <row r="1003" spans="1:7" ht="15" x14ac:dyDescent="0.25">
      <c r="A1003" t="str">
        <f t="shared" si="15"/>
        <v>Guinea-Bissau-Africa-2000</v>
      </c>
      <c r="B1003" s="5" t="s">
        <v>142</v>
      </c>
      <c r="C1003" s="10">
        <v>2000</v>
      </c>
      <c r="D1003" s="5" t="s">
        <v>64</v>
      </c>
      <c r="E1003" s="5">
        <v>0</v>
      </c>
      <c r="F1003" s="5">
        <v>0</v>
      </c>
      <c r="G1003" s="5"/>
    </row>
    <row r="1004" spans="1:7" ht="15" x14ac:dyDescent="0.25">
      <c r="A1004" t="str">
        <f t="shared" si="15"/>
        <v>Guinea-Bissau-Africa-2001</v>
      </c>
      <c r="B1004" s="5" t="s">
        <v>142</v>
      </c>
      <c r="C1004" s="10">
        <v>2001</v>
      </c>
      <c r="D1004" s="5" t="s">
        <v>64</v>
      </c>
      <c r="E1004" s="5">
        <v>0</v>
      </c>
      <c r="F1004" s="5">
        <v>0</v>
      </c>
      <c r="G1004" s="5"/>
    </row>
    <row r="1005" spans="1:7" ht="15" x14ac:dyDescent="0.25">
      <c r="A1005" t="str">
        <f t="shared" si="15"/>
        <v>Guinea-Bissau-Africa-2002</v>
      </c>
      <c r="B1005" s="5" t="s">
        <v>142</v>
      </c>
      <c r="C1005" s="10">
        <v>2002</v>
      </c>
      <c r="D1005" s="5" t="s">
        <v>64</v>
      </c>
      <c r="E1005" s="5">
        <v>0</v>
      </c>
      <c r="F1005" s="8">
        <v>238</v>
      </c>
      <c r="G1005" s="5"/>
    </row>
    <row r="1006" spans="1:7" ht="15" x14ac:dyDescent="0.25">
      <c r="A1006" t="str">
        <f t="shared" si="15"/>
        <v>Guinea-Bissau-Africa-2003</v>
      </c>
      <c r="B1006" s="5" t="s">
        <v>142</v>
      </c>
      <c r="C1006" s="10">
        <v>2003</v>
      </c>
      <c r="D1006" s="5" t="s">
        <v>64</v>
      </c>
      <c r="E1006" s="5">
        <v>0</v>
      </c>
      <c r="F1006" s="8">
        <v>235</v>
      </c>
      <c r="G1006" s="5"/>
    </row>
    <row r="1007" spans="1:7" ht="15" x14ac:dyDescent="0.25">
      <c r="A1007" t="str">
        <f t="shared" si="15"/>
        <v>Guinea-Bissau-Africa-2004</v>
      </c>
      <c r="B1007" s="5" t="s">
        <v>142</v>
      </c>
      <c r="C1007" s="10">
        <v>2004</v>
      </c>
      <c r="D1007" s="5" t="s">
        <v>64</v>
      </c>
      <c r="E1007" s="5">
        <v>0</v>
      </c>
      <c r="F1007" s="8">
        <v>227</v>
      </c>
      <c r="G1007" s="5"/>
    </row>
    <row r="1008" spans="1:7" ht="15" x14ac:dyDescent="0.25">
      <c r="A1008" t="str">
        <f t="shared" si="15"/>
        <v>Guinea-Bissau-Africa-2005</v>
      </c>
      <c r="B1008" s="5" t="s">
        <v>142</v>
      </c>
      <c r="C1008" s="10">
        <v>2005</v>
      </c>
      <c r="D1008" s="5" t="s">
        <v>64</v>
      </c>
      <c r="E1008" s="8">
        <v>86</v>
      </c>
      <c r="F1008" s="8">
        <v>202</v>
      </c>
      <c r="G1008" s="5"/>
    </row>
    <row r="1009" spans="1:7" ht="15" x14ac:dyDescent="0.25">
      <c r="A1009" t="str">
        <f t="shared" si="15"/>
        <v>Guinea-Bissau-Africa-2005</v>
      </c>
      <c r="B1009" s="5" t="s">
        <v>142</v>
      </c>
      <c r="C1009" s="10">
        <v>2005</v>
      </c>
      <c r="D1009" s="5" t="s">
        <v>64</v>
      </c>
      <c r="E1009" s="5">
        <v>86</v>
      </c>
      <c r="F1009" s="8">
        <v>150</v>
      </c>
      <c r="G1009" s="5"/>
    </row>
    <row r="1010" spans="1:7" ht="15" x14ac:dyDescent="0.25">
      <c r="A1010" t="str">
        <f t="shared" si="15"/>
        <v>Guinea-Bissau-Africa-2007</v>
      </c>
      <c r="B1010" s="5" t="s">
        <v>142</v>
      </c>
      <c r="C1010" s="10">
        <v>2007</v>
      </c>
      <c r="D1010" s="5" t="s">
        <v>64</v>
      </c>
      <c r="E1010" s="8">
        <v>95</v>
      </c>
      <c r="F1010" s="8">
        <v>231</v>
      </c>
      <c r="G1010" s="5"/>
    </row>
    <row r="1011" spans="1:7" ht="15" x14ac:dyDescent="0.25">
      <c r="A1011" t="str">
        <f t="shared" si="15"/>
        <v>Guinea-Bissau-Africa-2008</v>
      </c>
      <c r="B1011" s="5" t="s">
        <v>142</v>
      </c>
      <c r="C1011" s="10">
        <v>2008</v>
      </c>
      <c r="D1011" s="5" t="s">
        <v>64</v>
      </c>
      <c r="E1011" s="8">
        <v>87</v>
      </c>
      <c r="F1011" s="8">
        <v>213</v>
      </c>
      <c r="G1011" s="5"/>
    </row>
    <row r="1012" spans="1:7" ht="15" x14ac:dyDescent="0.25">
      <c r="A1012" t="str">
        <f t="shared" si="15"/>
        <v>Guinea-Bissau-Africa-2010</v>
      </c>
      <c r="B1012" s="5" t="s">
        <v>142</v>
      </c>
      <c r="C1012" s="10">
        <v>2010</v>
      </c>
      <c r="D1012" s="5" t="s">
        <v>64</v>
      </c>
      <c r="E1012" s="5">
        <v>87</v>
      </c>
      <c r="F1012" s="8">
        <v>194</v>
      </c>
      <c r="G1012" s="5"/>
    </row>
    <row r="1013" spans="1:7" ht="15" x14ac:dyDescent="0.25">
      <c r="A1013" t="str">
        <f t="shared" si="15"/>
        <v>Guinea-Bissau-Africa-2010</v>
      </c>
      <c r="B1013" s="5" t="s">
        <v>142</v>
      </c>
      <c r="C1013" s="10">
        <v>2010</v>
      </c>
      <c r="D1013" s="5" t="s">
        <v>64</v>
      </c>
      <c r="E1013" s="5">
        <v>0</v>
      </c>
      <c r="F1013" s="8">
        <v>154</v>
      </c>
      <c r="G1013" s="5"/>
    </row>
    <row r="1014" spans="1:7" ht="15" x14ac:dyDescent="0.25">
      <c r="A1014" t="str">
        <f t="shared" si="15"/>
        <v>Guinea-Bissau-Africa-2010</v>
      </c>
      <c r="B1014" s="5" t="s">
        <v>142</v>
      </c>
      <c r="C1014" s="10">
        <v>2010</v>
      </c>
      <c r="D1014" s="5" t="s">
        <v>64</v>
      </c>
      <c r="E1014" s="5">
        <v>0</v>
      </c>
      <c r="F1014" s="8">
        <v>147</v>
      </c>
      <c r="G1014" s="5"/>
    </row>
    <row r="1015" spans="1:7" ht="15" x14ac:dyDescent="0.25">
      <c r="A1015" t="str">
        <f t="shared" si="15"/>
        <v>Guinea-Bissau-Africa-2011</v>
      </c>
      <c r="B1015" s="5" t="s">
        <v>142</v>
      </c>
      <c r="C1015" s="10">
        <v>2011</v>
      </c>
      <c r="D1015" s="5" t="s">
        <v>64</v>
      </c>
      <c r="E1015" s="8">
        <v>90</v>
      </c>
      <c r="F1015" s="8">
        <v>216</v>
      </c>
      <c r="G1015" s="5"/>
    </row>
    <row r="1016" spans="1:7" ht="15" x14ac:dyDescent="0.25">
      <c r="A1016" t="str">
        <f t="shared" si="15"/>
        <v>Guyana-The Americas-2000</v>
      </c>
      <c r="B1016" s="5" t="s">
        <v>143</v>
      </c>
      <c r="C1016" s="10">
        <v>2000</v>
      </c>
      <c r="D1016" s="5" t="s">
        <v>70</v>
      </c>
      <c r="E1016" s="5">
        <v>0</v>
      </c>
      <c r="F1016" s="5">
        <v>0</v>
      </c>
      <c r="G1016" s="5"/>
    </row>
    <row r="1017" spans="1:7" ht="15" x14ac:dyDescent="0.25">
      <c r="A1017" t="str">
        <f t="shared" si="15"/>
        <v>Guyana-The Americas-2001</v>
      </c>
      <c r="B1017" s="5" t="s">
        <v>143</v>
      </c>
      <c r="C1017" s="10">
        <v>2001</v>
      </c>
      <c r="D1017" s="5" t="s">
        <v>70</v>
      </c>
      <c r="E1017" s="5">
        <v>0</v>
      </c>
      <c r="F1017" s="5">
        <v>0</v>
      </c>
      <c r="G1017" s="5"/>
    </row>
    <row r="1018" spans="1:7" ht="15" x14ac:dyDescent="0.25">
      <c r="A1018" t="str">
        <f t="shared" si="15"/>
        <v>Guyana-The Americas-2002</v>
      </c>
      <c r="B1018" s="5" t="s">
        <v>143</v>
      </c>
      <c r="C1018" s="10">
        <v>2002</v>
      </c>
      <c r="D1018" s="5" t="s">
        <v>70</v>
      </c>
      <c r="E1018" s="5">
        <v>0</v>
      </c>
      <c r="F1018" s="8">
        <v>1701</v>
      </c>
      <c r="G1018" s="5"/>
    </row>
    <row r="1019" spans="1:7" ht="15" x14ac:dyDescent="0.25">
      <c r="A1019" t="str">
        <f t="shared" si="15"/>
        <v>Guyana-The Americas-2003</v>
      </c>
      <c r="B1019" s="5" t="s">
        <v>143</v>
      </c>
      <c r="C1019" s="10">
        <v>2003</v>
      </c>
      <c r="D1019" s="5" t="s">
        <v>70</v>
      </c>
      <c r="E1019" s="5">
        <v>0</v>
      </c>
      <c r="F1019" s="8">
        <v>1555</v>
      </c>
      <c r="G1019" s="5"/>
    </row>
    <row r="1020" spans="1:7" ht="15" x14ac:dyDescent="0.25">
      <c r="A1020" t="str">
        <f t="shared" si="15"/>
        <v>Guyana-The Americas-2004</v>
      </c>
      <c r="B1020" s="5" t="s">
        <v>143</v>
      </c>
      <c r="C1020" s="10">
        <v>2004</v>
      </c>
      <c r="D1020" s="5" t="s">
        <v>70</v>
      </c>
      <c r="E1020" s="5">
        <v>0</v>
      </c>
      <c r="F1020" s="8">
        <v>1558</v>
      </c>
      <c r="G1020" s="5"/>
    </row>
    <row r="1021" spans="1:7" ht="15" x14ac:dyDescent="0.25">
      <c r="A1021" t="str">
        <f t="shared" si="15"/>
        <v>Guyana-The Americas-2005</v>
      </c>
      <c r="B1021" s="5" t="s">
        <v>143</v>
      </c>
      <c r="C1021" s="10">
        <v>2005</v>
      </c>
      <c r="D1021" s="5" t="s">
        <v>70</v>
      </c>
      <c r="E1021" s="8">
        <v>479</v>
      </c>
      <c r="F1021" s="8">
        <v>1628</v>
      </c>
      <c r="G1021" s="5"/>
    </row>
    <row r="1022" spans="1:7" ht="15" x14ac:dyDescent="0.25">
      <c r="A1022" t="str">
        <f t="shared" si="15"/>
        <v>Guyana-The Americas-2005</v>
      </c>
      <c r="B1022" s="5" t="s">
        <v>143</v>
      </c>
      <c r="C1022" s="10">
        <v>2005</v>
      </c>
      <c r="D1022" s="5" t="s">
        <v>70</v>
      </c>
      <c r="E1022" s="5">
        <v>479</v>
      </c>
      <c r="F1022" s="8">
        <v>1595</v>
      </c>
      <c r="G1022" s="5"/>
    </row>
    <row r="1023" spans="1:7" ht="15" x14ac:dyDescent="0.25">
      <c r="A1023" t="str">
        <f t="shared" si="15"/>
        <v>Guyana-The Americas-2007</v>
      </c>
      <c r="B1023" s="5" t="s">
        <v>143</v>
      </c>
      <c r="C1023" s="10">
        <v>2007</v>
      </c>
      <c r="D1023" s="5" t="s">
        <v>70</v>
      </c>
      <c r="E1023" s="8">
        <v>500</v>
      </c>
      <c r="F1023" s="8">
        <v>1566</v>
      </c>
      <c r="G1023" s="5"/>
    </row>
    <row r="1024" spans="1:7" ht="15" x14ac:dyDescent="0.25">
      <c r="A1024" t="str">
        <f t="shared" si="15"/>
        <v>Guyana-The Americas-2008</v>
      </c>
      <c r="B1024" s="5" t="s">
        <v>143</v>
      </c>
      <c r="C1024" s="10">
        <v>2008</v>
      </c>
      <c r="D1024" s="5" t="s">
        <v>70</v>
      </c>
      <c r="E1024" s="8">
        <v>495</v>
      </c>
      <c r="F1024" s="8">
        <v>1434</v>
      </c>
      <c r="G1024" s="5"/>
    </row>
    <row r="1025" spans="1:7" ht="15" x14ac:dyDescent="0.25">
      <c r="A1025" t="str">
        <f t="shared" si="15"/>
        <v>Guyana-The Americas-2010</v>
      </c>
      <c r="B1025" s="5" t="s">
        <v>143</v>
      </c>
      <c r="C1025" s="10">
        <v>2010</v>
      </c>
      <c r="D1025" s="5" t="s">
        <v>70</v>
      </c>
      <c r="E1025" s="5">
        <v>495</v>
      </c>
      <c r="F1025" s="8">
        <v>1566</v>
      </c>
      <c r="G1025" s="5"/>
    </row>
    <row r="1026" spans="1:7" ht="15" x14ac:dyDescent="0.25">
      <c r="A1026" t="str">
        <f t="shared" ref="A1026:A1089" si="16">B1026&amp;"-"&amp;C1026</f>
        <v>Guyana-The Americas-2010</v>
      </c>
      <c r="B1026" s="5" t="s">
        <v>143</v>
      </c>
      <c r="C1026" s="10">
        <v>2010</v>
      </c>
      <c r="D1026" s="5" t="s">
        <v>70</v>
      </c>
      <c r="E1026" s="5">
        <v>0</v>
      </c>
      <c r="F1026" s="8">
        <v>1580</v>
      </c>
      <c r="G1026" s="5"/>
    </row>
    <row r="1027" spans="1:7" ht="15" x14ac:dyDescent="0.25">
      <c r="A1027" t="str">
        <f t="shared" si="16"/>
        <v>Guyana-The Americas-2010</v>
      </c>
      <c r="B1027" s="5" t="s">
        <v>143</v>
      </c>
      <c r="C1027" s="10">
        <v>2010</v>
      </c>
      <c r="D1027" s="5" t="s">
        <v>70</v>
      </c>
      <c r="E1027" s="5">
        <v>0</v>
      </c>
      <c r="F1027" s="8">
        <v>1610</v>
      </c>
      <c r="G1027" s="5"/>
    </row>
    <row r="1028" spans="1:7" ht="15" x14ac:dyDescent="0.25">
      <c r="A1028" t="str">
        <f t="shared" si="16"/>
        <v>Guyana-The Americas-2011</v>
      </c>
      <c r="B1028" s="5" t="s">
        <v>143</v>
      </c>
      <c r="C1028" s="10">
        <v>2011</v>
      </c>
      <c r="D1028" s="5" t="s">
        <v>70</v>
      </c>
      <c r="E1028" s="8">
        <v>500</v>
      </c>
      <c r="F1028" s="8">
        <v>1291</v>
      </c>
      <c r="G1028" s="5"/>
    </row>
    <row r="1029" spans="1:7" ht="15" x14ac:dyDescent="0.25">
      <c r="A1029" t="str">
        <f t="shared" si="16"/>
        <v>Haiti-The Americas-2000</v>
      </c>
      <c r="B1029" s="5" t="s">
        <v>144</v>
      </c>
      <c r="C1029" s="10">
        <v>2000</v>
      </c>
      <c r="D1029" s="5" t="s">
        <v>70</v>
      </c>
      <c r="E1029" s="5">
        <v>0</v>
      </c>
      <c r="F1029" s="5">
        <v>0</v>
      </c>
      <c r="G1029" s="5"/>
    </row>
    <row r="1030" spans="1:7" ht="15" x14ac:dyDescent="0.25">
      <c r="A1030" t="str">
        <f t="shared" si="16"/>
        <v>Haiti-The Americas-2001</v>
      </c>
      <c r="B1030" s="5" t="s">
        <v>144</v>
      </c>
      <c r="C1030" s="10">
        <v>2001</v>
      </c>
      <c r="D1030" s="5" t="s">
        <v>70</v>
      </c>
      <c r="E1030" s="8">
        <v>3211</v>
      </c>
      <c r="F1030" s="5">
        <v>0</v>
      </c>
      <c r="G1030" s="5"/>
    </row>
    <row r="1031" spans="1:7" ht="15" x14ac:dyDescent="0.25">
      <c r="A1031" t="str">
        <f t="shared" si="16"/>
        <v>Haiti-The Americas-2002</v>
      </c>
      <c r="B1031" s="5" t="s">
        <v>144</v>
      </c>
      <c r="C1031" s="10">
        <v>2002</v>
      </c>
      <c r="D1031" s="5" t="s">
        <v>70</v>
      </c>
      <c r="E1031" s="8">
        <v>2409</v>
      </c>
      <c r="F1031" s="8">
        <v>2120</v>
      </c>
      <c r="G1031" s="5"/>
    </row>
    <row r="1032" spans="1:7" ht="15" x14ac:dyDescent="0.25">
      <c r="A1032" t="str">
        <f t="shared" si="16"/>
        <v>Haiti-The Americas-2003</v>
      </c>
      <c r="B1032" s="5" t="s">
        <v>144</v>
      </c>
      <c r="C1032" s="10">
        <v>2003</v>
      </c>
      <c r="D1032" s="5" t="s">
        <v>70</v>
      </c>
      <c r="E1032" s="8">
        <v>2732</v>
      </c>
      <c r="F1032" s="8">
        <v>2263</v>
      </c>
      <c r="G1032" s="5"/>
    </row>
    <row r="1033" spans="1:7" ht="15" x14ac:dyDescent="0.25">
      <c r="A1033" t="str">
        <f t="shared" si="16"/>
        <v>Haiti-The Americas-2004</v>
      </c>
      <c r="B1033" s="5" t="s">
        <v>144</v>
      </c>
      <c r="C1033" s="10">
        <v>2004</v>
      </c>
      <c r="D1033" s="5" t="s">
        <v>70</v>
      </c>
      <c r="E1033" s="8">
        <v>2927</v>
      </c>
      <c r="F1033" s="8">
        <v>2428</v>
      </c>
      <c r="G1033" s="5"/>
    </row>
    <row r="1034" spans="1:7" ht="15" x14ac:dyDescent="0.25">
      <c r="A1034" t="str">
        <f t="shared" si="16"/>
        <v>Haiti-The Americas-2005</v>
      </c>
      <c r="B1034" s="5" t="s">
        <v>144</v>
      </c>
      <c r="C1034" s="10">
        <v>2005</v>
      </c>
      <c r="D1034" s="5" t="s">
        <v>70</v>
      </c>
      <c r="E1034" s="8">
        <v>2288</v>
      </c>
      <c r="F1034" s="8">
        <v>1988</v>
      </c>
      <c r="G1034" s="5"/>
    </row>
    <row r="1035" spans="1:7" ht="15" x14ac:dyDescent="0.25">
      <c r="A1035" t="str">
        <f t="shared" si="16"/>
        <v>Haiti-The Americas-2005</v>
      </c>
      <c r="B1035" s="5" t="s">
        <v>144</v>
      </c>
      <c r="C1035" s="10">
        <v>2005</v>
      </c>
      <c r="D1035" s="5" t="s">
        <v>70</v>
      </c>
      <c r="E1035" s="8">
        <v>2054</v>
      </c>
      <c r="F1035" s="8">
        <v>1569</v>
      </c>
      <c r="G1035" s="5"/>
    </row>
    <row r="1036" spans="1:7" ht="15" x14ac:dyDescent="0.25">
      <c r="A1036" t="str">
        <f t="shared" si="16"/>
        <v>Haiti-The Americas-2007</v>
      </c>
      <c r="B1036" s="5" t="s">
        <v>144</v>
      </c>
      <c r="C1036" s="10">
        <v>2007</v>
      </c>
      <c r="D1036" s="5" t="s">
        <v>70</v>
      </c>
      <c r="E1036" s="8">
        <v>2509</v>
      </c>
      <c r="F1036" s="8">
        <v>2391</v>
      </c>
      <c r="G1036" s="5"/>
    </row>
    <row r="1037" spans="1:7" ht="15" x14ac:dyDescent="0.25">
      <c r="A1037" t="str">
        <f t="shared" si="16"/>
        <v>Haiti-The Americas-2008</v>
      </c>
      <c r="B1037" s="5" t="s">
        <v>144</v>
      </c>
      <c r="C1037" s="10">
        <v>2008</v>
      </c>
      <c r="D1037" s="5" t="s">
        <v>70</v>
      </c>
      <c r="E1037" s="8">
        <v>2585</v>
      </c>
      <c r="F1037" s="8">
        <v>2076</v>
      </c>
      <c r="G1037" s="5"/>
    </row>
    <row r="1038" spans="1:7" ht="15" x14ac:dyDescent="0.25">
      <c r="A1038" t="str">
        <f t="shared" si="16"/>
        <v>Haiti-The Americas-2010</v>
      </c>
      <c r="B1038" s="5" t="s">
        <v>144</v>
      </c>
      <c r="C1038" s="10">
        <v>2010</v>
      </c>
      <c r="D1038" s="5" t="s">
        <v>70</v>
      </c>
      <c r="E1038" s="8">
        <v>2218</v>
      </c>
      <c r="F1038" s="8">
        <v>1734</v>
      </c>
      <c r="G1038" s="5"/>
    </row>
    <row r="1039" spans="1:7" ht="15" x14ac:dyDescent="0.25">
      <c r="A1039" t="str">
        <f t="shared" si="16"/>
        <v>Haiti-The Americas-2010</v>
      </c>
      <c r="B1039" s="5" t="s">
        <v>144</v>
      </c>
      <c r="C1039" s="10">
        <v>2010</v>
      </c>
      <c r="D1039" s="5" t="s">
        <v>70</v>
      </c>
      <c r="E1039" s="8">
        <v>2309</v>
      </c>
      <c r="F1039" s="8">
        <v>1826</v>
      </c>
      <c r="G1039" s="5"/>
    </row>
    <row r="1040" spans="1:7" ht="15" x14ac:dyDescent="0.25">
      <c r="A1040" t="str">
        <f t="shared" si="16"/>
        <v>Haiti-The Americas-2010</v>
      </c>
      <c r="B1040" s="5" t="s">
        <v>144</v>
      </c>
      <c r="C1040" s="10">
        <v>2010</v>
      </c>
      <c r="D1040" s="5" t="s">
        <v>70</v>
      </c>
      <c r="E1040" s="8">
        <v>2010</v>
      </c>
      <c r="F1040" s="8">
        <v>1368</v>
      </c>
      <c r="G1040" s="5"/>
    </row>
    <row r="1041" spans="1:7" ht="15" x14ac:dyDescent="0.25">
      <c r="A1041" t="str">
        <f t="shared" si="16"/>
        <v>Haiti-The Americas-2011</v>
      </c>
      <c r="B1041" s="5" t="s">
        <v>144</v>
      </c>
      <c r="C1041" s="10">
        <v>2011</v>
      </c>
      <c r="D1041" s="5" t="s">
        <v>70</v>
      </c>
      <c r="E1041" s="8">
        <v>2645</v>
      </c>
      <c r="F1041" s="8">
        <v>2112</v>
      </c>
      <c r="G1041" s="5"/>
    </row>
    <row r="1042" spans="1:7" ht="15" x14ac:dyDescent="0.25">
      <c r="A1042" t="str">
        <f t="shared" si="16"/>
        <v>Honduras-The Americas-2000</v>
      </c>
      <c r="B1042" s="5" t="s">
        <v>145</v>
      </c>
      <c r="C1042" s="10">
        <v>2000</v>
      </c>
      <c r="D1042" s="5" t="s">
        <v>70</v>
      </c>
      <c r="E1042" s="5">
        <v>0</v>
      </c>
      <c r="F1042" s="5">
        <v>0</v>
      </c>
      <c r="G1042" s="5"/>
    </row>
    <row r="1043" spans="1:7" ht="15" x14ac:dyDescent="0.25">
      <c r="A1043" t="str">
        <f t="shared" si="16"/>
        <v>Honduras-The Americas-2001</v>
      </c>
      <c r="B1043" s="5" t="s">
        <v>145</v>
      </c>
      <c r="C1043" s="10">
        <v>2001</v>
      </c>
      <c r="D1043" s="5" t="s">
        <v>70</v>
      </c>
      <c r="E1043" s="8">
        <v>4740</v>
      </c>
      <c r="F1043" s="5">
        <v>0</v>
      </c>
      <c r="G1043" s="5"/>
    </row>
    <row r="1044" spans="1:7" ht="15" x14ac:dyDescent="0.25">
      <c r="A1044" t="str">
        <f t="shared" si="16"/>
        <v>Honduras-The Americas-2002</v>
      </c>
      <c r="B1044" s="5" t="s">
        <v>145</v>
      </c>
      <c r="C1044" s="10">
        <v>2002</v>
      </c>
      <c r="D1044" s="5" t="s">
        <v>70</v>
      </c>
      <c r="E1044" s="8">
        <v>4567</v>
      </c>
      <c r="F1044" s="8">
        <v>8108</v>
      </c>
      <c r="G1044" s="5"/>
    </row>
    <row r="1045" spans="1:7" ht="15" x14ac:dyDescent="0.25">
      <c r="A1045" t="str">
        <f t="shared" si="16"/>
        <v>Honduras-The Americas-2003</v>
      </c>
      <c r="B1045" s="5" t="s">
        <v>145</v>
      </c>
      <c r="C1045" s="10">
        <v>2003</v>
      </c>
      <c r="D1045" s="5" t="s">
        <v>70</v>
      </c>
      <c r="E1045" s="8">
        <v>4453</v>
      </c>
      <c r="F1045" s="8">
        <v>7866</v>
      </c>
      <c r="G1045" s="5"/>
    </row>
    <row r="1046" spans="1:7" ht="15" x14ac:dyDescent="0.25">
      <c r="A1046" t="str">
        <f t="shared" si="16"/>
        <v>Honduras-The Americas-2004</v>
      </c>
      <c r="B1046" s="5" t="s">
        <v>145</v>
      </c>
      <c r="C1046" s="10">
        <v>2004</v>
      </c>
      <c r="D1046" s="5" t="s">
        <v>70</v>
      </c>
      <c r="E1046" s="8">
        <v>4648</v>
      </c>
      <c r="F1046" s="8">
        <v>8672</v>
      </c>
      <c r="G1046" s="5"/>
    </row>
    <row r="1047" spans="1:7" ht="15" x14ac:dyDescent="0.25">
      <c r="A1047" t="str">
        <f t="shared" si="16"/>
        <v>Honduras-The Americas-2005</v>
      </c>
      <c r="B1047" s="5" t="s">
        <v>145</v>
      </c>
      <c r="C1047" s="10">
        <v>2005</v>
      </c>
      <c r="D1047" s="5" t="s">
        <v>70</v>
      </c>
      <c r="E1047" s="8">
        <v>3853</v>
      </c>
      <c r="F1047" s="8">
        <v>7367</v>
      </c>
      <c r="G1047" s="5"/>
    </row>
    <row r="1048" spans="1:7" ht="15" x14ac:dyDescent="0.25">
      <c r="A1048" t="str">
        <f t="shared" si="16"/>
        <v>Honduras-The Americas-2005</v>
      </c>
      <c r="B1048" s="5" t="s">
        <v>145</v>
      </c>
      <c r="C1048" s="10">
        <v>2005</v>
      </c>
      <c r="D1048" s="5" t="s">
        <v>70</v>
      </c>
      <c r="E1048" s="8">
        <v>3224</v>
      </c>
      <c r="F1048" s="8">
        <v>5713</v>
      </c>
      <c r="G1048" s="5"/>
    </row>
    <row r="1049" spans="1:7" ht="15" x14ac:dyDescent="0.25">
      <c r="A1049" t="str">
        <f t="shared" si="16"/>
        <v>Honduras-The Americas-2007</v>
      </c>
      <c r="B1049" s="5" t="s">
        <v>145</v>
      </c>
      <c r="C1049" s="10">
        <v>2007</v>
      </c>
      <c r="D1049" s="5" t="s">
        <v>70</v>
      </c>
      <c r="E1049" s="8">
        <v>4692</v>
      </c>
      <c r="F1049" s="8">
        <v>8779</v>
      </c>
      <c r="G1049" s="5"/>
    </row>
    <row r="1050" spans="1:7" ht="15" x14ac:dyDescent="0.25">
      <c r="A1050" t="str">
        <f t="shared" si="16"/>
        <v>Honduras-The Americas-2008</v>
      </c>
      <c r="B1050" s="5" t="s">
        <v>145</v>
      </c>
      <c r="C1050" s="10">
        <v>2008</v>
      </c>
      <c r="D1050" s="5" t="s">
        <v>70</v>
      </c>
      <c r="E1050" s="8">
        <v>3997</v>
      </c>
      <c r="F1050" s="8">
        <v>7554</v>
      </c>
      <c r="G1050" s="5"/>
    </row>
    <row r="1051" spans="1:7" ht="15" x14ac:dyDescent="0.25">
      <c r="A1051" t="str">
        <f t="shared" si="16"/>
        <v>Honduras-The Americas-2010</v>
      </c>
      <c r="B1051" s="5" t="s">
        <v>145</v>
      </c>
      <c r="C1051" s="10">
        <v>2010</v>
      </c>
      <c r="D1051" s="5" t="s">
        <v>70</v>
      </c>
      <c r="E1051" s="8">
        <v>3647</v>
      </c>
      <c r="F1051" s="8">
        <v>6769</v>
      </c>
      <c r="G1051" s="5"/>
    </row>
    <row r="1052" spans="1:7" ht="15" x14ac:dyDescent="0.25">
      <c r="A1052" t="str">
        <f t="shared" si="16"/>
        <v>Honduras-The Americas-2010</v>
      </c>
      <c r="B1052" s="5" t="s">
        <v>145</v>
      </c>
      <c r="C1052" s="10">
        <v>2010</v>
      </c>
      <c r="D1052" s="5" t="s">
        <v>70</v>
      </c>
      <c r="E1052" s="8">
        <v>3380</v>
      </c>
      <c r="F1052" s="8">
        <v>6091</v>
      </c>
      <c r="G1052" s="5"/>
    </row>
    <row r="1053" spans="1:7" ht="15" x14ac:dyDescent="0.25">
      <c r="A1053" t="str">
        <f t="shared" si="16"/>
        <v>Honduras-The Americas-2010</v>
      </c>
      <c r="B1053" s="5" t="s">
        <v>145</v>
      </c>
      <c r="C1053" s="10">
        <v>2010</v>
      </c>
      <c r="D1053" s="5" t="s">
        <v>70</v>
      </c>
      <c r="E1053" s="8">
        <v>2990</v>
      </c>
      <c r="F1053" s="8">
        <v>5031</v>
      </c>
      <c r="G1053" s="5"/>
    </row>
    <row r="1054" spans="1:7" ht="15" x14ac:dyDescent="0.25">
      <c r="A1054" t="str">
        <f t="shared" si="16"/>
        <v>Honduras-The Americas-2011</v>
      </c>
      <c r="B1054" s="5" t="s">
        <v>145</v>
      </c>
      <c r="C1054" s="10">
        <v>2011</v>
      </c>
      <c r="D1054" s="5" t="s">
        <v>70</v>
      </c>
      <c r="E1054" s="8">
        <v>3993</v>
      </c>
      <c r="F1054" s="8">
        <v>7008</v>
      </c>
      <c r="G1054" s="5"/>
    </row>
    <row r="1055" spans="1:7" ht="15" x14ac:dyDescent="0.25">
      <c r="A1055" t="str">
        <f t="shared" si="16"/>
        <v>Hong Kong SAR-Asia-2000</v>
      </c>
      <c r="B1055" s="5" t="s">
        <v>146</v>
      </c>
      <c r="C1055" s="10">
        <v>2000</v>
      </c>
      <c r="D1055" s="5" t="s">
        <v>60</v>
      </c>
      <c r="E1055" s="5">
        <v>0</v>
      </c>
      <c r="F1055" s="5">
        <v>0</v>
      </c>
      <c r="G1055" s="5"/>
    </row>
    <row r="1056" spans="1:7" ht="15" x14ac:dyDescent="0.25">
      <c r="A1056" t="str">
        <f t="shared" si="16"/>
        <v>Hong Kong SAR-Asia-2001</v>
      </c>
      <c r="B1056" s="5" t="s">
        <v>146</v>
      </c>
      <c r="C1056" s="10">
        <v>2001</v>
      </c>
      <c r="D1056" s="5" t="s">
        <v>60</v>
      </c>
      <c r="E1056" s="8">
        <v>14894</v>
      </c>
      <c r="F1056" s="5">
        <v>0</v>
      </c>
      <c r="G1056" s="5"/>
    </row>
    <row r="1057" spans="1:7" ht="15" x14ac:dyDescent="0.25">
      <c r="A1057" t="str">
        <f t="shared" si="16"/>
        <v>Hong Kong SAR-Asia-2002</v>
      </c>
      <c r="B1057" s="5" t="s">
        <v>146</v>
      </c>
      <c r="C1057" s="10">
        <v>2002</v>
      </c>
      <c r="D1057" s="5" t="s">
        <v>60</v>
      </c>
      <c r="E1057" s="8">
        <v>13838</v>
      </c>
      <c r="F1057" s="8">
        <v>36289</v>
      </c>
      <c r="G1057" s="5"/>
    </row>
    <row r="1058" spans="1:7" ht="15" x14ac:dyDescent="0.25">
      <c r="A1058" t="str">
        <f t="shared" si="16"/>
        <v>Hong Kong SAR-Asia-2003</v>
      </c>
      <c r="B1058" s="5" t="s">
        <v>146</v>
      </c>
      <c r="C1058" s="10">
        <v>2003</v>
      </c>
      <c r="D1058" s="5" t="s">
        <v>60</v>
      </c>
      <c r="E1058" s="8">
        <v>14933</v>
      </c>
      <c r="F1058" s="8">
        <v>36996</v>
      </c>
      <c r="G1058" s="5"/>
    </row>
    <row r="1059" spans="1:7" ht="15" x14ac:dyDescent="0.25">
      <c r="A1059" t="str">
        <f t="shared" si="16"/>
        <v>Hong Kong SAR-Asia-2004</v>
      </c>
      <c r="B1059" s="5" t="s">
        <v>146</v>
      </c>
      <c r="C1059" s="10">
        <v>2004</v>
      </c>
      <c r="D1059" s="5" t="s">
        <v>60</v>
      </c>
      <c r="E1059" s="8">
        <v>14139</v>
      </c>
      <c r="F1059" s="8">
        <v>38573</v>
      </c>
      <c r="G1059" s="5"/>
    </row>
    <row r="1060" spans="1:7" ht="15" x14ac:dyDescent="0.25">
      <c r="A1060" t="str">
        <f t="shared" si="16"/>
        <v>Hong Kong SAR-Asia-2005</v>
      </c>
      <c r="B1060" s="5" t="s">
        <v>146</v>
      </c>
      <c r="C1060" s="10">
        <v>2005</v>
      </c>
      <c r="D1060" s="5" t="s">
        <v>60</v>
      </c>
      <c r="E1060" s="8">
        <v>12808</v>
      </c>
      <c r="F1060" s="8">
        <v>38415</v>
      </c>
      <c r="G1060" s="5"/>
    </row>
    <row r="1061" spans="1:7" ht="15" x14ac:dyDescent="0.25">
      <c r="A1061" t="str">
        <f t="shared" si="16"/>
        <v>Hong Kong SAR-Asia-2005</v>
      </c>
      <c r="B1061" s="5" t="s">
        <v>146</v>
      </c>
      <c r="C1061" s="10">
        <v>2005</v>
      </c>
      <c r="D1061" s="5" t="s">
        <v>60</v>
      </c>
      <c r="E1061" s="8">
        <v>14145</v>
      </c>
      <c r="F1061" s="8">
        <v>37972</v>
      </c>
      <c r="G1061" s="5"/>
    </row>
    <row r="1062" spans="1:7" ht="15" x14ac:dyDescent="0.25">
      <c r="A1062" t="str">
        <f t="shared" si="16"/>
        <v>Hong Kong SAR-Asia-2007</v>
      </c>
      <c r="B1062" s="5" t="s">
        <v>146</v>
      </c>
      <c r="C1062" s="10">
        <v>2007</v>
      </c>
      <c r="D1062" s="5" t="s">
        <v>60</v>
      </c>
      <c r="E1062" s="8">
        <v>14338</v>
      </c>
      <c r="F1062" s="8">
        <v>39963</v>
      </c>
      <c r="G1062" s="5"/>
    </row>
    <row r="1063" spans="1:7" ht="15" x14ac:dyDescent="0.25">
      <c r="A1063" t="str">
        <f t="shared" si="16"/>
        <v>Hong Kong SAR-Asia-2008</v>
      </c>
      <c r="B1063" s="5" t="s">
        <v>146</v>
      </c>
      <c r="C1063" s="10">
        <v>2008</v>
      </c>
      <c r="D1063" s="5" t="s">
        <v>60</v>
      </c>
      <c r="E1063" s="8">
        <v>12664</v>
      </c>
      <c r="F1063" s="8">
        <v>40546</v>
      </c>
      <c r="G1063" s="5"/>
    </row>
    <row r="1064" spans="1:7" ht="15" x14ac:dyDescent="0.25">
      <c r="A1064" t="str">
        <f t="shared" si="16"/>
        <v>Hong Kong SAR-Asia-2010</v>
      </c>
      <c r="B1064" s="5" t="s">
        <v>146</v>
      </c>
      <c r="C1064" s="10">
        <v>2010</v>
      </c>
      <c r="D1064" s="5" t="s">
        <v>60</v>
      </c>
      <c r="E1064" s="8">
        <v>13608</v>
      </c>
      <c r="F1064" s="8">
        <v>40066</v>
      </c>
      <c r="G1064" s="5"/>
    </row>
    <row r="1065" spans="1:7" ht="15" x14ac:dyDescent="0.25">
      <c r="A1065" t="str">
        <f t="shared" si="16"/>
        <v>Hong Kong SAR-Asia-2010</v>
      </c>
      <c r="B1065" s="5" t="s">
        <v>146</v>
      </c>
      <c r="C1065" s="10">
        <v>2010</v>
      </c>
      <c r="D1065" s="5" t="s">
        <v>60</v>
      </c>
      <c r="E1065" s="8">
        <v>13195</v>
      </c>
      <c r="F1065" s="8">
        <v>36952</v>
      </c>
      <c r="G1065" s="5"/>
    </row>
    <row r="1066" spans="1:7" ht="15" x14ac:dyDescent="0.25">
      <c r="A1066" t="str">
        <f t="shared" si="16"/>
        <v>Hong Kong SAR-Asia-2010</v>
      </c>
      <c r="B1066" s="5" t="s">
        <v>146</v>
      </c>
      <c r="C1066" s="10">
        <v>2010</v>
      </c>
      <c r="D1066" s="5" t="s">
        <v>60</v>
      </c>
      <c r="E1066" s="8">
        <v>13392</v>
      </c>
      <c r="F1066" s="8">
        <v>40465</v>
      </c>
      <c r="G1066" s="5"/>
    </row>
    <row r="1067" spans="1:7" ht="15" x14ac:dyDescent="0.25">
      <c r="A1067" t="str">
        <f t="shared" si="16"/>
        <v>Hong Kong SAR-Asia-2011</v>
      </c>
      <c r="B1067" s="5" t="s">
        <v>146</v>
      </c>
      <c r="C1067" s="10">
        <v>2011</v>
      </c>
      <c r="D1067" s="5" t="s">
        <v>60</v>
      </c>
      <c r="E1067" s="8">
        <v>13330</v>
      </c>
      <c r="F1067" s="8">
        <v>38555</v>
      </c>
      <c r="G1067" s="5"/>
    </row>
    <row r="1068" spans="1:7" ht="15" x14ac:dyDescent="0.25">
      <c r="A1068" t="str">
        <f t="shared" si="16"/>
        <v>Hungary-Europe-2000</v>
      </c>
      <c r="B1068" s="5" t="s">
        <v>147</v>
      </c>
      <c r="C1068" s="10">
        <v>2000</v>
      </c>
      <c r="D1068" s="5" t="s">
        <v>62</v>
      </c>
      <c r="E1068" s="8">
        <v>23499</v>
      </c>
      <c r="F1068" s="5">
        <v>0</v>
      </c>
      <c r="G1068" s="5"/>
    </row>
    <row r="1069" spans="1:7" ht="15" x14ac:dyDescent="0.25">
      <c r="A1069" t="str">
        <f t="shared" si="16"/>
        <v>Hungary-Europe-2001</v>
      </c>
      <c r="B1069" s="5" t="s">
        <v>147</v>
      </c>
      <c r="C1069" s="10">
        <v>2001</v>
      </c>
      <c r="D1069" s="5" t="s">
        <v>62</v>
      </c>
      <c r="E1069" s="8">
        <v>24964</v>
      </c>
      <c r="F1069" s="5">
        <v>0</v>
      </c>
      <c r="G1069" s="5"/>
    </row>
    <row r="1070" spans="1:7" ht="15" x14ac:dyDescent="0.25">
      <c r="A1070" t="str">
        <f t="shared" si="16"/>
        <v>Hungary-Europe-2002</v>
      </c>
      <c r="B1070" s="5" t="s">
        <v>147</v>
      </c>
      <c r="C1070" s="10">
        <v>2002</v>
      </c>
      <c r="D1070" s="5" t="s">
        <v>62</v>
      </c>
      <c r="E1070" s="8">
        <v>25667</v>
      </c>
      <c r="F1070" s="8">
        <v>50583</v>
      </c>
      <c r="G1070" s="5"/>
    </row>
    <row r="1071" spans="1:7" ht="15" x14ac:dyDescent="0.25">
      <c r="A1071" t="str">
        <f t="shared" si="16"/>
        <v>Hungary-Europe-2003</v>
      </c>
      <c r="B1071" s="5" t="s">
        <v>147</v>
      </c>
      <c r="C1071" s="10">
        <v>2003</v>
      </c>
      <c r="D1071" s="5" t="s">
        <v>62</v>
      </c>
      <c r="E1071" s="8">
        <v>24859</v>
      </c>
      <c r="F1071" s="8">
        <v>48676</v>
      </c>
      <c r="G1071" s="5"/>
    </row>
    <row r="1072" spans="1:7" ht="15" x14ac:dyDescent="0.25">
      <c r="A1072" t="str">
        <f t="shared" si="16"/>
        <v>Hungary-Europe-2004</v>
      </c>
      <c r="B1072" s="5" t="s">
        <v>147</v>
      </c>
      <c r="C1072" s="10">
        <v>2004</v>
      </c>
      <c r="D1072" s="5" t="s">
        <v>62</v>
      </c>
      <c r="E1072" s="8">
        <v>26458</v>
      </c>
      <c r="F1072" s="8">
        <v>54657</v>
      </c>
      <c r="G1072" s="5"/>
    </row>
    <row r="1073" spans="1:7" ht="15" x14ac:dyDescent="0.25">
      <c r="A1073" t="str">
        <f t="shared" si="16"/>
        <v>Hungary-Europe-2005</v>
      </c>
      <c r="B1073" s="5" t="s">
        <v>147</v>
      </c>
      <c r="C1073" s="10">
        <v>2005</v>
      </c>
      <c r="D1073" s="5" t="s">
        <v>62</v>
      </c>
      <c r="E1073" s="8">
        <v>26157</v>
      </c>
      <c r="F1073" s="8">
        <v>57352</v>
      </c>
      <c r="G1073" s="5"/>
    </row>
    <row r="1074" spans="1:7" ht="15" x14ac:dyDescent="0.25">
      <c r="A1074" t="str">
        <f t="shared" si="16"/>
        <v>Hungary-Europe-2005</v>
      </c>
      <c r="B1074" s="5" t="s">
        <v>147</v>
      </c>
      <c r="C1074" s="10">
        <v>2005</v>
      </c>
      <c r="D1074" s="5" t="s">
        <v>62</v>
      </c>
      <c r="E1074" s="8">
        <v>25591</v>
      </c>
      <c r="F1074" s="8">
        <v>57022</v>
      </c>
      <c r="G1074" s="5"/>
    </row>
    <row r="1075" spans="1:7" ht="15" x14ac:dyDescent="0.25">
      <c r="A1075" t="str">
        <f t="shared" si="16"/>
        <v>Hungary-Europe-2007</v>
      </c>
      <c r="B1075" s="5" t="s">
        <v>147</v>
      </c>
      <c r="C1075" s="10">
        <v>2007</v>
      </c>
      <c r="D1075" s="5" t="s">
        <v>62</v>
      </c>
      <c r="E1075" s="8">
        <v>26729</v>
      </c>
      <c r="F1075" s="8">
        <v>55859</v>
      </c>
      <c r="G1075" s="5"/>
    </row>
    <row r="1076" spans="1:7" ht="15" x14ac:dyDescent="0.25">
      <c r="A1076" t="str">
        <f t="shared" si="16"/>
        <v>Hungary-Europe-2008</v>
      </c>
      <c r="B1076" s="5" t="s">
        <v>147</v>
      </c>
      <c r="C1076" s="10">
        <v>2008</v>
      </c>
      <c r="D1076" s="5" t="s">
        <v>62</v>
      </c>
      <c r="E1076" s="8">
        <v>27583</v>
      </c>
      <c r="F1076" s="8">
        <v>57917</v>
      </c>
      <c r="G1076" s="5"/>
    </row>
    <row r="1077" spans="1:7" ht="15" x14ac:dyDescent="0.25">
      <c r="A1077" t="str">
        <f t="shared" si="16"/>
        <v>Hungary-Europe-2010</v>
      </c>
      <c r="B1077" s="5" t="s">
        <v>147</v>
      </c>
      <c r="C1077" s="10">
        <v>2010</v>
      </c>
      <c r="D1077" s="5" t="s">
        <v>62</v>
      </c>
      <c r="E1077" s="8">
        <v>26136</v>
      </c>
      <c r="F1077" s="8">
        <v>59072</v>
      </c>
      <c r="G1077" s="5"/>
    </row>
    <row r="1078" spans="1:7" ht="15" x14ac:dyDescent="0.25">
      <c r="A1078" t="str">
        <f t="shared" si="16"/>
        <v>Hungary-Europe-2010</v>
      </c>
      <c r="B1078" s="5" t="s">
        <v>147</v>
      </c>
      <c r="C1078" s="10">
        <v>2010</v>
      </c>
      <c r="D1078" s="5" t="s">
        <v>62</v>
      </c>
      <c r="E1078" s="8">
        <v>25601</v>
      </c>
      <c r="F1078" s="8">
        <v>56094</v>
      </c>
      <c r="G1078" s="5"/>
    </row>
    <row r="1079" spans="1:7" ht="15" x14ac:dyDescent="0.25">
      <c r="A1079" t="str">
        <f t="shared" si="16"/>
        <v>Hungary-Europe-2010</v>
      </c>
      <c r="B1079" s="5" t="s">
        <v>147</v>
      </c>
      <c r="C1079" s="10">
        <v>2010</v>
      </c>
      <c r="D1079" s="5" t="s">
        <v>62</v>
      </c>
      <c r="E1079" s="8">
        <v>24999</v>
      </c>
      <c r="F1079" s="8">
        <v>57238</v>
      </c>
      <c r="G1079" s="5"/>
    </row>
    <row r="1080" spans="1:7" ht="15" x14ac:dyDescent="0.25">
      <c r="A1080" t="str">
        <f t="shared" si="16"/>
        <v>Hungary-Europe-2011</v>
      </c>
      <c r="B1080" s="5" t="s">
        <v>147</v>
      </c>
      <c r="C1080" s="10">
        <v>2011</v>
      </c>
      <c r="D1080" s="5" t="s">
        <v>62</v>
      </c>
      <c r="E1080" s="8">
        <v>27330</v>
      </c>
      <c r="F1080" s="8">
        <v>57235</v>
      </c>
      <c r="G1080" s="5"/>
    </row>
    <row r="1081" spans="1:7" ht="15" x14ac:dyDescent="0.25">
      <c r="A1081" t="str">
        <f t="shared" si="16"/>
        <v>Iceland-Europe-2000</v>
      </c>
      <c r="B1081" s="5" t="s">
        <v>148</v>
      </c>
      <c r="C1081" s="10">
        <v>2000</v>
      </c>
      <c r="D1081" s="5" t="s">
        <v>62</v>
      </c>
      <c r="E1081" s="8">
        <v>6021</v>
      </c>
      <c r="F1081" s="5">
        <v>0</v>
      </c>
      <c r="G1081" s="5"/>
    </row>
    <row r="1082" spans="1:7" ht="15" x14ac:dyDescent="0.25">
      <c r="A1082" t="str">
        <f t="shared" si="16"/>
        <v>Iceland-Europe-2001</v>
      </c>
      <c r="B1082" s="5" t="s">
        <v>148</v>
      </c>
      <c r="C1082" s="10">
        <v>2001</v>
      </c>
      <c r="D1082" s="5" t="s">
        <v>62</v>
      </c>
      <c r="E1082" s="8">
        <v>5731</v>
      </c>
      <c r="F1082" s="5">
        <v>0</v>
      </c>
      <c r="G1082" s="5"/>
    </row>
    <row r="1083" spans="1:7" ht="15" x14ac:dyDescent="0.25">
      <c r="A1083" t="str">
        <f t="shared" si="16"/>
        <v>Iceland-Europe-2002</v>
      </c>
      <c r="B1083" s="5" t="s">
        <v>148</v>
      </c>
      <c r="C1083" s="10">
        <v>2002</v>
      </c>
      <c r="D1083" s="5" t="s">
        <v>62</v>
      </c>
      <c r="E1083" s="8">
        <v>5369</v>
      </c>
      <c r="F1083" s="8">
        <v>1962</v>
      </c>
      <c r="G1083" s="5"/>
    </row>
    <row r="1084" spans="1:7" ht="15" x14ac:dyDescent="0.25">
      <c r="A1084" t="str">
        <f t="shared" si="16"/>
        <v>Iceland-Europe-2003</v>
      </c>
      <c r="B1084" s="5" t="s">
        <v>148</v>
      </c>
      <c r="C1084" s="10">
        <v>2003</v>
      </c>
      <c r="D1084" s="5" t="s">
        <v>62</v>
      </c>
      <c r="E1084" s="8">
        <v>5384</v>
      </c>
      <c r="F1084" s="8">
        <v>2054</v>
      </c>
      <c r="G1084" s="5"/>
    </row>
    <row r="1085" spans="1:7" ht="15" x14ac:dyDescent="0.25">
      <c r="A1085" t="str">
        <f t="shared" si="16"/>
        <v>Iceland-Europe-2004</v>
      </c>
      <c r="B1085" s="5" t="s">
        <v>148</v>
      </c>
      <c r="C1085" s="10">
        <v>2004</v>
      </c>
      <c r="D1085" s="5" t="s">
        <v>62</v>
      </c>
      <c r="E1085" s="8">
        <v>5354</v>
      </c>
      <c r="F1085" s="8">
        <v>2120</v>
      </c>
      <c r="G1085" s="5"/>
    </row>
    <row r="1086" spans="1:7" ht="15" x14ac:dyDescent="0.25">
      <c r="A1086" t="str">
        <f t="shared" si="16"/>
        <v>Iceland-Europe-2005</v>
      </c>
      <c r="B1086" s="5" t="s">
        <v>148</v>
      </c>
      <c r="C1086" s="10">
        <v>2005</v>
      </c>
      <c r="D1086" s="5" t="s">
        <v>62</v>
      </c>
      <c r="E1086" s="8">
        <v>3368</v>
      </c>
      <c r="F1086" s="8">
        <v>2233</v>
      </c>
      <c r="G1086" s="5"/>
    </row>
    <row r="1087" spans="1:7" ht="15" x14ac:dyDescent="0.25">
      <c r="A1087" t="str">
        <f t="shared" si="16"/>
        <v>Iceland-Europe-2005</v>
      </c>
      <c r="B1087" s="5" t="s">
        <v>148</v>
      </c>
      <c r="C1087" s="10">
        <v>2005</v>
      </c>
      <c r="D1087" s="5" t="s">
        <v>62</v>
      </c>
      <c r="E1087" s="8">
        <v>3238</v>
      </c>
      <c r="F1087" s="8">
        <v>2101</v>
      </c>
      <c r="G1087" s="5"/>
    </row>
    <row r="1088" spans="1:7" ht="15" x14ac:dyDescent="0.25">
      <c r="A1088" t="str">
        <f t="shared" si="16"/>
        <v>Iceland-Europe-2007</v>
      </c>
      <c r="B1088" s="5" t="s">
        <v>148</v>
      </c>
      <c r="C1088" s="10">
        <v>2007</v>
      </c>
      <c r="D1088" s="5" t="s">
        <v>62</v>
      </c>
      <c r="E1088" s="8">
        <v>4836</v>
      </c>
      <c r="F1088" s="8">
        <v>2310</v>
      </c>
      <c r="G1088" s="5"/>
    </row>
    <row r="1089" spans="1:7" ht="15" x14ac:dyDescent="0.25">
      <c r="A1089" t="str">
        <f t="shared" si="16"/>
        <v>Iceland-Europe-2008</v>
      </c>
      <c r="B1089" s="5" t="s">
        <v>148</v>
      </c>
      <c r="C1089" s="10">
        <v>2008</v>
      </c>
      <c r="D1089" s="5" t="s">
        <v>62</v>
      </c>
      <c r="E1089" s="8">
        <v>3480</v>
      </c>
      <c r="F1089" s="8">
        <v>2204</v>
      </c>
      <c r="G1089" s="5"/>
    </row>
    <row r="1090" spans="1:7" ht="15" x14ac:dyDescent="0.25">
      <c r="A1090" t="str">
        <f t="shared" ref="A1090:A1153" si="17">B1090&amp;"-"&amp;C1090</f>
        <v>Iceland-Europe-2010</v>
      </c>
      <c r="B1090" s="5" t="s">
        <v>148</v>
      </c>
      <c r="C1090" s="10">
        <v>2010</v>
      </c>
      <c r="D1090" s="5" t="s">
        <v>62</v>
      </c>
      <c r="E1090" s="8">
        <v>3273</v>
      </c>
      <c r="F1090" s="8">
        <v>2167</v>
      </c>
      <c r="G1090" s="5"/>
    </row>
    <row r="1091" spans="1:7" ht="15" x14ac:dyDescent="0.25">
      <c r="A1091" t="str">
        <f t="shared" si="17"/>
        <v>Iceland-Europe-2010</v>
      </c>
      <c r="B1091" s="5" t="s">
        <v>148</v>
      </c>
      <c r="C1091" s="10">
        <v>2010</v>
      </c>
      <c r="D1091" s="5" t="s">
        <v>62</v>
      </c>
      <c r="E1091" s="8">
        <v>3285</v>
      </c>
      <c r="F1091" s="8">
        <v>2171</v>
      </c>
      <c r="G1091" s="5"/>
    </row>
    <row r="1092" spans="1:7" ht="15" x14ac:dyDescent="0.25">
      <c r="A1092" t="str">
        <f t="shared" si="17"/>
        <v>Iceland-Europe-2010</v>
      </c>
      <c r="B1092" s="5" t="s">
        <v>148</v>
      </c>
      <c r="C1092" s="10">
        <v>2010</v>
      </c>
      <c r="D1092" s="5" t="s">
        <v>62</v>
      </c>
      <c r="E1092" s="8">
        <v>3100</v>
      </c>
      <c r="F1092" s="8">
        <v>2164</v>
      </c>
      <c r="G1092" s="5"/>
    </row>
    <row r="1093" spans="1:7" ht="15" x14ac:dyDescent="0.25">
      <c r="A1093" t="str">
        <f t="shared" si="17"/>
        <v>Iceland-Europe-2011</v>
      </c>
      <c r="B1093" s="5" t="s">
        <v>148</v>
      </c>
      <c r="C1093" s="10">
        <v>2011</v>
      </c>
      <c r="D1093" s="5" t="s">
        <v>62</v>
      </c>
      <c r="E1093" s="8">
        <v>4159</v>
      </c>
      <c r="F1093" s="8">
        <v>2277</v>
      </c>
      <c r="G1093" s="5"/>
    </row>
    <row r="1094" spans="1:7" ht="15" x14ac:dyDescent="0.25">
      <c r="A1094" t="str">
        <f t="shared" si="17"/>
        <v>India-Asia-2000</v>
      </c>
      <c r="B1094" s="5" t="s">
        <v>149</v>
      </c>
      <c r="C1094" s="10">
        <v>2000</v>
      </c>
      <c r="D1094" s="5" t="s">
        <v>60</v>
      </c>
      <c r="E1094" s="5">
        <v>0</v>
      </c>
      <c r="F1094" s="5">
        <v>0</v>
      </c>
      <c r="G1094" s="5"/>
    </row>
    <row r="1095" spans="1:7" ht="15" x14ac:dyDescent="0.25">
      <c r="A1095" t="str">
        <f t="shared" si="17"/>
        <v>India-Asia-2001</v>
      </c>
      <c r="B1095" s="5" t="s">
        <v>149</v>
      </c>
      <c r="C1095" s="10">
        <v>2001</v>
      </c>
      <c r="D1095" s="5" t="s">
        <v>60</v>
      </c>
      <c r="E1095" s="8">
        <v>749447</v>
      </c>
      <c r="F1095" s="5">
        <v>0</v>
      </c>
      <c r="G1095" s="5"/>
    </row>
    <row r="1096" spans="1:7" ht="15" x14ac:dyDescent="0.25">
      <c r="A1096" t="str">
        <f t="shared" si="17"/>
        <v>India-Asia-2002</v>
      </c>
      <c r="B1096" s="5" t="s">
        <v>149</v>
      </c>
      <c r="C1096" s="10">
        <v>2002</v>
      </c>
      <c r="D1096" s="5" t="s">
        <v>60</v>
      </c>
      <c r="E1096" s="8">
        <v>723743</v>
      </c>
      <c r="F1096" s="8">
        <v>2008823</v>
      </c>
      <c r="G1096" s="5"/>
    </row>
    <row r="1097" spans="1:7" ht="15" x14ac:dyDescent="0.25">
      <c r="A1097" t="str">
        <f t="shared" si="17"/>
        <v>India-Asia-2003</v>
      </c>
      <c r="B1097" s="5" t="s">
        <v>149</v>
      </c>
      <c r="C1097" s="10">
        <v>2003</v>
      </c>
      <c r="D1097" s="5" t="s">
        <v>60</v>
      </c>
      <c r="E1097" s="8">
        <v>698360</v>
      </c>
      <c r="F1097" s="8">
        <v>1982263</v>
      </c>
      <c r="G1097" s="5"/>
    </row>
    <row r="1098" spans="1:7" ht="15" x14ac:dyDescent="0.25">
      <c r="A1098" t="str">
        <f t="shared" si="17"/>
        <v>India-Asia-2004</v>
      </c>
      <c r="B1098" s="5" t="s">
        <v>149</v>
      </c>
      <c r="C1098" s="10">
        <v>2004</v>
      </c>
      <c r="D1098" s="5" t="s">
        <v>60</v>
      </c>
      <c r="E1098" s="8">
        <v>632956</v>
      </c>
      <c r="F1098" s="8">
        <v>1811289</v>
      </c>
      <c r="G1098" s="5"/>
    </row>
    <row r="1099" spans="1:7" ht="15" x14ac:dyDescent="0.25">
      <c r="A1099" t="str">
        <f t="shared" si="17"/>
        <v>India-Asia-2005</v>
      </c>
      <c r="B1099" s="5" t="s">
        <v>149</v>
      </c>
      <c r="C1099" s="10">
        <v>2005</v>
      </c>
      <c r="D1099" s="5" t="s">
        <v>60</v>
      </c>
      <c r="E1099" s="8">
        <v>519165</v>
      </c>
      <c r="F1099" s="8">
        <v>1348525</v>
      </c>
      <c r="G1099" s="5"/>
    </row>
    <row r="1100" spans="1:7" ht="15" x14ac:dyDescent="0.25">
      <c r="A1100" t="str">
        <f t="shared" si="17"/>
        <v>India-Asia-2005</v>
      </c>
      <c r="B1100" s="5" t="s">
        <v>149</v>
      </c>
      <c r="C1100" s="10">
        <v>2005</v>
      </c>
      <c r="D1100" s="5" t="s">
        <v>60</v>
      </c>
      <c r="E1100" s="8">
        <v>464501</v>
      </c>
      <c r="F1100" s="8">
        <v>1203843</v>
      </c>
      <c r="G1100" s="5"/>
    </row>
    <row r="1101" spans="1:7" ht="15" x14ac:dyDescent="0.25">
      <c r="A1101" t="str">
        <f t="shared" si="17"/>
        <v>India-Asia-2007</v>
      </c>
      <c r="B1101" s="5" t="s">
        <v>149</v>
      </c>
      <c r="C1101" s="10">
        <v>2007</v>
      </c>
      <c r="D1101" s="5" t="s">
        <v>60</v>
      </c>
      <c r="E1101" s="8">
        <v>604659</v>
      </c>
      <c r="F1101" s="8">
        <v>1611404</v>
      </c>
      <c r="G1101" s="5"/>
    </row>
    <row r="1102" spans="1:7" ht="15" x14ac:dyDescent="0.25">
      <c r="A1102" t="str">
        <f t="shared" si="17"/>
        <v>India-Asia-2008</v>
      </c>
      <c r="B1102" s="5" t="s">
        <v>149</v>
      </c>
      <c r="C1102" s="10">
        <v>2008</v>
      </c>
      <c r="D1102" s="5" t="s">
        <v>60</v>
      </c>
      <c r="E1102" s="8">
        <v>539388</v>
      </c>
      <c r="F1102" s="8">
        <v>1411128</v>
      </c>
      <c r="G1102" s="5"/>
    </row>
    <row r="1103" spans="1:7" ht="15" x14ac:dyDescent="0.25">
      <c r="A1103" t="str">
        <f t="shared" si="17"/>
        <v>India-Asia-2010</v>
      </c>
      <c r="B1103" s="5" t="s">
        <v>149</v>
      </c>
      <c r="C1103" s="10">
        <v>2010</v>
      </c>
      <c r="D1103" s="5" t="s">
        <v>60</v>
      </c>
      <c r="E1103" s="8">
        <v>489507</v>
      </c>
      <c r="F1103" s="8">
        <v>1281914</v>
      </c>
      <c r="G1103" s="5"/>
    </row>
    <row r="1104" spans="1:7" ht="15" x14ac:dyDescent="0.25">
      <c r="A1104" t="str">
        <f t="shared" si="17"/>
        <v>India-Asia-2010</v>
      </c>
      <c r="B1104" s="5" t="s">
        <v>149</v>
      </c>
      <c r="C1104" s="10">
        <v>2010</v>
      </c>
      <c r="D1104" s="5" t="s">
        <v>60</v>
      </c>
      <c r="E1104" s="8">
        <v>477540</v>
      </c>
      <c r="F1104" s="8">
        <v>1226791</v>
      </c>
      <c r="G1104" s="5"/>
    </row>
    <row r="1105" spans="1:7" ht="15" x14ac:dyDescent="0.25">
      <c r="A1105" t="str">
        <f t="shared" si="17"/>
        <v>India-Asia-2010</v>
      </c>
      <c r="B1105" s="5" t="s">
        <v>149</v>
      </c>
      <c r="C1105" s="10">
        <v>2010</v>
      </c>
      <c r="D1105" s="5" t="s">
        <v>60</v>
      </c>
      <c r="E1105" s="8">
        <v>457198</v>
      </c>
      <c r="F1105" s="8">
        <v>1186663</v>
      </c>
      <c r="G1105" s="5"/>
    </row>
    <row r="1106" spans="1:7" ht="15" x14ac:dyDescent="0.25">
      <c r="A1106" t="str">
        <f t="shared" si="17"/>
        <v>India-Asia-2011</v>
      </c>
      <c r="B1106" s="5" t="s">
        <v>149</v>
      </c>
      <c r="C1106" s="10">
        <v>2011</v>
      </c>
      <c r="D1106" s="5" t="s">
        <v>60</v>
      </c>
      <c r="E1106" s="8">
        <v>567182</v>
      </c>
      <c r="F1106" s="8">
        <v>1504365</v>
      </c>
      <c r="G1106" s="5"/>
    </row>
    <row r="1107" spans="1:7" ht="15" x14ac:dyDescent="0.25">
      <c r="A1107" t="str">
        <f t="shared" si="17"/>
        <v>Indonesia-Asia-2000</v>
      </c>
      <c r="B1107" s="5" t="s">
        <v>150</v>
      </c>
      <c r="C1107" s="10">
        <v>2000</v>
      </c>
      <c r="D1107" s="5" t="s">
        <v>60</v>
      </c>
      <c r="E1107" s="5">
        <v>0</v>
      </c>
      <c r="F1107" s="5">
        <v>0</v>
      </c>
      <c r="G1107" s="5"/>
    </row>
    <row r="1108" spans="1:7" ht="15" x14ac:dyDescent="0.25">
      <c r="A1108" t="str">
        <f t="shared" si="17"/>
        <v>Indonesia-Asia-2001</v>
      </c>
      <c r="B1108" s="5" t="s">
        <v>150</v>
      </c>
      <c r="C1108" s="10">
        <v>2001</v>
      </c>
      <c r="D1108" s="5" t="s">
        <v>60</v>
      </c>
      <c r="E1108" s="8">
        <v>209009</v>
      </c>
      <c r="F1108" s="5">
        <v>0</v>
      </c>
      <c r="G1108" s="5"/>
    </row>
    <row r="1109" spans="1:7" ht="15" x14ac:dyDescent="0.25">
      <c r="A1109" t="str">
        <f t="shared" si="17"/>
        <v>Indonesia-Asia-2002</v>
      </c>
      <c r="B1109" s="5" t="s">
        <v>150</v>
      </c>
      <c r="C1109" s="10">
        <v>2002</v>
      </c>
      <c r="D1109" s="5" t="s">
        <v>60</v>
      </c>
      <c r="E1109" s="8">
        <v>211296</v>
      </c>
      <c r="F1109" s="8">
        <v>433989</v>
      </c>
      <c r="G1109" s="5"/>
    </row>
    <row r="1110" spans="1:7" ht="15" x14ac:dyDescent="0.25">
      <c r="A1110" t="str">
        <f t="shared" si="17"/>
        <v>Indonesia-Asia-2003</v>
      </c>
      <c r="B1110" s="5" t="s">
        <v>150</v>
      </c>
      <c r="C1110" s="10">
        <v>2003</v>
      </c>
      <c r="D1110" s="5" t="s">
        <v>60</v>
      </c>
      <c r="E1110" s="8">
        <v>199782</v>
      </c>
      <c r="F1110" s="8">
        <v>453106</v>
      </c>
      <c r="G1110" s="5"/>
    </row>
    <row r="1111" spans="1:7" ht="15" x14ac:dyDescent="0.25">
      <c r="A1111" t="str">
        <f t="shared" si="17"/>
        <v>Indonesia-Asia-2004</v>
      </c>
      <c r="B1111" s="5" t="s">
        <v>150</v>
      </c>
      <c r="C1111" s="10">
        <v>2004</v>
      </c>
      <c r="D1111" s="5" t="s">
        <v>60</v>
      </c>
      <c r="E1111" s="8">
        <v>186605</v>
      </c>
      <c r="F1111" s="8">
        <v>412387</v>
      </c>
      <c r="G1111" s="5"/>
    </row>
    <row r="1112" spans="1:7" ht="15" x14ac:dyDescent="0.25">
      <c r="A1112" t="str">
        <f t="shared" si="17"/>
        <v>Indonesia-Asia-2005</v>
      </c>
      <c r="B1112" s="5" t="s">
        <v>150</v>
      </c>
      <c r="C1112" s="10">
        <v>2005</v>
      </c>
      <c r="D1112" s="5" t="s">
        <v>60</v>
      </c>
      <c r="E1112" s="8">
        <v>176238</v>
      </c>
      <c r="F1112" s="8">
        <v>337635</v>
      </c>
      <c r="G1112" s="5"/>
    </row>
    <row r="1113" spans="1:7" ht="15" x14ac:dyDescent="0.25">
      <c r="A1113" t="str">
        <f t="shared" si="17"/>
        <v>Indonesia-Asia-2005</v>
      </c>
      <c r="B1113" s="5" t="s">
        <v>150</v>
      </c>
      <c r="C1113" s="10">
        <v>2005</v>
      </c>
      <c r="D1113" s="5" t="s">
        <v>60</v>
      </c>
      <c r="E1113" s="8">
        <v>158963</v>
      </c>
      <c r="F1113" s="8">
        <v>294907</v>
      </c>
      <c r="G1113" s="5"/>
    </row>
    <row r="1114" spans="1:7" ht="15" x14ac:dyDescent="0.25">
      <c r="A1114" t="str">
        <f t="shared" si="17"/>
        <v>Indonesia-Asia-2007</v>
      </c>
      <c r="B1114" s="5" t="s">
        <v>150</v>
      </c>
      <c r="C1114" s="10">
        <v>2007</v>
      </c>
      <c r="D1114" s="5" t="s">
        <v>60</v>
      </c>
      <c r="E1114" s="8">
        <v>182885</v>
      </c>
      <c r="F1114" s="8">
        <v>375545</v>
      </c>
      <c r="G1114" s="5"/>
    </row>
    <row r="1115" spans="1:7" ht="15" x14ac:dyDescent="0.25">
      <c r="A1115" t="str">
        <f t="shared" si="17"/>
        <v>Indonesia-Asia-2008</v>
      </c>
      <c r="B1115" s="5" t="s">
        <v>150</v>
      </c>
      <c r="C1115" s="10">
        <v>2008</v>
      </c>
      <c r="D1115" s="5" t="s">
        <v>60</v>
      </c>
      <c r="E1115" s="8">
        <v>179461</v>
      </c>
      <c r="F1115" s="8">
        <v>341992</v>
      </c>
      <c r="G1115" s="5"/>
    </row>
    <row r="1116" spans="1:7" ht="15" x14ac:dyDescent="0.25">
      <c r="A1116" t="str">
        <f t="shared" si="17"/>
        <v>Indonesia-Asia-2010</v>
      </c>
      <c r="B1116" s="5" t="s">
        <v>150</v>
      </c>
      <c r="C1116" s="10">
        <v>2010</v>
      </c>
      <c r="D1116" s="5" t="s">
        <v>60</v>
      </c>
      <c r="E1116" s="8">
        <v>165366</v>
      </c>
      <c r="F1116" s="8">
        <v>316792</v>
      </c>
      <c r="G1116" s="5"/>
    </row>
    <row r="1117" spans="1:7" ht="15" x14ac:dyDescent="0.25">
      <c r="A1117" t="str">
        <f t="shared" si="17"/>
        <v>Indonesia-Asia-2010</v>
      </c>
      <c r="B1117" s="5" t="s">
        <v>150</v>
      </c>
      <c r="C1117" s="10">
        <v>2010</v>
      </c>
      <c r="D1117" s="5" t="s">
        <v>60</v>
      </c>
      <c r="E1117" s="8">
        <v>164879</v>
      </c>
      <c r="F1117" s="8">
        <v>306737</v>
      </c>
      <c r="G1117" s="5"/>
    </row>
    <row r="1118" spans="1:7" ht="15" x14ac:dyDescent="0.25">
      <c r="A1118" t="str">
        <f t="shared" si="17"/>
        <v>Indonesia-Asia-2010</v>
      </c>
      <c r="B1118" s="5" t="s">
        <v>150</v>
      </c>
      <c r="C1118" s="10">
        <v>2010</v>
      </c>
      <c r="D1118" s="5" t="s">
        <v>60</v>
      </c>
      <c r="E1118" s="8">
        <v>154768</v>
      </c>
      <c r="F1118" s="8">
        <v>263419</v>
      </c>
      <c r="G1118" s="5"/>
    </row>
    <row r="1119" spans="1:7" ht="15" x14ac:dyDescent="0.25">
      <c r="A1119" t="str">
        <f t="shared" si="17"/>
        <v>Indonesia-Asia-2011</v>
      </c>
      <c r="B1119" s="5" t="s">
        <v>150</v>
      </c>
      <c r="C1119" s="10">
        <v>2011</v>
      </c>
      <c r="D1119" s="5" t="s">
        <v>60</v>
      </c>
      <c r="E1119" s="8">
        <v>183726</v>
      </c>
      <c r="F1119" s="8">
        <v>345120</v>
      </c>
      <c r="G1119" s="5"/>
    </row>
    <row r="1120" spans="1:7" ht="15" x14ac:dyDescent="0.25">
      <c r="A1120" t="str">
        <f t="shared" si="17"/>
        <v>Iran-Middle East-2000</v>
      </c>
      <c r="B1120" s="5" t="s">
        <v>151</v>
      </c>
      <c r="C1120" s="10">
        <v>2000</v>
      </c>
      <c r="D1120" s="5" t="s">
        <v>79</v>
      </c>
      <c r="E1120" s="5">
        <v>0</v>
      </c>
      <c r="F1120" s="5">
        <v>0</v>
      </c>
      <c r="G1120" s="5"/>
    </row>
    <row r="1121" spans="1:7" ht="15" x14ac:dyDescent="0.25">
      <c r="A1121" t="str">
        <f t="shared" si="17"/>
        <v>Iran-Middle East-2001</v>
      </c>
      <c r="B1121" s="5" t="s">
        <v>151</v>
      </c>
      <c r="C1121" s="10">
        <v>2001</v>
      </c>
      <c r="D1121" s="5" t="s">
        <v>79</v>
      </c>
      <c r="E1121" s="8">
        <v>212145</v>
      </c>
      <c r="F1121" s="5">
        <v>0</v>
      </c>
      <c r="G1121" s="5"/>
    </row>
    <row r="1122" spans="1:7" ht="15" x14ac:dyDescent="0.25">
      <c r="A1122" t="str">
        <f t="shared" si="17"/>
        <v>Iran-Middle East-2002</v>
      </c>
      <c r="B1122" s="5" t="s">
        <v>151</v>
      </c>
      <c r="C1122" s="10">
        <v>2002</v>
      </c>
      <c r="D1122" s="5" t="s">
        <v>79</v>
      </c>
      <c r="E1122" s="8">
        <v>210678</v>
      </c>
      <c r="F1122" s="8">
        <v>571612</v>
      </c>
      <c r="G1122" s="5"/>
    </row>
    <row r="1123" spans="1:7" ht="15" x14ac:dyDescent="0.25">
      <c r="A1123" t="str">
        <f t="shared" si="17"/>
        <v>Iran-Middle East-2003</v>
      </c>
      <c r="B1123" s="5" t="s">
        <v>151</v>
      </c>
      <c r="C1123" s="10">
        <v>2003</v>
      </c>
      <c r="D1123" s="5" t="s">
        <v>79</v>
      </c>
      <c r="E1123" s="8">
        <v>213423</v>
      </c>
      <c r="F1123" s="8">
        <v>577483</v>
      </c>
      <c r="G1123" s="5"/>
    </row>
    <row r="1124" spans="1:7" ht="15" x14ac:dyDescent="0.25">
      <c r="A1124" t="str">
        <f t="shared" si="17"/>
        <v>Iran-Middle East-2004</v>
      </c>
      <c r="B1124" s="5" t="s">
        <v>151</v>
      </c>
      <c r="C1124" s="10">
        <v>2004</v>
      </c>
      <c r="D1124" s="5" t="s">
        <v>79</v>
      </c>
      <c r="E1124" s="8">
        <v>204312</v>
      </c>
      <c r="F1124" s="8">
        <v>570574</v>
      </c>
      <c r="G1124" s="5"/>
    </row>
    <row r="1125" spans="1:7" ht="15" x14ac:dyDescent="0.25">
      <c r="A1125" t="str">
        <f t="shared" si="17"/>
        <v>Iran-Middle East-2005</v>
      </c>
      <c r="B1125" s="5" t="s">
        <v>151</v>
      </c>
      <c r="C1125" s="10">
        <v>2005</v>
      </c>
      <c r="D1125" s="5" t="s">
        <v>79</v>
      </c>
      <c r="E1125" s="8">
        <v>155548</v>
      </c>
      <c r="F1125" s="8">
        <v>447480</v>
      </c>
      <c r="G1125" s="5"/>
    </row>
    <row r="1126" spans="1:7" ht="15" x14ac:dyDescent="0.25">
      <c r="A1126" t="str">
        <f t="shared" si="17"/>
        <v>Iran-Middle East-2005</v>
      </c>
      <c r="B1126" s="5" t="s">
        <v>151</v>
      </c>
      <c r="C1126" s="10">
        <v>2005</v>
      </c>
      <c r="D1126" s="5" t="s">
        <v>79</v>
      </c>
      <c r="E1126" s="8">
        <v>133435</v>
      </c>
      <c r="F1126" s="8">
        <v>398827</v>
      </c>
      <c r="G1126" s="5"/>
    </row>
    <row r="1127" spans="1:7" ht="15" x14ac:dyDescent="0.25">
      <c r="A1127" t="str">
        <f t="shared" si="17"/>
        <v>Iran-Middle East-2007</v>
      </c>
      <c r="B1127" s="5" t="s">
        <v>151</v>
      </c>
      <c r="C1127" s="10">
        <v>2007</v>
      </c>
      <c r="D1127" s="5" t="s">
        <v>79</v>
      </c>
      <c r="E1127" s="8">
        <v>190620</v>
      </c>
      <c r="F1127" s="8">
        <v>539790</v>
      </c>
      <c r="G1127" s="5"/>
    </row>
    <row r="1128" spans="1:7" ht="15" x14ac:dyDescent="0.25">
      <c r="A1128" t="str">
        <f t="shared" si="17"/>
        <v>Iran-Middle East-2008</v>
      </c>
      <c r="B1128" s="5" t="s">
        <v>151</v>
      </c>
      <c r="C1128" s="10">
        <v>2008</v>
      </c>
      <c r="D1128" s="5" t="s">
        <v>79</v>
      </c>
      <c r="E1128" s="8">
        <v>172442</v>
      </c>
      <c r="F1128" s="8">
        <v>469328</v>
      </c>
      <c r="G1128" s="5"/>
    </row>
    <row r="1129" spans="1:7" ht="15" x14ac:dyDescent="0.25">
      <c r="A1129" t="str">
        <f t="shared" si="17"/>
        <v>Iran-Middle East-2010</v>
      </c>
      <c r="B1129" s="5" t="s">
        <v>151</v>
      </c>
      <c r="C1129" s="10">
        <v>2010</v>
      </c>
      <c r="D1129" s="5" t="s">
        <v>79</v>
      </c>
      <c r="E1129" s="8">
        <v>142649</v>
      </c>
      <c r="F1129" s="8">
        <v>418859</v>
      </c>
      <c r="G1129" s="5"/>
    </row>
    <row r="1130" spans="1:7" ht="15" x14ac:dyDescent="0.25">
      <c r="A1130" t="str">
        <f t="shared" si="17"/>
        <v>Iran-Middle East-2010</v>
      </c>
      <c r="B1130" s="5" t="s">
        <v>151</v>
      </c>
      <c r="C1130" s="10">
        <v>2010</v>
      </c>
      <c r="D1130" s="5" t="s">
        <v>79</v>
      </c>
      <c r="E1130" s="8">
        <v>138011</v>
      </c>
      <c r="F1130" s="8">
        <v>402178</v>
      </c>
      <c r="G1130" s="5"/>
    </row>
    <row r="1131" spans="1:7" ht="15" x14ac:dyDescent="0.25">
      <c r="A1131" t="str">
        <f t="shared" si="17"/>
        <v>Iran-Middle East-2010</v>
      </c>
      <c r="B1131" s="5" t="s">
        <v>151</v>
      </c>
      <c r="C1131" s="10">
        <v>2010</v>
      </c>
      <c r="D1131" s="5" t="s">
        <v>79</v>
      </c>
      <c r="E1131" s="8">
        <v>122983</v>
      </c>
      <c r="F1131" s="8">
        <v>372703</v>
      </c>
      <c r="G1131" s="5"/>
    </row>
    <row r="1132" spans="1:7" ht="15" x14ac:dyDescent="0.25">
      <c r="A1132" t="str">
        <f t="shared" si="17"/>
        <v>Iran-Middle East-2011</v>
      </c>
      <c r="B1132" s="5" t="s">
        <v>151</v>
      </c>
      <c r="C1132" s="10">
        <v>2011</v>
      </c>
      <c r="D1132" s="5" t="s">
        <v>79</v>
      </c>
      <c r="E1132" s="8">
        <v>180242</v>
      </c>
      <c r="F1132" s="8">
        <v>509889</v>
      </c>
      <c r="G1132" s="5"/>
    </row>
    <row r="1133" spans="1:7" ht="15" x14ac:dyDescent="0.25">
      <c r="A1133" t="str">
        <f t="shared" si="17"/>
        <v>Iraq-Middle East-2000</v>
      </c>
      <c r="B1133" s="5" t="s">
        <v>152</v>
      </c>
      <c r="C1133" s="10">
        <v>2000</v>
      </c>
      <c r="D1133" s="5" t="s">
        <v>79</v>
      </c>
      <c r="E1133" s="5">
        <v>0</v>
      </c>
      <c r="F1133" s="5">
        <v>0</v>
      </c>
      <c r="G1133" s="5"/>
    </row>
    <row r="1134" spans="1:7" ht="15" x14ac:dyDescent="0.25">
      <c r="A1134" t="str">
        <f t="shared" si="17"/>
        <v>Iraq-Middle East-2001</v>
      </c>
      <c r="B1134" s="5" t="s">
        <v>152</v>
      </c>
      <c r="C1134" s="10">
        <v>2001</v>
      </c>
      <c r="D1134" s="5" t="s">
        <v>79</v>
      </c>
      <c r="E1134" s="8">
        <v>40220</v>
      </c>
      <c r="F1134" s="5">
        <v>0</v>
      </c>
      <c r="G1134" s="5"/>
    </row>
    <row r="1135" spans="1:7" ht="15" x14ac:dyDescent="0.25">
      <c r="A1135" t="str">
        <f t="shared" si="17"/>
        <v>Iraq-Middle East-2002</v>
      </c>
      <c r="B1135" s="5" t="s">
        <v>152</v>
      </c>
      <c r="C1135" s="10">
        <v>2002</v>
      </c>
      <c r="D1135" s="5" t="s">
        <v>79</v>
      </c>
      <c r="E1135" s="8">
        <v>37845</v>
      </c>
      <c r="F1135" s="8">
        <v>114667</v>
      </c>
      <c r="G1135" s="5"/>
    </row>
    <row r="1136" spans="1:7" ht="15" x14ac:dyDescent="0.25">
      <c r="A1136" t="str">
        <f t="shared" si="17"/>
        <v>Iraq-Middle East-2003</v>
      </c>
      <c r="B1136" s="5" t="s">
        <v>152</v>
      </c>
      <c r="C1136" s="10">
        <v>2003</v>
      </c>
      <c r="D1136" s="5" t="s">
        <v>79</v>
      </c>
      <c r="E1136" s="8">
        <v>32846</v>
      </c>
      <c r="F1136" s="8">
        <v>106651</v>
      </c>
      <c r="G1136" s="5"/>
    </row>
    <row r="1137" spans="1:7" ht="15" x14ac:dyDescent="0.25">
      <c r="A1137" t="str">
        <f t="shared" si="17"/>
        <v>Iraq-Middle East-2004</v>
      </c>
      <c r="B1137" s="5" t="s">
        <v>152</v>
      </c>
      <c r="C1137" s="10">
        <v>2004</v>
      </c>
      <c r="D1137" s="5" t="s">
        <v>79</v>
      </c>
      <c r="E1137" s="8">
        <v>28806</v>
      </c>
      <c r="F1137" s="8">
        <v>94444</v>
      </c>
      <c r="G1137" s="5"/>
    </row>
    <row r="1138" spans="1:7" ht="15" x14ac:dyDescent="0.25">
      <c r="A1138" t="str">
        <f t="shared" si="17"/>
        <v>Iraq-Middle East-2005</v>
      </c>
      <c r="B1138" s="5" t="s">
        <v>152</v>
      </c>
      <c r="C1138" s="10">
        <v>2005</v>
      </c>
      <c r="D1138" s="5" t="s">
        <v>79</v>
      </c>
      <c r="E1138" s="8">
        <v>26901</v>
      </c>
      <c r="F1138" s="8">
        <v>114084</v>
      </c>
      <c r="G1138" s="5"/>
    </row>
    <row r="1139" spans="1:7" ht="15" x14ac:dyDescent="0.25">
      <c r="A1139" t="str">
        <f t="shared" si="17"/>
        <v>Iraq-Middle East-2005</v>
      </c>
      <c r="B1139" s="5" t="s">
        <v>152</v>
      </c>
      <c r="C1139" s="10">
        <v>2005</v>
      </c>
      <c r="D1139" s="5" t="s">
        <v>79</v>
      </c>
      <c r="E1139" s="8">
        <v>26935</v>
      </c>
      <c r="F1139" s="8">
        <v>85342</v>
      </c>
      <c r="G1139" s="5"/>
    </row>
    <row r="1140" spans="1:7" ht="15" x14ac:dyDescent="0.25">
      <c r="A1140" t="str">
        <f t="shared" si="17"/>
        <v>Iraq-Middle East-2007</v>
      </c>
      <c r="B1140" s="5" t="s">
        <v>152</v>
      </c>
      <c r="C1140" s="10">
        <v>2007</v>
      </c>
      <c r="D1140" s="5" t="s">
        <v>79</v>
      </c>
      <c r="E1140" s="8">
        <v>23696</v>
      </c>
      <c r="F1140" s="8">
        <v>62834</v>
      </c>
      <c r="G1140" s="5"/>
    </row>
    <row r="1141" spans="1:7" ht="15" x14ac:dyDescent="0.25">
      <c r="A1141" t="str">
        <f t="shared" si="17"/>
        <v>Iraq-Middle East-2008</v>
      </c>
      <c r="B1141" s="5" t="s">
        <v>152</v>
      </c>
      <c r="C1141" s="10">
        <v>2008</v>
      </c>
      <c r="D1141" s="5" t="s">
        <v>79</v>
      </c>
      <c r="E1141" s="8">
        <v>26866</v>
      </c>
      <c r="F1141" s="8">
        <v>114770</v>
      </c>
      <c r="G1141" s="5"/>
    </row>
    <row r="1142" spans="1:7" ht="15" x14ac:dyDescent="0.25">
      <c r="A1142" t="str">
        <f t="shared" si="17"/>
        <v>Iraq-Middle East-2010</v>
      </c>
      <c r="B1142" s="5" t="s">
        <v>152</v>
      </c>
      <c r="C1142" s="10">
        <v>2010</v>
      </c>
      <c r="D1142" s="5" t="s">
        <v>79</v>
      </c>
      <c r="E1142" s="8">
        <v>27086</v>
      </c>
      <c r="F1142" s="8">
        <v>91118</v>
      </c>
      <c r="G1142" s="5"/>
    </row>
    <row r="1143" spans="1:7" ht="15" x14ac:dyDescent="0.25">
      <c r="A1143" t="str">
        <f t="shared" si="17"/>
        <v>Iraq-Middle East-2010</v>
      </c>
      <c r="B1143" s="5" t="s">
        <v>152</v>
      </c>
      <c r="C1143" s="10">
        <v>2010</v>
      </c>
      <c r="D1143" s="5" t="s">
        <v>79</v>
      </c>
      <c r="E1143" s="8">
        <v>27981</v>
      </c>
      <c r="F1143" s="8">
        <v>87260</v>
      </c>
      <c r="G1143" s="5"/>
    </row>
    <row r="1144" spans="1:7" ht="15" x14ac:dyDescent="0.25">
      <c r="A1144" t="str">
        <f t="shared" si="17"/>
        <v>Iraq-Middle East-2010</v>
      </c>
      <c r="B1144" s="5" t="s">
        <v>152</v>
      </c>
      <c r="C1144" s="10">
        <v>2010</v>
      </c>
      <c r="D1144" s="5" t="s">
        <v>79</v>
      </c>
      <c r="E1144" s="8">
        <v>25937</v>
      </c>
      <c r="F1144" s="8">
        <v>72445</v>
      </c>
      <c r="G1144" s="5"/>
    </row>
    <row r="1145" spans="1:7" ht="15" x14ac:dyDescent="0.25">
      <c r="A1145" t="str">
        <f t="shared" si="17"/>
        <v>Iraq-Middle East-2011</v>
      </c>
      <c r="B1145" s="5" t="s">
        <v>152</v>
      </c>
      <c r="C1145" s="10">
        <v>2011</v>
      </c>
      <c r="D1145" s="5" t="s">
        <v>79</v>
      </c>
      <c r="E1145" s="8">
        <v>21503</v>
      </c>
      <c r="F1145" s="8">
        <v>99544</v>
      </c>
      <c r="G1145" s="5"/>
    </row>
    <row r="1146" spans="1:7" ht="15" x14ac:dyDescent="0.25">
      <c r="A1146" t="str">
        <f t="shared" si="17"/>
        <v>Ireland-Europe-2000</v>
      </c>
      <c r="B1146" s="5" t="s">
        <v>153</v>
      </c>
      <c r="C1146" s="10">
        <v>2000</v>
      </c>
      <c r="D1146" s="5" t="s">
        <v>62</v>
      </c>
      <c r="E1146" s="8">
        <v>13350</v>
      </c>
      <c r="F1146" s="5">
        <v>0</v>
      </c>
      <c r="G1146" s="5"/>
    </row>
    <row r="1147" spans="1:7" ht="15" x14ac:dyDescent="0.25">
      <c r="A1147" t="str">
        <f t="shared" si="17"/>
        <v>Ireland-Europe-2001</v>
      </c>
      <c r="B1147" s="5" t="s">
        <v>153</v>
      </c>
      <c r="C1147" s="10">
        <v>2001</v>
      </c>
      <c r="D1147" s="5" t="s">
        <v>62</v>
      </c>
      <c r="E1147" s="8">
        <v>13216</v>
      </c>
      <c r="F1147" s="5">
        <v>0</v>
      </c>
      <c r="G1147" s="5"/>
    </row>
    <row r="1148" spans="1:7" ht="15" x14ac:dyDescent="0.25">
      <c r="A1148" t="str">
        <f t="shared" si="17"/>
        <v>Ireland-Europe-2002</v>
      </c>
      <c r="B1148" s="5" t="s">
        <v>153</v>
      </c>
      <c r="C1148" s="10">
        <v>2002</v>
      </c>
      <c r="D1148" s="5" t="s">
        <v>62</v>
      </c>
      <c r="E1148" s="8">
        <v>14219</v>
      </c>
      <c r="F1148" s="8">
        <v>40000</v>
      </c>
      <c r="G1148" s="5"/>
    </row>
    <row r="1149" spans="1:7" ht="15" x14ac:dyDescent="0.25">
      <c r="A1149" t="str">
        <f t="shared" si="17"/>
        <v>Ireland-Europe-2003</v>
      </c>
      <c r="B1149" s="5" t="s">
        <v>153</v>
      </c>
      <c r="C1149" s="10">
        <v>2003</v>
      </c>
      <c r="D1149" s="5" t="s">
        <v>62</v>
      </c>
      <c r="E1149" s="8">
        <v>14364</v>
      </c>
      <c r="F1149" s="8">
        <v>40623</v>
      </c>
      <c r="G1149" s="5"/>
    </row>
    <row r="1150" spans="1:7" ht="15" x14ac:dyDescent="0.25">
      <c r="A1150" t="str">
        <f t="shared" si="17"/>
        <v>Ireland-Europe-2004</v>
      </c>
      <c r="B1150" s="5" t="s">
        <v>153</v>
      </c>
      <c r="C1150" s="10">
        <v>2004</v>
      </c>
      <c r="D1150" s="5" t="s">
        <v>62</v>
      </c>
      <c r="E1150" s="8">
        <v>14903</v>
      </c>
      <c r="F1150" s="8">
        <v>43021</v>
      </c>
      <c r="G1150" s="5"/>
    </row>
    <row r="1151" spans="1:7" ht="15" x14ac:dyDescent="0.25">
      <c r="A1151" t="str">
        <f t="shared" si="17"/>
        <v>Ireland-Europe-2005</v>
      </c>
      <c r="B1151" s="5" t="s">
        <v>153</v>
      </c>
      <c r="C1151" s="10">
        <v>2005</v>
      </c>
      <c r="D1151" s="5" t="s">
        <v>62</v>
      </c>
      <c r="E1151" s="8">
        <v>14432</v>
      </c>
      <c r="F1151" s="8">
        <v>44151</v>
      </c>
      <c r="G1151" s="5"/>
    </row>
    <row r="1152" spans="1:7" ht="15" x14ac:dyDescent="0.25">
      <c r="A1152" t="str">
        <f t="shared" si="17"/>
        <v>Ireland-Europe-2006</v>
      </c>
      <c r="B1152" s="5" t="s">
        <v>153</v>
      </c>
      <c r="C1152" s="10">
        <v>2006</v>
      </c>
      <c r="D1152" s="5" t="s">
        <v>62</v>
      </c>
      <c r="E1152" s="8">
        <v>14269</v>
      </c>
      <c r="F1152" s="8">
        <v>43956</v>
      </c>
      <c r="G1152" s="5"/>
    </row>
    <row r="1153" spans="1:7" ht="15" x14ac:dyDescent="0.25">
      <c r="A1153" t="str">
        <f t="shared" si="17"/>
        <v>Ireland-Europe-2007</v>
      </c>
      <c r="B1153" s="5" t="s">
        <v>153</v>
      </c>
      <c r="C1153" s="10">
        <v>2007</v>
      </c>
      <c r="D1153" s="5" t="s">
        <v>62</v>
      </c>
      <c r="E1153" s="8">
        <v>15120</v>
      </c>
      <c r="F1153" s="8">
        <v>44583</v>
      </c>
      <c r="G1153" s="5"/>
    </row>
    <row r="1154" spans="1:7" ht="15" x14ac:dyDescent="0.25">
      <c r="A1154" t="str">
        <f t="shared" ref="A1154:A1217" si="18">B1154&amp;"-"&amp;C1154</f>
        <v>Ireland-Europe-2008</v>
      </c>
      <c r="B1154" s="5" t="s">
        <v>153</v>
      </c>
      <c r="C1154" s="10">
        <v>2008</v>
      </c>
      <c r="D1154" s="5" t="s">
        <v>62</v>
      </c>
      <c r="E1154" s="8">
        <v>14330</v>
      </c>
      <c r="F1154" s="8">
        <v>43535</v>
      </c>
      <c r="G1154" s="5"/>
    </row>
    <row r="1155" spans="1:7" ht="15" x14ac:dyDescent="0.25">
      <c r="A1155" t="str">
        <f t="shared" si="18"/>
        <v>Ireland-Europe-2010</v>
      </c>
      <c r="B1155" s="5" t="s">
        <v>153</v>
      </c>
      <c r="C1155" s="10">
        <v>2010</v>
      </c>
      <c r="D1155" s="5" t="s">
        <v>62</v>
      </c>
      <c r="E1155" s="8">
        <v>14061</v>
      </c>
      <c r="F1155" s="8">
        <v>43337</v>
      </c>
      <c r="G1155" s="5"/>
    </row>
    <row r="1156" spans="1:7" ht="15" x14ac:dyDescent="0.25">
      <c r="A1156" t="str">
        <f t="shared" si="18"/>
        <v>Ireland-Europe-2010</v>
      </c>
      <c r="B1156" s="5" t="s">
        <v>153</v>
      </c>
      <c r="C1156" s="10">
        <v>2010</v>
      </c>
      <c r="D1156" s="5" t="s">
        <v>62</v>
      </c>
      <c r="E1156" s="8">
        <v>13574</v>
      </c>
      <c r="F1156" s="8">
        <v>41345</v>
      </c>
      <c r="G1156" s="5"/>
    </row>
    <row r="1157" spans="1:7" ht="15" x14ac:dyDescent="0.25">
      <c r="A1157" t="str">
        <f t="shared" si="18"/>
        <v>Ireland-Europe-2011</v>
      </c>
      <c r="B1157" s="5" t="s">
        <v>153</v>
      </c>
      <c r="C1157" s="10">
        <v>2011</v>
      </c>
      <c r="D1157" s="5" t="s">
        <v>62</v>
      </c>
      <c r="E1157" s="8">
        <v>14607</v>
      </c>
      <c r="F1157" s="8">
        <v>43458</v>
      </c>
      <c r="G1157" s="5"/>
    </row>
    <row r="1158" spans="1:7" ht="15" x14ac:dyDescent="0.25">
      <c r="A1158" t="str">
        <f t="shared" si="18"/>
        <v>Ireland-Europe-2011</v>
      </c>
      <c r="B1158" s="5" t="s">
        <v>153</v>
      </c>
      <c r="C1158" s="10">
        <v>2011</v>
      </c>
      <c r="D1158" s="5" t="s">
        <v>62</v>
      </c>
      <c r="E1158" s="8">
        <v>14673</v>
      </c>
      <c r="F1158" s="8">
        <v>43762</v>
      </c>
      <c r="G1158" s="5"/>
    </row>
    <row r="1159" spans="1:7" ht="15" x14ac:dyDescent="0.25">
      <c r="A1159" t="str">
        <f t="shared" si="18"/>
        <v>Isle of Man-Europe-2000</v>
      </c>
      <c r="B1159" s="5" t="s">
        <v>154</v>
      </c>
      <c r="C1159" s="10">
        <v>2000</v>
      </c>
      <c r="D1159" s="5" t="s">
        <v>62</v>
      </c>
      <c r="E1159" s="5">
        <v>0</v>
      </c>
      <c r="F1159" s="5">
        <v>0</v>
      </c>
      <c r="G1159" s="5"/>
    </row>
    <row r="1160" spans="1:7" ht="15" x14ac:dyDescent="0.25">
      <c r="A1160" t="str">
        <f t="shared" si="18"/>
        <v>Isle of Man-Europe-2001</v>
      </c>
      <c r="B1160" s="5" t="s">
        <v>154</v>
      </c>
      <c r="C1160" s="10">
        <v>2001</v>
      </c>
      <c r="D1160" s="5" t="s">
        <v>62</v>
      </c>
      <c r="E1160" s="5">
        <v>0</v>
      </c>
      <c r="F1160" s="5">
        <v>0</v>
      </c>
      <c r="G1160" s="5"/>
    </row>
    <row r="1161" spans="1:7" ht="15" x14ac:dyDescent="0.25">
      <c r="A1161" t="str">
        <f t="shared" si="18"/>
        <v>Isle of Man-Europe-2002</v>
      </c>
      <c r="B1161" s="5" t="s">
        <v>154</v>
      </c>
      <c r="C1161" s="10">
        <v>2002</v>
      </c>
      <c r="D1161" s="5" t="s">
        <v>62</v>
      </c>
      <c r="E1161" s="5">
        <v>0</v>
      </c>
      <c r="F1161" s="5">
        <v>0</v>
      </c>
      <c r="G1161" s="5"/>
    </row>
    <row r="1162" spans="1:7" ht="15" x14ac:dyDescent="0.25">
      <c r="A1162" t="str">
        <f t="shared" si="18"/>
        <v>Isle of Man-Europe-2003</v>
      </c>
      <c r="B1162" s="5" t="s">
        <v>154</v>
      </c>
      <c r="C1162" s="10">
        <v>2003</v>
      </c>
      <c r="D1162" s="5" t="s">
        <v>62</v>
      </c>
      <c r="E1162" s="5">
        <v>0</v>
      </c>
      <c r="F1162" s="5">
        <v>0</v>
      </c>
      <c r="G1162" s="5"/>
    </row>
    <row r="1163" spans="1:7" ht="15" x14ac:dyDescent="0.25">
      <c r="A1163" t="str">
        <f t="shared" si="18"/>
        <v>Isle of Man-Europe-2004</v>
      </c>
      <c r="B1163" s="5" t="s">
        <v>154</v>
      </c>
      <c r="C1163" s="10">
        <v>2004</v>
      </c>
      <c r="D1163" s="5" t="s">
        <v>62</v>
      </c>
      <c r="E1163" s="5">
        <v>0</v>
      </c>
      <c r="F1163" s="5">
        <v>0</v>
      </c>
      <c r="G1163" s="5"/>
    </row>
    <row r="1164" spans="1:7" ht="15" x14ac:dyDescent="0.25">
      <c r="A1164" t="str">
        <f t="shared" si="18"/>
        <v>Isle of Man-Europe-2005</v>
      </c>
      <c r="B1164" s="5" t="s">
        <v>154</v>
      </c>
      <c r="C1164" s="10">
        <v>2005</v>
      </c>
      <c r="D1164" s="5" t="s">
        <v>62</v>
      </c>
      <c r="E1164" s="5">
        <v>0</v>
      </c>
      <c r="F1164" s="5">
        <v>0</v>
      </c>
      <c r="G1164" s="5"/>
    </row>
    <row r="1165" spans="1:7" ht="15" x14ac:dyDescent="0.25">
      <c r="A1165" t="str">
        <f t="shared" si="18"/>
        <v>Isle of Man-Europe-2006</v>
      </c>
      <c r="B1165" s="5" t="s">
        <v>154</v>
      </c>
      <c r="C1165" s="10">
        <v>2006</v>
      </c>
      <c r="D1165" s="5" t="s">
        <v>62</v>
      </c>
      <c r="E1165" s="5">
        <v>0</v>
      </c>
      <c r="F1165" s="5">
        <v>0</v>
      </c>
      <c r="G1165" s="5"/>
    </row>
    <row r="1166" spans="1:7" ht="15" x14ac:dyDescent="0.25">
      <c r="A1166" t="str">
        <f t="shared" si="18"/>
        <v>Isle of Man-Europe-2007</v>
      </c>
      <c r="B1166" s="5" t="s">
        <v>154</v>
      </c>
      <c r="C1166" s="10">
        <v>2007</v>
      </c>
      <c r="D1166" s="5" t="s">
        <v>62</v>
      </c>
      <c r="E1166" s="5">
        <v>0</v>
      </c>
      <c r="F1166" s="5">
        <v>0</v>
      </c>
      <c r="G1166" s="5"/>
    </row>
    <row r="1167" spans="1:7" ht="15" x14ac:dyDescent="0.25">
      <c r="A1167" t="str">
        <f t="shared" si="18"/>
        <v>Isle of Man-Europe-2008</v>
      </c>
      <c r="B1167" s="5" t="s">
        <v>154</v>
      </c>
      <c r="C1167" s="10">
        <v>2008</v>
      </c>
      <c r="D1167" s="5" t="s">
        <v>62</v>
      </c>
      <c r="E1167" s="5">
        <v>0</v>
      </c>
      <c r="F1167" s="5">
        <v>0</v>
      </c>
      <c r="G1167" s="5"/>
    </row>
    <row r="1168" spans="1:7" ht="15" x14ac:dyDescent="0.25">
      <c r="A1168" t="str">
        <f t="shared" si="18"/>
        <v>Isle of Man-Europe-2010</v>
      </c>
      <c r="B1168" s="5" t="s">
        <v>154</v>
      </c>
      <c r="C1168" s="10">
        <v>2010</v>
      </c>
      <c r="D1168" s="5" t="s">
        <v>62</v>
      </c>
      <c r="E1168" s="5">
        <v>0</v>
      </c>
      <c r="F1168" s="5">
        <v>0</v>
      </c>
      <c r="G1168" s="5"/>
    </row>
    <row r="1169" spans="1:7" ht="15" x14ac:dyDescent="0.25">
      <c r="A1169" t="str">
        <f t="shared" si="18"/>
        <v>Isle of Man-Europe-2010</v>
      </c>
      <c r="B1169" s="5" t="s">
        <v>154</v>
      </c>
      <c r="C1169" s="10">
        <v>2010</v>
      </c>
      <c r="D1169" s="5" t="s">
        <v>62</v>
      </c>
      <c r="E1169" s="5">
        <v>0</v>
      </c>
      <c r="F1169" s="5">
        <v>0</v>
      </c>
      <c r="G1169" s="5"/>
    </row>
    <row r="1170" spans="1:7" ht="15" x14ac:dyDescent="0.25">
      <c r="A1170" t="str">
        <f t="shared" si="18"/>
        <v>Isle of Man-Europe-2011</v>
      </c>
      <c r="B1170" s="5" t="s">
        <v>154</v>
      </c>
      <c r="C1170" s="10">
        <v>2011</v>
      </c>
      <c r="D1170" s="5" t="s">
        <v>62</v>
      </c>
      <c r="E1170" s="5">
        <v>0</v>
      </c>
      <c r="F1170" s="5">
        <v>0</v>
      </c>
      <c r="G1170" s="5"/>
    </row>
    <row r="1171" spans="1:7" ht="15" x14ac:dyDescent="0.25">
      <c r="A1171" t="str">
        <f t="shared" si="18"/>
        <v>Isle of Man-Europe-2011</v>
      </c>
      <c r="B1171" s="5" t="s">
        <v>154</v>
      </c>
      <c r="C1171" s="10">
        <v>2011</v>
      </c>
      <c r="D1171" s="5" t="s">
        <v>62</v>
      </c>
      <c r="E1171" s="5">
        <v>0</v>
      </c>
      <c r="F1171" s="5">
        <v>0</v>
      </c>
      <c r="G1171" s="5"/>
    </row>
    <row r="1172" spans="1:7" ht="15" x14ac:dyDescent="0.25">
      <c r="A1172" t="str">
        <f t="shared" si="18"/>
        <v>Israel-Middle East-2000</v>
      </c>
      <c r="B1172" s="5" t="s">
        <v>155</v>
      </c>
      <c r="C1172" s="10">
        <v>2000</v>
      </c>
      <c r="D1172" s="5" t="s">
        <v>79</v>
      </c>
      <c r="E1172" s="8">
        <v>24079</v>
      </c>
      <c r="F1172" s="5">
        <v>0</v>
      </c>
      <c r="G1172" s="5"/>
    </row>
    <row r="1173" spans="1:7" ht="15" x14ac:dyDescent="0.25">
      <c r="A1173" t="str">
        <f t="shared" si="18"/>
        <v>Israel-Middle East-2001</v>
      </c>
      <c r="B1173" s="5" t="s">
        <v>155</v>
      </c>
      <c r="C1173" s="10">
        <v>2001</v>
      </c>
      <c r="D1173" s="5" t="s">
        <v>79</v>
      </c>
      <c r="E1173" s="8">
        <v>23254</v>
      </c>
      <c r="F1173" s="5">
        <v>0</v>
      </c>
      <c r="G1173" s="5"/>
    </row>
    <row r="1174" spans="1:7" ht="15" x14ac:dyDescent="0.25">
      <c r="A1174" t="str">
        <f t="shared" si="18"/>
        <v>Israel-Middle East-2002</v>
      </c>
      <c r="B1174" s="5" t="s">
        <v>155</v>
      </c>
      <c r="C1174" s="10">
        <v>2002</v>
      </c>
      <c r="D1174" s="5" t="s">
        <v>79</v>
      </c>
      <c r="E1174" s="8">
        <v>23195</v>
      </c>
      <c r="F1174" s="8">
        <v>70656</v>
      </c>
      <c r="G1174" s="5"/>
    </row>
    <row r="1175" spans="1:7" ht="15" x14ac:dyDescent="0.25">
      <c r="A1175" t="str">
        <f t="shared" si="18"/>
        <v>Israel-Middle East-2003</v>
      </c>
      <c r="B1175" s="5" t="s">
        <v>155</v>
      </c>
      <c r="C1175" s="10">
        <v>2003</v>
      </c>
      <c r="D1175" s="5" t="s">
        <v>79</v>
      </c>
      <c r="E1175" s="8">
        <v>21463</v>
      </c>
      <c r="F1175" s="8">
        <v>67029</v>
      </c>
      <c r="G1175" s="5"/>
    </row>
    <row r="1176" spans="1:7" ht="15" x14ac:dyDescent="0.25">
      <c r="A1176" t="str">
        <f t="shared" si="18"/>
        <v>Israel-Middle East-2004</v>
      </c>
      <c r="B1176" s="5" t="s">
        <v>155</v>
      </c>
      <c r="C1176" s="10">
        <v>2004</v>
      </c>
      <c r="D1176" s="5" t="s">
        <v>79</v>
      </c>
      <c r="E1176" s="8">
        <v>22868</v>
      </c>
      <c r="F1176" s="8">
        <v>70938</v>
      </c>
      <c r="G1176" s="5"/>
    </row>
    <row r="1177" spans="1:7" ht="15" x14ac:dyDescent="0.25">
      <c r="A1177" t="str">
        <f t="shared" si="18"/>
        <v>Israel-Middle East-2005</v>
      </c>
      <c r="B1177" s="5" t="s">
        <v>155</v>
      </c>
      <c r="C1177" s="10">
        <v>2005</v>
      </c>
      <c r="D1177" s="5" t="s">
        <v>79</v>
      </c>
      <c r="E1177" s="8">
        <v>19143</v>
      </c>
      <c r="F1177" s="8">
        <v>65749</v>
      </c>
      <c r="G1177" s="5"/>
    </row>
    <row r="1178" spans="1:7" ht="15" x14ac:dyDescent="0.25">
      <c r="A1178" t="str">
        <f t="shared" si="18"/>
        <v>Israel-Middle East-2006</v>
      </c>
      <c r="B1178" s="5" t="s">
        <v>155</v>
      </c>
      <c r="C1178" s="10">
        <v>2006</v>
      </c>
      <c r="D1178" s="5" t="s">
        <v>79</v>
      </c>
      <c r="E1178" s="8">
        <v>19241</v>
      </c>
      <c r="F1178" s="8">
        <v>63201</v>
      </c>
      <c r="G1178" s="5"/>
    </row>
    <row r="1179" spans="1:7" ht="15" x14ac:dyDescent="0.25">
      <c r="A1179" t="str">
        <f t="shared" si="18"/>
        <v>Israel-Middle East-2007</v>
      </c>
      <c r="B1179" s="5" t="s">
        <v>155</v>
      </c>
      <c r="C1179" s="10">
        <v>2007</v>
      </c>
      <c r="D1179" s="5" t="s">
        <v>79</v>
      </c>
      <c r="E1179" s="8">
        <v>20700</v>
      </c>
      <c r="F1179" s="8">
        <v>66424</v>
      </c>
      <c r="G1179" s="5"/>
    </row>
    <row r="1180" spans="1:7" ht="15" x14ac:dyDescent="0.25">
      <c r="A1180" t="str">
        <f t="shared" si="18"/>
        <v>Israel-Middle East-2008</v>
      </c>
      <c r="B1180" s="5" t="s">
        <v>155</v>
      </c>
      <c r="C1180" s="10">
        <v>2008</v>
      </c>
      <c r="D1180" s="5" t="s">
        <v>79</v>
      </c>
      <c r="E1180" s="8">
        <v>18478</v>
      </c>
      <c r="F1180" s="8">
        <v>60245</v>
      </c>
      <c r="G1180" s="5"/>
    </row>
    <row r="1181" spans="1:7" ht="15" x14ac:dyDescent="0.25">
      <c r="A1181" t="str">
        <f t="shared" si="18"/>
        <v>Israel-Middle East-2010</v>
      </c>
      <c r="B1181" s="5" t="s">
        <v>155</v>
      </c>
      <c r="C1181" s="10">
        <v>2010</v>
      </c>
      <c r="D1181" s="5" t="s">
        <v>79</v>
      </c>
      <c r="E1181" s="8">
        <v>19730</v>
      </c>
      <c r="F1181" s="8">
        <v>65122</v>
      </c>
      <c r="G1181" s="5"/>
    </row>
    <row r="1182" spans="1:7" ht="15" x14ac:dyDescent="0.25">
      <c r="A1182" t="str">
        <f t="shared" si="18"/>
        <v>Israel-Middle East-2010</v>
      </c>
      <c r="B1182" s="5" t="s">
        <v>155</v>
      </c>
      <c r="C1182" s="10">
        <v>2010</v>
      </c>
      <c r="D1182" s="5" t="s">
        <v>79</v>
      </c>
      <c r="E1182" s="8">
        <v>18234</v>
      </c>
      <c r="F1182" s="8">
        <v>62691</v>
      </c>
      <c r="G1182" s="5"/>
    </row>
    <row r="1183" spans="1:7" ht="15" x14ac:dyDescent="0.25">
      <c r="A1183" t="str">
        <f t="shared" si="18"/>
        <v>Israel-Middle East-2011</v>
      </c>
      <c r="B1183" s="5" t="s">
        <v>155</v>
      </c>
      <c r="C1183" s="10">
        <v>2011</v>
      </c>
      <c r="D1183" s="5" t="s">
        <v>79</v>
      </c>
      <c r="E1183" s="8">
        <v>20380</v>
      </c>
      <c r="F1183" s="8">
        <v>65977</v>
      </c>
      <c r="G1183" s="5"/>
    </row>
    <row r="1184" spans="1:7" ht="15" x14ac:dyDescent="0.25">
      <c r="A1184" t="str">
        <f t="shared" si="18"/>
        <v>Israel-Middle East-2011</v>
      </c>
      <c r="B1184" s="5" t="s">
        <v>155</v>
      </c>
      <c r="C1184" s="10">
        <v>2011</v>
      </c>
      <c r="D1184" s="5" t="s">
        <v>79</v>
      </c>
      <c r="E1184" s="8">
        <v>18809</v>
      </c>
      <c r="F1184" s="8">
        <v>63146</v>
      </c>
      <c r="G1184" s="5"/>
    </row>
    <row r="1185" spans="1:7" ht="15" x14ac:dyDescent="0.25">
      <c r="A1185" t="str">
        <f t="shared" si="18"/>
        <v>Italy-Europe-2000</v>
      </c>
      <c r="B1185" s="5" t="s">
        <v>156</v>
      </c>
      <c r="C1185" s="10">
        <v>2000</v>
      </c>
      <c r="D1185" s="5" t="s">
        <v>62</v>
      </c>
      <c r="E1185" s="8">
        <v>158616</v>
      </c>
      <c r="F1185" s="5">
        <v>0</v>
      </c>
      <c r="G1185" s="5"/>
    </row>
    <row r="1186" spans="1:7" ht="15" x14ac:dyDescent="0.25">
      <c r="A1186" t="str">
        <f t="shared" si="18"/>
        <v>Italy-Europe-2001</v>
      </c>
      <c r="B1186" s="5" t="s">
        <v>156</v>
      </c>
      <c r="C1186" s="10">
        <v>2001</v>
      </c>
      <c r="D1186" s="5" t="s">
        <v>62</v>
      </c>
      <c r="E1186" s="8">
        <v>167416</v>
      </c>
      <c r="F1186" s="5">
        <v>0</v>
      </c>
      <c r="G1186" s="5"/>
    </row>
    <row r="1187" spans="1:7" ht="15" x14ac:dyDescent="0.25">
      <c r="A1187" t="str">
        <f t="shared" si="18"/>
        <v>Italy-Europe-2002</v>
      </c>
      <c r="B1187" s="5" t="s">
        <v>156</v>
      </c>
      <c r="C1187" s="10">
        <v>2002</v>
      </c>
      <c r="D1187" s="5" t="s">
        <v>62</v>
      </c>
      <c r="E1187" s="8">
        <v>170239</v>
      </c>
      <c r="F1187" s="8">
        <v>406307</v>
      </c>
      <c r="G1187" s="5"/>
    </row>
    <row r="1188" spans="1:7" ht="15" x14ac:dyDescent="0.25">
      <c r="A1188" t="str">
        <f t="shared" si="18"/>
        <v>Italy-Europe-2003</v>
      </c>
      <c r="B1188" s="5" t="s">
        <v>156</v>
      </c>
      <c r="C1188" s="10">
        <v>2003</v>
      </c>
      <c r="D1188" s="5" t="s">
        <v>62</v>
      </c>
      <c r="E1188" s="8">
        <v>164858</v>
      </c>
      <c r="F1188" s="8">
        <v>401592</v>
      </c>
      <c r="G1188" s="5"/>
    </row>
    <row r="1189" spans="1:7" ht="15" x14ac:dyDescent="0.25">
      <c r="A1189" t="str">
        <f t="shared" si="18"/>
        <v>Italy-Europe-2004</v>
      </c>
      <c r="B1189" s="5" t="s">
        <v>156</v>
      </c>
      <c r="C1189" s="10">
        <v>2004</v>
      </c>
      <c r="D1189" s="5" t="s">
        <v>62</v>
      </c>
      <c r="E1189" s="8">
        <v>176004</v>
      </c>
      <c r="F1189" s="8">
        <v>447187</v>
      </c>
      <c r="G1189" s="5"/>
    </row>
    <row r="1190" spans="1:7" ht="15" x14ac:dyDescent="0.25">
      <c r="A1190" t="str">
        <f t="shared" si="18"/>
        <v>Italy-Europe-2005</v>
      </c>
      <c r="B1190" s="5" t="s">
        <v>156</v>
      </c>
      <c r="C1190" s="10">
        <v>2005</v>
      </c>
      <c r="D1190" s="5" t="s">
        <v>62</v>
      </c>
      <c r="E1190" s="8">
        <v>172142</v>
      </c>
      <c r="F1190" s="8">
        <v>450348</v>
      </c>
      <c r="G1190" s="5"/>
    </row>
    <row r="1191" spans="1:7" ht="15" x14ac:dyDescent="0.25">
      <c r="A1191" t="str">
        <f t="shared" si="18"/>
        <v>Italy-Europe-2006</v>
      </c>
      <c r="B1191" s="5" t="s">
        <v>156</v>
      </c>
      <c r="C1191" s="10">
        <v>2006</v>
      </c>
      <c r="D1191" s="5" t="s">
        <v>62</v>
      </c>
      <c r="E1191" s="8">
        <v>181990</v>
      </c>
      <c r="F1191" s="8">
        <v>472768</v>
      </c>
      <c r="G1191" s="5"/>
    </row>
    <row r="1192" spans="1:7" ht="15" x14ac:dyDescent="0.25">
      <c r="A1192" t="str">
        <f t="shared" si="18"/>
        <v>Italy-Europe-2007</v>
      </c>
      <c r="B1192" s="5" t="s">
        <v>156</v>
      </c>
      <c r="C1192" s="10">
        <v>2007</v>
      </c>
      <c r="D1192" s="5" t="s">
        <v>62</v>
      </c>
      <c r="E1192" s="8">
        <v>179599</v>
      </c>
      <c r="F1192" s="8">
        <v>462676</v>
      </c>
      <c r="G1192" s="5"/>
    </row>
    <row r="1193" spans="1:7" ht="15" x14ac:dyDescent="0.25">
      <c r="A1193" t="str">
        <f t="shared" si="18"/>
        <v>Italy-Europe-2008</v>
      </c>
      <c r="B1193" s="5" t="s">
        <v>156</v>
      </c>
      <c r="C1193" s="10">
        <v>2008</v>
      </c>
      <c r="D1193" s="5" t="s">
        <v>62</v>
      </c>
      <c r="E1193" s="8">
        <v>183873</v>
      </c>
      <c r="F1193" s="8">
        <v>473380</v>
      </c>
      <c r="G1193" s="5"/>
    </row>
    <row r="1194" spans="1:7" ht="15" x14ac:dyDescent="0.25">
      <c r="A1194" t="str">
        <f t="shared" si="18"/>
        <v>Italy-Europe-2010</v>
      </c>
      <c r="B1194" s="5" t="s">
        <v>156</v>
      </c>
      <c r="C1194" s="10">
        <v>2010</v>
      </c>
      <c r="D1194" s="5" t="s">
        <v>62</v>
      </c>
      <c r="E1194" s="8">
        <v>179423</v>
      </c>
      <c r="F1194" s="8">
        <v>468349</v>
      </c>
      <c r="G1194" s="5"/>
    </row>
    <row r="1195" spans="1:7" ht="15" x14ac:dyDescent="0.25">
      <c r="A1195" t="str">
        <f t="shared" si="18"/>
        <v>Italy-Europe-2010</v>
      </c>
      <c r="B1195" s="5" t="s">
        <v>156</v>
      </c>
      <c r="C1195" s="10">
        <v>2010</v>
      </c>
      <c r="D1195" s="5" t="s">
        <v>62</v>
      </c>
      <c r="E1195" s="8">
        <v>171522</v>
      </c>
      <c r="F1195" s="8">
        <v>451441</v>
      </c>
      <c r="G1195" s="5"/>
    </row>
    <row r="1196" spans="1:7" ht="15" x14ac:dyDescent="0.25">
      <c r="A1196" t="str">
        <f t="shared" si="18"/>
        <v>Italy-Europe-2011</v>
      </c>
      <c r="B1196" s="5" t="s">
        <v>156</v>
      </c>
      <c r="C1196" s="10">
        <v>2011</v>
      </c>
      <c r="D1196" s="5" t="s">
        <v>62</v>
      </c>
      <c r="E1196" s="8">
        <v>181830</v>
      </c>
      <c r="F1196" s="8">
        <v>469347</v>
      </c>
      <c r="G1196" s="5"/>
    </row>
    <row r="1197" spans="1:7" ht="15" x14ac:dyDescent="0.25">
      <c r="A1197" t="str">
        <f t="shared" si="18"/>
        <v>Italy-Europe-2011</v>
      </c>
      <c r="B1197" s="5" t="s">
        <v>156</v>
      </c>
      <c r="C1197" s="10">
        <v>2011</v>
      </c>
      <c r="D1197" s="5" t="s">
        <v>62</v>
      </c>
      <c r="E1197" s="8">
        <v>172396</v>
      </c>
      <c r="F1197" s="8">
        <v>452632</v>
      </c>
      <c r="G1197" s="5"/>
    </row>
    <row r="1198" spans="1:7" ht="15" x14ac:dyDescent="0.25">
      <c r="A1198" t="str">
        <f t="shared" si="18"/>
        <v>Jamaica-The Americas-2000</v>
      </c>
      <c r="B1198" s="5" t="s">
        <v>157</v>
      </c>
      <c r="C1198" s="10">
        <v>2000</v>
      </c>
      <c r="D1198" s="5" t="s">
        <v>70</v>
      </c>
      <c r="E1198" s="5">
        <v>0</v>
      </c>
      <c r="F1198" s="5">
        <v>0</v>
      </c>
      <c r="G1198" s="5"/>
    </row>
    <row r="1199" spans="1:7" ht="15" x14ac:dyDescent="0.25">
      <c r="A1199" t="str">
        <f t="shared" si="18"/>
        <v>Jamaica-The Americas-2001</v>
      </c>
      <c r="B1199" s="5" t="s">
        <v>157</v>
      </c>
      <c r="C1199" s="10">
        <v>2001</v>
      </c>
      <c r="D1199" s="5" t="s">
        <v>70</v>
      </c>
      <c r="E1199" s="8">
        <v>3066</v>
      </c>
      <c r="F1199" s="5">
        <v>0</v>
      </c>
      <c r="G1199" s="5"/>
    </row>
    <row r="1200" spans="1:7" ht="15" x14ac:dyDescent="0.25">
      <c r="A1200" t="str">
        <f t="shared" si="18"/>
        <v>Jamaica-The Americas-2002</v>
      </c>
      <c r="B1200" s="5" t="s">
        <v>157</v>
      </c>
      <c r="C1200" s="10">
        <v>2002</v>
      </c>
      <c r="D1200" s="5" t="s">
        <v>70</v>
      </c>
      <c r="E1200" s="8">
        <v>2830</v>
      </c>
      <c r="F1200" s="8">
        <v>7158</v>
      </c>
      <c r="G1200" s="5"/>
    </row>
    <row r="1201" spans="1:7" ht="15" x14ac:dyDescent="0.25">
      <c r="A1201" t="str">
        <f t="shared" si="18"/>
        <v>Jamaica-The Americas-2003</v>
      </c>
      <c r="B1201" s="5" t="s">
        <v>157</v>
      </c>
      <c r="C1201" s="10">
        <v>2003</v>
      </c>
      <c r="D1201" s="5" t="s">
        <v>70</v>
      </c>
      <c r="E1201" s="8">
        <v>3022</v>
      </c>
      <c r="F1201" s="8">
        <v>8592</v>
      </c>
      <c r="G1201" s="5"/>
    </row>
    <row r="1202" spans="1:7" ht="15" x14ac:dyDescent="0.25">
      <c r="A1202" t="str">
        <f t="shared" si="18"/>
        <v>Jamaica-The Americas-2004</v>
      </c>
      <c r="B1202" s="5" t="s">
        <v>157</v>
      </c>
      <c r="C1202" s="10">
        <v>2004</v>
      </c>
      <c r="D1202" s="5" t="s">
        <v>70</v>
      </c>
      <c r="E1202" s="8">
        <v>4078</v>
      </c>
      <c r="F1202" s="8">
        <v>11947</v>
      </c>
      <c r="G1202" s="5"/>
    </row>
    <row r="1203" spans="1:7" ht="15" x14ac:dyDescent="0.25">
      <c r="A1203" t="str">
        <f t="shared" si="18"/>
        <v>Jamaica-The Americas-2005</v>
      </c>
      <c r="B1203" s="5" t="s">
        <v>157</v>
      </c>
      <c r="C1203" s="10">
        <v>2005</v>
      </c>
      <c r="D1203" s="5" t="s">
        <v>70</v>
      </c>
      <c r="E1203" s="8">
        <v>3841</v>
      </c>
      <c r="F1203" s="8">
        <v>10627</v>
      </c>
      <c r="G1203" s="5"/>
    </row>
    <row r="1204" spans="1:7" ht="15" x14ac:dyDescent="0.25">
      <c r="A1204" t="str">
        <f t="shared" si="18"/>
        <v>Jamaica-The Americas-2006</v>
      </c>
      <c r="B1204" s="5" t="s">
        <v>157</v>
      </c>
      <c r="C1204" s="10">
        <v>2006</v>
      </c>
      <c r="D1204" s="5" t="s">
        <v>70</v>
      </c>
      <c r="E1204" s="8">
        <v>3769</v>
      </c>
      <c r="F1204" s="8">
        <v>10715</v>
      </c>
      <c r="G1204" s="5"/>
    </row>
    <row r="1205" spans="1:7" ht="15" x14ac:dyDescent="0.25">
      <c r="A1205" t="str">
        <f t="shared" si="18"/>
        <v>Jamaica-The Americas-2007</v>
      </c>
      <c r="B1205" s="5" t="s">
        <v>157</v>
      </c>
      <c r="C1205" s="10">
        <v>2007</v>
      </c>
      <c r="D1205" s="5" t="s">
        <v>70</v>
      </c>
      <c r="E1205" s="8">
        <v>4200</v>
      </c>
      <c r="F1205" s="8">
        <v>13480</v>
      </c>
      <c r="G1205" s="5"/>
    </row>
    <row r="1206" spans="1:7" ht="15" x14ac:dyDescent="0.25">
      <c r="A1206" t="str">
        <f t="shared" si="18"/>
        <v>Jamaica-The Americas-2008</v>
      </c>
      <c r="B1206" s="5" t="s">
        <v>157</v>
      </c>
      <c r="C1206" s="10">
        <v>2008</v>
      </c>
      <c r="D1206" s="5" t="s">
        <v>70</v>
      </c>
      <c r="E1206" s="8">
        <v>3717</v>
      </c>
      <c r="F1206" s="8">
        <v>10645</v>
      </c>
      <c r="G1206" s="5"/>
    </row>
    <row r="1207" spans="1:7" ht="15" x14ac:dyDescent="0.25">
      <c r="A1207" t="str">
        <f t="shared" si="18"/>
        <v>Jamaica-The Americas-2010</v>
      </c>
      <c r="B1207" s="5" t="s">
        <v>157</v>
      </c>
      <c r="C1207" s="10">
        <v>2010</v>
      </c>
      <c r="D1207" s="5" t="s">
        <v>70</v>
      </c>
      <c r="E1207" s="8">
        <v>3728</v>
      </c>
      <c r="F1207" s="8">
        <v>10722</v>
      </c>
      <c r="G1207" s="5"/>
    </row>
    <row r="1208" spans="1:7" ht="15" x14ac:dyDescent="0.25">
      <c r="A1208" t="str">
        <f t="shared" si="18"/>
        <v>Jamaica-The Americas-2010</v>
      </c>
      <c r="B1208" s="5" t="s">
        <v>157</v>
      </c>
      <c r="C1208" s="10">
        <v>2010</v>
      </c>
      <c r="D1208" s="5" t="s">
        <v>70</v>
      </c>
      <c r="E1208" s="8">
        <v>3829</v>
      </c>
      <c r="F1208" s="8">
        <v>10319</v>
      </c>
      <c r="G1208" s="5"/>
    </row>
    <row r="1209" spans="1:7" ht="15" x14ac:dyDescent="0.25">
      <c r="A1209" t="str">
        <f t="shared" si="18"/>
        <v>Jamaica-The Americas-2011</v>
      </c>
      <c r="B1209" s="5" t="s">
        <v>157</v>
      </c>
      <c r="C1209" s="10">
        <v>2011</v>
      </c>
      <c r="D1209" s="5" t="s">
        <v>70</v>
      </c>
      <c r="E1209" s="8">
        <v>4176</v>
      </c>
      <c r="F1209" s="8">
        <v>12020</v>
      </c>
      <c r="G1209" s="5"/>
    </row>
    <row r="1210" spans="1:7" ht="15" x14ac:dyDescent="0.25">
      <c r="A1210" t="str">
        <f t="shared" si="18"/>
        <v>Jamaica-The Americas-2011</v>
      </c>
      <c r="B1210" s="5" t="s">
        <v>157</v>
      </c>
      <c r="C1210" s="10">
        <v>2011</v>
      </c>
      <c r="D1210" s="5" t="s">
        <v>70</v>
      </c>
      <c r="E1210" s="8">
        <v>3586</v>
      </c>
      <c r="F1210" s="8">
        <v>10301</v>
      </c>
      <c r="G1210" s="5"/>
    </row>
    <row r="1211" spans="1:7" ht="15" x14ac:dyDescent="0.25">
      <c r="A1211" t="str">
        <f t="shared" si="18"/>
        <v>Japan-Asia-2000</v>
      </c>
      <c r="B1211" s="5" t="s">
        <v>158</v>
      </c>
      <c r="C1211" s="10">
        <v>2000</v>
      </c>
      <c r="D1211" s="5" t="s">
        <v>60</v>
      </c>
      <c r="E1211" s="8">
        <v>451501</v>
      </c>
      <c r="F1211" s="5">
        <v>0</v>
      </c>
      <c r="G1211" s="5"/>
    </row>
    <row r="1212" spans="1:7" ht="15" x14ac:dyDescent="0.25">
      <c r="A1212" t="str">
        <f t="shared" si="18"/>
        <v>Japan-Asia-2001</v>
      </c>
      <c r="B1212" s="5" t="s">
        <v>158</v>
      </c>
      <c r="C1212" s="10">
        <v>2001</v>
      </c>
      <c r="D1212" s="5" t="s">
        <v>60</v>
      </c>
      <c r="E1212" s="8">
        <v>461468</v>
      </c>
      <c r="F1212" s="5">
        <v>0</v>
      </c>
      <c r="G1212" s="5"/>
    </row>
    <row r="1213" spans="1:7" ht="15" x14ac:dyDescent="0.25">
      <c r="A1213" t="str">
        <f t="shared" si="18"/>
        <v>Japan-Asia-2002</v>
      </c>
      <c r="B1213" s="5" t="s">
        <v>158</v>
      </c>
      <c r="C1213" s="10">
        <v>2002</v>
      </c>
      <c r="D1213" s="5" t="s">
        <v>60</v>
      </c>
      <c r="E1213" s="8">
        <v>499092</v>
      </c>
      <c r="F1213" s="8">
        <v>1170715</v>
      </c>
      <c r="G1213" s="5"/>
    </row>
    <row r="1214" spans="1:7" ht="15" x14ac:dyDescent="0.25">
      <c r="A1214" t="str">
        <f t="shared" si="18"/>
        <v>Japan-Asia-2003</v>
      </c>
      <c r="B1214" s="5" t="s">
        <v>158</v>
      </c>
      <c r="C1214" s="10">
        <v>2003</v>
      </c>
      <c r="D1214" s="5" t="s">
        <v>60</v>
      </c>
      <c r="E1214" s="8">
        <v>472174</v>
      </c>
      <c r="F1214" s="8">
        <v>1100650</v>
      </c>
      <c r="G1214" s="5"/>
    </row>
    <row r="1215" spans="1:7" ht="15" x14ac:dyDescent="0.25">
      <c r="A1215" t="str">
        <f t="shared" si="18"/>
        <v>Japan-Asia-2004</v>
      </c>
      <c r="B1215" s="5" t="s">
        <v>158</v>
      </c>
      <c r="C1215" s="10">
        <v>2004</v>
      </c>
      <c r="D1215" s="5" t="s">
        <v>60</v>
      </c>
      <c r="E1215" s="8">
        <v>495352</v>
      </c>
      <c r="F1215" s="8">
        <v>1206916</v>
      </c>
      <c r="G1215" s="5"/>
    </row>
    <row r="1216" spans="1:7" ht="15" x14ac:dyDescent="0.25">
      <c r="A1216" t="str">
        <f t="shared" si="18"/>
        <v>Japan-Asia-2005</v>
      </c>
      <c r="B1216" s="5" t="s">
        <v>158</v>
      </c>
      <c r="C1216" s="10">
        <v>2005</v>
      </c>
      <c r="D1216" s="5" t="s">
        <v>60</v>
      </c>
      <c r="E1216" s="8">
        <v>510791</v>
      </c>
      <c r="F1216" s="8">
        <v>1202266</v>
      </c>
      <c r="G1216" s="5"/>
    </row>
    <row r="1217" spans="1:7" ht="15" x14ac:dyDescent="0.25">
      <c r="A1217" t="str">
        <f t="shared" si="18"/>
        <v>Japan-Asia-2006</v>
      </c>
      <c r="B1217" s="5" t="s">
        <v>158</v>
      </c>
      <c r="C1217" s="10">
        <v>2006</v>
      </c>
      <c r="D1217" s="5" t="s">
        <v>60</v>
      </c>
      <c r="E1217" s="8">
        <v>522488</v>
      </c>
      <c r="F1217" s="8">
        <v>1259655</v>
      </c>
      <c r="G1217" s="5"/>
    </row>
    <row r="1218" spans="1:7" ht="15" x14ac:dyDescent="0.25">
      <c r="A1218" t="str">
        <f t="shared" ref="A1218:A1281" si="19">B1218&amp;"-"&amp;C1218</f>
        <v>Japan-Asia-2007</v>
      </c>
      <c r="B1218" s="5" t="s">
        <v>158</v>
      </c>
      <c r="C1218" s="10">
        <v>2007</v>
      </c>
      <c r="D1218" s="5" t="s">
        <v>60</v>
      </c>
      <c r="E1218" s="8">
        <v>515198</v>
      </c>
      <c r="F1218" s="8">
        <v>1251136</v>
      </c>
      <c r="G1218" s="5"/>
    </row>
    <row r="1219" spans="1:7" ht="15" x14ac:dyDescent="0.25">
      <c r="A1219" t="str">
        <f t="shared" si="19"/>
        <v>Japan-Asia-2008</v>
      </c>
      <c r="B1219" s="5" t="s">
        <v>158</v>
      </c>
      <c r="C1219" s="10">
        <v>2008</v>
      </c>
      <c r="D1219" s="5" t="s">
        <v>60</v>
      </c>
      <c r="E1219" s="8">
        <v>520541</v>
      </c>
      <c r="F1219" s="8">
        <v>1238181</v>
      </c>
      <c r="G1219" s="5"/>
    </row>
    <row r="1220" spans="1:7" ht="15" x14ac:dyDescent="0.25">
      <c r="A1220" t="str">
        <f t="shared" si="19"/>
        <v>Japan-Asia-2010</v>
      </c>
      <c r="B1220" s="5" t="s">
        <v>158</v>
      </c>
      <c r="C1220" s="10">
        <v>2010</v>
      </c>
      <c r="D1220" s="5" t="s">
        <v>60</v>
      </c>
      <c r="E1220" s="8">
        <v>506237</v>
      </c>
      <c r="F1220" s="8">
        <v>1237429</v>
      </c>
      <c r="G1220" s="5"/>
    </row>
    <row r="1221" spans="1:7" ht="15" x14ac:dyDescent="0.25">
      <c r="A1221" t="str">
        <f t="shared" si="19"/>
        <v>Japan-Asia-2010</v>
      </c>
      <c r="B1221" s="5" t="s">
        <v>158</v>
      </c>
      <c r="C1221" s="10">
        <v>2010</v>
      </c>
      <c r="D1221" s="5" t="s">
        <v>60</v>
      </c>
      <c r="E1221" s="8">
        <v>518964</v>
      </c>
      <c r="F1221" s="8">
        <v>1219589</v>
      </c>
      <c r="G1221" s="5"/>
    </row>
    <row r="1222" spans="1:7" ht="15" x14ac:dyDescent="0.25">
      <c r="A1222" t="str">
        <f t="shared" si="19"/>
        <v>Japan-Asia-2011</v>
      </c>
      <c r="B1222" s="5" t="s">
        <v>158</v>
      </c>
      <c r="C1222" s="10">
        <v>2011</v>
      </c>
      <c r="D1222" s="5" t="s">
        <v>60</v>
      </c>
      <c r="E1222" s="8">
        <v>519807</v>
      </c>
      <c r="F1222" s="8">
        <v>1231302</v>
      </c>
      <c r="G1222" s="5"/>
    </row>
    <row r="1223" spans="1:7" ht="15" x14ac:dyDescent="0.25">
      <c r="A1223" t="str">
        <f t="shared" si="19"/>
        <v>Japan-Asia-2011</v>
      </c>
      <c r="B1223" s="5" t="s">
        <v>158</v>
      </c>
      <c r="C1223" s="10">
        <v>2011</v>
      </c>
      <c r="D1223" s="5" t="s">
        <v>60</v>
      </c>
      <c r="E1223" s="8">
        <v>510390</v>
      </c>
      <c r="F1223" s="8">
        <v>1216751</v>
      </c>
      <c r="G1223" s="5"/>
    </row>
    <row r="1224" spans="1:7" ht="15" x14ac:dyDescent="0.25">
      <c r="A1224" t="str">
        <f t="shared" si="19"/>
        <v>Jordan-Middle East-2000</v>
      </c>
      <c r="B1224" s="5" t="s">
        <v>159</v>
      </c>
      <c r="C1224" s="10">
        <v>2000</v>
      </c>
      <c r="D1224" s="5" t="s">
        <v>79</v>
      </c>
      <c r="E1224" s="5">
        <v>0</v>
      </c>
      <c r="F1224" s="5">
        <v>0</v>
      </c>
      <c r="G1224" s="5"/>
    </row>
    <row r="1225" spans="1:7" ht="15" x14ac:dyDescent="0.25">
      <c r="A1225" t="str">
        <f t="shared" si="19"/>
        <v>Jordan-Middle East-2001</v>
      </c>
      <c r="B1225" s="5" t="s">
        <v>159</v>
      </c>
      <c r="C1225" s="10">
        <v>2001</v>
      </c>
      <c r="D1225" s="5" t="s">
        <v>79</v>
      </c>
      <c r="E1225" s="8">
        <v>7064</v>
      </c>
      <c r="F1225" s="5">
        <v>0</v>
      </c>
      <c r="G1225" s="5"/>
    </row>
    <row r="1226" spans="1:7" ht="15" x14ac:dyDescent="0.25">
      <c r="A1226" t="str">
        <f t="shared" si="19"/>
        <v>Jordan-Middle East-2002</v>
      </c>
      <c r="B1226" s="5" t="s">
        <v>159</v>
      </c>
      <c r="C1226" s="10">
        <v>2002</v>
      </c>
      <c r="D1226" s="5" t="s">
        <v>79</v>
      </c>
      <c r="E1226" s="8">
        <v>7105</v>
      </c>
      <c r="F1226" s="8">
        <v>20821</v>
      </c>
      <c r="G1226" s="5"/>
    </row>
    <row r="1227" spans="1:7" ht="15" x14ac:dyDescent="0.25">
      <c r="A1227" t="str">
        <f t="shared" si="19"/>
        <v>Jordan-Middle East-2003</v>
      </c>
      <c r="B1227" s="5" t="s">
        <v>159</v>
      </c>
      <c r="C1227" s="10">
        <v>2003</v>
      </c>
      <c r="D1227" s="5" t="s">
        <v>79</v>
      </c>
      <c r="E1227" s="8">
        <v>7458</v>
      </c>
      <c r="F1227" s="8">
        <v>21254</v>
      </c>
      <c r="G1227" s="5"/>
    </row>
    <row r="1228" spans="1:7" ht="15" x14ac:dyDescent="0.25">
      <c r="A1228" t="str">
        <f t="shared" si="19"/>
        <v>Jordan-Middle East-2004</v>
      </c>
      <c r="B1228" s="5" t="s">
        <v>159</v>
      </c>
      <c r="C1228" s="10">
        <v>2004</v>
      </c>
      <c r="D1228" s="5" t="s">
        <v>79</v>
      </c>
      <c r="E1228" s="8">
        <v>7069</v>
      </c>
      <c r="F1228" s="8">
        <v>20763</v>
      </c>
      <c r="G1228" s="5"/>
    </row>
    <row r="1229" spans="1:7" ht="15" x14ac:dyDescent="0.25">
      <c r="A1229" t="str">
        <f t="shared" si="19"/>
        <v>Jordan-Middle East-2005</v>
      </c>
      <c r="B1229" s="5" t="s">
        <v>159</v>
      </c>
      <c r="C1229" s="10">
        <v>2005</v>
      </c>
      <c r="D1229" s="5" t="s">
        <v>79</v>
      </c>
      <c r="E1229" s="8">
        <v>4818</v>
      </c>
      <c r="F1229" s="8">
        <v>16003</v>
      </c>
      <c r="G1229" s="5"/>
    </row>
    <row r="1230" spans="1:7" ht="15" x14ac:dyDescent="0.25">
      <c r="A1230" t="str">
        <f t="shared" si="19"/>
        <v>Jordan-Middle East-2006</v>
      </c>
      <c r="B1230" s="5" t="s">
        <v>159</v>
      </c>
      <c r="C1230" s="10">
        <v>2006</v>
      </c>
      <c r="D1230" s="5" t="s">
        <v>79</v>
      </c>
      <c r="E1230" s="8">
        <v>6219</v>
      </c>
      <c r="F1230" s="8">
        <v>19241</v>
      </c>
      <c r="G1230" s="5"/>
    </row>
    <row r="1231" spans="1:7" ht="15" x14ac:dyDescent="0.25">
      <c r="A1231" t="str">
        <f t="shared" si="19"/>
        <v>Jordan-Middle East-2007</v>
      </c>
      <c r="B1231" s="5" t="s">
        <v>159</v>
      </c>
      <c r="C1231" s="10">
        <v>2007</v>
      </c>
      <c r="D1231" s="5" t="s">
        <v>79</v>
      </c>
      <c r="E1231" s="8">
        <v>7209</v>
      </c>
      <c r="F1231" s="8">
        <v>21540</v>
      </c>
      <c r="G1231" s="5"/>
    </row>
    <row r="1232" spans="1:7" ht="15" x14ac:dyDescent="0.25">
      <c r="A1232" t="str">
        <f t="shared" si="19"/>
        <v>Jordan-Middle East-2008</v>
      </c>
      <c r="B1232" s="5" t="s">
        <v>159</v>
      </c>
      <c r="C1232" s="10">
        <v>2008</v>
      </c>
      <c r="D1232" s="5" t="s">
        <v>79</v>
      </c>
      <c r="E1232" s="8">
        <v>6677</v>
      </c>
      <c r="F1232" s="8">
        <v>21027</v>
      </c>
      <c r="G1232" s="5"/>
    </row>
    <row r="1233" spans="1:7" ht="15" x14ac:dyDescent="0.25">
      <c r="A1233" t="str">
        <f t="shared" si="19"/>
        <v>Jordan-Middle East-2010</v>
      </c>
      <c r="B1233" s="5" t="s">
        <v>159</v>
      </c>
      <c r="C1233" s="10">
        <v>2010</v>
      </c>
      <c r="D1233" s="5" t="s">
        <v>79</v>
      </c>
      <c r="E1233" s="8">
        <v>5176</v>
      </c>
      <c r="F1233" s="8">
        <v>17470</v>
      </c>
      <c r="G1233" s="5"/>
    </row>
    <row r="1234" spans="1:7" ht="15" x14ac:dyDescent="0.25">
      <c r="A1234" t="str">
        <f t="shared" si="19"/>
        <v>Jordan-Middle East-2010</v>
      </c>
      <c r="B1234" s="5" t="s">
        <v>159</v>
      </c>
      <c r="C1234" s="10">
        <v>2010</v>
      </c>
      <c r="D1234" s="5" t="s">
        <v>79</v>
      </c>
      <c r="E1234" s="8">
        <v>4864</v>
      </c>
      <c r="F1234" s="8">
        <v>15508</v>
      </c>
      <c r="G1234" s="5"/>
    </row>
    <row r="1235" spans="1:7" ht="15" x14ac:dyDescent="0.25">
      <c r="A1235" t="str">
        <f t="shared" si="19"/>
        <v>Jordan-Middle East-2011</v>
      </c>
      <c r="B1235" s="5" t="s">
        <v>159</v>
      </c>
      <c r="C1235" s="10">
        <v>2011</v>
      </c>
      <c r="D1235" s="5" t="s">
        <v>79</v>
      </c>
      <c r="E1235" s="8">
        <v>6853</v>
      </c>
      <c r="F1235" s="8">
        <v>20733</v>
      </c>
      <c r="G1235" s="5"/>
    </row>
    <row r="1236" spans="1:7" ht="15" x14ac:dyDescent="0.25">
      <c r="A1236" t="str">
        <f t="shared" si="19"/>
        <v>Jordan-Middle East-2011</v>
      </c>
      <c r="B1236" s="5" t="s">
        <v>159</v>
      </c>
      <c r="C1236" s="10">
        <v>2011</v>
      </c>
      <c r="D1236" s="5" t="s">
        <v>79</v>
      </c>
      <c r="E1236" s="8">
        <v>5060</v>
      </c>
      <c r="F1236" s="8">
        <v>16887</v>
      </c>
      <c r="G1236" s="5"/>
    </row>
    <row r="1237" spans="1:7" ht="15" x14ac:dyDescent="0.25">
      <c r="A1237" t="str">
        <f t="shared" si="19"/>
        <v>Kazakhstan-Asia-2000</v>
      </c>
      <c r="B1237" s="5" t="s">
        <v>160</v>
      </c>
      <c r="C1237" s="10">
        <v>2000</v>
      </c>
      <c r="D1237" s="5" t="s">
        <v>60</v>
      </c>
      <c r="E1237" s="5">
        <v>0</v>
      </c>
      <c r="F1237" s="5">
        <v>0</v>
      </c>
      <c r="G1237" s="5"/>
    </row>
    <row r="1238" spans="1:7" ht="15" x14ac:dyDescent="0.25">
      <c r="A1238" t="str">
        <f t="shared" si="19"/>
        <v>Kazakhstan-Asia-2001</v>
      </c>
      <c r="B1238" s="5" t="s">
        <v>160</v>
      </c>
      <c r="C1238" s="10">
        <v>2001</v>
      </c>
      <c r="D1238" s="5" t="s">
        <v>60</v>
      </c>
      <c r="E1238" s="8">
        <v>78101</v>
      </c>
      <c r="F1238" s="5">
        <v>0</v>
      </c>
      <c r="G1238" s="5"/>
    </row>
    <row r="1239" spans="1:7" ht="15" x14ac:dyDescent="0.25">
      <c r="A1239" t="str">
        <f t="shared" si="19"/>
        <v>Kazakhstan-Asia-2002</v>
      </c>
      <c r="B1239" s="5" t="s">
        <v>160</v>
      </c>
      <c r="C1239" s="10">
        <v>2002</v>
      </c>
      <c r="D1239" s="5" t="s">
        <v>60</v>
      </c>
      <c r="E1239" s="8">
        <v>74443</v>
      </c>
      <c r="F1239" s="8">
        <v>248729</v>
      </c>
      <c r="G1239" s="5"/>
    </row>
    <row r="1240" spans="1:7" ht="15" x14ac:dyDescent="0.25">
      <c r="A1240" t="str">
        <f t="shared" si="19"/>
        <v>Kazakhstan-Asia-2003</v>
      </c>
      <c r="B1240" s="5" t="s">
        <v>160</v>
      </c>
      <c r="C1240" s="10">
        <v>2003</v>
      </c>
      <c r="D1240" s="5" t="s">
        <v>60</v>
      </c>
      <c r="E1240" s="8">
        <v>63417</v>
      </c>
      <c r="F1240" s="8">
        <v>214087</v>
      </c>
      <c r="G1240" s="5"/>
    </row>
    <row r="1241" spans="1:7" ht="15" x14ac:dyDescent="0.25">
      <c r="A1241" t="str">
        <f t="shared" si="19"/>
        <v>Kazakhstan-Asia-2004</v>
      </c>
      <c r="B1241" s="5" t="s">
        <v>160</v>
      </c>
      <c r="C1241" s="10">
        <v>2004</v>
      </c>
      <c r="D1241" s="5" t="s">
        <v>60</v>
      </c>
      <c r="E1241" s="8">
        <v>69983</v>
      </c>
      <c r="F1241" s="8">
        <v>230438</v>
      </c>
      <c r="G1241" s="5"/>
    </row>
    <row r="1242" spans="1:7" ht="15" x14ac:dyDescent="0.25">
      <c r="A1242" t="str">
        <f t="shared" si="19"/>
        <v>Kazakhstan-Asia-2005</v>
      </c>
      <c r="B1242" s="5" t="s">
        <v>160</v>
      </c>
      <c r="C1242" s="10">
        <v>2005</v>
      </c>
      <c r="D1242" s="5" t="s">
        <v>60</v>
      </c>
      <c r="E1242" s="8">
        <v>34493</v>
      </c>
      <c r="F1242" s="8">
        <v>147908</v>
      </c>
      <c r="G1242" s="5"/>
    </row>
    <row r="1243" spans="1:7" ht="15" x14ac:dyDescent="0.25">
      <c r="A1243" t="str">
        <f t="shared" si="19"/>
        <v>Kazakhstan-Asia-2006</v>
      </c>
      <c r="B1243" s="5" t="s">
        <v>160</v>
      </c>
      <c r="C1243" s="10">
        <v>2006</v>
      </c>
      <c r="D1243" s="5" t="s">
        <v>60</v>
      </c>
      <c r="E1243" s="8">
        <v>50717</v>
      </c>
      <c r="F1243" s="8">
        <v>172158</v>
      </c>
      <c r="G1243" s="5"/>
    </row>
    <row r="1244" spans="1:7" ht="15" x14ac:dyDescent="0.25">
      <c r="A1244" t="str">
        <f t="shared" si="19"/>
        <v>Kazakhstan-Asia-2007</v>
      </c>
      <c r="B1244" s="5" t="s">
        <v>160</v>
      </c>
      <c r="C1244" s="10">
        <v>2007</v>
      </c>
      <c r="D1244" s="5" t="s">
        <v>60</v>
      </c>
      <c r="E1244" s="8">
        <v>66231</v>
      </c>
      <c r="F1244" s="8">
        <v>220313</v>
      </c>
      <c r="G1244" s="5"/>
    </row>
    <row r="1245" spans="1:7" ht="15" x14ac:dyDescent="0.25">
      <c r="A1245" t="str">
        <f t="shared" si="19"/>
        <v>Kazakhstan-Asia-2008</v>
      </c>
      <c r="B1245" s="5" t="s">
        <v>160</v>
      </c>
      <c r="C1245" s="10">
        <v>2008</v>
      </c>
      <c r="D1245" s="5" t="s">
        <v>60</v>
      </c>
      <c r="E1245" s="8">
        <v>50805</v>
      </c>
      <c r="F1245" s="8">
        <v>176947</v>
      </c>
      <c r="G1245" s="5"/>
    </row>
    <row r="1246" spans="1:7" ht="15" x14ac:dyDescent="0.25">
      <c r="A1246" t="str">
        <f t="shared" si="19"/>
        <v>Kazakhstan-Asia-2010</v>
      </c>
      <c r="B1246" s="5" t="s">
        <v>160</v>
      </c>
      <c r="C1246" s="10">
        <v>2010</v>
      </c>
      <c r="D1246" s="5" t="s">
        <v>60</v>
      </c>
      <c r="E1246" s="8">
        <v>43041</v>
      </c>
      <c r="F1246" s="8">
        <v>153816</v>
      </c>
      <c r="G1246" s="5"/>
    </row>
    <row r="1247" spans="1:7" ht="15" x14ac:dyDescent="0.25">
      <c r="A1247" t="str">
        <f t="shared" si="19"/>
        <v>Kazakhstan-Asia-2010</v>
      </c>
      <c r="B1247" s="5" t="s">
        <v>160</v>
      </c>
      <c r="C1247" s="10">
        <v>2010</v>
      </c>
      <c r="D1247" s="5" t="s">
        <v>60</v>
      </c>
      <c r="E1247" s="8">
        <v>35679</v>
      </c>
      <c r="F1247" s="8">
        <v>127769</v>
      </c>
      <c r="G1247" s="5"/>
    </row>
    <row r="1248" spans="1:7" ht="15" x14ac:dyDescent="0.25">
      <c r="A1248" t="str">
        <f t="shared" si="19"/>
        <v>Kazakhstan-Asia-2011</v>
      </c>
      <c r="B1248" s="5" t="s">
        <v>160</v>
      </c>
      <c r="C1248" s="10">
        <v>2011</v>
      </c>
      <c r="D1248" s="5" t="s">
        <v>60</v>
      </c>
      <c r="E1248" s="8">
        <v>61504</v>
      </c>
      <c r="F1248" s="8">
        <v>192532</v>
      </c>
      <c r="G1248" s="5"/>
    </row>
    <row r="1249" spans="1:7" ht="15" x14ac:dyDescent="0.25">
      <c r="A1249" t="str">
        <f t="shared" si="19"/>
        <v>Kazakhstan-Asia-2011</v>
      </c>
      <c r="B1249" s="5" t="s">
        <v>160</v>
      </c>
      <c r="C1249" s="10">
        <v>2011</v>
      </c>
      <c r="D1249" s="5" t="s">
        <v>60</v>
      </c>
      <c r="E1249" s="8">
        <v>39679</v>
      </c>
      <c r="F1249" s="8">
        <v>151946</v>
      </c>
      <c r="G1249" s="5"/>
    </row>
    <row r="1250" spans="1:7" ht="15" x14ac:dyDescent="0.25">
      <c r="A1250" t="str">
        <f t="shared" si="19"/>
        <v>Kenya-Africa-2000</v>
      </c>
      <c r="B1250" s="5" t="s">
        <v>161</v>
      </c>
      <c r="C1250" s="10">
        <v>2000</v>
      </c>
      <c r="D1250" s="5" t="s">
        <v>64</v>
      </c>
      <c r="E1250" s="5">
        <v>0</v>
      </c>
      <c r="F1250" s="5">
        <v>0</v>
      </c>
      <c r="G1250" s="5"/>
    </row>
    <row r="1251" spans="1:7" ht="15" x14ac:dyDescent="0.25">
      <c r="A1251" t="str">
        <f t="shared" si="19"/>
        <v>Kenya-Africa-2001</v>
      </c>
      <c r="B1251" s="5" t="s">
        <v>161</v>
      </c>
      <c r="C1251" s="10">
        <v>2001</v>
      </c>
      <c r="D1251" s="5" t="s">
        <v>64</v>
      </c>
      <c r="E1251" s="8">
        <v>20179</v>
      </c>
      <c r="F1251" s="5">
        <v>0</v>
      </c>
      <c r="G1251" s="5"/>
    </row>
    <row r="1252" spans="1:7" ht="15" x14ac:dyDescent="0.25">
      <c r="A1252" t="str">
        <f t="shared" si="19"/>
        <v>Kenya-Africa-2002</v>
      </c>
      <c r="B1252" s="5" t="s">
        <v>161</v>
      </c>
      <c r="C1252" s="10">
        <v>2002</v>
      </c>
      <c r="D1252" s="5" t="s">
        <v>64</v>
      </c>
      <c r="E1252" s="8">
        <v>19719</v>
      </c>
      <c r="F1252" s="8">
        <v>12427</v>
      </c>
      <c r="G1252" s="5"/>
    </row>
    <row r="1253" spans="1:7" ht="15" x14ac:dyDescent="0.25">
      <c r="A1253" t="str">
        <f t="shared" si="19"/>
        <v>Kenya-Africa-2003</v>
      </c>
      <c r="B1253" s="5" t="s">
        <v>161</v>
      </c>
      <c r="C1253" s="10">
        <v>2003</v>
      </c>
      <c r="D1253" s="5" t="s">
        <v>64</v>
      </c>
      <c r="E1253" s="8">
        <v>18897</v>
      </c>
      <c r="F1253" s="8">
        <v>12350</v>
      </c>
      <c r="G1253" s="5"/>
    </row>
    <row r="1254" spans="1:7" ht="15" x14ac:dyDescent="0.25">
      <c r="A1254" t="str">
        <f t="shared" si="19"/>
        <v>Kenya-Africa-2004</v>
      </c>
      <c r="B1254" s="5" t="s">
        <v>161</v>
      </c>
      <c r="C1254" s="10">
        <v>2004</v>
      </c>
      <c r="D1254" s="5" t="s">
        <v>64</v>
      </c>
      <c r="E1254" s="8">
        <v>17806</v>
      </c>
      <c r="F1254" s="8">
        <v>10242</v>
      </c>
      <c r="G1254" s="5"/>
    </row>
    <row r="1255" spans="1:7" ht="15" x14ac:dyDescent="0.25">
      <c r="A1255" t="str">
        <f t="shared" si="19"/>
        <v>Kenya-Africa-2005</v>
      </c>
      <c r="B1255" s="5" t="s">
        <v>161</v>
      </c>
      <c r="C1255" s="10">
        <v>2005</v>
      </c>
      <c r="D1255" s="5" t="s">
        <v>64</v>
      </c>
      <c r="E1255" s="8">
        <v>14259</v>
      </c>
      <c r="F1255" s="8">
        <v>9369</v>
      </c>
      <c r="G1255" s="5"/>
    </row>
    <row r="1256" spans="1:7" ht="15" x14ac:dyDescent="0.25">
      <c r="A1256" t="str">
        <f t="shared" si="19"/>
        <v>Kenya-Africa-2006</v>
      </c>
      <c r="B1256" s="5" t="s">
        <v>161</v>
      </c>
      <c r="C1256" s="10">
        <v>2006</v>
      </c>
      <c r="D1256" s="5" t="s">
        <v>64</v>
      </c>
      <c r="E1256" s="8">
        <v>15552</v>
      </c>
      <c r="F1256" s="8">
        <v>7624</v>
      </c>
      <c r="G1256" s="5"/>
    </row>
    <row r="1257" spans="1:7" ht="15" x14ac:dyDescent="0.25">
      <c r="A1257" t="str">
        <f t="shared" si="19"/>
        <v>Kenya-Africa-2007</v>
      </c>
      <c r="B1257" s="5" t="s">
        <v>161</v>
      </c>
      <c r="C1257" s="10">
        <v>2007</v>
      </c>
      <c r="D1257" s="5" t="s">
        <v>64</v>
      </c>
      <c r="E1257" s="8">
        <v>17230</v>
      </c>
      <c r="F1257" s="8">
        <v>9831</v>
      </c>
      <c r="G1257" s="5"/>
    </row>
    <row r="1258" spans="1:7" ht="15" x14ac:dyDescent="0.25">
      <c r="A1258" t="str">
        <f t="shared" si="19"/>
        <v>Kenya-Africa-2008</v>
      </c>
      <c r="B1258" s="5" t="s">
        <v>161</v>
      </c>
      <c r="C1258" s="10">
        <v>2008</v>
      </c>
      <c r="D1258" s="5" t="s">
        <v>64</v>
      </c>
      <c r="E1258" s="8">
        <v>16151</v>
      </c>
      <c r="F1258" s="8">
        <v>8562</v>
      </c>
      <c r="G1258" s="5"/>
    </row>
    <row r="1259" spans="1:7" ht="15" x14ac:dyDescent="0.25">
      <c r="A1259" t="str">
        <f t="shared" si="19"/>
        <v>Kenya-Africa-2010</v>
      </c>
      <c r="B1259" s="5" t="s">
        <v>161</v>
      </c>
      <c r="C1259" s="10">
        <v>2010</v>
      </c>
      <c r="D1259" s="5" t="s">
        <v>64</v>
      </c>
      <c r="E1259" s="8">
        <v>14769</v>
      </c>
      <c r="F1259" s="8">
        <v>6755</v>
      </c>
      <c r="G1259" s="5"/>
    </row>
    <row r="1260" spans="1:7" ht="15" x14ac:dyDescent="0.25">
      <c r="A1260" t="str">
        <f t="shared" si="19"/>
        <v>Kenya-Africa-2010</v>
      </c>
      <c r="B1260" s="5" t="s">
        <v>161</v>
      </c>
      <c r="C1260" s="10">
        <v>2010</v>
      </c>
      <c r="D1260" s="5" t="s">
        <v>64</v>
      </c>
      <c r="E1260" s="8">
        <v>14055</v>
      </c>
      <c r="F1260" s="8">
        <v>10418</v>
      </c>
      <c r="G1260" s="5"/>
    </row>
    <row r="1261" spans="1:7" ht="15" x14ac:dyDescent="0.25">
      <c r="A1261" t="str">
        <f t="shared" si="19"/>
        <v>Kenya-Africa-2011</v>
      </c>
      <c r="B1261" s="5" t="s">
        <v>161</v>
      </c>
      <c r="C1261" s="10">
        <v>2011</v>
      </c>
      <c r="D1261" s="5" t="s">
        <v>64</v>
      </c>
      <c r="E1261" s="8">
        <v>16896</v>
      </c>
      <c r="F1261" s="8">
        <v>9575</v>
      </c>
      <c r="G1261" s="5"/>
    </row>
    <row r="1262" spans="1:7" ht="15" x14ac:dyDescent="0.25">
      <c r="A1262" t="str">
        <f t="shared" si="19"/>
        <v>Kenya-Africa-2011</v>
      </c>
      <c r="B1262" s="5" t="s">
        <v>161</v>
      </c>
      <c r="C1262" s="10">
        <v>2011</v>
      </c>
      <c r="D1262" s="5" t="s">
        <v>64</v>
      </c>
      <c r="E1262" s="8">
        <v>14454</v>
      </c>
      <c r="F1262" s="8">
        <v>7968</v>
      </c>
      <c r="G1262" s="5"/>
    </row>
    <row r="1263" spans="1:7" ht="15" x14ac:dyDescent="0.25">
      <c r="A1263" t="str">
        <f t="shared" si="19"/>
        <v>Kiribati-Oceania-2000</v>
      </c>
      <c r="B1263" s="5" t="s">
        <v>162</v>
      </c>
      <c r="C1263" s="10">
        <v>2000</v>
      </c>
      <c r="D1263" s="5" t="s">
        <v>66</v>
      </c>
      <c r="E1263" s="5">
        <v>0</v>
      </c>
      <c r="F1263" s="5">
        <v>0</v>
      </c>
      <c r="G1263" s="5"/>
    </row>
    <row r="1264" spans="1:7" ht="15" x14ac:dyDescent="0.25">
      <c r="A1264" t="str">
        <f t="shared" si="19"/>
        <v>Kiribati-Oceania-2001</v>
      </c>
      <c r="B1264" s="5" t="s">
        <v>162</v>
      </c>
      <c r="C1264" s="10">
        <v>2001</v>
      </c>
      <c r="D1264" s="5" t="s">
        <v>66</v>
      </c>
      <c r="E1264" s="5">
        <v>0</v>
      </c>
      <c r="F1264" s="5">
        <v>0</v>
      </c>
      <c r="G1264" s="5"/>
    </row>
    <row r="1265" spans="1:7" ht="15" x14ac:dyDescent="0.25">
      <c r="A1265" t="str">
        <f t="shared" si="19"/>
        <v>Kiribati-Oceania-2002</v>
      </c>
      <c r="B1265" s="5" t="s">
        <v>162</v>
      </c>
      <c r="C1265" s="10">
        <v>2002</v>
      </c>
      <c r="D1265" s="5" t="s">
        <v>66</v>
      </c>
      <c r="E1265" s="5">
        <v>0</v>
      </c>
      <c r="F1265" s="8">
        <v>62</v>
      </c>
      <c r="G1265" s="5"/>
    </row>
    <row r="1266" spans="1:7" ht="15" x14ac:dyDescent="0.25">
      <c r="A1266" t="str">
        <f t="shared" si="19"/>
        <v>Kiribati-Oceania-2003</v>
      </c>
      <c r="B1266" s="5" t="s">
        <v>162</v>
      </c>
      <c r="C1266" s="10">
        <v>2003</v>
      </c>
      <c r="D1266" s="5" t="s">
        <v>66</v>
      </c>
      <c r="E1266" s="5">
        <v>0</v>
      </c>
      <c r="F1266" s="8">
        <v>40</v>
      </c>
      <c r="G1266" s="5"/>
    </row>
    <row r="1267" spans="1:7" ht="15" x14ac:dyDescent="0.25">
      <c r="A1267" t="str">
        <f t="shared" si="19"/>
        <v>Kiribati-Oceania-2004</v>
      </c>
      <c r="B1267" s="5" t="s">
        <v>162</v>
      </c>
      <c r="C1267" s="10">
        <v>2004</v>
      </c>
      <c r="D1267" s="5" t="s">
        <v>66</v>
      </c>
      <c r="E1267" s="5">
        <v>0</v>
      </c>
      <c r="F1267" s="8">
        <v>55</v>
      </c>
      <c r="G1267" s="5"/>
    </row>
    <row r="1268" spans="1:7" ht="15" x14ac:dyDescent="0.25">
      <c r="A1268" t="str">
        <f t="shared" si="19"/>
        <v>Kiribati-Oceania-2005</v>
      </c>
      <c r="B1268" s="5" t="s">
        <v>162</v>
      </c>
      <c r="C1268" s="10">
        <v>2005</v>
      </c>
      <c r="D1268" s="5" t="s">
        <v>66</v>
      </c>
      <c r="E1268" s="5">
        <v>0</v>
      </c>
      <c r="F1268" s="8">
        <v>26</v>
      </c>
      <c r="G1268" s="5"/>
    </row>
    <row r="1269" spans="1:7" ht="15" x14ac:dyDescent="0.25">
      <c r="A1269" t="str">
        <f t="shared" si="19"/>
        <v>Kiribati-Oceania-2006</v>
      </c>
      <c r="B1269" s="5" t="s">
        <v>162</v>
      </c>
      <c r="C1269" s="10">
        <v>2006</v>
      </c>
      <c r="D1269" s="5" t="s">
        <v>66</v>
      </c>
      <c r="E1269" s="8">
        <v>8</v>
      </c>
      <c r="F1269" s="8">
        <v>44</v>
      </c>
      <c r="G1269" s="5"/>
    </row>
    <row r="1270" spans="1:7" ht="15" x14ac:dyDescent="0.25">
      <c r="A1270" t="str">
        <f t="shared" si="19"/>
        <v>Kiribati-Oceania-2007</v>
      </c>
      <c r="B1270" s="5" t="s">
        <v>162</v>
      </c>
      <c r="C1270" s="10">
        <v>2007</v>
      </c>
      <c r="D1270" s="5" t="s">
        <v>66</v>
      </c>
      <c r="E1270" s="8">
        <v>11</v>
      </c>
      <c r="F1270" s="8">
        <v>51</v>
      </c>
      <c r="G1270" s="5"/>
    </row>
    <row r="1271" spans="1:7" ht="15" x14ac:dyDescent="0.25">
      <c r="A1271" t="str">
        <f t="shared" si="19"/>
        <v>Kiribati-Oceania-2008</v>
      </c>
      <c r="B1271" s="5" t="s">
        <v>162</v>
      </c>
      <c r="C1271" s="10">
        <v>2008</v>
      </c>
      <c r="D1271" s="5" t="s">
        <v>66</v>
      </c>
      <c r="E1271" s="8">
        <v>8</v>
      </c>
      <c r="F1271" s="8">
        <v>62</v>
      </c>
      <c r="G1271" s="5"/>
    </row>
    <row r="1272" spans="1:7" ht="15" x14ac:dyDescent="0.25">
      <c r="A1272" t="str">
        <f t="shared" si="19"/>
        <v>Kiribati-Oceania-2010</v>
      </c>
      <c r="B1272" s="5" t="s">
        <v>162</v>
      </c>
      <c r="C1272" s="10">
        <v>2010</v>
      </c>
      <c r="D1272" s="5" t="s">
        <v>66</v>
      </c>
      <c r="E1272" s="5">
        <v>8</v>
      </c>
      <c r="F1272" s="8">
        <v>40</v>
      </c>
      <c r="G1272" s="5"/>
    </row>
    <row r="1273" spans="1:7" ht="15" x14ac:dyDescent="0.25">
      <c r="A1273" t="str">
        <f t="shared" si="19"/>
        <v>Kiribati-Oceania-2010</v>
      </c>
      <c r="B1273" s="5" t="s">
        <v>162</v>
      </c>
      <c r="C1273" s="10">
        <v>2010</v>
      </c>
      <c r="D1273" s="5" t="s">
        <v>66</v>
      </c>
      <c r="E1273" s="5">
        <v>0</v>
      </c>
      <c r="F1273" s="8">
        <v>33</v>
      </c>
      <c r="G1273" s="5"/>
    </row>
    <row r="1274" spans="1:7" ht="15" x14ac:dyDescent="0.25">
      <c r="A1274" t="str">
        <f t="shared" si="19"/>
        <v>Kiribati-Oceania-2011</v>
      </c>
      <c r="B1274" s="5" t="s">
        <v>162</v>
      </c>
      <c r="C1274" s="10">
        <v>2011</v>
      </c>
      <c r="D1274" s="5" t="s">
        <v>66</v>
      </c>
      <c r="E1274" s="8">
        <v>10</v>
      </c>
      <c r="F1274" s="8">
        <v>70</v>
      </c>
      <c r="G1274" s="5"/>
    </row>
    <row r="1275" spans="1:7" ht="15" x14ac:dyDescent="0.25">
      <c r="A1275" t="str">
        <f t="shared" si="19"/>
        <v>Kiribati-Oceania-2011</v>
      </c>
      <c r="B1275" s="5" t="s">
        <v>162</v>
      </c>
      <c r="C1275" s="10">
        <v>2011</v>
      </c>
      <c r="D1275" s="5" t="s">
        <v>66</v>
      </c>
      <c r="E1275" s="5">
        <v>10</v>
      </c>
      <c r="F1275" s="8">
        <v>40</v>
      </c>
      <c r="G1275" s="5"/>
    </row>
    <row r="1276" spans="1:7" ht="15" x14ac:dyDescent="0.25">
      <c r="A1276" t="str">
        <f t="shared" si="19"/>
        <v>Kosovo-Europe-2000</v>
      </c>
      <c r="B1276" s="5" t="s">
        <v>163</v>
      </c>
      <c r="C1276" s="10">
        <v>2000</v>
      </c>
      <c r="D1276" s="5" t="s">
        <v>62</v>
      </c>
      <c r="E1276" s="5">
        <v>0</v>
      </c>
      <c r="F1276" s="5">
        <v>0</v>
      </c>
      <c r="G1276" s="5"/>
    </row>
    <row r="1277" spans="1:7" ht="15" x14ac:dyDescent="0.25">
      <c r="A1277" t="str">
        <f t="shared" si="19"/>
        <v>Kosovo-Europe-2001</v>
      </c>
      <c r="B1277" s="5" t="s">
        <v>163</v>
      </c>
      <c r="C1277" s="10">
        <v>2001</v>
      </c>
      <c r="D1277" s="5" t="s">
        <v>62</v>
      </c>
      <c r="E1277" s="8">
        <v>2528</v>
      </c>
      <c r="F1277" s="5">
        <v>0</v>
      </c>
      <c r="G1277" s="5"/>
    </row>
    <row r="1278" spans="1:7" ht="15" x14ac:dyDescent="0.25">
      <c r="A1278" t="str">
        <f t="shared" si="19"/>
        <v>Kosovo-Europe-2002</v>
      </c>
      <c r="B1278" s="5" t="s">
        <v>163</v>
      </c>
      <c r="C1278" s="10">
        <v>2002</v>
      </c>
      <c r="D1278" s="5" t="s">
        <v>62</v>
      </c>
      <c r="E1278" s="8">
        <v>2496</v>
      </c>
      <c r="F1278" s="5">
        <v>0</v>
      </c>
      <c r="G1278" s="5"/>
    </row>
    <row r="1279" spans="1:7" ht="15" x14ac:dyDescent="0.25">
      <c r="A1279" t="str">
        <f t="shared" si="19"/>
        <v>Kosovo-Europe-2003</v>
      </c>
      <c r="B1279" s="5" t="s">
        <v>163</v>
      </c>
      <c r="C1279" s="10">
        <v>2003</v>
      </c>
      <c r="D1279" s="5" t="s">
        <v>62</v>
      </c>
      <c r="E1279" s="8">
        <v>2435</v>
      </c>
      <c r="F1279" s="5">
        <v>0</v>
      </c>
      <c r="G1279" s="5"/>
    </row>
    <row r="1280" spans="1:7" ht="15" x14ac:dyDescent="0.25">
      <c r="A1280" t="str">
        <f t="shared" si="19"/>
        <v>Kosovo-Europe-2004</v>
      </c>
      <c r="B1280" s="5" t="s">
        <v>163</v>
      </c>
      <c r="C1280" s="10">
        <v>2004</v>
      </c>
      <c r="D1280" s="5" t="s">
        <v>62</v>
      </c>
      <c r="E1280" s="8">
        <v>2216</v>
      </c>
      <c r="F1280" s="5">
        <v>0</v>
      </c>
      <c r="G1280" s="5"/>
    </row>
    <row r="1281" spans="1:7" ht="15" x14ac:dyDescent="0.25">
      <c r="A1281" t="str">
        <f t="shared" si="19"/>
        <v>Kosovo-Europe-2005</v>
      </c>
      <c r="B1281" s="5" t="s">
        <v>163</v>
      </c>
      <c r="C1281" s="10">
        <v>2005</v>
      </c>
      <c r="D1281" s="5" t="s">
        <v>62</v>
      </c>
      <c r="E1281" s="8">
        <v>1902</v>
      </c>
      <c r="F1281" s="5">
        <v>0</v>
      </c>
      <c r="G1281" s="5"/>
    </row>
    <row r="1282" spans="1:7" ht="15" x14ac:dyDescent="0.25">
      <c r="A1282" t="str">
        <f t="shared" ref="A1282:A1345" si="20">B1282&amp;"-"&amp;C1282</f>
        <v>Kosovo-Europe-2006</v>
      </c>
      <c r="B1282" s="5" t="s">
        <v>163</v>
      </c>
      <c r="C1282" s="10">
        <v>2006</v>
      </c>
      <c r="D1282" s="5" t="s">
        <v>62</v>
      </c>
      <c r="E1282" s="8">
        <v>2005</v>
      </c>
      <c r="F1282" s="5">
        <v>0</v>
      </c>
      <c r="G1282" s="5"/>
    </row>
    <row r="1283" spans="1:7" ht="15" x14ac:dyDescent="0.25">
      <c r="A1283" t="str">
        <f t="shared" si="20"/>
        <v>Kosovo-Europe-2007</v>
      </c>
      <c r="B1283" s="5" t="s">
        <v>163</v>
      </c>
      <c r="C1283" s="10">
        <v>2007</v>
      </c>
      <c r="D1283" s="5" t="s">
        <v>62</v>
      </c>
      <c r="E1283" s="8">
        <v>2045</v>
      </c>
      <c r="F1283" s="5">
        <v>0</v>
      </c>
      <c r="G1283" s="5"/>
    </row>
    <row r="1284" spans="1:7" ht="15" x14ac:dyDescent="0.25">
      <c r="A1284" t="str">
        <f t="shared" si="20"/>
        <v>Kosovo-Europe-2008</v>
      </c>
      <c r="B1284" s="5" t="s">
        <v>163</v>
      </c>
      <c r="C1284" s="10">
        <v>2008</v>
      </c>
      <c r="D1284" s="5" t="s">
        <v>62</v>
      </c>
      <c r="E1284" s="8">
        <v>1946</v>
      </c>
      <c r="F1284" s="5">
        <v>0</v>
      </c>
      <c r="G1284" s="5"/>
    </row>
    <row r="1285" spans="1:7" ht="15" x14ac:dyDescent="0.25">
      <c r="A1285" t="str">
        <f t="shared" si="20"/>
        <v>Kosovo-Europe-2010</v>
      </c>
      <c r="B1285" s="5" t="s">
        <v>163</v>
      </c>
      <c r="C1285" s="10">
        <v>2010</v>
      </c>
      <c r="D1285" s="5" t="s">
        <v>62</v>
      </c>
      <c r="E1285" s="8">
        <v>1994</v>
      </c>
      <c r="F1285" s="5">
        <v>0</v>
      </c>
      <c r="G1285" s="5"/>
    </row>
    <row r="1286" spans="1:7" ht="15" x14ac:dyDescent="0.25">
      <c r="A1286" t="str">
        <f t="shared" si="20"/>
        <v>Kosovo-Europe-2010</v>
      </c>
      <c r="B1286" s="5" t="s">
        <v>163</v>
      </c>
      <c r="C1286" s="10">
        <v>2010</v>
      </c>
      <c r="D1286" s="5" t="s">
        <v>62</v>
      </c>
      <c r="E1286" s="8">
        <v>1545</v>
      </c>
      <c r="F1286" s="5">
        <v>0</v>
      </c>
      <c r="G1286" s="5"/>
    </row>
    <row r="1287" spans="1:7" ht="15" x14ac:dyDescent="0.25">
      <c r="A1287" t="str">
        <f t="shared" si="20"/>
        <v>Kosovo-Europe-2011</v>
      </c>
      <c r="B1287" s="5" t="s">
        <v>163</v>
      </c>
      <c r="C1287" s="10">
        <v>2011</v>
      </c>
      <c r="D1287" s="5" t="s">
        <v>62</v>
      </c>
      <c r="E1287" s="8">
        <v>1966</v>
      </c>
      <c r="F1287" s="5">
        <v>0</v>
      </c>
      <c r="G1287" s="5"/>
    </row>
    <row r="1288" spans="1:7" ht="15" x14ac:dyDescent="0.25">
      <c r="A1288" t="str">
        <f t="shared" si="20"/>
        <v>Kosovo-Europe-2011</v>
      </c>
      <c r="B1288" s="5" t="s">
        <v>163</v>
      </c>
      <c r="C1288" s="10">
        <v>2011</v>
      </c>
      <c r="D1288" s="5" t="s">
        <v>62</v>
      </c>
      <c r="E1288" s="8">
        <v>1894</v>
      </c>
      <c r="F1288" s="5">
        <v>0</v>
      </c>
      <c r="G1288" s="5"/>
    </row>
    <row r="1289" spans="1:7" ht="15" x14ac:dyDescent="0.25">
      <c r="A1289" t="str">
        <f t="shared" si="20"/>
        <v>Kuwait-Middle East-2000</v>
      </c>
      <c r="B1289" s="5" t="s">
        <v>164</v>
      </c>
      <c r="C1289" s="10">
        <v>2000</v>
      </c>
      <c r="D1289" s="5" t="s">
        <v>79</v>
      </c>
      <c r="E1289" s="5">
        <v>0</v>
      </c>
      <c r="F1289" s="5">
        <v>0</v>
      </c>
      <c r="G1289" s="5"/>
    </row>
    <row r="1290" spans="1:7" ht="15" x14ac:dyDescent="0.25">
      <c r="A1290" t="str">
        <f t="shared" si="20"/>
        <v>Kuwait-Middle East-2001</v>
      </c>
      <c r="B1290" s="5" t="s">
        <v>164</v>
      </c>
      <c r="C1290" s="10">
        <v>2001</v>
      </c>
      <c r="D1290" s="5" t="s">
        <v>79</v>
      </c>
      <c r="E1290" s="8">
        <v>32523</v>
      </c>
      <c r="F1290" s="5">
        <v>0</v>
      </c>
      <c r="G1290" s="5"/>
    </row>
    <row r="1291" spans="1:7" ht="15" x14ac:dyDescent="0.25">
      <c r="A1291" t="str">
        <f t="shared" si="20"/>
        <v>Kuwait-Middle East-2002</v>
      </c>
      <c r="B1291" s="5" t="s">
        <v>164</v>
      </c>
      <c r="C1291" s="10">
        <v>2002</v>
      </c>
      <c r="D1291" s="5" t="s">
        <v>79</v>
      </c>
      <c r="E1291" s="8">
        <v>32586</v>
      </c>
      <c r="F1291" s="8">
        <v>93696</v>
      </c>
      <c r="G1291" s="5"/>
    </row>
    <row r="1292" spans="1:7" ht="15" x14ac:dyDescent="0.25">
      <c r="A1292" t="str">
        <f t="shared" si="20"/>
        <v>Kuwait-Middle East-2003</v>
      </c>
      <c r="B1292" s="5" t="s">
        <v>164</v>
      </c>
      <c r="C1292" s="10">
        <v>2003</v>
      </c>
      <c r="D1292" s="5" t="s">
        <v>79</v>
      </c>
      <c r="E1292" s="8">
        <v>30815</v>
      </c>
      <c r="F1292" s="8">
        <v>81869</v>
      </c>
      <c r="G1292" s="5"/>
    </row>
    <row r="1293" spans="1:7" ht="15" x14ac:dyDescent="0.25">
      <c r="A1293" t="str">
        <f t="shared" si="20"/>
        <v>Kuwait-Middle East-2004</v>
      </c>
      <c r="B1293" s="5" t="s">
        <v>164</v>
      </c>
      <c r="C1293" s="10">
        <v>2004</v>
      </c>
      <c r="D1293" s="5" t="s">
        <v>79</v>
      </c>
      <c r="E1293" s="8">
        <v>28843</v>
      </c>
      <c r="F1293" s="8">
        <v>79959</v>
      </c>
      <c r="G1293" s="5"/>
    </row>
    <row r="1294" spans="1:7" ht="15" x14ac:dyDescent="0.25">
      <c r="A1294" t="str">
        <f t="shared" si="20"/>
        <v>Kuwait-Middle East-2005</v>
      </c>
      <c r="B1294" s="5" t="s">
        <v>164</v>
      </c>
      <c r="C1294" s="10">
        <v>2005</v>
      </c>
      <c r="D1294" s="5" t="s">
        <v>79</v>
      </c>
      <c r="E1294" s="8">
        <v>20067</v>
      </c>
      <c r="F1294" s="8">
        <v>55122</v>
      </c>
      <c r="G1294" s="5"/>
    </row>
    <row r="1295" spans="1:7" ht="15" x14ac:dyDescent="0.25">
      <c r="A1295" t="str">
        <f t="shared" si="20"/>
        <v>Kuwait-Middle East-2006</v>
      </c>
      <c r="B1295" s="5" t="s">
        <v>164</v>
      </c>
      <c r="C1295" s="10">
        <v>2006</v>
      </c>
      <c r="D1295" s="5" t="s">
        <v>79</v>
      </c>
      <c r="E1295" s="8">
        <v>23469</v>
      </c>
      <c r="F1295" s="8">
        <v>63534</v>
      </c>
      <c r="G1295" s="5"/>
    </row>
    <row r="1296" spans="1:7" ht="15" x14ac:dyDescent="0.25">
      <c r="A1296" t="str">
        <f t="shared" si="20"/>
        <v>Kuwait-Middle East-2007</v>
      </c>
      <c r="B1296" s="5" t="s">
        <v>164</v>
      </c>
      <c r="C1296" s="10">
        <v>2007</v>
      </c>
      <c r="D1296" s="5" t="s">
        <v>79</v>
      </c>
      <c r="E1296" s="8">
        <v>26389</v>
      </c>
      <c r="F1296" s="8">
        <v>75236</v>
      </c>
      <c r="G1296" s="5"/>
    </row>
    <row r="1297" spans="1:7" ht="15" x14ac:dyDescent="0.25">
      <c r="A1297" t="str">
        <f t="shared" si="20"/>
        <v>Kuwait-Middle East-2008</v>
      </c>
      <c r="B1297" s="5" t="s">
        <v>164</v>
      </c>
      <c r="C1297" s="10">
        <v>2008</v>
      </c>
      <c r="D1297" s="5" t="s">
        <v>79</v>
      </c>
      <c r="E1297" s="8">
        <v>26399</v>
      </c>
      <c r="F1297" s="8">
        <v>71547</v>
      </c>
      <c r="G1297" s="5"/>
    </row>
    <row r="1298" spans="1:7" ht="15" x14ac:dyDescent="0.25">
      <c r="A1298" t="str">
        <f t="shared" si="20"/>
        <v>Kuwait-Middle East-2010</v>
      </c>
      <c r="B1298" s="5" t="s">
        <v>164</v>
      </c>
      <c r="C1298" s="10">
        <v>2010</v>
      </c>
      <c r="D1298" s="5" t="s">
        <v>79</v>
      </c>
      <c r="E1298" s="8">
        <v>22001</v>
      </c>
      <c r="F1298" s="8">
        <v>61657</v>
      </c>
      <c r="G1298" s="5"/>
    </row>
    <row r="1299" spans="1:7" ht="15" x14ac:dyDescent="0.25">
      <c r="A1299" t="str">
        <f t="shared" si="20"/>
        <v>Kuwait-Middle East-2010</v>
      </c>
      <c r="B1299" s="5" t="s">
        <v>164</v>
      </c>
      <c r="C1299" s="10">
        <v>2010</v>
      </c>
      <c r="D1299" s="5" t="s">
        <v>79</v>
      </c>
      <c r="E1299" s="8">
        <v>18805</v>
      </c>
      <c r="F1299" s="8">
        <v>55181</v>
      </c>
      <c r="G1299" s="5"/>
    </row>
    <row r="1300" spans="1:7" ht="15" x14ac:dyDescent="0.25">
      <c r="A1300" t="str">
        <f t="shared" si="20"/>
        <v>Kuwait-Middle East-2011</v>
      </c>
      <c r="B1300" s="5" t="s">
        <v>164</v>
      </c>
      <c r="C1300" s="10">
        <v>2011</v>
      </c>
      <c r="D1300" s="5" t="s">
        <v>79</v>
      </c>
      <c r="E1300" s="8">
        <v>25780</v>
      </c>
      <c r="F1300" s="8">
        <v>73769</v>
      </c>
      <c r="G1300" s="5"/>
    </row>
    <row r="1301" spans="1:7" ht="15" x14ac:dyDescent="0.25">
      <c r="A1301" t="str">
        <f t="shared" si="20"/>
        <v>Kuwait-Middle East-2011</v>
      </c>
      <c r="B1301" s="5" t="s">
        <v>164</v>
      </c>
      <c r="C1301" s="10">
        <v>2011</v>
      </c>
      <c r="D1301" s="5" t="s">
        <v>79</v>
      </c>
      <c r="E1301" s="8">
        <v>20639</v>
      </c>
      <c r="F1301" s="8">
        <v>52753</v>
      </c>
      <c r="G1301" s="5"/>
    </row>
    <row r="1302" spans="1:7" ht="15" x14ac:dyDescent="0.25">
      <c r="A1302" t="str">
        <f t="shared" si="20"/>
        <v>Kyrgyzstan-Asia-2000</v>
      </c>
      <c r="B1302" s="5" t="s">
        <v>165</v>
      </c>
      <c r="C1302" s="10">
        <v>2000</v>
      </c>
      <c r="D1302" s="5" t="s">
        <v>60</v>
      </c>
      <c r="E1302" s="5">
        <v>0</v>
      </c>
      <c r="F1302" s="5">
        <v>0</v>
      </c>
      <c r="G1302" s="5"/>
    </row>
    <row r="1303" spans="1:7" ht="15" x14ac:dyDescent="0.25">
      <c r="A1303" t="str">
        <f t="shared" si="20"/>
        <v>Kyrgyzstan-Asia-2001</v>
      </c>
      <c r="B1303" s="5" t="s">
        <v>165</v>
      </c>
      <c r="C1303" s="10">
        <v>2001</v>
      </c>
      <c r="D1303" s="5" t="s">
        <v>60</v>
      </c>
      <c r="E1303" s="8">
        <v>3097</v>
      </c>
      <c r="F1303" s="5">
        <v>0</v>
      </c>
      <c r="G1303" s="5"/>
    </row>
    <row r="1304" spans="1:7" ht="15" x14ac:dyDescent="0.25">
      <c r="A1304" t="str">
        <f t="shared" si="20"/>
        <v>Kyrgyzstan-Asia-2002</v>
      </c>
      <c r="B1304" s="5" t="s">
        <v>165</v>
      </c>
      <c r="C1304" s="10">
        <v>2002</v>
      </c>
      <c r="D1304" s="5" t="s">
        <v>60</v>
      </c>
      <c r="E1304" s="8">
        <v>2805</v>
      </c>
      <c r="F1304" s="8">
        <v>6399</v>
      </c>
      <c r="G1304" s="5"/>
    </row>
    <row r="1305" spans="1:7" ht="15" x14ac:dyDescent="0.25">
      <c r="A1305" t="str">
        <f t="shared" si="20"/>
        <v>Kyrgyzstan-Asia-2003</v>
      </c>
      <c r="B1305" s="5" t="s">
        <v>165</v>
      </c>
      <c r="C1305" s="10">
        <v>2003</v>
      </c>
      <c r="D1305" s="5" t="s">
        <v>60</v>
      </c>
      <c r="E1305" s="8">
        <v>2484</v>
      </c>
      <c r="F1305" s="8">
        <v>6480</v>
      </c>
      <c r="G1305" s="5"/>
    </row>
    <row r="1306" spans="1:7" ht="15" x14ac:dyDescent="0.25">
      <c r="A1306" t="str">
        <f t="shared" si="20"/>
        <v>Kyrgyzstan-Asia-2004</v>
      </c>
      <c r="B1306" s="5" t="s">
        <v>165</v>
      </c>
      <c r="C1306" s="10">
        <v>2004</v>
      </c>
      <c r="D1306" s="5" t="s">
        <v>60</v>
      </c>
      <c r="E1306" s="8">
        <v>2846</v>
      </c>
      <c r="F1306" s="8">
        <v>5680</v>
      </c>
      <c r="G1306" s="5"/>
    </row>
    <row r="1307" spans="1:7" ht="15" x14ac:dyDescent="0.25">
      <c r="A1307" t="str">
        <f t="shared" si="20"/>
        <v>Kyrgyzstan-Asia-2005</v>
      </c>
      <c r="B1307" s="5" t="s">
        <v>165</v>
      </c>
      <c r="C1307" s="10">
        <v>2005</v>
      </c>
      <c r="D1307" s="5" t="s">
        <v>60</v>
      </c>
      <c r="E1307" s="8">
        <v>2151</v>
      </c>
      <c r="F1307" s="8">
        <v>3781</v>
      </c>
      <c r="G1307" s="5"/>
    </row>
    <row r="1308" spans="1:7" ht="15" x14ac:dyDescent="0.25">
      <c r="A1308" t="str">
        <f t="shared" si="20"/>
        <v>Kyrgyzstan-Asia-2006</v>
      </c>
      <c r="B1308" s="5" t="s">
        <v>165</v>
      </c>
      <c r="C1308" s="10">
        <v>2006</v>
      </c>
      <c r="D1308" s="5" t="s">
        <v>60</v>
      </c>
      <c r="E1308" s="8">
        <v>2542</v>
      </c>
      <c r="F1308" s="8">
        <v>5699</v>
      </c>
      <c r="G1308" s="5"/>
    </row>
    <row r="1309" spans="1:7" ht="15" x14ac:dyDescent="0.25">
      <c r="A1309" t="str">
        <f t="shared" si="20"/>
        <v>Kyrgyzstan-Asia-2007</v>
      </c>
      <c r="B1309" s="5" t="s">
        <v>165</v>
      </c>
      <c r="C1309" s="10">
        <v>2007</v>
      </c>
      <c r="D1309" s="5" t="s">
        <v>60</v>
      </c>
      <c r="E1309" s="8">
        <v>2726</v>
      </c>
      <c r="F1309" s="8">
        <v>5871</v>
      </c>
      <c r="G1309" s="5"/>
    </row>
    <row r="1310" spans="1:7" ht="15" x14ac:dyDescent="0.25">
      <c r="A1310" t="str">
        <f t="shared" si="20"/>
        <v>Kyrgyzstan-Asia-2008</v>
      </c>
      <c r="B1310" s="5" t="s">
        <v>165</v>
      </c>
      <c r="C1310" s="10">
        <v>2008</v>
      </c>
      <c r="D1310" s="5" t="s">
        <v>60</v>
      </c>
      <c r="E1310" s="8">
        <v>2497</v>
      </c>
      <c r="F1310" s="8">
        <v>5233</v>
      </c>
      <c r="G1310" s="5"/>
    </row>
    <row r="1311" spans="1:7" ht="15" x14ac:dyDescent="0.25">
      <c r="A1311" t="str">
        <f t="shared" si="20"/>
        <v>Kyrgyzstan-Asia-2010</v>
      </c>
      <c r="B1311" s="5" t="s">
        <v>165</v>
      </c>
      <c r="C1311" s="10">
        <v>2010</v>
      </c>
      <c r="D1311" s="5" t="s">
        <v>60</v>
      </c>
      <c r="E1311" s="8">
        <v>2584</v>
      </c>
      <c r="F1311" s="8">
        <v>5328</v>
      </c>
      <c r="G1311" s="5"/>
    </row>
    <row r="1312" spans="1:7" ht="15" x14ac:dyDescent="0.25">
      <c r="A1312" t="str">
        <f t="shared" si="20"/>
        <v>Kyrgyzstan-Asia-2010</v>
      </c>
      <c r="B1312" s="5" t="s">
        <v>165</v>
      </c>
      <c r="C1312" s="10">
        <v>2010</v>
      </c>
      <c r="D1312" s="5" t="s">
        <v>60</v>
      </c>
      <c r="E1312" s="8">
        <v>2317</v>
      </c>
      <c r="F1312" s="8">
        <v>4529</v>
      </c>
      <c r="G1312" s="5"/>
    </row>
    <row r="1313" spans="1:7" ht="15" x14ac:dyDescent="0.25">
      <c r="A1313" t="str">
        <f t="shared" si="20"/>
        <v>Kyrgyzstan-Asia-2011</v>
      </c>
      <c r="B1313" s="5" t="s">
        <v>165</v>
      </c>
      <c r="C1313" s="10">
        <v>2011</v>
      </c>
      <c r="D1313" s="5" t="s">
        <v>60</v>
      </c>
      <c r="E1313" s="8">
        <v>2450</v>
      </c>
      <c r="F1313" s="8">
        <v>5145</v>
      </c>
      <c r="G1313" s="5"/>
    </row>
    <row r="1314" spans="1:7" ht="15" x14ac:dyDescent="0.25">
      <c r="A1314" t="str">
        <f t="shared" si="20"/>
        <v>Kyrgyzstan-Asia-2011</v>
      </c>
      <c r="B1314" s="5" t="s">
        <v>165</v>
      </c>
      <c r="C1314" s="10">
        <v>2011</v>
      </c>
      <c r="D1314" s="5" t="s">
        <v>60</v>
      </c>
      <c r="E1314" s="8">
        <v>2422</v>
      </c>
      <c r="F1314" s="8">
        <v>4848</v>
      </c>
      <c r="G1314" s="5"/>
    </row>
    <row r="1315" spans="1:7" ht="15" x14ac:dyDescent="0.25">
      <c r="A1315" t="str">
        <f t="shared" si="20"/>
        <v>Laos-Asia-2000</v>
      </c>
      <c r="B1315" s="5" t="s">
        <v>166</v>
      </c>
      <c r="C1315" s="10">
        <v>2000</v>
      </c>
      <c r="D1315" s="5" t="s">
        <v>60</v>
      </c>
      <c r="E1315" s="5">
        <v>0</v>
      </c>
      <c r="F1315" s="5">
        <v>0</v>
      </c>
      <c r="G1315" s="5"/>
    </row>
    <row r="1316" spans="1:7" ht="15" x14ac:dyDescent="0.25">
      <c r="A1316" t="str">
        <f t="shared" si="20"/>
        <v>Laos-Asia-2001</v>
      </c>
      <c r="B1316" s="5" t="s">
        <v>166</v>
      </c>
      <c r="C1316" s="10">
        <v>2001</v>
      </c>
      <c r="D1316" s="5" t="s">
        <v>60</v>
      </c>
      <c r="E1316" s="5">
        <v>0</v>
      </c>
      <c r="F1316" s="5">
        <v>0</v>
      </c>
      <c r="G1316" s="5"/>
    </row>
    <row r="1317" spans="1:7" ht="15" x14ac:dyDescent="0.25">
      <c r="A1317" t="str">
        <f t="shared" si="20"/>
        <v>Laos-Asia-2002</v>
      </c>
      <c r="B1317" s="5" t="s">
        <v>166</v>
      </c>
      <c r="C1317" s="10">
        <v>2002</v>
      </c>
      <c r="D1317" s="5" t="s">
        <v>60</v>
      </c>
      <c r="E1317" s="5">
        <v>0</v>
      </c>
      <c r="F1317" s="8">
        <v>1874</v>
      </c>
      <c r="G1317" s="5"/>
    </row>
    <row r="1318" spans="1:7" ht="15" x14ac:dyDescent="0.25">
      <c r="A1318" t="str">
        <f t="shared" si="20"/>
        <v>Laos-Asia-2003</v>
      </c>
      <c r="B1318" s="5" t="s">
        <v>166</v>
      </c>
      <c r="C1318" s="10">
        <v>2003</v>
      </c>
      <c r="D1318" s="5" t="s">
        <v>60</v>
      </c>
      <c r="E1318" s="5">
        <v>0</v>
      </c>
      <c r="F1318" s="8">
        <v>1811</v>
      </c>
      <c r="G1318" s="5"/>
    </row>
    <row r="1319" spans="1:7" ht="15" x14ac:dyDescent="0.25">
      <c r="A1319" t="str">
        <f t="shared" si="20"/>
        <v>Laos-Asia-2004</v>
      </c>
      <c r="B1319" s="5" t="s">
        <v>166</v>
      </c>
      <c r="C1319" s="10">
        <v>2004</v>
      </c>
      <c r="D1319" s="5" t="s">
        <v>60</v>
      </c>
      <c r="E1319" s="5">
        <v>0</v>
      </c>
      <c r="F1319" s="8">
        <v>1742</v>
      </c>
      <c r="G1319" s="5"/>
    </row>
    <row r="1320" spans="1:7" ht="15" x14ac:dyDescent="0.25">
      <c r="A1320" t="str">
        <f t="shared" si="20"/>
        <v>Laos-Asia-2005</v>
      </c>
      <c r="B1320" s="5" t="s">
        <v>166</v>
      </c>
      <c r="C1320" s="10">
        <v>2005</v>
      </c>
      <c r="D1320" s="5" t="s">
        <v>60</v>
      </c>
      <c r="E1320" s="5">
        <v>0</v>
      </c>
      <c r="F1320" s="8">
        <v>902</v>
      </c>
      <c r="G1320" s="5"/>
    </row>
    <row r="1321" spans="1:7" ht="15" x14ac:dyDescent="0.25">
      <c r="A1321" t="str">
        <f t="shared" si="20"/>
        <v>Laos-Asia-2006</v>
      </c>
      <c r="B1321" s="5" t="s">
        <v>166</v>
      </c>
      <c r="C1321" s="10">
        <v>2006</v>
      </c>
      <c r="D1321" s="5" t="s">
        <v>60</v>
      </c>
      <c r="E1321" s="5">
        <v>0</v>
      </c>
      <c r="F1321" s="8">
        <v>1423</v>
      </c>
      <c r="G1321" s="5"/>
    </row>
    <row r="1322" spans="1:7" ht="15" x14ac:dyDescent="0.25">
      <c r="A1322" t="str">
        <f t="shared" si="20"/>
        <v>Laos-Asia-2007</v>
      </c>
      <c r="B1322" s="5" t="s">
        <v>166</v>
      </c>
      <c r="C1322" s="10">
        <v>2007</v>
      </c>
      <c r="D1322" s="5" t="s">
        <v>60</v>
      </c>
      <c r="E1322" s="5">
        <v>0</v>
      </c>
      <c r="F1322" s="8">
        <v>1668</v>
      </c>
      <c r="G1322" s="5"/>
    </row>
    <row r="1323" spans="1:7" ht="15" x14ac:dyDescent="0.25">
      <c r="A1323" t="str">
        <f t="shared" si="20"/>
        <v>Laos-Asia-2008</v>
      </c>
      <c r="B1323" s="5" t="s">
        <v>166</v>
      </c>
      <c r="C1323" s="10">
        <v>2008</v>
      </c>
      <c r="D1323" s="5" t="s">
        <v>60</v>
      </c>
      <c r="E1323" s="5">
        <v>0</v>
      </c>
      <c r="F1323" s="8">
        <v>1434</v>
      </c>
      <c r="G1323" s="5"/>
    </row>
    <row r="1324" spans="1:7" ht="15" x14ac:dyDescent="0.25">
      <c r="A1324" t="str">
        <f t="shared" si="20"/>
        <v>Laos-Asia-2010</v>
      </c>
      <c r="B1324" s="5" t="s">
        <v>166</v>
      </c>
      <c r="C1324" s="10">
        <v>2010</v>
      </c>
      <c r="D1324" s="5" t="s">
        <v>60</v>
      </c>
      <c r="E1324" s="5">
        <v>0</v>
      </c>
      <c r="F1324" s="8">
        <v>1129</v>
      </c>
      <c r="G1324" s="5"/>
    </row>
    <row r="1325" spans="1:7" ht="15" x14ac:dyDescent="0.25">
      <c r="A1325" t="str">
        <f t="shared" si="20"/>
        <v>Laos-Asia-2010</v>
      </c>
      <c r="B1325" s="5" t="s">
        <v>166</v>
      </c>
      <c r="C1325" s="10">
        <v>2010</v>
      </c>
      <c r="D1325" s="5" t="s">
        <v>60</v>
      </c>
      <c r="E1325" s="5">
        <v>0</v>
      </c>
      <c r="F1325" s="8">
        <v>972</v>
      </c>
      <c r="G1325" s="5"/>
    </row>
    <row r="1326" spans="1:7" ht="15" x14ac:dyDescent="0.25">
      <c r="A1326" t="str">
        <f t="shared" si="20"/>
        <v>Laos-Asia-2011</v>
      </c>
      <c r="B1326" s="5" t="s">
        <v>166</v>
      </c>
      <c r="C1326" s="10">
        <v>2011</v>
      </c>
      <c r="D1326" s="5" t="s">
        <v>60</v>
      </c>
      <c r="E1326" s="5">
        <v>0</v>
      </c>
      <c r="F1326" s="8">
        <v>1580</v>
      </c>
      <c r="G1326" s="5"/>
    </row>
    <row r="1327" spans="1:7" ht="15" x14ac:dyDescent="0.25">
      <c r="A1327" t="str">
        <f t="shared" si="20"/>
        <v>Laos-Asia-2012</v>
      </c>
      <c r="B1327" s="5" t="s">
        <v>166</v>
      </c>
      <c r="C1327" s="10">
        <v>2012</v>
      </c>
      <c r="D1327" s="5" t="s">
        <v>60</v>
      </c>
      <c r="E1327" s="5">
        <v>0</v>
      </c>
      <c r="F1327" s="8">
        <v>1177</v>
      </c>
      <c r="G1327" s="5"/>
    </row>
    <row r="1328" spans="1:7" ht="15" x14ac:dyDescent="0.25">
      <c r="A1328" t="str">
        <f t="shared" si="20"/>
        <v>Latvia-Europe-2000</v>
      </c>
      <c r="B1328" s="5" t="s">
        <v>167</v>
      </c>
      <c r="C1328" s="10">
        <v>2000</v>
      </c>
      <c r="D1328" s="5" t="s">
        <v>62</v>
      </c>
      <c r="E1328" s="5">
        <v>0</v>
      </c>
      <c r="F1328" s="5">
        <v>0</v>
      </c>
      <c r="G1328" s="5"/>
    </row>
    <row r="1329" spans="1:7" ht="15" x14ac:dyDescent="0.25">
      <c r="A1329" t="str">
        <f t="shared" si="20"/>
        <v>Latvia-Europe-2001</v>
      </c>
      <c r="B1329" s="5" t="s">
        <v>167</v>
      </c>
      <c r="C1329" s="10">
        <v>2001</v>
      </c>
      <c r="D1329" s="5" t="s">
        <v>62</v>
      </c>
      <c r="E1329" s="8">
        <v>4371</v>
      </c>
      <c r="F1329" s="5">
        <v>0</v>
      </c>
      <c r="G1329" s="5"/>
    </row>
    <row r="1330" spans="1:7" ht="15" x14ac:dyDescent="0.25">
      <c r="A1330" t="str">
        <f t="shared" si="20"/>
        <v>Latvia-Europe-2002</v>
      </c>
      <c r="B1330" s="5" t="s">
        <v>167</v>
      </c>
      <c r="C1330" s="10">
        <v>2002</v>
      </c>
      <c r="D1330" s="5" t="s">
        <v>62</v>
      </c>
      <c r="E1330" s="8">
        <v>4644</v>
      </c>
      <c r="F1330" s="8">
        <v>7616</v>
      </c>
      <c r="G1330" s="5"/>
    </row>
    <row r="1331" spans="1:7" ht="15" x14ac:dyDescent="0.25">
      <c r="A1331" t="str">
        <f t="shared" si="20"/>
        <v>Latvia-Europe-2003</v>
      </c>
      <c r="B1331" s="5" t="s">
        <v>167</v>
      </c>
      <c r="C1331" s="10">
        <v>2003</v>
      </c>
      <c r="D1331" s="5" t="s">
        <v>62</v>
      </c>
      <c r="E1331" s="8">
        <v>4403</v>
      </c>
      <c r="F1331" s="8">
        <v>6824</v>
      </c>
      <c r="G1331" s="5"/>
    </row>
    <row r="1332" spans="1:7" ht="15" x14ac:dyDescent="0.25">
      <c r="A1332" t="str">
        <f t="shared" si="20"/>
        <v>Latvia-Europe-2004</v>
      </c>
      <c r="B1332" s="5" t="s">
        <v>167</v>
      </c>
      <c r="C1332" s="10">
        <v>2004</v>
      </c>
      <c r="D1332" s="5" t="s">
        <v>62</v>
      </c>
      <c r="E1332" s="8">
        <v>4586</v>
      </c>
      <c r="F1332" s="8">
        <v>7591</v>
      </c>
      <c r="G1332" s="5"/>
    </row>
    <row r="1333" spans="1:7" ht="15" x14ac:dyDescent="0.25">
      <c r="A1333" t="str">
        <f t="shared" si="20"/>
        <v>Latvia-Europe-2005</v>
      </c>
      <c r="B1333" s="5" t="s">
        <v>167</v>
      </c>
      <c r="C1333" s="10">
        <v>2005</v>
      </c>
      <c r="D1333" s="5" t="s">
        <v>62</v>
      </c>
      <c r="E1333" s="8">
        <v>4111</v>
      </c>
      <c r="F1333" s="8">
        <v>6854</v>
      </c>
      <c r="G1333" s="5"/>
    </row>
    <row r="1334" spans="1:7" ht="15" x14ac:dyDescent="0.25">
      <c r="A1334" t="str">
        <f t="shared" si="20"/>
        <v>Latvia-Europe-2006</v>
      </c>
      <c r="B1334" s="5" t="s">
        <v>167</v>
      </c>
      <c r="C1334" s="10">
        <v>2006</v>
      </c>
      <c r="D1334" s="5" t="s">
        <v>62</v>
      </c>
      <c r="E1334" s="8">
        <v>4438</v>
      </c>
      <c r="F1334" s="8">
        <v>7132</v>
      </c>
      <c r="G1334" s="5"/>
    </row>
    <row r="1335" spans="1:7" ht="15" x14ac:dyDescent="0.25">
      <c r="A1335" t="str">
        <f t="shared" si="20"/>
        <v>Latvia-Europe-2007</v>
      </c>
      <c r="B1335" s="5" t="s">
        <v>167</v>
      </c>
      <c r="C1335" s="10">
        <v>2007</v>
      </c>
      <c r="D1335" s="5" t="s">
        <v>62</v>
      </c>
      <c r="E1335" s="8">
        <v>4796</v>
      </c>
      <c r="F1335" s="8">
        <v>7928</v>
      </c>
      <c r="G1335" s="5"/>
    </row>
    <row r="1336" spans="1:7" ht="15" x14ac:dyDescent="0.25">
      <c r="A1336" t="str">
        <f t="shared" si="20"/>
        <v>Latvia-Europe-2008</v>
      </c>
      <c r="B1336" s="5" t="s">
        <v>167</v>
      </c>
      <c r="C1336" s="10">
        <v>2008</v>
      </c>
      <c r="D1336" s="5" t="s">
        <v>62</v>
      </c>
      <c r="E1336" s="8">
        <v>4528</v>
      </c>
      <c r="F1336" s="8">
        <v>7176</v>
      </c>
      <c r="G1336" s="5"/>
    </row>
    <row r="1337" spans="1:7" ht="15" x14ac:dyDescent="0.25">
      <c r="A1337" t="str">
        <f t="shared" si="20"/>
        <v>Latvia-Europe-2010</v>
      </c>
      <c r="B1337" s="5" t="s">
        <v>167</v>
      </c>
      <c r="C1337" s="10">
        <v>2010</v>
      </c>
      <c r="D1337" s="5" t="s">
        <v>62</v>
      </c>
      <c r="E1337" s="8">
        <v>4324</v>
      </c>
      <c r="F1337" s="8">
        <v>7088</v>
      </c>
      <c r="G1337" s="5"/>
    </row>
    <row r="1338" spans="1:7" ht="15" x14ac:dyDescent="0.25">
      <c r="A1338" t="str">
        <f t="shared" si="20"/>
        <v>Latvia-Europe-2010</v>
      </c>
      <c r="B1338" s="5" t="s">
        <v>167</v>
      </c>
      <c r="C1338" s="10">
        <v>2010</v>
      </c>
      <c r="D1338" s="5" t="s">
        <v>62</v>
      </c>
      <c r="E1338" s="8">
        <v>3832</v>
      </c>
      <c r="F1338" s="8">
        <v>6241</v>
      </c>
      <c r="G1338" s="5"/>
    </row>
    <row r="1339" spans="1:7" ht="15" x14ac:dyDescent="0.25">
      <c r="A1339" t="str">
        <f t="shared" si="20"/>
        <v>Latvia-Europe-2011</v>
      </c>
      <c r="B1339" s="5" t="s">
        <v>167</v>
      </c>
      <c r="C1339" s="10">
        <v>2011</v>
      </c>
      <c r="D1339" s="5" t="s">
        <v>62</v>
      </c>
      <c r="E1339" s="8">
        <v>4688</v>
      </c>
      <c r="F1339" s="8">
        <v>7583</v>
      </c>
      <c r="G1339" s="5"/>
    </row>
    <row r="1340" spans="1:7" ht="15" x14ac:dyDescent="0.25">
      <c r="A1340" t="str">
        <f t="shared" si="20"/>
        <v>Latvia-Europe-2012</v>
      </c>
      <c r="B1340" s="5" t="s">
        <v>167</v>
      </c>
      <c r="C1340" s="10">
        <v>2012</v>
      </c>
      <c r="D1340" s="5" t="s">
        <v>62</v>
      </c>
      <c r="E1340" s="8">
        <v>4073</v>
      </c>
      <c r="F1340" s="8">
        <v>6652</v>
      </c>
      <c r="G1340" s="5"/>
    </row>
    <row r="1341" spans="1:7" ht="15" x14ac:dyDescent="0.25">
      <c r="A1341" t="str">
        <f t="shared" si="20"/>
        <v>Lebanon-Middle East-2000</v>
      </c>
      <c r="B1341" s="5" t="s">
        <v>168</v>
      </c>
      <c r="C1341" s="10">
        <v>2000</v>
      </c>
      <c r="D1341" s="5" t="s">
        <v>79</v>
      </c>
      <c r="E1341" s="5">
        <v>0</v>
      </c>
      <c r="F1341" s="5">
        <v>0</v>
      </c>
      <c r="G1341" s="5"/>
    </row>
    <row r="1342" spans="1:7" ht="15" x14ac:dyDescent="0.25">
      <c r="A1342" t="str">
        <f t="shared" si="20"/>
        <v>Lebanon-Middle East-2001</v>
      </c>
      <c r="B1342" s="5" t="s">
        <v>168</v>
      </c>
      <c r="C1342" s="10">
        <v>2001</v>
      </c>
      <c r="D1342" s="5" t="s">
        <v>79</v>
      </c>
      <c r="E1342" s="8">
        <v>6349</v>
      </c>
      <c r="F1342" s="5">
        <v>0</v>
      </c>
      <c r="G1342" s="5"/>
    </row>
    <row r="1343" spans="1:7" ht="15" x14ac:dyDescent="0.25">
      <c r="A1343" t="str">
        <f t="shared" si="20"/>
        <v>Lebanon-Middle East-2002</v>
      </c>
      <c r="B1343" s="5" t="s">
        <v>168</v>
      </c>
      <c r="C1343" s="10">
        <v>2002</v>
      </c>
      <c r="D1343" s="5" t="s">
        <v>79</v>
      </c>
      <c r="E1343" s="8">
        <v>6382</v>
      </c>
      <c r="F1343" s="8">
        <v>20403</v>
      </c>
      <c r="G1343" s="5"/>
    </row>
    <row r="1344" spans="1:7" ht="15" x14ac:dyDescent="0.25">
      <c r="A1344" t="str">
        <f t="shared" si="20"/>
        <v>Lebanon-Middle East-2003</v>
      </c>
      <c r="B1344" s="5" t="s">
        <v>168</v>
      </c>
      <c r="C1344" s="10">
        <v>2003</v>
      </c>
      <c r="D1344" s="5" t="s">
        <v>79</v>
      </c>
      <c r="E1344" s="8">
        <v>6652</v>
      </c>
      <c r="F1344" s="8">
        <v>20917</v>
      </c>
      <c r="G1344" s="5"/>
    </row>
    <row r="1345" spans="1:7" ht="15" x14ac:dyDescent="0.25">
      <c r="A1345" t="str">
        <f t="shared" si="20"/>
        <v>Lebanon-Middle East-2004</v>
      </c>
      <c r="B1345" s="5" t="s">
        <v>168</v>
      </c>
      <c r="C1345" s="10">
        <v>2004</v>
      </c>
      <c r="D1345" s="5" t="s">
        <v>79</v>
      </c>
      <c r="E1345" s="8">
        <v>5426</v>
      </c>
      <c r="F1345" s="8">
        <v>16656</v>
      </c>
      <c r="G1345" s="5"/>
    </row>
    <row r="1346" spans="1:7" ht="15" x14ac:dyDescent="0.25">
      <c r="A1346" t="str">
        <f t="shared" ref="A1346:A1409" si="21">B1346&amp;"-"&amp;C1346</f>
        <v>Lebanon-Middle East-2005</v>
      </c>
      <c r="B1346" s="5" t="s">
        <v>168</v>
      </c>
      <c r="C1346" s="10">
        <v>2005</v>
      </c>
      <c r="D1346" s="5" t="s">
        <v>79</v>
      </c>
      <c r="E1346" s="8">
        <v>5258</v>
      </c>
      <c r="F1346" s="8">
        <v>16208</v>
      </c>
      <c r="G1346" s="5"/>
    </row>
    <row r="1347" spans="1:7" ht="15" x14ac:dyDescent="0.25">
      <c r="A1347" t="str">
        <f t="shared" si="21"/>
        <v>Lebanon-Middle East-2006</v>
      </c>
      <c r="B1347" s="5" t="s">
        <v>168</v>
      </c>
      <c r="C1347" s="10">
        <v>2006</v>
      </c>
      <c r="D1347" s="5" t="s">
        <v>79</v>
      </c>
      <c r="E1347" s="8">
        <v>5271</v>
      </c>
      <c r="F1347" s="8">
        <v>16835</v>
      </c>
      <c r="G1347" s="5"/>
    </row>
    <row r="1348" spans="1:7" ht="15" x14ac:dyDescent="0.25">
      <c r="A1348" t="str">
        <f t="shared" si="21"/>
        <v>Lebanon-Middle East-2007</v>
      </c>
      <c r="B1348" s="5" t="s">
        <v>168</v>
      </c>
      <c r="C1348" s="10">
        <v>2007</v>
      </c>
      <c r="D1348" s="5" t="s">
        <v>79</v>
      </c>
      <c r="E1348" s="8">
        <v>4206</v>
      </c>
      <c r="F1348" s="8">
        <v>14972</v>
      </c>
      <c r="G1348" s="5"/>
    </row>
    <row r="1349" spans="1:7" ht="15" x14ac:dyDescent="0.25">
      <c r="A1349" t="str">
        <f t="shared" si="21"/>
        <v>Lebanon-Middle East-2008</v>
      </c>
      <c r="B1349" s="5" t="s">
        <v>168</v>
      </c>
      <c r="C1349" s="10">
        <v>2008</v>
      </c>
      <c r="D1349" s="5" t="s">
        <v>79</v>
      </c>
      <c r="E1349" s="8">
        <v>5023</v>
      </c>
      <c r="F1349" s="8">
        <v>16245</v>
      </c>
      <c r="G1349" s="5"/>
    </row>
    <row r="1350" spans="1:7" ht="15" x14ac:dyDescent="0.25">
      <c r="A1350" t="str">
        <f t="shared" si="21"/>
        <v>Lebanon-Middle East-2010</v>
      </c>
      <c r="B1350" s="5" t="s">
        <v>168</v>
      </c>
      <c r="C1350" s="10">
        <v>2010</v>
      </c>
      <c r="D1350" s="5" t="s">
        <v>79</v>
      </c>
      <c r="E1350" s="8">
        <v>5220</v>
      </c>
      <c r="F1350" s="8">
        <v>18221</v>
      </c>
      <c r="G1350" s="5"/>
    </row>
    <row r="1351" spans="1:7" ht="15" x14ac:dyDescent="0.25">
      <c r="A1351" t="str">
        <f t="shared" si="21"/>
        <v>Lebanon-Middle East-2010</v>
      </c>
      <c r="B1351" s="5" t="s">
        <v>168</v>
      </c>
      <c r="C1351" s="10">
        <v>2010</v>
      </c>
      <c r="D1351" s="5" t="s">
        <v>79</v>
      </c>
      <c r="E1351" s="8">
        <v>4907</v>
      </c>
      <c r="F1351" s="8">
        <v>15354</v>
      </c>
      <c r="G1351" s="5"/>
    </row>
    <row r="1352" spans="1:7" ht="15" x14ac:dyDescent="0.25">
      <c r="A1352" t="str">
        <f t="shared" si="21"/>
        <v>Lebanon-Middle East-2011</v>
      </c>
      <c r="B1352" s="5" t="s">
        <v>168</v>
      </c>
      <c r="C1352" s="10">
        <v>2011</v>
      </c>
      <c r="D1352" s="5" t="s">
        <v>79</v>
      </c>
      <c r="E1352" s="8">
        <v>4774</v>
      </c>
      <c r="F1352" s="8">
        <v>14499</v>
      </c>
      <c r="G1352" s="5"/>
    </row>
    <row r="1353" spans="1:7" ht="15" x14ac:dyDescent="0.25">
      <c r="A1353" t="str">
        <f t="shared" si="21"/>
        <v>Lebanon-Middle East-2012</v>
      </c>
      <c r="B1353" s="5" t="s">
        <v>168</v>
      </c>
      <c r="C1353" s="10">
        <v>2012</v>
      </c>
      <c r="D1353" s="5" t="s">
        <v>79</v>
      </c>
      <c r="E1353" s="8">
        <v>5220</v>
      </c>
      <c r="F1353" s="8">
        <v>16039</v>
      </c>
      <c r="G1353" s="5"/>
    </row>
    <row r="1354" spans="1:7" ht="15" x14ac:dyDescent="0.25">
      <c r="A1354" t="str">
        <f t="shared" si="21"/>
        <v>Lesotho-Africa-2000</v>
      </c>
      <c r="B1354" s="5" t="s">
        <v>169</v>
      </c>
      <c r="C1354" s="10">
        <v>2000</v>
      </c>
      <c r="D1354" s="5" t="s">
        <v>64</v>
      </c>
      <c r="E1354" s="5">
        <v>0</v>
      </c>
      <c r="F1354" s="5">
        <v>0</v>
      </c>
      <c r="G1354" s="5"/>
    </row>
    <row r="1355" spans="1:7" ht="15" x14ac:dyDescent="0.25">
      <c r="A1355" t="str">
        <f t="shared" si="21"/>
        <v>Lesotho-Africa-2001</v>
      </c>
      <c r="B1355" s="5" t="s">
        <v>169</v>
      </c>
      <c r="C1355" s="10">
        <v>2001</v>
      </c>
      <c r="D1355" s="5" t="s">
        <v>64</v>
      </c>
      <c r="E1355" s="5">
        <v>0</v>
      </c>
      <c r="F1355" s="5">
        <v>0</v>
      </c>
      <c r="G1355" s="5"/>
    </row>
    <row r="1356" spans="1:7" ht="15" x14ac:dyDescent="0.25">
      <c r="A1356" t="str">
        <f t="shared" si="21"/>
        <v>Lesotho-Africa-2002</v>
      </c>
      <c r="B1356" s="5" t="s">
        <v>169</v>
      </c>
      <c r="C1356" s="10">
        <v>2002</v>
      </c>
      <c r="D1356" s="5" t="s">
        <v>64</v>
      </c>
      <c r="E1356" s="5">
        <v>0</v>
      </c>
      <c r="F1356" s="8">
        <v>18</v>
      </c>
      <c r="G1356" s="5"/>
    </row>
    <row r="1357" spans="1:7" ht="15" x14ac:dyDescent="0.25">
      <c r="A1357" t="str">
        <f t="shared" si="21"/>
        <v>Lesotho-Africa-2003</v>
      </c>
      <c r="B1357" s="5" t="s">
        <v>169</v>
      </c>
      <c r="C1357" s="10">
        <v>2003</v>
      </c>
      <c r="D1357" s="5" t="s">
        <v>64</v>
      </c>
      <c r="E1357" s="5">
        <v>0</v>
      </c>
      <c r="F1357" s="8">
        <v>26</v>
      </c>
      <c r="G1357" s="5"/>
    </row>
    <row r="1358" spans="1:7" ht="15" x14ac:dyDescent="0.25">
      <c r="A1358" t="str">
        <f t="shared" si="21"/>
        <v>Lesotho-Africa-2004</v>
      </c>
      <c r="B1358" s="5" t="s">
        <v>169</v>
      </c>
      <c r="C1358" s="10">
        <v>2004</v>
      </c>
      <c r="D1358" s="5" t="s">
        <v>64</v>
      </c>
      <c r="E1358" s="5">
        <v>0</v>
      </c>
      <c r="F1358" s="8">
        <v>18</v>
      </c>
      <c r="G1358" s="5"/>
    </row>
    <row r="1359" spans="1:7" ht="15" x14ac:dyDescent="0.25">
      <c r="A1359" t="str">
        <f t="shared" si="21"/>
        <v>Lesotho-Africa-2005</v>
      </c>
      <c r="B1359" s="5" t="s">
        <v>169</v>
      </c>
      <c r="C1359" s="10">
        <v>2005</v>
      </c>
      <c r="D1359" s="5" t="s">
        <v>64</v>
      </c>
      <c r="E1359" s="5">
        <v>0</v>
      </c>
      <c r="F1359" s="5">
        <v>18</v>
      </c>
      <c r="G1359" s="5"/>
    </row>
    <row r="1360" spans="1:7" ht="15" x14ac:dyDescent="0.25">
      <c r="A1360" t="str">
        <f t="shared" si="21"/>
        <v>Lesotho-Africa-2006</v>
      </c>
      <c r="B1360" s="5" t="s">
        <v>169</v>
      </c>
      <c r="C1360" s="10">
        <v>2006</v>
      </c>
      <c r="D1360" s="5" t="s">
        <v>64</v>
      </c>
      <c r="E1360" s="8">
        <v>28</v>
      </c>
      <c r="F1360" s="5">
        <v>0</v>
      </c>
      <c r="G1360" s="5"/>
    </row>
    <row r="1361" spans="1:7" ht="15" x14ac:dyDescent="0.25">
      <c r="A1361" t="str">
        <f t="shared" si="21"/>
        <v>Lesotho-Africa-2007</v>
      </c>
      <c r="B1361" s="5" t="s">
        <v>169</v>
      </c>
      <c r="C1361" s="10">
        <v>2007</v>
      </c>
      <c r="D1361" s="5" t="s">
        <v>64</v>
      </c>
      <c r="E1361" s="8">
        <v>19</v>
      </c>
      <c r="F1361" s="8">
        <v>7</v>
      </c>
      <c r="G1361" s="5"/>
    </row>
    <row r="1362" spans="1:7" ht="15" x14ac:dyDescent="0.25">
      <c r="A1362" t="str">
        <f t="shared" si="21"/>
        <v>Lesotho-Africa-2008</v>
      </c>
      <c r="B1362" s="5" t="s">
        <v>169</v>
      </c>
      <c r="C1362" s="10">
        <v>2008</v>
      </c>
      <c r="D1362" s="5" t="s">
        <v>64</v>
      </c>
      <c r="E1362" s="8">
        <v>33</v>
      </c>
      <c r="F1362" s="5">
        <v>7</v>
      </c>
      <c r="G1362" s="5"/>
    </row>
    <row r="1363" spans="1:7" ht="15" x14ac:dyDescent="0.25">
      <c r="A1363" t="str">
        <f t="shared" si="21"/>
        <v>Lesotho-Africa-2010</v>
      </c>
      <c r="B1363" s="5" t="s">
        <v>169</v>
      </c>
      <c r="C1363" s="10">
        <v>2010</v>
      </c>
      <c r="D1363" s="5" t="s">
        <v>64</v>
      </c>
      <c r="E1363" s="5">
        <v>33</v>
      </c>
      <c r="F1363" s="5">
        <v>0</v>
      </c>
      <c r="G1363" s="5"/>
    </row>
    <row r="1364" spans="1:7" ht="15" x14ac:dyDescent="0.25">
      <c r="A1364" t="str">
        <f t="shared" si="21"/>
        <v>Lesotho-Africa-2010</v>
      </c>
      <c r="B1364" s="5" t="s">
        <v>169</v>
      </c>
      <c r="C1364" s="10">
        <v>2010</v>
      </c>
      <c r="D1364" s="5" t="s">
        <v>64</v>
      </c>
      <c r="E1364" s="5">
        <v>0</v>
      </c>
      <c r="F1364" s="5">
        <v>0</v>
      </c>
      <c r="G1364" s="5"/>
    </row>
    <row r="1365" spans="1:7" ht="15" x14ac:dyDescent="0.25">
      <c r="A1365" t="str">
        <f t="shared" si="21"/>
        <v>Lesotho-Africa-2011</v>
      </c>
      <c r="B1365" s="5" t="s">
        <v>169</v>
      </c>
      <c r="C1365" s="10">
        <v>2011</v>
      </c>
      <c r="D1365" s="5" t="s">
        <v>64</v>
      </c>
      <c r="E1365" s="8">
        <v>19</v>
      </c>
      <c r="F1365" s="5">
        <v>0</v>
      </c>
      <c r="G1365" s="5"/>
    </row>
    <row r="1366" spans="1:7" ht="15" x14ac:dyDescent="0.25">
      <c r="A1366" t="str">
        <f t="shared" si="21"/>
        <v>Lesotho-Africa-2012</v>
      </c>
      <c r="B1366" s="5" t="s">
        <v>169</v>
      </c>
      <c r="C1366" s="10">
        <v>2012</v>
      </c>
      <c r="D1366" s="5" t="s">
        <v>64</v>
      </c>
      <c r="E1366" s="5">
        <v>19</v>
      </c>
      <c r="F1366" s="5">
        <v>0</v>
      </c>
      <c r="G1366" s="5"/>
    </row>
    <row r="1367" spans="1:7" ht="15" x14ac:dyDescent="0.25">
      <c r="A1367" t="str">
        <f t="shared" si="21"/>
        <v>Liberia-Africa-2000</v>
      </c>
      <c r="B1367" s="5" t="s">
        <v>170</v>
      </c>
      <c r="C1367" s="10">
        <v>2000</v>
      </c>
      <c r="D1367" s="5" t="s">
        <v>64</v>
      </c>
      <c r="E1367" s="5">
        <v>0</v>
      </c>
      <c r="F1367" s="5">
        <v>0</v>
      </c>
      <c r="G1367" s="5"/>
    </row>
    <row r="1368" spans="1:7" ht="15" x14ac:dyDescent="0.25">
      <c r="A1368" t="str">
        <f t="shared" si="21"/>
        <v>Liberia-Africa-2001</v>
      </c>
      <c r="B1368" s="5" t="s">
        <v>170</v>
      </c>
      <c r="C1368" s="10">
        <v>2001</v>
      </c>
      <c r="D1368" s="5" t="s">
        <v>64</v>
      </c>
      <c r="E1368" s="5">
        <v>0</v>
      </c>
      <c r="F1368" s="5">
        <v>0</v>
      </c>
      <c r="G1368" s="5"/>
    </row>
    <row r="1369" spans="1:7" ht="15" x14ac:dyDescent="0.25">
      <c r="A1369" t="str">
        <f t="shared" si="21"/>
        <v>Liberia-Africa-2002</v>
      </c>
      <c r="B1369" s="5" t="s">
        <v>170</v>
      </c>
      <c r="C1369" s="10">
        <v>2002</v>
      </c>
      <c r="D1369" s="5" t="s">
        <v>64</v>
      </c>
      <c r="E1369" s="5">
        <v>0</v>
      </c>
      <c r="F1369" s="8">
        <v>799</v>
      </c>
      <c r="G1369" s="5"/>
    </row>
    <row r="1370" spans="1:7" ht="15" x14ac:dyDescent="0.25">
      <c r="A1370" t="str">
        <f t="shared" si="21"/>
        <v>Liberia-Africa-2003</v>
      </c>
      <c r="B1370" s="5" t="s">
        <v>170</v>
      </c>
      <c r="C1370" s="10">
        <v>2003</v>
      </c>
      <c r="D1370" s="5" t="s">
        <v>64</v>
      </c>
      <c r="E1370" s="5">
        <v>0</v>
      </c>
      <c r="F1370" s="8">
        <v>528</v>
      </c>
      <c r="G1370" s="5"/>
    </row>
    <row r="1371" spans="1:7" ht="15" x14ac:dyDescent="0.25">
      <c r="A1371" t="str">
        <f t="shared" si="21"/>
        <v>Liberia-Africa-2004</v>
      </c>
      <c r="B1371" s="5" t="s">
        <v>170</v>
      </c>
      <c r="C1371" s="10">
        <v>2004</v>
      </c>
      <c r="D1371" s="5" t="s">
        <v>64</v>
      </c>
      <c r="E1371" s="5">
        <v>0</v>
      </c>
      <c r="F1371" s="8">
        <v>576</v>
      </c>
      <c r="G1371" s="5"/>
    </row>
    <row r="1372" spans="1:7" ht="15" x14ac:dyDescent="0.25">
      <c r="A1372" t="str">
        <f t="shared" si="21"/>
        <v>Liberia-Africa-2005</v>
      </c>
      <c r="B1372" s="5" t="s">
        <v>170</v>
      </c>
      <c r="C1372" s="10">
        <v>2005</v>
      </c>
      <c r="D1372" s="5" t="s">
        <v>64</v>
      </c>
      <c r="E1372" s="5">
        <v>0</v>
      </c>
      <c r="F1372" s="8">
        <v>502</v>
      </c>
      <c r="G1372" s="5"/>
    </row>
    <row r="1373" spans="1:7" ht="15" x14ac:dyDescent="0.25">
      <c r="A1373" t="str">
        <f t="shared" si="21"/>
        <v>Liberia-Africa-2006</v>
      </c>
      <c r="B1373" s="5" t="s">
        <v>170</v>
      </c>
      <c r="C1373" s="10">
        <v>2006</v>
      </c>
      <c r="D1373" s="5" t="s">
        <v>64</v>
      </c>
      <c r="E1373" s="5">
        <v>0</v>
      </c>
      <c r="F1373" s="8">
        <v>627</v>
      </c>
      <c r="G1373" s="5"/>
    </row>
    <row r="1374" spans="1:7" ht="15" x14ac:dyDescent="0.25">
      <c r="A1374" t="str">
        <f t="shared" si="21"/>
        <v>Liberia-Africa-2007</v>
      </c>
      <c r="B1374" s="5" t="s">
        <v>170</v>
      </c>
      <c r="C1374" s="10">
        <v>2007</v>
      </c>
      <c r="D1374" s="5" t="s">
        <v>64</v>
      </c>
      <c r="E1374" s="5">
        <v>0</v>
      </c>
      <c r="F1374" s="8">
        <v>678</v>
      </c>
      <c r="G1374" s="5"/>
    </row>
    <row r="1375" spans="1:7" ht="15" x14ac:dyDescent="0.25">
      <c r="A1375" t="str">
        <f t="shared" si="21"/>
        <v>Liberia-Africa-2008</v>
      </c>
      <c r="B1375" s="5" t="s">
        <v>170</v>
      </c>
      <c r="C1375" s="10">
        <v>2008</v>
      </c>
      <c r="D1375" s="5" t="s">
        <v>64</v>
      </c>
      <c r="E1375" s="5">
        <v>0</v>
      </c>
      <c r="F1375" s="8">
        <v>741</v>
      </c>
      <c r="G1375" s="5"/>
    </row>
    <row r="1376" spans="1:7" ht="15" x14ac:dyDescent="0.25">
      <c r="A1376" t="str">
        <f t="shared" si="21"/>
        <v>Liberia-Africa-2010</v>
      </c>
      <c r="B1376" s="5" t="s">
        <v>170</v>
      </c>
      <c r="C1376" s="10">
        <v>2010</v>
      </c>
      <c r="D1376" s="5" t="s">
        <v>64</v>
      </c>
      <c r="E1376" s="5">
        <v>0</v>
      </c>
      <c r="F1376" s="8">
        <v>532</v>
      </c>
      <c r="G1376" s="5"/>
    </row>
    <row r="1377" spans="1:7" ht="15" x14ac:dyDescent="0.25">
      <c r="A1377" t="str">
        <f t="shared" si="21"/>
        <v>Liberia-Africa-2010</v>
      </c>
      <c r="B1377" s="5" t="s">
        <v>170</v>
      </c>
      <c r="C1377" s="10">
        <v>2010</v>
      </c>
      <c r="D1377" s="5" t="s">
        <v>64</v>
      </c>
      <c r="E1377" s="5">
        <v>0</v>
      </c>
      <c r="F1377" s="8">
        <v>436</v>
      </c>
      <c r="G1377" s="5"/>
    </row>
    <row r="1378" spans="1:7" ht="15" x14ac:dyDescent="0.25">
      <c r="A1378" t="str">
        <f t="shared" si="21"/>
        <v>Liberia-Africa-2011</v>
      </c>
      <c r="B1378" s="5" t="s">
        <v>170</v>
      </c>
      <c r="C1378" s="10">
        <v>2011</v>
      </c>
      <c r="D1378" s="5" t="s">
        <v>64</v>
      </c>
      <c r="E1378" s="5">
        <v>0</v>
      </c>
      <c r="F1378" s="8">
        <v>759</v>
      </c>
      <c r="G1378" s="5"/>
    </row>
    <row r="1379" spans="1:7" ht="15" x14ac:dyDescent="0.25">
      <c r="A1379" t="str">
        <f t="shared" si="21"/>
        <v>Liberia-Africa-2012</v>
      </c>
      <c r="B1379" s="5" t="s">
        <v>170</v>
      </c>
      <c r="C1379" s="10">
        <v>2012</v>
      </c>
      <c r="D1379" s="5" t="s">
        <v>64</v>
      </c>
      <c r="E1379" s="5">
        <v>0</v>
      </c>
      <c r="F1379" s="8">
        <v>502</v>
      </c>
      <c r="G1379" s="5"/>
    </row>
    <row r="1380" spans="1:7" ht="15" x14ac:dyDescent="0.25">
      <c r="A1380" t="str">
        <f t="shared" si="21"/>
        <v>Libya-Africa-2000</v>
      </c>
      <c r="B1380" s="5" t="s">
        <v>171</v>
      </c>
      <c r="C1380" s="10">
        <v>2000</v>
      </c>
      <c r="D1380" s="5" t="s">
        <v>64</v>
      </c>
      <c r="E1380" s="5">
        <v>0</v>
      </c>
      <c r="F1380" s="5">
        <v>0</v>
      </c>
      <c r="G1380" s="5"/>
    </row>
    <row r="1381" spans="1:7" ht="15" x14ac:dyDescent="0.25">
      <c r="A1381" t="str">
        <f t="shared" si="21"/>
        <v>Libya-Africa-2001</v>
      </c>
      <c r="B1381" s="5" t="s">
        <v>171</v>
      </c>
      <c r="C1381" s="10">
        <v>2001</v>
      </c>
      <c r="D1381" s="5" t="s">
        <v>64</v>
      </c>
      <c r="E1381" s="8">
        <v>13342</v>
      </c>
      <c r="F1381" s="5">
        <v>0</v>
      </c>
      <c r="G1381" s="5"/>
    </row>
    <row r="1382" spans="1:7" ht="15" x14ac:dyDescent="0.25">
      <c r="A1382" t="str">
        <f t="shared" si="21"/>
        <v>Libya-Africa-2002</v>
      </c>
      <c r="B1382" s="5" t="s">
        <v>171</v>
      </c>
      <c r="C1382" s="10">
        <v>2002</v>
      </c>
      <c r="D1382" s="5" t="s">
        <v>64</v>
      </c>
      <c r="E1382" s="8">
        <v>21611</v>
      </c>
      <c r="F1382" s="8">
        <v>59035</v>
      </c>
      <c r="G1382" s="5"/>
    </row>
    <row r="1383" spans="1:7" ht="15" x14ac:dyDescent="0.25">
      <c r="A1383" t="str">
        <f t="shared" si="21"/>
        <v>Libya-Africa-2003</v>
      </c>
      <c r="B1383" s="5" t="s">
        <v>171</v>
      </c>
      <c r="C1383" s="10">
        <v>2003</v>
      </c>
      <c r="D1383" s="5" t="s">
        <v>64</v>
      </c>
      <c r="E1383" s="8">
        <v>20286</v>
      </c>
      <c r="F1383" s="8">
        <v>67674</v>
      </c>
      <c r="G1383" s="5"/>
    </row>
    <row r="1384" spans="1:7" ht="15" x14ac:dyDescent="0.25">
      <c r="A1384" t="str">
        <f t="shared" si="21"/>
        <v>Libya-Africa-2004</v>
      </c>
      <c r="B1384" s="5" t="s">
        <v>171</v>
      </c>
      <c r="C1384" s="10">
        <v>2004</v>
      </c>
      <c r="D1384" s="5" t="s">
        <v>64</v>
      </c>
      <c r="E1384" s="8">
        <v>17738</v>
      </c>
      <c r="F1384" s="8">
        <v>60392</v>
      </c>
      <c r="G1384" s="5"/>
    </row>
    <row r="1385" spans="1:7" ht="15" x14ac:dyDescent="0.25">
      <c r="A1385" t="str">
        <f t="shared" si="21"/>
        <v>Libya-Africa-2006</v>
      </c>
      <c r="B1385" s="5" t="s">
        <v>171</v>
      </c>
      <c r="C1385" s="10">
        <v>2006</v>
      </c>
      <c r="D1385" s="5" t="s">
        <v>64</v>
      </c>
      <c r="E1385" s="8">
        <v>17796</v>
      </c>
      <c r="F1385" s="8">
        <v>50359</v>
      </c>
      <c r="G1385" s="5"/>
    </row>
    <row r="1386" spans="1:7" ht="15" x14ac:dyDescent="0.25">
      <c r="A1386" t="str">
        <f t="shared" si="21"/>
        <v>Libya-Africa-2006</v>
      </c>
      <c r="B1386" s="5" t="s">
        <v>171</v>
      </c>
      <c r="C1386" s="10">
        <v>2006</v>
      </c>
      <c r="D1386" s="5" t="s">
        <v>64</v>
      </c>
      <c r="E1386" s="8">
        <v>16361</v>
      </c>
      <c r="F1386" s="8">
        <v>48100</v>
      </c>
      <c r="G1386" s="5"/>
    </row>
    <row r="1387" spans="1:7" ht="15" x14ac:dyDescent="0.25">
      <c r="A1387" t="str">
        <f t="shared" si="21"/>
        <v>Libya-Africa-2007</v>
      </c>
      <c r="B1387" s="5" t="s">
        <v>171</v>
      </c>
      <c r="C1387" s="10">
        <v>2007</v>
      </c>
      <c r="D1387" s="5" t="s">
        <v>64</v>
      </c>
      <c r="E1387" s="8">
        <v>17525</v>
      </c>
      <c r="F1387" s="8">
        <v>54209</v>
      </c>
      <c r="G1387" s="5"/>
    </row>
    <row r="1388" spans="1:7" ht="15" x14ac:dyDescent="0.25">
      <c r="A1388" t="str">
        <f t="shared" si="21"/>
        <v>Libya-Africa-2008</v>
      </c>
      <c r="B1388" s="5" t="s">
        <v>171</v>
      </c>
      <c r="C1388" s="10">
        <v>2008</v>
      </c>
      <c r="D1388" s="5" t="s">
        <v>64</v>
      </c>
      <c r="E1388" s="8">
        <v>17670</v>
      </c>
      <c r="F1388" s="8">
        <v>52108</v>
      </c>
      <c r="G1388" s="5"/>
    </row>
    <row r="1389" spans="1:7" ht="15" x14ac:dyDescent="0.25">
      <c r="A1389" t="str">
        <f t="shared" si="21"/>
        <v>Libya-Africa-2010</v>
      </c>
      <c r="B1389" s="5" t="s">
        <v>171</v>
      </c>
      <c r="C1389" s="10">
        <v>2010</v>
      </c>
      <c r="D1389" s="5" t="s">
        <v>64</v>
      </c>
      <c r="E1389" s="8">
        <v>17441</v>
      </c>
      <c r="F1389" s="8">
        <v>49167</v>
      </c>
      <c r="G1389" s="5"/>
    </row>
    <row r="1390" spans="1:7" ht="15" x14ac:dyDescent="0.25">
      <c r="A1390" t="str">
        <f t="shared" si="21"/>
        <v>Libya-Africa-2010</v>
      </c>
      <c r="B1390" s="5" t="s">
        <v>171</v>
      </c>
      <c r="C1390" s="10">
        <v>2010</v>
      </c>
      <c r="D1390" s="5" t="s">
        <v>64</v>
      </c>
      <c r="E1390" s="8">
        <v>15901</v>
      </c>
      <c r="F1390" s="8">
        <v>47114</v>
      </c>
      <c r="G1390" s="5"/>
    </row>
    <row r="1391" spans="1:7" ht="15" x14ac:dyDescent="0.25">
      <c r="A1391" t="str">
        <f t="shared" si="21"/>
        <v>Libya-Africa-2011</v>
      </c>
      <c r="B1391" s="5" t="s">
        <v>171</v>
      </c>
      <c r="C1391" s="10">
        <v>2011</v>
      </c>
      <c r="D1391" s="5" t="s">
        <v>64</v>
      </c>
      <c r="E1391" s="8">
        <v>17899</v>
      </c>
      <c r="F1391" s="8">
        <v>53788</v>
      </c>
      <c r="G1391" s="5"/>
    </row>
    <row r="1392" spans="1:7" ht="15" x14ac:dyDescent="0.25">
      <c r="A1392" t="str">
        <f t="shared" si="21"/>
        <v>Libya-Africa-2012</v>
      </c>
      <c r="B1392" s="5" t="s">
        <v>171</v>
      </c>
      <c r="C1392" s="10">
        <v>2012</v>
      </c>
      <c r="D1392" s="5" t="s">
        <v>64</v>
      </c>
      <c r="E1392" s="8">
        <v>16951</v>
      </c>
      <c r="F1392" s="8">
        <v>47832</v>
      </c>
      <c r="G1392" s="5"/>
    </row>
    <row r="1393" spans="1:7" ht="15" x14ac:dyDescent="0.25">
      <c r="A1393" t="str">
        <f t="shared" si="21"/>
        <v>Liechtenstein-Europe-2000</v>
      </c>
      <c r="B1393" s="5" t="s">
        <v>172</v>
      </c>
      <c r="C1393" s="10">
        <v>2000</v>
      </c>
      <c r="D1393" s="5" t="s">
        <v>62</v>
      </c>
      <c r="E1393" s="5">
        <v>0</v>
      </c>
      <c r="F1393" s="5">
        <v>0</v>
      </c>
      <c r="G1393" s="5"/>
    </row>
    <row r="1394" spans="1:7" ht="15" x14ac:dyDescent="0.25">
      <c r="A1394" t="str">
        <f t="shared" si="21"/>
        <v>Liechtenstein-Europe-2001</v>
      </c>
      <c r="B1394" s="5" t="s">
        <v>172</v>
      </c>
      <c r="C1394" s="10">
        <v>2001</v>
      </c>
      <c r="D1394" s="5" t="s">
        <v>62</v>
      </c>
      <c r="E1394" s="5">
        <v>0</v>
      </c>
      <c r="F1394" s="5">
        <v>0</v>
      </c>
      <c r="G1394" s="5"/>
    </row>
    <row r="1395" spans="1:7" ht="15" x14ac:dyDescent="0.25">
      <c r="A1395" t="str">
        <f t="shared" si="21"/>
        <v>Liechtenstein-Europe-2002</v>
      </c>
      <c r="B1395" s="5" t="s">
        <v>172</v>
      </c>
      <c r="C1395" s="10">
        <v>2002</v>
      </c>
      <c r="D1395" s="5" t="s">
        <v>62</v>
      </c>
      <c r="E1395" s="5">
        <v>0</v>
      </c>
      <c r="F1395" s="5">
        <v>0</v>
      </c>
      <c r="G1395" s="5"/>
    </row>
    <row r="1396" spans="1:7" ht="15" x14ac:dyDescent="0.25">
      <c r="A1396" t="str">
        <f t="shared" si="21"/>
        <v>Liechtenstein-Europe-2003</v>
      </c>
      <c r="B1396" s="5" t="s">
        <v>172</v>
      </c>
      <c r="C1396" s="10">
        <v>2003</v>
      </c>
      <c r="D1396" s="5" t="s">
        <v>62</v>
      </c>
      <c r="E1396" s="5">
        <v>0</v>
      </c>
      <c r="F1396" s="5">
        <v>0</v>
      </c>
      <c r="G1396" s="5"/>
    </row>
    <row r="1397" spans="1:7" ht="15" x14ac:dyDescent="0.25">
      <c r="A1397" t="str">
        <f t="shared" si="21"/>
        <v>Liechtenstein-Europe-2004</v>
      </c>
      <c r="B1397" s="5" t="s">
        <v>172</v>
      </c>
      <c r="C1397" s="10">
        <v>2004</v>
      </c>
      <c r="D1397" s="5" t="s">
        <v>62</v>
      </c>
      <c r="E1397" s="5">
        <v>0</v>
      </c>
      <c r="F1397" s="5">
        <v>0</v>
      </c>
      <c r="G1397" s="5"/>
    </row>
    <row r="1398" spans="1:7" ht="15" x14ac:dyDescent="0.25">
      <c r="A1398" t="str">
        <f t="shared" si="21"/>
        <v>Liechtenstein-Europe-2006</v>
      </c>
      <c r="B1398" s="5" t="s">
        <v>172</v>
      </c>
      <c r="C1398" s="10">
        <v>2006</v>
      </c>
      <c r="D1398" s="5" t="s">
        <v>62</v>
      </c>
      <c r="E1398" s="5">
        <v>0</v>
      </c>
      <c r="F1398" s="5">
        <v>0</v>
      </c>
      <c r="G1398" s="5"/>
    </row>
    <row r="1399" spans="1:7" ht="15" x14ac:dyDescent="0.25">
      <c r="A1399" t="str">
        <f t="shared" si="21"/>
        <v>Liechtenstein-Europe-2006</v>
      </c>
      <c r="B1399" s="5" t="s">
        <v>172</v>
      </c>
      <c r="C1399" s="10">
        <v>2006</v>
      </c>
      <c r="D1399" s="5" t="s">
        <v>62</v>
      </c>
      <c r="E1399" s="5">
        <v>0</v>
      </c>
      <c r="F1399" s="5">
        <v>0</v>
      </c>
      <c r="G1399" s="5"/>
    </row>
    <row r="1400" spans="1:7" ht="15" x14ac:dyDescent="0.25">
      <c r="A1400" t="str">
        <f t="shared" si="21"/>
        <v>Liechtenstein-Europe-2007</v>
      </c>
      <c r="B1400" s="5" t="s">
        <v>172</v>
      </c>
      <c r="C1400" s="10">
        <v>2007</v>
      </c>
      <c r="D1400" s="5" t="s">
        <v>62</v>
      </c>
      <c r="E1400" s="5">
        <v>0</v>
      </c>
      <c r="F1400" s="5">
        <v>0</v>
      </c>
      <c r="G1400" s="5"/>
    </row>
    <row r="1401" spans="1:7" ht="15" x14ac:dyDescent="0.25">
      <c r="A1401" t="str">
        <f t="shared" si="21"/>
        <v>Liechtenstein-Europe-2008</v>
      </c>
      <c r="B1401" s="5" t="s">
        <v>172</v>
      </c>
      <c r="C1401" s="10">
        <v>2008</v>
      </c>
      <c r="D1401" s="5" t="s">
        <v>62</v>
      </c>
      <c r="E1401" s="5">
        <v>0</v>
      </c>
      <c r="F1401" s="5">
        <v>0</v>
      </c>
      <c r="G1401" s="5"/>
    </row>
    <row r="1402" spans="1:7" ht="15" x14ac:dyDescent="0.25">
      <c r="A1402" t="str">
        <f t="shared" si="21"/>
        <v>Liechtenstein-Europe-2010</v>
      </c>
      <c r="B1402" s="5" t="s">
        <v>172</v>
      </c>
      <c r="C1402" s="10">
        <v>2010</v>
      </c>
      <c r="D1402" s="5" t="s">
        <v>62</v>
      </c>
      <c r="E1402" s="5">
        <v>0</v>
      </c>
      <c r="F1402" s="5">
        <v>0</v>
      </c>
      <c r="G1402" s="5"/>
    </row>
    <row r="1403" spans="1:7" ht="15" x14ac:dyDescent="0.25">
      <c r="A1403" t="str">
        <f t="shared" si="21"/>
        <v>Liechtenstein-Europe-2010</v>
      </c>
      <c r="B1403" s="5" t="s">
        <v>172</v>
      </c>
      <c r="C1403" s="10">
        <v>2010</v>
      </c>
      <c r="D1403" s="5" t="s">
        <v>62</v>
      </c>
      <c r="E1403" s="5">
        <v>0</v>
      </c>
      <c r="F1403" s="5">
        <v>0</v>
      </c>
      <c r="G1403" s="5"/>
    </row>
    <row r="1404" spans="1:7" ht="15" x14ac:dyDescent="0.25">
      <c r="A1404" t="str">
        <f t="shared" si="21"/>
        <v>Liechtenstein-Europe-2011</v>
      </c>
      <c r="B1404" s="5" t="s">
        <v>172</v>
      </c>
      <c r="C1404" s="10">
        <v>2011</v>
      </c>
      <c r="D1404" s="5" t="s">
        <v>62</v>
      </c>
      <c r="E1404" s="5">
        <v>0</v>
      </c>
      <c r="F1404" s="5">
        <v>0</v>
      </c>
      <c r="G1404" s="5"/>
    </row>
    <row r="1405" spans="1:7" ht="15" x14ac:dyDescent="0.25">
      <c r="A1405" t="str">
        <f t="shared" si="21"/>
        <v>Liechtenstein-Europe-2012</v>
      </c>
      <c r="B1405" s="5" t="s">
        <v>172</v>
      </c>
      <c r="C1405" s="10">
        <v>2012</v>
      </c>
      <c r="D1405" s="5" t="s">
        <v>62</v>
      </c>
      <c r="E1405" s="5">
        <v>0</v>
      </c>
      <c r="F1405" s="5">
        <v>0</v>
      </c>
      <c r="G1405" s="5"/>
    </row>
    <row r="1406" spans="1:7" ht="15" x14ac:dyDescent="0.25">
      <c r="A1406" t="str">
        <f t="shared" si="21"/>
        <v>Lithuania-Europe-2000</v>
      </c>
      <c r="B1406" s="5" t="s">
        <v>173</v>
      </c>
      <c r="C1406" s="10">
        <v>2000</v>
      </c>
      <c r="D1406" s="5" t="s">
        <v>62</v>
      </c>
      <c r="E1406" s="5">
        <v>0</v>
      </c>
      <c r="F1406" s="5">
        <v>0</v>
      </c>
      <c r="G1406" s="5"/>
    </row>
    <row r="1407" spans="1:7" ht="15" x14ac:dyDescent="0.25">
      <c r="A1407" t="str">
        <f t="shared" si="21"/>
        <v>Lithuania-Europe-2001</v>
      </c>
      <c r="B1407" s="5" t="s">
        <v>173</v>
      </c>
      <c r="C1407" s="10">
        <v>2001</v>
      </c>
      <c r="D1407" s="5" t="s">
        <v>62</v>
      </c>
      <c r="E1407" s="8">
        <v>7287</v>
      </c>
      <c r="F1407" s="5">
        <v>0</v>
      </c>
      <c r="G1407" s="5"/>
    </row>
    <row r="1408" spans="1:7" ht="15" x14ac:dyDescent="0.25">
      <c r="A1408" t="str">
        <f t="shared" si="21"/>
        <v>Lithuania-Europe-2002</v>
      </c>
      <c r="B1408" s="5" t="s">
        <v>173</v>
      </c>
      <c r="C1408" s="10">
        <v>2002</v>
      </c>
      <c r="D1408" s="5" t="s">
        <v>62</v>
      </c>
      <c r="E1408" s="8">
        <v>7052</v>
      </c>
      <c r="F1408" s="8">
        <v>13561</v>
      </c>
      <c r="G1408" s="5"/>
    </row>
    <row r="1409" spans="1:7" ht="15" x14ac:dyDescent="0.25">
      <c r="A1409" t="str">
        <f t="shared" si="21"/>
        <v>Lithuania-Europe-2003</v>
      </c>
      <c r="B1409" s="5" t="s">
        <v>173</v>
      </c>
      <c r="C1409" s="10">
        <v>2003</v>
      </c>
      <c r="D1409" s="5" t="s">
        <v>62</v>
      </c>
      <c r="E1409" s="8">
        <v>8766</v>
      </c>
      <c r="F1409" s="8">
        <v>12578</v>
      </c>
      <c r="G1409" s="5"/>
    </row>
    <row r="1410" spans="1:7" ht="15" x14ac:dyDescent="0.25">
      <c r="A1410" t="str">
        <f t="shared" ref="A1410:A1473" si="22">B1410&amp;"-"&amp;C1410</f>
        <v>Lithuania-Europe-2004</v>
      </c>
      <c r="B1410" s="5" t="s">
        <v>173</v>
      </c>
      <c r="C1410" s="10">
        <v>2004</v>
      </c>
      <c r="D1410" s="5" t="s">
        <v>62</v>
      </c>
      <c r="E1410" s="8">
        <v>9520</v>
      </c>
      <c r="F1410" s="8">
        <v>15115</v>
      </c>
      <c r="G1410" s="5"/>
    </row>
    <row r="1411" spans="1:7" ht="15" x14ac:dyDescent="0.25">
      <c r="A1411" t="str">
        <f t="shared" si="22"/>
        <v>Lithuania-Europe-2006</v>
      </c>
      <c r="B1411" s="5" t="s">
        <v>173</v>
      </c>
      <c r="C1411" s="10">
        <v>2006</v>
      </c>
      <c r="D1411" s="5" t="s">
        <v>62</v>
      </c>
      <c r="E1411" s="8">
        <v>9386</v>
      </c>
      <c r="F1411" s="8">
        <v>13330</v>
      </c>
      <c r="G1411" s="5"/>
    </row>
    <row r="1412" spans="1:7" ht="15" x14ac:dyDescent="0.25">
      <c r="A1412" t="str">
        <f t="shared" si="22"/>
        <v>Lithuania-Europe-2006</v>
      </c>
      <c r="B1412" s="5" t="s">
        <v>173</v>
      </c>
      <c r="C1412" s="10">
        <v>2006</v>
      </c>
      <c r="D1412" s="5" t="s">
        <v>62</v>
      </c>
      <c r="E1412" s="8">
        <v>8277</v>
      </c>
      <c r="F1412" s="8">
        <v>12919</v>
      </c>
      <c r="G1412" s="5"/>
    </row>
    <row r="1413" spans="1:7" ht="15" x14ac:dyDescent="0.25">
      <c r="A1413" t="str">
        <f t="shared" si="22"/>
        <v>Lithuania-Europe-2007</v>
      </c>
      <c r="B1413" s="5" t="s">
        <v>173</v>
      </c>
      <c r="C1413" s="10">
        <v>2007</v>
      </c>
      <c r="D1413" s="5" t="s">
        <v>62</v>
      </c>
      <c r="E1413" s="8">
        <v>9460</v>
      </c>
      <c r="F1413" s="8">
        <v>15137</v>
      </c>
      <c r="G1413" s="5"/>
    </row>
    <row r="1414" spans="1:7" ht="15" x14ac:dyDescent="0.25">
      <c r="A1414" t="str">
        <f t="shared" si="22"/>
        <v>Lithuania-Europe-2008</v>
      </c>
      <c r="B1414" s="5" t="s">
        <v>173</v>
      </c>
      <c r="C1414" s="10">
        <v>2008</v>
      </c>
      <c r="D1414" s="5" t="s">
        <v>62</v>
      </c>
      <c r="E1414" s="8">
        <v>8848</v>
      </c>
      <c r="F1414" s="8">
        <v>13993</v>
      </c>
      <c r="G1414" s="5"/>
    </row>
    <row r="1415" spans="1:7" ht="15" x14ac:dyDescent="0.25">
      <c r="A1415" t="str">
        <f t="shared" si="22"/>
        <v>Lithuania-Europe-2010</v>
      </c>
      <c r="B1415" s="5" t="s">
        <v>173</v>
      </c>
      <c r="C1415" s="10">
        <v>2010</v>
      </c>
      <c r="D1415" s="5" t="s">
        <v>62</v>
      </c>
      <c r="E1415" s="8">
        <v>9253</v>
      </c>
      <c r="F1415" s="8">
        <v>12915</v>
      </c>
      <c r="G1415" s="5"/>
    </row>
    <row r="1416" spans="1:7" ht="15" x14ac:dyDescent="0.25">
      <c r="A1416" t="str">
        <f t="shared" si="22"/>
        <v>Lithuania-Europe-2010</v>
      </c>
      <c r="B1416" s="5" t="s">
        <v>173</v>
      </c>
      <c r="C1416" s="10">
        <v>2010</v>
      </c>
      <c r="D1416" s="5" t="s">
        <v>62</v>
      </c>
      <c r="E1416" s="8">
        <v>7131</v>
      </c>
      <c r="F1416" s="8">
        <v>12200</v>
      </c>
      <c r="G1416" s="5"/>
    </row>
    <row r="1417" spans="1:7" ht="15" x14ac:dyDescent="0.25">
      <c r="A1417" t="str">
        <f t="shared" si="22"/>
        <v>Lithuania-Europe-2011</v>
      </c>
      <c r="B1417" s="5" t="s">
        <v>173</v>
      </c>
      <c r="C1417" s="10">
        <v>2011</v>
      </c>
      <c r="D1417" s="5" t="s">
        <v>62</v>
      </c>
      <c r="E1417" s="8">
        <v>8718</v>
      </c>
      <c r="F1417" s="8">
        <v>14294</v>
      </c>
      <c r="G1417" s="5"/>
    </row>
    <row r="1418" spans="1:7" ht="15" x14ac:dyDescent="0.25">
      <c r="A1418" t="str">
        <f t="shared" si="22"/>
        <v>Lithuania-Europe-2012</v>
      </c>
      <c r="B1418" s="5" t="s">
        <v>173</v>
      </c>
      <c r="C1418" s="10">
        <v>2012</v>
      </c>
      <c r="D1418" s="5" t="s">
        <v>62</v>
      </c>
      <c r="E1418" s="8">
        <v>8865</v>
      </c>
      <c r="F1418" s="8">
        <v>13212</v>
      </c>
      <c r="G1418" s="5"/>
    </row>
    <row r="1419" spans="1:7" ht="15" x14ac:dyDescent="0.25">
      <c r="A1419" t="str">
        <f t="shared" si="22"/>
        <v>Luxembourg-Europe-2000</v>
      </c>
      <c r="B1419" s="5" t="s">
        <v>174</v>
      </c>
      <c r="C1419" s="10">
        <v>2000</v>
      </c>
      <c r="D1419" s="5" t="s">
        <v>62</v>
      </c>
      <c r="E1419" s="8">
        <v>4080</v>
      </c>
      <c r="F1419" s="5">
        <v>0</v>
      </c>
      <c r="G1419" s="5"/>
    </row>
    <row r="1420" spans="1:7" ht="15" x14ac:dyDescent="0.25">
      <c r="A1420" t="str">
        <f t="shared" si="22"/>
        <v>Luxembourg-Europe-2001</v>
      </c>
      <c r="B1420" s="5" t="s">
        <v>174</v>
      </c>
      <c r="C1420" s="10">
        <v>2001</v>
      </c>
      <c r="D1420" s="5" t="s">
        <v>62</v>
      </c>
      <c r="E1420" s="8">
        <v>4171</v>
      </c>
      <c r="F1420" s="5">
        <v>0</v>
      </c>
      <c r="G1420" s="5"/>
    </row>
    <row r="1421" spans="1:7" ht="15" x14ac:dyDescent="0.25">
      <c r="A1421" t="str">
        <f t="shared" si="22"/>
        <v>Luxembourg-Europe-2002</v>
      </c>
      <c r="B1421" s="5" t="s">
        <v>174</v>
      </c>
      <c r="C1421" s="10">
        <v>2002</v>
      </c>
      <c r="D1421" s="5" t="s">
        <v>62</v>
      </c>
      <c r="E1421" s="8">
        <v>4220</v>
      </c>
      <c r="F1421" s="8">
        <v>10829</v>
      </c>
      <c r="G1421" s="5"/>
    </row>
    <row r="1422" spans="1:7" ht="15" x14ac:dyDescent="0.25">
      <c r="A1422" t="str">
        <f t="shared" si="22"/>
        <v>Luxembourg-Europe-2003</v>
      </c>
      <c r="B1422" s="5" t="s">
        <v>174</v>
      </c>
      <c r="C1422" s="10">
        <v>2003</v>
      </c>
      <c r="D1422" s="5" t="s">
        <v>62</v>
      </c>
      <c r="E1422" s="8">
        <v>3956</v>
      </c>
      <c r="F1422" s="8">
        <v>10249</v>
      </c>
      <c r="G1422" s="5"/>
    </row>
    <row r="1423" spans="1:7" ht="15" x14ac:dyDescent="0.25">
      <c r="A1423" t="str">
        <f t="shared" si="22"/>
        <v>Luxembourg-Europe-2004</v>
      </c>
      <c r="B1423" s="5" t="s">
        <v>174</v>
      </c>
      <c r="C1423" s="10">
        <v>2004</v>
      </c>
      <c r="D1423" s="5" t="s">
        <v>62</v>
      </c>
      <c r="E1423" s="8">
        <v>4204</v>
      </c>
      <c r="F1423" s="8">
        <v>10792</v>
      </c>
      <c r="G1423" s="5"/>
    </row>
    <row r="1424" spans="1:7" ht="15" x14ac:dyDescent="0.25">
      <c r="A1424" t="str">
        <f t="shared" si="22"/>
        <v>Luxembourg-Europe-2006</v>
      </c>
      <c r="B1424" s="5" t="s">
        <v>174</v>
      </c>
      <c r="C1424" s="10">
        <v>2006</v>
      </c>
      <c r="D1424" s="5" t="s">
        <v>62</v>
      </c>
      <c r="E1424" s="8">
        <v>4282</v>
      </c>
      <c r="F1424" s="8">
        <v>11269</v>
      </c>
      <c r="G1424" s="5"/>
    </row>
    <row r="1425" spans="1:7" ht="15" x14ac:dyDescent="0.25">
      <c r="A1425" t="str">
        <f t="shared" si="22"/>
        <v>Luxembourg-Europe-2006</v>
      </c>
      <c r="B1425" s="5" t="s">
        <v>174</v>
      </c>
      <c r="C1425" s="10">
        <v>2006</v>
      </c>
      <c r="D1425" s="5" t="s">
        <v>62</v>
      </c>
      <c r="E1425" s="8">
        <v>3509</v>
      </c>
      <c r="F1425" s="8">
        <v>8801</v>
      </c>
      <c r="G1425" s="5"/>
    </row>
    <row r="1426" spans="1:7" ht="15" x14ac:dyDescent="0.25">
      <c r="A1426" t="str">
        <f t="shared" si="22"/>
        <v>Luxembourg-Europe-2007</v>
      </c>
      <c r="B1426" s="5" t="s">
        <v>174</v>
      </c>
      <c r="C1426" s="10">
        <v>2007</v>
      </c>
      <c r="D1426" s="5" t="s">
        <v>62</v>
      </c>
      <c r="E1426" s="8">
        <v>4209</v>
      </c>
      <c r="F1426" s="8">
        <v>10869</v>
      </c>
      <c r="G1426" s="5"/>
    </row>
    <row r="1427" spans="1:7" ht="15" x14ac:dyDescent="0.25">
      <c r="A1427" t="str">
        <f t="shared" si="22"/>
        <v>Luxembourg-Europe-2008</v>
      </c>
      <c r="B1427" s="5" t="s">
        <v>174</v>
      </c>
      <c r="C1427" s="10">
        <v>2008</v>
      </c>
      <c r="D1427" s="5" t="s">
        <v>62</v>
      </c>
      <c r="E1427" s="8">
        <v>4382</v>
      </c>
      <c r="F1427" s="8">
        <v>11544</v>
      </c>
      <c r="G1427" s="5"/>
    </row>
    <row r="1428" spans="1:7" ht="15" x14ac:dyDescent="0.25">
      <c r="A1428" t="str">
        <f t="shared" si="22"/>
        <v>Luxembourg-Europe-2010</v>
      </c>
      <c r="B1428" s="5" t="s">
        <v>174</v>
      </c>
      <c r="C1428" s="10">
        <v>2010</v>
      </c>
      <c r="D1428" s="5" t="s">
        <v>62</v>
      </c>
      <c r="E1428" s="8">
        <v>3843</v>
      </c>
      <c r="F1428" s="8">
        <v>9905</v>
      </c>
      <c r="G1428" s="5"/>
    </row>
    <row r="1429" spans="1:7" ht="15" x14ac:dyDescent="0.25">
      <c r="A1429" t="str">
        <f t="shared" si="22"/>
        <v>Luxembourg-Europe-2010</v>
      </c>
      <c r="B1429" s="5" t="s">
        <v>174</v>
      </c>
      <c r="C1429" s="10">
        <v>2010</v>
      </c>
      <c r="D1429" s="5" t="s">
        <v>62</v>
      </c>
      <c r="E1429" s="8">
        <v>3335</v>
      </c>
      <c r="F1429" s="8">
        <v>8240</v>
      </c>
      <c r="G1429" s="5"/>
    </row>
    <row r="1430" spans="1:7" ht="15" x14ac:dyDescent="0.25">
      <c r="A1430" t="str">
        <f t="shared" si="22"/>
        <v>Luxembourg-Europe-2011</v>
      </c>
      <c r="B1430" s="5" t="s">
        <v>174</v>
      </c>
      <c r="C1430" s="10">
        <v>2011</v>
      </c>
      <c r="D1430" s="5" t="s">
        <v>62</v>
      </c>
      <c r="E1430" s="8">
        <v>4329</v>
      </c>
      <c r="F1430" s="8">
        <v>11357</v>
      </c>
      <c r="G1430" s="5"/>
    </row>
    <row r="1431" spans="1:7" ht="15" x14ac:dyDescent="0.25">
      <c r="A1431" t="str">
        <f t="shared" si="22"/>
        <v>Luxembourg-Europe-2012</v>
      </c>
      <c r="B1431" s="5" t="s">
        <v>174</v>
      </c>
      <c r="C1431" s="10">
        <v>2012</v>
      </c>
      <c r="D1431" s="5" t="s">
        <v>62</v>
      </c>
      <c r="E1431" s="8">
        <v>3646</v>
      </c>
      <c r="F1431" s="8">
        <v>9417</v>
      </c>
      <c r="G1431" s="5"/>
    </row>
    <row r="1432" spans="1:7" ht="15" x14ac:dyDescent="0.25">
      <c r="A1432" t="str">
        <f t="shared" si="22"/>
        <v>Macao SAR-Asia-2000</v>
      </c>
      <c r="B1432" s="5" t="s">
        <v>175</v>
      </c>
      <c r="C1432" s="10">
        <v>2000</v>
      </c>
      <c r="D1432" s="5" t="s">
        <v>60</v>
      </c>
      <c r="E1432" s="5">
        <v>0</v>
      </c>
      <c r="F1432" s="5">
        <v>0</v>
      </c>
      <c r="G1432" s="5"/>
    </row>
    <row r="1433" spans="1:7" ht="15" x14ac:dyDescent="0.25">
      <c r="A1433" t="str">
        <f t="shared" si="22"/>
        <v>Macao SAR-Asia-2001</v>
      </c>
      <c r="B1433" s="5" t="s">
        <v>175</v>
      </c>
      <c r="C1433" s="10">
        <v>2001</v>
      </c>
      <c r="D1433" s="5" t="s">
        <v>60</v>
      </c>
      <c r="E1433" s="5">
        <v>0</v>
      </c>
      <c r="F1433" s="5">
        <v>0</v>
      </c>
      <c r="G1433" s="5"/>
    </row>
    <row r="1434" spans="1:7" ht="15" x14ac:dyDescent="0.25">
      <c r="A1434" t="str">
        <f t="shared" si="22"/>
        <v>Macao SAR-Asia-2002</v>
      </c>
      <c r="B1434" s="5" t="s">
        <v>175</v>
      </c>
      <c r="C1434" s="10">
        <v>2002</v>
      </c>
      <c r="D1434" s="5" t="s">
        <v>60</v>
      </c>
      <c r="E1434" s="5">
        <v>0</v>
      </c>
      <c r="F1434" s="8">
        <v>1030</v>
      </c>
      <c r="G1434" s="5"/>
    </row>
    <row r="1435" spans="1:7" ht="15" x14ac:dyDescent="0.25">
      <c r="A1435" t="str">
        <f t="shared" si="22"/>
        <v>Macao SAR-Asia-2003</v>
      </c>
      <c r="B1435" s="5" t="s">
        <v>175</v>
      </c>
      <c r="C1435" s="10">
        <v>2003</v>
      </c>
      <c r="D1435" s="5" t="s">
        <v>60</v>
      </c>
      <c r="E1435" s="5">
        <v>0</v>
      </c>
      <c r="F1435" s="8">
        <v>1302</v>
      </c>
      <c r="G1435" s="5"/>
    </row>
    <row r="1436" spans="1:7" ht="15" x14ac:dyDescent="0.25">
      <c r="A1436" t="str">
        <f t="shared" si="22"/>
        <v>Macao SAR-Asia-2004</v>
      </c>
      <c r="B1436" s="5" t="s">
        <v>175</v>
      </c>
      <c r="C1436" s="10">
        <v>2004</v>
      </c>
      <c r="D1436" s="5" t="s">
        <v>60</v>
      </c>
      <c r="E1436" s="5">
        <v>0</v>
      </c>
      <c r="F1436" s="8">
        <v>1192</v>
      </c>
      <c r="G1436" s="5"/>
    </row>
    <row r="1437" spans="1:7" ht="15" x14ac:dyDescent="0.25">
      <c r="A1437" t="str">
        <f t="shared" si="22"/>
        <v>Macao SAR-Asia-2006</v>
      </c>
      <c r="B1437" s="5" t="s">
        <v>175</v>
      </c>
      <c r="C1437" s="10">
        <v>2006</v>
      </c>
      <c r="D1437" s="5" t="s">
        <v>60</v>
      </c>
      <c r="E1437" s="5">
        <v>0</v>
      </c>
      <c r="F1437" s="8">
        <v>1727</v>
      </c>
      <c r="G1437" s="5"/>
    </row>
    <row r="1438" spans="1:7" ht="15" x14ac:dyDescent="0.25">
      <c r="A1438" t="str">
        <f t="shared" si="22"/>
        <v>Macao SAR-Asia-2006</v>
      </c>
      <c r="B1438" s="5" t="s">
        <v>175</v>
      </c>
      <c r="C1438" s="10">
        <v>2006</v>
      </c>
      <c r="D1438" s="5" t="s">
        <v>60</v>
      </c>
      <c r="E1438" s="5">
        <v>0</v>
      </c>
      <c r="F1438" s="8">
        <v>1687</v>
      </c>
      <c r="G1438" s="5"/>
    </row>
    <row r="1439" spans="1:7" ht="15" x14ac:dyDescent="0.25">
      <c r="A1439" t="str">
        <f t="shared" si="22"/>
        <v>Macao SAR-Asia-2007</v>
      </c>
      <c r="B1439" s="5" t="s">
        <v>175</v>
      </c>
      <c r="C1439" s="10">
        <v>2007</v>
      </c>
      <c r="D1439" s="5" t="s">
        <v>60</v>
      </c>
      <c r="E1439" s="5">
        <v>0</v>
      </c>
      <c r="F1439" s="8">
        <v>1404</v>
      </c>
      <c r="G1439" s="5"/>
    </row>
    <row r="1440" spans="1:7" ht="15" x14ac:dyDescent="0.25">
      <c r="A1440" t="str">
        <f t="shared" si="22"/>
        <v>Macao SAR-Asia-2008</v>
      </c>
      <c r="B1440" s="5" t="s">
        <v>175</v>
      </c>
      <c r="C1440" s="10">
        <v>2008</v>
      </c>
      <c r="D1440" s="5" t="s">
        <v>60</v>
      </c>
      <c r="E1440" s="5">
        <v>0</v>
      </c>
      <c r="F1440" s="8">
        <v>1837</v>
      </c>
      <c r="G1440" s="5"/>
    </row>
    <row r="1441" spans="1:7" ht="15" x14ac:dyDescent="0.25">
      <c r="A1441" t="str">
        <f t="shared" si="22"/>
        <v>Macao SAR-Asia-2010</v>
      </c>
      <c r="B1441" s="5" t="s">
        <v>175</v>
      </c>
      <c r="C1441" s="10">
        <v>2010</v>
      </c>
      <c r="D1441" s="5" t="s">
        <v>60</v>
      </c>
      <c r="E1441" s="5">
        <v>0</v>
      </c>
      <c r="F1441" s="8">
        <v>1536</v>
      </c>
      <c r="G1441" s="5"/>
    </row>
    <row r="1442" spans="1:7" ht="15" x14ac:dyDescent="0.25">
      <c r="A1442" t="str">
        <f t="shared" si="22"/>
        <v>Macao SAR-Asia-2010</v>
      </c>
      <c r="B1442" s="5" t="s">
        <v>175</v>
      </c>
      <c r="C1442" s="10">
        <v>2010</v>
      </c>
      <c r="D1442" s="5" t="s">
        <v>60</v>
      </c>
      <c r="E1442" s="5">
        <v>0</v>
      </c>
      <c r="F1442" s="8">
        <v>1635</v>
      </c>
      <c r="G1442" s="5"/>
    </row>
    <row r="1443" spans="1:7" ht="15" x14ac:dyDescent="0.25">
      <c r="A1443" t="str">
        <f t="shared" si="22"/>
        <v>Macao SAR-Asia-2011</v>
      </c>
      <c r="B1443" s="5" t="s">
        <v>175</v>
      </c>
      <c r="C1443" s="10">
        <v>2011</v>
      </c>
      <c r="D1443" s="5" t="s">
        <v>60</v>
      </c>
      <c r="E1443" s="5">
        <v>0</v>
      </c>
      <c r="F1443" s="8">
        <v>1632</v>
      </c>
      <c r="G1443" s="5"/>
    </row>
    <row r="1444" spans="1:7" ht="15" x14ac:dyDescent="0.25">
      <c r="A1444" t="str">
        <f t="shared" si="22"/>
        <v>Macao SAR-Asia-2012</v>
      </c>
      <c r="B1444" s="5" t="s">
        <v>175</v>
      </c>
      <c r="C1444" s="10">
        <v>2012</v>
      </c>
      <c r="D1444" s="5" t="s">
        <v>60</v>
      </c>
      <c r="E1444" s="5">
        <v>0</v>
      </c>
      <c r="F1444" s="8">
        <v>1525</v>
      </c>
      <c r="G1444" s="5"/>
    </row>
    <row r="1445" spans="1:7" ht="15" x14ac:dyDescent="0.25">
      <c r="A1445" t="str">
        <f t="shared" si="22"/>
        <v>Madagascar-Africa-2000</v>
      </c>
      <c r="B1445" s="5" t="s">
        <v>176</v>
      </c>
      <c r="C1445" s="10">
        <v>2000</v>
      </c>
      <c r="D1445" s="5" t="s">
        <v>64</v>
      </c>
      <c r="E1445" s="5">
        <v>0</v>
      </c>
      <c r="F1445" s="5">
        <v>0</v>
      </c>
      <c r="G1445" s="5"/>
    </row>
    <row r="1446" spans="1:7" ht="15" x14ac:dyDescent="0.25">
      <c r="A1446" t="str">
        <f t="shared" si="22"/>
        <v>Madagascar-Africa-2001</v>
      </c>
      <c r="B1446" s="5" t="s">
        <v>176</v>
      </c>
      <c r="C1446" s="10">
        <v>2001</v>
      </c>
      <c r="D1446" s="5" t="s">
        <v>64</v>
      </c>
      <c r="E1446" s="5">
        <v>0</v>
      </c>
      <c r="F1446" s="5">
        <v>0</v>
      </c>
      <c r="G1446" s="5"/>
    </row>
    <row r="1447" spans="1:7" ht="15" x14ac:dyDescent="0.25">
      <c r="A1447" t="str">
        <f t="shared" si="22"/>
        <v>Madagascar-Africa-2002</v>
      </c>
      <c r="B1447" s="5" t="s">
        <v>176</v>
      </c>
      <c r="C1447" s="10">
        <v>2002</v>
      </c>
      <c r="D1447" s="5" t="s">
        <v>64</v>
      </c>
      <c r="E1447" s="5">
        <v>0</v>
      </c>
      <c r="F1447" s="8">
        <v>2013</v>
      </c>
      <c r="G1447" s="5"/>
    </row>
    <row r="1448" spans="1:7" ht="15" x14ac:dyDescent="0.25">
      <c r="A1448" t="str">
        <f t="shared" si="22"/>
        <v>Madagascar-Africa-2003</v>
      </c>
      <c r="B1448" s="5" t="s">
        <v>176</v>
      </c>
      <c r="C1448" s="10">
        <v>2003</v>
      </c>
      <c r="D1448" s="5" t="s">
        <v>64</v>
      </c>
      <c r="E1448" s="5">
        <v>0</v>
      </c>
      <c r="F1448" s="8">
        <v>1822</v>
      </c>
      <c r="G1448" s="5"/>
    </row>
    <row r="1449" spans="1:7" ht="15" x14ac:dyDescent="0.25">
      <c r="A1449" t="str">
        <f t="shared" si="22"/>
        <v>Madagascar-Africa-2004</v>
      </c>
      <c r="B1449" s="5" t="s">
        <v>176</v>
      </c>
      <c r="C1449" s="10">
        <v>2004</v>
      </c>
      <c r="D1449" s="5" t="s">
        <v>64</v>
      </c>
      <c r="E1449" s="5">
        <v>0</v>
      </c>
      <c r="F1449" s="8">
        <v>1944</v>
      </c>
      <c r="G1449" s="5"/>
    </row>
    <row r="1450" spans="1:7" ht="15" x14ac:dyDescent="0.25">
      <c r="A1450" t="str">
        <f t="shared" si="22"/>
        <v>Madagascar-Africa-2006</v>
      </c>
      <c r="B1450" s="5" t="s">
        <v>176</v>
      </c>
      <c r="C1450" s="10">
        <v>2006</v>
      </c>
      <c r="D1450" s="5" t="s">
        <v>64</v>
      </c>
      <c r="E1450" s="5">
        <v>0</v>
      </c>
      <c r="F1450" s="8">
        <v>1808</v>
      </c>
      <c r="G1450" s="5"/>
    </row>
    <row r="1451" spans="1:7" ht="15" x14ac:dyDescent="0.25">
      <c r="A1451" t="str">
        <f t="shared" si="22"/>
        <v>Madagascar-Africa-2006</v>
      </c>
      <c r="B1451" s="5" t="s">
        <v>176</v>
      </c>
      <c r="C1451" s="10">
        <v>2006</v>
      </c>
      <c r="D1451" s="5" t="s">
        <v>64</v>
      </c>
      <c r="E1451" s="5">
        <v>0</v>
      </c>
      <c r="F1451" s="8">
        <v>1742</v>
      </c>
      <c r="G1451" s="5"/>
    </row>
    <row r="1452" spans="1:7" ht="15" x14ac:dyDescent="0.25">
      <c r="A1452" t="str">
        <f t="shared" si="22"/>
        <v>Madagascar-Africa-2007</v>
      </c>
      <c r="B1452" s="5" t="s">
        <v>176</v>
      </c>
      <c r="C1452" s="10">
        <v>2007</v>
      </c>
      <c r="D1452" s="5" t="s">
        <v>64</v>
      </c>
      <c r="E1452" s="5">
        <v>0</v>
      </c>
      <c r="F1452" s="8">
        <v>1815</v>
      </c>
      <c r="G1452" s="5"/>
    </row>
    <row r="1453" spans="1:7" ht="15" x14ac:dyDescent="0.25">
      <c r="A1453" t="str">
        <f t="shared" si="22"/>
        <v>Madagascar-Africa-2009</v>
      </c>
      <c r="B1453" s="5" t="s">
        <v>176</v>
      </c>
      <c r="C1453" s="10">
        <v>2009</v>
      </c>
      <c r="D1453" s="5" t="s">
        <v>64</v>
      </c>
      <c r="E1453" s="5">
        <v>0</v>
      </c>
      <c r="F1453" s="8">
        <v>1742</v>
      </c>
      <c r="G1453" s="5"/>
    </row>
    <row r="1454" spans="1:7" ht="15" x14ac:dyDescent="0.25">
      <c r="A1454" t="str">
        <f t="shared" si="22"/>
        <v>Madagascar-Africa-2010</v>
      </c>
      <c r="B1454" s="5" t="s">
        <v>176</v>
      </c>
      <c r="C1454" s="10">
        <v>2010</v>
      </c>
      <c r="D1454" s="5" t="s">
        <v>64</v>
      </c>
      <c r="E1454" s="5">
        <v>0</v>
      </c>
      <c r="F1454" s="8">
        <v>1701</v>
      </c>
      <c r="G1454" s="5"/>
    </row>
    <row r="1455" spans="1:7" ht="15" x14ac:dyDescent="0.25">
      <c r="A1455" t="str">
        <f t="shared" si="22"/>
        <v>Madagascar-Africa-2010</v>
      </c>
      <c r="B1455" s="5" t="s">
        <v>176</v>
      </c>
      <c r="C1455" s="10">
        <v>2010</v>
      </c>
      <c r="D1455" s="5" t="s">
        <v>64</v>
      </c>
      <c r="E1455" s="5">
        <v>0</v>
      </c>
      <c r="F1455" s="8">
        <v>1874</v>
      </c>
      <c r="G1455" s="5"/>
    </row>
    <row r="1456" spans="1:7" ht="15" x14ac:dyDescent="0.25">
      <c r="A1456" t="str">
        <f t="shared" si="22"/>
        <v>Madagascar-Africa-2011</v>
      </c>
      <c r="B1456" s="5" t="s">
        <v>176</v>
      </c>
      <c r="C1456" s="10">
        <v>2011</v>
      </c>
      <c r="D1456" s="5" t="s">
        <v>64</v>
      </c>
      <c r="E1456" s="5">
        <v>0</v>
      </c>
      <c r="F1456" s="8">
        <v>1683</v>
      </c>
      <c r="G1456" s="5"/>
    </row>
    <row r="1457" spans="1:7" ht="15" x14ac:dyDescent="0.25">
      <c r="A1457" t="str">
        <f t="shared" si="22"/>
        <v>Madagascar-Africa-2012</v>
      </c>
      <c r="B1457" s="5" t="s">
        <v>176</v>
      </c>
      <c r="C1457" s="10">
        <v>2012</v>
      </c>
      <c r="D1457" s="5" t="s">
        <v>64</v>
      </c>
      <c r="E1457" s="5">
        <v>0</v>
      </c>
      <c r="F1457" s="8">
        <v>1236</v>
      </c>
      <c r="G1457" s="5"/>
    </row>
    <row r="1458" spans="1:7" ht="15" x14ac:dyDescent="0.25">
      <c r="A1458" t="str">
        <f t="shared" si="22"/>
        <v>Malawi-Africa-2000</v>
      </c>
      <c r="B1458" s="5" t="s">
        <v>177</v>
      </c>
      <c r="C1458" s="10">
        <v>2000</v>
      </c>
      <c r="D1458" s="5" t="s">
        <v>64</v>
      </c>
      <c r="E1458" s="5">
        <v>0</v>
      </c>
      <c r="F1458" s="5">
        <v>0</v>
      </c>
      <c r="G1458" s="5"/>
    </row>
    <row r="1459" spans="1:7" ht="15" x14ac:dyDescent="0.25">
      <c r="A1459" t="str">
        <f t="shared" si="22"/>
        <v>Malawi-Africa-2001</v>
      </c>
      <c r="B1459" s="5" t="s">
        <v>177</v>
      </c>
      <c r="C1459" s="10">
        <v>2001</v>
      </c>
      <c r="D1459" s="5" t="s">
        <v>64</v>
      </c>
      <c r="E1459" s="5">
        <v>0</v>
      </c>
      <c r="F1459" s="5">
        <v>0</v>
      </c>
      <c r="G1459" s="5"/>
    </row>
    <row r="1460" spans="1:7" ht="15" x14ac:dyDescent="0.25">
      <c r="A1460" t="str">
        <f t="shared" si="22"/>
        <v>Malawi-Africa-2002</v>
      </c>
      <c r="B1460" s="5" t="s">
        <v>177</v>
      </c>
      <c r="C1460" s="10">
        <v>2002</v>
      </c>
      <c r="D1460" s="5" t="s">
        <v>64</v>
      </c>
      <c r="E1460" s="5">
        <v>0</v>
      </c>
      <c r="F1460" s="8">
        <v>1239</v>
      </c>
      <c r="G1460" s="5"/>
    </row>
    <row r="1461" spans="1:7" ht="15" x14ac:dyDescent="0.25">
      <c r="A1461" t="str">
        <f t="shared" si="22"/>
        <v>Malawi-Africa-2003</v>
      </c>
      <c r="B1461" s="5" t="s">
        <v>177</v>
      </c>
      <c r="C1461" s="10">
        <v>2003</v>
      </c>
      <c r="D1461" s="5" t="s">
        <v>64</v>
      </c>
      <c r="E1461" s="5">
        <v>0</v>
      </c>
      <c r="F1461" s="8">
        <v>1060</v>
      </c>
      <c r="G1461" s="5"/>
    </row>
    <row r="1462" spans="1:7" ht="15" x14ac:dyDescent="0.25">
      <c r="A1462" t="str">
        <f t="shared" si="22"/>
        <v>Malawi-Africa-2004</v>
      </c>
      <c r="B1462" s="5" t="s">
        <v>177</v>
      </c>
      <c r="C1462" s="10">
        <v>2004</v>
      </c>
      <c r="D1462" s="5" t="s">
        <v>64</v>
      </c>
      <c r="E1462" s="5">
        <v>0</v>
      </c>
      <c r="F1462" s="8">
        <v>1155</v>
      </c>
      <c r="G1462" s="5"/>
    </row>
    <row r="1463" spans="1:7" ht="15" x14ac:dyDescent="0.25">
      <c r="A1463" t="str">
        <f t="shared" si="22"/>
        <v>Malawi-Africa-2006</v>
      </c>
      <c r="B1463" s="5" t="s">
        <v>177</v>
      </c>
      <c r="C1463" s="10">
        <v>2006</v>
      </c>
      <c r="D1463" s="5" t="s">
        <v>64</v>
      </c>
      <c r="E1463" s="5">
        <v>0</v>
      </c>
      <c r="F1463" s="8">
        <v>975</v>
      </c>
      <c r="G1463" s="5"/>
    </row>
    <row r="1464" spans="1:7" ht="15" x14ac:dyDescent="0.25">
      <c r="A1464" t="str">
        <f t="shared" si="22"/>
        <v>Malawi-Africa-2006</v>
      </c>
      <c r="B1464" s="5" t="s">
        <v>177</v>
      </c>
      <c r="C1464" s="10">
        <v>2006</v>
      </c>
      <c r="D1464" s="5" t="s">
        <v>64</v>
      </c>
      <c r="E1464" s="5">
        <v>0</v>
      </c>
      <c r="F1464" s="8">
        <v>906</v>
      </c>
      <c r="G1464" s="5"/>
    </row>
    <row r="1465" spans="1:7" ht="15" x14ac:dyDescent="0.25">
      <c r="A1465" t="str">
        <f t="shared" si="22"/>
        <v>Malawi-Africa-2007</v>
      </c>
      <c r="B1465" s="5" t="s">
        <v>177</v>
      </c>
      <c r="C1465" s="10">
        <v>2007</v>
      </c>
      <c r="D1465" s="5" t="s">
        <v>64</v>
      </c>
      <c r="E1465" s="5">
        <v>0</v>
      </c>
      <c r="F1465" s="8">
        <v>953</v>
      </c>
      <c r="G1465" s="5"/>
    </row>
    <row r="1466" spans="1:7" ht="15" x14ac:dyDescent="0.25">
      <c r="A1466" t="str">
        <f t="shared" si="22"/>
        <v>Malawi-Africa-2009</v>
      </c>
      <c r="B1466" s="5" t="s">
        <v>177</v>
      </c>
      <c r="C1466" s="10">
        <v>2009</v>
      </c>
      <c r="D1466" s="5" t="s">
        <v>64</v>
      </c>
      <c r="E1466" s="5">
        <v>0</v>
      </c>
      <c r="F1466" s="8">
        <v>917</v>
      </c>
      <c r="G1466" s="5"/>
    </row>
    <row r="1467" spans="1:7" ht="15" x14ac:dyDescent="0.25">
      <c r="A1467" t="str">
        <f t="shared" si="22"/>
        <v>Malawi-Africa-2010</v>
      </c>
      <c r="B1467" s="5" t="s">
        <v>177</v>
      </c>
      <c r="C1467" s="10">
        <v>2010</v>
      </c>
      <c r="D1467" s="5" t="s">
        <v>64</v>
      </c>
      <c r="E1467" s="5">
        <v>0</v>
      </c>
      <c r="F1467" s="8">
        <v>957</v>
      </c>
      <c r="G1467" s="5"/>
    </row>
    <row r="1468" spans="1:7" ht="15" x14ac:dyDescent="0.25">
      <c r="A1468" t="str">
        <f t="shared" si="22"/>
        <v>Malawi-Africa-2010</v>
      </c>
      <c r="B1468" s="5" t="s">
        <v>177</v>
      </c>
      <c r="C1468" s="10">
        <v>2010</v>
      </c>
      <c r="D1468" s="5" t="s">
        <v>64</v>
      </c>
      <c r="E1468" s="5">
        <v>0</v>
      </c>
      <c r="F1468" s="8">
        <v>906</v>
      </c>
      <c r="G1468" s="5"/>
    </row>
    <row r="1469" spans="1:7" ht="15" x14ac:dyDescent="0.25">
      <c r="A1469" t="str">
        <f t="shared" si="22"/>
        <v>Malawi-Africa-2011</v>
      </c>
      <c r="B1469" s="5" t="s">
        <v>177</v>
      </c>
      <c r="C1469" s="10">
        <v>2011</v>
      </c>
      <c r="D1469" s="5" t="s">
        <v>64</v>
      </c>
      <c r="E1469" s="5">
        <v>0</v>
      </c>
      <c r="F1469" s="8">
        <v>953</v>
      </c>
      <c r="G1469" s="5"/>
    </row>
    <row r="1470" spans="1:7" ht="15" x14ac:dyDescent="0.25">
      <c r="A1470" t="str">
        <f t="shared" si="22"/>
        <v>Malawi-Africa-2012</v>
      </c>
      <c r="B1470" s="5" t="s">
        <v>177</v>
      </c>
      <c r="C1470" s="10">
        <v>2012</v>
      </c>
      <c r="D1470" s="5" t="s">
        <v>64</v>
      </c>
      <c r="E1470" s="5">
        <v>0</v>
      </c>
      <c r="F1470" s="8">
        <v>884</v>
      </c>
      <c r="G1470" s="5"/>
    </row>
    <row r="1471" spans="1:7" ht="15" x14ac:dyDescent="0.25">
      <c r="A1471" t="str">
        <f t="shared" si="22"/>
        <v>Malaysia-Asia-2000</v>
      </c>
      <c r="B1471" s="5" t="s">
        <v>178</v>
      </c>
      <c r="C1471" s="10">
        <v>2000</v>
      </c>
      <c r="D1471" s="5" t="s">
        <v>60</v>
      </c>
      <c r="E1471" s="5">
        <v>0</v>
      </c>
      <c r="F1471" s="5">
        <v>0</v>
      </c>
      <c r="G1471" s="5"/>
    </row>
    <row r="1472" spans="1:7" ht="15" x14ac:dyDescent="0.25">
      <c r="A1472" t="str">
        <f t="shared" si="22"/>
        <v>Malaysia-Asia-2001</v>
      </c>
      <c r="B1472" s="5" t="s">
        <v>178</v>
      </c>
      <c r="C1472" s="10">
        <v>2001</v>
      </c>
      <c r="D1472" s="5" t="s">
        <v>60</v>
      </c>
      <c r="E1472" s="8">
        <v>75907</v>
      </c>
      <c r="F1472" s="5">
        <v>0</v>
      </c>
      <c r="G1472" s="5"/>
    </row>
    <row r="1473" spans="1:7" ht="15" x14ac:dyDescent="0.25">
      <c r="A1473" t="str">
        <f t="shared" si="22"/>
        <v>Malaysia-Asia-2002</v>
      </c>
      <c r="B1473" s="5" t="s">
        <v>178</v>
      </c>
      <c r="C1473" s="10">
        <v>2002</v>
      </c>
      <c r="D1473" s="5" t="s">
        <v>60</v>
      </c>
      <c r="E1473" s="8">
        <v>72645</v>
      </c>
      <c r="F1473" s="8">
        <v>216804</v>
      </c>
      <c r="G1473" s="5"/>
    </row>
    <row r="1474" spans="1:7" ht="15" x14ac:dyDescent="0.25">
      <c r="A1474" t="str">
        <f t="shared" ref="A1474:A1537" si="23">B1474&amp;"-"&amp;C1474</f>
        <v>Malaysia-Asia-2003</v>
      </c>
      <c r="B1474" s="5" t="s">
        <v>178</v>
      </c>
      <c r="C1474" s="10">
        <v>2003</v>
      </c>
      <c r="D1474" s="5" t="s">
        <v>60</v>
      </c>
      <c r="E1474" s="8">
        <v>69858</v>
      </c>
      <c r="F1474" s="8">
        <v>203882</v>
      </c>
      <c r="G1474" s="5"/>
    </row>
    <row r="1475" spans="1:7" ht="15" x14ac:dyDescent="0.25">
      <c r="A1475" t="str">
        <f t="shared" si="23"/>
        <v>Malaysia-Asia-2004</v>
      </c>
      <c r="B1475" s="5" t="s">
        <v>178</v>
      </c>
      <c r="C1475" s="10">
        <v>2004</v>
      </c>
      <c r="D1475" s="5" t="s">
        <v>60</v>
      </c>
      <c r="E1475" s="8">
        <v>73006</v>
      </c>
      <c r="F1475" s="8">
        <v>213221</v>
      </c>
      <c r="G1475" s="5"/>
    </row>
    <row r="1476" spans="1:7" ht="15" x14ac:dyDescent="0.25">
      <c r="A1476" t="str">
        <f t="shared" si="23"/>
        <v>Malaysia-Asia-2006</v>
      </c>
      <c r="B1476" s="5" t="s">
        <v>178</v>
      </c>
      <c r="C1476" s="10">
        <v>2006</v>
      </c>
      <c r="D1476" s="5" t="s">
        <v>60</v>
      </c>
      <c r="E1476" s="8">
        <v>58691</v>
      </c>
      <c r="F1476" s="8">
        <v>167333</v>
      </c>
      <c r="G1476" s="5"/>
    </row>
    <row r="1477" spans="1:7" ht="15" x14ac:dyDescent="0.25">
      <c r="A1477" t="str">
        <f t="shared" si="23"/>
        <v>Malaysia-Asia-2006</v>
      </c>
      <c r="B1477" s="5" t="s">
        <v>178</v>
      </c>
      <c r="C1477" s="10">
        <v>2006</v>
      </c>
      <c r="D1477" s="5" t="s">
        <v>60</v>
      </c>
      <c r="E1477" s="8">
        <v>49255</v>
      </c>
      <c r="F1477" s="8">
        <v>136717</v>
      </c>
      <c r="G1477" s="5"/>
    </row>
    <row r="1478" spans="1:7" ht="15" x14ac:dyDescent="0.25">
      <c r="A1478" t="str">
        <f t="shared" si="23"/>
        <v>Malaysia-Asia-2007</v>
      </c>
      <c r="B1478" s="5" t="s">
        <v>178</v>
      </c>
      <c r="C1478" s="10">
        <v>2007</v>
      </c>
      <c r="D1478" s="5" t="s">
        <v>60</v>
      </c>
      <c r="E1478" s="8">
        <v>69970</v>
      </c>
      <c r="F1478" s="8">
        <v>205308</v>
      </c>
      <c r="G1478" s="5"/>
    </row>
    <row r="1479" spans="1:7" ht="15" x14ac:dyDescent="0.25">
      <c r="A1479" t="str">
        <f t="shared" si="23"/>
        <v>Malaysia-Asia-2009</v>
      </c>
      <c r="B1479" s="5" t="s">
        <v>178</v>
      </c>
      <c r="C1479" s="10">
        <v>2009</v>
      </c>
      <c r="D1479" s="5" t="s">
        <v>60</v>
      </c>
      <c r="E1479" s="8">
        <v>63507</v>
      </c>
      <c r="F1479" s="8">
        <v>177373</v>
      </c>
      <c r="G1479" s="5"/>
    </row>
    <row r="1480" spans="1:7" ht="15" x14ac:dyDescent="0.25">
      <c r="A1480" t="str">
        <f t="shared" si="23"/>
        <v>Malaysia-Asia-2010</v>
      </c>
      <c r="B1480" s="5" t="s">
        <v>178</v>
      </c>
      <c r="C1480" s="10">
        <v>2010</v>
      </c>
      <c r="D1480" s="5" t="s">
        <v>60</v>
      </c>
      <c r="E1480" s="8">
        <v>54619</v>
      </c>
      <c r="F1480" s="8">
        <v>160266</v>
      </c>
      <c r="G1480" s="5"/>
    </row>
    <row r="1481" spans="1:7" ht="15" x14ac:dyDescent="0.25">
      <c r="A1481" t="str">
        <f t="shared" si="23"/>
        <v>Malaysia-Asia-2010</v>
      </c>
      <c r="B1481" s="5" t="s">
        <v>178</v>
      </c>
      <c r="C1481" s="10">
        <v>2010</v>
      </c>
      <c r="D1481" s="5" t="s">
        <v>60</v>
      </c>
      <c r="E1481" s="8">
        <v>47110</v>
      </c>
      <c r="F1481" s="8">
        <v>126603</v>
      </c>
      <c r="G1481" s="5"/>
    </row>
    <row r="1482" spans="1:7" ht="15" x14ac:dyDescent="0.25">
      <c r="A1482" t="str">
        <f t="shared" si="23"/>
        <v>Malaysia-Asia-2011</v>
      </c>
      <c r="B1482" s="5" t="s">
        <v>178</v>
      </c>
      <c r="C1482" s="10">
        <v>2011</v>
      </c>
      <c r="D1482" s="5" t="s">
        <v>60</v>
      </c>
      <c r="E1482" s="8">
        <v>63715</v>
      </c>
      <c r="F1482" s="8">
        <v>170648</v>
      </c>
      <c r="G1482" s="5"/>
    </row>
    <row r="1483" spans="1:7" ht="15" x14ac:dyDescent="0.25">
      <c r="A1483" t="str">
        <f t="shared" si="23"/>
        <v>Malaysia-Asia-2012</v>
      </c>
      <c r="B1483" s="5" t="s">
        <v>178</v>
      </c>
      <c r="C1483" s="10">
        <v>2012</v>
      </c>
      <c r="D1483" s="5" t="s">
        <v>60</v>
      </c>
      <c r="E1483" s="8">
        <v>51009</v>
      </c>
      <c r="F1483" s="8">
        <v>135129</v>
      </c>
      <c r="G1483" s="5"/>
    </row>
    <row r="1484" spans="1:7" ht="15" x14ac:dyDescent="0.25">
      <c r="A1484" t="str">
        <f t="shared" si="23"/>
        <v>Maldives-Asia-2000</v>
      </c>
      <c r="B1484" s="5" t="s">
        <v>179</v>
      </c>
      <c r="C1484" s="10">
        <v>2000</v>
      </c>
      <c r="D1484" s="5" t="s">
        <v>60</v>
      </c>
      <c r="E1484" s="5">
        <v>0</v>
      </c>
      <c r="F1484" s="5">
        <v>0</v>
      </c>
      <c r="G1484" s="5"/>
    </row>
    <row r="1485" spans="1:7" ht="15" x14ac:dyDescent="0.25">
      <c r="A1485" t="str">
        <f t="shared" si="23"/>
        <v>Maldives-Asia-2001</v>
      </c>
      <c r="B1485" s="5" t="s">
        <v>179</v>
      </c>
      <c r="C1485" s="10">
        <v>2001</v>
      </c>
      <c r="D1485" s="5" t="s">
        <v>60</v>
      </c>
      <c r="E1485" s="5">
        <v>0</v>
      </c>
      <c r="F1485" s="5">
        <v>0</v>
      </c>
      <c r="G1485" s="5"/>
    </row>
    <row r="1486" spans="1:7" ht="15" x14ac:dyDescent="0.25">
      <c r="A1486" t="str">
        <f t="shared" si="23"/>
        <v>Maldives-Asia-2002</v>
      </c>
      <c r="B1486" s="5" t="s">
        <v>179</v>
      </c>
      <c r="C1486" s="10">
        <v>2002</v>
      </c>
      <c r="D1486" s="5" t="s">
        <v>60</v>
      </c>
      <c r="E1486" s="5">
        <v>0</v>
      </c>
      <c r="F1486" s="8">
        <v>1074</v>
      </c>
      <c r="G1486" s="5"/>
    </row>
    <row r="1487" spans="1:7" ht="15" x14ac:dyDescent="0.25">
      <c r="A1487" t="str">
        <f t="shared" si="23"/>
        <v>Maldives-Asia-2003</v>
      </c>
      <c r="B1487" s="5" t="s">
        <v>179</v>
      </c>
      <c r="C1487" s="10">
        <v>2003</v>
      </c>
      <c r="D1487" s="5" t="s">
        <v>60</v>
      </c>
      <c r="E1487" s="5">
        <v>0</v>
      </c>
      <c r="F1487" s="8">
        <v>1067</v>
      </c>
      <c r="G1487" s="5"/>
    </row>
    <row r="1488" spans="1:7" ht="15" x14ac:dyDescent="0.25">
      <c r="A1488" t="str">
        <f t="shared" si="23"/>
        <v>Maldives-Asia-2004</v>
      </c>
      <c r="B1488" s="5" t="s">
        <v>179</v>
      </c>
      <c r="C1488" s="10">
        <v>2004</v>
      </c>
      <c r="D1488" s="5" t="s">
        <v>60</v>
      </c>
      <c r="E1488" s="5">
        <v>0</v>
      </c>
      <c r="F1488" s="8">
        <v>1008</v>
      </c>
      <c r="G1488" s="5"/>
    </row>
    <row r="1489" spans="1:7" ht="15" x14ac:dyDescent="0.25">
      <c r="A1489" t="str">
        <f t="shared" si="23"/>
        <v>Maldives-Asia-2005</v>
      </c>
      <c r="B1489" s="5" t="s">
        <v>179</v>
      </c>
      <c r="C1489" s="10">
        <v>2005</v>
      </c>
      <c r="D1489" s="5" t="s">
        <v>60</v>
      </c>
      <c r="E1489" s="5">
        <v>0</v>
      </c>
      <c r="F1489" s="8">
        <v>689</v>
      </c>
      <c r="G1489" s="5"/>
    </row>
    <row r="1490" spans="1:7" ht="15" x14ac:dyDescent="0.25">
      <c r="A1490" t="str">
        <f t="shared" si="23"/>
        <v>Maldives-Asia-2006</v>
      </c>
      <c r="B1490" s="5" t="s">
        <v>179</v>
      </c>
      <c r="C1490" s="10">
        <v>2006</v>
      </c>
      <c r="D1490" s="5" t="s">
        <v>60</v>
      </c>
      <c r="E1490" s="8">
        <v>250</v>
      </c>
      <c r="F1490" s="8">
        <v>777</v>
      </c>
      <c r="G1490" s="5"/>
    </row>
    <row r="1491" spans="1:7" ht="15" x14ac:dyDescent="0.25">
      <c r="A1491" t="str">
        <f t="shared" si="23"/>
        <v>Maldives-Asia-2006</v>
      </c>
      <c r="B1491" s="5" t="s">
        <v>179</v>
      </c>
      <c r="C1491" s="10">
        <v>2006</v>
      </c>
      <c r="D1491" s="5" t="s">
        <v>60</v>
      </c>
      <c r="E1491" s="5">
        <v>250</v>
      </c>
      <c r="F1491" s="8">
        <v>576</v>
      </c>
      <c r="G1491" s="5"/>
    </row>
    <row r="1492" spans="1:7" ht="15" x14ac:dyDescent="0.25">
      <c r="A1492" t="str">
        <f t="shared" si="23"/>
        <v>Maldives-Asia-2007</v>
      </c>
      <c r="B1492" s="5" t="s">
        <v>179</v>
      </c>
      <c r="C1492" s="10">
        <v>2007</v>
      </c>
      <c r="D1492" s="5" t="s">
        <v>60</v>
      </c>
      <c r="E1492" s="8">
        <v>299</v>
      </c>
      <c r="F1492" s="8">
        <v>917</v>
      </c>
      <c r="G1492" s="5"/>
    </row>
    <row r="1493" spans="1:7" ht="15" x14ac:dyDescent="0.25">
      <c r="A1493" t="str">
        <f t="shared" si="23"/>
        <v>Maldives-Asia-2009</v>
      </c>
      <c r="B1493" s="5" t="s">
        <v>179</v>
      </c>
      <c r="C1493" s="10">
        <v>2009</v>
      </c>
      <c r="D1493" s="5" t="s">
        <v>60</v>
      </c>
      <c r="E1493" s="8">
        <v>225</v>
      </c>
      <c r="F1493" s="8">
        <v>700</v>
      </c>
      <c r="G1493" s="5"/>
    </row>
    <row r="1494" spans="1:7" ht="15" x14ac:dyDescent="0.25">
      <c r="A1494" t="str">
        <f t="shared" si="23"/>
        <v>Maldives-Asia-2010</v>
      </c>
      <c r="B1494" s="5" t="s">
        <v>179</v>
      </c>
      <c r="C1494" s="10">
        <v>2010</v>
      </c>
      <c r="D1494" s="5" t="s">
        <v>60</v>
      </c>
      <c r="E1494" s="5">
        <v>225</v>
      </c>
      <c r="F1494" s="8">
        <v>598</v>
      </c>
      <c r="G1494" s="5"/>
    </row>
    <row r="1495" spans="1:7" ht="15" x14ac:dyDescent="0.25">
      <c r="A1495" t="str">
        <f t="shared" si="23"/>
        <v>Maldives-Asia-2010</v>
      </c>
      <c r="B1495" s="5" t="s">
        <v>179</v>
      </c>
      <c r="C1495" s="10">
        <v>2010</v>
      </c>
      <c r="D1495" s="5" t="s">
        <v>60</v>
      </c>
      <c r="E1495" s="5">
        <v>0</v>
      </c>
      <c r="F1495" s="8">
        <v>499</v>
      </c>
      <c r="G1495" s="5"/>
    </row>
    <row r="1496" spans="1:7" ht="15" x14ac:dyDescent="0.25">
      <c r="A1496" t="str">
        <f t="shared" si="23"/>
        <v>Maldives-Asia-2011</v>
      </c>
      <c r="B1496" s="5" t="s">
        <v>179</v>
      </c>
      <c r="C1496" s="10">
        <v>2011</v>
      </c>
      <c r="D1496" s="5" t="s">
        <v>60</v>
      </c>
      <c r="E1496" s="8">
        <v>288</v>
      </c>
      <c r="F1496" s="8">
        <v>887</v>
      </c>
      <c r="G1496" s="5"/>
    </row>
    <row r="1497" spans="1:7" ht="15" x14ac:dyDescent="0.25">
      <c r="A1497" t="str">
        <f t="shared" si="23"/>
        <v>Mali-Africa-2000</v>
      </c>
      <c r="B1497" s="5" t="s">
        <v>180</v>
      </c>
      <c r="C1497" s="10">
        <v>2000</v>
      </c>
      <c r="D1497" s="5" t="s">
        <v>64</v>
      </c>
      <c r="E1497" s="5">
        <v>0</v>
      </c>
      <c r="F1497" s="5">
        <v>0</v>
      </c>
      <c r="G1497" s="5"/>
    </row>
    <row r="1498" spans="1:7" ht="15" x14ac:dyDescent="0.25">
      <c r="A1498" t="str">
        <f t="shared" si="23"/>
        <v>Mali-Africa-2001</v>
      </c>
      <c r="B1498" s="5" t="s">
        <v>180</v>
      </c>
      <c r="C1498" s="10">
        <v>2001</v>
      </c>
      <c r="D1498" s="5" t="s">
        <v>64</v>
      </c>
      <c r="E1498" s="5">
        <v>0</v>
      </c>
      <c r="F1498" s="5">
        <v>0</v>
      </c>
      <c r="G1498" s="5"/>
    </row>
    <row r="1499" spans="1:7" ht="15" x14ac:dyDescent="0.25">
      <c r="A1499" t="str">
        <f t="shared" si="23"/>
        <v>Mali-Africa-2002</v>
      </c>
      <c r="B1499" s="5" t="s">
        <v>180</v>
      </c>
      <c r="C1499" s="10">
        <v>2002</v>
      </c>
      <c r="D1499" s="5" t="s">
        <v>64</v>
      </c>
      <c r="E1499" s="5">
        <v>0</v>
      </c>
      <c r="F1499" s="8">
        <v>623</v>
      </c>
      <c r="G1499" s="5"/>
    </row>
    <row r="1500" spans="1:7" ht="15" x14ac:dyDescent="0.25">
      <c r="A1500" t="str">
        <f t="shared" si="23"/>
        <v>Mali-Africa-2003</v>
      </c>
      <c r="B1500" s="5" t="s">
        <v>180</v>
      </c>
      <c r="C1500" s="10">
        <v>2003</v>
      </c>
      <c r="D1500" s="5" t="s">
        <v>64</v>
      </c>
      <c r="E1500" s="5">
        <v>0</v>
      </c>
      <c r="F1500" s="8">
        <v>612</v>
      </c>
      <c r="G1500" s="5"/>
    </row>
    <row r="1501" spans="1:7" ht="15" x14ac:dyDescent="0.25">
      <c r="A1501" t="str">
        <f t="shared" si="23"/>
        <v>Mali-Africa-2004</v>
      </c>
      <c r="B1501" s="5" t="s">
        <v>180</v>
      </c>
      <c r="C1501" s="10">
        <v>2004</v>
      </c>
      <c r="D1501" s="5" t="s">
        <v>64</v>
      </c>
      <c r="E1501" s="5">
        <v>0</v>
      </c>
      <c r="F1501" s="8">
        <v>594</v>
      </c>
      <c r="G1501" s="5"/>
    </row>
    <row r="1502" spans="1:7" ht="15" x14ac:dyDescent="0.25">
      <c r="A1502" t="str">
        <f t="shared" si="23"/>
        <v>Mali-Africa-2005</v>
      </c>
      <c r="B1502" s="5" t="s">
        <v>180</v>
      </c>
      <c r="C1502" s="10">
        <v>2005</v>
      </c>
      <c r="D1502" s="5" t="s">
        <v>64</v>
      </c>
      <c r="E1502" s="5">
        <v>0</v>
      </c>
      <c r="F1502" s="8">
        <v>554</v>
      </c>
      <c r="G1502" s="5"/>
    </row>
    <row r="1503" spans="1:7" ht="15" x14ac:dyDescent="0.25">
      <c r="A1503" t="str">
        <f t="shared" si="23"/>
        <v>Mali-Africa-2006</v>
      </c>
      <c r="B1503" s="5" t="s">
        <v>180</v>
      </c>
      <c r="C1503" s="10">
        <v>2006</v>
      </c>
      <c r="D1503" s="5" t="s">
        <v>64</v>
      </c>
      <c r="E1503" s="5">
        <v>0</v>
      </c>
      <c r="F1503" s="8">
        <v>565</v>
      </c>
      <c r="G1503" s="5"/>
    </row>
    <row r="1504" spans="1:7" ht="15" x14ac:dyDescent="0.25">
      <c r="A1504" t="str">
        <f t="shared" si="23"/>
        <v>Mali-Africa-2006</v>
      </c>
      <c r="B1504" s="5" t="s">
        <v>180</v>
      </c>
      <c r="C1504" s="10">
        <v>2006</v>
      </c>
      <c r="D1504" s="5" t="s">
        <v>64</v>
      </c>
      <c r="E1504" s="5">
        <v>0</v>
      </c>
      <c r="F1504" s="8">
        <v>546</v>
      </c>
      <c r="G1504" s="5"/>
    </row>
    <row r="1505" spans="1:7" ht="15" x14ac:dyDescent="0.25">
      <c r="A1505" t="str">
        <f t="shared" si="23"/>
        <v>Mali-Africa-2007</v>
      </c>
      <c r="B1505" s="5" t="s">
        <v>180</v>
      </c>
      <c r="C1505" s="10">
        <v>2007</v>
      </c>
      <c r="D1505" s="5" t="s">
        <v>64</v>
      </c>
      <c r="E1505" s="5">
        <v>0</v>
      </c>
      <c r="F1505" s="8">
        <v>579</v>
      </c>
      <c r="G1505" s="5"/>
    </row>
    <row r="1506" spans="1:7" ht="15" x14ac:dyDescent="0.25">
      <c r="A1506" t="str">
        <f t="shared" si="23"/>
        <v>Mali-Africa-2009</v>
      </c>
      <c r="B1506" s="5" t="s">
        <v>180</v>
      </c>
      <c r="C1506" s="10">
        <v>2009</v>
      </c>
      <c r="D1506" s="5" t="s">
        <v>64</v>
      </c>
      <c r="E1506" s="5">
        <v>0</v>
      </c>
      <c r="F1506" s="8">
        <v>568</v>
      </c>
      <c r="G1506" s="5"/>
    </row>
    <row r="1507" spans="1:7" ht="15" x14ac:dyDescent="0.25">
      <c r="A1507" t="str">
        <f t="shared" si="23"/>
        <v>Mali-Africa-2010</v>
      </c>
      <c r="B1507" s="5" t="s">
        <v>180</v>
      </c>
      <c r="C1507" s="10">
        <v>2010</v>
      </c>
      <c r="D1507" s="5" t="s">
        <v>64</v>
      </c>
      <c r="E1507" s="5">
        <v>0</v>
      </c>
      <c r="F1507" s="8">
        <v>539</v>
      </c>
      <c r="G1507" s="5"/>
    </row>
    <row r="1508" spans="1:7" ht="15" x14ac:dyDescent="0.25">
      <c r="A1508" t="str">
        <f t="shared" si="23"/>
        <v>Mali-Africa-2010</v>
      </c>
      <c r="B1508" s="5" t="s">
        <v>180</v>
      </c>
      <c r="C1508" s="10">
        <v>2010</v>
      </c>
      <c r="D1508" s="5" t="s">
        <v>64</v>
      </c>
      <c r="E1508" s="5">
        <v>0</v>
      </c>
      <c r="F1508" s="8">
        <v>543</v>
      </c>
      <c r="G1508" s="5"/>
    </row>
    <row r="1509" spans="1:7" ht="15" x14ac:dyDescent="0.25">
      <c r="A1509" t="str">
        <f t="shared" si="23"/>
        <v>Mali-Africa-2011</v>
      </c>
      <c r="B1509" s="5" t="s">
        <v>180</v>
      </c>
      <c r="C1509" s="10">
        <v>2011</v>
      </c>
      <c r="D1509" s="5" t="s">
        <v>64</v>
      </c>
      <c r="E1509" s="5">
        <v>0</v>
      </c>
      <c r="F1509" s="8">
        <v>568</v>
      </c>
      <c r="G1509" s="5"/>
    </row>
    <row r="1510" spans="1:7" ht="15" x14ac:dyDescent="0.25">
      <c r="A1510" t="str">
        <f t="shared" si="23"/>
        <v>Malta-Europe-2000</v>
      </c>
      <c r="B1510" s="5" t="s">
        <v>181</v>
      </c>
      <c r="C1510" s="10">
        <v>2000</v>
      </c>
      <c r="D1510" s="5" t="s">
        <v>62</v>
      </c>
      <c r="E1510" s="5">
        <v>0</v>
      </c>
      <c r="F1510" s="5">
        <v>0</v>
      </c>
      <c r="G1510" s="5"/>
    </row>
    <row r="1511" spans="1:7" ht="15" x14ac:dyDescent="0.25">
      <c r="A1511" t="str">
        <f t="shared" si="23"/>
        <v>Malta-Europe-2001</v>
      </c>
      <c r="B1511" s="5" t="s">
        <v>181</v>
      </c>
      <c r="C1511" s="10">
        <v>2001</v>
      </c>
      <c r="D1511" s="5" t="s">
        <v>62</v>
      </c>
      <c r="E1511" s="8">
        <v>857</v>
      </c>
      <c r="F1511" s="5">
        <v>0</v>
      </c>
      <c r="G1511" s="5"/>
    </row>
    <row r="1512" spans="1:7" ht="15" x14ac:dyDescent="0.25">
      <c r="A1512" t="str">
        <f t="shared" si="23"/>
        <v>Malta-Europe-2002</v>
      </c>
      <c r="B1512" s="5" t="s">
        <v>181</v>
      </c>
      <c r="C1512" s="10">
        <v>2002</v>
      </c>
      <c r="D1512" s="5" t="s">
        <v>62</v>
      </c>
      <c r="E1512" s="8">
        <v>848</v>
      </c>
      <c r="F1512" s="8">
        <v>2589</v>
      </c>
      <c r="G1512" s="5"/>
    </row>
    <row r="1513" spans="1:7" ht="15" x14ac:dyDescent="0.25">
      <c r="A1513" t="str">
        <f t="shared" si="23"/>
        <v>Malta-Europe-2003</v>
      </c>
      <c r="B1513" s="5" t="s">
        <v>181</v>
      </c>
      <c r="C1513" s="10">
        <v>2003</v>
      </c>
      <c r="D1513" s="5" t="s">
        <v>62</v>
      </c>
      <c r="E1513" s="8">
        <v>777</v>
      </c>
      <c r="F1513" s="8">
        <v>2497</v>
      </c>
      <c r="G1513" s="5"/>
    </row>
    <row r="1514" spans="1:7" ht="15" x14ac:dyDescent="0.25">
      <c r="A1514" t="str">
        <f t="shared" si="23"/>
        <v>Malta-Europe-2004</v>
      </c>
      <c r="B1514" s="5" t="s">
        <v>181</v>
      </c>
      <c r="C1514" s="10">
        <v>2004</v>
      </c>
      <c r="D1514" s="5" t="s">
        <v>62</v>
      </c>
      <c r="E1514" s="8">
        <v>837</v>
      </c>
      <c r="F1514" s="8">
        <v>2560</v>
      </c>
      <c r="G1514" s="5"/>
    </row>
    <row r="1515" spans="1:7" ht="15" x14ac:dyDescent="0.25">
      <c r="A1515" t="str">
        <f t="shared" si="23"/>
        <v>Malta-Europe-2005</v>
      </c>
      <c r="B1515" s="5" t="s">
        <v>181</v>
      </c>
      <c r="C1515" s="10">
        <v>2005</v>
      </c>
      <c r="D1515" s="5" t="s">
        <v>62</v>
      </c>
      <c r="E1515" s="8">
        <v>734</v>
      </c>
      <c r="F1515" s="8">
        <v>2299</v>
      </c>
      <c r="G1515" s="5"/>
    </row>
    <row r="1516" spans="1:7" ht="15" x14ac:dyDescent="0.25">
      <c r="A1516" t="str">
        <f t="shared" si="23"/>
        <v>Malta-Europe-2006</v>
      </c>
      <c r="B1516" s="5" t="s">
        <v>181</v>
      </c>
      <c r="C1516" s="10">
        <v>2006</v>
      </c>
      <c r="D1516" s="5" t="s">
        <v>62</v>
      </c>
      <c r="E1516" s="8">
        <v>830</v>
      </c>
      <c r="F1516" s="8">
        <v>2574</v>
      </c>
      <c r="G1516" s="5"/>
    </row>
    <row r="1517" spans="1:7" ht="15" x14ac:dyDescent="0.25">
      <c r="A1517" t="str">
        <f t="shared" si="23"/>
        <v>Malta-Europe-2006</v>
      </c>
      <c r="B1517" s="5" t="s">
        <v>181</v>
      </c>
      <c r="C1517" s="10">
        <v>2006</v>
      </c>
      <c r="D1517" s="5" t="s">
        <v>62</v>
      </c>
      <c r="E1517" s="8">
        <v>787</v>
      </c>
      <c r="F1517" s="8">
        <v>2486</v>
      </c>
      <c r="G1517" s="5"/>
    </row>
    <row r="1518" spans="1:7" ht="15" x14ac:dyDescent="0.25">
      <c r="A1518" t="str">
        <f t="shared" si="23"/>
        <v>Malta-Europe-2007</v>
      </c>
      <c r="B1518" s="5" t="s">
        <v>181</v>
      </c>
      <c r="C1518" s="10">
        <v>2007</v>
      </c>
      <c r="D1518" s="5" t="s">
        <v>62</v>
      </c>
      <c r="E1518" s="8">
        <v>878</v>
      </c>
      <c r="F1518" s="8">
        <v>2725</v>
      </c>
      <c r="G1518" s="5"/>
    </row>
    <row r="1519" spans="1:7" ht="15" x14ac:dyDescent="0.25">
      <c r="A1519" t="str">
        <f t="shared" si="23"/>
        <v>Malta-Europe-2009</v>
      </c>
      <c r="B1519" s="5" t="s">
        <v>181</v>
      </c>
      <c r="C1519" s="10">
        <v>2009</v>
      </c>
      <c r="D1519" s="5" t="s">
        <v>62</v>
      </c>
      <c r="E1519" s="8">
        <v>881</v>
      </c>
      <c r="F1519" s="8">
        <v>2699</v>
      </c>
      <c r="G1519" s="5"/>
    </row>
    <row r="1520" spans="1:7" ht="15" x14ac:dyDescent="0.25">
      <c r="A1520" t="str">
        <f t="shared" si="23"/>
        <v>Malta-Europe-2010</v>
      </c>
      <c r="B1520" s="5" t="s">
        <v>181</v>
      </c>
      <c r="C1520" s="10">
        <v>2010</v>
      </c>
      <c r="D1520" s="5" t="s">
        <v>62</v>
      </c>
      <c r="E1520" s="8">
        <v>826</v>
      </c>
      <c r="F1520" s="8">
        <v>2582</v>
      </c>
      <c r="G1520" s="5"/>
    </row>
    <row r="1521" spans="1:7" ht="15" x14ac:dyDescent="0.25">
      <c r="A1521" t="str">
        <f t="shared" si="23"/>
        <v>Malta-Europe-2010</v>
      </c>
      <c r="B1521" s="5" t="s">
        <v>181</v>
      </c>
      <c r="C1521" s="10">
        <v>2010</v>
      </c>
      <c r="D1521" s="5" t="s">
        <v>62</v>
      </c>
      <c r="E1521" s="8">
        <v>676</v>
      </c>
      <c r="F1521" s="8">
        <v>2065</v>
      </c>
      <c r="G1521" s="5"/>
    </row>
    <row r="1522" spans="1:7" ht="15" x14ac:dyDescent="0.25">
      <c r="A1522" t="str">
        <f t="shared" si="23"/>
        <v>Malta-Europe-2011</v>
      </c>
      <c r="B1522" s="5" t="s">
        <v>181</v>
      </c>
      <c r="C1522" s="10">
        <v>2011</v>
      </c>
      <c r="D1522" s="5" t="s">
        <v>62</v>
      </c>
      <c r="E1522" s="8">
        <v>834</v>
      </c>
      <c r="F1522" s="8">
        <v>2574</v>
      </c>
      <c r="G1522" s="5"/>
    </row>
    <row r="1523" spans="1:7" ht="15" x14ac:dyDescent="0.25">
      <c r="A1523" t="str">
        <f t="shared" si="23"/>
        <v>Marshall Islands-Oceania-2000</v>
      </c>
      <c r="B1523" s="5" t="s">
        <v>182</v>
      </c>
      <c r="C1523" s="10">
        <v>2000</v>
      </c>
      <c r="D1523" s="5" t="s">
        <v>66</v>
      </c>
      <c r="E1523" s="5">
        <v>0</v>
      </c>
      <c r="F1523" s="5">
        <v>0</v>
      </c>
      <c r="G1523" s="5"/>
    </row>
    <row r="1524" spans="1:7" ht="15" x14ac:dyDescent="0.25">
      <c r="A1524" t="str">
        <f t="shared" si="23"/>
        <v>Marshall Islands-Oceania-2001</v>
      </c>
      <c r="B1524" s="5" t="s">
        <v>182</v>
      </c>
      <c r="C1524" s="10">
        <v>2001</v>
      </c>
      <c r="D1524" s="5" t="s">
        <v>66</v>
      </c>
      <c r="E1524" s="5">
        <v>0</v>
      </c>
      <c r="F1524" s="5">
        <v>0</v>
      </c>
      <c r="G1524" s="5"/>
    </row>
    <row r="1525" spans="1:7" ht="15" x14ac:dyDescent="0.25">
      <c r="A1525" t="str">
        <f t="shared" si="23"/>
        <v>Marshall Islands-Oceania-2002</v>
      </c>
      <c r="B1525" s="5" t="s">
        <v>182</v>
      </c>
      <c r="C1525" s="10">
        <v>2002</v>
      </c>
      <c r="D1525" s="5" t="s">
        <v>66</v>
      </c>
      <c r="E1525" s="5">
        <v>0</v>
      </c>
      <c r="F1525" s="8">
        <v>103</v>
      </c>
      <c r="G1525" s="5"/>
    </row>
    <row r="1526" spans="1:7" ht="15" x14ac:dyDescent="0.25">
      <c r="A1526" t="str">
        <f t="shared" si="23"/>
        <v>Marshall Islands-Oceania-2003</v>
      </c>
      <c r="B1526" s="5" t="s">
        <v>182</v>
      </c>
      <c r="C1526" s="10">
        <v>2003</v>
      </c>
      <c r="D1526" s="5" t="s">
        <v>66</v>
      </c>
      <c r="E1526" s="5">
        <v>0</v>
      </c>
      <c r="F1526" s="8">
        <v>103</v>
      </c>
      <c r="G1526" s="5"/>
    </row>
    <row r="1527" spans="1:7" ht="15" x14ac:dyDescent="0.25">
      <c r="A1527" t="str">
        <f t="shared" si="23"/>
        <v>Marshall Islands-Oceania-2004</v>
      </c>
      <c r="B1527" s="5" t="s">
        <v>182</v>
      </c>
      <c r="C1527" s="10">
        <v>2004</v>
      </c>
      <c r="D1527" s="5" t="s">
        <v>66</v>
      </c>
      <c r="E1527" s="5">
        <v>0</v>
      </c>
      <c r="F1527" s="8">
        <v>99</v>
      </c>
      <c r="G1527" s="5"/>
    </row>
    <row r="1528" spans="1:7" ht="15" x14ac:dyDescent="0.25">
      <c r="A1528" t="str">
        <f t="shared" si="23"/>
        <v>Marshall Islands-Oceania-2005</v>
      </c>
      <c r="B1528" s="5" t="s">
        <v>182</v>
      </c>
      <c r="C1528" s="10">
        <v>2005</v>
      </c>
      <c r="D1528" s="5" t="s">
        <v>66</v>
      </c>
      <c r="E1528" s="5">
        <v>0</v>
      </c>
      <c r="F1528" s="8">
        <v>84</v>
      </c>
      <c r="G1528" s="5"/>
    </row>
    <row r="1529" spans="1:7" ht="15" x14ac:dyDescent="0.25">
      <c r="A1529" t="str">
        <f t="shared" si="23"/>
        <v>Marshall Islands-Oceania-2006</v>
      </c>
      <c r="B1529" s="5" t="s">
        <v>182</v>
      </c>
      <c r="C1529" s="10">
        <v>2006</v>
      </c>
      <c r="D1529" s="5" t="s">
        <v>66</v>
      </c>
      <c r="E1529" s="8">
        <v>29</v>
      </c>
      <c r="F1529" s="8">
        <v>88</v>
      </c>
      <c r="G1529" s="5"/>
    </row>
    <row r="1530" spans="1:7" ht="15" x14ac:dyDescent="0.25">
      <c r="A1530" t="str">
        <f t="shared" si="23"/>
        <v>Marshall Islands-Oceania-2006</v>
      </c>
      <c r="B1530" s="5" t="s">
        <v>182</v>
      </c>
      <c r="C1530" s="10">
        <v>2006</v>
      </c>
      <c r="D1530" s="5" t="s">
        <v>66</v>
      </c>
      <c r="E1530" s="5">
        <v>29</v>
      </c>
      <c r="F1530" s="8">
        <v>81</v>
      </c>
      <c r="G1530" s="5"/>
    </row>
    <row r="1531" spans="1:7" ht="15" x14ac:dyDescent="0.25">
      <c r="A1531" t="str">
        <f t="shared" si="23"/>
        <v>Marshall Islands-Oceania-2007</v>
      </c>
      <c r="B1531" s="5" t="s">
        <v>182</v>
      </c>
      <c r="C1531" s="10">
        <v>2007</v>
      </c>
      <c r="D1531" s="5" t="s">
        <v>66</v>
      </c>
      <c r="E1531" s="8">
        <v>32</v>
      </c>
      <c r="F1531" s="8">
        <v>99</v>
      </c>
      <c r="G1531" s="5"/>
    </row>
    <row r="1532" spans="1:7" ht="15" x14ac:dyDescent="0.25">
      <c r="A1532" t="str">
        <f t="shared" si="23"/>
        <v>Marshall Islands-Oceania-2009</v>
      </c>
      <c r="B1532" s="5" t="s">
        <v>182</v>
      </c>
      <c r="C1532" s="10">
        <v>2009</v>
      </c>
      <c r="D1532" s="5" t="s">
        <v>66</v>
      </c>
      <c r="E1532" s="8">
        <v>29</v>
      </c>
      <c r="F1532" s="8">
        <v>84</v>
      </c>
      <c r="G1532" s="5"/>
    </row>
    <row r="1533" spans="1:7" ht="15" x14ac:dyDescent="0.25">
      <c r="A1533" t="str">
        <f t="shared" si="23"/>
        <v>Marshall Islands-Oceania-2010</v>
      </c>
      <c r="B1533" s="5" t="s">
        <v>182</v>
      </c>
      <c r="C1533" s="10">
        <v>2010</v>
      </c>
      <c r="D1533" s="5" t="s">
        <v>66</v>
      </c>
      <c r="E1533" s="5">
        <v>29</v>
      </c>
      <c r="F1533" s="8">
        <v>84</v>
      </c>
      <c r="G1533" s="5"/>
    </row>
    <row r="1534" spans="1:7" ht="15" x14ac:dyDescent="0.25">
      <c r="A1534" t="str">
        <f t="shared" si="23"/>
        <v>Marshall Islands-Oceania-2010</v>
      </c>
      <c r="B1534" s="5" t="s">
        <v>182</v>
      </c>
      <c r="C1534" s="10">
        <v>2010</v>
      </c>
      <c r="D1534" s="5" t="s">
        <v>66</v>
      </c>
      <c r="E1534" s="5">
        <v>0</v>
      </c>
      <c r="F1534" s="8">
        <v>77</v>
      </c>
      <c r="G1534" s="5"/>
    </row>
    <row r="1535" spans="1:7" ht="15" x14ac:dyDescent="0.25">
      <c r="A1535" t="str">
        <f t="shared" si="23"/>
        <v>Marshall Islands-Oceania-2011</v>
      </c>
      <c r="B1535" s="5" t="s">
        <v>182</v>
      </c>
      <c r="C1535" s="10">
        <v>2011</v>
      </c>
      <c r="D1535" s="5" t="s">
        <v>66</v>
      </c>
      <c r="E1535" s="8">
        <v>30</v>
      </c>
      <c r="F1535" s="8">
        <v>92</v>
      </c>
      <c r="G1535" s="5"/>
    </row>
    <row r="1536" spans="1:7" ht="15" x14ac:dyDescent="0.25">
      <c r="A1536" t="str">
        <f t="shared" si="23"/>
        <v>Mauritania-Africa-2000</v>
      </c>
      <c r="B1536" s="5" t="s">
        <v>183</v>
      </c>
      <c r="C1536" s="10">
        <v>2000</v>
      </c>
      <c r="D1536" s="5" t="s">
        <v>64</v>
      </c>
      <c r="E1536" s="5">
        <v>0</v>
      </c>
      <c r="F1536" s="5">
        <v>0</v>
      </c>
      <c r="G1536" s="5"/>
    </row>
    <row r="1537" spans="1:7" ht="15" x14ac:dyDescent="0.25">
      <c r="A1537" t="str">
        <f t="shared" si="23"/>
        <v>Mauritania-Africa-2001</v>
      </c>
      <c r="B1537" s="5" t="s">
        <v>183</v>
      </c>
      <c r="C1537" s="10">
        <v>2001</v>
      </c>
      <c r="D1537" s="5" t="s">
        <v>64</v>
      </c>
      <c r="E1537" s="5">
        <v>0</v>
      </c>
      <c r="F1537" s="5">
        <v>0</v>
      </c>
      <c r="G1537" s="5"/>
    </row>
    <row r="1538" spans="1:7" ht="15" x14ac:dyDescent="0.25">
      <c r="A1538" t="str">
        <f t="shared" ref="A1538:A1601" si="24">B1538&amp;"-"&amp;C1538</f>
        <v>Mauritania-Africa-2002</v>
      </c>
      <c r="B1538" s="5" t="s">
        <v>183</v>
      </c>
      <c r="C1538" s="10">
        <v>2002</v>
      </c>
      <c r="D1538" s="5" t="s">
        <v>64</v>
      </c>
      <c r="E1538" s="5">
        <v>0</v>
      </c>
      <c r="F1538" s="8">
        <v>2215</v>
      </c>
      <c r="G1538" s="5"/>
    </row>
    <row r="1539" spans="1:7" ht="15" x14ac:dyDescent="0.25">
      <c r="A1539" t="str">
        <f t="shared" si="24"/>
        <v>Mauritania-Africa-2003</v>
      </c>
      <c r="B1539" s="5" t="s">
        <v>183</v>
      </c>
      <c r="C1539" s="10">
        <v>2003</v>
      </c>
      <c r="D1539" s="5" t="s">
        <v>64</v>
      </c>
      <c r="E1539" s="5">
        <v>0</v>
      </c>
      <c r="F1539" s="8">
        <v>2211</v>
      </c>
      <c r="G1539" s="5"/>
    </row>
    <row r="1540" spans="1:7" ht="15" x14ac:dyDescent="0.25">
      <c r="A1540" t="str">
        <f t="shared" si="24"/>
        <v>Mauritania-Africa-2004</v>
      </c>
      <c r="B1540" s="5" t="s">
        <v>183</v>
      </c>
      <c r="C1540" s="10">
        <v>2004</v>
      </c>
      <c r="D1540" s="5" t="s">
        <v>64</v>
      </c>
      <c r="E1540" s="5">
        <v>0</v>
      </c>
      <c r="F1540" s="8">
        <v>2021</v>
      </c>
      <c r="G1540" s="5"/>
    </row>
    <row r="1541" spans="1:7" ht="15" x14ac:dyDescent="0.25">
      <c r="A1541" t="str">
        <f t="shared" si="24"/>
        <v>Mauritania-Africa-2005</v>
      </c>
      <c r="B1541" s="5" t="s">
        <v>183</v>
      </c>
      <c r="C1541" s="10">
        <v>2005</v>
      </c>
      <c r="D1541" s="5" t="s">
        <v>64</v>
      </c>
      <c r="E1541" s="5">
        <v>0</v>
      </c>
      <c r="F1541" s="8">
        <v>1434</v>
      </c>
      <c r="G1541" s="5"/>
    </row>
    <row r="1542" spans="1:7" ht="15" x14ac:dyDescent="0.25">
      <c r="A1542" t="str">
        <f t="shared" si="24"/>
        <v>Mauritania-Africa-2006</v>
      </c>
      <c r="B1542" s="5" t="s">
        <v>183</v>
      </c>
      <c r="C1542" s="10">
        <v>2006</v>
      </c>
      <c r="D1542" s="5" t="s">
        <v>64</v>
      </c>
      <c r="E1542" s="5">
        <v>0</v>
      </c>
      <c r="F1542" s="8">
        <v>1632</v>
      </c>
      <c r="G1542" s="5"/>
    </row>
    <row r="1543" spans="1:7" ht="15" x14ac:dyDescent="0.25">
      <c r="A1543" t="str">
        <f t="shared" si="24"/>
        <v>Mauritania-Africa-2006</v>
      </c>
      <c r="B1543" s="5" t="s">
        <v>183</v>
      </c>
      <c r="C1543" s="10">
        <v>2006</v>
      </c>
      <c r="D1543" s="5" t="s">
        <v>64</v>
      </c>
      <c r="E1543" s="5">
        <v>0</v>
      </c>
      <c r="F1543" s="8">
        <v>1349</v>
      </c>
      <c r="G1543" s="5"/>
    </row>
    <row r="1544" spans="1:7" ht="15" x14ac:dyDescent="0.25">
      <c r="A1544" t="str">
        <f t="shared" si="24"/>
        <v>Mauritania-Africa-2007</v>
      </c>
      <c r="B1544" s="5" t="s">
        <v>183</v>
      </c>
      <c r="C1544" s="10">
        <v>2007</v>
      </c>
      <c r="D1544" s="5" t="s">
        <v>64</v>
      </c>
      <c r="E1544" s="5">
        <v>0</v>
      </c>
      <c r="F1544" s="8">
        <v>1914</v>
      </c>
      <c r="G1544" s="5"/>
    </row>
    <row r="1545" spans="1:7" ht="15" x14ac:dyDescent="0.25">
      <c r="A1545" t="str">
        <f t="shared" si="24"/>
        <v>Mauritania-Africa-2009</v>
      </c>
      <c r="B1545" s="5" t="s">
        <v>183</v>
      </c>
      <c r="C1545" s="10">
        <v>2009</v>
      </c>
      <c r="D1545" s="5" t="s">
        <v>64</v>
      </c>
      <c r="E1545" s="5">
        <v>0</v>
      </c>
      <c r="F1545" s="8">
        <v>1676</v>
      </c>
      <c r="G1545" s="5"/>
    </row>
    <row r="1546" spans="1:7" ht="15" x14ac:dyDescent="0.25">
      <c r="A1546" t="str">
        <f t="shared" si="24"/>
        <v>Mauritania-Africa-2010</v>
      </c>
      <c r="B1546" s="5" t="s">
        <v>183</v>
      </c>
      <c r="C1546" s="10">
        <v>2010</v>
      </c>
      <c r="D1546" s="5" t="s">
        <v>64</v>
      </c>
      <c r="E1546" s="5">
        <v>0</v>
      </c>
      <c r="F1546" s="8">
        <v>1474</v>
      </c>
      <c r="G1546" s="5"/>
    </row>
    <row r="1547" spans="1:7" ht="15" x14ac:dyDescent="0.25">
      <c r="A1547" t="str">
        <f t="shared" si="24"/>
        <v>Mauritania-Africa-2010</v>
      </c>
      <c r="B1547" s="5" t="s">
        <v>183</v>
      </c>
      <c r="C1547" s="10">
        <v>2010</v>
      </c>
      <c r="D1547" s="5" t="s">
        <v>64</v>
      </c>
      <c r="E1547" s="5">
        <v>0</v>
      </c>
      <c r="F1547" s="8">
        <v>1236</v>
      </c>
      <c r="G1547" s="5"/>
    </row>
    <row r="1548" spans="1:7" ht="15" x14ac:dyDescent="0.25">
      <c r="A1548" t="str">
        <f t="shared" si="24"/>
        <v>Mauritania-Africa-2011</v>
      </c>
      <c r="B1548" s="5" t="s">
        <v>183</v>
      </c>
      <c r="C1548" s="10">
        <v>2011</v>
      </c>
      <c r="D1548" s="5" t="s">
        <v>64</v>
      </c>
      <c r="E1548" s="5">
        <v>0</v>
      </c>
      <c r="F1548" s="8">
        <v>1676</v>
      </c>
      <c r="G1548" s="5"/>
    </row>
    <row r="1549" spans="1:7" ht="15" x14ac:dyDescent="0.25">
      <c r="A1549" t="str">
        <f t="shared" si="24"/>
        <v>Mauritius-Africa-2000</v>
      </c>
      <c r="B1549" s="5" t="s">
        <v>184</v>
      </c>
      <c r="C1549" s="10">
        <v>2000</v>
      </c>
      <c r="D1549" s="5" t="s">
        <v>64</v>
      </c>
      <c r="E1549" s="5">
        <v>0</v>
      </c>
      <c r="F1549" s="5">
        <v>0</v>
      </c>
      <c r="G1549" s="5"/>
    </row>
    <row r="1550" spans="1:7" ht="15" x14ac:dyDescent="0.25">
      <c r="A1550" t="str">
        <f t="shared" si="24"/>
        <v>Mauritius-Africa-2001</v>
      </c>
      <c r="B1550" s="5" t="s">
        <v>184</v>
      </c>
      <c r="C1550" s="10">
        <v>2001</v>
      </c>
      <c r="D1550" s="5" t="s">
        <v>64</v>
      </c>
      <c r="E1550" s="5">
        <v>0</v>
      </c>
      <c r="F1550" s="5">
        <v>0</v>
      </c>
      <c r="G1550" s="5"/>
    </row>
    <row r="1551" spans="1:7" ht="15" x14ac:dyDescent="0.25">
      <c r="A1551" t="str">
        <f t="shared" si="24"/>
        <v>Mauritius-Africa-2002</v>
      </c>
      <c r="B1551" s="5" t="s">
        <v>184</v>
      </c>
      <c r="C1551" s="10">
        <v>2002</v>
      </c>
      <c r="D1551" s="5" t="s">
        <v>64</v>
      </c>
      <c r="E1551" s="5">
        <v>0</v>
      </c>
      <c r="F1551" s="8">
        <v>4118</v>
      </c>
      <c r="G1551" s="5"/>
    </row>
    <row r="1552" spans="1:7" ht="15" x14ac:dyDescent="0.25">
      <c r="A1552" t="str">
        <f t="shared" si="24"/>
        <v>Mauritius-Africa-2003</v>
      </c>
      <c r="B1552" s="5" t="s">
        <v>184</v>
      </c>
      <c r="C1552" s="10">
        <v>2003</v>
      </c>
      <c r="D1552" s="5" t="s">
        <v>64</v>
      </c>
      <c r="E1552" s="5">
        <v>0</v>
      </c>
      <c r="F1552" s="8">
        <v>3865</v>
      </c>
      <c r="G1552" s="5"/>
    </row>
    <row r="1553" spans="1:7" ht="15" x14ac:dyDescent="0.25">
      <c r="A1553" t="str">
        <f t="shared" si="24"/>
        <v>Mauritius-Africa-2004</v>
      </c>
      <c r="B1553" s="5" t="s">
        <v>184</v>
      </c>
      <c r="C1553" s="10">
        <v>2004</v>
      </c>
      <c r="D1553" s="5" t="s">
        <v>64</v>
      </c>
      <c r="E1553" s="5">
        <v>0</v>
      </c>
      <c r="F1553" s="8">
        <v>3953</v>
      </c>
      <c r="G1553" s="5"/>
    </row>
    <row r="1554" spans="1:7" ht="15" x14ac:dyDescent="0.25">
      <c r="A1554" t="str">
        <f t="shared" si="24"/>
        <v>Mauritius-Africa-2005</v>
      </c>
      <c r="B1554" s="5" t="s">
        <v>184</v>
      </c>
      <c r="C1554" s="10">
        <v>2005</v>
      </c>
      <c r="D1554" s="5" t="s">
        <v>64</v>
      </c>
      <c r="E1554" s="5">
        <v>0</v>
      </c>
      <c r="F1554" s="8">
        <v>2981</v>
      </c>
      <c r="G1554" s="5"/>
    </row>
    <row r="1555" spans="1:7" ht="15" x14ac:dyDescent="0.25">
      <c r="A1555" t="str">
        <f t="shared" si="24"/>
        <v>Mauritius-Africa-2006</v>
      </c>
      <c r="B1555" s="5" t="s">
        <v>184</v>
      </c>
      <c r="C1555" s="10">
        <v>2006</v>
      </c>
      <c r="D1555" s="5" t="s">
        <v>64</v>
      </c>
      <c r="E1555" s="8">
        <v>1019</v>
      </c>
      <c r="F1555" s="8">
        <v>3194</v>
      </c>
      <c r="G1555" s="5"/>
    </row>
    <row r="1556" spans="1:7" ht="15" x14ac:dyDescent="0.25">
      <c r="A1556" t="str">
        <f t="shared" si="24"/>
        <v>Mauritius-Africa-2006</v>
      </c>
      <c r="B1556" s="5" t="s">
        <v>184</v>
      </c>
      <c r="C1556" s="10">
        <v>2006</v>
      </c>
      <c r="D1556" s="5" t="s">
        <v>64</v>
      </c>
      <c r="E1556" s="5">
        <v>1019</v>
      </c>
      <c r="F1556" s="8">
        <v>2967</v>
      </c>
      <c r="G1556" s="5"/>
    </row>
    <row r="1557" spans="1:7" ht="15" x14ac:dyDescent="0.25">
      <c r="A1557" t="str">
        <f t="shared" si="24"/>
        <v>Mauritius-Africa-2007</v>
      </c>
      <c r="B1557" s="5" t="s">
        <v>184</v>
      </c>
      <c r="C1557" s="10">
        <v>2007</v>
      </c>
      <c r="D1557" s="5" t="s">
        <v>64</v>
      </c>
      <c r="E1557" s="8">
        <v>1194</v>
      </c>
      <c r="F1557" s="8">
        <v>3887</v>
      </c>
      <c r="G1557" s="5"/>
    </row>
    <row r="1558" spans="1:7" ht="15" x14ac:dyDescent="0.25">
      <c r="A1558" t="str">
        <f t="shared" si="24"/>
        <v>Mauritius-Africa-2009</v>
      </c>
      <c r="B1558" s="5" t="s">
        <v>184</v>
      </c>
      <c r="C1558" s="10">
        <v>2009</v>
      </c>
      <c r="D1558" s="5" t="s">
        <v>64</v>
      </c>
      <c r="E1558" s="8">
        <v>1077</v>
      </c>
      <c r="F1558" s="8">
        <v>3410</v>
      </c>
      <c r="G1558" s="5"/>
    </row>
    <row r="1559" spans="1:7" ht="15" x14ac:dyDescent="0.25">
      <c r="A1559" t="str">
        <f t="shared" si="24"/>
        <v>Mauritius-Africa-2010</v>
      </c>
      <c r="B1559" s="5" t="s">
        <v>184</v>
      </c>
      <c r="C1559" s="10">
        <v>2010</v>
      </c>
      <c r="D1559" s="5" t="s">
        <v>64</v>
      </c>
      <c r="E1559" s="5">
        <v>1077</v>
      </c>
      <c r="F1559" s="8">
        <v>3146</v>
      </c>
      <c r="G1559" s="5"/>
    </row>
    <row r="1560" spans="1:7" ht="15" x14ac:dyDescent="0.25">
      <c r="A1560" t="str">
        <f t="shared" si="24"/>
        <v>Mauritius-Africa-2011</v>
      </c>
      <c r="B1560" s="5" t="s">
        <v>184</v>
      </c>
      <c r="C1560" s="10">
        <v>2011</v>
      </c>
      <c r="D1560" s="5" t="s">
        <v>64</v>
      </c>
      <c r="E1560" s="8">
        <v>1173</v>
      </c>
      <c r="F1560" s="8">
        <v>3777</v>
      </c>
      <c r="G1560" s="5"/>
    </row>
    <row r="1561" spans="1:7" ht="15" x14ac:dyDescent="0.25">
      <c r="A1561" t="str">
        <f t="shared" si="24"/>
        <v>Mauritius-Africa-2011</v>
      </c>
      <c r="B1561" s="5" t="s">
        <v>184</v>
      </c>
      <c r="C1561" s="10">
        <v>2011</v>
      </c>
      <c r="D1561" s="5" t="s">
        <v>64</v>
      </c>
      <c r="E1561" s="5">
        <v>1173</v>
      </c>
      <c r="F1561" s="8">
        <v>2769</v>
      </c>
      <c r="G1561" s="5"/>
    </row>
    <row r="1562" spans="1:7" ht="15" x14ac:dyDescent="0.25">
      <c r="A1562" t="str">
        <f t="shared" si="24"/>
        <v>Mexico-The Americas-2000</v>
      </c>
      <c r="B1562" s="5" t="s">
        <v>185</v>
      </c>
      <c r="C1562" s="10">
        <v>2000</v>
      </c>
      <c r="D1562" s="5" t="s">
        <v>70</v>
      </c>
      <c r="E1562" s="8">
        <v>191924</v>
      </c>
      <c r="F1562" s="5">
        <v>0</v>
      </c>
      <c r="G1562" s="5"/>
    </row>
    <row r="1563" spans="1:7" ht="15" x14ac:dyDescent="0.25">
      <c r="A1563" t="str">
        <f t="shared" si="24"/>
        <v>Mexico-The Americas-2001</v>
      </c>
      <c r="B1563" s="5" t="s">
        <v>185</v>
      </c>
      <c r="C1563" s="10">
        <v>2001</v>
      </c>
      <c r="D1563" s="5" t="s">
        <v>70</v>
      </c>
      <c r="E1563" s="8">
        <v>186171</v>
      </c>
      <c r="F1563" s="5">
        <v>0</v>
      </c>
      <c r="G1563" s="5"/>
    </row>
    <row r="1564" spans="1:7" ht="15" x14ac:dyDescent="0.25">
      <c r="A1564" t="str">
        <f t="shared" si="24"/>
        <v>Mexico-The Americas-2002</v>
      </c>
      <c r="B1564" s="5" t="s">
        <v>185</v>
      </c>
      <c r="C1564" s="10">
        <v>2002</v>
      </c>
      <c r="D1564" s="5" t="s">
        <v>70</v>
      </c>
      <c r="E1564" s="8">
        <v>178924</v>
      </c>
      <c r="F1564" s="8">
        <v>443674</v>
      </c>
      <c r="G1564" s="5"/>
    </row>
    <row r="1565" spans="1:7" ht="15" x14ac:dyDescent="0.25">
      <c r="A1565" t="str">
        <f t="shared" si="24"/>
        <v>Mexico-The Americas-2003</v>
      </c>
      <c r="B1565" s="5" t="s">
        <v>185</v>
      </c>
      <c r="C1565" s="10">
        <v>2003</v>
      </c>
      <c r="D1565" s="5" t="s">
        <v>70</v>
      </c>
      <c r="E1565" s="8">
        <v>175752</v>
      </c>
      <c r="F1565" s="8">
        <v>446237</v>
      </c>
      <c r="G1565" s="5"/>
    </row>
    <row r="1566" spans="1:7" ht="15" x14ac:dyDescent="0.25">
      <c r="A1566" t="str">
        <f t="shared" si="24"/>
        <v>Mexico-The Americas-2004</v>
      </c>
      <c r="B1566" s="5" t="s">
        <v>185</v>
      </c>
      <c r="C1566" s="10">
        <v>2004</v>
      </c>
      <c r="D1566" s="5" t="s">
        <v>70</v>
      </c>
      <c r="E1566" s="8">
        <v>181876</v>
      </c>
      <c r="F1566" s="8">
        <v>471444</v>
      </c>
      <c r="G1566" s="5"/>
    </row>
    <row r="1567" spans="1:7" ht="15" x14ac:dyDescent="0.25">
      <c r="A1567" t="str">
        <f t="shared" si="24"/>
        <v>Mexico-The Americas-2005</v>
      </c>
      <c r="B1567" s="5" t="s">
        <v>185</v>
      </c>
      <c r="C1567" s="10">
        <v>2005</v>
      </c>
      <c r="D1567" s="5" t="s">
        <v>70</v>
      </c>
      <c r="E1567" s="8">
        <v>150843</v>
      </c>
      <c r="F1567" s="8">
        <v>391251</v>
      </c>
      <c r="G1567" s="5"/>
    </row>
    <row r="1568" spans="1:7" ht="15" x14ac:dyDescent="0.25">
      <c r="A1568" t="str">
        <f t="shared" si="24"/>
        <v>Mexico-The Americas-2006</v>
      </c>
      <c r="B1568" s="5" t="s">
        <v>185</v>
      </c>
      <c r="C1568" s="10">
        <v>2006</v>
      </c>
      <c r="D1568" s="5" t="s">
        <v>70</v>
      </c>
      <c r="E1568" s="8">
        <v>159324</v>
      </c>
      <c r="F1568" s="8">
        <v>410744</v>
      </c>
      <c r="G1568" s="5"/>
    </row>
    <row r="1569" spans="1:7" ht="15" x14ac:dyDescent="0.25">
      <c r="A1569" t="str">
        <f t="shared" si="24"/>
        <v>Mexico-The Americas-2006</v>
      </c>
      <c r="B1569" s="5" t="s">
        <v>185</v>
      </c>
      <c r="C1569" s="10">
        <v>2006</v>
      </c>
      <c r="D1569" s="5" t="s">
        <v>70</v>
      </c>
      <c r="E1569" s="8">
        <v>146302</v>
      </c>
      <c r="F1569" s="8">
        <v>394800</v>
      </c>
      <c r="G1569" s="5"/>
    </row>
    <row r="1570" spans="1:7" ht="15" x14ac:dyDescent="0.25">
      <c r="A1570" t="str">
        <f t="shared" si="24"/>
        <v>Mexico-The Americas-2007</v>
      </c>
      <c r="B1570" s="5" t="s">
        <v>185</v>
      </c>
      <c r="C1570" s="10">
        <v>2007</v>
      </c>
      <c r="D1570" s="5" t="s">
        <v>70</v>
      </c>
      <c r="E1570" s="8">
        <v>176711</v>
      </c>
      <c r="F1570" s="8">
        <v>455845</v>
      </c>
      <c r="G1570" s="5"/>
    </row>
    <row r="1571" spans="1:7" ht="15" x14ac:dyDescent="0.25">
      <c r="A1571" t="str">
        <f t="shared" si="24"/>
        <v>Mexico-The Americas-2009</v>
      </c>
      <c r="B1571" s="5" t="s">
        <v>185</v>
      </c>
      <c r="C1571" s="10">
        <v>2009</v>
      </c>
      <c r="D1571" s="5" t="s">
        <v>70</v>
      </c>
      <c r="E1571" s="8">
        <v>170263</v>
      </c>
      <c r="F1571" s="8">
        <v>435046</v>
      </c>
      <c r="G1571" s="5"/>
    </row>
    <row r="1572" spans="1:7" ht="15" x14ac:dyDescent="0.25">
      <c r="A1572" t="str">
        <f t="shared" si="24"/>
        <v>Mexico-The Americas-2010</v>
      </c>
      <c r="B1572" s="5" t="s">
        <v>185</v>
      </c>
      <c r="C1572" s="10">
        <v>2010</v>
      </c>
      <c r="D1572" s="5" t="s">
        <v>70</v>
      </c>
      <c r="E1572" s="8">
        <v>153665</v>
      </c>
      <c r="F1572" s="8">
        <v>405633</v>
      </c>
      <c r="G1572" s="5"/>
    </row>
    <row r="1573" spans="1:7" ht="15" x14ac:dyDescent="0.25">
      <c r="A1573" t="str">
        <f t="shared" si="24"/>
        <v>Mexico-The Americas-2011</v>
      </c>
      <c r="B1573" s="5" t="s">
        <v>185</v>
      </c>
      <c r="C1573" s="10">
        <v>2011</v>
      </c>
      <c r="D1573" s="5" t="s">
        <v>70</v>
      </c>
      <c r="E1573" s="8">
        <v>172307</v>
      </c>
      <c r="F1573" s="8">
        <v>441796</v>
      </c>
      <c r="G1573" s="5"/>
    </row>
    <row r="1574" spans="1:7" ht="15" x14ac:dyDescent="0.25">
      <c r="A1574" t="str">
        <f t="shared" si="24"/>
        <v>Mexico-The Americas-2011</v>
      </c>
      <c r="B1574" s="5" t="s">
        <v>185</v>
      </c>
      <c r="C1574" s="10">
        <v>2011</v>
      </c>
      <c r="D1574" s="5" t="s">
        <v>70</v>
      </c>
      <c r="E1574" s="8">
        <v>145384</v>
      </c>
      <c r="F1574" s="8">
        <v>381518</v>
      </c>
      <c r="G1574" s="5"/>
    </row>
    <row r="1575" spans="1:7" ht="15" x14ac:dyDescent="0.25">
      <c r="A1575" t="str">
        <f t="shared" si="24"/>
        <v>Micronesia, Fed. Sts.-Oceania-2000</v>
      </c>
      <c r="B1575" s="5" t="s">
        <v>186</v>
      </c>
      <c r="C1575" s="10">
        <v>2000</v>
      </c>
      <c r="D1575" s="5" t="s">
        <v>66</v>
      </c>
      <c r="E1575" s="5">
        <v>0</v>
      </c>
      <c r="F1575" s="5">
        <v>0</v>
      </c>
      <c r="G1575" s="5"/>
    </row>
    <row r="1576" spans="1:7" ht="15" x14ac:dyDescent="0.25">
      <c r="A1576" t="str">
        <f t="shared" si="24"/>
        <v>Micronesia, Fed. Sts.-Oceania-2001</v>
      </c>
      <c r="B1576" s="5" t="s">
        <v>186</v>
      </c>
      <c r="C1576" s="10">
        <v>2001</v>
      </c>
      <c r="D1576" s="5" t="s">
        <v>66</v>
      </c>
      <c r="E1576" s="5">
        <v>0</v>
      </c>
      <c r="F1576" s="5">
        <v>0</v>
      </c>
      <c r="G1576" s="5"/>
    </row>
    <row r="1577" spans="1:7" ht="15" x14ac:dyDescent="0.25">
      <c r="A1577" t="str">
        <f t="shared" si="24"/>
        <v>Micronesia, Fed. Sts.-Oceania-2002</v>
      </c>
      <c r="B1577" s="5" t="s">
        <v>186</v>
      </c>
      <c r="C1577" s="10">
        <v>2002</v>
      </c>
      <c r="D1577" s="5" t="s">
        <v>66</v>
      </c>
      <c r="E1577" s="5">
        <v>0</v>
      </c>
      <c r="F1577" s="8">
        <v>103</v>
      </c>
      <c r="G1577" s="5"/>
    </row>
    <row r="1578" spans="1:7" ht="15" x14ac:dyDescent="0.25">
      <c r="A1578" t="str">
        <f t="shared" si="24"/>
        <v>Micronesia, Fed. Sts.-Oceania-2003</v>
      </c>
      <c r="B1578" s="5" t="s">
        <v>186</v>
      </c>
      <c r="C1578" s="10">
        <v>2003</v>
      </c>
      <c r="D1578" s="5" t="s">
        <v>66</v>
      </c>
      <c r="E1578" s="5">
        <v>0</v>
      </c>
      <c r="F1578" s="8">
        <v>99</v>
      </c>
      <c r="G1578" s="5"/>
    </row>
    <row r="1579" spans="1:7" ht="15" x14ac:dyDescent="0.25">
      <c r="A1579" t="str">
        <f t="shared" si="24"/>
        <v>Micronesia, Fed. Sts.-Oceania-2004</v>
      </c>
      <c r="B1579" s="5" t="s">
        <v>186</v>
      </c>
      <c r="C1579" s="10">
        <v>2004</v>
      </c>
      <c r="D1579" s="5" t="s">
        <v>66</v>
      </c>
      <c r="E1579" s="5">
        <v>0</v>
      </c>
      <c r="F1579" s="8">
        <v>99</v>
      </c>
      <c r="G1579" s="5"/>
    </row>
    <row r="1580" spans="1:7" ht="15" x14ac:dyDescent="0.25">
      <c r="A1580" t="str">
        <f t="shared" si="24"/>
        <v>Micronesia, Fed. Sts.-Oceania-2005</v>
      </c>
      <c r="B1580" s="5" t="s">
        <v>186</v>
      </c>
      <c r="C1580" s="10">
        <v>2005</v>
      </c>
      <c r="D1580" s="5" t="s">
        <v>66</v>
      </c>
      <c r="E1580" s="5">
        <v>0</v>
      </c>
      <c r="F1580" s="8">
        <v>147</v>
      </c>
      <c r="G1580" s="5"/>
    </row>
    <row r="1581" spans="1:7" ht="15" x14ac:dyDescent="0.25">
      <c r="A1581" t="str">
        <f t="shared" si="24"/>
        <v>Micronesia, Fed. Sts.-Oceania-2006</v>
      </c>
      <c r="B1581" s="5" t="s">
        <v>186</v>
      </c>
      <c r="C1581" s="10">
        <v>2006</v>
      </c>
      <c r="D1581" s="5" t="s">
        <v>66</v>
      </c>
      <c r="E1581" s="5">
        <v>0</v>
      </c>
      <c r="F1581" s="8">
        <v>147</v>
      </c>
      <c r="G1581" s="5"/>
    </row>
    <row r="1582" spans="1:7" ht="15" x14ac:dyDescent="0.25">
      <c r="A1582" t="str">
        <f t="shared" si="24"/>
        <v>Micronesia, Fed. Sts.-Oceania-2006</v>
      </c>
      <c r="B1582" s="5" t="s">
        <v>186</v>
      </c>
      <c r="C1582" s="10">
        <v>2006</v>
      </c>
      <c r="D1582" s="5" t="s">
        <v>66</v>
      </c>
      <c r="E1582" s="5">
        <v>0</v>
      </c>
      <c r="F1582" s="8">
        <v>176</v>
      </c>
      <c r="G1582" s="5"/>
    </row>
    <row r="1583" spans="1:7" ht="15" x14ac:dyDescent="0.25">
      <c r="A1583" t="str">
        <f t="shared" si="24"/>
        <v>Micronesia, Fed. Sts.-Oceania-2007</v>
      </c>
      <c r="B1583" s="5" t="s">
        <v>186</v>
      </c>
      <c r="C1583" s="10">
        <v>2007</v>
      </c>
      <c r="D1583" s="5" t="s">
        <v>66</v>
      </c>
      <c r="E1583" s="5">
        <v>0</v>
      </c>
      <c r="F1583" s="8">
        <v>99</v>
      </c>
      <c r="G1583" s="5"/>
    </row>
    <row r="1584" spans="1:7" ht="15" x14ac:dyDescent="0.25">
      <c r="A1584" t="str">
        <f t="shared" si="24"/>
        <v>Micronesia, Fed. Sts.-Oceania-2009</v>
      </c>
      <c r="B1584" s="5" t="s">
        <v>186</v>
      </c>
      <c r="C1584" s="10">
        <v>2009</v>
      </c>
      <c r="D1584" s="5" t="s">
        <v>66</v>
      </c>
      <c r="E1584" s="5">
        <v>0</v>
      </c>
      <c r="F1584" s="8">
        <v>117</v>
      </c>
      <c r="G1584" s="5"/>
    </row>
    <row r="1585" spans="1:7" ht="15" x14ac:dyDescent="0.25">
      <c r="A1585" t="str">
        <f t="shared" si="24"/>
        <v>Micronesia, Fed. Sts.-Oceania-2011</v>
      </c>
      <c r="B1585" s="5" t="s">
        <v>186</v>
      </c>
      <c r="C1585" s="10">
        <v>2011</v>
      </c>
      <c r="D1585" s="5" t="s">
        <v>66</v>
      </c>
      <c r="E1585" s="5">
        <v>0</v>
      </c>
      <c r="F1585" s="8">
        <v>103</v>
      </c>
      <c r="G1585" s="5"/>
    </row>
    <row r="1586" spans="1:7" ht="15" x14ac:dyDescent="0.25">
      <c r="A1586" t="str">
        <f t="shared" si="24"/>
        <v>Micronesia, Fed. Sts.-Oceania-2011</v>
      </c>
      <c r="B1586" s="5" t="s">
        <v>186</v>
      </c>
      <c r="C1586" s="10">
        <v>2011</v>
      </c>
      <c r="D1586" s="5" t="s">
        <v>66</v>
      </c>
      <c r="E1586" s="5">
        <v>0</v>
      </c>
      <c r="F1586" s="8">
        <v>147</v>
      </c>
      <c r="G1586" s="5"/>
    </row>
    <row r="1587" spans="1:7" ht="15" x14ac:dyDescent="0.25">
      <c r="A1587" t="str">
        <f t="shared" si="24"/>
        <v>Micronesia, Fed. Sts.-Oceania-2011</v>
      </c>
      <c r="B1587" s="5" t="s">
        <v>186</v>
      </c>
      <c r="C1587" s="10">
        <v>2011</v>
      </c>
      <c r="D1587" s="5" t="s">
        <v>66</v>
      </c>
      <c r="E1587" s="5">
        <v>0</v>
      </c>
      <c r="F1587" s="8">
        <v>136</v>
      </c>
      <c r="G1587" s="5"/>
    </row>
    <row r="1588" spans="1:7" ht="15" x14ac:dyDescent="0.25">
      <c r="A1588" t="str">
        <f t="shared" si="24"/>
        <v>Moldova-Europe-2000</v>
      </c>
      <c r="B1588" s="5" t="s">
        <v>187</v>
      </c>
      <c r="C1588" s="10">
        <v>2000</v>
      </c>
      <c r="D1588" s="5" t="s">
        <v>62</v>
      </c>
      <c r="E1588" s="5">
        <v>0</v>
      </c>
      <c r="F1588" s="5">
        <v>0</v>
      </c>
      <c r="G1588" s="5"/>
    </row>
    <row r="1589" spans="1:7" ht="15" x14ac:dyDescent="0.25">
      <c r="A1589" t="str">
        <f t="shared" si="24"/>
        <v>Moldova-Europe-2001</v>
      </c>
      <c r="B1589" s="5" t="s">
        <v>187</v>
      </c>
      <c r="C1589" s="10">
        <v>2001</v>
      </c>
      <c r="D1589" s="5" t="s">
        <v>62</v>
      </c>
      <c r="E1589" s="8">
        <v>3331</v>
      </c>
      <c r="F1589" s="5">
        <v>0</v>
      </c>
      <c r="G1589" s="5"/>
    </row>
    <row r="1590" spans="1:7" ht="15" x14ac:dyDescent="0.25">
      <c r="A1590" t="str">
        <f t="shared" si="24"/>
        <v>Moldova-Europe-2002</v>
      </c>
      <c r="B1590" s="5" t="s">
        <v>187</v>
      </c>
      <c r="C1590" s="10">
        <v>2002</v>
      </c>
      <c r="D1590" s="5" t="s">
        <v>62</v>
      </c>
      <c r="E1590" s="8">
        <v>3426</v>
      </c>
      <c r="F1590" s="8">
        <v>4855</v>
      </c>
      <c r="G1590" s="5"/>
    </row>
    <row r="1591" spans="1:7" ht="15" x14ac:dyDescent="0.25">
      <c r="A1591" t="str">
        <f t="shared" si="24"/>
        <v>Moldova-Europe-2003</v>
      </c>
      <c r="B1591" s="5" t="s">
        <v>187</v>
      </c>
      <c r="C1591" s="10">
        <v>2003</v>
      </c>
      <c r="D1591" s="5" t="s">
        <v>62</v>
      </c>
      <c r="E1591" s="8">
        <v>3171</v>
      </c>
      <c r="F1591" s="8">
        <v>4547</v>
      </c>
      <c r="G1591" s="5"/>
    </row>
    <row r="1592" spans="1:7" ht="15" x14ac:dyDescent="0.25">
      <c r="A1592" t="str">
        <f t="shared" si="24"/>
        <v>Moldova-Europe-2004</v>
      </c>
      <c r="B1592" s="5" t="s">
        <v>187</v>
      </c>
      <c r="C1592" s="10">
        <v>2004</v>
      </c>
      <c r="D1592" s="5" t="s">
        <v>62</v>
      </c>
      <c r="E1592" s="8">
        <v>3363</v>
      </c>
      <c r="F1592" s="8">
        <v>4774</v>
      </c>
      <c r="G1592" s="5"/>
    </row>
    <row r="1593" spans="1:7" ht="15" x14ac:dyDescent="0.25">
      <c r="A1593" t="str">
        <f t="shared" si="24"/>
        <v>Moldova-Europe-2005</v>
      </c>
      <c r="B1593" s="5" t="s">
        <v>187</v>
      </c>
      <c r="C1593" s="10">
        <v>2005</v>
      </c>
      <c r="D1593" s="5" t="s">
        <v>62</v>
      </c>
      <c r="E1593" s="8">
        <v>3096</v>
      </c>
      <c r="F1593" s="8">
        <v>3986</v>
      </c>
      <c r="G1593" s="5"/>
    </row>
    <row r="1594" spans="1:7" ht="15" x14ac:dyDescent="0.25">
      <c r="A1594" t="str">
        <f t="shared" si="24"/>
        <v>Moldova-Europe-2006</v>
      </c>
      <c r="B1594" s="5" t="s">
        <v>187</v>
      </c>
      <c r="C1594" s="10">
        <v>2006</v>
      </c>
      <c r="D1594" s="5" t="s">
        <v>62</v>
      </c>
      <c r="E1594" s="8">
        <v>3377</v>
      </c>
      <c r="F1594" s="8">
        <v>4554</v>
      </c>
      <c r="G1594" s="5"/>
    </row>
    <row r="1595" spans="1:7" ht="15" x14ac:dyDescent="0.25">
      <c r="A1595" t="str">
        <f t="shared" si="24"/>
        <v>Moldova-Europe-2006</v>
      </c>
      <c r="B1595" s="5" t="s">
        <v>187</v>
      </c>
      <c r="C1595" s="10">
        <v>2006</v>
      </c>
      <c r="D1595" s="5" t="s">
        <v>62</v>
      </c>
      <c r="E1595" s="8">
        <v>3052</v>
      </c>
      <c r="F1595" s="8">
        <v>3715</v>
      </c>
      <c r="G1595" s="5"/>
    </row>
    <row r="1596" spans="1:7" ht="15" x14ac:dyDescent="0.25">
      <c r="A1596" t="str">
        <f t="shared" si="24"/>
        <v>Moldova-Europe-2007</v>
      </c>
      <c r="B1596" s="5" t="s">
        <v>187</v>
      </c>
      <c r="C1596" s="10">
        <v>2007</v>
      </c>
      <c r="D1596" s="5" t="s">
        <v>62</v>
      </c>
      <c r="E1596" s="8">
        <v>3342</v>
      </c>
      <c r="F1596" s="8">
        <v>4686</v>
      </c>
      <c r="G1596" s="5"/>
    </row>
    <row r="1597" spans="1:7" ht="15" x14ac:dyDescent="0.25">
      <c r="A1597" t="str">
        <f t="shared" si="24"/>
        <v>Moldova-Europe-2009</v>
      </c>
      <c r="B1597" s="5" t="s">
        <v>187</v>
      </c>
      <c r="C1597" s="10">
        <v>2009</v>
      </c>
      <c r="D1597" s="5" t="s">
        <v>62</v>
      </c>
      <c r="E1597" s="8">
        <v>3500</v>
      </c>
      <c r="F1597" s="8">
        <v>4895</v>
      </c>
      <c r="G1597" s="5"/>
    </row>
    <row r="1598" spans="1:7" ht="15" x14ac:dyDescent="0.25">
      <c r="A1598" t="str">
        <f t="shared" si="24"/>
        <v>Moldova-Europe-2011</v>
      </c>
      <c r="B1598" s="5" t="s">
        <v>187</v>
      </c>
      <c r="C1598" s="10">
        <v>2011</v>
      </c>
      <c r="D1598" s="5" t="s">
        <v>62</v>
      </c>
      <c r="E1598" s="8">
        <v>3441</v>
      </c>
      <c r="F1598" s="8">
        <v>4994</v>
      </c>
      <c r="G1598" s="5"/>
    </row>
    <row r="1599" spans="1:7" ht="15" x14ac:dyDescent="0.25">
      <c r="A1599" t="str">
        <f t="shared" si="24"/>
        <v>Moldova-Europe-2011</v>
      </c>
      <c r="B1599" s="5" t="s">
        <v>187</v>
      </c>
      <c r="C1599" s="10">
        <v>2011</v>
      </c>
      <c r="D1599" s="5" t="s">
        <v>62</v>
      </c>
      <c r="E1599" s="8">
        <v>3360</v>
      </c>
      <c r="F1599" s="8">
        <v>4290</v>
      </c>
      <c r="G1599" s="5"/>
    </row>
    <row r="1600" spans="1:7" ht="15" x14ac:dyDescent="0.25">
      <c r="A1600" t="str">
        <f t="shared" si="24"/>
        <v>Moldova-Europe-2011</v>
      </c>
      <c r="B1600" s="5" t="s">
        <v>187</v>
      </c>
      <c r="C1600" s="10">
        <v>2011</v>
      </c>
      <c r="D1600" s="5" t="s">
        <v>62</v>
      </c>
      <c r="E1600" s="8">
        <v>2883</v>
      </c>
      <c r="F1600" s="8">
        <v>3513</v>
      </c>
      <c r="G1600" s="5"/>
    </row>
    <row r="1601" spans="1:7" ht="15" x14ac:dyDescent="0.25">
      <c r="A1601" t="str">
        <f t="shared" si="24"/>
        <v>Monaco-Europe-2000</v>
      </c>
      <c r="B1601" s="5" t="s">
        <v>188</v>
      </c>
      <c r="C1601" s="10">
        <v>2000</v>
      </c>
      <c r="D1601" s="5" t="s">
        <v>62</v>
      </c>
      <c r="E1601" s="5">
        <v>0</v>
      </c>
      <c r="F1601" s="5">
        <v>0</v>
      </c>
      <c r="G1601" s="5"/>
    </row>
    <row r="1602" spans="1:7" ht="15" x14ac:dyDescent="0.25">
      <c r="A1602" t="str">
        <f t="shared" ref="A1602:A1665" si="25">B1602&amp;"-"&amp;C1602</f>
        <v>Monaco-Europe-2001</v>
      </c>
      <c r="B1602" s="5" t="s">
        <v>188</v>
      </c>
      <c r="C1602" s="10">
        <v>2001</v>
      </c>
      <c r="D1602" s="5" t="s">
        <v>62</v>
      </c>
      <c r="E1602" s="5">
        <v>0</v>
      </c>
      <c r="F1602" s="5">
        <v>0</v>
      </c>
      <c r="G1602" s="5"/>
    </row>
    <row r="1603" spans="1:7" ht="15" x14ac:dyDescent="0.25">
      <c r="A1603" t="str">
        <f t="shared" si="25"/>
        <v>Monaco-Europe-2002</v>
      </c>
      <c r="B1603" s="5" t="s">
        <v>188</v>
      </c>
      <c r="C1603" s="10">
        <v>2002</v>
      </c>
      <c r="D1603" s="5" t="s">
        <v>62</v>
      </c>
      <c r="E1603" s="5">
        <v>0</v>
      </c>
      <c r="F1603" s="5">
        <v>0</v>
      </c>
      <c r="G1603" s="5"/>
    </row>
    <row r="1604" spans="1:7" ht="15" x14ac:dyDescent="0.25">
      <c r="A1604" t="str">
        <f t="shared" si="25"/>
        <v>Monaco-Europe-2003</v>
      </c>
      <c r="B1604" s="5" t="s">
        <v>188</v>
      </c>
      <c r="C1604" s="10">
        <v>2003</v>
      </c>
      <c r="D1604" s="5" t="s">
        <v>62</v>
      </c>
      <c r="E1604" s="5">
        <v>0</v>
      </c>
      <c r="F1604" s="5">
        <v>0</v>
      </c>
      <c r="G1604" s="5"/>
    </row>
    <row r="1605" spans="1:7" ht="15" x14ac:dyDescent="0.25">
      <c r="A1605" t="str">
        <f t="shared" si="25"/>
        <v>Monaco-Europe-2004</v>
      </c>
      <c r="B1605" s="5" t="s">
        <v>188</v>
      </c>
      <c r="C1605" s="10">
        <v>2004</v>
      </c>
      <c r="D1605" s="5" t="s">
        <v>62</v>
      </c>
      <c r="E1605" s="5">
        <v>0</v>
      </c>
      <c r="F1605" s="5">
        <v>0</v>
      </c>
      <c r="G1605" s="5"/>
    </row>
    <row r="1606" spans="1:7" ht="15" x14ac:dyDescent="0.25">
      <c r="A1606" t="str">
        <f t="shared" si="25"/>
        <v>Monaco-Europe-2005</v>
      </c>
      <c r="B1606" s="5" t="s">
        <v>188</v>
      </c>
      <c r="C1606" s="10">
        <v>2005</v>
      </c>
      <c r="D1606" s="5" t="s">
        <v>62</v>
      </c>
      <c r="E1606" s="5">
        <v>0</v>
      </c>
      <c r="F1606" s="5">
        <v>0</v>
      </c>
      <c r="G1606" s="5"/>
    </row>
    <row r="1607" spans="1:7" ht="15" x14ac:dyDescent="0.25">
      <c r="A1607" t="str">
        <f t="shared" si="25"/>
        <v>Monaco-Europe-2006</v>
      </c>
      <c r="B1607" s="5" t="s">
        <v>188</v>
      </c>
      <c r="C1607" s="10">
        <v>2006</v>
      </c>
      <c r="D1607" s="5" t="s">
        <v>62</v>
      </c>
      <c r="E1607" s="5">
        <v>0</v>
      </c>
      <c r="F1607" s="5">
        <v>0</v>
      </c>
      <c r="G1607" s="5"/>
    </row>
    <row r="1608" spans="1:7" ht="15" x14ac:dyDescent="0.25">
      <c r="A1608" t="str">
        <f t="shared" si="25"/>
        <v>Monaco-Europe-2006</v>
      </c>
      <c r="B1608" s="5" t="s">
        <v>188</v>
      </c>
      <c r="C1608" s="10">
        <v>2006</v>
      </c>
      <c r="D1608" s="5" t="s">
        <v>62</v>
      </c>
      <c r="E1608" s="5">
        <v>0</v>
      </c>
      <c r="F1608" s="5">
        <v>0</v>
      </c>
      <c r="G1608" s="5"/>
    </row>
    <row r="1609" spans="1:7" ht="15" x14ac:dyDescent="0.25">
      <c r="A1609" t="str">
        <f t="shared" si="25"/>
        <v>Monaco-Europe-2007</v>
      </c>
      <c r="B1609" s="5" t="s">
        <v>188</v>
      </c>
      <c r="C1609" s="10">
        <v>2007</v>
      </c>
      <c r="D1609" s="5" t="s">
        <v>62</v>
      </c>
      <c r="E1609" s="5">
        <v>0</v>
      </c>
      <c r="F1609" s="5">
        <v>0</v>
      </c>
      <c r="G1609" s="5"/>
    </row>
    <row r="1610" spans="1:7" ht="15" x14ac:dyDescent="0.25">
      <c r="A1610" t="str">
        <f t="shared" si="25"/>
        <v>Monaco-Europe-2009</v>
      </c>
      <c r="B1610" s="5" t="s">
        <v>188</v>
      </c>
      <c r="C1610" s="10">
        <v>2009</v>
      </c>
      <c r="D1610" s="5" t="s">
        <v>62</v>
      </c>
      <c r="E1610" s="5">
        <v>0</v>
      </c>
      <c r="F1610" s="5">
        <v>0</v>
      </c>
      <c r="G1610" s="5"/>
    </row>
    <row r="1611" spans="1:7" ht="15" x14ac:dyDescent="0.25">
      <c r="A1611" t="str">
        <f t="shared" si="25"/>
        <v>Monaco-Europe-2011</v>
      </c>
      <c r="B1611" s="5" t="s">
        <v>188</v>
      </c>
      <c r="C1611" s="10">
        <v>2011</v>
      </c>
      <c r="D1611" s="5" t="s">
        <v>62</v>
      </c>
      <c r="E1611" s="5">
        <v>0</v>
      </c>
      <c r="F1611" s="5">
        <v>0</v>
      </c>
      <c r="G1611" s="5"/>
    </row>
    <row r="1612" spans="1:7" ht="15" x14ac:dyDescent="0.25">
      <c r="A1612" t="str">
        <f t="shared" si="25"/>
        <v>Monaco-Europe-2011</v>
      </c>
      <c r="B1612" s="5" t="s">
        <v>188</v>
      </c>
      <c r="C1612" s="10">
        <v>2011</v>
      </c>
      <c r="D1612" s="5" t="s">
        <v>62</v>
      </c>
      <c r="E1612" s="5">
        <v>0</v>
      </c>
      <c r="F1612" s="5">
        <v>0</v>
      </c>
      <c r="G1612" s="5"/>
    </row>
    <row r="1613" spans="1:7" ht="15" x14ac:dyDescent="0.25">
      <c r="A1613" t="str">
        <f t="shared" si="25"/>
        <v>Monaco-Europe-2011</v>
      </c>
      <c r="B1613" s="5" t="s">
        <v>188</v>
      </c>
      <c r="C1613" s="10">
        <v>2011</v>
      </c>
      <c r="D1613" s="5" t="s">
        <v>62</v>
      </c>
      <c r="E1613" s="5">
        <v>0</v>
      </c>
      <c r="F1613" s="5">
        <v>0</v>
      </c>
      <c r="G1613" s="5"/>
    </row>
    <row r="1614" spans="1:7" ht="15" x14ac:dyDescent="0.25">
      <c r="A1614" t="str">
        <f t="shared" si="25"/>
        <v>Mongolia-Asia-2000</v>
      </c>
      <c r="B1614" s="5" t="s">
        <v>189</v>
      </c>
      <c r="C1614" s="10">
        <v>2000</v>
      </c>
      <c r="D1614" s="5" t="s">
        <v>60</v>
      </c>
      <c r="E1614" s="5">
        <v>0</v>
      </c>
      <c r="F1614" s="5">
        <v>0</v>
      </c>
      <c r="G1614" s="5"/>
    </row>
    <row r="1615" spans="1:7" ht="15" x14ac:dyDescent="0.25">
      <c r="A1615" t="str">
        <f t="shared" si="25"/>
        <v>Mongolia-Asia-2001</v>
      </c>
      <c r="B1615" s="5" t="s">
        <v>189</v>
      </c>
      <c r="C1615" s="10">
        <v>2001</v>
      </c>
      <c r="D1615" s="5" t="s">
        <v>60</v>
      </c>
      <c r="E1615" s="8">
        <v>3607</v>
      </c>
      <c r="F1615" s="5">
        <v>0</v>
      </c>
      <c r="G1615" s="5"/>
    </row>
    <row r="1616" spans="1:7" ht="15" x14ac:dyDescent="0.25">
      <c r="A1616" t="str">
        <f t="shared" si="25"/>
        <v>Mongolia-Asia-2002</v>
      </c>
      <c r="B1616" s="5" t="s">
        <v>189</v>
      </c>
      <c r="C1616" s="10">
        <v>2002</v>
      </c>
      <c r="D1616" s="5" t="s">
        <v>60</v>
      </c>
      <c r="E1616" s="8">
        <v>3454</v>
      </c>
      <c r="F1616" s="8">
        <v>11511</v>
      </c>
      <c r="G1616" s="5"/>
    </row>
    <row r="1617" spans="1:7" ht="15" x14ac:dyDescent="0.25">
      <c r="A1617" t="str">
        <f t="shared" si="25"/>
        <v>Mongolia-Asia-2003</v>
      </c>
      <c r="B1617" s="5" t="s">
        <v>189</v>
      </c>
      <c r="C1617" s="10">
        <v>2003</v>
      </c>
      <c r="D1617" s="5" t="s">
        <v>60</v>
      </c>
      <c r="E1617" s="8">
        <v>3252</v>
      </c>
      <c r="F1617" s="8">
        <v>11052</v>
      </c>
      <c r="G1617" s="5"/>
    </row>
    <row r="1618" spans="1:7" ht="15" x14ac:dyDescent="0.25">
      <c r="A1618" t="str">
        <f t="shared" si="25"/>
        <v>Mongolia-Asia-2004</v>
      </c>
      <c r="B1618" s="5" t="s">
        <v>189</v>
      </c>
      <c r="C1618" s="10">
        <v>2004</v>
      </c>
      <c r="D1618" s="5" t="s">
        <v>60</v>
      </c>
      <c r="E1618" s="8">
        <v>3156</v>
      </c>
      <c r="F1618" s="8">
        <v>10029</v>
      </c>
      <c r="G1618" s="5"/>
    </row>
    <row r="1619" spans="1:7" ht="15" x14ac:dyDescent="0.25">
      <c r="A1619" t="str">
        <f t="shared" si="25"/>
        <v>Mongolia-Asia-2005</v>
      </c>
      <c r="B1619" s="5" t="s">
        <v>189</v>
      </c>
      <c r="C1619" s="10">
        <v>2005</v>
      </c>
      <c r="D1619" s="5" t="s">
        <v>60</v>
      </c>
      <c r="E1619" s="8">
        <v>2586</v>
      </c>
      <c r="F1619" s="8">
        <v>8287</v>
      </c>
      <c r="G1619" s="5"/>
    </row>
    <row r="1620" spans="1:7" ht="15" x14ac:dyDescent="0.25">
      <c r="A1620" t="str">
        <f t="shared" si="25"/>
        <v>Mongolia-Asia-2006</v>
      </c>
      <c r="B1620" s="5" t="s">
        <v>189</v>
      </c>
      <c r="C1620" s="10">
        <v>2006</v>
      </c>
      <c r="D1620" s="5" t="s">
        <v>60</v>
      </c>
      <c r="E1620" s="8">
        <v>2600</v>
      </c>
      <c r="F1620" s="8">
        <v>8551</v>
      </c>
      <c r="G1620" s="5"/>
    </row>
    <row r="1621" spans="1:7" ht="15" x14ac:dyDescent="0.25">
      <c r="A1621" t="str">
        <f t="shared" si="25"/>
        <v>Mongolia-Asia-2006</v>
      </c>
      <c r="B1621" s="5" t="s">
        <v>189</v>
      </c>
      <c r="C1621" s="10">
        <v>2006</v>
      </c>
      <c r="D1621" s="5" t="s">
        <v>60</v>
      </c>
      <c r="E1621" s="8">
        <v>2415</v>
      </c>
      <c r="F1621" s="8">
        <v>7884</v>
      </c>
      <c r="G1621" s="5"/>
    </row>
    <row r="1622" spans="1:7" ht="15" x14ac:dyDescent="0.25">
      <c r="A1622" t="str">
        <f t="shared" si="25"/>
        <v>Mongolia-Asia-2008</v>
      </c>
      <c r="B1622" s="5" t="s">
        <v>189</v>
      </c>
      <c r="C1622" s="10">
        <v>2008</v>
      </c>
      <c r="D1622" s="5" t="s">
        <v>60</v>
      </c>
      <c r="E1622" s="8">
        <v>3114</v>
      </c>
      <c r="F1622" s="8">
        <v>10092</v>
      </c>
      <c r="G1622" s="5"/>
    </row>
    <row r="1623" spans="1:7" ht="15" x14ac:dyDescent="0.25">
      <c r="A1623" t="str">
        <f t="shared" si="25"/>
        <v>Mongolia-Asia-2009</v>
      </c>
      <c r="B1623" s="5" t="s">
        <v>189</v>
      </c>
      <c r="C1623" s="10">
        <v>2009</v>
      </c>
      <c r="D1623" s="5" t="s">
        <v>60</v>
      </c>
      <c r="E1623" s="8">
        <v>2625</v>
      </c>
      <c r="F1623" s="8">
        <v>8647</v>
      </c>
      <c r="G1623" s="5"/>
    </row>
    <row r="1624" spans="1:7" ht="15" x14ac:dyDescent="0.25">
      <c r="A1624" t="str">
        <f t="shared" si="25"/>
        <v>Mongolia-Asia-2011</v>
      </c>
      <c r="B1624" s="5" t="s">
        <v>189</v>
      </c>
      <c r="C1624" s="10">
        <v>2011</v>
      </c>
      <c r="D1624" s="5" t="s">
        <v>60</v>
      </c>
      <c r="E1624" s="8">
        <v>2925</v>
      </c>
      <c r="F1624" s="8">
        <v>9498</v>
      </c>
      <c r="G1624" s="5"/>
    </row>
    <row r="1625" spans="1:7" ht="15" x14ac:dyDescent="0.25">
      <c r="A1625" t="str">
        <f t="shared" si="25"/>
        <v>Mongolia-Asia-2011</v>
      </c>
      <c r="B1625" s="5" t="s">
        <v>189</v>
      </c>
      <c r="C1625" s="10">
        <v>2011</v>
      </c>
      <c r="D1625" s="5" t="s">
        <v>60</v>
      </c>
      <c r="E1625" s="8">
        <v>2525</v>
      </c>
      <c r="F1625" s="8">
        <v>8034</v>
      </c>
      <c r="G1625" s="5"/>
    </row>
    <row r="1626" spans="1:7" ht="15" x14ac:dyDescent="0.25">
      <c r="A1626" t="str">
        <f t="shared" si="25"/>
        <v>Mongolia-Asia-2011</v>
      </c>
      <c r="B1626" s="5" t="s">
        <v>189</v>
      </c>
      <c r="C1626" s="10">
        <v>2011</v>
      </c>
      <c r="D1626" s="5" t="s">
        <v>60</v>
      </c>
      <c r="E1626" s="8">
        <v>2397</v>
      </c>
      <c r="F1626" s="8">
        <v>7506</v>
      </c>
      <c r="G1626" s="5"/>
    </row>
    <row r="1627" spans="1:7" ht="15" x14ac:dyDescent="0.25">
      <c r="A1627" t="str">
        <f t="shared" si="25"/>
        <v>Montenegro-Europe-2000</v>
      </c>
      <c r="B1627" s="5" t="s">
        <v>190</v>
      </c>
      <c r="C1627" s="10">
        <v>2000</v>
      </c>
      <c r="D1627" s="5" t="s">
        <v>62</v>
      </c>
      <c r="E1627" s="5">
        <v>0</v>
      </c>
      <c r="F1627" s="5">
        <v>0</v>
      </c>
      <c r="G1627" s="5"/>
    </row>
    <row r="1628" spans="1:7" ht="15" x14ac:dyDescent="0.25">
      <c r="A1628" t="str">
        <f t="shared" si="25"/>
        <v>Montenegro-Europe-2001</v>
      </c>
      <c r="B1628" s="5" t="s">
        <v>190</v>
      </c>
      <c r="C1628" s="10">
        <v>2001</v>
      </c>
      <c r="D1628" s="5" t="s">
        <v>62</v>
      </c>
      <c r="E1628" s="8">
        <v>1179</v>
      </c>
      <c r="F1628" s="5">
        <v>0</v>
      </c>
      <c r="G1628" s="5"/>
    </row>
    <row r="1629" spans="1:7" ht="15" x14ac:dyDescent="0.25">
      <c r="A1629" t="str">
        <f t="shared" si="25"/>
        <v>Montenegro-Europe-2002</v>
      </c>
      <c r="B1629" s="5" t="s">
        <v>190</v>
      </c>
      <c r="C1629" s="10">
        <v>2002</v>
      </c>
      <c r="D1629" s="5" t="s">
        <v>62</v>
      </c>
      <c r="E1629" s="8">
        <v>1174</v>
      </c>
      <c r="F1629" s="8">
        <v>2582</v>
      </c>
      <c r="G1629" s="5"/>
    </row>
    <row r="1630" spans="1:7" ht="15" x14ac:dyDescent="0.25">
      <c r="A1630" t="str">
        <f t="shared" si="25"/>
        <v>Montenegro-Europe-2003</v>
      </c>
      <c r="B1630" s="5" t="s">
        <v>190</v>
      </c>
      <c r="C1630" s="10">
        <v>2003</v>
      </c>
      <c r="D1630" s="5" t="s">
        <v>62</v>
      </c>
      <c r="E1630" s="8">
        <v>994</v>
      </c>
      <c r="F1630" s="8">
        <v>1822</v>
      </c>
      <c r="G1630" s="5"/>
    </row>
    <row r="1631" spans="1:7" ht="15" x14ac:dyDescent="0.25">
      <c r="A1631" t="str">
        <f t="shared" si="25"/>
        <v>Montenegro-Europe-2004</v>
      </c>
      <c r="B1631" s="5" t="s">
        <v>190</v>
      </c>
      <c r="C1631" s="10">
        <v>2004</v>
      </c>
      <c r="D1631" s="5" t="s">
        <v>62</v>
      </c>
      <c r="E1631" s="8">
        <v>1177</v>
      </c>
      <c r="F1631" s="8">
        <v>2750</v>
      </c>
      <c r="G1631" s="5"/>
    </row>
    <row r="1632" spans="1:7" ht="15" x14ac:dyDescent="0.25">
      <c r="A1632" t="str">
        <f t="shared" si="25"/>
        <v>Montenegro-Europe-2005</v>
      </c>
      <c r="B1632" s="5" t="s">
        <v>190</v>
      </c>
      <c r="C1632" s="10">
        <v>2005</v>
      </c>
      <c r="D1632" s="5" t="s">
        <v>62</v>
      </c>
      <c r="E1632" s="5">
        <v>1177</v>
      </c>
      <c r="F1632" s="5">
        <v>2750</v>
      </c>
      <c r="G1632" s="5"/>
    </row>
    <row r="1633" spans="1:7" ht="15" x14ac:dyDescent="0.25">
      <c r="A1633" t="str">
        <f t="shared" si="25"/>
        <v>Montenegro-Europe-2006</v>
      </c>
      <c r="B1633" s="5" t="s">
        <v>190</v>
      </c>
      <c r="C1633" s="10">
        <v>2006</v>
      </c>
      <c r="D1633" s="5" t="s">
        <v>62</v>
      </c>
      <c r="E1633" s="5">
        <v>0</v>
      </c>
      <c r="F1633" s="5">
        <v>0</v>
      </c>
      <c r="G1633" s="5"/>
    </row>
    <row r="1634" spans="1:7" ht="15" x14ac:dyDescent="0.25">
      <c r="A1634" t="str">
        <f t="shared" si="25"/>
        <v>Montenegro-Europe-2006</v>
      </c>
      <c r="B1634" s="5" t="s">
        <v>190</v>
      </c>
      <c r="C1634" s="10">
        <v>2006</v>
      </c>
      <c r="D1634" s="5" t="s">
        <v>62</v>
      </c>
      <c r="E1634" s="5">
        <v>0</v>
      </c>
      <c r="F1634" s="5">
        <v>0</v>
      </c>
      <c r="G1634" s="5"/>
    </row>
    <row r="1635" spans="1:7" ht="15" x14ac:dyDescent="0.25">
      <c r="A1635" t="str">
        <f t="shared" si="25"/>
        <v>Montenegro-Europe-2008</v>
      </c>
      <c r="B1635" s="5" t="s">
        <v>190</v>
      </c>
      <c r="C1635" s="10">
        <v>2008</v>
      </c>
      <c r="D1635" s="5" t="s">
        <v>62</v>
      </c>
      <c r="E1635" s="8">
        <v>1086</v>
      </c>
      <c r="F1635" s="8">
        <v>2252</v>
      </c>
      <c r="G1635" s="5"/>
    </row>
    <row r="1636" spans="1:7" ht="15" x14ac:dyDescent="0.25">
      <c r="A1636" t="str">
        <f t="shared" si="25"/>
        <v>Montenegro-Europe-2009</v>
      </c>
      <c r="B1636" s="5" t="s">
        <v>190</v>
      </c>
      <c r="C1636" s="10">
        <v>2009</v>
      </c>
      <c r="D1636" s="5" t="s">
        <v>62</v>
      </c>
      <c r="E1636" s="8">
        <v>987</v>
      </c>
      <c r="F1636" s="8">
        <v>2057</v>
      </c>
      <c r="G1636" s="5"/>
    </row>
    <row r="1637" spans="1:7" ht="15" x14ac:dyDescent="0.25">
      <c r="A1637" t="str">
        <f t="shared" si="25"/>
        <v>Montenegro-Europe-2011</v>
      </c>
      <c r="B1637" s="5" t="s">
        <v>190</v>
      </c>
      <c r="C1637" s="10">
        <v>2011</v>
      </c>
      <c r="D1637" s="5" t="s">
        <v>62</v>
      </c>
      <c r="E1637" s="8">
        <v>1118</v>
      </c>
      <c r="F1637" s="8">
        <v>2384</v>
      </c>
      <c r="G1637" s="5"/>
    </row>
    <row r="1638" spans="1:7" ht="15" x14ac:dyDescent="0.25">
      <c r="A1638" t="str">
        <f t="shared" si="25"/>
        <v>Montenegro-Europe-2011</v>
      </c>
      <c r="B1638" s="5" t="s">
        <v>190</v>
      </c>
      <c r="C1638" s="10">
        <v>2011</v>
      </c>
      <c r="D1638" s="5" t="s">
        <v>62</v>
      </c>
      <c r="E1638" s="5">
        <v>1118</v>
      </c>
      <c r="F1638" s="5">
        <v>2384</v>
      </c>
      <c r="G1638" s="5"/>
    </row>
    <row r="1639" spans="1:7" ht="15" x14ac:dyDescent="0.25">
      <c r="A1639" t="str">
        <f t="shared" si="25"/>
        <v>Montenegro-Europe-2011</v>
      </c>
      <c r="B1639" s="5" t="s">
        <v>190</v>
      </c>
      <c r="C1639" s="10">
        <v>2011</v>
      </c>
      <c r="D1639" s="5" t="s">
        <v>62</v>
      </c>
      <c r="E1639" s="5">
        <v>0</v>
      </c>
      <c r="F1639" s="5">
        <v>0</v>
      </c>
      <c r="G1639" s="5"/>
    </row>
    <row r="1640" spans="1:7" ht="15" x14ac:dyDescent="0.25">
      <c r="A1640" t="str">
        <f t="shared" si="25"/>
        <v>Morocco-Africa-2000</v>
      </c>
      <c r="B1640" s="5" t="s">
        <v>191</v>
      </c>
      <c r="C1640" s="10">
        <v>2000</v>
      </c>
      <c r="D1640" s="5" t="s">
        <v>64</v>
      </c>
      <c r="E1640" s="5">
        <v>0</v>
      </c>
      <c r="F1640" s="5">
        <v>0</v>
      </c>
      <c r="G1640" s="5"/>
    </row>
    <row r="1641" spans="1:7" ht="15" x14ac:dyDescent="0.25">
      <c r="A1641" t="str">
        <f t="shared" si="25"/>
        <v>Morocco-Africa-2001</v>
      </c>
      <c r="B1641" s="5" t="s">
        <v>191</v>
      </c>
      <c r="C1641" s="10">
        <v>2001</v>
      </c>
      <c r="D1641" s="5" t="s">
        <v>64</v>
      </c>
      <c r="E1641" s="8">
        <v>17283</v>
      </c>
      <c r="F1641" s="5">
        <v>0</v>
      </c>
      <c r="G1641" s="5"/>
    </row>
    <row r="1642" spans="1:7" ht="15" x14ac:dyDescent="0.25">
      <c r="A1642" t="str">
        <f t="shared" si="25"/>
        <v>Morocco-Africa-2002</v>
      </c>
      <c r="B1642" s="5" t="s">
        <v>191</v>
      </c>
      <c r="C1642" s="10">
        <v>2002</v>
      </c>
      <c r="D1642" s="5" t="s">
        <v>64</v>
      </c>
      <c r="E1642" s="8">
        <v>16183</v>
      </c>
      <c r="F1642" s="8">
        <v>50608</v>
      </c>
      <c r="G1642" s="5"/>
    </row>
    <row r="1643" spans="1:7" ht="15" x14ac:dyDescent="0.25">
      <c r="A1643" t="str">
        <f t="shared" si="25"/>
        <v>Morocco-Africa-2003</v>
      </c>
      <c r="B1643" s="5" t="s">
        <v>191</v>
      </c>
      <c r="C1643" s="10">
        <v>2003</v>
      </c>
      <c r="D1643" s="5" t="s">
        <v>64</v>
      </c>
      <c r="E1643" s="8">
        <v>15054</v>
      </c>
      <c r="F1643" s="8">
        <v>49541</v>
      </c>
      <c r="G1643" s="5"/>
    </row>
    <row r="1644" spans="1:7" ht="15" x14ac:dyDescent="0.25">
      <c r="A1644" t="str">
        <f t="shared" si="25"/>
        <v>Morocco-Africa-2004</v>
      </c>
      <c r="B1644" s="5" t="s">
        <v>191</v>
      </c>
      <c r="C1644" s="10">
        <v>2004</v>
      </c>
      <c r="D1644" s="5" t="s">
        <v>64</v>
      </c>
      <c r="E1644" s="8">
        <v>14933</v>
      </c>
      <c r="F1644" s="8">
        <v>49934</v>
      </c>
      <c r="G1644" s="5"/>
    </row>
    <row r="1645" spans="1:7" ht="15" x14ac:dyDescent="0.25">
      <c r="A1645" t="str">
        <f t="shared" si="25"/>
        <v>Morocco-Africa-2005</v>
      </c>
      <c r="B1645" s="5" t="s">
        <v>191</v>
      </c>
      <c r="C1645" s="10">
        <v>2005</v>
      </c>
      <c r="D1645" s="5" t="s">
        <v>64</v>
      </c>
      <c r="E1645" s="8">
        <v>11079</v>
      </c>
      <c r="F1645" s="8">
        <v>38254</v>
      </c>
      <c r="G1645" s="5"/>
    </row>
    <row r="1646" spans="1:7" ht="15" x14ac:dyDescent="0.25">
      <c r="A1646" t="str">
        <f t="shared" si="25"/>
        <v>Morocco-Africa-2006</v>
      </c>
      <c r="B1646" s="5" t="s">
        <v>191</v>
      </c>
      <c r="C1646" s="10">
        <v>2006</v>
      </c>
      <c r="D1646" s="5" t="s">
        <v>64</v>
      </c>
      <c r="E1646" s="8">
        <v>12221</v>
      </c>
      <c r="F1646" s="8">
        <v>43311</v>
      </c>
      <c r="G1646" s="5"/>
    </row>
    <row r="1647" spans="1:7" ht="15" x14ac:dyDescent="0.25">
      <c r="A1647" t="str">
        <f t="shared" si="25"/>
        <v>Morocco-Africa-2006</v>
      </c>
      <c r="B1647" s="5" t="s">
        <v>191</v>
      </c>
      <c r="C1647" s="10">
        <v>2006</v>
      </c>
      <c r="D1647" s="5" t="s">
        <v>64</v>
      </c>
      <c r="E1647" s="8">
        <v>10894</v>
      </c>
      <c r="F1647" s="8">
        <v>37715</v>
      </c>
      <c r="G1647" s="5"/>
    </row>
    <row r="1648" spans="1:7" ht="15" x14ac:dyDescent="0.25">
      <c r="A1648" t="str">
        <f t="shared" si="25"/>
        <v>Morocco-Africa-2008</v>
      </c>
      <c r="B1648" s="5" t="s">
        <v>191</v>
      </c>
      <c r="C1648" s="10">
        <v>2008</v>
      </c>
      <c r="D1648" s="5" t="s">
        <v>64</v>
      </c>
      <c r="E1648" s="8">
        <v>14457</v>
      </c>
      <c r="F1648" s="8">
        <v>50267</v>
      </c>
      <c r="G1648" s="5"/>
    </row>
    <row r="1649" spans="1:7" ht="15" x14ac:dyDescent="0.25">
      <c r="A1649" t="str">
        <f t="shared" si="25"/>
        <v>Morocco-Africa-2009</v>
      </c>
      <c r="B1649" s="5" t="s">
        <v>191</v>
      </c>
      <c r="C1649" s="10">
        <v>2009</v>
      </c>
      <c r="D1649" s="5" t="s">
        <v>64</v>
      </c>
      <c r="E1649" s="8">
        <v>13327</v>
      </c>
      <c r="F1649" s="8">
        <v>45771</v>
      </c>
      <c r="G1649" s="5"/>
    </row>
    <row r="1650" spans="1:7" ht="15" x14ac:dyDescent="0.25">
      <c r="A1650" t="str">
        <f t="shared" si="25"/>
        <v>Morocco-Africa-2011</v>
      </c>
      <c r="B1650" s="5" t="s">
        <v>191</v>
      </c>
      <c r="C1650" s="10">
        <v>2011</v>
      </c>
      <c r="D1650" s="5" t="s">
        <v>64</v>
      </c>
      <c r="E1650" s="8">
        <v>13648</v>
      </c>
      <c r="F1650" s="8">
        <v>47425</v>
      </c>
      <c r="G1650" s="5"/>
    </row>
    <row r="1651" spans="1:7" ht="15" x14ac:dyDescent="0.25">
      <c r="A1651" t="str">
        <f t="shared" si="25"/>
        <v>Morocco-Africa-2011</v>
      </c>
      <c r="B1651" s="5" t="s">
        <v>191</v>
      </c>
      <c r="C1651" s="10">
        <v>2011</v>
      </c>
      <c r="D1651" s="5" t="s">
        <v>64</v>
      </c>
      <c r="E1651" s="8">
        <v>11018</v>
      </c>
      <c r="F1651" s="8">
        <v>37561</v>
      </c>
      <c r="G1651" s="5"/>
    </row>
    <row r="1652" spans="1:7" ht="15" x14ac:dyDescent="0.25">
      <c r="A1652" t="str">
        <f t="shared" si="25"/>
        <v>Morocco-Africa-2011</v>
      </c>
      <c r="B1652" s="5" t="s">
        <v>191</v>
      </c>
      <c r="C1652" s="10">
        <v>2011</v>
      </c>
      <c r="D1652" s="5" t="s">
        <v>64</v>
      </c>
      <c r="E1652" s="8">
        <v>10238</v>
      </c>
      <c r="F1652" s="8">
        <v>33905</v>
      </c>
      <c r="G1652" s="5"/>
    </row>
    <row r="1653" spans="1:7" ht="15" x14ac:dyDescent="0.25">
      <c r="A1653" t="str">
        <f t="shared" si="25"/>
        <v>Mozambique-Africa-2000</v>
      </c>
      <c r="B1653" s="5" t="s">
        <v>192</v>
      </c>
      <c r="C1653" s="10">
        <v>2000</v>
      </c>
      <c r="D1653" s="5" t="s">
        <v>64</v>
      </c>
      <c r="E1653" s="5">
        <v>0</v>
      </c>
      <c r="F1653" s="5">
        <v>0</v>
      </c>
      <c r="G1653" s="5"/>
    </row>
    <row r="1654" spans="1:7" ht="15" x14ac:dyDescent="0.25">
      <c r="A1654" t="str">
        <f t="shared" si="25"/>
        <v>Mozambique-Africa-2001</v>
      </c>
      <c r="B1654" s="5" t="s">
        <v>192</v>
      </c>
      <c r="C1654" s="10">
        <v>2001</v>
      </c>
      <c r="D1654" s="5" t="s">
        <v>64</v>
      </c>
      <c r="E1654" s="8">
        <v>10202</v>
      </c>
      <c r="F1654" s="5">
        <v>0</v>
      </c>
      <c r="G1654" s="5"/>
    </row>
    <row r="1655" spans="1:7" ht="15" x14ac:dyDescent="0.25">
      <c r="A1655" t="str">
        <f t="shared" si="25"/>
        <v>Mozambique-Africa-2002</v>
      </c>
      <c r="B1655" s="5" t="s">
        <v>192</v>
      </c>
      <c r="C1655" s="10">
        <v>2002</v>
      </c>
      <c r="D1655" s="5" t="s">
        <v>64</v>
      </c>
      <c r="E1655" s="8">
        <v>9875</v>
      </c>
      <c r="F1655" s="8">
        <v>2882</v>
      </c>
      <c r="G1655" s="5"/>
    </row>
    <row r="1656" spans="1:7" ht="15" x14ac:dyDescent="0.25">
      <c r="A1656" t="str">
        <f t="shared" si="25"/>
        <v>Mozambique-Africa-2003</v>
      </c>
      <c r="B1656" s="5" t="s">
        <v>192</v>
      </c>
      <c r="C1656" s="10">
        <v>2003</v>
      </c>
      <c r="D1656" s="5" t="s">
        <v>64</v>
      </c>
      <c r="E1656" s="8">
        <v>9554</v>
      </c>
      <c r="F1656" s="8">
        <v>2574</v>
      </c>
      <c r="G1656" s="5"/>
    </row>
    <row r="1657" spans="1:7" ht="15" x14ac:dyDescent="0.25">
      <c r="A1657" t="str">
        <f t="shared" si="25"/>
        <v>Mozambique-Africa-2004</v>
      </c>
      <c r="B1657" s="5" t="s">
        <v>192</v>
      </c>
      <c r="C1657" s="10">
        <v>2004</v>
      </c>
      <c r="D1657" s="5" t="s">
        <v>64</v>
      </c>
      <c r="E1657" s="8">
        <v>9264</v>
      </c>
      <c r="F1657" s="8">
        <v>2340</v>
      </c>
      <c r="G1657" s="5"/>
    </row>
    <row r="1658" spans="1:7" ht="15" x14ac:dyDescent="0.25">
      <c r="A1658" t="str">
        <f t="shared" si="25"/>
        <v>Mozambique-Africa-2005</v>
      </c>
      <c r="B1658" s="5" t="s">
        <v>192</v>
      </c>
      <c r="C1658" s="10">
        <v>2005</v>
      </c>
      <c r="D1658" s="5" t="s">
        <v>64</v>
      </c>
      <c r="E1658" s="8">
        <v>7645</v>
      </c>
      <c r="F1658" s="8">
        <v>1588</v>
      </c>
      <c r="G1658" s="5"/>
    </row>
    <row r="1659" spans="1:7" ht="15" x14ac:dyDescent="0.25">
      <c r="A1659" t="str">
        <f t="shared" si="25"/>
        <v>Mozambique-Africa-2006</v>
      </c>
      <c r="B1659" s="5" t="s">
        <v>192</v>
      </c>
      <c r="C1659" s="10">
        <v>2006</v>
      </c>
      <c r="D1659" s="5" t="s">
        <v>64</v>
      </c>
      <c r="E1659" s="8">
        <v>8375</v>
      </c>
      <c r="F1659" s="8">
        <v>1922</v>
      </c>
      <c r="G1659" s="5"/>
    </row>
    <row r="1660" spans="1:7" ht="15" x14ac:dyDescent="0.25">
      <c r="A1660" t="str">
        <f t="shared" si="25"/>
        <v>Mozambique-Africa-2006</v>
      </c>
      <c r="B1660" s="5" t="s">
        <v>192</v>
      </c>
      <c r="C1660" s="10">
        <v>2006</v>
      </c>
      <c r="D1660" s="5" t="s">
        <v>64</v>
      </c>
      <c r="E1660" s="8">
        <v>7547</v>
      </c>
      <c r="F1660" s="8">
        <v>1580</v>
      </c>
      <c r="G1660" s="5"/>
    </row>
    <row r="1661" spans="1:7" ht="15" x14ac:dyDescent="0.25">
      <c r="A1661" t="str">
        <f t="shared" si="25"/>
        <v>Mozambique-Africa-2008</v>
      </c>
      <c r="B1661" s="5" t="s">
        <v>192</v>
      </c>
      <c r="C1661" s="10">
        <v>2008</v>
      </c>
      <c r="D1661" s="5" t="s">
        <v>64</v>
      </c>
      <c r="E1661" s="8">
        <v>9144</v>
      </c>
      <c r="F1661" s="8">
        <v>2391</v>
      </c>
      <c r="G1661" s="5"/>
    </row>
    <row r="1662" spans="1:7" ht="15" x14ac:dyDescent="0.25">
      <c r="A1662" t="str">
        <f t="shared" si="25"/>
        <v>Mozambique-Africa-2009</v>
      </c>
      <c r="B1662" s="5" t="s">
        <v>192</v>
      </c>
      <c r="C1662" s="10">
        <v>2009</v>
      </c>
      <c r="D1662" s="5" t="s">
        <v>64</v>
      </c>
      <c r="E1662" s="8">
        <v>8489</v>
      </c>
      <c r="F1662" s="8">
        <v>1822</v>
      </c>
      <c r="G1662" s="5"/>
    </row>
    <row r="1663" spans="1:7" ht="15" x14ac:dyDescent="0.25">
      <c r="A1663" t="str">
        <f t="shared" si="25"/>
        <v>Mozambique-Africa-2011</v>
      </c>
      <c r="B1663" s="5" t="s">
        <v>192</v>
      </c>
      <c r="C1663" s="10">
        <v>2011</v>
      </c>
      <c r="D1663" s="5" t="s">
        <v>64</v>
      </c>
      <c r="E1663" s="8">
        <v>8742</v>
      </c>
      <c r="F1663" s="8">
        <v>1980</v>
      </c>
      <c r="G1663" s="5"/>
    </row>
    <row r="1664" spans="1:7" ht="15" x14ac:dyDescent="0.25">
      <c r="A1664" t="str">
        <f t="shared" si="25"/>
        <v>Mozambique-Africa-2011</v>
      </c>
      <c r="B1664" s="5" t="s">
        <v>192</v>
      </c>
      <c r="C1664" s="10">
        <v>2011</v>
      </c>
      <c r="D1664" s="5" t="s">
        <v>64</v>
      </c>
      <c r="E1664" s="8">
        <v>8063</v>
      </c>
      <c r="F1664" s="8">
        <v>1918</v>
      </c>
      <c r="G1664" s="5"/>
    </row>
    <row r="1665" spans="1:7" ht="15" x14ac:dyDescent="0.25">
      <c r="A1665" t="str">
        <f t="shared" si="25"/>
        <v>Mozambique-Africa-2011</v>
      </c>
      <c r="B1665" s="5" t="s">
        <v>192</v>
      </c>
      <c r="C1665" s="10">
        <v>2011</v>
      </c>
      <c r="D1665" s="5" t="s">
        <v>64</v>
      </c>
      <c r="E1665" s="8">
        <v>7173</v>
      </c>
      <c r="F1665" s="8">
        <v>1349</v>
      </c>
      <c r="G1665" s="5"/>
    </row>
    <row r="1666" spans="1:7" ht="15" x14ac:dyDescent="0.25">
      <c r="A1666" t="str">
        <f t="shared" ref="A1666:A1729" si="26">B1666&amp;"-"&amp;C1666</f>
        <v>Myanmar-Asia-2000</v>
      </c>
      <c r="B1666" s="5" t="s">
        <v>193</v>
      </c>
      <c r="C1666" s="10">
        <v>2000</v>
      </c>
      <c r="D1666" s="5" t="s">
        <v>60</v>
      </c>
      <c r="E1666" s="5">
        <v>0</v>
      </c>
      <c r="F1666" s="5">
        <v>0</v>
      </c>
      <c r="G1666" s="5"/>
    </row>
    <row r="1667" spans="1:7" ht="15" x14ac:dyDescent="0.25">
      <c r="A1667" t="str">
        <f t="shared" si="26"/>
        <v>Myanmar-Asia-2001</v>
      </c>
      <c r="B1667" s="5" t="s">
        <v>193</v>
      </c>
      <c r="C1667" s="10">
        <v>2001</v>
      </c>
      <c r="D1667" s="5" t="s">
        <v>60</v>
      </c>
      <c r="E1667" s="8">
        <v>14056</v>
      </c>
      <c r="F1667" s="5">
        <v>0</v>
      </c>
      <c r="G1667" s="5"/>
    </row>
    <row r="1668" spans="1:7" ht="15" x14ac:dyDescent="0.25">
      <c r="A1668" t="str">
        <f t="shared" si="26"/>
        <v>Myanmar-Asia-2002</v>
      </c>
      <c r="B1668" s="5" t="s">
        <v>193</v>
      </c>
      <c r="C1668" s="10">
        <v>2002</v>
      </c>
      <c r="D1668" s="5" t="s">
        <v>60</v>
      </c>
      <c r="E1668" s="8">
        <v>13997</v>
      </c>
      <c r="F1668" s="8">
        <v>8995</v>
      </c>
      <c r="G1668" s="5"/>
    </row>
    <row r="1669" spans="1:7" ht="15" x14ac:dyDescent="0.25">
      <c r="A1669" t="str">
        <f t="shared" si="26"/>
        <v>Myanmar-Asia-2003</v>
      </c>
      <c r="B1669" s="5" t="s">
        <v>193</v>
      </c>
      <c r="C1669" s="10">
        <v>2003</v>
      </c>
      <c r="D1669" s="5" t="s">
        <v>60</v>
      </c>
      <c r="E1669" s="8">
        <v>14246</v>
      </c>
      <c r="F1669" s="8">
        <v>10392</v>
      </c>
      <c r="G1669" s="5"/>
    </row>
    <row r="1670" spans="1:7" ht="15" x14ac:dyDescent="0.25">
      <c r="A1670" t="str">
        <f t="shared" si="26"/>
        <v>Myanmar-Asia-2004</v>
      </c>
      <c r="B1670" s="5" t="s">
        <v>193</v>
      </c>
      <c r="C1670" s="10">
        <v>2004</v>
      </c>
      <c r="D1670" s="5" t="s">
        <v>60</v>
      </c>
      <c r="E1670" s="8">
        <v>15033</v>
      </c>
      <c r="F1670" s="8">
        <v>9028</v>
      </c>
      <c r="G1670" s="5"/>
    </row>
    <row r="1671" spans="1:7" ht="15" x14ac:dyDescent="0.25">
      <c r="A1671" t="str">
        <f t="shared" si="26"/>
        <v>Myanmar-Asia-2005</v>
      </c>
      <c r="B1671" s="5" t="s">
        <v>193</v>
      </c>
      <c r="C1671" s="10">
        <v>2005</v>
      </c>
      <c r="D1671" s="5" t="s">
        <v>60</v>
      </c>
      <c r="E1671" s="8">
        <v>12968</v>
      </c>
      <c r="F1671" s="8">
        <v>9208</v>
      </c>
      <c r="G1671" s="5"/>
    </row>
    <row r="1672" spans="1:7" ht="15" x14ac:dyDescent="0.25">
      <c r="A1672" t="str">
        <f t="shared" si="26"/>
        <v>Myanmar-Asia-2006</v>
      </c>
      <c r="B1672" s="5" t="s">
        <v>193</v>
      </c>
      <c r="C1672" s="10">
        <v>2006</v>
      </c>
      <c r="D1672" s="5" t="s">
        <v>60</v>
      </c>
      <c r="E1672" s="8">
        <v>14764</v>
      </c>
      <c r="F1672" s="8">
        <v>12435</v>
      </c>
      <c r="G1672" s="5"/>
    </row>
    <row r="1673" spans="1:7" ht="15" x14ac:dyDescent="0.25">
      <c r="A1673" t="str">
        <f t="shared" si="26"/>
        <v>Myanmar-Asia-2006</v>
      </c>
      <c r="B1673" s="5" t="s">
        <v>193</v>
      </c>
      <c r="C1673" s="10">
        <v>2006</v>
      </c>
      <c r="D1673" s="5" t="s">
        <v>60</v>
      </c>
      <c r="E1673" s="8">
        <v>12547</v>
      </c>
      <c r="F1673" s="8">
        <v>8724</v>
      </c>
      <c r="G1673" s="5"/>
    </row>
    <row r="1674" spans="1:7" ht="15" x14ac:dyDescent="0.25">
      <c r="A1674" t="str">
        <f t="shared" si="26"/>
        <v>Myanmar-Asia-2008</v>
      </c>
      <c r="B1674" s="5" t="s">
        <v>193</v>
      </c>
      <c r="C1674" s="10">
        <v>2008</v>
      </c>
      <c r="D1674" s="5" t="s">
        <v>60</v>
      </c>
      <c r="E1674" s="8">
        <v>15595</v>
      </c>
      <c r="F1674" s="8">
        <v>12636</v>
      </c>
      <c r="G1674" s="5"/>
    </row>
    <row r="1675" spans="1:7" ht="15" x14ac:dyDescent="0.25">
      <c r="A1675" t="str">
        <f t="shared" si="26"/>
        <v>Myanmar-Asia-2009</v>
      </c>
      <c r="B1675" s="5" t="s">
        <v>193</v>
      </c>
      <c r="C1675" s="10">
        <v>2009</v>
      </c>
      <c r="D1675" s="5" t="s">
        <v>60</v>
      </c>
      <c r="E1675" s="8">
        <v>14817</v>
      </c>
      <c r="F1675" s="8">
        <v>11613</v>
      </c>
      <c r="G1675" s="5"/>
    </row>
    <row r="1676" spans="1:7" ht="15" x14ac:dyDescent="0.25">
      <c r="A1676" t="str">
        <f t="shared" si="26"/>
        <v>Myanmar-Asia-2011</v>
      </c>
      <c r="B1676" s="5" t="s">
        <v>193</v>
      </c>
      <c r="C1676" s="10">
        <v>2011</v>
      </c>
      <c r="D1676" s="5" t="s">
        <v>60</v>
      </c>
      <c r="E1676" s="8">
        <v>15015</v>
      </c>
      <c r="F1676" s="8">
        <v>12611</v>
      </c>
      <c r="G1676" s="5"/>
    </row>
    <row r="1677" spans="1:7" ht="15" x14ac:dyDescent="0.25">
      <c r="A1677" t="str">
        <f t="shared" si="26"/>
        <v>Myanmar-Asia-2011</v>
      </c>
      <c r="B1677" s="5" t="s">
        <v>193</v>
      </c>
      <c r="C1677" s="10">
        <v>2011</v>
      </c>
      <c r="D1677" s="5" t="s">
        <v>60</v>
      </c>
      <c r="E1677" s="8">
        <v>14064</v>
      </c>
      <c r="F1677" s="8">
        <v>9846</v>
      </c>
      <c r="G1677" s="5"/>
    </row>
    <row r="1678" spans="1:7" ht="15" x14ac:dyDescent="0.25">
      <c r="A1678" t="str">
        <f t="shared" si="26"/>
        <v>Myanmar-Asia-2011</v>
      </c>
      <c r="B1678" s="5" t="s">
        <v>193</v>
      </c>
      <c r="C1678" s="10">
        <v>2011</v>
      </c>
      <c r="D1678" s="5" t="s">
        <v>60</v>
      </c>
      <c r="E1678" s="8">
        <v>12841</v>
      </c>
      <c r="F1678" s="8">
        <v>10088</v>
      </c>
      <c r="G1678" s="5"/>
    </row>
    <row r="1679" spans="1:7" ht="15" x14ac:dyDescent="0.25">
      <c r="A1679" t="str">
        <f t="shared" si="26"/>
        <v>Namibia-Africa-2000</v>
      </c>
      <c r="B1679" s="5" t="s">
        <v>194</v>
      </c>
      <c r="C1679" s="10">
        <v>2000</v>
      </c>
      <c r="D1679" s="5" t="s">
        <v>64</v>
      </c>
      <c r="E1679" s="5">
        <v>0</v>
      </c>
      <c r="F1679" s="5">
        <v>0</v>
      </c>
      <c r="G1679" s="5"/>
    </row>
    <row r="1680" spans="1:7" ht="15" x14ac:dyDescent="0.25">
      <c r="A1680" t="str">
        <f t="shared" si="26"/>
        <v>Namibia-Africa-2001</v>
      </c>
      <c r="B1680" s="5" t="s">
        <v>194</v>
      </c>
      <c r="C1680" s="10">
        <v>2001</v>
      </c>
      <c r="D1680" s="5" t="s">
        <v>64</v>
      </c>
      <c r="E1680" s="8">
        <v>1589</v>
      </c>
      <c r="F1680" s="5">
        <v>0</v>
      </c>
      <c r="G1680" s="5"/>
    </row>
    <row r="1681" spans="1:7" ht="15" x14ac:dyDescent="0.25">
      <c r="A1681" t="str">
        <f t="shared" si="26"/>
        <v>Namibia-Africa-2002</v>
      </c>
      <c r="B1681" s="5" t="s">
        <v>194</v>
      </c>
      <c r="C1681" s="10">
        <v>2002</v>
      </c>
      <c r="D1681" s="5" t="s">
        <v>64</v>
      </c>
      <c r="E1681" s="8">
        <v>1552</v>
      </c>
      <c r="F1681" s="8">
        <v>3176</v>
      </c>
      <c r="G1681" s="5"/>
    </row>
    <row r="1682" spans="1:7" ht="15" x14ac:dyDescent="0.25">
      <c r="A1682" t="str">
        <f t="shared" si="26"/>
        <v>Namibia-Africa-2003</v>
      </c>
      <c r="B1682" s="5" t="s">
        <v>194</v>
      </c>
      <c r="C1682" s="10">
        <v>2003</v>
      </c>
      <c r="D1682" s="5" t="s">
        <v>64</v>
      </c>
      <c r="E1682" s="8">
        <v>1497</v>
      </c>
      <c r="F1682" s="8">
        <v>3183</v>
      </c>
      <c r="G1682" s="5"/>
    </row>
    <row r="1683" spans="1:7" ht="15" x14ac:dyDescent="0.25">
      <c r="A1683" t="str">
        <f t="shared" si="26"/>
        <v>Namibia-Africa-2004</v>
      </c>
      <c r="B1683" s="5" t="s">
        <v>194</v>
      </c>
      <c r="C1683" s="10">
        <v>2004</v>
      </c>
      <c r="D1683" s="5" t="s">
        <v>64</v>
      </c>
      <c r="E1683" s="8">
        <v>1455</v>
      </c>
      <c r="F1683" s="8">
        <v>3579</v>
      </c>
      <c r="G1683" s="5"/>
    </row>
    <row r="1684" spans="1:7" ht="15" x14ac:dyDescent="0.25">
      <c r="A1684" t="str">
        <f t="shared" si="26"/>
        <v>Namibia-Africa-2006</v>
      </c>
      <c r="B1684" s="5" t="s">
        <v>194</v>
      </c>
      <c r="C1684" s="10">
        <v>2006</v>
      </c>
      <c r="D1684" s="5" t="s">
        <v>64</v>
      </c>
      <c r="E1684" s="8">
        <v>1163</v>
      </c>
      <c r="F1684" s="8">
        <v>1962</v>
      </c>
      <c r="G1684" s="5"/>
    </row>
    <row r="1685" spans="1:7" ht="15" x14ac:dyDescent="0.25">
      <c r="A1685" t="str">
        <f t="shared" si="26"/>
        <v>Namibia-Africa-2006</v>
      </c>
      <c r="B1685" s="5" t="s">
        <v>194</v>
      </c>
      <c r="C1685" s="10">
        <v>2006</v>
      </c>
      <c r="D1685" s="5" t="s">
        <v>64</v>
      </c>
      <c r="E1685" s="8">
        <v>1010</v>
      </c>
      <c r="F1685" s="8">
        <v>1760</v>
      </c>
      <c r="G1685" s="5"/>
    </row>
    <row r="1686" spans="1:7" ht="15" x14ac:dyDescent="0.25">
      <c r="A1686" t="str">
        <f t="shared" si="26"/>
        <v>Namibia-Africa-2006</v>
      </c>
      <c r="B1686" s="5" t="s">
        <v>194</v>
      </c>
      <c r="C1686" s="10">
        <v>2006</v>
      </c>
      <c r="D1686" s="5" t="s">
        <v>64</v>
      </c>
      <c r="E1686" s="8">
        <v>1127</v>
      </c>
      <c r="F1686" s="8">
        <v>2017</v>
      </c>
      <c r="G1686" s="5"/>
    </row>
    <row r="1687" spans="1:7" ht="15" x14ac:dyDescent="0.25">
      <c r="A1687" t="str">
        <f t="shared" si="26"/>
        <v>Namibia-Africa-2008</v>
      </c>
      <c r="B1687" s="5" t="s">
        <v>194</v>
      </c>
      <c r="C1687" s="10">
        <v>2008</v>
      </c>
      <c r="D1687" s="5" t="s">
        <v>64</v>
      </c>
      <c r="E1687" s="8">
        <v>1345</v>
      </c>
      <c r="F1687" s="8">
        <v>2409</v>
      </c>
      <c r="G1687" s="5"/>
    </row>
    <row r="1688" spans="1:7" ht="15" x14ac:dyDescent="0.25">
      <c r="A1688" t="str">
        <f t="shared" si="26"/>
        <v>Namibia-Africa-2009</v>
      </c>
      <c r="B1688" s="5" t="s">
        <v>194</v>
      </c>
      <c r="C1688" s="10">
        <v>2009</v>
      </c>
      <c r="D1688" s="5" t="s">
        <v>64</v>
      </c>
      <c r="E1688" s="8">
        <v>1294</v>
      </c>
      <c r="F1688" s="8">
        <v>2310</v>
      </c>
      <c r="G1688" s="5"/>
    </row>
    <row r="1689" spans="1:7" ht="15" x14ac:dyDescent="0.25">
      <c r="A1689" t="str">
        <f t="shared" si="26"/>
        <v>Namibia-Africa-2011</v>
      </c>
      <c r="B1689" s="5" t="s">
        <v>194</v>
      </c>
      <c r="C1689" s="10">
        <v>2011</v>
      </c>
      <c r="D1689" s="5" t="s">
        <v>64</v>
      </c>
      <c r="E1689" s="8">
        <v>1076</v>
      </c>
      <c r="F1689" s="8">
        <v>1874</v>
      </c>
      <c r="G1689" s="5"/>
    </row>
    <row r="1690" spans="1:7" ht="15" x14ac:dyDescent="0.25">
      <c r="A1690" t="str">
        <f t="shared" si="26"/>
        <v>Namibia-Africa-2011</v>
      </c>
      <c r="B1690" s="5" t="s">
        <v>194</v>
      </c>
      <c r="C1690" s="10">
        <v>2011</v>
      </c>
      <c r="D1690" s="5" t="s">
        <v>64</v>
      </c>
      <c r="E1690" s="8">
        <v>978</v>
      </c>
      <c r="F1690" s="8">
        <v>1643</v>
      </c>
      <c r="G1690" s="5"/>
    </row>
    <row r="1691" spans="1:7" ht="15" x14ac:dyDescent="0.25">
      <c r="A1691" t="str">
        <f t="shared" si="26"/>
        <v>Namibia-Africa-2012</v>
      </c>
      <c r="B1691" s="5" t="s">
        <v>194</v>
      </c>
      <c r="C1691" s="10">
        <v>2012</v>
      </c>
      <c r="D1691" s="5" t="s">
        <v>64</v>
      </c>
      <c r="E1691" s="8">
        <v>1294</v>
      </c>
      <c r="F1691" s="8">
        <v>2329</v>
      </c>
      <c r="G1691" s="5"/>
    </row>
    <row r="1692" spans="1:7" ht="15" x14ac:dyDescent="0.25">
      <c r="A1692" t="str">
        <f t="shared" si="26"/>
        <v>Nepal-Asia-2000</v>
      </c>
      <c r="B1692" s="5" t="s">
        <v>195</v>
      </c>
      <c r="C1692" s="10">
        <v>2000</v>
      </c>
      <c r="D1692" s="5" t="s">
        <v>60</v>
      </c>
      <c r="E1692" s="5">
        <v>0</v>
      </c>
      <c r="F1692" s="5">
        <v>0</v>
      </c>
      <c r="G1692" s="5"/>
    </row>
    <row r="1693" spans="1:7" ht="15" x14ac:dyDescent="0.25">
      <c r="A1693" t="str">
        <f t="shared" si="26"/>
        <v>Nepal-Asia-2001</v>
      </c>
      <c r="B1693" s="5" t="s">
        <v>195</v>
      </c>
      <c r="C1693" s="10">
        <v>2001</v>
      </c>
      <c r="D1693" s="5" t="s">
        <v>60</v>
      </c>
      <c r="E1693" s="8">
        <v>10391</v>
      </c>
      <c r="F1693" s="5">
        <v>0</v>
      </c>
      <c r="G1693" s="5"/>
    </row>
    <row r="1694" spans="1:7" ht="15" x14ac:dyDescent="0.25">
      <c r="A1694" t="str">
        <f t="shared" si="26"/>
        <v>Nepal-Asia-2002</v>
      </c>
      <c r="B1694" s="5" t="s">
        <v>195</v>
      </c>
      <c r="C1694" s="10">
        <v>2002</v>
      </c>
      <c r="D1694" s="5" t="s">
        <v>60</v>
      </c>
      <c r="E1694" s="8">
        <v>10218</v>
      </c>
      <c r="F1694" s="8">
        <v>3755</v>
      </c>
      <c r="G1694" s="5"/>
    </row>
    <row r="1695" spans="1:7" ht="15" x14ac:dyDescent="0.25">
      <c r="A1695" t="str">
        <f t="shared" si="26"/>
        <v>Nepal-Asia-2003</v>
      </c>
      <c r="B1695" s="5" t="s">
        <v>195</v>
      </c>
      <c r="C1695" s="10">
        <v>2003</v>
      </c>
      <c r="D1695" s="5" t="s">
        <v>60</v>
      </c>
      <c r="E1695" s="8">
        <v>9986</v>
      </c>
      <c r="F1695" s="8">
        <v>3506</v>
      </c>
      <c r="G1695" s="5"/>
    </row>
    <row r="1696" spans="1:7" ht="15" x14ac:dyDescent="0.25">
      <c r="A1696" t="str">
        <f t="shared" si="26"/>
        <v>Nepal-Asia-2004</v>
      </c>
      <c r="B1696" s="5" t="s">
        <v>195</v>
      </c>
      <c r="C1696" s="10">
        <v>2004</v>
      </c>
      <c r="D1696" s="5" t="s">
        <v>60</v>
      </c>
      <c r="E1696" s="8">
        <v>9634</v>
      </c>
      <c r="F1696" s="8">
        <v>3047</v>
      </c>
      <c r="G1696" s="5"/>
    </row>
    <row r="1697" spans="1:7" ht="15" x14ac:dyDescent="0.25">
      <c r="A1697" t="str">
        <f t="shared" si="26"/>
        <v>Nepal-Asia-2006</v>
      </c>
      <c r="B1697" s="5" t="s">
        <v>195</v>
      </c>
      <c r="C1697" s="10">
        <v>2006</v>
      </c>
      <c r="D1697" s="5" t="s">
        <v>60</v>
      </c>
      <c r="E1697" s="8">
        <v>8832</v>
      </c>
      <c r="F1697" s="8">
        <v>2769</v>
      </c>
      <c r="G1697" s="5"/>
    </row>
    <row r="1698" spans="1:7" ht="15" x14ac:dyDescent="0.25">
      <c r="A1698" t="str">
        <f t="shared" si="26"/>
        <v>Nepal-Asia-2006</v>
      </c>
      <c r="B1698" s="5" t="s">
        <v>195</v>
      </c>
      <c r="C1698" s="10">
        <v>2006</v>
      </c>
      <c r="D1698" s="5" t="s">
        <v>60</v>
      </c>
      <c r="E1698" s="8">
        <v>8467</v>
      </c>
      <c r="F1698" s="8">
        <v>2710</v>
      </c>
      <c r="G1698" s="5"/>
    </row>
    <row r="1699" spans="1:7" ht="15" x14ac:dyDescent="0.25">
      <c r="A1699" t="str">
        <f t="shared" si="26"/>
        <v>Nepal-Asia-2006</v>
      </c>
      <c r="B1699" s="5" t="s">
        <v>195</v>
      </c>
      <c r="C1699" s="10">
        <v>2006</v>
      </c>
      <c r="D1699" s="5" t="s">
        <v>60</v>
      </c>
      <c r="E1699" s="8">
        <v>8375</v>
      </c>
      <c r="F1699" s="8">
        <v>3454</v>
      </c>
      <c r="G1699" s="5"/>
    </row>
    <row r="1700" spans="1:7" ht="15" x14ac:dyDescent="0.25">
      <c r="A1700" t="str">
        <f t="shared" si="26"/>
        <v>Nepal-Asia-2008</v>
      </c>
      <c r="B1700" s="5" t="s">
        <v>195</v>
      </c>
      <c r="C1700" s="10">
        <v>2008</v>
      </c>
      <c r="D1700" s="5" t="s">
        <v>60</v>
      </c>
      <c r="E1700" s="8">
        <v>9308</v>
      </c>
      <c r="F1700" s="8">
        <v>2699</v>
      </c>
      <c r="G1700" s="5"/>
    </row>
    <row r="1701" spans="1:7" ht="15" x14ac:dyDescent="0.25">
      <c r="A1701" t="str">
        <f t="shared" si="26"/>
        <v>Nepal-Asia-2009</v>
      </c>
      <c r="B1701" s="5" t="s">
        <v>195</v>
      </c>
      <c r="C1701" s="10">
        <v>2009</v>
      </c>
      <c r="D1701" s="5" t="s">
        <v>60</v>
      </c>
      <c r="E1701" s="8">
        <v>9132</v>
      </c>
      <c r="F1701" s="8">
        <v>3242</v>
      </c>
      <c r="G1701" s="5"/>
    </row>
    <row r="1702" spans="1:7" ht="15" x14ac:dyDescent="0.25">
      <c r="A1702" t="str">
        <f t="shared" si="26"/>
        <v>Nepal-Asia-2011</v>
      </c>
      <c r="B1702" s="5" t="s">
        <v>195</v>
      </c>
      <c r="C1702" s="10">
        <v>2011</v>
      </c>
      <c r="D1702" s="5" t="s">
        <v>60</v>
      </c>
      <c r="E1702" s="8">
        <v>8707</v>
      </c>
      <c r="F1702" s="8">
        <v>2952</v>
      </c>
      <c r="G1702" s="5"/>
    </row>
    <row r="1703" spans="1:7" ht="15" x14ac:dyDescent="0.25">
      <c r="A1703" t="str">
        <f t="shared" si="26"/>
        <v>Nepal-Asia-2011</v>
      </c>
      <c r="B1703" s="5" t="s">
        <v>195</v>
      </c>
      <c r="C1703" s="10">
        <v>2011</v>
      </c>
      <c r="D1703" s="5" t="s">
        <v>60</v>
      </c>
      <c r="E1703" s="8">
        <v>8108</v>
      </c>
      <c r="F1703" s="8">
        <v>3234</v>
      </c>
      <c r="G1703" s="5"/>
    </row>
    <row r="1704" spans="1:7" ht="15" x14ac:dyDescent="0.25">
      <c r="A1704" t="str">
        <f t="shared" si="26"/>
        <v>Nepal-Asia-2012</v>
      </c>
      <c r="B1704" s="5" t="s">
        <v>195</v>
      </c>
      <c r="C1704" s="10">
        <v>2012</v>
      </c>
      <c r="D1704" s="5" t="s">
        <v>60</v>
      </c>
      <c r="E1704" s="8">
        <v>9131</v>
      </c>
      <c r="F1704" s="8">
        <v>2662</v>
      </c>
      <c r="G1704" s="5"/>
    </row>
    <row r="1705" spans="1:7" ht="15" x14ac:dyDescent="0.25">
      <c r="A1705" t="str">
        <f t="shared" si="26"/>
        <v>Netherlands-Europe-2000</v>
      </c>
      <c r="B1705" s="5" t="s">
        <v>196</v>
      </c>
      <c r="C1705" s="10">
        <v>2000</v>
      </c>
      <c r="D1705" s="5" t="s">
        <v>62</v>
      </c>
      <c r="E1705" s="8">
        <v>78220</v>
      </c>
      <c r="F1705" s="5">
        <v>0</v>
      </c>
      <c r="G1705" s="5"/>
    </row>
    <row r="1706" spans="1:7" ht="15" x14ac:dyDescent="0.25">
      <c r="A1706" t="str">
        <f t="shared" si="26"/>
        <v>Netherlands-Europe-2001</v>
      </c>
      <c r="B1706" s="5" t="s">
        <v>196</v>
      </c>
      <c r="C1706" s="10">
        <v>2001</v>
      </c>
      <c r="D1706" s="5" t="s">
        <v>62</v>
      </c>
      <c r="E1706" s="8">
        <v>77419</v>
      </c>
      <c r="F1706" s="5">
        <v>0</v>
      </c>
      <c r="G1706" s="5"/>
    </row>
    <row r="1707" spans="1:7" ht="15" x14ac:dyDescent="0.25">
      <c r="A1707" t="str">
        <f t="shared" si="26"/>
        <v>Netherlands-Europe-2002</v>
      </c>
      <c r="B1707" s="5" t="s">
        <v>196</v>
      </c>
      <c r="C1707" s="10">
        <v>2002</v>
      </c>
      <c r="D1707" s="5" t="s">
        <v>62</v>
      </c>
      <c r="E1707" s="8">
        <v>83426</v>
      </c>
      <c r="F1707" s="8">
        <v>182078</v>
      </c>
      <c r="G1707" s="5"/>
    </row>
    <row r="1708" spans="1:7" ht="15" x14ac:dyDescent="0.25">
      <c r="A1708" t="str">
        <f t="shared" si="26"/>
        <v>Netherlands-Europe-2003</v>
      </c>
      <c r="B1708" s="5" t="s">
        <v>196</v>
      </c>
      <c r="C1708" s="10">
        <v>2003</v>
      </c>
      <c r="D1708" s="5" t="s">
        <v>62</v>
      </c>
      <c r="E1708" s="8">
        <v>78175</v>
      </c>
      <c r="F1708" s="8">
        <v>169650</v>
      </c>
      <c r="G1708" s="5"/>
    </row>
    <row r="1709" spans="1:7" ht="15" x14ac:dyDescent="0.25">
      <c r="A1709" t="str">
        <f t="shared" si="26"/>
        <v>Netherlands-Europe-2004</v>
      </c>
      <c r="B1709" s="5" t="s">
        <v>196</v>
      </c>
      <c r="C1709" s="10">
        <v>2004</v>
      </c>
      <c r="D1709" s="5" t="s">
        <v>62</v>
      </c>
      <c r="E1709" s="8">
        <v>79550</v>
      </c>
      <c r="F1709" s="8">
        <v>173845</v>
      </c>
      <c r="G1709" s="5"/>
    </row>
    <row r="1710" spans="1:7" ht="15" x14ac:dyDescent="0.25">
      <c r="A1710" t="str">
        <f t="shared" si="26"/>
        <v>Netherlands-Europe-2006</v>
      </c>
      <c r="B1710" s="5" t="s">
        <v>196</v>
      </c>
      <c r="C1710" s="10">
        <v>2006</v>
      </c>
      <c r="D1710" s="5" t="s">
        <v>62</v>
      </c>
      <c r="E1710" s="8">
        <v>79075</v>
      </c>
      <c r="F1710" s="8">
        <v>176903</v>
      </c>
      <c r="G1710" s="5"/>
    </row>
    <row r="1711" spans="1:7" ht="15" x14ac:dyDescent="0.25">
      <c r="A1711" t="str">
        <f t="shared" si="26"/>
        <v>Netherlands-Europe-2006</v>
      </c>
      <c r="B1711" s="5" t="s">
        <v>196</v>
      </c>
      <c r="C1711" s="10">
        <v>2006</v>
      </c>
      <c r="D1711" s="5" t="s">
        <v>62</v>
      </c>
      <c r="E1711" s="8">
        <v>75706</v>
      </c>
      <c r="F1711" s="8">
        <v>172364</v>
      </c>
      <c r="G1711" s="5"/>
    </row>
    <row r="1712" spans="1:7" ht="15" x14ac:dyDescent="0.25">
      <c r="A1712" t="str">
        <f t="shared" si="26"/>
        <v>Netherlands-Europe-2006</v>
      </c>
      <c r="B1712" s="5" t="s">
        <v>196</v>
      </c>
      <c r="C1712" s="10">
        <v>2006</v>
      </c>
      <c r="D1712" s="5" t="s">
        <v>62</v>
      </c>
      <c r="E1712" s="8">
        <v>75614</v>
      </c>
      <c r="F1712" s="8">
        <v>167274</v>
      </c>
      <c r="G1712" s="5"/>
    </row>
    <row r="1713" spans="1:7" ht="15" x14ac:dyDescent="0.25">
      <c r="A1713" t="str">
        <f t="shared" si="26"/>
        <v>Netherlands-Europe-2008</v>
      </c>
      <c r="B1713" s="5" t="s">
        <v>196</v>
      </c>
      <c r="C1713" s="10">
        <v>2008</v>
      </c>
      <c r="D1713" s="5" t="s">
        <v>62</v>
      </c>
      <c r="E1713" s="8">
        <v>79350</v>
      </c>
      <c r="F1713" s="8">
        <v>171766</v>
      </c>
      <c r="G1713" s="5"/>
    </row>
    <row r="1714" spans="1:7" ht="15" x14ac:dyDescent="0.25">
      <c r="A1714" t="str">
        <f t="shared" si="26"/>
        <v>Netherlands-Europe-2009</v>
      </c>
      <c r="B1714" s="5" t="s">
        <v>196</v>
      </c>
      <c r="C1714" s="10">
        <v>2009</v>
      </c>
      <c r="D1714" s="5" t="s">
        <v>62</v>
      </c>
      <c r="E1714" s="8">
        <v>78824</v>
      </c>
      <c r="F1714" s="8">
        <v>172228</v>
      </c>
      <c r="G1714" s="5"/>
    </row>
    <row r="1715" spans="1:7" ht="15" x14ac:dyDescent="0.25">
      <c r="A1715" t="str">
        <f t="shared" si="26"/>
        <v>Netherlands-Europe-2011</v>
      </c>
      <c r="B1715" s="5" t="s">
        <v>196</v>
      </c>
      <c r="C1715" s="10">
        <v>2011</v>
      </c>
      <c r="D1715" s="5" t="s">
        <v>62</v>
      </c>
      <c r="E1715" s="8">
        <v>78010</v>
      </c>
      <c r="F1715" s="8">
        <v>175041</v>
      </c>
      <c r="G1715" s="5"/>
    </row>
    <row r="1716" spans="1:7" ht="15" x14ac:dyDescent="0.25">
      <c r="A1716" t="str">
        <f t="shared" si="26"/>
        <v>Netherlands-Europe-2011</v>
      </c>
      <c r="B1716" s="5" t="s">
        <v>196</v>
      </c>
      <c r="C1716" s="10">
        <v>2011</v>
      </c>
      <c r="D1716" s="5" t="s">
        <v>62</v>
      </c>
      <c r="E1716" s="8">
        <v>73223</v>
      </c>
      <c r="F1716" s="8">
        <v>165363</v>
      </c>
      <c r="G1716" s="5"/>
    </row>
    <row r="1717" spans="1:7" ht="15" x14ac:dyDescent="0.25">
      <c r="A1717" t="str">
        <f t="shared" si="26"/>
        <v>Netherlands-Europe-2012</v>
      </c>
      <c r="B1717" s="5" t="s">
        <v>196</v>
      </c>
      <c r="C1717" s="10">
        <v>2012</v>
      </c>
      <c r="D1717" s="5" t="s">
        <v>62</v>
      </c>
      <c r="E1717" s="8">
        <v>76830</v>
      </c>
      <c r="F1717" s="8">
        <v>167201</v>
      </c>
      <c r="G1717" s="5"/>
    </row>
    <row r="1718" spans="1:7" ht="15" x14ac:dyDescent="0.25">
      <c r="A1718" t="str">
        <f t="shared" si="26"/>
        <v>New Caledonia-Oceania-2000</v>
      </c>
      <c r="B1718" s="5" t="s">
        <v>197</v>
      </c>
      <c r="C1718" s="10">
        <v>2000</v>
      </c>
      <c r="D1718" s="5" t="s">
        <v>66</v>
      </c>
      <c r="E1718" s="5">
        <v>0</v>
      </c>
      <c r="F1718" s="5">
        <v>0</v>
      </c>
      <c r="G1718" s="5"/>
    </row>
    <row r="1719" spans="1:7" ht="15" x14ac:dyDescent="0.25">
      <c r="A1719" t="str">
        <f t="shared" si="26"/>
        <v>New Caledonia-Oceania-2001</v>
      </c>
      <c r="B1719" s="5" t="s">
        <v>197</v>
      </c>
      <c r="C1719" s="10">
        <v>2001</v>
      </c>
      <c r="D1719" s="5" t="s">
        <v>66</v>
      </c>
      <c r="E1719" s="5">
        <v>0</v>
      </c>
      <c r="F1719" s="5">
        <v>0</v>
      </c>
      <c r="G1719" s="5"/>
    </row>
    <row r="1720" spans="1:7" ht="15" x14ac:dyDescent="0.25">
      <c r="A1720" t="str">
        <f t="shared" si="26"/>
        <v>New Caledonia-Oceania-2002</v>
      </c>
      <c r="B1720" s="5" t="s">
        <v>197</v>
      </c>
      <c r="C1720" s="10">
        <v>2002</v>
      </c>
      <c r="D1720" s="5" t="s">
        <v>66</v>
      </c>
      <c r="E1720" s="5">
        <v>0</v>
      </c>
      <c r="F1720" s="8">
        <v>3920</v>
      </c>
      <c r="G1720" s="5"/>
    </row>
    <row r="1721" spans="1:7" ht="15" x14ac:dyDescent="0.25">
      <c r="A1721" t="str">
        <f t="shared" si="26"/>
        <v>New Caledonia-Oceania-2003</v>
      </c>
      <c r="B1721" s="5" t="s">
        <v>197</v>
      </c>
      <c r="C1721" s="10">
        <v>2003</v>
      </c>
      <c r="D1721" s="5" t="s">
        <v>66</v>
      </c>
      <c r="E1721" s="5">
        <v>0</v>
      </c>
      <c r="F1721" s="8">
        <v>2849</v>
      </c>
      <c r="G1721" s="5"/>
    </row>
    <row r="1722" spans="1:7" ht="15" x14ac:dyDescent="0.25">
      <c r="A1722" t="str">
        <f t="shared" si="26"/>
        <v>New Caledonia-Oceania-2004</v>
      </c>
      <c r="B1722" s="5" t="s">
        <v>197</v>
      </c>
      <c r="C1722" s="10">
        <v>2004</v>
      </c>
      <c r="D1722" s="5" t="s">
        <v>66</v>
      </c>
      <c r="E1722" s="5">
        <v>0</v>
      </c>
      <c r="F1722" s="8">
        <v>3282</v>
      </c>
      <c r="G1722" s="5"/>
    </row>
    <row r="1723" spans="1:7" ht="15" x14ac:dyDescent="0.25">
      <c r="A1723" t="str">
        <f t="shared" si="26"/>
        <v>New Caledonia-Oceania-2006</v>
      </c>
      <c r="B1723" s="5" t="s">
        <v>197</v>
      </c>
      <c r="C1723" s="10">
        <v>2006</v>
      </c>
      <c r="D1723" s="5" t="s">
        <v>66</v>
      </c>
      <c r="E1723" s="5">
        <v>0</v>
      </c>
      <c r="F1723" s="8">
        <v>2552</v>
      </c>
      <c r="G1723" s="5"/>
    </row>
    <row r="1724" spans="1:7" ht="15" x14ac:dyDescent="0.25">
      <c r="A1724" t="str">
        <f t="shared" si="26"/>
        <v>New Caledonia-Oceania-2006</v>
      </c>
      <c r="B1724" s="5" t="s">
        <v>197</v>
      </c>
      <c r="C1724" s="10">
        <v>2006</v>
      </c>
      <c r="D1724" s="5" t="s">
        <v>66</v>
      </c>
      <c r="E1724" s="5">
        <v>0</v>
      </c>
      <c r="F1724" s="8">
        <v>2428</v>
      </c>
      <c r="G1724" s="5"/>
    </row>
    <row r="1725" spans="1:7" ht="15" x14ac:dyDescent="0.25">
      <c r="A1725" t="str">
        <f t="shared" si="26"/>
        <v>New Caledonia-Oceania-2006</v>
      </c>
      <c r="B1725" s="5" t="s">
        <v>197</v>
      </c>
      <c r="C1725" s="10">
        <v>2006</v>
      </c>
      <c r="D1725" s="5" t="s">
        <v>66</v>
      </c>
      <c r="E1725" s="5">
        <v>0</v>
      </c>
      <c r="F1725" s="8">
        <v>1907</v>
      </c>
      <c r="G1725" s="5"/>
    </row>
    <row r="1726" spans="1:7" ht="15" x14ac:dyDescent="0.25">
      <c r="A1726" t="str">
        <f t="shared" si="26"/>
        <v>New Caledonia-Oceania-2008</v>
      </c>
      <c r="B1726" s="5" t="s">
        <v>197</v>
      </c>
      <c r="C1726" s="10">
        <v>2008</v>
      </c>
      <c r="D1726" s="5" t="s">
        <v>66</v>
      </c>
      <c r="E1726" s="5">
        <v>0</v>
      </c>
      <c r="F1726" s="8">
        <v>2945</v>
      </c>
      <c r="G1726" s="5"/>
    </row>
    <row r="1727" spans="1:7" ht="15" x14ac:dyDescent="0.25">
      <c r="A1727" t="str">
        <f t="shared" si="26"/>
        <v>New Caledonia-Oceania-2009</v>
      </c>
      <c r="B1727" s="5" t="s">
        <v>197</v>
      </c>
      <c r="C1727" s="10">
        <v>2009</v>
      </c>
      <c r="D1727" s="5" t="s">
        <v>66</v>
      </c>
      <c r="E1727" s="5">
        <v>0</v>
      </c>
      <c r="F1727" s="8">
        <v>2838</v>
      </c>
      <c r="G1727" s="5"/>
    </row>
    <row r="1728" spans="1:7" ht="15" x14ac:dyDescent="0.25">
      <c r="A1728" t="str">
        <f t="shared" si="26"/>
        <v>New Caledonia-Oceania-2011</v>
      </c>
      <c r="B1728" s="5" t="s">
        <v>197</v>
      </c>
      <c r="C1728" s="10">
        <v>2011</v>
      </c>
      <c r="D1728" s="5" t="s">
        <v>66</v>
      </c>
      <c r="E1728" s="5">
        <v>0</v>
      </c>
      <c r="F1728" s="8">
        <v>2750</v>
      </c>
      <c r="G1728" s="5"/>
    </row>
    <row r="1729" spans="1:7" ht="15" x14ac:dyDescent="0.25">
      <c r="A1729" t="str">
        <f t="shared" si="26"/>
        <v>New Caledonia-Oceania-2011</v>
      </c>
      <c r="B1729" s="5" t="s">
        <v>197</v>
      </c>
      <c r="C1729" s="10">
        <v>2011</v>
      </c>
      <c r="D1729" s="5" t="s">
        <v>66</v>
      </c>
      <c r="E1729" s="5">
        <v>0</v>
      </c>
      <c r="F1729" s="8">
        <v>2299</v>
      </c>
      <c r="G1729" s="5"/>
    </row>
    <row r="1730" spans="1:7" ht="15" x14ac:dyDescent="0.25">
      <c r="A1730" t="str">
        <f t="shared" ref="A1730:A1793" si="27">B1730&amp;"-"&amp;C1730</f>
        <v>New Caledonia-Oceania-2012</v>
      </c>
      <c r="B1730" s="5" t="s">
        <v>197</v>
      </c>
      <c r="C1730" s="10">
        <v>2012</v>
      </c>
      <c r="D1730" s="5" t="s">
        <v>66</v>
      </c>
      <c r="E1730" s="5">
        <v>0</v>
      </c>
      <c r="F1730" s="8">
        <v>2780</v>
      </c>
      <c r="G1730" s="5"/>
    </row>
    <row r="1731" spans="1:7" ht="15" x14ac:dyDescent="0.25">
      <c r="A1731" t="str">
        <f t="shared" si="27"/>
        <v>New Zealand-Oceania-2000</v>
      </c>
      <c r="B1731" s="5" t="s">
        <v>198</v>
      </c>
      <c r="C1731" s="10">
        <v>2000</v>
      </c>
      <c r="D1731" s="5" t="s">
        <v>66</v>
      </c>
      <c r="E1731" s="8">
        <v>18566</v>
      </c>
      <c r="F1731" s="5">
        <v>0</v>
      </c>
      <c r="G1731" s="5"/>
    </row>
    <row r="1732" spans="1:7" ht="15" x14ac:dyDescent="0.25">
      <c r="A1732" t="str">
        <f t="shared" si="27"/>
        <v>New Zealand-Oceania-2001</v>
      </c>
      <c r="B1732" s="5" t="s">
        <v>198</v>
      </c>
      <c r="C1732" s="10">
        <v>2001</v>
      </c>
      <c r="D1732" s="5" t="s">
        <v>66</v>
      </c>
      <c r="E1732" s="8">
        <v>18167</v>
      </c>
      <c r="F1732" s="5">
        <v>0</v>
      </c>
      <c r="G1732" s="5"/>
    </row>
    <row r="1733" spans="1:7" ht="15" x14ac:dyDescent="0.25">
      <c r="A1733" t="str">
        <f t="shared" si="27"/>
        <v>New Zealand-Oceania-2002</v>
      </c>
      <c r="B1733" s="5" t="s">
        <v>198</v>
      </c>
      <c r="C1733" s="10">
        <v>2002</v>
      </c>
      <c r="D1733" s="5" t="s">
        <v>66</v>
      </c>
      <c r="E1733" s="8">
        <v>18287</v>
      </c>
      <c r="F1733" s="8">
        <v>31551</v>
      </c>
      <c r="G1733" s="5"/>
    </row>
    <row r="1734" spans="1:7" ht="15" x14ac:dyDescent="0.25">
      <c r="A1734" t="str">
        <f t="shared" si="27"/>
        <v>New Zealand-Oceania-2003</v>
      </c>
      <c r="B1734" s="5" t="s">
        <v>198</v>
      </c>
      <c r="C1734" s="10">
        <v>2003</v>
      </c>
      <c r="D1734" s="5" t="s">
        <v>66</v>
      </c>
      <c r="E1734" s="8">
        <v>17469</v>
      </c>
      <c r="F1734" s="8">
        <v>32325</v>
      </c>
      <c r="G1734" s="5"/>
    </row>
    <row r="1735" spans="1:7" ht="15" x14ac:dyDescent="0.25">
      <c r="A1735" t="str">
        <f t="shared" si="27"/>
        <v>New Zealand-Oceania-2004</v>
      </c>
      <c r="B1735" s="5" t="s">
        <v>198</v>
      </c>
      <c r="C1735" s="10">
        <v>2004</v>
      </c>
      <c r="D1735" s="5" t="s">
        <v>66</v>
      </c>
      <c r="E1735" s="8">
        <v>17412</v>
      </c>
      <c r="F1735" s="8">
        <v>34264</v>
      </c>
      <c r="G1735" s="5"/>
    </row>
    <row r="1736" spans="1:7" ht="15" x14ac:dyDescent="0.25">
      <c r="A1736" t="str">
        <f t="shared" si="27"/>
        <v>New Zealand-Oceania-2006</v>
      </c>
      <c r="B1736" s="5" t="s">
        <v>198</v>
      </c>
      <c r="C1736" s="10">
        <v>2006</v>
      </c>
      <c r="D1736" s="5" t="s">
        <v>66</v>
      </c>
      <c r="E1736" s="8">
        <v>17393</v>
      </c>
      <c r="F1736" s="8">
        <v>34759</v>
      </c>
      <c r="G1736" s="5"/>
    </row>
    <row r="1737" spans="1:7" ht="15" x14ac:dyDescent="0.25">
      <c r="A1737" t="str">
        <f t="shared" si="27"/>
        <v>New Zealand-Oceania-2006</v>
      </c>
      <c r="B1737" s="5" t="s">
        <v>198</v>
      </c>
      <c r="C1737" s="10">
        <v>2006</v>
      </c>
      <c r="D1737" s="5" t="s">
        <v>66</v>
      </c>
      <c r="E1737" s="8">
        <v>17119</v>
      </c>
      <c r="F1737" s="8">
        <v>33201</v>
      </c>
      <c r="G1737" s="5"/>
    </row>
    <row r="1738" spans="1:7" ht="15" x14ac:dyDescent="0.25">
      <c r="A1738" t="str">
        <f t="shared" si="27"/>
        <v>New Zealand-Oceania-2006</v>
      </c>
      <c r="B1738" s="5" t="s">
        <v>198</v>
      </c>
      <c r="C1738" s="10">
        <v>2006</v>
      </c>
      <c r="D1738" s="5" t="s">
        <v>66</v>
      </c>
      <c r="E1738" s="8">
        <v>17120</v>
      </c>
      <c r="F1738" s="8">
        <v>34510</v>
      </c>
      <c r="G1738" s="5"/>
    </row>
    <row r="1739" spans="1:7" ht="15" x14ac:dyDescent="0.25">
      <c r="A1739" t="str">
        <f t="shared" si="27"/>
        <v>New Zealand-Oceania-2008</v>
      </c>
      <c r="B1739" s="5" t="s">
        <v>198</v>
      </c>
      <c r="C1739" s="10">
        <v>2008</v>
      </c>
      <c r="D1739" s="5" t="s">
        <v>66</v>
      </c>
      <c r="E1739" s="8">
        <v>17123</v>
      </c>
      <c r="F1739" s="8">
        <v>33648</v>
      </c>
      <c r="G1739" s="5"/>
    </row>
    <row r="1740" spans="1:7" ht="15" x14ac:dyDescent="0.25">
      <c r="A1740" t="str">
        <f t="shared" si="27"/>
        <v>New Zealand-Oceania-2009</v>
      </c>
      <c r="B1740" s="5" t="s">
        <v>198</v>
      </c>
      <c r="C1740" s="10">
        <v>2009</v>
      </c>
      <c r="D1740" s="5" t="s">
        <v>66</v>
      </c>
      <c r="E1740" s="8">
        <v>16846</v>
      </c>
      <c r="F1740" s="8">
        <v>33920</v>
      </c>
      <c r="G1740" s="5"/>
    </row>
    <row r="1741" spans="1:7" ht="15" x14ac:dyDescent="0.25">
      <c r="A1741" t="str">
        <f t="shared" si="27"/>
        <v>New Zealand-Oceania-2011</v>
      </c>
      <c r="B1741" s="5" t="s">
        <v>198</v>
      </c>
      <c r="C1741" s="10">
        <v>2011</v>
      </c>
      <c r="D1741" s="5" t="s">
        <v>66</v>
      </c>
      <c r="E1741" s="8">
        <v>16847</v>
      </c>
      <c r="F1741" s="8">
        <v>33938</v>
      </c>
      <c r="G1741" s="5"/>
    </row>
    <row r="1742" spans="1:7" ht="15" x14ac:dyDescent="0.25">
      <c r="A1742" t="str">
        <f t="shared" si="27"/>
        <v>New Zealand-Oceania-2011</v>
      </c>
      <c r="B1742" s="5" t="s">
        <v>198</v>
      </c>
      <c r="C1742" s="10">
        <v>2011</v>
      </c>
      <c r="D1742" s="5" t="s">
        <v>66</v>
      </c>
      <c r="E1742" s="8">
        <v>17056</v>
      </c>
      <c r="F1742" s="8">
        <v>32897</v>
      </c>
      <c r="G1742" s="5"/>
    </row>
    <row r="1743" spans="1:7" ht="15" x14ac:dyDescent="0.25">
      <c r="A1743" t="str">
        <f t="shared" si="27"/>
        <v>New Zealand-Oceania-2012</v>
      </c>
      <c r="B1743" s="5" t="s">
        <v>198</v>
      </c>
      <c r="C1743" s="10">
        <v>2012</v>
      </c>
      <c r="D1743" s="5" t="s">
        <v>66</v>
      </c>
      <c r="E1743" s="8">
        <v>16965</v>
      </c>
      <c r="F1743" s="8">
        <v>33553</v>
      </c>
      <c r="G1743" s="5"/>
    </row>
    <row r="1744" spans="1:7" ht="15" x14ac:dyDescent="0.25">
      <c r="A1744" t="str">
        <f t="shared" si="27"/>
        <v>Nicaragua-The Americas-2000</v>
      </c>
      <c r="B1744" s="5" t="s">
        <v>199</v>
      </c>
      <c r="C1744" s="10">
        <v>2000</v>
      </c>
      <c r="D1744" s="5" t="s">
        <v>70</v>
      </c>
      <c r="E1744" s="5">
        <v>0</v>
      </c>
      <c r="F1744" s="5">
        <v>0</v>
      </c>
      <c r="G1744" s="5"/>
    </row>
    <row r="1745" spans="1:7" ht="15" x14ac:dyDescent="0.25">
      <c r="A1745" t="str">
        <f t="shared" si="27"/>
        <v>Nicaragua-The Americas-2001</v>
      </c>
      <c r="B1745" s="5" t="s">
        <v>199</v>
      </c>
      <c r="C1745" s="10">
        <v>2001</v>
      </c>
      <c r="D1745" s="5" t="s">
        <v>70</v>
      </c>
      <c r="E1745" s="8">
        <v>3038</v>
      </c>
      <c r="F1745" s="5">
        <v>0</v>
      </c>
      <c r="G1745" s="5"/>
    </row>
    <row r="1746" spans="1:7" ht="15" x14ac:dyDescent="0.25">
      <c r="A1746" t="str">
        <f t="shared" si="27"/>
        <v>Nicaragua-The Americas-2002</v>
      </c>
      <c r="B1746" s="5" t="s">
        <v>199</v>
      </c>
      <c r="C1746" s="10">
        <v>2002</v>
      </c>
      <c r="D1746" s="5" t="s">
        <v>70</v>
      </c>
      <c r="E1746" s="8">
        <v>2951</v>
      </c>
      <c r="F1746" s="8">
        <v>4547</v>
      </c>
      <c r="G1746" s="5"/>
    </row>
    <row r="1747" spans="1:7" ht="15" x14ac:dyDescent="0.25">
      <c r="A1747" t="str">
        <f t="shared" si="27"/>
        <v>Nicaragua-The Americas-2003</v>
      </c>
      <c r="B1747" s="5" t="s">
        <v>199</v>
      </c>
      <c r="C1747" s="10">
        <v>2003</v>
      </c>
      <c r="D1747" s="5" t="s">
        <v>70</v>
      </c>
      <c r="E1747" s="8">
        <v>2903</v>
      </c>
      <c r="F1747" s="8">
        <v>4496</v>
      </c>
      <c r="G1747" s="5"/>
    </row>
    <row r="1748" spans="1:7" ht="15" x14ac:dyDescent="0.25">
      <c r="A1748" t="str">
        <f t="shared" si="27"/>
        <v>Nicaragua-The Americas-2004</v>
      </c>
      <c r="B1748" s="5" t="s">
        <v>199</v>
      </c>
      <c r="C1748" s="10">
        <v>2004</v>
      </c>
      <c r="D1748" s="5" t="s">
        <v>70</v>
      </c>
      <c r="E1748" s="8">
        <v>2903</v>
      </c>
      <c r="F1748" s="8">
        <v>4386</v>
      </c>
      <c r="G1748" s="5"/>
    </row>
    <row r="1749" spans="1:7" ht="15" x14ac:dyDescent="0.25">
      <c r="A1749" t="str">
        <f t="shared" si="27"/>
        <v>Nicaragua-The Americas-2006</v>
      </c>
      <c r="B1749" s="5" t="s">
        <v>199</v>
      </c>
      <c r="C1749" s="10">
        <v>2006</v>
      </c>
      <c r="D1749" s="5" t="s">
        <v>70</v>
      </c>
      <c r="E1749" s="8">
        <v>2821</v>
      </c>
      <c r="F1749" s="8">
        <v>4426</v>
      </c>
      <c r="G1749" s="5"/>
    </row>
    <row r="1750" spans="1:7" ht="15" x14ac:dyDescent="0.25">
      <c r="A1750" t="str">
        <f t="shared" si="27"/>
        <v>Nicaragua-The Americas-2006</v>
      </c>
      <c r="B1750" s="5" t="s">
        <v>199</v>
      </c>
      <c r="C1750" s="10">
        <v>2006</v>
      </c>
      <c r="D1750" s="5" t="s">
        <v>70</v>
      </c>
      <c r="E1750" s="8">
        <v>2636</v>
      </c>
      <c r="F1750" s="8">
        <v>4037</v>
      </c>
      <c r="G1750" s="5"/>
    </row>
    <row r="1751" spans="1:7" ht="15" x14ac:dyDescent="0.25">
      <c r="A1751" t="str">
        <f t="shared" si="27"/>
        <v>Nicaragua-The Americas-2006</v>
      </c>
      <c r="B1751" s="5" t="s">
        <v>199</v>
      </c>
      <c r="C1751" s="10">
        <v>2006</v>
      </c>
      <c r="D1751" s="5" t="s">
        <v>70</v>
      </c>
      <c r="E1751" s="8">
        <v>2544</v>
      </c>
      <c r="F1751" s="8">
        <v>3964</v>
      </c>
      <c r="G1751" s="5"/>
    </row>
    <row r="1752" spans="1:7" ht="15" x14ac:dyDescent="0.25">
      <c r="A1752" t="str">
        <f t="shared" si="27"/>
        <v>Nicaragua-The Americas-2008</v>
      </c>
      <c r="B1752" s="5" t="s">
        <v>199</v>
      </c>
      <c r="C1752" s="10">
        <v>2008</v>
      </c>
      <c r="D1752" s="5" t="s">
        <v>70</v>
      </c>
      <c r="E1752" s="8">
        <v>2871</v>
      </c>
      <c r="F1752" s="8">
        <v>4595</v>
      </c>
      <c r="G1752" s="5"/>
    </row>
    <row r="1753" spans="1:7" ht="15" x14ac:dyDescent="0.25">
      <c r="A1753" t="str">
        <f t="shared" si="27"/>
        <v>Nicaragua-The Americas-2009</v>
      </c>
      <c r="B1753" s="5" t="s">
        <v>199</v>
      </c>
      <c r="C1753" s="10">
        <v>2009</v>
      </c>
      <c r="D1753" s="5" t="s">
        <v>70</v>
      </c>
      <c r="E1753" s="8">
        <v>2836</v>
      </c>
      <c r="F1753" s="8">
        <v>4320</v>
      </c>
      <c r="G1753" s="5"/>
    </row>
    <row r="1754" spans="1:7" ht="15" x14ac:dyDescent="0.25">
      <c r="A1754" t="str">
        <f t="shared" si="27"/>
        <v>Nicaragua-The Americas-2011</v>
      </c>
      <c r="B1754" s="5" t="s">
        <v>199</v>
      </c>
      <c r="C1754" s="10">
        <v>2011</v>
      </c>
      <c r="D1754" s="5" t="s">
        <v>70</v>
      </c>
      <c r="E1754" s="8">
        <v>2758</v>
      </c>
      <c r="F1754" s="8">
        <v>4411</v>
      </c>
      <c r="G1754" s="5"/>
    </row>
    <row r="1755" spans="1:7" ht="15" x14ac:dyDescent="0.25">
      <c r="A1755" t="str">
        <f t="shared" si="27"/>
        <v>Nicaragua-The Americas-2011</v>
      </c>
      <c r="B1755" s="5" t="s">
        <v>199</v>
      </c>
      <c r="C1755" s="10">
        <v>2011</v>
      </c>
      <c r="D1755" s="5" t="s">
        <v>70</v>
      </c>
      <c r="E1755" s="8">
        <v>2522</v>
      </c>
      <c r="F1755" s="8">
        <v>3762</v>
      </c>
      <c r="G1755" s="5"/>
    </row>
    <row r="1756" spans="1:7" ht="15" x14ac:dyDescent="0.25">
      <c r="A1756" t="str">
        <f t="shared" si="27"/>
        <v>Nicaragua-The Americas-2012</v>
      </c>
      <c r="B1756" s="5" t="s">
        <v>199</v>
      </c>
      <c r="C1756" s="10">
        <v>2012</v>
      </c>
      <c r="D1756" s="5" t="s">
        <v>70</v>
      </c>
      <c r="E1756" s="8">
        <v>2824</v>
      </c>
      <c r="F1756" s="8">
        <v>4466</v>
      </c>
      <c r="G1756" s="5"/>
    </row>
    <row r="1757" spans="1:7" ht="15" x14ac:dyDescent="0.25">
      <c r="A1757" t="str">
        <f t="shared" si="27"/>
        <v>Niger-Africa-2000</v>
      </c>
      <c r="B1757" s="5" t="s">
        <v>200</v>
      </c>
      <c r="C1757" s="10">
        <v>2000</v>
      </c>
      <c r="D1757" s="5" t="s">
        <v>64</v>
      </c>
      <c r="E1757" s="5">
        <v>0</v>
      </c>
      <c r="F1757" s="5">
        <v>0</v>
      </c>
      <c r="G1757" s="5"/>
    </row>
    <row r="1758" spans="1:7" ht="15" x14ac:dyDescent="0.25">
      <c r="A1758" t="str">
        <f t="shared" si="27"/>
        <v>Niger-Africa-2001</v>
      </c>
      <c r="B1758" s="5" t="s">
        <v>200</v>
      </c>
      <c r="C1758" s="10">
        <v>2001</v>
      </c>
      <c r="D1758" s="5" t="s">
        <v>64</v>
      </c>
      <c r="E1758" s="5">
        <v>0</v>
      </c>
      <c r="F1758" s="5">
        <v>0</v>
      </c>
      <c r="G1758" s="5"/>
    </row>
    <row r="1759" spans="1:7" ht="15" x14ac:dyDescent="0.25">
      <c r="A1759" t="str">
        <f t="shared" si="27"/>
        <v>Niger-Africa-2002</v>
      </c>
      <c r="B1759" s="5" t="s">
        <v>200</v>
      </c>
      <c r="C1759" s="10">
        <v>2002</v>
      </c>
      <c r="D1759" s="5" t="s">
        <v>64</v>
      </c>
      <c r="E1759" s="5">
        <v>0</v>
      </c>
      <c r="F1759" s="8">
        <v>1412</v>
      </c>
      <c r="G1759" s="5"/>
    </row>
    <row r="1760" spans="1:7" ht="15" x14ac:dyDescent="0.25">
      <c r="A1760" t="str">
        <f t="shared" si="27"/>
        <v>Niger-Africa-2003</v>
      </c>
      <c r="B1760" s="5" t="s">
        <v>200</v>
      </c>
      <c r="C1760" s="10">
        <v>2003</v>
      </c>
      <c r="D1760" s="5" t="s">
        <v>64</v>
      </c>
      <c r="E1760" s="5">
        <v>0</v>
      </c>
      <c r="F1760" s="8">
        <v>1085</v>
      </c>
      <c r="G1760" s="5"/>
    </row>
    <row r="1761" spans="1:7" ht="15" x14ac:dyDescent="0.25">
      <c r="A1761" t="str">
        <f t="shared" si="27"/>
        <v>Niger-Africa-2004</v>
      </c>
      <c r="B1761" s="5" t="s">
        <v>200</v>
      </c>
      <c r="C1761" s="10">
        <v>2004</v>
      </c>
      <c r="D1761" s="5" t="s">
        <v>64</v>
      </c>
      <c r="E1761" s="5">
        <v>0</v>
      </c>
      <c r="F1761" s="8">
        <v>917</v>
      </c>
      <c r="G1761" s="5"/>
    </row>
    <row r="1762" spans="1:7" ht="15" x14ac:dyDescent="0.25">
      <c r="A1762" t="str">
        <f t="shared" si="27"/>
        <v>Niger-Africa-2006</v>
      </c>
      <c r="B1762" s="5" t="s">
        <v>200</v>
      </c>
      <c r="C1762" s="10">
        <v>2006</v>
      </c>
      <c r="D1762" s="5" t="s">
        <v>64</v>
      </c>
      <c r="E1762" s="5">
        <v>0</v>
      </c>
      <c r="F1762" s="8">
        <v>964</v>
      </c>
      <c r="G1762" s="5"/>
    </row>
    <row r="1763" spans="1:7" ht="15" x14ac:dyDescent="0.25">
      <c r="A1763" t="str">
        <f t="shared" si="27"/>
        <v>Niger-Africa-2006</v>
      </c>
      <c r="B1763" s="5" t="s">
        <v>200</v>
      </c>
      <c r="C1763" s="10">
        <v>2006</v>
      </c>
      <c r="D1763" s="5" t="s">
        <v>64</v>
      </c>
      <c r="E1763" s="5">
        <v>0</v>
      </c>
      <c r="F1763" s="8">
        <v>814</v>
      </c>
      <c r="G1763" s="5"/>
    </row>
    <row r="1764" spans="1:7" ht="15" x14ac:dyDescent="0.25">
      <c r="A1764" t="str">
        <f t="shared" si="27"/>
        <v>Niger-Africa-2006</v>
      </c>
      <c r="B1764" s="5" t="s">
        <v>200</v>
      </c>
      <c r="C1764" s="10">
        <v>2006</v>
      </c>
      <c r="D1764" s="5" t="s">
        <v>64</v>
      </c>
      <c r="E1764" s="5">
        <v>0</v>
      </c>
      <c r="F1764" s="8">
        <v>759</v>
      </c>
      <c r="G1764" s="5"/>
    </row>
    <row r="1765" spans="1:7" ht="15" x14ac:dyDescent="0.25">
      <c r="A1765" t="str">
        <f t="shared" si="27"/>
        <v>Niger-Africa-2008</v>
      </c>
      <c r="B1765" s="5" t="s">
        <v>200</v>
      </c>
      <c r="C1765" s="10">
        <v>2008</v>
      </c>
      <c r="D1765" s="5" t="s">
        <v>64</v>
      </c>
      <c r="E1765" s="5">
        <v>0</v>
      </c>
      <c r="F1765" s="8">
        <v>821</v>
      </c>
      <c r="G1765" s="5"/>
    </row>
    <row r="1766" spans="1:7" ht="15" x14ac:dyDescent="0.25">
      <c r="A1766" t="str">
        <f t="shared" si="27"/>
        <v>Niger-Africa-2009</v>
      </c>
      <c r="B1766" s="5" t="s">
        <v>200</v>
      </c>
      <c r="C1766" s="10">
        <v>2009</v>
      </c>
      <c r="D1766" s="5" t="s">
        <v>64</v>
      </c>
      <c r="E1766" s="5">
        <v>0</v>
      </c>
      <c r="F1766" s="8">
        <v>829</v>
      </c>
      <c r="G1766" s="5"/>
    </row>
    <row r="1767" spans="1:7" ht="15" x14ac:dyDescent="0.25">
      <c r="A1767" t="str">
        <f t="shared" si="27"/>
        <v>Niger-Africa-2011</v>
      </c>
      <c r="B1767" s="5" t="s">
        <v>200</v>
      </c>
      <c r="C1767" s="10">
        <v>2011</v>
      </c>
      <c r="D1767" s="5" t="s">
        <v>64</v>
      </c>
      <c r="E1767" s="5">
        <v>0</v>
      </c>
      <c r="F1767" s="8">
        <v>880</v>
      </c>
      <c r="G1767" s="5"/>
    </row>
    <row r="1768" spans="1:7" ht="15" x14ac:dyDescent="0.25">
      <c r="A1768" t="str">
        <f t="shared" si="27"/>
        <v>Niger-Africa-2011</v>
      </c>
      <c r="B1768" s="5" t="s">
        <v>200</v>
      </c>
      <c r="C1768" s="10">
        <v>2011</v>
      </c>
      <c r="D1768" s="5" t="s">
        <v>64</v>
      </c>
      <c r="E1768" s="5">
        <v>0</v>
      </c>
      <c r="F1768" s="8">
        <v>796</v>
      </c>
      <c r="G1768" s="5"/>
    </row>
    <row r="1769" spans="1:7" ht="15" x14ac:dyDescent="0.25">
      <c r="A1769" t="str">
        <f t="shared" si="27"/>
        <v>Niger-Africa-2012</v>
      </c>
      <c r="B1769" s="5" t="s">
        <v>200</v>
      </c>
      <c r="C1769" s="10">
        <v>2012</v>
      </c>
      <c r="D1769" s="5" t="s">
        <v>64</v>
      </c>
      <c r="E1769" s="5">
        <v>0</v>
      </c>
      <c r="F1769" s="8">
        <v>807</v>
      </c>
      <c r="G1769" s="5"/>
    </row>
    <row r="1770" spans="1:7" ht="15" x14ac:dyDescent="0.25">
      <c r="A1770" t="str">
        <f t="shared" si="27"/>
        <v>Nigeria-Africa-2000</v>
      </c>
      <c r="B1770" s="5" t="s">
        <v>201</v>
      </c>
      <c r="C1770" s="10">
        <v>2000</v>
      </c>
      <c r="D1770" s="5" t="s">
        <v>64</v>
      </c>
      <c r="E1770" s="5">
        <v>0</v>
      </c>
      <c r="F1770" s="5">
        <v>0</v>
      </c>
      <c r="G1770" s="5"/>
    </row>
    <row r="1771" spans="1:7" ht="15" x14ac:dyDescent="0.25">
      <c r="A1771" t="str">
        <f t="shared" si="27"/>
        <v>Nigeria-Africa-2001</v>
      </c>
      <c r="B1771" s="5" t="s">
        <v>201</v>
      </c>
      <c r="C1771" s="10">
        <v>2001</v>
      </c>
      <c r="D1771" s="5" t="s">
        <v>64</v>
      </c>
      <c r="E1771" s="8">
        <v>118325</v>
      </c>
      <c r="F1771" s="5">
        <v>0</v>
      </c>
      <c r="G1771" s="5"/>
    </row>
    <row r="1772" spans="1:7" ht="15" x14ac:dyDescent="0.25">
      <c r="A1772" t="str">
        <f t="shared" si="27"/>
        <v>Nigeria-Africa-2002</v>
      </c>
      <c r="B1772" s="5" t="s">
        <v>201</v>
      </c>
      <c r="C1772" s="10">
        <v>2002</v>
      </c>
      <c r="D1772" s="5" t="s">
        <v>64</v>
      </c>
      <c r="E1772" s="8">
        <v>115138</v>
      </c>
      <c r="F1772" s="8">
        <v>78910</v>
      </c>
      <c r="G1772" s="5"/>
    </row>
    <row r="1773" spans="1:7" ht="15" x14ac:dyDescent="0.25">
      <c r="A1773" t="str">
        <f t="shared" si="27"/>
        <v>Nigeria-Africa-2003</v>
      </c>
      <c r="B1773" s="5" t="s">
        <v>201</v>
      </c>
      <c r="C1773" s="10">
        <v>2003</v>
      </c>
      <c r="D1773" s="5" t="s">
        <v>64</v>
      </c>
      <c r="E1773" s="8">
        <v>109255</v>
      </c>
      <c r="F1773" s="8">
        <v>71719</v>
      </c>
      <c r="G1773" s="5"/>
    </row>
    <row r="1774" spans="1:7" ht="15" x14ac:dyDescent="0.25">
      <c r="A1774" t="str">
        <f t="shared" si="27"/>
        <v>Nigeria-Africa-2004</v>
      </c>
      <c r="B1774" s="5" t="s">
        <v>201</v>
      </c>
      <c r="C1774" s="10">
        <v>2004</v>
      </c>
      <c r="D1774" s="5" t="s">
        <v>64</v>
      </c>
      <c r="E1774" s="8">
        <v>111225</v>
      </c>
      <c r="F1774" s="8">
        <v>92621</v>
      </c>
      <c r="G1774" s="5"/>
    </row>
    <row r="1775" spans="1:7" ht="15" x14ac:dyDescent="0.25">
      <c r="A1775" t="str">
        <f t="shared" si="27"/>
        <v>Nigeria-Africa-2006</v>
      </c>
      <c r="B1775" s="5" t="s">
        <v>201</v>
      </c>
      <c r="C1775" s="10">
        <v>2006</v>
      </c>
      <c r="D1775" s="5" t="s">
        <v>64</v>
      </c>
      <c r="E1775" s="8">
        <v>97389</v>
      </c>
      <c r="F1775" s="8">
        <v>98125</v>
      </c>
      <c r="G1775" s="5"/>
    </row>
    <row r="1776" spans="1:7" ht="15" x14ac:dyDescent="0.25">
      <c r="A1776" t="str">
        <f t="shared" si="27"/>
        <v>Nigeria-Africa-2006</v>
      </c>
      <c r="B1776" s="5" t="s">
        <v>201</v>
      </c>
      <c r="C1776" s="10">
        <v>2006</v>
      </c>
      <c r="D1776" s="5" t="s">
        <v>64</v>
      </c>
      <c r="E1776" s="8">
        <v>94633</v>
      </c>
      <c r="F1776" s="8">
        <v>83351</v>
      </c>
      <c r="G1776" s="5"/>
    </row>
    <row r="1777" spans="1:7" ht="15" x14ac:dyDescent="0.25">
      <c r="A1777" t="str">
        <f t="shared" si="27"/>
        <v>Nigeria-Africa-2007</v>
      </c>
      <c r="B1777" s="5" t="s">
        <v>201</v>
      </c>
      <c r="C1777" s="10">
        <v>2007</v>
      </c>
      <c r="D1777" s="5" t="s">
        <v>64</v>
      </c>
      <c r="E1777" s="8">
        <v>101751</v>
      </c>
      <c r="F1777" s="8">
        <v>97047</v>
      </c>
      <c r="G1777" s="5"/>
    </row>
    <row r="1778" spans="1:7" ht="15" x14ac:dyDescent="0.25">
      <c r="A1778" t="str">
        <f t="shared" si="27"/>
        <v>Nigeria-Africa-2008</v>
      </c>
      <c r="B1778" s="5" t="s">
        <v>201</v>
      </c>
      <c r="C1778" s="10">
        <v>2008</v>
      </c>
      <c r="D1778" s="5" t="s">
        <v>64</v>
      </c>
      <c r="E1778" s="8">
        <v>107683</v>
      </c>
      <c r="F1778" s="8">
        <v>95210</v>
      </c>
      <c r="G1778" s="5"/>
    </row>
    <row r="1779" spans="1:7" ht="15" x14ac:dyDescent="0.25">
      <c r="A1779" t="str">
        <f t="shared" si="27"/>
        <v>Nigeria-Africa-2009</v>
      </c>
      <c r="B1779" s="5" t="s">
        <v>201</v>
      </c>
      <c r="C1779" s="10">
        <v>2009</v>
      </c>
      <c r="D1779" s="5" t="s">
        <v>64</v>
      </c>
      <c r="E1779" s="8">
        <v>106509</v>
      </c>
      <c r="F1779" s="8">
        <v>104697</v>
      </c>
      <c r="G1779" s="5"/>
    </row>
    <row r="1780" spans="1:7" ht="15" x14ac:dyDescent="0.25">
      <c r="A1780" t="str">
        <f t="shared" si="27"/>
        <v>Nigeria-Africa-2011</v>
      </c>
      <c r="B1780" s="5" t="s">
        <v>201</v>
      </c>
      <c r="C1780" s="10">
        <v>2011</v>
      </c>
      <c r="D1780" s="5" t="s">
        <v>64</v>
      </c>
      <c r="E1780" s="8">
        <v>99007</v>
      </c>
      <c r="F1780" s="8">
        <v>93138</v>
      </c>
      <c r="G1780" s="5"/>
    </row>
    <row r="1781" spans="1:7" ht="15" x14ac:dyDescent="0.25">
      <c r="A1781" t="str">
        <f t="shared" si="27"/>
        <v>Nigeria-Africa-2011</v>
      </c>
      <c r="B1781" s="5" t="s">
        <v>201</v>
      </c>
      <c r="C1781" s="10">
        <v>2011</v>
      </c>
      <c r="D1781" s="5" t="s">
        <v>64</v>
      </c>
      <c r="E1781" s="8">
        <v>90596</v>
      </c>
      <c r="F1781" s="8">
        <v>79182</v>
      </c>
      <c r="G1781" s="5"/>
    </row>
    <row r="1782" spans="1:7" ht="15" x14ac:dyDescent="0.25">
      <c r="A1782" t="str">
        <f t="shared" si="27"/>
        <v>Nigeria-Africa-2012</v>
      </c>
      <c r="B1782" s="5" t="s">
        <v>201</v>
      </c>
      <c r="C1782" s="10">
        <v>2012</v>
      </c>
      <c r="D1782" s="5" t="s">
        <v>64</v>
      </c>
      <c r="E1782" s="8">
        <v>107005</v>
      </c>
      <c r="F1782" s="8">
        <v>98514</v>
      </c>
      <c r="G1782" s="5"/>
    </row>
    <row r="1783" spans="1:7" ht="15" x14ac:dyDescent="0.25">
      <c r="A1783" t="str">
        <f t="shared" si="27"/>
        <v>North Korea-Asia-2000</v>
      </c>
      <c r="B1783" s="5" t="s">
        <v>202</v>
      </c>
      <c r="C1783" s="10">
        <v>2000</v>
      </c>
      <c r="D1783" s="5" t="s">
        <v>60</v>
      </c>
      <c r="E1783" s="5">
        <v>0</v>
      </c>
      <c r="F1783" s="5">
        <v>0</v>
      </c>
      <c r="G1783" s="5"/>
    </row>
    <row r="1784" spans="1:7" ht="15" x14ac:dyDescent="0.25">
      <c r="A1784" t="str">
        <f t="shared" si="27"/>
        <v>North Korea-Asia-2001</v>
      </c>
      <c r="B1784" s="5" t="s">
        <v>202</v>
      </c>
      <c r="C1784" s="10">
        <v>2001</v>
      </c>
      <c r="D1784" s="5" t="s">
        <v>60</v>
      </c>
      <c r="E1784" s="8">
        <v>19037</v>
      </c>
      <c r="F1784" s="5">
        <v>0</v>
      </c>
      <c r="G1784" s="5"/>
    </row>
    <row r="1785" spans="1:7" ht="15" x14ac:dyDescent="0.25">
      <c r="A1785" t="str">
        <f t="shared" si="27"/>
        <v>North Korea-Asia-2002</v>
      </c>
      <c r="B1785" s="5" t="s">
        <v>202</v>
      </c>
      <c r="C1785" s="10">
        <v>2002</v>
      </c>
      <c r="D1785" s="5" t="s">
        <v>60</v>
      </c>
      <c r="E1785" s="8">
        <v>18794</v>
      </c>
      <c r="F1785" s="8">
        <v>71624</v>
      </c>
      <c r="G1785" s="5"/>
    </row>
    <row r="1786" spans="1:7" ht="15" x14ac:dyDescent="0.25">
      <c r="A1786" t="str">
        <f t="shared" si="27"/>
        <v>North Korea-Asia-2003</v>
      </c>
      <c r="B1786" s="5" t="s">
        <v>202</v>
      </c>
      <c r="C1786" s="10">
        <v>2003</v>
      </c>
      <c r="D1786" s="5" t="s">
        <v>60</v>
      </c>
      <c r="E1786" s="8">
        <v>19358</v>
      </c>
      <c r="F1786" s="8">
        <v>74686</v>
      </c>
      <c r="G1786" s="5"/>
    </row>
    <row r="1787" spans="1:7" ht="15" x14ac:dyDescent="0.25">
      <c r="A1787" t="str">
        <f t="shared" si="27"/>
        <v>North Korea-Asia-2004</v>
      </c>
      <c r="B1787" s="5" t="s">
        <v>202</v>
      </c>
      <c r="C1787" s="10">
        <v>2004</v>
      </c>
      <c r="D1787" s="5" t="s">
        <v>60</v>
      </c>
      <c r="E1787" s="8">
        <v>20164</v>
      </c>
      <c r="F1787" s="8">
        <v>78081</v>
      </c>
      <c r="G1787" s="5"/>
    </row>
    <row r="1788" spans="1:7" ht="15" x14ac:dyDescent="0.25">
      <c r="A1788" t="str">
        <f t="shared" si="27"/>
        <v>North Korea-Asia-2006</v>
      </c>
      <c r="B1788" s="5" t="s">
        <v>202</v>
      </c>
      <c r="C1788" s="10">
        <v>2006</v>
      </c>
      <c r="D1788" s="5" t="s">
        <v>60</v>
      </c>
      <c r="E1788" s="8">
        <v>19566</v>
      </c>
      <c r="F1788" s="8">
        <v>76109</v>
      </c>
      <c r="G1788" s="5"/>
    </row>
    <row r="1789" spans="1:7" ht="15" x14ac:dyDescent="0.25">
      <c r="A1789" t="str">
        <f t="shared" si="27"/>
        <v>North Korea-Asia-2006</v>
      </c>
      <c r="B1789" s="5" t="s">
        <v>202</v>
      </c>
      <c r="C1789" s="10">
        <v>2006</v>
      </c>
      <c r="D1789" s="5" t="s">
        <v>60</v>
      </c>
      <c r="E1789" s="8">
        <v>20369</v>
      </c>
      <c r="F1789" s="8">
        <v>79475</v>
      </c>
      <c r="G1789" s="5"/>
    </row>
    <row r="1790" spans="1:7" ht="15" x14ac:dyDescent="0.25">
      <c r="A1790" t="str">
        <f t="shared" si="27"/>
        <v>North Korea-Asia-2007</v>
      </c>
      <c r="B1790" s="5" t="s">
        <v>202</v>
      </c>
      <c r="C1790" s="10">
        <v>2007</v>
      </c>
      <c r="D1790" s="5" t="s">
        <v>60</v>
      </c>
      <c r="E1790" s="8">
        <v>20494</v>
      </c>
      <c r="F1790" s="8">
        <v>79482</v>
      </c>
      <c r="G1790" s="5"/>
    </row>
    <row r="1791" spans="1:7" ht="15" x14ac:dyDescent="0.25">
      <c r="A1791" t="str">
        <f t="shared" si="27"/>
        <v>North Korea-Asia-2008</v>
      </c>
      <c r="B1791" s="5" t="s">
        <v>202</v>
      </c>
      <c r="C1791" s="10">
        <v>2008</v>
      </c>
      <c r="D1791" s="5" t="s">
        <v>60</v>
      </c>
      <c r="E1791" s="8">
        <v>18300</v>
      </c>
      <c r="F1791" s="8">
        <v>70370</v>
      </c>
      <c r="G1791" s="5"/>
    </row>
    <row r="1792" spans="1:7" ht="15" x14ac:dyDescent="0.25">
      <c r="A1792" t="str">
        <f t="shared" si="27"/>
        <v>North Korea-Asia-2009</v>
      </c>
      <c r="B1792" s="5" t="s">
        <v>202</v>
      </c>
      <c r="C1792" s="10">
        <v>2009</v>
      </c>
      <c r="D1792" s="5" t="s">
        <v>60</v>
      </c>
      <c r="E1792" s="8">
        <v>21331</v>
      </c>
      <c r="F1792" s="8">
        <v>83014</v>
      </c>
      <c r="G1792" s="5"/>
    </row>
    <row r="1793" spans="1:7" ht="15" x14ac:dyDescent="0.25">
      <c r="A1793" t="str">
        <f t="shared" si="27"/>
        <v>North Korea-Asia-2011</v>
      </c>
      <c r="B1793" s="5" t="s">
        <v>202</v>
      </c>
      <c r="C1793" s="10">
        <v>2011</v>
      </c>
      <c r="D1793" s="5" t="s">
        <v>60</v>
      </c>
      <c r="E1793" s="8">
        <v>20027</v>
      </c>
      <c r="F1793" s="8">
        <v>77777</v>
      </c>
      <c r="G1793" s="5"/>
    </row>
    <row r="1794" spans="1:7" ht="15" x14ac:dyDescent="0.25">
      <c r="A1794" t="str">
        <f t="shared" ref="A1794:A1857" si="28">B1794&amp;"-"&amp;C1794</f>
        <v>North Korea-Asia-2011</v>
      </c>
      <c r="B1794" s="5" t="s">
        <v>202</v>
      </c>
      <c r="C1794" s="10">
        <v>2011</v>
      </c>
      <c r="D1794" s="5" t="s">
        <v>60</v>
      </c>
      <c r="E1794" s="8">
        <v>19717</v>
      </c>
      <c r="F1794" s="8">
        <v>76699</v>
      </c>
      <c r="G1794" s="5"/>
    </row>
    <row r="1795" spans="1:7" ht="15" x14ac:dyDescent="0.25">
      <c r="A1795" t="str">
        <f t="shared" si="28"/>
        <v>North Korea-Asia-2012</v>
      </c>
      <c r="B1795" s="5" t="s">
        <v>202</v>
      </c>
      <c r="C1795" s="10">
        <v>2012</v>
      </c>
      <c r="D1795" s="5" t="s">
        <v>60</v>
      </c>
      <c r="E1795" s="8">
        <v>21544</v>
      </c>
      <c r="F1795" s="8">
        <v>84557</v>
      </c>
      <c r="G1795" s="5"/>
    </row>
    <row r="1796" spans="1:7" ht="15" x14ac:dyDescent="0.25">
      <c r="A1796" t="str">
        <f t="shared" si="28"/>
        <v>North Macedonia-Europe-2000</v>
      </c>
      <c r="B1796" s="5" t="s">
        <v>203</v>
      </c>
      <c r="C1796" s="10">
        <v>2000</v>
      </c>
      <c r="D1796" s="5" t="s">
        <v>62</v>
      </c>
      <c r="E1796" s="5">
        <v>0</v>
      </c>
      <c r="F1796" s="5">
        <v>0</v>
      </c>
      <c r="G1796" s="5"/>
    </row>
    <row r="1797" spans="1:7" ht="15" x14ac:dyDescent="0.25">
      <c r="A1797" t="str">
        <f t="shared" si="28"/>
        <v>North Macedonia-Europe-2001</v>
      </c>
      <c r="B1797" s="5" t="s">
        <v>203</v>
      </c>
      <c r="C1797" s="10">
        <v>2001</v>
      </c>
      <c r="D1797" s="5" t="s">
        <v>62</v>
      </c>
      <c r="E1797" s="8">
        <v>3122</v>
      </c>
      <c r="F1797" s="5">
        <v>0</v>
      </c>
      <c r="G1797" s="5"/>
    </row>
    <row r="1798" spans="1:7" ht="15" x14ac:dyDescent="0.25">
      <c r="A1798" t="str">
        <f t="shared" si="28"/>
        <v>North Macedonia-Europe-2002</v>
      </c>
      <c r="B1798" s="5" t="s">
        <v>203</v>
      </c>
      <c r="C1798" s="10">
        <v>2002</v>
      </c>
      <c r="D1798" s="5" t="s">
        <v>62</v>
      </c>
      <c r="E1798" s="8">
        <v>2883</v>
      </c>
      <c r="F1798" s="8">
        <v>10873</v>
      </c>
      <c r="G1798" s="5"/>
    </row>
    <row r="1799" spans="1:7" ht="15" x14ac:dyDescent="0.25">
      <c r="A1799" t="str">
        <f t="shared" si="28"/>
        <v>North Macedonia-Europe-2003</v>
      </c>
      <c r="B1799" s="5" t="s">
        <v>203</v>
      </c>
      <c r="C1799" s="10">
        <v>2003</v>
      </c>
      <c r="D1799" s="5" t="s">
        <v>62</v>
      </c>
      <c r="E1799" s="8">
        <v>2811</v>
      </c>
      <c r="F1799" s="8">
        <v>11408</v>
      </c>
      <c r="G1799" s="5"/>
    </row>
    <row r="1800" spans="1:7" ht="15" x14ac:dyDescent="0.25">
      <c r="A1800" t="str">
        <f t="shared" si="28"/>
        <v>North Macedonia-Europe-2004</v>
      </c>
      <c r="B1800" s="5" t="s">
        <v>203</v>
      </c>
      <c r="C1800" s="10">
        <v>2004</v>
      </c>
      <c r="D1800" s="5" t="s">
        <v>62</v>
      </c>
      <c r="E1800" s="8">
        <v>3012</v>
      </c>
      <c r="F1800" s="8">
        <v>11848</v>
      </c>
      <c r="G1800" s="5"/>
    </row>
    <row r="1801" spans="1:7" ht="15" x14ac:dyDescent="0.25">
      <c r="A1801" t="str">
        <f t="shared" si="28"/>
        <v>North Macedonia-Europe-2006</v>
      </c>
      <c r="B1801" s="5" t="s">
        <v>203</v>
      </c>
      <c r="C1801" s="10">
        <v>2006</v>
      </c>
      <c r="D1801" s="5" t="s">
        <v>62</v>
      </c>
      <c r="E1801" s="8">
        <v>2527</v>
      </c>
      <c r="F1801" s="8">
        <v>10935</v>
      </c>
      <c r="G1801" s="5"/>
    </row>
    <row r="1802" spans="1:7" ht="15" x14ac:dyDescent="0.25">
      <c r="A1802" t="str">
        <f t="shared" si="28"/>
        <v>North Macedonia-Europe-2006</v>
      </c>
      <c r="B1802" s="5" t="s">
        <v>203</v>
      </c>
      <c r="C1802" s="10">
        <v>2006</v>
      </c>
      <c r="D1802" s="5" t="s">
        <v>62</v>
      </c>
      <c r="E1802" s="8">
        <v>2577</v>
      </c>
      <c r="F1802" s="8">
        <v>11998</v>
      </c>
      <c r="G1802" s="5"/>
    </row>
    <row r="1803" spans="1:7" ht="15" x14ac:dyDescent="0.25">
      <c r="A1803" t="str">
        <f t="shared" si="28"/>
        <v>North Macedonia-Europe-2007</v>
      </c>
      <c r="B1803" s="5" t="s">
        <v>203</v>
      </c>
      <c r="C1803" s="10">
        <v>2007</v>
      </c>
      <c r="D1803" s="5" t="s">
        <v>62</v>
      </c>
      <c r="E1803" s="8">
        <v>2756</v>
      </c>
      <c r="F1803" s="8">
        <v>11192</v>
      </c>
      <c r="G1803" s="5"/>
    </row>
    <row r="1804" spans="1:7" ht="15" x14ac:dyDescent="0.25">
      <c r="A1804" t="str">
        <f t="shared" si="28"/>
        <v>North Macedonia-Europe-2008</v>
      </c>
      <c r="B1804" s="5" t="s">
        <v>203</v>
      </c>
      <c r="C1804" s="10">
        <v>2008</v>
      </c>
      <c r="D1804" s="5" t="s">
        <v>62</v>
      </c>
      <c r="E1804" s="8">
        <v>3045</v>
      </c>
      <c r="F1804" s="8">
        <v>11379</v>
      </c>
      <c r="G1804" s="5"/>
    </row>
    <row r="1805" spans="1:7" ht="15" x14ac:dyDescent="0.25">
      <c r="A1805" t="str">
        <f t="shared" si="28"/>
        <v>North Macedonia-Europe-2009</v>
      </c>
      <c r="B1805" s="5" t="s">
        <v>203</v>
      </c>
      <c r="C1805" s="10">
        <v>2009</v>
      </c>
      <c r="D1805" s="5" t="s">
        <v>62</v>
      </c>
      <c r="E1805" s="8">
        <v>2842</v>
      </c>
      <c r="F1805" s="8">
        <v>11280</v>
      </c>
      <c r="G1805" s="5"/>
    </row>
    <row r="1806" spans="1:7" ht="15" x14ac:dyDescent="0.25">
      <c r="A1806" t="str">
        <f t="shared" si="28"/>
        <v>North Macedonia-Europe-2011</v>
      </c>
      <c r="B1806" s="5" t="s">
        <v>203</v>
      </c>
      <c r="C1806" s="10">
        <v>2011</v>
      </c>
      <c r="D1806" s="5" t="s">
        <v>62</v>
      </c>
      <c r="E1806" s="8">
        <v>2776</v>
      </c>
      <c r="F1806" s="8">
        <v>11309</v>
      </c>
      <c r="G1806" s="5"/>
    </row>
    <row r="1807" spans="1:7" ht="15" x14ac:dyDescent="0.25">
      <c r="A1807" t="str">
        <f t="shared" si="28"/>
        <v>North Macedonia-Europe-2011</v>
      </c>
      <c r="B1807" s="5" t="s">
        <v>203</v>
      </c>
      <c r="C1807" s="10">
        <v>2011</v>
      </c>
      <c r="D1807" s="5" t="s">
        <v>62</v>
      </c>
      <c r="E1807" s="8">
        <v>2668</v>
      </c>
      <c r="F1807" s="8">
        <v>12064</v>
      </c>
      <c r="G1807" s="5"/>
    </row>
    <row r="1808" spans="1:7" ht="15" x14ac:dyDescent="0.25">
      <c r="A1808" t="str">
        <f t="shared" si="28"/>
        <v>North Macedonia-Europe-2012</v>
      </c>
      <c r="B1808" s="5" t="s">
        <v>203</v>
      </c>
      <c r="C1808" s="10">
        <v>2012</v>
      </c>
      <c r="D1808" s="5" t="s">
        <v>62</v>
      </c>
      <c r="E1808" s="8">
        <v>2924</v>
      </c>
      <c r="F1808" s="8">
        <v>10939</v>
      </c>
      <c r="G1808" s="5"/>
    </row>
    <row r="1809" spans="1:7" ht="15" x14ac:dyDescent="0.25">
      <c r="A1809" t="str">
        <f t="shared" si="28"/>
        <v>Norway-Europe-2000</v>
      </c>
      <c r="B1809" s="5" t="s">
        <v>204</v>
      </c>
      <c r="C1809" s="10">
        <v>2000</v>
      </c>
      <c r="D1809" s="5" t="s">
        <v>62</v>
      </c>
      <c r="E1809" s="8">
        <v>29818</v>
      </c>
      <c r="F1809" s="5">
        <v>0</v>
      </c>
      <c r="G1809" s="5"/>
    </row>
    <row r="1810" spans="1:7" ht="15" x14ac:dyDescent="0.25">
      <c r="A1810" t="str">
        <f t="shared" si="28"/>
        <v>Norway-Europe-2001</v>
      </c>
      <c r="B1810" s="5" t="s">
        <v>204</v>
      </c>
      <c r="C1810" s="10">
        <v>2001</v>
      </c>
      <c r="D1810" s="5" t="s">
        <v>62</v>
      </c>
      <c r="E1810" s="8">
        <v>28137</v>
      </c>
      <c r="F1810" s="5">
        <v>0</v>
      </c>
      <c r="G1810" s="5"/>
    </row>
    <row r="1811" spans="1:7" ht="15" x14ac:dyDescent="0.25">
      <c r="A1811" t="str">
        <f t="shared" si="28"/>
        <v>Norway-Europe-2002</v>
      </c>
      <c r="B1811" s="5" t="s">
        <v>204</v>
      </c>
      <c r="C1811" s="10">
        <v>2002</v>
      </c>
      <c r="D1811" s="5" t="s">
        <v>62</v>
      </c>
      <c r="E1811" s="8">
        <v>32338</v>
      </c>
      <c r="F1811" s="8">
        <v>57187</v>
      </c>
      <c r="G1811" s="5"/>
    </row>
    <row r="1812" spans="1:7" ht="15" x14ac:dyDescent="0.25">
      <c r="A1812" t="str">
        <f t="shared" si="28"/>
        <v>Norway-Europe-2003</v>
      </c>
      <c r="B1812" s="5" t="s">
        <v>204</v>
      </c>
      <c r="C1812" s="10">
        <v>2003</v>
      </c>
      <c r="D1812" s="5" t="s">
        <v>62</v>
      </c>
      <c r="E1812" s="8">
        <v>29775</v>
      </c>
      <c r="F1812" s="8">
        <v>47077</v>
      </c>
      <c r="G1812" s="5"/>
    </row>
    <row r="1813" spans="1:7" ht="15" x14ac:dyDescent="0.25">
      <c r="A1813" t="str">
        <f t="shared" si="28"/>
        <v>Norway-Europe-2004</v>
      </c>
      <c r="B1813" s="5" t="s">
        <v>204</v>
      </c>
      <c r="C1813" s="10">
        <v>2004</v>
      </c>
      <c r="D1813" s="5" t="s">
        <v>62</v>
      </c>
      <c r="E1813" s="8">
        <v>29805</v>
      </c>
      <c r="F1813" s="8">
        <v>50326</v>
      </c>
      <c r="G1813" s="5"/>
    </row>
    <row r="1814" spans="1:7" ht="15" x14ac:dyDescent="0.25">
      <c r="A1814" t="str">
        <f t="shared" si="28"/>
        <v>Norway-Europe-2006</v>
      </c>
      <c r="B1814" s="5" t="s">
        <v>204</v>
      </c>
      <c r="C1814" s="10">
        <v>2006</v>
      </c>
      <c r="D1814" s="5" t="s">
        <v>62</v>
      </c>
      <c r="E1814" s="8">
        <v>24912</v>
      </c>
      <c r="F1814" s="8">
        <v>37429</v>
      </c>
      <c r="G1814" s="5"/>
    </row>
    <row r="1815" spans="1:7" ht="15" x14ac:dyDescent="0.25">
      <c r="A1815" t="str">
        <f t="shared" si="28"/>
        <v>Norway-Europe-2006</v>
      </c>
      <c r="B1815" s="5" t="s">
        <v>204</v>
      </c>
      <c r="C1815" s="10">
        <v>2006</v>
      </c>
      <c r="D1815" s="5" t="s">
        <v>62</v>
      </c>
      <c r="E1815" s="8">
        <v>26823</v>
      </c>
      <c r="F1815" s="8">
        <v>41092</v>
      </c>
      <c r="G1815" s="5"/>
    </row>
    <row r="1816" spans="1:7" ht="15" x14ac:dyDescent="0.25">
      <c r="A1816" t="str">
        <f t="shared" si="28"/>
        <v>Norway-Europe-2007</v>
      </c>
      <c r="B1816" s="5" t="s">
        <v>204</v>
      </c>
      <c r="C1816" s="10">
        <v>2007</v>
      </c>
      <c r="D1816" s="5" t="s">
        <v>62</v>
      </c>
      <c r="E1816" s="8">
        <v>26433</v>
      </c>
      <c r="F1816" s="8">
        <v>42666</v>
      </c>
      <c r="G1816" s="5"/>
    </row>
    <row r="1817" spans="1:7" ht="15" x14ac:dyDescent="0.25">
      <c r="A1817" t="str">
        <f t="shared" si="28"/>
        <v>Norway-Europe-2008</v>
      </c>
      <c r="B1817" s="5" t="s">
        <v>204</v>
      </c>
      <c r="C1817" s="10">
        <v>2008</v>
      </c>
      <c r="D1817" s="5" t="s">
        <v>62</v>
      </c>
      <c r="E1817" s="8">
        <v>27547</v>
      </c>
      <c r="F1817" s="8">
        <v>45089</v>
      </c>
      <c r="G1817" s="5"/>
    </row>
    <row r="1818" spans="1:7" ht="15" x14ac:dyDescent="0.25">
      <c r="A1818" t="str">
        <f t="shared" si="28"/>
        <v>Norway-Europe-2009</v>
      </c>
      <c r="B1818" s="5" t="s">
        <v>204</v>
      </c>
      <c r="C1818" s="10">
        <v>2009</v>
      </c>
      <c r="D1818" s="5" t="s">
        <v>62</v>
      </c>
      <c r="E1818" s="8">
        <v>26771</v>
      </c>
      <c r="F1818" s="8">
        <v>42438</v>
      </c>
      <c r="G1818" s="5"/>
    </row>
    <row r="1819" spans="1:7" ht="15" x14ac:dyDescent="0.25">
      <c r="A1819" t="str">
        <f t="shared" si="28"/>
        <v>Norway-Europe-2011</v>
      </c>
      <c r="B1819" s="5" t="s">
        <v>204</v>
      </c>
      <c r="C1819" s="10">
        <v>2011</v>
      </c>
      <c r="D1819" s="5" t="s">
        <v>62</v>
      </c>
      <c r="E1819" s="8">
        <v>27020</v>
      </c>
      <c r="F1819" s="8">
        <v>42625</v>
      </c>
      <c r="G1819" s="5"/>
    </row>
    <row r="1820" spans="1:7" ht="15" x14ac:dyDescent="0.25">
      <c r="A1820" t="str">
        <f t="shared" si="28"/>
        <v>Norway-Europe-2011</v>
      </c>
      <c r="B1820" s="5" t="s">
        <v>204</v>
      </c>
      <c r="C1820" s="10">
        <v>2011</v>
      </c>
      <c r="D1820" s="5" t="s">
        <v>62</v>
      </c>
      <c r="E1820" s="8">
        <v>26092</v>
      </c>
      <c r="F1820" s="8">
        <v>38808</v>
      </c>
      <c r="G1820" s="5"/>
    </row>
    <row r="1821" spans="1:7" ht="15" x14ac:dyDescent="0.25">
      <c r="A1821" t="str">
        <f t="shared" si="28"/>
        <v>Norway-Europe-2012</v>
      </c>
      <c r="B1821" s="5" t="s">
        <v>204</v>
      </c>
      <c r="C1821" s="10">
        <v>2012</v>
      </c>
      <c r="D1821" s="5" t="s">
        <v>62</v>
      </c>
      <c r="E1821" s="8">
        <v>27129</v>
      </c>
      <c r="F1821" s="8">
        <v>44257</v>
      </c>
      <c r="G1821" s="5"/>
    </row>
    <row r="1822" spans="1:7" ht="15" x14ac:dyDescent="0.25">
      <c r="A1822" t="str">
        <f t="shared" si="28"/>
        <v>Oman-Middle East-2000</v>
      </c>
      <c r="B1822" s="5" t="s">
        <v>205</v>
      </c>
      <c r="C1822" s="10">
        <v>2000</v>
      </c>
      <c r="D1822" s="5" t="s">
        <v>79</v>
      </c>
      <c r="E1822" s="5">
        <v>0</v>
      </c>
      <c r="F1822" s="5">
        <v>0</v>
      </c>
      <c r="G1822" s="5"/>
    </row>
    <row r="1823" spans="1:7" ht="15" x14ac:dyDescent="0.25">
      <c r="A1823" t="str">
        <f t="shared" si="28"/>
        <v>Oman-Middle East-2001</v>
      </c>
      <c r="B1823" s="5" t="s">
        <v>205</v>
      </c>
      <c r="C1823" s="10">
        <v>2001</v>
      </c>
      <c r="D1823" s="5" t="s">
        <v>79</v>
      </c>
      <c r="E1823" s="8">
        <v>25276</v>
      </c>
      <c r="F1823" s="5">
        <v>0</v>
      </c>
      <c r="G1823" s="5"/>
    </row>
    <row r="1824" spans="1:7" ht="15" x14ac:dyDescent="0.25">
      <c r="A1824" t="str">
        <f t="shared" si="28"/>
        <v>Oman-Middle East-2002</v>
      </c>
      <c r="B1824" s="5" t="s">
        <v>205</v>
      </c>
      <c r="C1824" s="10">
        <v>2002</v>
      </c>
      <c r="D1824" s="5" t="s">
        <v>79</v>
      </c>
      <c r="E1824" s="8">
        <v>23158</v>
      </c>
      <c r="F1824" s="8">
        <v>57202</v>
      </c>
      <c r="G1824" s="5"/>
    </row>
    <row r="1825" spans="1:7" ht="15" x14ac:dyDescent="0.25">
      <c r="A1825" t="str">
        <f t="shared" si="28"/>
        <v>Oman-Middle East-2003</v>
      </c>
      <c r="B1825" s="5" t="s">
        <v>205</v>
      </c>
      <c r="C1825" s="10">
        <v>2003</v>
      </c>
      <c r="D1825" s="5" t="s">
        <v>79</v>
      </c>
      <c r="E1825" s="8">
        <v>18279</v>
      </c>
      <c r="F1825" s="8">
        <v>40264</v>
      </c>
      <c r="G1825" s="5"/>
    </row>
    <row r="1826" spans="1:7" ht="15" x14ac:dyDescent="0.25">
      <c r="A1826" t="str">
        <f t="shared" si="28"/>
        <v>Oman-Middle East-2004</v>
      </c>
      <c r="B1826" s="5" t="s">
        <v>205</v>
      </c>
      <c r="C1826" s="10">
        <v>2004</v>
      </c>
      <c r="D1826" s="5" t="s">
        <v>79</v>
      </c>
      <c r="E1826" s="8">
        <v>18679</v>
      </c>
      <c r="F1826" s="8">
        <v>41067</v>
      </c>
      <c r="G1826" s="5"/>
    </row>
    <row r="1827" spans="1:7" ht="15" x14ac:dyDescent="0.25">
      <c r="A1827" t="str">
        <f t="shared" si="28"/>
        <v>Oman-Middle East-2006</v>
      </c>
      <c r="B1827" s="5" t="s">
        <v>205</v>
      </c>
      <c r="C1827" s="10">
        <v>2006</v>
      </c>
      <c r="D1827" s="5" t="s">
        <v>79</v>
      </c>
      <c r="E1827" s="8">
        <v>8818</v>
      </c>
      <c r="F1827" s="8">
        <v>25471</v>
      </c>
      <c r="G1827" s="5"/>
    </row>
    <row r="1828" spans="1:7" ht="15" x14ac:dyDescent="0.25">
      <c r="A1828" t="str">
        <f t="shared" si="28"/>
        <v>Oman-Middle East-2006</v>
      </c>
      <c r="B1828" s="5" t="s">
        <v>205</v>
      </c>
      <c r="C1828" s="10">
        <v>2006</v>
      </c>
      <c r="D1828" s="5" t="s">
        <v>79</v>
      </c>
      <c r="E1828" s="8">
        <v>8420</v>
      </c>
      <c r="F1828" s="8">
        <v>20286</v>
      </c>
      <c r="G1828" s="5"/>
    </row>
    <row r="1829" spans="1:7" ht="15" x14ac:dyDescent="0.25">
      <c r="A1829" t="str">
        <f t="shared" si="28"/>
        <v>Oman-Middle East-2007</v>
      </c>
      <c r="B1829" s="5" t="s">
        <v>205</v>
      </c>
      <c r="C1829" s="10">
        <v>2007</v>
      </c>
      <c r="D1829" s="5" t="s">
        <v>79</v>
      </c>
      <c r="E1829" s="8">
        <v>9603</v>
      </c>
      <c r="F1829" s="8">
        <v>27987</v>
      </c>
      <c r="G1829" s="5"/>
    </row>
    <row r="1830" spans="1:7" ht="15" x14ac:dyDescent="0.25">
      <c r="A1830" t="str">
        <f t="shared" si="28"/>
        <v>Oman-Middle East-2008</v>
      </c>
      <c r="B1830" s="5" t="s">
        <v>205</v>
      </c>
      <c r="C1830" s="10">
        <v>2008</v>
      </c>
      <c r="D1830" s="5" t="s">
        <v>79</v>
      </c>
      <c r="E1830" s="8">
        <v>17583</v>
      </c>
      <c r="F1830" s="8">
        <v>44587</v>
      </c>
      <c r="G1830" s="5"/>
    </row>
    <row r="1831" spans="1:7" ht="15" x14ac:dyDescent="0.25">
      <c r="A1831" t="str">
        <f t="shared" si="28"/>
        <v>Oman-Middle East-2009</v>
      </c>
      <c r="B1831" s="5" t="s">
        <v>205</v>
      </c>
      <c r="C1831" s="10">
        <v>2009</v>
      </c>
      <c r="D1831" s="5" t="s">
        <v>79</v>
      </c>
      <c r="E1831" s="8">
        <v>10772</v>
      </c>
      <c r="F1831" s="8">
        <v>29893</v>
      </c>
      <c r="G1831" s="5"/>
    </row>
    <row r="1832" spans="1:7" ht="15" x14ac:dyDescent="0.25">
      <c r="A1832" t="str">
        <f t="shared" si="28"/>
        <v>Oman-Middle East-2011</v>
      </c>
      <c r="B1832" s="5" t="s">
        <v>205</v>
      </c>
      <c r="C1832" s="10">
        <v>2011</v>
      </c>
      <c r="D1832" s="5" t="s">
        <v>79</v>
      </c>
      <c r="E1832" s="8">
        <v>9350</v>
      </c>
      <c r="F1832" s="8">
        <v>32391</v>
      </c>
      <c r="G1832" s="5"/>
    </row>
    <row r="1833" spans="1:7" ht="15" x14ac:dyDescent="0.25">
      <c r="A1833" t="str">
        <f t="shared" si="28"/>
        <v>Oman-Middle East-2011</v>
      </c>
      <c r="B1833" s="5" t="s">
        <v>205</v>
      </c>
      <c r="C1833" s="10">
        <v>2011</v>
      </c>
      <c r="D1833" s="5" t="s">
        <v>79</v>
      </c>
      <c r="E1833" s="8">
        <v>8083</v>
      </c>
      <c r="F1833" s="8">
        <v>21896</v>
      </c>
      <c r="G1833" s="5"/>
    </row>
    <row r="1834" spans="1:7" ht="15" x14ac:dyDescent="0.25">
      <c r="A1834" t="str">
        <f t="shared" si="28"/>
        <v>Oman-Middle East-2012</v>
      </c>
      <c r="B1834" s="5" t="s">
        <v>205</v>
      </c>
      <c r="C1834" s="10">
        <v>2012</v>
      </c>
      <c r="D1834" s="5" t="s">
        <v>79</v>
      </c>
      <c r="E1834" s="8">
        <v>15183</v>
      </c>
      <c r="F1834" s="8">
        <v>39604</v>
      </c>
      <c r="G1834" s="5"/>
    </row>
    <row r="1835" spans="1:7" ht="15" x14ac:dyDescent="0.25">
      <c r="A1835" t="str">
        <f t="shared" si="28"/>
        <v>Pakistan-Asia-2000</v>
      </c>
      <c r="B1835" s="5" t="s">
        <v>206</v>
      </c>
      <c r="C1835" s="10">
        <v>2000</v>
      </c>
      <c r="D1835" s="5" t="s">
        <v>60</v>
      </c>
      <c r="E1835" s="5">
        <v>0</v>
      </c>
      <c r="F1835" s="5">
        <v>0</v>
      </c>
      <c r="G1835" s="5"/>
    </row>
    <row r="1836" spans="1:7" ht="15" x14ac:dyDescent="0.25">
      <c r="A1836" t="str">
        <f t="shared" si="28"/>
        <v>Pakistan-Asia-2001</v>
      </c>
      <c r="B1836" s="5" t="s">
        <v>206</v>
      </c>
      <c r="C1836" s="10">
        <v>2001</v>
      </c>
      <c r="D1836" s="5" t="s">
        <v>60</v>
      </c>
      <c r="E1836" s="8">
        <v>84845</v>
      </c>
      <c r="F1836" s="5">
        <v>0</v>
      </c>
      <c r="G1836" s="5"/>
    </row>
    <row r="1837" spans="1:7" ht="15" x14ac:dyDescent="0.25">
      <c r="A1837" t="str">
        <f t="shared" si="28"/>
        <v>Pakistan-Asia-2002</v>
      </c>
      <c r="B1837" s="5" t="s">
        <v>206</v>
      </c>
      <c r="C1837" s="10">
        <v>2002</v>
      </c>
      <c r="D1837" s="5" t="s">
        <v>60</v>
      </c>
      <c r="E1837" s="8">
        <v>84311</v>
      </c>
      <c r="F1837" s="8">
        <v>161396</v>
      </c>
      <c r="G1837" s="5"/>
    </row>
    <row r="1838" spans="1:7" ht="15" x14ac:dyDescent="0.25">
      <c r="A1838" t="str">
        <f t="shared" si="28"/>
        <v>Pakistan-Asia-2003</v>
      </c>
      <c r="B1838" s="5" t="s">
        <v>206</v>
      </c>
      <c r="C1838" s="10">
        <v>2003</v>
      </c>
      <c r="D1838" s="5" t="s">
        <v>60</v>
      </c>
      <c r="E1838" s="8">
        <v>83197</v>
      </c>
      <c r="F1838" s="8">
        <v>157890</v>
      </c>
      <c r="G1838" s="5"/>
    </row>
    <row r="1839" spans="1:7" ht="15" x14ac:dyDescent="0.25">
      <c r="A1839" t="str">
        <f t="shared" si="28"/>
        <v>Pakistan-Asia-2004</v>
      </c>
      <c r="B1839" s="5" t="s">
        <v>206</v>
      </c>
      <c r="C1839" s="10">
        <v>2004</v>
      </c>
      <c r="D1839" s="5" t="s">
        <v>60</v>
      </c>
      <c r="E1839" s="8">
        <v>82046</v>
      </c>
      <c r="F1839" s="8">
        <v>156676</v>
      </c>
      <c r="G1839" s="5"/>
    </row>
    <row r="1840" spans="1:7" ht="15" x14ac:dyDescent="0.25">
      <c r="A1840" t="str">
        <f t="shared" si="28"/>
        <v>Pakistan-Asia-2006</v>
      </c>
      <c r="B1840" s="5" t="s">
        <v>206</v>
      </c>
      <c r="C1840" s="10">
        <v>2006</v>
      </c>
      <c r="D1840" s="5" t="s">
        <v>60</v>
      </c>
      <c r="E1840" s="8">
        <v>65775</v>
      </c>
      <c r="F1840" s="8">
        <v>114084</v>
      </c>
      <c r="G1840" s="5"/>
    </row>
    <row r="1841" spans="1:7" ht="15" x14ac:dyDescent="0.25">
      <c r="A1841" t="str">
        <f t="shared" si="28"/>
        <v>Pakistan-Asia-2006</v>
      </c>
      <c r="B1841" s="5" t="s">
        <v>206</v>
      </c>
      <c r="C1841" s="10">
        <v>2006</v>
      </c>
      <c r="D1841" s="5" t="s">
        <v>60</v>
      </c>
      <c r="E1841" s="8">
        <v>65091</v>
      </c>
      <c r="F1841" s="8">
        <v>108283</v>
      </c>
      <c r="G1841" s="5"/>
    </row>
    <row r="1842" spans="1:7" ht="15" x14ac:dyDescent="0.25">
      <c r="A1842" t="str">
        <f t="shared" si="28"/>
        <v>Pakistan-Asia-2007</v>
      </c>
      <c r="B1842" s="5" t="s">
        <v>206</v>
      </c>
      <c r="C1842" s="10">
        <v>2007</v>
      </c>
      <c r="D1842" s="5" t="s">
        <v>60</v>
      </c>
      <c r="E1842" s="8">
        <v>73580</v>
      </c>
      <c r="F1842" s="8">
        <v>131601</v>
      </c>
      <c r="G1842" s="5"/>
    </row>
    <row r="1843" spans="1:7" ht="15" x14ac:dyDescent="0.25">
      <c r="A1843" t="str">
        <f t="shared" si="28"/>
        <v>Pakistan-Asia-2008</v>
      </c>
      <c r="B1843" s="5" t="s">
        <v>206</v>
      </c>
      <c r="C1843" s="10">
        <v>2008</v>
      </c>
      <c r="D1843" s="5" t="s">
        <v>60</v>
      </c>
      <c r="E1843" s="8">
        <v>83538</v>
      </c>
      <c r="F1843" s="8">
        <v>158895</v>
      </c>
      <c r="G1843" s="5"/>
    </row>
    <row r="1844" spans="1:7" ht="15" x14ac:dyDescent="0.25">
      <c r="A1844" t="str">
        <f t="shared" si="28"/>
        <v>Pakistan-Asia-2009</v>
      </c>
      <c r="B1844" s="5" t="s">
        <v>206</v>
      </c>
      <c r="C1844" s="10">
        <v>2009</v>
      </c>
      <c r="D1844" s="5" t="s">
        <v>60</v>
      </c>
      <c r="E1844" s="8">
        <v>76227</v>
      </c>
      <c r="F1844" s="8">
        <v>136636</v>
      </c>
      <c r="G1844" s="5"/>
    </row>
    <row r="1845" spans="1:7" ht="15" x14ac:dyDescent="0.25">
      <c r="A1845" t="str">
        <f t="shared" si="28"/>
        <v>Pakistan-Asia-2011</v>
      </c>
      <c r="B1845" s="5" t="s">
        <v>206</v>
      </c>
      <c r="C1845" s="10">
        <v>2011</v>
      </c>
      <c r="D1845" s="5" t="s">
        <v>60</v>
      </c>
      <c r="E1845" s="8">
        <v>68695</v>
      </c>
      <c r="F1845" s="8">
        <v>118895</v>
      </c>
      <c r="G1845" s="5"/>
    </row>
    <row r="1846" spans="1:7" ht="15" x14ac:dyDescent="0.25">
      <c r="A1846" t="str">
        <f t="shared" si="28"/>
        <v>Pakistan-Asia-2011</v>
      </c>
      <c r="B1846" s="5" t="s">
        <v>206</v>
      </c>
      <c r="C1846" s="10">
        <v>2011</v>
      </c>
      <c r="D1846" s="5" t="s">
        <v>60</v>
      </c>
      <c r="E1846" s="8">
        <v>64067</v>
      </c>
      <c r="F1846" s="8">
        <v>106449</v>
      </c>
      <c r="G1846" s="5"/>
    </row>
    <row r="1847" spans="1:7" ht="15" x14ac:dyDescent="0.25">
      <c r="A1847" t="str">
        <f t="shared" si="28"/>
        <v>Pakistan-Asia-2012</v>
      </c>
      <c r="B1847" s="5" t="s">
        <v>206</v>
      </c>
      <c r="C1847" s="10">
        <v>2012</v>
      </c>
      <c r="D1847" s="5" t="s">
        <v>60</v>
      </c>
      <c r="E1847" s="8">
        <v>79345</v>
      </c>
      <c r="F1847" s="8">
        <v>146075</v>
      </c>
      <c r="G1847" s="5"/>
    </row>
    <row r="1848" spans="1:7" ht="15" x14ac:dyDescent="0.25">
      <c r="A1848" t="str">
        <f t="shared" si="28"/>
        <v>Panama-The Americas-2000</v>
      </c>
      <c r="B1848" s="5" t="s">
        <v>207</v>
      </c>
      <c r="C1848" s="10">
        <v>2000</v>
      </c>
      <c r="D1848" s="5" t="s">
        <v>70</v>
      </c>
      <c r="E1848" s="5">
        <v>0</v>
      </c>
      <c r="F1848" s="5">
        <v>0</v>
      </c>
      <c r="G1848" s="5"/>
    </row>
    <row r="1849" spans="1:7" ht="15" x14ac:dyDescent="0.25">
      <c r="A1849" t="str">
        <f t="shared" si="28"/>
        <v>Panama-The Americas-2001</v>
      </c>
      <c r="B1849" s="5" t="s">
        <v>207</v>
      </c>
      <c r="C1849" s="10">
        <v>2001</v>
      </c>
      <c r="D1849" s="5" t="s">
        <v>70</v>
      </c>
      <c r="E1849" s="8">
        <v>4058</v>
      </c>
      <c r="F1849" s="5">
        <v>0</v>
      </c>
      <c r="G1849" s="5"/>
    </row>
    <row r="1850" spans="1:7" ht="15" x14ac:dyDescent="0.25">
      <c r="A1850" t="str">
        <f t="shared" si="28"/>
        <v>Panama-The Americas-2002</v>
      </c>
      <c r="B1850" s="5" t="s">
        <v>207</v>
      </c>
      <c r="C1850" s="10">
        <v>2002</v>
      </c>
      <c r="D1850" s="5" t="s">
        <v>70</v>
      </c>
      <c r="E1850" s="8">
        <v>3710</v>
      </c>
      <c r="F1850" s="8">
        <v>9633</v>
      </c>
      <c r="G1850" s="5"/>
    </row>
    <row r="1851" spans="1:7" ht="15" x14ac:dyDescent="0.25">
      <c r="A1851" t="str">
        <f t="shared" si="28"/>
        <v>Panama-The Americas-2003</v>
      </c>
      <c r="B1851" s="5" t="s">
        <v>207</v>
      </c>
      <c r="C1851" s="10">
        <v>2003</v>
      </c>
      <c r="D1851" s="5" t="s">
        <v>70</v>
      </c>
      <c r="E1851" s="8">
        <v>3367</v>
      </c>
      <c r="F1851" s="8">
        <v>8636</v>
      </c>
      <c r="G1851" s="5"/>
    </row>
    <row r="1852" spans="1:7" ht="15" x14ac:dyDescent="0.25">
      <c r="A1852" t="str">
        <f t="shared" si="28"/>
        <v>Panama-The Americas-2004</v>
      </c>
      <c r="B1852" s="5" t="s">
        <v>207</v>
      </c>
      <c r="C1852" s="10">
        <v>2004</v>
      </c>
      <c r="D1852" s="5" t="s">
        <v>70</v>
      </c>
      <c r="E1852" s="8">
        <v>3053</v>
      </c>
      <c r="F1852" s="8">
        <v>7576</v>
      </c>
      <c r="G1852" s="5"/>
    </row>
    <row r="1853" spans="1:7" ht="15" x14ac:dyDescent="0.25">
      <c r="A1853" t="str">
        <f t="shared" si="28"/>
        <v>Panama-The Americas-2006</v>
      </c>
      <c r="B1853" s="5" t="s">
        <v>207</v>
      </c>
      <c r="C1853" s="10">
        <v>2006</v>
      </c>
      <c r="D1853" s="5" t="s">
        <v>70</v>
      </c>
      <c r="E1853" s="8">
        <v>2625</v>
      </c>
      <c r="F1853" s="8">
        <v>5871</v>
      </c>
      <c r="G1853" s="5"/>
    </row>
    <row r="1854" spans="1:7" ht="15" x14ac:dyDescent="0.25">
      <c r="A1854" t="str">
        <f t="shared" si="28"/>
        <v>Panama-The Americas-2006</v>
      </c>
      <c r="B1854" s="5" t="s">
        <v>207</v>
      </c>
      <c r="C1854" s="10">
        <v>2006</v>
      </c>
      <c r="D1854" s="5" t="s">
        <v>70</v>
      </c>
      <c r="E1854" s="8">
        <v>2816</v>
      </c>
      <c r="F1854" s="8">
        <v>7008</v>
      </c>
      <c r="G1854" s="5"/>
    </row>
    <row r="1855" spans="1:7" ht="15" x14ac:dyDescent="0.25">
      <c r="A1855" t="str">
        <f t="shared" si="28"/>
        <v>Panama-The Americas-2007</v>
      </c>
      <c r="B1855" s="5" t="s">
        <v>207</v>
      </c>
      <c r="C1855" s="10">
        <v>2007</v>
      </c>
      <c r="D1855" s="5" t="s">
        <v>70</v>
      </c>
      <c r="E1855" s="8">
        <v>2613</v>
      </c>
      <c r="F1855" s="8">
        <v>5805</v>
      </c>
      <c r="G1855" s="5"/>
    </row>
    <row r="1856" spans="1:7" ht="15" x14ac:dyDescent="0.25">
      <c r="A1856" t="str">
        <f t="shared" si="28"/>
        <v>Panama-The Americas-2008</v>
      </c>
      <c r="B1856" s="5" t="s">
        <v>207</v>
      </c>
      <c r="C1856" s="10">
        <v>2008</v>
      </c>
      <c r="D1856" s="5" t="s">
        <v>70</v>
      </c>
      <c r="E1856" s="8">
        <v>3024</v>
      </c>
      <c r="F1856" s="8">
        <v>7125</v>
      </c>
      <c r="G1856" s="5"/>
    </row>
    <row r="1857" spans="1:7" ht="15" x14ac:dyDescent="0.25">
      <c r="A1857" t="str">
        <f t="shared" si="28"/>
        <v>Panama-The Americas-2009</v>
      </c>
      <c r="B1857" s="5" t="s">
        <v>207</v>
      </c>
      <c r="C1857" s="10">
        <v>2009</v>
      </c>
      <c r="D1857" s="5" t="s">
        <v>70</v>
      </c>
      <c r="E1857" s="8">
        <v>2884</v>
      </c>
      <c r="F1857" s="8">
        <v>6839</v>
      </c>
      <c r="G1857" s="5"/>
    </row>
    <row r="1858" spans="1:7" ht="15" x14ac:dyDescent="0.25">
      <c r="A1858" t="str">
        <f t="shared" ref="A1858:A1921" si="29">B1858&amp;"-"&amp;C1858</f>
        <v>Panama-The Americas-2011</v>
      </c>
      <c r="B1858" s="5" t="s">
        <v>207</v>
      </c>
      <c r="C1858" s="10">
        <v>2011</v>
      </c>
      <c r="D1858" s="5" t="s">
        <v>70</v>
      </c>
      <c r="E1858" s="8">
        <v>2649</v>
      </c>
      <c r="F1858" s="8">
        <v>6153</v>
      </c>
      <c r="G1858" s="5"/>
    </row>
    <row r="1859" spans="1:7" ht="15" x14ac:dyDescent="0.25">
      <c r="A1859" t="str">
        <f t="shared" si="29"/>
        <v>Panama-The Americas-2011</v>
      </c>
      <c r="B1859" s="5" t="s">
        <v>207</v>
      </c>
      <c r="C1859" s="10">
        <v>2011</v>
      </c>
      <c r="D1859" s="5" t="s">
        <v>70</v>
      </c>
      <c r="E1859" s="8">
        <v>2569</v>
      </c>
      <c r="F1859" s="8">
        <v>5790</v>
      </c>
      <c r="G1859" s="5"/>
    </row>
    <row r="1860" spans="1:7" ht="15" x14ac:dyDescent="0.25">
      <c r="A1860" t="str">
        <f t="shared" si="29"/>
        <v>Panama-The Americas-2012</v>
      </c>
      <c r="B1860" s="5" t="s">
        <v>207</v>
      </c>
      <c r="C1860" s="10">
        <v>2012</v>
      </c>
      <c r="D1860" s="5" t="s">
        <v>70</v>
      </c>
      <c r="E1860" s="8">
        <v>3093</v>
      </c>
      <c r="F1860" s="8">
        <v>7371</v>
      </c>
      <c r="G1860" s="5"/>
    </row>
    <row r="1861" spans="1:7" ht="15" x14ac:dyDescent="0.25">
      <c r="A1861" t="str">
        <f t="shared" si="29"/>
        <v>Papua New Guinea-Oceania-2000</v>
      </c>
      <c r="B1861" s="5" t="s">
        <v>208</v>
      </c>
      <c r="C1861" s="10">
        <v>2000</v>
      </c>
      <c r="D1861" s="5" t="s">
        <v>66</v>
      </c>
      <c r="E1861" s="5">
        <v>0</v>
      </c>
      <c r="F1861" s="5">
        <v>0</v>
      </c>
      <c r="G1861" s="5"/>
    </row>
    <row r="1862" spans="1:7" ht="15" x14ac:dyDescent="0.25">
      <c r="A1862" t="str">
        <f t="shared" si="29"/>
        <v>Papua New Guinea-Oceania-2001</v>
      </c>
      <c r="B1862" s="5" t="s">
        <v>208</v>
      </c>
      <c r="C1862" s="10">
        <v>2001</v>
      </c>
      <c r="D1862" s="5" t="s">
        <v>66</v>
      </c>
      <c r="E1862" s="5">
        <v>0</v>
      </c>
      <c r="F1862" s="5">
        <v>0</v>
      </c>
      <c r="G1862" s="5"/>
    </row>
    <row r="1863" spans="1:7" ht="15" x14ac:dyDescent="0.25">
      <c r="A1863" t="str">
        <f t="shared" si="29"/>
        <v>Papua New Guinea-Oceania-2002</v>
      </c>
      <c r="B1863" s="5" t="s">
        <v>208</v>
      </c>
      <c r="C1863" s="10">
        <v>2002</v>
      </c>
      <c r="D1863" s="5" t="s">
        <v>66</v>
      </c>
      <c r="E1863" s="5">
        <v>0</v>
      </c>
      <c r="F1863" s="8">
        <v>3135</v>
      </c>
      <c r="G1863" s="5"/>
    </row>
    <row r="1864" spans="1:7" ht="15" x14ac:dyDescent="0.25">
      <c r="A1864" t="str">
        <f t="shared" si="29"/>
        <v>Papua New Guinea-Oceania-2003</v>
      </c>
      <c r="B1864" s="5" t="s">
        <v>208</v>
      </c>
      <c r="C1864" s="10">
        <v>2003</v>
      </c>
      <c r="D1864" s="5" t="s">
        <v>66</v>
      </c>
      <c r="E1864" s="5">
        <v>0</v>
      </c>
      <c r="F1864" s="8">
        <v>3333</v>
      </c>
      <c r="G1864" s="5"/>
    </row>
    <row r="1865" spans="1:7" ht="15" x14ac:dyDescent="0.25">
      <c r="A1865" t="str">
        <f t="shared" si="29"/>
        <v>Papua New Guinea-Oceania-2004</v>
      </c>
      <c r="B1865" s="5" t="s">
        <v>208</v>
      </c>
      <c r="C1865" s="10">
        <v>2004</v>
      </c>
      <c r="D1865" s="5" t="s">
        <v>66</v>
      </c>
      <c r="E1865" s="5">
        <v>0</v>
      </c>
      <c r="F1865" s="8">
        <v>3476</v>
      </c>
      <c r="G1865" s="5"/>
    </row>
    <row r="1866" spans="1:7" ht="15" x14ac:dyDescent="0.25">
      <c r="A1866" t="str">
        <f t="shared" si="29"/>
        <v>Papua New Guinea-Oceania-2006</v>
      </c>
      <c r="B1866" s="5" t="s">
        <v>208</v>
      </c>
      <c r="C1866" s="10">
        <v>2006</v>
      </c>
      <c r="D1866" s="5" t="s">
        <v>66</v>
      </c>
      <c r="E1866" s="5">
        <v>0</v>
      </c>
      <c r="F1866" s="8">
        <v>3513</v>
      </c>
      <c r="G1866" s="5"/>
    </row>
    <row r="1867" spans="1:7" ht="15" x14ac:dyDescent="0.25">
      <c r="A1867" t="str">
        <f t="shared" si="29"/>
        <v>Papua New Guinea-Oceania-2006</v>
      </c>
      <c r="B1867" s="5" t="s">
        <v>208</v>
      </c>
      <c r="C1867" s="10">
        <v>2006</v>
      </c>
      <c r="D1867" s="5" t="s">
        <v>66</v>
      </c>
      <c r="E1867" s="5">
        <v>0</v>
      </c>
      <c r="F1867" s="8">
        <v>3231</v>
      </c>
      <c r="G1867" s="5"/>
    </row>
    <row r="1868" spans="1:7" ht="15" x14ac:dyDescent="0.25">
      <c r="A1868" t="str">
        <f t="shared" si="29"/>
        <v>Papua New Guinea-Oceania-2007</v>
      </c>
      <c r="B1868" s="5" t="s">
        <v>208</v>
      </c>
      <c r="C1868" s="10">
        <v>2007</v>
      </c>
      <c r="D1868" s="5" t="s">
        <v>66</v>
      </c>
      <c r="E1868" s="5">
        <v>0</v>
      </c>
      <c r="F1868" s="8">
        <v>4481</v>
      </c>
      <c r="G1868" s="5"/>
    </row>
    <row r="1869" spans="1:7" ht="15" x14ac:dyDescent="0.25">
      <c r="A1869" t="str">
        <f t="shared" si="29"/>
        <v>Papua New Guinea-Oceania-2008</v>
      </c>
      <c r="B1869" s="5" t="s">
        <v>208</v>
      </c>
      <c r="C1869" s="10">
        <v>2008</v>
      </c>
      <c r="D1869" s="5" t="s">
        <v>66</v>
      </c>
      <c r="E1869" s="5">
        <v>0</v>
      </c>
      <c r="F1869" s="8">
        <v>4903</v>
      </c>
      <c r="G1869" s="5"/>
    </row>
    <row r="1870" spans="1:7" ht="15" x14ac:dyDescent="0.25">
      <c r="A1870" t="str">
        <f t="shared" si="29"/>
        <v>Papua New Guinea-Oceania-2009</v>
      </c>
      <c r="B1870" s="5" t="s">
        <v>208</v>
      </c>
      <c r="C1870" s="10">
        <v>2009</v>
      </c>
      <c r="D1870" s="5" t="s">
        <v>66</v>
      </c>
      <c r="E1870" s="5">
        <v>0</v>
      </c>
      <c r="F1870" s="8">
        <v>4613</v>
      </c>
      <c r="G1870" s="5"/>
    </row>
    <row r="1871" spans="1:7" ht="15" x14ac:dyDescent="0.25">
      <c r="A1871" t="str">
        <f t="shared" si="29"/>
        <v>Papua New Guinea-Oceania-2011</v>
      </c>
      <c r="B1871" s="5" t="s">
        <v>208</v>
      </c>
      <c r="C1871" s="10">
        <v>2011</v>
      </c>
      <c r="D1871" s="5" t="s">
        <v>66</v>
      </c>
      <c r="E1871" s="5">
        <v>0</v>
      </c>
      <c r="F1871" s="8">
        <v>3968</v>
      </c>
      <c r="G1871" s="5"/>
    </row>
    <row r="1872" spans="1:7" ht="15" x14ac:dyDescent="0.25">
      <c r="A1872" t="str">
        <f t="shared" si="29"/>
        <v>Papua New Guinea-Oceania-2011</v>
      </c>
      <c r="B1872" s="5" t="s">
        <v>208</v>
      </c>
      <c r="C1872" s="10">
        <v>2011</v>
      </c>
      <c r="D1872" s="5" t="s">
        <v>66</v>
      </c>
      <c r="E1872" s="5">
        <v>0</v>
      </c>
      <c r="F1872" s="8">
        <v>2688</v>
      </c>
      <c r="G1872" s="5"/>
    </row>
    <row r="1873" spans="1:7" ht="15" x14ac:dyDescent="0.25">
      <c r="A1873" t="str">
        <f t="shared" si="29"/>
        <v>Papua New Guinea-Oceania-2012</v>
      </c>
      <c r="B1873" s="5" t="s">
        <v>208</v>
      </c>
      <c r="C1873" s="10">
        <v>2012</v>
      </c>
      <c r="D1873" s="5" t="s">
        <v>66</v>
      </c>
      <c r="E1873" s="5">
        <v>0</v>
      </c>
      <c r="F1873" s="8">
        <v>4595</v>
      </c>
      <c r="G1873" s="5"/>
    </row>
    <row r="1874" spans="1:7" ht="15" x14ac:dyDescent="0.25">
      <c r="A1874" t="str">
        <f t="shared" si="29"/>
        <v>Paraguay-The Americas-2000</v>
      </c>
      <c r="B1874" s="5" t="s">
        <v>209</v>
      </c>
      <c r="C1874" s="10">
        <v>2000</v>
      </c>
      <c r="D1874" s="5" t="s">
        <v>70</v>
      </c>
      <c r="E1874" s="5">
        <v>0</v>
      </c>
      <c r="F1874" s="5">
        <v>0</v>
      </c>
      <c r="G1874" s="5"/>
    </row>
    <row r="1875" spans="1:7" ht="15" x14ac:dyDescent="0.25">
      <c r="A1875" t="str">
        <f t="shared" si="29"/>
        <v>Paraguay-The Americas-2001</v>
      </c>
      <c r="B1875" s="5" t="s">
        <v>209</v>
      </c>
      <c r="C1875" s="10">
        <v>2001</v>
      </c>
      <c r="D1875" s="5" t="s">
        <v>70</v>
      </c>
      <c r="E1875" s="8">
        <v>4858</v>
      </c>
      <c r="F1875" s="5">
        <v>0</v>
      </c>
      <c r="G1875" s="5"/>
    </row>
    <row r="1876" spans="1:7" ht="15" x14ac:dyDescent="0.25">
      <c r="A1876" t="str">
        <f t="shared" si="29"/>
        <v>Paraguay-The Americas-2002</v>
      </c>
      <c r="B1876" s="5" t="s">
        <v>209</v>
      </c>
      <c r="C1876" s="10">
        <v>2002</v>
      </c>
      <c r="D1876" s="5" t="s">
        <v>70</v>
      </c>
      <c r="E1876" s="8">
        <v>4789</v>
      </c>
      <c r="F1876" s="8">
        <v>5075</v>
      </c>
      <c r="G1876" s="5"/>
    </row>
    <row r="1877" spans="1:7" ht="15" x14ac:dyDescent="0.25">
      <c r="A1877" t="str">
        <f t="shared" si="29"/>
        <v>Paraguay-The Americas-2003</v>
      </c>
      <c r="B1877" s="5" t="s">
        <v>209</v>
      </c>
      <c r="C1877" s="10">
        <v>2003</v>
      </c>
      <c r="D1877" s="5" t="s">
        <v>70</v>
      </c>
      <c r="E1877" s="8">
        <v>4476</v>
      </c>
      <c r="F1877" s="8">
        <v>4518</v>
      </c>
      <c r="G1877" s="5"/>
    </row>
    <row r="1878" spans="1:7" ht="15" x14ac:dyDescent="0.25">
      <c r="A1878" t="str">
        <f t="shared" si="29"/>
        <v>Paraguay-The Americas-2004</v>
      </c>
      <c r="B1878" s="5" t="s">
        <v>209</v>
      </c>
      <c r="C1878" s="10">
        <v>2004</v>
      </c>
      <c r="D1878" s="5" t="s">
        <v>70</v>
      </c>
      <c r="E1878" s="8">
        <v>4348</v>
      </c>
      <c r="F1878" s="8">
        <v>4353</v>
      </c>
      <c r="G1878" s="5"/>
    </row>
    <row r="1879" spans="1:7" ht="15" x14ac:dyDescent="0.25">
      <c r="A1879" t="str">
        <f t="shared" si="29"/>
        <v>Paraguay-The Americas-2006</v>
      </c>
      <c r="B1879" s="5" t="s">
        <v>209</v>
      </c>
      <c r="C1879" s="10">
        <v>2006</v>
      </c>
      <c r="D1879" s="5" t="s">
        <v>70</v>
      </c>
      <c r="E1879" s="8">
        <v>3919</v>
      </c>
      <c r="F1879" s="8">
        <v>3821</v>
      </c>
      <c r="G1879" s="5"/>
    </row>
    <row r="1880" spans="1:7" ht="15" x14ac:dyDescent="0.25">
      <c r="A1880" t="str">
        <f t="shared" si="29"/>
        <v>Paraguay-The Americas-2007</v>
      </c>
      <c r="B1880" s="5" t="s">
        <v>209</v>
      </c>
      <c r="C1880" s="10">
        <v>2007</v>
      </c>
      <c r="D1880" s="5" t="s">
        <v>70</v>
      </c>
      <c r="E1880" s="8">
        <v>4002</v>
      </c>
      <c r="F1880" s="8">
        <v>4089</v>
      </c>
      <c r="G1880" s="5"/>
    </row>
    <row r="1881" spans="1:7" ht="15" x14ac:dyDescent="0.25">
      <c r="A1881" t="str">
        <f t="shared" si="29"/>
        <v>Paraguay-The Americas-2007</v>
      </c>
      <c r="B1881" s="5" t="s">
        <v>209</v>
      </c>
      <c r="C1881" s="10">
        <v>2007</v>
      </c>
      <c r="D1881" s="5" t="s">
        <v>70</v>
      </c>
      <c r="E1881" s="8">
        <v>3885</v>
      </c>
      <c r="F1881" s="8">
        <v>3898</v>
      </c>
      <c r="G1881" s="5"/>
    </row>
    <row r="1882" spans="1:7" ht="15" x14ac:dyDescent="0.25">
      <c r="A1882" t="str">
        <f t="shared" si="29"/>
        <v>Paraguay-The Americas-2008</v>
      </c>
      <c r="B1882" s="5" t="s">
        <v>209</v>
      </c>
      <c r="C1882" s="10">
        <v>2008</v>
      </c>
      <c r="D1882" s="5" t="s">
        <v>70</v>
      </c>
      <c r="E1882" s="8">
        <v>4225</v>
      </c>
      <c r="F1882" s="8">
        <v>4136</v>
      </c>
      <c r="G1882" s="5"/>
    </row>
    <row r="1883" spans="1:7" ht="15" x14ac:dyDescent="0.25">
      <c r="A1883" t="str">
        <f t="shared" si="29"/>
        <v>Paraguay-The Americas-2009</v>
      </c>
      <c r="B1883" s="5" t="s">
        <v>209</v>
      </c>
      <c r="C1883" s="10">
        <v>2009</v>
      </c>
      <c r="D1883" s="5" t="s">
        <v>70</v>
      </c>
      <c r="E1883" s="8">
        <v>3954</v>
      </c>
      <c r="F1883" s="8">
        <v>3832</v>
      </c>
      <c r="G1883" s="5"/>
    </row>
    <row r="1884" spans="1:7" ht="15" x14ac:dyDescent="0.25">
      <c r="A1884" t="str">
        <f t="shared" si="29"/>
        <v>Paraguay-The Americas-2011</v>
      </c>
      <c r="B1884" s="5" t="s">
        <v>209</v>
      </c>
      <c r="C1884" s="10">
        <v>2011</v>
      </c>
      <c r="D1884" s="5" t="s">
        <v>70</v>
      </c>
      <c r="E1884" s="8">
        <v>3965</v>
      </c>
      <c r="F1884" s="8">
        <v>4070</v>
      </c>
      <c r="G1884" s="5"/>
    </row>
    <row r="1885" spans="1:7" ht="15" x14ac:dyDescent="0.25">
      <c r="A1885" t="str">
        <f t="shared" si="29"/>
        <v>Paraguay-The Americas-2011</v>
      </c>
      <c r="B1885" s="5" t="s">
        <v>209</v>
      </c>
      <c r="C1885" s="10">
        <v>2011</v>
      </c>
      <c r="D1885" s="5" t="s">
        <v>70</v>
      </c>
      <c r="E1885" s="8">
        <v>3850</v>
      </c>
      <c r="F1885" s="8">
        <v>3689</v>
      </c>
      <c r="G1885" s="5"/>
    </row>
    <row r="1886" spans="1:7" ht="15" x14ac:dyDescent="0.25">
      <c r="A1886" t="str">
        <f t="shared" si="29"/>
        <v>Paraguay-The Americas-2012</v>
      </c>
      <c r="B1886" s="5" t="s">
        <v>209</v>
      </c>
      <c r="C1886" s="10">
        <v>2012</v>
      </c>
      <c r="D1886" s="5" t="s">
        <v>70</v>
      </c>
      <c r="E1886" s="8">
        <v>4076</v>
      </c>
      <c r="F1886" s="8">
        <v>3986</v>
      </c>
      <c r="G1886" s="5"/>
    </row>
    <row r="1887" spans="1:7" ht="15" x14ac:dyDescent="0.25">
      <c r="A1887" t="str">
        <f t="shared" si="29"/>
        <v>Peru-The Americas-2000</v>
      </c>
      <c r="B1887" s="5" t="s">
        <v>210</v>
      </c>
      <c r="C1887" s="10">
        <v>2000</v>
      </c>
      <c r="D1887" s="5" t="s">
        <v>70</v>
      </c>
      <c r="E1887" s="5">
        <v>0</v>
      </c>
      <c r="F1887" s="5">
        <v>0</v>
      </c>
      <c r="G1887" s="5"/>
    </row>
    <row r="1888" spans="1:7" ht="15" x14ac:dyDescent="0.25">
      <c r="A1888" t="str">
        <f t="shared" si="29"/>
        <v>Peru-The Americas-2001</v>
      </c>
      <c r="B1888" s="5" t="s">
        <v>210</v>
      </c>
      <c r="C1888" s="10">
        <v>2001</v>
      </c>
      <c r="D1888" s="5" t="s">
        <v>70</v>
      </c>
      <c r="E1888" s="8">
        <v>20582</v>
      </c>
      <c r="F1888" s="5">
        <v>0</v>
      </c>
      <c r="G1888" s="5"/>
    </row>
    <row r="1889" spans="1:7" ht="15" x14ac:dyDescent="0.25">
      <c r="A1889" t="str">
        <f t="shared" si="29"/>
        <v>Peru-The Americas-2002</v>
      </c>
      <c r="B1889" s="5" t="s">
        <v>210</v>
      </c>
      <c r="C1889" s="10">
        <v>2002</v>
      </c>
      <c r="D1889" s="5" t="s">
        <v>70</v>
      </c>
      <c r="E1889" s="8">
        <v>19207</v>
      </c>
      <c r="F1889" s="8">
        <v>57579</v>
      </c>
      <c r="G1889" s="5"/>
    </row>
    <row r="1890" spans="1:7" ht="15" x14ac:dyDescent="0.25">
      <c r="A1890" t="str">
        <f t="shared" si="29"/>
        <v>Peru-The Americas-2003</v>
      </c>
      <c r="B1890" s="5" t="s">
        <v>210</v>
      </c>
      <c r="C1890" s="10">
        <v>2003</v>
      </c>
      <c r="D1890" s="5" t="s">
        <v>70</v>
      </c>
      <c r="E1890" s="8">
        <v>17200</v>
      </c>
      <c r="F1890" s="8">
        <v>47356</v>
      </c>
      <c r="G1890" s="5"/>
    </row>
    <row r="1891" spans="1:7" ht="15" x14ac:dyDescent="0.25">
      <c r="A1891" t="str">
        <f t="shared" si="29"/>
        <v>Peru-The Americas-2004</v>
      </c>
      <c r="B1891" s="5" t="s">
        <v>210</v>
      </c>
      <c r="C1891" s="10">
        <v>2004</v>
      </c>
      <c r="D1891" s="5" t="s">
        <v>70</v>
      </c>
      <c r="E1891" s="8">
        <v>15044</v>
      </c>
      <c r="F1891" s="8">
        <v>41279</v>
      </c>
      <c r="G1891" s="5"/>
    </row>
    <row r="1892" spans="1:7" ht="15" x14ac:dyDescent="0.25">
      <c r="A1892" t="str">
        <f t="shared" si="29"/>
        <v>Peru-The Americas-2006</v>
      </c>
      <c r="B1892" s="5" t="s">
        <v>210</v>
      </c>
      <c r="C1892" s="10">
        <v>2006</v>
      </c>
      <c r="D1892" s="5" t="s">
        <v>70</v>
      </c>
      <c r="E1892" s="8">
        <v>11795</v>
      </c>
      <c r="F1892" s="8">
        <v>27165</v>
      </c>
      <c r="G1892" s="5"/>
    </row>
    <row r="1893" spans="1:7" ht="15" x14ac:dyDescent="0.25">
      <c r="A1893" t="str">
        <f t="shared" si="29"/>
        <v>Peru-The Americas-2007</v>
      </c>
      <c r="B1893" s="5" t="s">
        <v>210</v>
      </c>
      <c r="C1893" s="10">
        <v>2007</v>
      </c>
      <c r="D1893" s="5" t="s">
        <v>70</v>
      </c>
      <c r="E1893" s="8">
        <v>12875</v>
      </c>
      <c r="F1893" s="8">
        <v>31896</v>
      </c>
      <c r="G1893" s="5"/>
    </row>
    <row r="1894" spans="1:7" ht="15" x14ac:dyDescent="0.25">
      <c r="A1894" t="str">
        <f t="shared" si="29"/>
        <v>Peru-The Americas-2007</v>
      </c>
      <c r="B1894" s="5" t="s">
        <v>210</v>
      </c>
      <c r="C1894" s="10">
        <v>2007</v>
      </c>
      <c r="D1894" s="5" t="s">
        <v>70</v>
      </c>
      <c r="E1894" s="8">
        <v>11873</v>
      </c>
      <c r="F1894" s="8">
        <v>27187</v>
      </c>
      <c r="G1894" s="5"/>
    </row>
    <row r="1895" spans="1:7" ht="15" x14ac:dyDescent="0.25">
      <c r="A1895" t="str">
        <f t="shared" si="29"/>
        <v>Peru-The Americas-2008</v>
      </c>
      <c r="B1895" s="5" t="s">
        <v>210</v>
      </c>
      <c r="C1895" s="10">
        <v>2008</v>
      </c>
      <c r="D1895" s="5" t="s">
        <v>70</v>
      </c>
      <c r="E1895" s="8">
        <v>14334</v>
      </c>
      <c r="F1895" s="8">
        <v>43208</v>
      </c>
      <c r="G1895" s="5"/>
    </row>
    <row r="1896" spans="1:7" ht="15" x14ac:dyDescent="0.25">
      <c r="A1896" t="str">
        <f t="shared" si="29"/>
        <v>Peru-The Americas-2010</v>
      </c>
      <c r="B1896" s="5" t="s">
        <v>210</v>
      </c>
      <c r="C1896" s="10">
        <v>2010</v>
      </c>
      <c r="D1896" s="5" t="s">
        <v>70</v>
      </c>
      <c r="E1896" s="8">
        <v>13646</v>
      </c>
      <c r="F1896" s="8">
        <v>37136</v>
      </c>
      <c r="G1896" s="5"/>
    </row>
    <row r="1897" spans="1:7" ht="15" x14ac:dyDescent="0.25">
      <c r="A1897" t="str">
        <f t="shared" si="29"/>
        <v>Peru-The Americas-2011</v>
      </c>
      <c r="B1897" s="5" t="s">
        <v>210</v>
      </c>
      <c r="C1897" s="10">
        <v>2011</v>
      </c>
      <c r="D1897" s="5" t="s">
        <v>70</v>
      </c>
      <c r="E1897" s="8">
        <v>11638</v>
      </c>
      <c r="F1897" s="8">
        <v>26380</v>
      </c>
      <c r="G1897" s="5"/>
    </row>
    <row r="1898" spans="1:7" ht="15" x14ac:dyDescent="0.25">
      <c r="A1898" t="str">
        <f t="shared" si="29"/>
        <v>Peru-The Americas-2011</v>
      </c>
      <c r="B1898" s="5" t="s">
        <v>210</v>
      </c>
      <c r="C1898" s="10">
        <v>2011</v>
      </c>
      <c r="D1898" s="5" t="s">
        <v>70</v>
      </c>
      <c r="E1898" s="8">
        <v>12222</v>
      </c>
      <c r="F1898" s="8">
        <v>30297</v>
      </c>
      <c r="G1898" s="5"/>
    </row>
    <row r="1899" spans="1:7" ht="15" x14ac:dyDescent="0.25">
      <c r="A1899" t="str">
        <f t="shared" si="29"/>
        <v>Peru-The Americas-2012</v>
      </c>
      <c r="B1899" s="5" t="s">
        <v>210</v>
      </c>
      <c r="C1899" s="10">
        <v>2012</v>
      </c>
      <c r="D1899" s="5" t="s">
        <v>70</v>
      </c>
      <c r="E1899" s="8">
        <v>13248</v>
      </c>
      <c r="F1899" s="8">
        <v>35064</v>
      </c>
      <c r="G1899" s="5"/>
    </row>
    <row r="1900" spans="1:7" ht="15" x14ac:dyDescent="0.25">
      <c r="A1900" t="str">
        <f t="shared" si="29"/>
        <v>Philippines-Asia-2000</v>
      </c>
      <c r="B1900" s="5" t="s">
        <v>211</v>
      </c>
      <c r="C1900" s="10">
        <v>2000</v>
      </c>
      <c r="D1900" s="5" t="s">
        <v>60</v>
      </c>
      <c r="E1900" s="5">
        <v>0</v>
      </c>
      <c r="F1900" s="5">
        <v>0</v>
      </c>
      <c r="G1900" s="5"/>
    </row>
    <row r="1901" spans="1:7" ht="15" x14ac:dyDescent="0.25">
      <c r="A1901" t="str">
        <f t="shared" si="29"/>
        <v>Philippines-Asia-2001</v>
      </c>
      <c r="B1901" s="5" t="s">
        <v>211</v>
      </c>
      <c r="C1901" s="10">
        <v>2001</v>
      </c>
      <c r="D1901" s="5" t="s">
        <v>60</v>
      </c>
      <c r="E1901" s="8">
        <v>40452</v>
      </c>
      <c r="F1901" s="5">
        <v>0</v>
      </c>
      <c r="G1901" s="5"/>
    </row>
    <row r="1902" spans="1:7" ht="15" x14ac:dyDescent="0.25">
      <c r="A1902" t="str">
        <f t="shared" si="29"/>
        <v>Philippines-Asia-2002</v>
      </c>
      <c r="B1902" s="5" t="s">
        <v>211</v>
      </c>
      <c r="C1902" s="10">
        <v>2002</v>
      </c>
      <c r="D1902" s="5" t="s">
        <v>60</v>
      </c>
      <c r="E1902" s="8">
        <v>40512</v>
      </c>
      <c r="F1902" s="8">
        <v>81591</v>
      </c>
      <c r="G1902" s="5"/>
    </row>
    <row r="1903" spans="1:7" ht="15" x14ac:dyDescent="0.25">
      <c r="A1903" t="str">
        <f t="shared" si="29"/>
        <v>Philippines-Asia-2003</v>
      </c>
      <c r="B1903" s="5" t="s">
        <v>211</v>
      </c>
      <c r="C1903" s="10">
        <v>2003</v>
      </c>
      <c r="D1903" s="5" t="s">
        <v>60</v>
      </c>
      <c r="E1903" s="8">
        <v>38102</v>
      </c>
      <c r="F1903" s="8">
        <v>74785</v>
      </c>
      <c r="G1903" s="5"/>
    </row>
    <row r="1904" spans="1:7" ht="15" x14ac:dyDescent="0.25">
      <c r="A1904" t="str">
        <f t="shared" si="29"/>
        <v>Philippines-Asia-2004</v>
      </c>
      <c r="B1904" s="5" t="s">
        <v>211</v>
      </c>
      <c r="C1904" s="10">
        <v>2004</v>
      </c>
      <c r="D1904" s="5" t="s">
        <v>60</v>
      </c>
      <c r="E1904" s="8">
        <v>40009</v>
      </c>
      <c r="F1904" s="8">
        <v>75944</v>
      </c>
      <c r="G1904" s="5"/>
    </row>
    <row r="1905" spans="1:7" ht="15" x14ac:dyDescent="0.25">
      <c r="A1905" t="str">
        <f t="shared" si="29"/>
        <v>Philippines-Asia-2006</v>
      </c>
      <c r="B1905" s="5" t="s">
        <v>211</v>
      </c>
      <c r="C1905" s="10">
        <v>2006</v>
      </c>
      <c r="D1905" s="5" t="s">
        <v>60</v>
      </c>
      <c r="E1905" s="8">
        <v>38202</v>
      </c>
      <c r="F1905" s="8">
        <v>71052</v>
      </c>
      <c r="G1905" s="5"/>
    </row>
    <row r="1906" spans="1:7" ht="15" x14ac:dyDescent="0.25">
      <c r="A1906" t="str">
        <f t="shared" si="29"/>
        <v>Philippines-Asia-2007</v>
      </c>
      <c r="B1906" s="5" t="s">
        <v>211</v>
      </c>
      <c r="C1906" s="10">
        <v>2007</v>
      </c>
      <c r="D1906" s="5" t="s">
        <v>60</v>
      </c>
      <c r="E1906" s="8">
        <v>38643</v>
      </c>
      <c r="F1906" s="8">
        <v>74066</v>
      </c>
      <c r="G1906" s="5"/>
    </row>
    <row r="1907" spans="1:7" ht="15" x14ac:dyDescent="0.25">
      <c r="A1907" t="str">
        <f t="shared" si="29"/>
        <v>Philippines-Asia-2007</v>
      </c>
      <c r="B1907" s="5" t="s">
        <v>211</v>
      </c>
      <c r="C1907" s="10">
        <v>2007</v>
      </c>
      <c r="D1907" s="5" t="s">
        <v>60</v>
      </c>
      <c r="E1907" s="8">
        <v>38767</v>
      </c>
      <c r="F1907" s="8">
        <v>71338</v>
      </c>
      <c r="G1907" s="5"/>
    </row>
    <row r="1908" spans="1:7" ht="15" x14ac:dyDescent="0.25">
      <c r="A1908" t="str">
        <f t="shared" si="29"/>
        <v>Philippines-Asia-2008</v>
      </c>
      <c r="B1908" s="5" t="s">
        <v>211</v>
      </c>
      <c r="C1908" s="10">
        <v>2008</v>
      </c>
      <c r="D1908" s="5" t="s">
        <v>60</v>
      </c>
      <c r="E1908" s="8">
        <v>38514</v>
      </c>
      <c r="F1908" s="8">
        <v>69669</v>
      </c>
      <c r="G1908" s="5"/>
    </row>
    <row r="1909" spans="1:7" ht="15" x14ac:dyDescent="0.25">
      <c r="A1909" t="str">
        <f t="shared" si="29"/>
        <v>Philippines-Asia-2010</v>
      </c>
      <c r="B1909" s="5" t="s">
        <v>211</v>
      </c>
      <c r="C1909" s="10">
        <v>2010</v>
      </c>
      <c r="D1909" s="5" t="s">
        <v>60</v>
      </c>
      <c r="E1909" s="8">
        <v>38756</v>
      </c>
      <c r="F1909" s="8">
        <v>74832</v>
      </c>
      <c r="G1909" s="5"/>
    </row>
    <row r="1910" spans="1:7" ht="15" x14ac:dyDescent="0.25">
      <c r="A1910" t="str">
        <f t="shared" si="29"/>
        <v>Philippines-Asia-2011</v>
      </c>
      <c r="B1910" s="5" t="s">
        <v>211</v>
      </c>
      <c r="C1910" s="10">
        <v>2011</v>
      </c>
      <c r="D1910" s="5" t="s">
        <v>60</v>
      </c>
      <c r="E1910" s="8">
        <v>38822</v>
      </c>
      <c r="F1910" s="8">
        <v>71532</v>
      </c>
      <c r="G1910" s="5"/>
    </row>
    <row r="1911" spans="1:7" ht="15" x14ac:dyDescent="0.25">
      <c r="A1911" t="str">
        <f t="shared" si="29"/>
        <v>Philippines-Asia-2011</v>
      </c>
      <c r="B1911" s="5" t="s">
        <v>211</v>
      </c>
      <c r="C1911" s="10">
        <v>2011</v>
      </c>
      <c r="D1911" s="5" t="s">
        <v>60</v>
      </c>
      <c r="E1911" s="8">
        <v>39872</v>
      </c>
      <c r="F1911" s="8">
        <v>73307</v>
      </c>
      <c r="G1911" s="5"/>
    </row>
    <row r="1912" spans="1:7" ht="15" x14ac:dyDescent="0.25">
      <c r="A1912" t="str">
        <f t="shared" si="29"/>
        <v>Philippines-Asia-2012</v>
      </c>
      <c r="B1912" s="5" t="s">
        <v>211</v>
      </c>
      <c r="C1912" s="10">
        <v>2012</v>
      </c>
      <c r="D1912" s="5" t="s">
        <v>60</v>
      </c>
      <c r="E1912" s="8">
        <v>38456</v>
      </c>
      <c r="F1912" s="8">
        <v>67693</v>
      </c>
      <c r="G1912" s="5"/>
    </row>
    <row r="1913" spans="1:7" ht="15" x14ac:dyDescent="0.25">
      <c r="A1913" t="str">
        <f t="shared" si="29"/>
        <v>Poland-Europe-2000</v>
      </c>
      <c r="B1913" s="5" t="s">
        <v>212</v>
      </c>
      <c r="C1913" s="10">
        <v>2000</v>
      </c>
      <c r="D1913" s="5" t="s">
        <v>62</v>
      </c>
      <c r="E1913" s="8">
        <v>96543</v>
      </c>
      <c r="F1913" s="5">
        <v>0</v>
      </c>
      <c r="G1913" s="5"/>
    </row>
    <row r="1914" spans="1:7" ht="15" x14ac:dyDescent="0.25">
      <c r="A1914" t="str">
        <f t="shared" si="29"/>
        <v>Poland-Europe-2001</v>
      </c>
      <c r="B1914" s="5" t="s">
        <v>212</v>
      </c>
      <c r="C1914" s="10">
        <v>2001</v>
      </c>
      <c r="D1914" s="5" t="s">
        <v>62</v>
      </c>
      <c r="E1914" s="8">
        <v>101313</v>
      </c>
      <c r="F1914" s="5">
        <v>0</v>
      </c>
      <c r="G1914" s="5"/>
    </row>
    <row r="1915" spans="1:7" ht="15" x14ac:dyDescent="0.25">
      <c r="A1915" t="str">
        <f t="shared" si="29"/>
        <v>Poland-Europe-2002</v>
      </c>
      <c r="B1915" s="5" t="s">
        <v>212</v>
      </c>
      <c r="C1915" s="10">
        <v>2002</v>
      </c>
      <c r="D1915" s="5" t="s">
        <v>62</v>
      </c>
      <c r="E1915" s="8">
        <v>101539</v>
      </c>
      <c r="F1915" s="8">
        <v>317254</v>
      </c>
      <c r="G1915" s="5"/>
    </row>
    <row r="1916" spans="1:7" ht="15" x14ac:dyDescent="0.25">
      <c r="A1916" t="str">
        <f t="shared" si="29"/>
        <v>Poland-Europe-2003</v>
      </c>
      <c r="B1916" s="5" t="s">
        <v>212</v>
      </c>
      <c r="C1916" s="10">
        <v>2003</v>
      </c>
      <c r="D1916" s="5" t="s">
        <v>62</v>
      </c>
      <c r="E1916" s="8">
        <v>94002</v>
      </c>
      <c r="F1916" s="8">
        <v>298787</v>
      </c>
      <c r="G1916" s="5"/>
    </row>
    <row r="1917" spans="1:7" ht="15" x14ac:dyDescent="0.25">
      <c r="A1917" t="str">
        <f t="shared" si="29"/>
        <v>Poland-Europe-2004</v>
      </c>
      <c r="B1917" s="5" t="s">
        <v>212</v>
      </c>
      <c r="C1917" s="10">
        <v>2004</v>
      </c>
      <c r="D1917" s="5" t="s">
        <v>62</v>
      </c>
      <c r="E1917" s="8">
        <v>97892</v>
      </c>
      <c r="F1917" s="8">
        <v>316125</v>
      </c>
      <c r="G1917" s="5"/>
    </row>
    <row r="1918" spans="1:7" ht="15" x14ac:dyDescent="0.25">
      <c r="A1918" t="str">
        <f t="shared" si="29"/>
        <v>Poland-Europe-2006</v>
      </c>
      <c r="B1918" s="5" t="s">
        <v>212</v>
      </c>
      <c r="C1918" s="10">
        <v>2006</v>
      </c>
      <c r="D1918" s="5" t="s">
        <v>62</v>
      </c>
      <c r="E1918" s="8">
        <v>89733</v>
      </c>
      <c r="F1918" s="8">
        <v>302806</v>
      </c>
      <c r="G1918" s="5"/>
    </row>
    <row r="1919" spans="1:7" ht="15" x14ac:dyDescent="0.25">
      <c r="A1919" t="str">
        <f t="shared" si="29"/>
        <v>Poland-Europe-2007</v>
      </c>
      <c r="B1919" s="5" t="s">
        <v>212</v>
      </c>
      <c r="C1919" s="10">
        <v>2007</v>
      </c>
      <c r="D1919" s="5" t="s">
        <v>62</v>
      </c>
      <c r="E1919" s="8">
        <v>91371</v>
      </c>
      <c r="F1919" s="8">
        <v>304988</v>
      </c>
      <c r="G1919" s="5"/>
    </row>
    <row r="1920" spans="1:7" ht="15" x14ac:dyDescent="0.25">
      <c r="A1920" t="str">
        <f t="shared" si="29"/>
        <v>Poland-Europe-2007</v>
      </c>
      <c r="B1920" s="5" t="s">
        <v>212</v>
      </c>
      <c r="C1920" s="10">
        <v>2007</v>
      </c>
      <c r="D1920" s="5" t="s">
        <v>62</v>
      </c>
      <c r="E1920" s="8">
        <v>88855</v>
      </c>
      <c r="F1920" s="8">
        <v>296932</v>
      </c>
      <c r="G1920" s="5"/>
    </row>
    <row r="1921" spans="1:7" ht="15" x14ac:dyDescent="0.25">
      <c r="A1921" t="str">
        <f t="shared" si="29"/>
        <v>Poland-Europe-2008</v>
      </c>
      <c r="B1921" s="5" t="s">
        <v>212</v>
      </c>
      <c r="C1921" s="10">
        <v>2008</v>
      </c>
      <c r="D1921" s="5" t="s">
        <v>62</v>
      </c>
      <c r="E1921" s="8">
        <v>96824</v>
      </c>
      <c r="F1921" s="8">
        <v>315637</v>
      </c>
      <c r="G1921" s="5"/>
    </row>
    <row r="1922" spans="1:7" ht="15" x14ac:dyDescent="0.25">
      <c r="A1922" t="str">
        <f t="shared" ref="A1922:A1985" si="30">B1922&amp;"-"&amp;C1922</f>
        <v>Poland-Europe-2010</v>
      </c>
      <c r="B1922" s="5" t="s">
        <v>212</v>
      </c>
      <c r="C1922" s="10">
        <v>2010</v>
      </c>
      <c r="D1922" s="5" t="s">
        <v>62</v>
      </c>
      <c r="E1922" s="8">
        <v>92377</v>
      </c>
      <c r="F1922" s="8">
        <v>303598</v>
      </c>
      <c r="G1922" s="5"/>
    </row>
    <row r="1923" spans="1:7" ht="15" x14ac:dyDescent="0.25">
      <c r="A1923" t="str">
        <f t="shared" si="30"/>
        <v>Poland-Europe-2011</v>
      </c>
      <c r="B1923" s="5" t="s">
        <v>212</v>
      </c>
      <c r="C1923" s="10">
        <v>2011</v>
      </c>
      <c r="D1923" s="5" t="s">
        <v>62</v>
      </c>
      <c r="E1923" s="8">
        <v>91105</v>
      </c>
      <c r="F1923" s="8">
        <v>304856</v>
      </c>
      <c r="G1923" s="5"/>
    </row>
    <row r="1924" spans="1:7" ht="15" x14ac:dyDescent="0.25">
      <c r="A1924" t="str">
        <f t="shared" si="30"/>
        <v>Poland-Europe-2011</v>
      </c>
      <c r="B1924" s="5" t="s">
        <v>212</v>
      </c>
      <c r="C1924" s="10">
        <v>2011</v>
      </c>
      <c r="D1924" s="5" t="s">
        <v>62</v>
      </c>
      <c r="E1924" s="8">
        <v>89116</v>
      </c>
      <c r="F1924" s="8">
        <v>301691</v>
      </c>
      <c r="G1924" s="5"/>
    </row>
    <row r="1925" spans="1:7" ht="15" x14ac:dyDescent="0.25">
      <c r="A1925" t="str">
        <f t="shared" si="30"/>
        <v>Poland-Europe-2012</v>
      </c>
      <c r="B1925" s="5" t="s">
        <v>212</v>
      </c>
      <c r="C1925" s="10">
        <v>2012</v>
      </c>
      <c r="D1925" s="5" t="s">
        <v>62</v>
      </c>
      <c r="E1925" s="8">
        <v>97241</v>
      </c>
      <c r="F1925" s="8">
        <v>320004</v>
      </c>
      <c r="G1925" s="5"/>
    </row>
    <row r="1926" spans="1:7" ht="15" x14ac:dyDescent="0.25">
      <c r="A1926" t="str">
        <f t="shared" si="30"/>
        <v>Portugal-Europe-2000</v>
      </c>
      <c r="B1926" s="5" t="s">
        <v>213</v>
      </c>
      <c r="C1926" s="10">
        <v>2000</v>
      </c>
      <c r="D1926" s="5" t="s">
        <v>62</v>
      </c>
      <c r="E1926" s="8">
        <v>21949</v>
      </c>
      <c r="F1926" s="5">
        <v>0</v>
      </c>
      <c r="G1926" s="5"/>
    </row>
    <row r="1927" spans="1:7" ht="15" x14ac:dyDescent="0.25">
      <c r="A1927" t="str">
        <f t="shared" si="30"/>
        <v>Portugal-Europe-2001</v>
      </c>
      <c r="B1927" s="5" t="s">
        <v>213</v>
      </c>
      <c r="C1927" s="10">
        <v>2001</v>
      </c>
      <c r="D1927" s="5" t="s">
        <v>62</v>
      </c>
      <c r="E1927" s="8">
        <v>23084</v>
      </c>
      <c r="F1927" s="5">
        <v>0</v>
      </c>
      <c r="G1927" s="5"/>
    </row>
    <row r="1928" spans="1:7" ht="15" x14ac:dyDescent="0.25">
      <c r="A1928" t="str">
        <f t="shared" si="30"/>
        <v>Portugal-Europe-2002</v>
      </c>
      <c r="B1928" s="5" t="s">
        <v>213</v>
      </c>
      <c r="C1928" s="10">
        <v>2002</v>
      </c>
      <c r="D1928" s="5" t="s">
        <v>62</v>
      </c>
      <c r="E1928" s="8">
        <v>23541</v>
      </c>
      <c r="F1928" s="8">
        <v>52361</v>
      </c>
      <c r="G1928" s="5"/>
    </row>
    <row r="1929" spans="1:7" ht="15" x14ac:dyDescent="0.25">
      <c r="A1929" t="str">
        <f t="shared" si="30"/>
        <v>Portugal-Europe-2003</v>
      </c>
      <c r="B1929" s="5" t="s">
        <v>213</v>
      </c>
      <c r="C1929" s="10">
        <v>2003</v>
      </c>
      <c r="D1929" s="5" t="s">
        <v>62</v>
      </c>
      <c r="E1929" s="8">
        <v>24152</v>
      </c>
      <c r="F1929" s="8">
        <v>57411</v>
      </c>
      <c r="G1929" s="5"/>
    </row>
    <row r="1930" spans="1:7" ht="15" x14ac:dyDescent="0.25">
      <c r="A1930" t="str">
        <f t="shared" si="30"/>
        <v>Portugal-Europe-2004</v>
      </c>
      <c r="B1930" s="5" t="s">
        <v>213</v>
      </c>
      <c r="C1930" s="10">
        <v>2004</v>
      </c>
      <c r="D1930" s="5" t="s">
        <v>62</v>
      </c>
      <c r="E1930" s="8">
        <v>24430</v>
      </c>
      <c r="F1930" s="8">
        <v>58357</v>
      </c>
      <c r="G1930" s="5"/>
    </row>
    <row r="1931" spans="1:7" ht="15" x14ac:dyDescent="0.25">
      <c r="A1931" t="str">
        <f t="shared" si="30"/>
        <v>Portugal-Europe-2006</v>
      </c>
      <c r="B1931" s="5" t="s">
        <v>213</v>
      </c>
      <c r="C1931" s="10">
        <v>2006</v>
      </c>
      <c r="D1931" s="5" t="s">
        <v>62</v>
      </c>
      <c r="E1931" s="8">
        <v>24815</v>
      </c>
      <c r="F1931" s="8">
        <v>62863</v>
      </c>
      <c r="G1931" s="5"/>
    </row>
    <row r="1932" spans="1:7" ht="15" x14ac:dyDescent="0.25">
      <c r="A1932" t="str">
        <f t="shared" si="30"/>
        <v>Portugal-Europe-2007</v>
      </c>
      <c r="B1932" s="5" t="s">
        <v>213</v>
      </c>
      <c r="C1932" s="10">
        <v>2007</v>
      </c>
      <c r="D1932" s="5" t="s">
        <v>62</v>
      </c>
      <c r="E1932" s="8">
        <v>25831</v>
      </c>
      <c r="F1932" s="8">
        <v>63175</v>
      </c>
      <c r="G1932" s="5"/>
    </row>
    <row r="1933" spans="1:7" ht="15" x14ac:dyDescent="0.25">
      <c r="A1933" t="str">
        <f t="shared" si="30"/>
        <v>Portugal-Europe-2007</v>
      </c>
      <c r="B1933" s="5" t="s">
        <v>213</v>
      </c>
      <c r="C1933" s="10">
        <v>2007</v>
      </c>
      <c r="D1933" s="5" t="s">
        <v>62</v>
      </c>
      <c r="E1933" s="8">
        <v>25824</v>
      </c>
      <c r="F1933" s="8">
        <v>66820</v>
      </c>
      <c r="G1933" s="5"/>
    </row>
    <row r="1934" spans="1:7" ht="15" x14ac:dyDescent="0.25">
      <c r="A1934" t="str">
        <f t="shared" si="30"/>
        <v>Portugal-Europe-2008</v>
      </c>
      <c r="B1934" s="5" t="s">
        <v>213</v>
      </c>
      <c r="C1934" s="10">
        <v>2008</v>
      </c>
      <c r="D1934" s="5" t="s">
        <v>62</v>
      </c>
      <c r="E1934" s="8">
        <v>25302</v>
      </c>
      <c r="F1934" s="8">
        <v>60865</v>
      </c>
      <c r="G1934" s="5"/>
    </row>
    <row r="1935" spans="1:7" ht="15" x14ac:dyDescent="0.25">
      <c r="A1935" t="str">
        <f t="shared" si="30"/>
        <v>Portugal-Europe-2010</v>
      </c>
      <c r="B1935" s="5" t="s">
        <v>213</v>
      </c>
      <c r="C1935" s="10">
        <v>2010</v>
      </c>
      <c r="D1935" s="5" t="s">
        <v>62</v>
      </c>
      <c r="E1935" s="8">
        <v>26467</v>
      </c>
      <c r="F1935" s="8">
        <v>65309</v>
      </c>
      <c r="G1935" s="5"/>
    </row>
    <row r="1936" spans="1:7" ht="15" x14ac:dyDescent="0.25">
      <c r="A1936" t="str">
        <f t="shared" si="30"/>
        <v>Portugal-Europe-2011</v>
      </c>
      <c r="B1936" s="5" t="s">
        <v>213</v>
      </c>
      <c r="C1936" s="10">
        <v>2011</v>
      </c>
      <c r="D1936" s="5" t="s">
        <v>62</v>
      </c>
      <c r="E1936" s="8">
        <v>25129</v>
      </c>
      <c r="F1936" s="8">
        <v>61276</v>
      </c>
      <c r="G1936" s="5"/>
    </row>
    <row r="1937" spans="1:7" ht="15" x14ac:dyDescent="0.25">
      <c r="A1937" t="str">
        <f t="shared" si="30"/>
        <v>Portugal-Europe-2011</v>
      </c>
      <c r="B1937" s="5" t="s">
        <v>213</v>
      </c>
      <c r="C1937" s="10">
        <v>2011</v>
      </c>
      <c r="D1937" s="5" t="s">
        <v>62</v>
      </c>
      <c r="E1937" s="8">
        <v>24673</v>
      </c>
      <c r="F1937" s="8">
        <v>62966</v>
      </c>
      <c r="G1937" s="5"/>
    </row>
    <row r="1938" spans="1:7" ht="15" x14ac:dyDescent="0.25">
      <c r="A1938" t="str">
        <f t="shared" si="30"/>
        <v>Portugal-Europe-2012</v>
      </c>
      <c r="B1938" s="5" t="s">
        <v>213</v>
      </c>
      <c r="C1938" s="10">
        <v>2012</v>
      </c>
      <c r="D1938" s="5" t="s">
        <v>62</v>
      </c>
      <c r="E1938" s="8">
        <v>24698</v>
      </c>
      <c r="F1938" s="8">
        <v>59108</v>
      </c>
      <c r="G1938" s="5"/>
    </row>
    <row r="1939" spans="1:7" ht="15" x14ac:dyDescent="0.25">
      <c r="A1939" t="str">
        <f t="shared" si="30"/>
        <v>Puerto Rico-The Americas-2000</v>
      </c>
      <c r="B1939" s="5" t="s">
        <v>214</v>
      </c>
      <c r="C1939" s="10">
        <v>2000</v>
      </c>
      <c r="D1939" s="5" t="s">
        <v>70</v>
      </c>
      <c r="E1939" s="5">
        <v>0</v>
      </c>
      <c r="F1939" s="5">
        <v>0</v>
      </c>
      <c r="G1939" s="5"/>
    </row>
    <row r="1940" spans="1:7" ht="15" x14ac:dyDescent="0.25">
      <c r="A1940" t="str">
        <f t="shared" si="30"/>
        <v>Puerto Rico-The Americas-2001</v>
      </c>
      <c r="B1940" s="5" t="s">
        <v>214</v>
      </c>
      <c r="C1940" s="10">
        <v>2001</v>
      </c>
      <c r="D1940" s="5" t="s">
        <v>70</v>
      </c>
      <c r="E1940" s="5">
        <v>0</v>
      </c>
      <c r="F1940" s="5">
        <v>0</v>
      </c>
      <c r="G1940" s="5"/>
    </row>
    <row r="1941" spans="1:7" ht="15" x14ac:dyDescent="0.25">
      <c r="A1941" t="str">
        <f t="shared" si="30"/>
        <v>Puerto Rico-The Americas-2002</v>
      </c>
      <c r="B1941" s="5" t="s">
        <v>214</v>
      </c>
      <c r="C1941" s="10">
        <v>2002</v>
      </c>
      <c r="D1941" s="5" t="s">
        <v>70</v>
      </c>
      <c r="E1941" s="5">
        <v>0</v>
      </c>
      <c r="F1941" s="5">
        <v>0</v>
      </c>
      <c r="G1941" s="5"/>
    </row>
    <row r="1942" spans="1:7" ht="15" x14ac:dyDescent="0.25">
      <c r="A1942" t="str">
        <f t="shared" si="30"/>
        <v>Puerto Rico-The Americas-2003</v>
      </c>
      <c r="B1942" s="5" t="s">
        <v>214</v>
      </c>
      <c r="C1942" s="10">
        <v>2003</v>
      </c>
      <c r="D1942" s="5" t="s">
        <v>70</v>
      </c>
      <c r="E1942" s="5">
        <v>0</v>
      </c>
      <c r="F1942" s="5">
        <v>0</v>
      </c>
      <c r="G1942" s="5"/>
    </row>
    <row r="1943" spans="1:7" ht="15" x14ac:dyDescent="0.25">
      <c r="A1943" t="str">
        <f t="shared" si="30"/>
        <v>Puerto Rico-The Americas-2004</v>
      </c>
      <c r="B1943" s="5" t="s">
        <v>214</v>
      </c>
      <c r="C1943" s="10">
        <v>2004</v>
      </c>
      <c r="D1943" s="5" t="s">
        <v>70</v>
      </c>
      <c r="E1943" s="5">
        <v>0</v>
      </c>
      <c r="F1943" s="5">
        <v>0</v>
      </c>
      <c r="G1943" s="5"/>
    </row>
    <row r="1944" spans="1:7" ht="15" x14ac:dyDescent="0.25">
      <c r="A1944" t="str">
        <f t="shared" si="30"/>
        <v>Puerto Rico-The Americas-2006</v>
      </c>
      <c r="B1944" s="5" t="s">
        <v>214</v>
      </c>
      <c r="C1944" s="10">
        <v>2006</v>
      </c>
      <c r="D1944" s="5" t="s">
        <v>70</v>
      </c>
      <c r="E1944" s="5">
        <v>0</v>
      </c>
      <c r="F1944" s="5">
        <v>0</v>
      </c>
      <c r="G1944" s="5"/>
    </row>
    <row r="1945" spans="1:7" ht="15" x14ac:dyDescent="0.25">
      <c r="A1945" t="str">
        <f t="shared" si="30"/>
        <v>Puerto Rico-The Americas-2007</v>
      </c>
      <c r="B1945" s="5" t="s">
        <v>214</v>
      </c>
      <c r="C1945" s="10">
        <v>2007</v>
      </c>
      <c r="D1945" s="5" t="s">
        <v>70</v>
      </c>
      <c r="E1945" s="5">
        <v>0</v>
      </c>
      <c r="F1945" s="5">
        <v>0</v>
      </c>
      <c r="G1945" s="5"/>
    </row>
    <row r="1946" spans="1:7" ht="15" x14ac:dyDescent="0.25">
      <c r="A1946" t="str">
        <f t="shared" si="30"/>
        <v>Puerto Rico-The Americas-2007</v>
      </c>
      <c r="B1946" s="5" t="s">
        <v>214</v>
      </c>
      <c r="C1946" s="10">
        <v>2007</v>
      </c>
      <c r="D1946" s="5" t="s">
        <v>70</v>
      </c>
      <c r="E1946" s="5">
        <v>0</v>
      </c>
      <c r="F1946" s="5">
        <v>0</v>
      </c>
      <c r="G1946" s="5"/>
    </row>
    <row r="1947" spans="1:7" ht="15" x14ac:dyDescent="0.25">
      <c r="A1947" t="str">
        <f t="shared" si="30"/>
        <v>Puerto Rico-The Americas-2008</v>
      </c>
      <c r="B1947" s="5" t="s">
        <v>214</v>
      </c>
      <c r="C1947" s="10">
        <v>2008</v>
      </c>
      <c r="D1947" s="5" t="s">
        <v>70</v>
      </c>
      <c r="E1947" s="5">
        <v>0</v>
      </c>
      <c r="F1947" s="5">
        <v>0</v>
      </c>
      <c r="G1947" s="5"/>
    </row>
    <row r="1948" spans="1:7" ht="15" x14ac:dyDescent="0.25">
      <c r="A1948" t="str">
        <f t="shared" si="30"/>
        <v>Puerto Rico-The Americas-2010</v>
      </c>
      <c r="B1948" s="5" t="s">
        <v>214</v>
      </c>
      <c r="C1948" s="10">
        <v>2010</v>
      </c>
      <c r="D1948" s="5" t="s">
        <v>70</v>
      </c>
      <c r="E1948" s="5">
        <v>0</v>
      </c>
      <c r="F1948" s="5">
        <v>0</v>
      </c>
      <c r="G1948" s="5"/>
    </row>
    <row r="1949" spans="1:7" ht="15" x14ac:dyDescent="0.25">
      <c r="A1949" t="str">
        <f t="shared" si="30"/>
        <v>Puerto Rico-The Americas-2011</v>
      </c>
      <c r="B1949" s="5" t="s">
        <v>214</v>
      </c>
      <c r="C1949" s="10">
        <v>2011</v>
      </c>
      <c r="D1949" s="5" t="s">
        <v>70</v>
      </c>
      <c r="E1949" s="5">
        <v>0</v>
      </c>
      <c r="F1949" s="5">
        <v>0</v>
      </c>
      <c r="G1949" s="5"/>
    </row>
    <row r="1950" spans="1:7" ht="15" x14ac:dyDescent="0.25">
      <c r="A1950" t="str">
        <f t="shared" si="30"/>
        <v>Puerto Rico-The Americas-2011</v>
      </c>
      <c r="B1950" s="5" t="s">
        <v>214</v>
      </c>
      <c r="C1950" s="10">
        <v>2011</v>
      </c>
      <c r="D1950" s="5" t="s">
        <v>70</v>
      </c>
      <c r="E1950" s="5">
        <v>0</v>
      </c>
      <c r="F1950" s="5">
        <v>0</v>
      </c>
      <c r="G1950" s="5"/>
    </row>
    <row r="1951" spans="1:7" ht="15" x14ac:dyDescent="0.25">
      <c r="A1951" t="str">
        <f t="shared" si="30"/>
        <v>Puerto Rico-The Americas-2012</v>
      </c>
      <c r="B1951" s="5" t="s">
        <v>214</v>
      </c>
      <c r="C1951" s="10">
        <v>2012</v>
      </c>
      <c r="D1951" s="5" t="s">
        <v>70</v>
      </c>
      <c r="E1951" s="5">
        <v>0</v>
      </c>
      <c r="F1951" s="5">
        <v>0</v>
      </c>
      <c r="G1951" s="5"/>
    </row>
    <row r="1952" spans="1:7" ht="15" x14ac:dyDescent="0.25">
      <c r="A1952" t="str">
        <f t="shared" si="30"/>
        <v>Qatar-Middle East-2000</v>
      </c>
      <c r="B1952" s="5" t="s">
        <v>215</v>
      </c>
      <c r="C1952" s="10">
        <v>2000</v>
      </c>
      <c r="D1952" s="5" t="s">
        <v>79</v>
      </c>
      <c r="E1952" s="5">
        <v>0</v>
      </c>
      <c r="F1952" s="5">
        <v>0</v>
      </c>
      <c r="G1952" s="5"/>
    </row>
    <row r="1953" spans="1:7" ht="15" x14ac:dyDescent="0.25">
      <c r="A1953" t="str">
        <f t="shared" si="30"/>
        <v>Qatar-Middle East-2001</v>
      </c>
      <c r="B1953" s="5" t="s">
        <v>215</v>
      </c>
      <c r="C1953" s="10">
        <v>2001</v>
      </c>
      <c r="D1953" s="5" t="s">
        <v>79</v>
      </c>
      <c r="E1953" s="8">
        <v>33285</v>
      </c>
      <c r="F1953" s="5">
        <v>0</v>
      </c>
      <c r="G1953" s="5"/>
    </row>
    <row r="1954" spans="1:7" ht="15" x14ac:dyDescent="0.25">
      <c r="A1954" t="str">
        <f t="shared" si="30"/>
        <v>Qatar-Middle East-2002</v>
      </c>
      <c r="B1954" s="5" t="s">
        <v>215</v>
      </c>
      <c r="C1954" s="10">
        <v>2002</v>
      </c>
      <c r="D1954" s="5" t="s">
        <v>79</v>
      </c>
      <c r="E1954" s="8">
        <v>28973</v>
      </c>
      <c r="F1954" s="8">
        <v>70531</v>
      </c>
      <c r="G1954" s="5"/>
    </row>
    <row r="1955" spans="1:7" ht="15" x14ac:dyDescent="0.25">
      <c r="A1955" t="str">
        <f t="shared" si="30"/>
        <v>Qatar-Middle East-2003</v>
      </c>
      <c r="B1955" s="5" t="s">
        <v>215</v>
      </c>
      <c r="C1955" s="10">
        <v>2003</v>
      </c>
      <c r="D1955" s="5" t="s">
        <v>79</v>
      </c>
      <c r="E1955" s="8">
        <v>24942</v>
      </c>
      <c r="F1955" s="8">
        <v>66120</v>
      </c>
      <c r="G1955" s="5"/>
    </row>
    <row r="1956" spans="1:7" ht="15" x14ac:dyDescent="0.25">
      <c r="A1956" t="str">
        <f t="shared" si="30"/>
        <v>Qatar-Middle East-2004</v>
      </c>
      <c r="B1956" s="5" t="s">
        <v>215</v>
      </c>
      <c r="C1956" s="10">
        <v>2004</v>
      </c>
      <c r="D1956" s="5" t="s">
        <v>79</v>
      </c>
      <c r="E1956" s="8">
        <v>23642</v>
      </c>
      <c r="F1956" s="8">
        <v>67997</v>
      </c>
      <c r="G1956" s="5"/>
    </row>
    <row r="1957" spans="1:7" ht="15" x14ac:dyDescent="0.25">
      <c r="A1957" t="str">
        <f t="shared" si="30"/>
        <v>Qatar-Middle East-2007</v>
      </c>
      <c r="B1957" s="5" t="s">
        <v>215</v>
      </c>
      <c r="C1957" s="10">
        <v>2007</v>
      </c>
      <c r="D1957" s="5" t="s">
        <v>79</v>
      </c>
      <c r="E1957" s="8">
        <v>16648</v>
      </c>
      <c r="F1957" s="8">
        <v>44393</v>
      </c>
      <c r="G1957" s="5"/>
    </row>
    <row r="1958" spans="1:7" ht="15" x14ac:dyDescent="0.25">
      <c r="A1958" t="str">
        <f t="shared" si="30"/>
        <v>Qatar-Middle East-2007</v>
      </c>
      <c r="B1958" s="5" t="s">
        <v>215</v>
      </c>
      <c r="C1958" s="10">
        <v>2007</v>
      </c>
      <c r="D1958" s="5" t="s">
        <v>79</v>
      </c>
      <c r="E1958" s="8">
        <v>13711</v>
      </c>
      <c r="F1958" s="8">
        <v>28482</v>
      </c>
      <c r="G1958" s="5"/>
    </row>
    <row r="1959" spans="1:7" ht="15" x14ac:dyDescent="0.25">
      <c r="A1959" t="str">
        <f t="shared" si="30"/>
        <v>Qatar-Middle East-2007</v>
      </c>
      <c r="B1959" s="5" t="s">
        <v>215</v>
      </c>
      <c r="C1959" s="10">
        <v>2007</v>
      </c>
      <c r="D1959" s="5" t="s">
        <v>79</v>
      </c>
      <c r="E1959" s="8">
        <v>12452</v>
      </c>
      <c r="F1959" s="8">
        <v>30363</v>
      </c>
      <c r="G1959" s="5"/>
    </row>
    <row r="1960" spans="1:7" ht="15" x14ac:dyDescent="0.25">
      <c r="A1960" t="str">
        <f t="shared" si="30"/>
        <v>Qatar-Middle East-2008</v>
      </c>
      <c r="B1960" s="5" t="s">
        <v>215</v>
      </c>
      <c r="C1960" s="10">
        <v>2008</v>
      </c>
      <c r="D1960" s="5" t="s">
        <v>79</v>
      </c>
      <c r="E1960" s="8">
        <v>22790</v>
      </c>
      <c r="F1960" s="8">
        <v>67242</v>
      </c>
      <c r="G1960" s="5"/>
    </row>
    <row r="1961" spans="1:7" ht="15" x14ac:dyDescent="0.25">
      <c r="A1961" t="str">
        <f t="shared" si="30"/>
        <v>Qatar-Middle East-2010</v>
      </c>
      <c r="B1961" s="5" t="s">
        <v>215</v>
      </c>
      <c r="C1961" s="10">
        <v>2010</v>
      </c>
      <c r="D1961" s="5" t="s">
        <v>79</v>
      </c>
      <c r="E1961" s="8">
        <v>16638</v>
      </c>
      <c r="F1961" s="8">
        <v>51881</v>
      </c>
      <c r="G1961" s="5"/>
    </row>
    <row r="1962" spans="1:7" ht="15" x14ac:dyDescent="0.25">
      <c r="A1962" t="str">
        <f t="shared" si="30"/>
        <v>Qatar-Middle East-2011</v>
      </c>
      <c r="B1962" s="5" t="s">
        <v>215</v>
      </c>
      <c r="C1962" s="10">
        <v>2011</v>
      </c>
      <c r="D1962" s="5" t="s">
        <v>79</v>
      </c>
      <c r="E1962" s="8">
        <v>14185</v>
      </c>
      <c r="F1962" s="8">
        <v>36157</v>
      </c>
      <c r="G1962" s="5"/>
    </row>
    <row r="1963" spans="1:7" ht="15" x14ac:dyDescent="0.25">
      <c r="A1963" t="str">
        <f t="shared" si="30"/>
        <v>Qatar-Middle East-2011</v>
      </c>
      <c r="B1963" s="5" t="s">
        <v>215</v>
      </c>
      <c r="C1963" s="10">
        <v>2011</v>
      </c>
      <c r="D1963" s="5" t="s">
        <v>79</v>
      </c>
      <c r="E1963" s="8">
        <v>10876</v>
      </c>
      <c r="F1963" s="8">
        <v>34730</v>
      </c>
      <c r="G1963" s="5"/>
    </row>
    <row r="1964" spans="1:7" ht="15" x14ac:dyDescent="0.25">
      <c r="A1964" t="str">
        <f t="shared" si="30"/>
        <v>Qatar-Middle East-2012</v>
      </c>
      <c r="B1964" s="5" t="s">
        <v>215</v>
      </c>
      <c r="C1964" s="10">
        <v>2012</v>
      </c>
      <c r="D1964" s="5" t="s">
        <v>79</v>
      </c>
      <c r="E1964" s="8">
        <v>19606</v>
      </c>
      <c r="F1964" s="8">
        <v>56736</v>
      </c>
      <c r="G1964" s="5"/>
    </row>
    <row r="1965" spans="1:7" ht="15" x14ac:dyDescent="0.25">
      <c r="A1965" t="str">
        <f t="shared" si="30"/>
        <v>Romania-Europe-2000</v>
      </c>
      <c r="B1965" s="5" t="s">
        <v>216</v>
      </c>
      <c r="C1965" s="10">
        <v>2000</v>
      </c>
      <c r="D1965" s="5" t="s">
        <v>62</v>
      </c>
      <c r="E1965" s="5">
        <v>0</v>
      </c>
      <c r="F1965" s="5">
        <v>0</v>
      </c>
      <c r="G1965" s="5"/>
    </row>
    <row r="1966" spans="1:7" ht="15" x14ac:dyDescent="0.25">
      <c r="A1966" t="str">
        <f t="shared" si="30"/>
        <v>Romania-Europe-2001</v>
      </c>
      <c r="B1966" s="5" t="s">
        <v>216</v>
      </c>
      <c r="C1966" s="10">
        <v>2001</v>
      </c>
      <c r="D1966" s="5" t="s">
        <v>62</v>
      </c>
      <c r="E1966" s="8">
        <v>35830</v>
      </c>
      <c r="F1966" s="5">
        <v>0</v>
      </c>
      <c r="G1966" s="5"/>
    </row>
    <row r="1967" spans="1:7" ht="15" x14ac:dyDescent="0.25">
      <c r="A1967" t="str">
        <f t="shared" si="30"/>
        <v>Romania-Europe-2002</v>
      </c>
      <c r="B1967" s="5" t="s">
        <v>216</v>
      </c>
      <c r="C1967" s="10">
        <v>2002</v>
      </c>
      <c r="D1967" s="5" t="s">
        <v>62</v>
      </c>
      <c r="E1967" s="8">
        <v>35031</v>
      </c>
      <c r="F1967" s="8">
        <v>78745</v>
      </c>
      <c r="G1967" s="5"/>
    </row>
    <row r="1968" spans="1:7" ht="15" x14ac:dyDescent="0.25">
      <c r="A1968" t="str">
        <f t="shared" si="30"/>
        <v>Romania-Europe-2003</v>
      </c>
      <c r="B1968" s="5" t="s">
        <v>216</v>
      </c>
      <c r="C1968" s="10">
        <v>2003</v>
      </c>
      <c r="D1968" s="5" t="s">
        <v>62</v>
      </c>
      <c r="E1968" s="8">
        <v>34882</v>
      </c>
      <c r="F1968" s="8">
        <v>80307</v>
      </c>
      <c r="G1968" s="5"/>
    </row>
    <row r="1969" spans="1:7" ht="15" x14ac:dyDescent="0.25">
      <c r="A1969" t="str">
        <f t="shared" si="30"/>
        <v>Romania-Europe-2004</v>
      </c>
      <c r="B1969" s="5" t="s">
        <v>216</v>
      </c>
      <c r="C1969" s="10">
        <v>2004</v>
      </c>
      <c r="D1969" s="5" t="s">
        <v>62</v>
      </c>
      <c r="E1969" s="8">
        <v>39617</v>
      </c>
      <c r="F1969" s="8">
        <v>94645</v>
      </c>
      <c r="G1969" s="5"/>
    </row>
    <row r="1970" spans="1:7" ht="15" x14ac:dyDescent="0.25">
      <c r="A1970" t="str">
        <f t="shared" si="30"/>
        <v>Romania-Europe-2007</v>
      </c>
      <c r="B1970" s="5" t="s">
        <v>216</v>
      </c>
      <c r="C1970" s="10">
        <v>2007</v>
      </c>
      <c r="D1970" s="5" t="s">
        <v>62</v>
      </c>
      <c r="E1970" s="8">
        <v>38683</v>
      </c>
      <c r="F1970" s="8">
        <v>95401</v>
      </c>
      <c r="G1970" s="5"/>
    </row>
    <row r="1971" spans="1:7" ht="15" x14ac:dyDescent="0.25">
      <c r="A1971" t="str">
        <f t="shared" si="30"/>
        <v>Romania-Europe-2007</v>
      </c>
      <c r="B1971" s="5" t="s">
        <v>216</v>
      </c>
      <c r="C1971" s="10">
        <v>2007</v>
      </c>
      <c r="D1971" s="5" t="s">
        <v>62</v>
      </c>
      <c r="E1971" s="8">
        <v>38140</v>
      </c>
      <c r="F1971" s="8">
        <v>92174</v>
      </c>
      <c r="G1971" s="5"/>
    </row>
    <row r="1972" spans="1:7" ht="15" x14ac:dyDescent="0.25">
      <c r="A1972" t="str">
        <f t="shared" si="30"/>
        <v>Romania-Europe-2007</v>
      </c>
      <c r="B1972" s="5" t="s">
        <v>216</v>
      </c>
      <c r="C1972" s="10">
        <v>2007</v>
      </c>
      <c r="D1972" s="5" t="s">
        <v>62</v>
      </c>
      <c r="E1972" s="8">
        <v>36819</v>
      </c>
      <c r="F1972" s="8">
        <v>95672</v>
      </c>
      <c r="G1972" s="5"/>
    </row>
    <row r="1973" spans="1:7" ht="15" x14ac:dyDescent="0.25">
      <c r="A1973" t="str">
        <f t="shared" si="30"/>
        <v>Romania-Europe-2008</v>
      </c>
      <c r="B1973" s="5" t="s">
        <v>216</v>
      </c>
      <c r="C1973" s="10">
        <v>2008</v>
      </c>
      <c r="D1973" s="5" t="s">
        <v>62</v>
      </c>
      <c r="E1973" s="8">
        <v>39757</v>
      </c>
      <c r="F1973" s="8">
        <v>100960</v>
      </c>
      <c r="G1973" s="5"/>
    </row>
    <row r="1974" spans="1:7" ht="15" x14ac:dyDescent="0.25">
      <c r="A1974" t="str">
        <f t="shared" si="30"/>
        <v>Romania-Europe-2010</v>
      </c>
      <c r="B1974" s="5" t="s">
        <v>216</v>
      </c>
      <c r="C1974" s="10">
        <v>2010</v>
      </c>
      <c r="D1974" s="5" t="s">
        <v>62</v>
      </c>
      <c r="E1974" s="8">
        <v>38693</v>
      </c>
      <c r="F1974" s="8">
        <v>95676</v>
      </c>
      <c r="G1974" s="5"/>
    </row>
    <row r="1975" spans="1:7" ht="15" x14ac:dyDescent="0.25">
      <c r="A1975" t="str">
        <f t="shared" si="30"/>
        <v>Romania-Europe-2011</v>
      </c>
      <c r="B1975" s="5" t="s">
        <v>216</v>
      </c>
      <c r="C1975" s="10">
        <v>2011</v>
      </c>
      <c r="D1975" s="5" t="s">
        <v>62</v>
      </c>
      <c r="E1975" s="8">
        <v>39525</v>
      </c>
      <c r="F1975" s="8">
        <v>95940</v>
      </c>
      <c r="G1975" s="5"/>
    </row>
    <row r="1976" spans="1:7" ht="15" x14ac:dyDescent="0.25">
      <c r="A1976" t="str">
        <f t="shared" si="30"/>
        <v>Romania-Europe-2011</v>
      </c>
      <c r="B1976" s="5" t="s">
        <v>216</v>
      </c>
      <c r="C1976" s="10">
        <v>2011</v>
      </c>
      <c r="D1976" s="5" t="s">
        <v>62</v>
      </c>
      <c r="E1976" s="8">
        <v>36228</v>
      </c>
      <c r="F1976" s="8">
        <v>89985</v>
      </c>
      <c r="G1976" s="5"/>
    </row>
    <row r="1977" spans="1:7" ht="15" x14ac:dyDescent="0.25">
      <c r="A1977" t="str">
        <f t="shared" si="30"/>
        <v>Romania-Europe-2012</v>
      </c>
      <c r="B1977" s="5" t="s">
        <v>216</v>
      </c>
      <c r="C1977" s="10">
        <v>2012</v>
      </c>
      <c r="D1977" s="5" t="s">
        <v>62</v>
      </c>
      <c r="E1977" s="8">
        <v>39936</v>
      </c>
      <c r="F1977" s="8">
        <v>102595</v>
      </c>
      <c r="G1977" s="5"/>
    </row>
    <row r="1978" spans="1:7" ht="15" x14ac:dyDescent="0.25">
      <c r="A1978" t="str">
        <f t="shared" si="30"/>
        <v>Russia-Europe-2000</v>
      </c>
      <c r="B1978" s="5" t="s">
        <v>217</v>
      </c>
      <c r="C1978" s="10">
        <v>2000</v>
      </c>
      <c r="D1978" s="5" t="s">
        <v>62</v>
      </c>
      <c r="E1978" s="5">
        <v>0</v>
      </c>
      <c r="F1978" s="5">
        <v>0</v>
      </c>
      <c r="G1978" s="5"/>
    </row>
    <row r="1979" spans="1:7" ht="15" x14ac:dyDescent="0.25">
      <c r="A1979" t="str">
        <f t="shared" si="30"/>
        <v>Russia-Europe-2001</v>
      </c>
      <c r="B1979" s="5" t="s">
        <v>217</v>
      </c>
      <c r="C1979" s="10">
        <v>2001</v>
      </c>
      <c r="D1979" s="5" t="s">
        <v>62</v>
      </c>
      <c r="E1979" s="8">
        <v>730970</v>
      </c>
      <c r="F1979" s="5">
        <v>0</v>
      </c>
      <c r="G1979" s="5"/>
    </row>
    <row r="1980" spans="1:7" ht="15" x14ac:dyDescent="0.25">
      <c r="A1980" t="str">
        <f t="shared" si="30"/>
        <v>Russia-Europe-2002</v>
      </c>
      <c r="B1980" s="5" t="s">
        <v>217</v>
      </c>
      <c r="C1980" s="10">
        <v>2002</v>
      </c>
      <c r="D1980" s="5" t="s">
        <v>62</v>
      </c>
      <c r="E1980" s="8">
        <v>702292</v>
      </c>
      <c r="F1980" s="8">
        <v>1740776</v>
      </c>
      <c r="G1980" s="5"/>
    </row>
    <row r="1981" spans="1:7" ht="15" x14ac:dyDescent="0.25">
      <c r="A1981" t="str">
        <f t="shared" si="30"/>
        <v>Russia-Europe-2003</v>
      </c>
      <c r="B1981" s="5" t="s">
        <v>217</v>
      </c>
      <c r="C1981" s="10">
        <v>2003</v>
      </c>
      <c r="D1981" s="5" t="s">
        <v>62</v>
      </c>
      <c r="E1981" s="8">
        <v>646915</v>
      </c>
      <c r="F1981" s="8">
        <v>1574368</v>
      </c>
      <c r="G1981" s="5"/>
    </row>
    <row r="1982" spans="1:7" ht="15" x14ac:dyDescent="0.25">
      <c r="A1982" t="str">
        <f t="shared" si="30"/>
        <v>Russia-Europe-2004</v>
      </c>
      <c r="B1982" s="5" t="s">
        <v>217</v>
      </c>
      <c r="C1982" s="10">
        <v>2004</v>
      </c>
      <c r="D1982" s="5" t="s">
        <v>62</v>
      </c>
      <c r="E1982" s="8">
        <v>688483</v>
      </c>
      <c r="F1982" s="8">
        <v>1715639</v>
      </c>
      <c r="G1982" s="5"/>
    </row>
    <row r="1983" spans="1:7" ht="15" x14ac:dyDescent="0.25">
      <c r="A1983" t="str">
        <f t="shared" si="30"/>
        <v>Russia-Europe-2007</v>
      </c>
      <c r="B1983" s="5" t="s">
        <v>217</v>
      </c>
      <c r="C1983" s="10">
        <v>2007</v>
      </c>
      <c r="D1983" s="5" t="s">
        <v>62</v>
      </c>
      <c r="E1983" s="8">
        <v>647392</v>
      </c>
      <c r="F1983" s="8">
        <v>1602963</v>
      </c>
      <c r="G1983" s="5"/>
    </row>
    <row r="1984" spans="1:7" ht="15" x14ac:dyDescent="0.25">
      <c r="A1984" t="str">
        <f t="shared" si="30"/>
        <v>Russia-Europe-2007</v>
      </c>
      <c r="B1984" s="5" t="s">
        <v>217</v>
      </c>
      <c r="C1984" s="10">
        <v>2007</v>
      </c>
      <c r="D1984" s="5" t="s">
        <v>62</v>
      </c>
      <c r="E1984" s="8">
        <v>623098</v>
      </c>
      <c r="F1984" s="8">
        <v>1557665</v>
      </c>
      <c r="G1984" s="5"/>
    </row>
    <row r="1985" spans="1:7" ht="15" x14ac:dyDescent="0.25">
      <c r="A1985" t="str">
        <f t="shared" si="30"/>
        <v>Russia-Europe-2007</v>
      </c>
      <c r="B1985" s="5" t="s">
        <v>217</v>
      </c>
      <c r="C1985" s="10">
        <v>2007</v>
      </c>
      <c r="D1985" s="5" t="s">
        <v>62</v>
      </c>
      <c r="E1985" s="8">
        <v>626014</v>
      </c>
      <c r="F1985" s="8">
        <v>1558013</v>
      </c>
      <c r="G1985" s="5"/>
    </row>
    <row r="1986" spans="1:7" ht="15" x14ac:dyDescent="0.25">
      <c r="A1986" t="str">
        <f t="shared" ref="A1986:A2049" si="31">B1986&amp;"-"&amp;C1986</f>
        <v>Russia-Europe-2008</v>
      </c>
      <c r="B1986" s="5" t="s">
        <v>217</v>
      </c>
      <c r="C1986" s="10">
        <v>2008</v>
      </c>
      <c r="D1986" s="5" t="s">
        <v>62</v>
      </c>
      <c r="E1986" s="8">
        <v>672591</v>
      </c>
      <c r="F1986" s="8">
        <v>1667598</v>
      </c>
      <c r="G1986" s="5"/>
    </row>
    <row r="1987" spans="1:7" ht="15" x14ac:dyDescent="0.25">
      <c r="A1987" t="str">
        <f t="shared" si="31"/>
        <v>Russia-Europe-2010</v>
      </c>
      <c r="B1987" s="5" t="s">
        <v>217</v>
      </c>
      <c r="C1987" s="10">
        <v>2010</v>
      </c>
      <c r="D1987" s="5" t="s">
        <v>62</v>
      </c>
      <c r="E1987" s="8">
        <v>651712</v>
      </c>
      <c r="F1987" s="8">
        <v>1615688</v>
      </c>
      <c r="G1987" s="5"/>
    </row>
    <row r="1988" spans="1:7" ht="15" x14ac:dyDescent="0.25">
      <c r="A1988" t="str">
        <f t="shared" si="31"/>
        <v>Russia-Europe-2011</v>
      </c>
      <c r="B1988" s="5" t="s">
        <v>217</v>
      </c>
      <c r="C1988" s="10">
        <v>2011</v>
      </c>
      <c r="D1988" s="5" t="s">
        <v>62</v>
      </c>
      <c r="E1988" s="8">
        <v>645323</v>
      </c>
      <c r="F1988" s="8">
        <v>1604973</v>
      </c>
      <c r="G1988" s="5"/>
    </row>
    <row r="1989" spans="1:7" ht="15" x14ac:dyDescent="0.25">
      <c r="A1989" t="str">
        <f t="shared" si="31"/>
        <v>Russia-Europe-2011</v>
      </c>
      <c r="B1989" s="5" t="s">
        <v>217</v>
      </c>
      <c r="C1989" s="10">
        <v>2011</v>
      </c>
      <c r="D1989" s="5" t="s">
        <v>62</v>
      </c>
      <c r="E1989" s="8">
        <v>619265</v>
      </c>
      <c r="F1989" s="8">
        <v>1558112</v>
      </c>
      <c r="G1989" s="5"/>
    </row>
    <row r="1990" spans="1:7" ht="15" x14ac:dyDescent="0.25">
      <c r="A1990" t="str">
        <f t="shared" si="31"/>
        <v>Russia-Europe-2012</v>
      </c>
      <c r="B1990" s="5" t="s">
        <v>217</v>
      </c>
      <c r="C1990" s="10">
        <v>2012</v>
      </c>
      <c r="D1990" s="5" t="s">
        <v>62</v>
      </c>
      <c r="E1990" s="8">
        <v>670673</v>
      </c>
      <c r="F1990" s="8">
        <v>1669618</v>
      </c>
      <c r="G1990" s="5"/>
    </row>
    <row r="1991" spans="1:7" ht="15" x14ac:dyDescent="0.25">
      <c r="A1991" t="str">
        <f t="shared" si="31"/>
        <v>Rwanda-Africa-2000</v>
      </c>
      <c r="B1991" s="5" t="s">
        <v>218</v>
      </c>
      <c r="C1991" s="10">
        <v>2000</v>
      </c>
      <c r="D1991" s="5" t="s">
        <v>64</v>
      </c>
      <c r="E1991" s="5">
        <v>0</v>
      </c>
      <c r="F1991" s="5">
        <v>0</v>
      </c>
      <c r="G1991" s="5"/>
    </row>
    <row r="1992" spans="1:7" ht="15" x14ac:dyDescent="0.25">
      <c r="A1992" t="str">
        <f t="shared" si="31"/>
        <v>Rwanda-Africa-2001</v>
      </c>
      <c r="B1992" s="5" t="s">
        <v>218</v>
      </c>
      <c r="C1992" s="10">
        <v>2001</v>
      </c>
      <c r="D1992" s="5" t="s">
        <v>64</v>
      </c>
      <c r="E1992" s="5">
        <v>0</v>
      </c>
      <c r="F1992" s="5">
        <v>0</v>
      </c>
      <c r="G1992" s="5"/>
    </row>
    <row r="1993" spans="1:7" ht="15" x14ac:dyDescent="0.25">
      <c r="A1993" t="str">
        <f t="shared" si="31"/>
        <v>Rwanda-Africa-2002</v>
      </c>
      <c r="B1993" s="5" t="s">
        <v>218</v>
      </c>
      <c r="C1993" s="10">
        <v>2002</v>
      </c>
      <c r="D1993" s="5" t="s">
        <v>64</v>
      </c>
      <c r="E1993" s="5">
        <v>0</v>
      </c>
      <c r="F1993" s="8">
        <v>594</v>
      </c>
      <c r="G1993" s="5"/>
    </row>
    <row r="1994" spans="1:7" ht="15" x14ac:dyDescent="0.25">
      <c r="A1994" t="str">
        <f t="shared" si="31"/>
        <v>Rwanda-Africa-2003</v>
      </c>
      <c r="B1994" s="5" t="s">
        <v>218</v>
      </c>
      <c r="C1994" s="10">
        <v>2003</v>
      </c>
      <c r="D1994" s="5" t="s">
        <v>64</v>
      </c>
      <c r="E1994" s="5">
        <v>0</v>
      </c>
      <c r="F1994" s="8">
        <v>576</v>
      </c>
      <c r="G1994" s="5"/>
    </row>
    <row r="1995" spans="1:7" ht="15" x14ac:dyDescent="0.25">
      <c r="A1995" t="str">
        <f t="shared" si="31"/>
        <v>Rwanda-Africa-2004</v>
      </c>
      <c r="B1995" s="5" t="s">
        <v>218</v>
      </c>
      <c r="C1995" s="10">
        <v>2004</v>
      </c>
      <c r="D1995" s="5" t="s">
        <v>64</v>
      </c>
      <c r="E1995" s="5">
        <v>0</v>
      </c>
      <c r="F1995" s="8">
        <v>543</v>
      </c>
      <c r="G1995" s="5"/>
    </row>
    <row r="1996" spans="1:7" ht="15" x14ac:dyDescent="0.25">
      <c r="A1996" t="str">
        <f t="shared" si="31"/>
        <v>Rwanda-Africa-2007</v>
      </c>
      <c r="B1996" s="5" t="s">
        <v>218</v>
      </c>
      <c r="C1996" s="10">
        <v>2007</v>
      </c>
      <c r="D1996" s="5" t="s">
        <v>64</v>
      </c>
      <c r="E1996" s="5">
        <v>0</v>
      </c>
      <c r="F1996" s="8">
        <v>689</v>
      </c>
      <c r="G1996" s="5"/>
    </row>
    <row r="1997" spans="1:7" ht="15" x14ac:dyDescent="0.25">
      <c r="A1997" t="str">
        <f t="shared" si="31"/>
        <v>Rwanda-Africa-2007</v>
      </c>
      <c r="B1997" s="5" t="s">
        <v>218</v>
      </c>
      <c r="C1997" s="10">
        <v>2007</v>
      </c>
      <c r="D1997" s="5" t="s">
        <v>64</v>
      </c>
      <c r="E1997" s="5">
        <v>0</v>
      </c>
      <c r="F1997" s="8">
        <v>689</v>
      </c>
      <c r="G1997" s="5"/>
    </row>
    <row r="1998" spans="1:7" ht="15" x14ac:dyDescent="0.25">
      <c r="A1998" t="str">
        <f t="shared" si="31"/>
        <v>Rwanda-Africa-2007</v>
      </c>
      <c r="B1998" s="5" t="s">
        <v>218</v>
      </c>
      <c r="C1998" s="10">
        <v>2007</v>
      </c>
      <c r="D1998" s="5" t="s">
        <v>64</v>
      </c>
      <c r="E1998" s="5">
        <v>0</v>
      </c>
      <c r="F1998" s="8">
        <v>689</v>
      </c>
      <c r="G1998" s="5"/>
    </row>
    <row r="1999" spans="1:7" ht="15" x14ac:dyDescent="0.25">
      <c r="A1999" t="str">
        <f t="shared" si="31"/>
        <v>Rwanda-Africa-2008</v>
      </c>
      <c r="B1999" s="5" t="s">
        <v>218</v>
      </c>
      <c r="C1999" s="10">
        <v>2008</v>
      </c>
      <c r="D1999" s="5" t="s">
        <v>64</v>
      </c>
      <c r="E1999" s="5">
        <v>0</v>
      </c>
      <c r="F1999" s="8">
        <v>557</v>
      </c>
      <c r="G1999" s="5"/>
    </row>
    <row r="2000" spans="1:7" ht="15" x14ac:dyDescent="0.25">
      <c r="A2000" t="str">
        <f t="shared" si="31"/>
        <v>Rwanda-Africa-2010</v>
      </c>
      <c r="B2000" s="5" t="s">
        <v>218</v>
      </c>
      <c r="C2000" s="10">
        <v>2010</v>
      </c>
      <c r="D2000" s="5" t="s">
        <v>64</v>
      </c>
      <c r="E2000" s="5">
        <v>0</v>
      </c>
      <c r="F2000" s="8">
        <v>528</v>
      </c>
      <c r="G2000" s="5"/>
    </row>
    <row r="2001" spans="1:7" ht="15" x14ac:dyDescent="0.25">
      <c r="A2001" t="str">
        <f t="shared" si="31"/>
        <v>Rwanda-Africa-2011</v>
      </c>
      <c r="B2001" s="5" t="s">
        <v>218</v>
      </c>
      <c r="C2001" s="10">
        <v>2011</v>
      </c>
      <c r="D2001" s="5" t="s">
        <v>64</v>
      </c>
      <c r="E2001" s="5">
        <v>0</v>
      </c>
      <c r="F2001" s="8">
        <v>682</v>
      </c>
      <c r="G2001" s="5"/>
    </row>
    <row r="2002" spans="1:7" ht="15" x14ac:dyDescent="0.25">
      <c r="A2002" t="str">
        <f t="shared" si="31"/>
        <v>Rwanda-Africa-2011</v>
      </c>
      <c r="B2002" s="5" t="s">
        <v>218</v>
      </c>
      <c r="C2002" s="10">
        <v>2011</v>
      </c>
      <c r="D2002" s="5" t="s">
        <v>64</v>
      </c>
      <c r="E2002" s="5">
        <v>0</v>
      </c>
      <c r="F2002" s="8">
        <v>686</v>
      </c>
      <c r="G2002" s="5"/>
    </row>
    <row r="2003" spans="1:7" ht="15" x14ac:dyDescent="0.25">
      <c r="A2003" t="str">
        <f t="shared" si="31"/>
        <v>Rwanda-Africa-2012</v>
      </c>
      <c r="B2003" s="5" t="s">
        <v>218</v>
      </c>
      <c r="C2003" s="10">
        <v>2012</v>
      </c>
      <c r="D2003" s="5" t="s">
        <v>64</v>
      </c>
      <c r="E2003" s="5">
        <v>0</v>
      </c>
      <c r="F2003" s="8">
        <v>528</v>
      </c>
      <c r="G2003" s="5"/>
    </row>
    <row r="2004" spans="1:7" ht="15" x14ac:dyDescent="0.25">
      <c r="A2004" t="str">
        <f t="shared" si="31"/>
        <v>Samoa-Oceania-2000</v>
      </c>
      <c r="B2004" s="5" t="s">
        <v>219</v>
      </c>
      <c r="C2004" s="10">
        <v>2000</v>
      </c>
      <c r="D2004" s="5" t="s">
        <v>66</v>
      </c>
      <c r="E2004" s="5">
        <v>0</v>
      </c>
      <c r="F2004" s="5">
        <v>0</v>
      </c>
      <c r="G2004" s="5"/>
    </row>
    <row r="2005" spans="1:7" ht="15" x14ac:dyDescent="0.25">
      <c r="A2005" t="str">
        <f t="shared" si="31"/>
        <v>Samoa-Oceania-2001</v>
      </c>
      <c r="B2005" s="5" t="s">
        <v>219</v>
      </c>
      <c r="C2005" s="10">
        <v>2001</v>
      </c>
      <c r="D2005" s="5" t="s">
        <v>66</v>
      </c>
      <c r="E2005" s="5">
        <v>0</v>
      </c>
      <c r="F2005" s="5">
        <v>0</v>
      </c>
      <c r="G2005" s="5"/>
    </row>
    <row r="2006" spans="1:7" ht="15" x14ac:dyDescent="0.25">
      <c r="A2006" t="str">
        <f t="shared" si="31"/>
        <v>Samoa-Oceania-2002</v>
      </c>
      <c r="B2006" s="5" t="s">
        <v>219</v>
      </c>
      <c r="C2006" s="10">
        <v>2002</v>
      </c>
      <c r="D2006" s="5" t="s">
        <v>66</v>
      </c>
      <c r="E2006" s="5">
        <v>0</v>
      </c>
      <c r="F2006" s="8">
        <v>161</v>
      </c>
      <c r="G2006" s="5"/>
    </row>
    <row r="2007" spans="1:7" ht="15" x14ac:dyDescent="0.25">
      <c r="A2007" t="str">
        <f t="shared" si="31"/>
        <v>Samoa-Oceania-2003</v>
      </c>
      <c r="B2007" s="5" t="s">
        <v>219</v>
      </c>
      <c r="C2007" s="10">
        <v>2003</v>
      </c>
      <c r="D2007" s="5" t="s">
        <v>66</v>
      </c>
      <c r="E2007" s="5">
        <v>0</v>
      </c>
      <c r="F2007" s="8">
        <v>161</v>
      </c>
      <c r="G2007" s="5"/>
    </row>
    <row r="2008" spans="1:7" ht="15" x14ac:dyDescent="0.25">
      <c r="A2008" t="str">
        <f t="shared" si="31"/>
        <v>Samoa-Oceania-2004</v>
      </c>
      <c r="B2008" s="5" t="s">
        <v>219</v>
      </c>
      <c r="C2008" s="10">
        <v>2004</v>
      </c>
      <c r="D2008" s="5" t="s">
        <v>66</v>
      </c>
      <c r="E2008" s="5">
        <v>0</v>
      </c>
      <c r="F2008" s="8">
        <v>161</v>
      </c>
      <c r="G2008" s="5"/>
    </row>
    <row r="2009" spans="1:7" ht="15" x14ac:dyDescent="0.25">
      <c r="A2009" t="str">
        <f t="shared" si="31"/>
        <v>Samoa-Oceania-2007</v>
      </c>
      <c r="B2009" s="5" t="s">
        <v>219</v>
      </c>
      <c r="C2009" s="10">
        <v>2007</v>
      </c>
      <c r="D2009" s="5" t="s">
        <v>66</v>
      </c>
      <c r="E2009" s="8">
        <v>56</v>
      </c>
      <c r="F2009" s="8">
        <v>154</v>
      </c>
      <c r="G2009" s="5"/>
    </row>
    <row r="2010" spans="1:7" ht="15" x14ac:dyDescent="0.25">
      <c r="A2010" t="str">
        <f t="shared" si="31"/>
        <v>Samoa-Oceania-2007</v>
      </c>
      <c r="B2010" s="5" t="s">
        <v>219</v>
      </c>
      <c r="C2010" s="10">
        <v>2007</v>
      </c>
      <c r="D2010" s="5" t="s">
        <v>66</v>
      </c>
      <c r="E2010" s="5">
        <v>56</v>
      </c>
      <c r="F2010" s="8">
        <v>143</v>
      </c>
      <c r="G2010" s="5"/>
    </row>
    <row r="2011" spans="1:7" ht="15" x14ac:dyDescent="0.25">
      <c r="A2011" t="str">
        <f t="shared" si="31"/>
        <v>Samoa-Oceania-2007</v>
      </c>
      <c r="B2011" s="5" t="s">
        <v>219</v>
      </c>
      <c r="C2011" s="10">
        <v>2007</v>
      </c>
      <c r="D2011" s="5" t="s">
        <v>66</v>
      </c>
      <c r="E2011" s="5">
        <v>0</v>
      </c>
      <c r="F2011" s="8">
        <v>143</v>
      </c>
      <c r="G2011" s="5"/>
    </row>
    <row r="2012" spans="1:7" ht="15" x14ac:dyDescent="0.25">
      <c r="A2012" t="str">
        <f t="shared" si="31"/>
        <v>Samoa-Oceania-2008</v>
      </c>
      <c r="B2012" s="5" t="s">
        <v>219</v>
      </c>
      <c r="C2012" s="10">
        <v>2008</v>
      </c>
      <c r="D2012" s="5" t="s">
        <v>66</v>
      </c>
      <c r="E2012" s="8">
        <v>58</v>
      </c>
      <c r="F2012" s="8">
        <v>161</v>
      </c>
      <c r="G2012" s="5"/>
    </row>
    <row r="2013" spans="1:7" ht="15" x14ac:dyDescent="0.25">
      <c r="A2013" t="str">
        <f t="shared" si="31"/>
        <v>Samoa-Oceania-2010</v>
      </c>
      <c r="B2013" s="5" t="s">
        <v>219</v>
      </c>
      <c r="C2013" s="10">
        <v>2010</v>
      </c>
      <c r="D2013" s="5" t="s">
        <v>66</v>
      </c>
      <c r="E2013" s="8">
        <v>57</v>
      </c>
      <c r="F2013" s="8">
        <v>158</v>
      </c>
      <c r="G2013" s="5"/>
    </row>
    <row r="2014" spans="1:7" ht="15" x14ac:dyDescent="0.25">
      <c r="A2014" t="str">
        <f t="shared" si="31"/>
        <v>Samoa-Oceania-2011</v>
      </c>
      <c r="B2014" s="5" t="s">
        <v>219</v>
      </c>
      <c r="C2014" s="10">
        <v>2011</v>
      </c>
      <c r="D2014" s="5" t="s">
        <v>66</v>
      </c>
      <c r="E2014" s="5">
        <v>57</v>
      </c>
      <c r="F2014" s="8">
        <v>150</v>
      </c>
      <c r="G2014" s="5"/>
    </row>
    <row r="2015" spans="1:7" ht="15" x14ac:dyDescent="0.25">
      <c r="A2015" t="str">
        <f t="shared" si="31"/>
        <v>Samoa-Oceania-2011</v>
      </c>
      <c r="B2015" s="5" t="s">
        <v>219</v>
      </c>
      <c r="C2015" s="10">
        <v>2011</v>
      </c>
      <c r="D2015" s="5" t="s">
        <v>66</v>
      </c>
      <c r="E2015" s="5">
        <v>0</v>
      </c>
      <c r="F2015" s="8">
        <v>139</v>
      </c>
      <c r="G2015" s="5"/>
    </row>
    <row r="2016" spans="1:7" ht="15" x14ac:dyDescent="0.25">
      <c r="A2016" t="str">
        <f t="shared" si="31"/>
        <v>Samoa-Oceania-2012</v>
      </c>
      <c r="B2016" s="5" t="s">
        <v>219</v>
      </c>
      <c r="C2016" s="10">
        <v>2012</v>
      </c>
      <c r="D2016" s="5" t="s">
        <v>66</v>
      </c>
      <c r="E2016" s="8">
        <v>57</v>
      </c>
      <c r="F2016" s="8">
        <v>158</v>
      </c>
      <c r="G2016" s="5"/>
    </row>
    <row r="2017" spans="1:7" ht="15" x14ac:dyDescent="0.25">
      <c r="A2017" t="str">
        <f t="shared" si="31"/>
        <v>San Marino-Europe-2000</v>
      </c>
      <c r="B2017" s="5" t="s">
        <v>220</v>
      </c>
      <c r="C2017" s="10">
        <v>2000</v>
      </c>
      <c r="D2017" s="5" t="s">
        <v>62</v>
      </c>
      <c r="E2017" s="5">
        <v>0</v>
      </c>
      <c r="F2017" s="5">
        <v>0</v>
      </c>
      <c r="G2017" s="5"/>
    </row>
    <row r="2018" spans="1:7" ht="15" x14ac:dyDescent="0.25">
      <c r="A2018" t="str">
        <f t="shared" si="31"/>
        <v>San Marino-Europe-2001</v>
      </c>
      <c r="B2018" s="5" t="s">
        <v>220</v>
      </c>
      <c r="C2018" s="10">
        <v>2001</v>
      </c>
      <c r="D2018" s="5" t="s">
        <v>62</v>
      </c>
      <c r="E2018" s="5">
        <v>0</v>
      </c>
      <c r="F2018" s="5">
        <v>0</v>
      </c>
      <c r="G2018" s="5"/>
    </row>
    <row r="2019" spans="1:7" ht="15" x14ac:dyDescent="0.25">
      <c r="A2019" t="str">
        <f t="shared" si="31"/>
        <v>San Marino-Europe-2002</v>
      </c>
      <c r="B2019" s="5" t="s">
        <v>220</v>
      </c>
      <c r="C2019" s="10">
        <v>2002</v>
      </c>
      <c r="D2019" s="5" t="s">
        <v>62</v>
      </c>
      <c r="E2019" s="5">
        <v>0</v>
      </c>
      <c r="F2019" s="5">
        <v>0</v>
      </c>
      <c r="G2019" s="5"/>
    </row>
    <row r="2020" spans="1:7" ht="15" x14ac:dyDescent="0.25">
      <c r="A2020" t="str">
        <f t="shared" si="31"/>
        <v>San Marino-Europe-2003</v>
      </c>
      <c r="B2020" s="5" t="s">
        <v>220</v>
      </c>
      <c r="C2020" s="10">
        <v>2003</v>
      </c>
      <c r="D2020" s="5" t="s">
        <v>62</v>
      </c>
      <c r="E2020" s="5">
        <v>0</v>
      </c>
      <c r="F2020" s="5">
        <v>0</v>
      </c>
      <c r="G2020" s="5"/>
    </row>
    <row r="2021" spans="1:7" ht="15" x14ac:dyDescent="0.25">
      <c r="A2021" t="str">
        <f t="shared" si="31"/>
        <v>San Marino-Europe-2004</v>
      </c>
      <c r="B2021" s="5" t="s">
        <v>220</v>
      </c>
      <c r="C2021" s="10">
        <v>2004</v>
      </c>
      <c r="D2021" s="5" t="s">
        <v>62</v>
      </c>
      <c r="E2021" s="5">
        <v>0</v>
      </c>
      <c r="F2021" s="5">
        <v>0</v>
      </c>
      <c r="G2021" s="5"/>
    </row>
    <row r="2022" spans="1:7" ht="15" x14ac:dyDescent="0.25">
      <c r="A2022" t="str">
        <f t="shared" si="31"/>
        <v>San Marino-Europe-2007</v>
      </c>
      <c r="B2022" s="5" t="s">
        <v>220</v>
      </c>
      <c r="C2022" s="10">
        <v>2007</v>
      </c>
      <c r="D2022" s="5" t="s">
        <v>62</v>
      </c>
      <c r="E2022" s="5">
        <v>0</v>
      </c>
      <c r="F2022" s="5">
        <v>0</v>
      </c>
      <c r="G2022" s="5"/>
    </row>
    <row r="2023" spans="1:7" ht="15" x14ac:dyDescent="0.25">
      <c r="A2023" t="str">
        <f t="shared" si="31"/>
        <v>San Marino-Europe-2007</v>
      </c>
      <c r="B2023" s="5" t="s">
        <v>220</v>
      </c>
      <c r="C2023" s="10">
        <v>2007</v>
      </c>
      <c r="D2023" s="5" t="s">
        <v>62</v>
      </c>
      <c r="E2023" s="5">
        <v>0</v>
      </c>
      <c r="F2023" s="5">
        <v>0</v>
      </c>
      <c r="G2023" s="5"/>
    </row>
    <row r="2024" spans="1:7" ht="15" x14ac:dyDescent="0.25">
      <c r="A2024" t="str">
        <f t="shared" si="31"/>
        <v>San Marino-Europe-2007</v>
      </c>
      <c r="B2024" s="5" t="s">
        <v>220</v>
      </c>
      <c r="C2024" s="10">
        <v>2007</v>
      </c>
      <c r="D2024" s="5" t="s">
        <v>62</v>
      </c>
      <c r="E2024" s="5">
        <v>0</v>
      </c>
      <c r="F2024" s="5">
        <v>0</v>
      </c>
      <c r="G2024" s="5"/>
    </row>
    <row r="2025" spans="1:7" ht="15" x14ac:dyDescent="0.25">
      <c r="A2025" t="str">
        <f t="shared" si="31"/>
        <v>San Marino-Europe-2008</v>
      </c>
      <c r="B2025" s="5" t="s">
        <v>220</v>
      </c>
      <c r="C2025" s="10">
        <v>2008</v>
      </c>
      <c r="D2025" s="5" t="s">
        <v>62</v>
      </c>
      <c r="E2025" s="5">
        <v>0</v>
      </c>
      <c r="F2025" s="5">
        <v>0</v>
      </c>
      <c r="G2025" s="5"/>
    </row>
    <row r="2026" spans="1:7" ht="15" x14ac:dyDescent="0.25">
      <c r="A2026" t="str">
        <f t="shared" si="31"/>
        <v>San Marino-Europe-2010</v>
      </c>
      <c r="B2026" s="5" t="s">
        <v>220</v>
      </c>
      <c r="C2026" s="10">
        <v>2010</v>
      </c>
      <c r="D2026" s="5" t="s">
        <v>62</v>
      </c>
      <c r="E2026" s="5">
        <v>0</v>
      </c>
      <c r="F2026" s="5">
        <v>0</v>
      </c>
      <c r="G2026" s="5"/>
    </row>
    <row r="2027" spans="1:7" ht="15" x14ac:dyDescent="0.25">
      <c r="A2027" t="str">
        <f t="shared" si="31"/>
        <v>San Marino-Europe-2011</v>
      </c>
      <c r="B2027" s="5" t="s">
        <v>220</v>
      </c>
      <c r="C2027" s="10">
        <v>2011</v>
      </c>
      <c r="D2027" s="5" t="s">
        <v>62</v>
      </c>
      <c r="E2027" s="5">
        <v>0</v>
      </c>
      <c r="F2027" s="5">
        <v>0</v>
      </c>
      <c r="G2027" s="5"/>
    </row>
    <row r="2028" spans="1:7" ht="15" x14ac:dyDescent="0.25">
      <c r="A2028" t="str">
        <f t="shared" si="31"/>
        <v>San Marino-Europe-2011</v>
      </c>
      <c r="B2028" s="5" t="s">
        <v>220</v>
      </c>
      <c r="C2028" s="10">
        <v>2011</v>
      </c>
      <c r="D2028" s="5" t="s">
        <v>62</v>
      </c>
      <c r="E2028" s="5">
        <v>0</v>
      </c>
      <c r="F2028" s="5">
        <v>0</v>
      </c>
      <c r="G2028" s="5"/>
    </row>
    <row r="2029" spans="1:7" ht="15" x14ac:dyDescent="0.25">
      <c r="A2029" t="str">
        <f t="shared" si="31"/>
        <v>San Marino-Europe-2012</v>
      </c>
      <c r="B2029" s="5" t="s">
        <v>220</v>
      </c>
      <c r="C2029" s="10">
        <v>2012</v>
      </c>
      <c r="D2029" s="5" t="s">
        <v>62</v>
      </c>
      <c r="E2029" s="5">
        <v>0</v>
      </c>
      <c r="F2029" s="5">
        <v>0</v>
      </c>
      <c r="G2029" s="5"/>
    </row>
    <row r="2030" spans="1:7" ht="15" x14ac:dyDescent="0.25">
      <c r="A2030" t="str">
        <f t="shared" si="31"/>
        <v>Sao Tome and Principe-Africa-2000</v>
      </c>
      <c r="B2030" s="5" t="s">
        <v>221</v>
      </c>
      <c r="C2030" s="10">
        <v>2000</v>
      </c>
      <c r="D2030" s="5" t="s">
        <v>64</v>
      </c>
      <c r="E2030" s="5">
        <v>0</v>
      </c>
      <c r="F2030" s="5">
        <v>0</v>
      </c>
      <c r="G2030" s="5"/>
    </row>
    <row r="2031" spans="1:7" ht="15" x14ac:dyDescent="0.25">
      <c r="A2031" t="str">
        <f t="shared" si="31"/>
        <v>Sao Tome and Principe-Africa-2001</v>
      </c>
      <c r="B2031" s="5" t="s">
        <v>221</v>
      </c>
      <c r="C2031" s="10">
        <v>2001</v>
      </c>
      <c r="D2031" s="5" t="s">
        <v>64</v>
      </c>
      <c r="E2031" s="5">
        <v>0</v>
      </c>
      <c r="F2031" s="5">
        <v>0</v>
      </c>
      <c r="G2031" s="5"/>
    </row>
    <row r="2032" spans="1:7" ht="15" x14ac:dyDescent="0.25">
      <c r="A2032" t="str">
        <f t="shared" si="31"/>
        <v>Sao Tome and Principe-Africa-2002</v>
      </c>
      <c r="B2032" s="5" t="s">
        <v>221</v>
      </c>
      <c r="C2032" s="10">
        <v>2002</v>
      </c>
      <c r="D2032" s="5" t="s">
        <v>64</v>
      </c>
      <c r="E2032" s="5">
        <v>0</v>
      </c>
      <c r="F2032" s="8">
        <v>99</v>
      </c>
      <c r="G2032" s="5"/>
    </row>
    <row r="2033" spans="1:7" ht="15" x14ac:dyDescent="0.25">
      <c r="A2033" t="str">
        <f t="shared" si="31"/>
        <v>Sao Tome and Principe-Africa-2003</v>
      </c>
      <c r="B2033" s="5" t="s">
        <v>221</v>
      </c>
      <c r="C2033" s="10">
        <v>2003</v>
      </c>
      <c r="D2033" s="5" t="s">
        <v>64</v>
      </c>
      <c r="E2033" s="5">
        <v>0</v>
      </c>
      <c r="F2033" s="8">
        <v>92</v>
      </c>
      <c r="G2033" s="5"/>
    </row>
    <row r="2034" spans="1:7" ht="15" x14ac:dyDescent="0.25">
      <c r="A2034" t="str">
        <f t="shared" si="31"/>
        <v>Sao Tome and Principe-Africa-2004</v>
      </c>
      <c r="B2034" s="5" t="s">
        <v>221</v>
      </c>
      <c r="C2034" s="10">
        <v>2004</v>
      </c>
      <c r="D2034" s="5" t="s">
        <v>64</v>
      </c>
      <c r="E2034" s="5">
        <v>0</v>
      </c>
      <c r="F2034" s="8">
        <v>84</v>
      </c>
      <c r="G2034" s="5"/>
    </row>
    <row r="2035" spans="1:7" ht="15" x14ac:dyDescent="0.25">
      <c r="A2035" t="str">
        <f t="shared" si="31"/>
        <v>Sao Tome and Principe-Africa-2007</v>
      </c>
      <c r="B2035" s="5" t="s">
        <v>221</v>
      </c>
      <c r="C2035" s="10">
        <v>2007</v>
      </c>
      <c r="D2035" s="5" t="s">
        <v>64</v>
      </c>
      <c r="E2035" s="8">
        <v>38</v>
      </c>
      <c r="F2035" s="8">
        <v>73</v>
      </c>
      <c r="G2035" s="5"/>
    </row>
    <row r="2036" spans="1:7" ht="15" x14ac:dyDescent="0.25">
      <c r="A2036" t="str">
        <f t="shared" si="31"/>
        <v>Sao Tome and Principe-Africa-2007</v>
      </c>
      <c r="B2036" s="5" t="s">
        <v>221</v>
      </c>
      <c r="C2036" s="10">
        <v>2007</v>
      </c>
      <c r="D2036" s="5" t="s">
        <v>64</v>
      </c>
      <c r="E2036" s="5">
        <v>38</v>
      </c>
      <c r="F2036" s="8">
        <v>59</v>
      </c>
      <c r="G2036" s="5"/>
    </row>
    <row r="2037" spans="1:7" ht="15" x14ac:dyDescent="0.25">
      <c r="A2037" t="str">
        <f t="shared" si="31"/>
        <v>Sao Tome and Principe-Africa-2007</v>
      </c>
      <c r="B2037" s="5" t="s">
        <v>221</v>
      </c>
      <c r="C2037" s="10">
        <v>2007</v>
      </c>
      <c r="D2037" s="5" t="s">
        <v>64</v>
      </c>
      <c r="E2037" s="5">
        <v>0</v>
      </c>
      <c r="F2037" s="8">
        <v>51</v>
      </c>
      <c r="G2037" s="5"/>
    </row>
    <row r="2038" spans="1:7" ht="15" x14ac:dyDescent="0.25">
      <c r="A2038" t="str">
        <f t="shared" si="31"/>
        <v>Sao Tome and Principe-Africa-2008</v>
      </c>
      <c r="B2038" s="5" t="s">
        <v>221</v>
      </c>
      <c r="C2038" s="10">
        <v>2008</v>
      </c>
      <c r="D2038" s="5" t="s">
        <v>64</v>
      </c>
      <c r="E2038" s="8">
        <v>44</v>
      </c>
      <c r="F2038" s="8">
        <v>84</v>
      </c>
      <c r="G2038" s="5"/>
    </row>
    <row r="2039" spans="1:7" ht="15" x14ac:dyDescent="0.25">
      <c r="A2039" t="str">
        <f t="shared" si="31"/>
        <v>Sao Tome and Principe-Africa-2010</v>
      </c>
      <c r="B2039" s="5" t="s">
        <v>221</v>
      </c>
      <c r="C2039" s="10">
        <v>2010</v>
      </c>
      <c r="D2039" s="5" t="s">
        <v>64</v>
      </c>
      <c r="E2039" s="8">
        <v>43</v>
      </c>
      <c r="F2039" s="8">
        <v>77</v>
      </c>
      <c r="G2039" s="5"/>
    </row>
    <row r="2040" spans="1:7" ht="15" x14ac:dyDescent="0.25">
      <c r="A2040" t="str">
        <f t="shared" si="31"/>
        <v>Sao Tome and Principe-Africa-2011</v>
      </c>
      <c r="B2040" s="5" t="s">
        <v>221</v>
      </c>
      <c r="C2040" s="10">
        <v>2011</v>
      </c>
      <c r="D2040" s="5" t="s">
        <v>64</v>
      </c>
      <c r="E2040" s="5">
        <v>43</v>
      </c>
      <c r="F2040" s="8">
        <v>66</v>
      </c>
      <c r="G2040" s="5"/>
    </row>
    <row r="2041" spans="1:7" ht="15" x14ac:dyDescent="0.25">
      <c r="A2041" t="str">
        <f t="shared" si="31"/>
        <v>Sao Tome and Principe-Africa-2011</v>
      </c>
      <c r="B2041" s="5" t="s">
        <v>221</v>
      </c>
      <c r="C2041" s="10">
        <v>2011</v>
      </c>
      <c r="D2041" s="5" t="s">
        <v>64</v>
      </c>
      <c r="E2041" s="5">
        <v>0</v>
      </c>
      <c r="F2041" s="8">
        <v>48</v>
      </c>
      <c r="G2041" s="5"/>
    </row>
    <row r="2042" spans="1:7" ht="15" x14ac:dyDescent="0.25">
      <c r="A2042" t="str">
        <f t="shared" si="31"/>
        <v>Sao Tome and Principe-Africa-2012</v>
      </c>
      <c r="B2042" s="5" t="s">
        <v>221</v>
      </c>
      <c r="C2042" s="10">
        <v>2012</v>
      </c>
      <c r="D2042" s="5" t="s">
        <v>64</v>
      </c>
      <c r="E2042" s="8">
        <v>44</v>
      </c>
      <c r="F2042" s="8">
        <v>84</v>
      </c>
      <c r="G2042" s="5"/>
    </row>
    <row r="2043" spans="1:7" ht="15" x14ac:dyDescent="0.25">
      <c r="A2043" t="str">
        <f t="shared" si="31"/>
        <v>Saudi Arabia-Middle East-2000</v>
      </c>
      <c r="B2043" s="5" t="s">
        <v>222</v>
      </c>
      <c r="C2043" s="10">
        <v>2000</v>
      </c>
      <c r="D2043" s="5" t="s">
        <v>79</v>
      </c>
      <c r="E2043" s="5">
        <v>0</v>
      </c>
      <c r="F2043" s="5">
        <v>0</v>
      </c>
      <c r="G2043" s="5"/>
    </row>
    <row r="2044" spans="1:7" ht="15" x14ac:dyDescent="0.25">
      <c r="A2044" t="str">
        <f t="shared" si="31"/>
        <v>Saudi Arabia-Middle East-2001</v>
      </c>
      <c r="B2044" s="5" t="s">
        <v>222</v>
      </c>
      <c r="C2044" s="10">
        <v>2001</v>
      </c>
      <c r="D2044" s="5" t="s">
        <v>79</v>
      </c>
      <c r="E2044" s="8">
        <v>187070</v>
      </c>
      <c r="F2044" s="5">
        <v>0</v>
      </c>
      <c r="G2044" s="5"/>
    </row>
    <row r="2045" spans="1:7" ht="15" x14ac:dyDescent="0.25">
      <c r="A2045" t="str">
        <f t="shared" si="31"/>
        <v>Saudi Arabia-Middle East-2002</v>
      </c>
      <c r="B2045" s="5" t="s">
        <v>222</v>
      </c>
      <c r="C2045" s="10">
        <v>2002</v>
      </c>
      <c r="D2045" s="5" t="s">
        <v>79</v>
      </c>
      <c r="E2045" s="8">
        <v>192004</v>
      </c>
      <c r="F2045" s="8">
        <v>464481</v>
      </c>
      <c r="G2045" s="5"/>
    </row>
    <row r="2046" spans="1:7" ht="15" x14ac:dyDescent="0.25">
      <c r="A2046" t="str">
        <f t="shared" si="31"/>
        <v>Saudi Arabia-Middle East-2003</v>
      </c>
      <c r="B2046" s="5" t="s">
        <v>222</v>
      </c>
      <c r="C2046" s="10">
        <v>2003</v>
      </c>
      <c r="D2046" s="5" t="s">
        <v>79</v>
      </c>
      <c r="E2046" s="8">
        <v>175675</v>
      </c>
      <c r="F2046" s="8">
        <v>431027</v>
      </c>
      <c r="G2046" s="5"/>
    </row>
    <row r="2047" spans="1:7" ht="15" x14ac:dyDescent="0.25">
      <c r="A2047" t="str">
        <f t="shared" si="31"/>
        <v>Saudi Arabia-Middle East-2004</v>
      </c>
      <c r="B2047" s="5" t="s">
        <v>222</v>
      </c>
      <c r="C2047" s="10">
        <v>2004</v>
      </c>
      <c r="D2047" s="5" t="s">
        <v>79</v>
      </c>
      <c r="E2047" s="8">
        <v>154076</v>
      </c>
      <c r="F2047" s="8">
        <v>418240</v>
      </c>
      <c r="G2047" s="5"/>
    </row>
    <row r="2048" spans="1:7" ht="15" x14ac:dyDescent="0.25">
      <c r="A2048" t="str">
        <f t="shared" si="31"/>
        <v>Saudi Arabia-Middle East-2007</v>
      </c>
      <c r="B2048" s="5" t="s">
        <v>222</v>
      </c>
      <c r="C2048" s="10">
        <v>2007</v>
      </c>
      <c r="D2048" s="5" t="s">
        <v>79</v>
      </c>
      <c r="E2048" s="8">
        <v>143706</v>
      </c>
      <c r="F2048" s="8">
        <v>395834</v>
      </c>
      <c r="G2048" s="5"/>
    </row>
    <row r="2049" spans="1:7" ht="15" x14ac:dyDescent="0.25">
      <c r="A2049" t="str">
        <f t="shared" si="31"/>
        <v>Saudi Arabia-Middle East-2007</v>
      </c>
      <c r="B2049" s="5" t="s">
        <v>222</v>
      </c>
      <c r="C2049" s="10">
        <v>2007</v>
      </c>
      <c r="D2049" s="5" t="s">
        <v>79</v>
      </c>
      <c r="E2049" s="8">
        <v>116953</v>
      </c>
      <c r="F2049" s="8">
        <v>326407</v>
      </c>
      <c r="G2049" s="5"/>
    </row>
    <row r="2050" spans="1:7" ht="15" x14ac:dyDescent="0.25">
      <c r="A2050" t="str">
        <f t="shared" ref="A2050:A2113" si="32">B2050&amp;"-"&amp;C2050</f>
        <v>Saudi Arabia-Middle East-2007</v>
      </c>
      <c r="B2050" s="5" t="s">
        <v>222</v>
      </c>
      <c r="C2050" s="10">
        <v>2007</v>
      </c>
      <c r="D2050" s="5" t="s">
        <v>79</v>
      </c>
      <c r="E2050" s="8">
        <v>106657</v>
      </c>
      <c r="F2050" s="8">
        <v>297214</v>
      </c>
      <c r="G2050" s="5"/>
    </row>
    <row r="2051" spans="1:7" ht="15" x14ac:dyDescent="0.25">
      <c r="A2051" t="str">
        <f t="shared" si="32"/>
        <v>Saudi Arabia-Middle East-2008</v>
      </c>
      <c r="B2051" s="5" t="s">
        <v>222</v>
      </c>
      <c r="C2051" s="10">
        <v>2008</v>
      </c>
      <c r="D2051" s="5" t="s">
        <v>79</v>
      </c>
      <c r="E2051" s="8">
        <v>144109</v>
      </c>
      <c r="F2051" s="8">
        <v>393535</v>
      </c>
      <c r="G2051" s="5"/>
    </row>
    <row r="2052" spans="1:7" ht="15" x14ac:dyDescent="0.25">
      <c r="A2052" t="str">
        <f t="shared" si="32"/>
        <v>Saudi Arabia-Middle East-2010</v>
      </c>
      <c r="B2052" s="5" t="s">
        <v>222</v>
      </c>
      <c r="C2052" s="10">
        <v>2010</v>
      </c>
      <c r="D2052" s="5" t="s">
        <v>79</v>
      </c>
      <c r="E2052" s="8">
        <v>145540</v>
      </c>
      <c r="F2052" s="8">
        <v>397642</v>
      </c>
      <c r="G2052" s="5"/>
    </row>
    <row r="2053" spans="1:7" ht="15" x14ac:dyDescent="0.25">
      <c r="A2053" t="str">
        <f t="shared" si="32"/>
        <v>Saudi Arabia-Middle East-2011</v>
      </c>
      <c r="B2053" s="5" t="s">
        <v>222</v>
      </c>
      <c r="C2053" s="10">
        <v>2011</v>
      </c>
      <c r="D2053" s="5" t="s">
        <v>79</v>
      </c>
      <c r="E2053" s="8">
        <v>121382</v>
      </c>
      <c r="F2053" s="8">
        <v>327272</v>
      </c>
      <c r="G2053" s="5"/>
    </row>
    <row r="2054" spans="1:7" ht="15" x14ac:dyDescent="0.25">
      <c r="A2054" t="str">
        <f t="shared" si="32"/>
        <v>Saudi Arabia-Middle East-2011</v>
      </c>
      <c r="B2054" s="5" t="s">
        <v>222</v>
      </c>
      <c r="C2054" s="10">
        <v>2011</v>
      </c>
      <c r="D2054" s="5" t="s">
        <v>79</v>
      </c>
      <c r="E2054" s="8">
        <v>101325</v>
      </c>
      <c r="F2054" s="8">
        <v>296935</v>
      </c>
      <c r="G2054" s="5"/>
    </row>
    <row r="2055" spans="1:7" ht="15" x14ac:dyDescent="0.25">
      <c r="A2055" t="str">
        <f t="shared" si="32"/>
        <v>Saudi Arabia-Middle East-2012</v>
      </c>
      <c r="B2055" s="5" t="s">
        <v>222</v>
      </c>
      <c r="C2055" s="10">
        <v>2012</v>
      </c>
      <c r="D2055" s="5" t="s">
        <v>79</v>
      </c>
      <c r="E2055" s="8">
        <v>158214</v>
      </c>
      <c r="F2055" s="8">
        <v>432739</v>
      </c>
      <c r="G2055" s="5"/>
    </row>
    <row r="2056" spans="1:7" ht="15" x14ac:dyDescent="0.25">
      <c r="A2056" t="str">
        <f t="shared" si="32"/>
        <v>Senegal-Africa-2000</v>
      </c>
      <c r="B2056" s="5" t="s">
        <v>223</v>
      </c>
      <c r="C2056" s="10">
        <v>2000</v>
      </c>
      <c r="D2056" s="5" t="s">
        <v>64</v>
      </c>
      <c r="E2056" s="5">
        <v>0</v>
      </c>
      <c r="F2056" s="5">
        <v>0</v>
      </c>
      <c r="G2056" s="5"/>
    </row>
    <row r="2057" spans="1:7" ht="15" x14ac:dyDescent="0.25">
      <c r="A2057" t="str">
        <f t="shared" si="32"/>
        <v>Senegal-Africa-2001</v>
      </c>
      <c r="B2057" s="5" t="s">
        <v>223</v>
      </c>
      <c r="C2057" s="10">
        <v>2001</v>
      </c>
      <c r="D2057" s="5" t="s">
        <v>64</v>
      </c>
      <c r="E2057" s="8">
        <v>3515</v>
      </c>
      <c r="F2057" s="5">
        <v>0</v>
      </c>
      <c r="G2057" s="5"/>
    </row>
    <row r="2058" spans="1:7" ht="15" x14ac:dyDescent="0.25">
      <c r="A2058" t="str">
        <f t="shared" si="32"/>
        <v>Senegal-Africa-2002</v>
      </c>
      <c r="B2058" s="5" t="s">
        <v>223</v>
      </c>
      <c r="C2058" s="10">
        <v>2002</v>
      </c>
      <c r="D2058" s="5" t="s">
        <v>64</v>
      </c>
      <c r="E2058" s="8">
        <v>3426</v>
      </c>
      <c r="F2058" s="8">
        <v>7059</v>
      </c>
      <c r="G2058" s="5"/>
    </row>
    <row r="2059" spans="1:7" ht="15" x14ac:dyDescent="0.25">
      <c r="A2059" t="str">
        <f t="shared" si="32"/>
        <v>Senegal-Africa-2003</v>
      </c>
      <c r="B2059" s="5" t="s">
        <v>223</v>
      </c>
      <c r="C2059" s="10">
        <v>2003</v>
      </c>
      <c r="D2059" s="5" t="s">
        <v>64</v>
      </c>
      <c r="E2059" s="8">
        <v>3270</v>
      </c>
      <c r="F2059" s="8">
        <v>5849</v>
      </c>
      <c r="G2059" s="5"/>
    </row>
    <row r="2060" spans="1:7" ht="15" x14ac:dyDescent="0.25">
      <c r="A2060" t="str">
        <f t="shared" si="32"/>
        <v>Senegal-Africa-2004</v>
      </c>
      <c r="B2060" s="5" t="s">
        <v>223</v>
      </c>
      <c r="C2060" s="10">
        <v>2004</v>
      </c>
      <c r="D2060" s="5" t="s">
        <v>64</v>
      </c>
      <c r="E2060" s="8">
        <v>3036</v>
      </c>
      <c r="F2060" s="8">
        <v>5442</v>
      </c>
      <c r="G2060" s="5"/>
    </row>
    <row r="2061" spans="1:7" ht="15" x14ac:dyDescent="0.25">
      <c r="A2061" t="str">
        <f t="shared" si="32"/>
        <v>Senegal-Africa-2007</v>
      </c>
      <c r="B2061" s="5" t="s">
        <v>223</v>
      </c>
      <c r="C2061" s="10">
        <v>2007</v>
      </c>
      <c r="D2061" s="5" t="s">
        <v>64</v>
      </c>
      <c r="E2061" s="8">
        <v>2736</v>
      </c>
      <c r="F2061" s="8">
        <v>5280</v>
      </c>
      <c r="G2061" s="5"/>
    </row>
    <row r="2062" spans="1:7" ht="15" x14ac:dyDescent="0.25">
      <c r="A2062" t="str">
        <f t="shared" si="32"/>
        <v>Senegal-Africa-2007</v>
      </c>
      <c r="B2062" s="5" t="s">
        <v>223</v>
      </c>
      <c r="C2062" s="10">
        <v>2007</v>
      </c>
      <c r="D2062" s="5" t="s">
        <v>64</v>
      </c>
      <c r="E2062" s="8">
        <v>2632</v>
      </c>
      <c r="F2062" s="8">
        <v>4547</v>
      </c>
      <c r="G2062" s="5"/>
    </row>
    <row r="2063" spans="1:7" ht="15" x14ac:dyDescent="0.25">
      <c r="A2063" t="str">
        <f t="shared" si="32"/>
        <v>Senegal-Africa-2007</v>
      </c>
      <c r="B2063" s="5" t="s">
        <v>223</v>
      </c>
      <c r="C2063" s="10">
        <v>2007</v>
      </c>
      <c r="D2063" s="5" t="s">
        <v>64</v>
      </c>
      <c r="E2063" s="8">
        <v>2592</v>
      </c>
      <c r="F2063" s="8">
        <v>4331</v>
      </c>
      <c r="G2063" s="5"/>
    </row>
    <row r="2064" spans="1:7" ht="15" x14ac:dyDescent="0.25">
      <c r="A2064" t="str">
        <f t="shared" si="32"/>
        <v>Senegal-Africa-2008</v>
      </c>
      <c r="B2064" s="5" t="s">
        <v>223</v>
      </c>
      <c r="C2064" s="10">
        <v>2008</v>
      </c>
      <c r="D2064" s="5" t="s">
        <v>64</v>
      </c>
      <c r="E2064" s="8">
        <v>3000</v>
      </c>
      <c r="F2064" s="8">
        <v>5335</v>
      </c>
      <c r="G2064" s="5"/>
    </row>
    <row r="2065" spans="1:7" ht="15" x14ac:dyDescent="0.25">
      <c r="A2065" t="str">
        <f t="shared" si="32"/>
        <v>Senegal-Africa-2010</v>
      </c>
      <c r="B2065" s="5" t="s">
        <v>223</v>
      </c>
      <c r="C2065" s="10">
        <v>2010</v>
      </c>
      <c r="D2065" s="5" t="s">
        <v>64</v>
      </c>
      <c r="E2065" s="8">
        <v>2791</v>
      </c>
      <c r="F2065" s="8">
        <v>5860</v>
      </c>
      <c r="G2065" s="5"/>
    </row>
    <row r="2066" spans="1:7" ht="15" x14ac:dyDescent="0.25">
      <c r="A2066" t="str">
        <f t="shared" si="32"/>
        <v>Senegal-Africa-2011</v>
      </c>
      <c r="B2066" s="5" t="s">
        <v>223</v>
      </c>
      <c r="C2066" s="10">
        <v>2011</v>
      </c>
      <c r="D2066" s="5" t="s">
        <v>64</v>
      </c>
      <c r="E2066" s="8">
        <v>2556</v>
      </c>
      <c r="F2066" s="8">
        <v>5013</v>
      </c>
      <c r="G2066" s="5"/>
    </row>
    <row r="2067" spans="1:7" ht="15" x14ac:dyDescent="0.25">
      <c r="A2067" t="str">
        <f t="shared" si="32"/>
        <v>Senegal-Africa-2011</v>
      </c>
      <c r="B2067" s="5" t="s">
        <v>223</v>
      </c>
      <c r="C2067" s="10">
        <v>2011</v>
      </c>
      <c r="D2067" s="5" t="s">
        <v>64</v>
      </c>
      <c r="E2067" s="8">
        <v>2398</v>
      </c>
      <c r="F2067" s="8">
        <v>3938</v>
      </c>
      <c r="G2067" s="5"/>
    </row>
    <row r="2068" spans="1:7" ht="15" x14ac:dyDescent="0.25">
      <c r="A2068" t="str">
        <f t="shared" si="32"/>
        <v>Senegal-Africa-2012</v>
      </c>
      <c r="B2068" s="5" t="s">
        <v>223</v>
      </c>
      <c r="C2068" s="10">
        <v>2012</v>
      </c>
      <c r="D2068" s="5" t="s">
        <v>64</v>
      </c>
      <c r="E2068" s="8">
        <v>2798</v>
      </c>
      <c r="F2068" s="8">
        <v>4789</v>
      </c>
      <c r="G2068" s="5"/>
    </row>
    <row r="2069" spans="1:7" ht="15" x14ac:dyDescent="0.25">
      <c r="A2069" t="str">
        <f t="shared" si="32"/>
        <v>Serbia-Europe-2000</v>
      </c>
      <c r="B2069" s="5" t="s">
        <v>224</v>
      </c>
      <c r="C2069" s="10">
        <v>2000</v>
      </c>
      <c r="D2069" s="5" t="s">
        <v>62</v>
      </c>
      <c r="E2069" s="5">
        <v>0</v>
      </c>
      <c r="F2069" s="5">
        <v>0</v>
      </c>
      <c r="G2069" s="5"/>
    </row>
    <row r="2070" spans="1:7" ht="15" x14ac:dyDescent="0.25">
      <c r="A2070" t="str">
        <f t="shared" si="32"/>
        <v>Serbia-Europe-2001</v>
      </c>
      <c r="B2070" s="5" t="s">
        <v>224</v>
      </c>
      <c r="C2070" s="10">
        <v>2001</v>
      </c>
      <c r="D2070" s="5" t="s">
        <v>62</v>
      </c>
      <c r="E2070" s="8">
        <v>16185</v>
      </c>
      <c r="F2070" s="5">
        <v>0</v>
      </c>
      <c r="G2070" s="5"/>
    </row>
    <row r="2071" spans="1:7" ht="15" x14ac:dyDescent="0.25">
      <c r="A2071" t="str">
        <f t="shared" si="32"/>
        <v>Serbia-Europe-2002</v>
      </c>
      <c r="B2071" s="5" t="s">
        <v>224</v>
      </c>
      <c r="C2071" s="10">
        <v>2002</v>
      </c>
      <c r="D2071" s="5" t="s">
        <v>62</v>
      </c>
      <c r="E2071" s="8">
        <v>15536</v>
      </c>
      <c r="F2071" s="8">
        <v>45962</v>
      </c>
      <c r="G2071" s="5"/>
    </row>
    <row r="2072" spans="1:7" ht="15" x14ac:dyDescent="0.25">
      <c r="A2072" t="str">
        <f t="shared" si="32"/>
        <v>Serbia-Europe-2003</v>
      </c>
      <c r="B2072" s="5" t="s">
        <v>224</v>
      </c>
      <c r="C2072" s="10">
        <v>2003</v>
      </c>
      <c r="D2072" s="5" t="s">
        <v>62</v>
      </c>
      <c r="E2072" s="8">
        <v>15177</v>
      </c>
      <c r="F2072" s="8">
        <v>46127</v>
      </c>
      <c r="G2072" s="5"/>
    </row>
    <row r="2073" spans="1:7" ht="15" x14ac:dyDescent="0.25">
      <c r="A2073" t="str">
        <f t="shared" si="32"/>
        <v>Serbia-Europe-2004</v>
      </c>
      <c r="B2073" s="5" t="s">
        <v>224</v>
      </c>
      <c r="C2073" s="10">
        <v>2004</v>
      </c>
      <c r="D2073" s="5" t="s">
        <v>62</v>
      </c>
      <c r="E2073" s="8">
        <v>16808</v>
      </c>
      <c r="F2073" s="8">
        <v>51881</v>
      </c>
      <c r="G2073" s="5"/>
    </row>
    <row r="2074" spans="1:7" ht="15" x14ac:dyDescent="0.25">
      <c r="A2074" t="str">
        <f t="shared" si="32"/>
        <v>Serbia-Europe-2007</v>
      </c>
      <c r="B2074" s="5" t="s">
        <v>224</v>
      </c>
      <c r="C2074" s="10">
        <v>2007</v>
      </c>
      <c r="D2074" s="5" t="s">
        <v>62</v>
      </c>
      <c r="E2074" s="8">
        <v>18094</v>
      </c>
      <c r="F2074" s="5">
        <v>51881</v>
      </c>
      <c r="G2074" s="5"/>
    </row>
    <row r="2075" spans="1:7" ht="15" x14ac:dyDescent="0.25">
      <c r="A2075" t="str">
        <f t="shared" si="32"/>
        <v>Serbia-Europe-2007</v>
      </c>
      <c r="B2075" s="5" t="s">
        <v>224</v>
      </c>
      <c r="C2075" s="10">
        <v>2007</v>
      </c>
      <c r="D2075" s="5" t="s">
        <v>62</v>
      </c>
      <c r="E2075" s="8">
        <v>14965</v>
      </c>
      <c r="F2075" s="5">
        <v>0</v>
      </c>
      <c r="G2075" s="5"/>
    </row>
    <row r="2076" spans="1:7" ht="15" x14ac:dyDescent="0.25">
      <c r="A2076" t="str">
        <f t="shared" si="32"/>
        <v>Serbia-Europe-2008</v>
      </c>
      <c r="B2076" s="5" t="s">
        <v>224</v>
      </c>
      <c r="C2076" s="10">
        <v>2008</v>
      </c>
      <c r="D2076" s="5" t="s">
        <v>62</v>
      </c>
      <c r="E2076" s="8">
        <v>16602</v>
      </c>
      <c r="F2076" s="8">
        <v>52251</v>
      </c>
      <c r="G2076" s="5"/>
    </row>
    <row r="2077" spans="1:7" ht="15" x14ac:dyDescent="0.25">
      <c r="A2077" t="str">
        <f t="shared" si="32"/>
        <v>Serbia-Europe-2008</v>
      </c>
      <c r="B2077" s="5" t="s">
        <v>224</v>
      </c>
      <c r="C2077" s="10">
        <v>2008</v>
      </c>
      <c r="D2077" s="5" t="s">
        <v>62</v>
      </c>
      <c r="E2077" s="8">
        <v>15891</v>
      </c>
      <c r="F2077" s="5">
        <v>52251</v>
      </c>
      <c r="G2077" s="5"/>
    </row>
    <row r="2078" spans="1:7" ht="15" x14ac:dyDescent="0.25">
      <c r="A2078" t="str">
        <f t="shared" si="32"/>
        <v>Serbia-Europe-2010</v>
      </c>
      <c r="B2078" s="5" t="s">
        <v>224</v>
      </c>
      <c r="C2078" s="10">
        <v>2010</v>
      </c>
      <c r="D2078" s="5" t="s">
        <v>62</v>
      </c>
      <c r="E2078" s="8">
        <v>16051</v>
      </c>
      <c r="F2078" s="5">
        <v>0</v>
      </c>
      <c r="G2078" s="5"/>
    </row>
    <row r="2079" spans="1:7" ht="15" x14ac:dyDescent="0.25">
      <c r="A2079" t="str">
        <f t="shared" si="32"/>
        <v>Serbia-Europe-2011</v>
      </c>
      <c r="B2079" s="5" t="s">
        <v>224</v>
      </c>
      <c r="C2079" s="10">
        <v>2011</v>
      </c>
      <c r="D2079" s="5" t="s">
        <v>62</v>
      </c>
      <c r="E2079" s="8">
        <v>16635</v>
      </c>
      <c r="F2079" s="5">
        <v>0</v>
      </c>
      <c r="G2079" s="5"/>
    </row>
    <row r="2080" spans="1:7" ht="15" x14ac:dyDescent="0.25">
      <c r="A2080" t="str">
        <f t="shared" si="32"/>
        <v>Serbia-Europe-2011</v>
      </c>
      <c r="B2080" s="5" t="s">
        <v>224</v>
      </c>
      <c r="C2080" s="10">
        <v>2011</v>
      </c>
      <c r="D2080" s="5" t="s">
        <v>62</v>
      </c>
      <c r="E2080" s="8">
        <v>13728</v>
      </c>
      <c r="F2080" s="5">
        <v>0</v>
      </c>
      <c r="G2080" s="5"/>
    </row>
    <row r="2081" spans="1:7" ht="15" x14ac:dyDescent="0.25">
      <c r="A2081" t="str">
        <f t="shared" si="32"/>
        <v>Serbia-Europe-2012</v>
      </c>
      <c r="B2081" s="5" t="s">
        <v>224</v>
      </c>
      <c r="C2081" s="10">
        <v>2012</v>
      </c>
      <c r="D2081" s="5" t="s">
        <v>62</v>
      </c>
      <c r="E2081" s="8">
        <v>17064</v>
      </c>
      <c r="F2081" s="8">
        <v>53766</v>
      </c>
      <c r="G2081" s="5"/>
    </row>
    <row r="2082" spans="1:7" ht="15" x14ac:dyDescent="0.25">
      <c r="A2082" t="str">
        <f t="shared" si="32"/>
        <v>Seychelles-Africa-2000</v>
      </c>
      <c r="B2082" s="5" t="s">
        <v>225</v>
      </c>
      <c r="C2082" s="10">
        <v>2000</v>
      </c>
      <c r="D2082" s="5" t="s">
        <v>64</v>
      </c>
      <c r="E2082" s="5">
        <v>0</v>
      </c>
      <c r="F2082" s="5">
        <v>0</v>
      </c>
      <c r="G2082" s="5"/>
    </row>
    <row r="2083" spans="1:7" ht="15" x14ac:dyDescent="0.25">
      <c r="A2083" t="str">
        <f t="shared" si="32"/>
        <v>Seychelles-Africa-2001</v>
      </c>
      <c r="B2083" s="5" t="s">
        <v>225</v>
      </c>
      <c r="C2083" s="10">
        <v>2001</v>
      </c>
      <c r="D2083" s="5" t="s">
        <v>64</v>
      </c>
      <c r="E2083" s="5">
        <v>0</v>
      </c>
      <c r="F2083" s="5">
        <v>0</v>
      </c>
      <c r="G2083" s="5"/>
    </row>
    <row r="2084" spans="1:7" ht="15" x14ac:dyDescent="0.25">
      <c r="A2084" t="str">
        <f t="shared" si="32"/>
        <v>Seychelles-Africa-2002</v>
      </c>
      <c r="B2084" s="5" t="s">
        <v>225</v>
      </c>
      <c r="C2084" s="10">
        <v>2002</v>
      </c>
      <c r="D2084" s="5" t="s">
        <v>64</v>
      </c>
      <c r="E2084" s="5">
        <v>0</v>
      </c>
      <c r="F2084" s="8">
        <v>704</v>
      </c>
      <c r="G2084" s="5"/>
    </row>
    <row r="2085" spans="1:7" ht="15" x14ac:dyDescent="0.25">
      <c r="A2085" t="str">
        <f t="shared" si="32"/>
        <v>Seychelles-Africa-2003</v>
      </c>
      <c r="B2085" s="5" t="s">
        <v>225</v>
      </c>
      <c r="C2085" s="10">
        <v>2003</v>
      </c>
      <c r="D2085" s="5" t="s">
        <v>64</v>
      </c>
      <c r="E2085" s="5">
        <v>0</v>
      </c>
      <c r="F2085" s="8">
        <v>755</v>
      </c>
      <c r="G2085" s="5"/>
    </row>
    <row r="2086" spans="1:7" ht="15" x14ac:dyDescent="0.25">
      <c r="A2086" t="str">
        <f t="shared" si="32"/>
        <v>Seychelles-Africa-2004</v>
      </c>
      <c r="B2086" s="5" t="s">
        <v>225</v>
      </c>
      <c r="C2086" s="10">
        <v>2004</v>
      </c>
      <c r="D2086" s="5" t="s">
        <v>64</v>
      </c>
      <c r="E2086" s="5">
        <v>0</v>
      </c>
      <c r="F2086" s="8">
        <v>708</v>
      </c>
      <c r="G2086" s="5"/>
    </row>
    <row r="2087" spans="1:7" ht="15" x14ac:dyDescent="0.25">
      <c r="A2087" t="str">
        <f t="shared" si="32"/>
        <v>Seychelles-Africa-2007</v>
      </c>
      <c r="B2087" s="5" t="s">
        <v>225</v>
      </c>
      <c r="C2087" s="10">
        <v>2007</v>
      </c>
      <c r="D2087" s="5" t="s">
        <v>64</v>
      </c>
      <c r="E2087" s="8">
        <v>256</v>
      </c>
      <c r="F2087" s="8">
        <v>744</v>
      </c>
      <c r="G2087" s="5"/>
    </row>
    <row r="2088" spans="1:7" ht="15" x14ac:dyDescent="0.25">
      <c r="A2088" t="str">
        <f t="shared" si="32"/>
        <v>Seychelles-Africa-2007</v>
      </c>
      <c r="B2088" s="5" t="s">
        <v>225</v>
      </c>
      <c r="C2088" s="10">
        <v>2007</v>
      </c>
      <c r="D2088" s="5" t="s">
        <v>64</v>
      </c>
      <c r="E2088" s="5">
        <v>256</v>
      </c>
      <c r="F2088" s="8">
        <v>642</v>
      </c>
      <c r="G2088" s="5"/>
    </row>
    <row r="2089" spans="1:7" ht="15" x14ac:dyDescent="0.25">
      <c r="A2089" t="str">
        <f t="shared" si="32"/>
        <v>Seychelles-Africa-2008</v>
      </c>
      <c r="B2089" s="5" t="s">
        <v>225</v>
      </c>
      <c r="C2089" s="10">
        <v>2008</v>
      </c>
      <c r="D2089" s="5" t="s">
        <v>64</v>
      </c>
      <c r="E2089" s="8">
        <v>205</v>
      </c>
      <c r="F2089" s="8">
        <v>653</v>
      </c>
      <c r="G2089" s="5"/>
    </row>
    <row r="2090" spans="1:7" ht="15" x14ac:dyDescent="0.25">
      <c r="A2090" t="str">
        <f t="shared" si="32"/>
        <v>Seychelles-Africa-2008</v>
      </c>
      <c r="B2090" s="5" t="s">
        <v>225</v>
      </c>
      <c r="C2090" s="10">
        <v>2008</v>
      </c>
      <c r="D2090" s="5" t="s">
        <v>64</v>
      </c>
      <c r="E2090" s="5">
        <v>205</v>
      </c>
      <c r="F2090" s="8">
        <v>543</v>
      </c>
      <c r="G2090" s="5"/>
    </row>
    <row r="2091" spans="1:7" ht="15" x14ac:dyDescent="0.25">
      <c r="A2091" t="str">
        <f t="shared" si="32"/>
        <v>Seychelles-Africa-2010</v>
      </c>
      <c r="B2091" s="5" t="s">
        <v>225</v>
      </c>
      <c r="C2091" s="10">
        <v>2010</v>
      </c>
      <c r="D2091" s="5" t="s">
        <v>64</v>
      </c>
      <c r="E2091" s="8">
        <v>228</v>
      </c>
      <c r="F2091" s="8">
        <v>697</v>
      </c>
      <c r="G2091" s="5"/>
    </row>
    <row r="2092" spans="1:7" ht="15" x14ac:dyDescent="0.25">
      <c r="A2092" t="str">
        <f t="shared" si="32"/>
        <v>Seychelles-Africa-2011</v>
      </c>
      <c r="B2092" s="5" t="s">
        <v>225</v>
      </c>
      <c r="C2092" s="10">
        <v>2011</v>
      </c>
      <c r="D2092" s="5" t="s">
        <v>64</v>
      </c>
      <c r="E2092" s="5">
        <v>228</v>
      </c>
      <c r="F2092" s="8">
        <v>557</v>
      </c>
      <c r="G2092" s="5"/>
    </row>
    <row r="2093" spans="1:7" ht="15" x14ac:dyDescent="0.25">
      <c r="A2093" t="str">
        <f t="shared" si="32"/>
        <v>Seychelles-Africa-2011</v>
      </c>
      <c r="B2093" s="5" t="s">
        <v>225</v>
      </c>
      <c r="C2093" s="10">
        <v>2011</v>
      </c>
      <c r="D2093" s="5" t="s">
        <v>64</v>
      </c>
      <c r="E2093" s="5">
        <v>0</v>
      </c>
      <c r="F2093" s="8">
        <v>565</v>
      </c>
      <c r="G2093" s="5"/>
    </row>
    <row r="2094" spans="1:7" ht="15" x14ac:dyDescent="0.25">
      <c r="A2094" t="str">
        <f t="shared" si="32"/>
        <v>Seychelles-Africa-2012</v>
      </c>
      <c r="B2094" s="5" t="s">
        <v>225</v>
      </c>
      <c r="C2094" s="10">
        <v>2012</v>
      </c>
      <c r="D2094" s="5" t="s">
        <v>64</v>
      </c>
      <c r="E2094" s="8">
        <v>243</v>
      </c>
      <c r="F2094" s="8">
        <v>744</v>
      </c>
      <c r="G2094" s="5"/>
    </row>
    <row r="2095" spans="1:7" ht="15" x14ac:dyDescent="0.25">
      <c r="A2095" t="str">
        <f t="shared" si="32"/>
        <v>Sierra Leone-Africa-2000</v>
      </c>
      <c r="B2095" s="5" t="s">
        <v>226</v>
      </c>
      <c r="C2095" s="10">
        <v>2000</v>
      </c>
      <c r="D2095" s="5" t="s">
        <v>64</v>
      </c>
      <c r="E2095" s="5">
        <v>0</v>
      </c>
      <c r="F2095" s="5">
        <v>0</v>
      </c>
      <c r="G2095" s="5"/>
    </row>
    <row r="2096" spans="1:7" ht="15" x14ac:dyDescent="0.25">
      <c r="A2096" t="str">
        <f t="shared" si="32"/>
        <v>Sierra Leone-Africa-2001</v>
      </c>
      <c r="B2096" s="5" t="s">
        <v>226</v>
      </c>
      <c r="C2096" s="10">
        <v>2001</v>
      </c>
      <c r="D2096" s="5" t="s">
        <v>64</v>
      </c>
      <c r="E2096" s="5">
        <v>0</v>
      </c>
      <c r="F2096" s="5">
        <v>0</v>
      </c>
      <c r="G2096" s="5"/>
    </row>
    <row r="2097" spans="1:7" ht="15" x14ac:dyDescent="0.25">
      <c r="A2097" t="str">
        <f t="shared" si="32"/>
        <v>Sierra Leone-Africa-2002</v>
      </c>
      <c r="B2097" s="5" t="s">
        <v>226</v>
      </c>
      <c r="C2097" s="10">
        <v>2002</v>
      </c>
      <c r="D2097" s="5" t="s">
        <v>64</v>
      </c>
      <c r="E2097" s="5">
        <v>0</v>
      </c>
      <c r="F2097" s="8">
        <v>689</v>
      </c>
      <c r="G2097" s="5"/>
    </row>
    <row r="2098" spans="1:7" ht="15" x14ac:dyDescent="0.25">
      <c r="A2098" t="str">
        <f t="shared" si="32"/>
        <v>Sierra Leone-Africa-2003</v>
      </c>
      <c r="B2098" s="5" t="s">
        <v>226</v>
      </c>
      <c r="C2098" s="10">
        <v>2003</v>
      </c>
      <c r="D2098" s="5" t="s">
        <v>64</v>
      </c>
      <c r="E2098" s="5">
        <v>0</v>
      </c>
      <c r="F2098" s="8">
        <v>653</v>
      </c>
      <c r="G2098" s="5"/>
    </row>
    <row r="2099" spans="1:7" ht="15" x14ac:dyDescent="0.25">
      <c r="A2099" t="str">
        <f t="shared" si="32"/>
        <v>Sierra Leone-Africa-2004</v>
      </c>
      <c r="B2099" s="5" t="s">
        <v>226</v>
      </c>
      <c r="C2099" s="10">
        <v>2004</v>
      </c>
      <c r="D2099" s="5" t="s">
        <v>64</v>
      </c>
      <c r="E2099" s="5">
        <v>0</v>
      </c>
      <c r="F2099" s="8">
        <v>664</v>
      </c>
      <c r="G2099" s="5"/>
    </row>
    <row r="2100" spans="1:7" ht="15" x14ac:dyDescent="0.25">
      <c r="A2100" t="str">
        <f t="shared" si="32"/>
        <v>Sierra Leone-Africa-2007</v>
      </c>
      <c r="B2100" s="5" t="s">
        <v>226</v>
      </c>
      <c r="C2100" s="10">
        <v>2007</v>
      </c>
      <c r="D2100" s="5" t="s">
        <v>64</v>
      </c>
      <c r="E2100" s="5">
        <v>0</v>
      </c>
      <c r="F2100" s="8">
        <v>642</v>
      </c>
      <c r="G2100" s="5"/>
    </row>
    <row r="2101" spans="1:7" ht="15" x14ac:dyDescent="0.25">
      <c r="A2101" t="str">
        <f t="shared" si="32"/>
        <v>Sierra Leone-Africa-2007</v>
      </c>
      <c r="B2101" s="5" t="s">
        <v>226</v>
      </c>
      <c r="C2101" s="10">
        <v>2007</v>
      </c>
      <c r="D2101" s="5" t="s">
        <v>64</v>
      </c>
      <c r="E2101" s="5">
        <v>0</v>
      </c>
      <c r="F2101" s="8">
        <v>568</v>
      </c>
      <c r="G2101" s="5"/>
    </row>
    <row r="2102" spans="1:7" ht="15" x14ac:dyDescent="0.25">
      <c r="A2102" t="str">
        <f t="shared" si="32"/>
        <v>Sierra Leone-Africa-2008</v>
      </c>
      <c r="B2102" s="5" t="s">
        <v>226</v>
      </c>
      <c r="C2102" s="10">
        <v>2008</v>
      </c>
      <c r="D2102" s="5" t="s">
        <v>64</v>
      </c>
      <c r="E2102" s="5">
        <v>0</v>
      </c>
      <c r="F2102" s="8">
        <v>634</v>
      </c>
      <c r="G2102" s="5"/>
    </row>
    <row r="2103" spans="1:7" ht="15" x14ac:dyDescent="0.25">
      <c r="A2103" t="str">
        <f t="shared" si="32"/>
        <v>Sierra Leone-Africa-2008</v>
      </c>
      <c r="B2103" s="5" t="s">
        <v>226</v>
      </c>
      <c r="C2103" s="10">
        <v>2008</v>
      </c>
      <c r="D2103" s="5" t="s">
        <v>64</v>
      </c>
      <c r="E2103" s="5">
        <v>0</v>
      </c>
      <c r="F2103" s="8">
        <v>609</v>
      </c>
      <c r="G2103" s="5"/>
    </row>
    <row r="2104" spans="1:7" ht="15" x14ac:dyDescent="0.25">
      <c r="A2104" t="str">
        <f t="shared" si="32"/>
        <v>Sierra Leone-Africa-2010</v>
      </c>
      <c r="B2104" s="5" t="s">
        <v>226</v>
      </c>
      <c r="C2104" s="10">
        <v>2010</v>
      </c>
      <c r="D2104" s="5" t="s">
        <v>64</v>
      </c>
      <c r="E2104" s="5">
        <v>0</v>
      </c>
      <c r="F2104" s="8">
        <v>546</v>
      </c>
      <c r="G2104" s="5"/>
    </row>
    <row r="2105" spans="1:7" ht="15" x14ac:dyDescent="0.25">
      <c r="A2105" t="str">
        <f t="shared" si="32"/>
        <v>Sierra Leone-Africa-2011</v>
      </c>
      <c r="B2105" s="5" t="s">
        <v>226</v>
      </c>
      <c r="C2105" s="10">
        <v>2011</v>
      </c>
      <c r="D2105" s="5" t="s">
        <v>64</v>
      </c>
      <c r="E2105" s="5">
        <v>0</v>
      </c>
      <c r="F2105" s="8">
        <v>653</v>
      </c>
      <c r="G2105" s="5"/>
    </row>
    <row r="2106" spans="1:7" ht="15" x14ac:dyDescent="0.25">
      <c r="A2106" t="str">
        <f t="shared" si="32"/>
        <v>Sierra Leone-Africa-2011</v>
      </c>
      <c r="B2106" s="5" t="s">
        <v>226</v>
      </c>
      <c r="C2106" s="10">
        <v>2011</v>
      </c>
      <c r="D2106" s="5" t="s">
        <v>64</v>
      </c>
      <c r="E2106" s="5">
        <v>0</v>
      </c>
      <c r="F2106" s="8">
        <v>425</v>
      </c>
      <c r="G2106" s="5"/>
    </row>
    <row r="2107" spans="1:7" ht="15" x14ac:dyDescent="0.25">
      <c r="A2107" t="str">
        <f t="shared" si="32"/>
        <v>Sierra Leone-Africa-2012</v>
      </c>
      <c r="B2107" s="5" t="s">
        <v>226</v>
      </c>
      <c r="C2107" s="10">
        <v>2012</v>
      </c>
      <c r="D2107" s="5" t="s">
        <v>64</v>
      </c>
      <c r="E2107" s="5">
        <v>0</v>
      </c>
      <c r="F2107" s="8">
        <v>733</v>
      </c>
      <c r="G2107" s="5"/>
    </row>
    <row r="2108" spans="1:7" ht="15" x14ac:dyDescent="0.25">
      <c r="A2108" t="str">
        <f t="shared" si="32"/>
        <v>Singapore-Asia-2000</v>
      </c>
      <c r="B2108" s="5" t="s">
        <v>227</v>
      </c>
      <c r="C2108" s="10">
        <v>2000</v>
      </c>
      <c r="D2108" s="5" t="s">
        <v>60</v>
      </c>
      <c r="E2108" s="5">
        <v>0</v>
      </c>
      <c r="F2108" s="5">
        <v>0</v>
      </c>
      <c r="G2108" s="5"/>
    </row>
    <row r="2109" spans="1:7" ht="15" x14ac:dyDescent="0.25">
      <c r="A2109" t="str">
        <f t="shared" si="32"/>
        <v>Singapore-Asia-2001</v>
      </c>
      <c r="B2109" s="5" t="s">
        <v>227</v>
      </c>
      <c r="C2109" s="10">
        <v>2001</v>
      </c>
      <c r="D2109" s="5" t="s">
        <v>60</v>
      </c>
      <c r="E2109" s="8">
        <v>33447</v>
      </c>
      <c r="F2109" s="5">
        <v>0</v>
      </c>
      <c r="G2109" s="5"/>
    </row>
    <row r="2110" spans="1:7" ht="15" x14ac:dyDescent="0.25">
      <c r="A2110" t="str">
        <f t="shared" si="32"/>
        <v>Singapore-Asia-2002</v>
      </c>
      <c r="B2110" s="5" t="s">
        <v>227</v>
      </c>
      <c r="C2110" s="10">
        <v>2002</v>
      </c>
      <c r="D2110" s="5" t="s">
        <v>60</v>
      </c>
      <c r="E2110" s="8">
        <v>34280</v>
      </c>
      <c r="F2110" s="8">
        <v>13520</v>
      </c>
      <c r="G2110" s="5"/>
    </row>
    <row r="2111" spans="1:7" ht="15" x14ac:dyDescent="0.25">
      <c r="A2111" t="str">
        <f t="shared" si="32"/>
        <v>Singapore-Asia-2003</v>
      </c>
      <c r="B2111" s="5" t="s">
        <v>227</v>
      </c>
      <c r="C2111" s="10">
        <v>2003</v>
      </c>
      <c r="D2111" s="5" t="s">
        <v>60</v>
      </c>
      <c r="E2111" s="8">
        <v>28262</v>
      </c>
      <c r="F2111" s="8">
        <v>24767</v>
      </c>
      <c r="G2111" s="5"/>
    </row>
    <row r="2112" spans="1:7" ht="15" x14ac:dyDescent="0.25">
      <c r="A2112" t="str">
        <f t="shared" si="32"/>
        <v>Singapore-Asia-2004</v>
      </c>
      <c r="B2112" s="5" t="s">
        <v>227</v>
      </c>
      <c r="C2112" s="10">
        <v>2004</v>
      </c>
      <c r="D2112" s="5" t="s">
        <v>60</v>
      </c>
      <c r="E2112" s="8">
        <v>25162</v>
      </c>
      <c r="F2112" s="8">
        <v>19637</v>
      </c>
      <c r="G2112" s="5"/>
    </row>
    <row r="2113" spans="1:7" ht="15" x14ac:dyDescent="0.25">
      <c r="A2113" t="str">
        <f t="shared" si="32"/>
        <v>Singapore-Asia-2007</v>
      </c>
      <c r="B2113" s="5" t="s">
        <v>227</v>
      </c>
      <c r="C2113" s="10">
        <v>2007</v>
      </c>
      <c r="D2113" s="5" t="s">
        <v>60</v>
      </c>
      <c r="E2113" s="8">
        <v>30845</v>
      </c>
      <c r="F2113" s="8">
        <v>28474</v>
      </c>
      <c r="G2113" s="5"/>
    </row>
    <row r="2114" spans="1:7" ht="15" x14ac:dyDescent="0.25">
      <c r="A2114" t="str">
        <f t="shared" ref="A2114:A2177" si="33">B2114&amp;"-"&amp;C2114</f>
        <v>Singapore-Asia-2007</v>
      </c>
      <c r="B2114" s="5" t="s">
        <v>227</v>
      </c>
      <c r="C2114" s="10">
        <v>2007</v>
      </c>
      <c r="D2114" s="5" t="s">
        <v>60</v>
      </c>
      <c r="E2114" s="8">
        <v>21229</v>
      </c>
      <c r="F2114" s="8">
        <v>49541</v>
      </c>
      <c r="G2114" s="5"/>
    </row>
    <row r="2115" spans="1:7" ht="15" x14ac:dyDescent="0.25">
      <c r="A2115" t="str">
        <f t="shared" si="33"/>
        <v>Singapore-Asia-2008</v>
      </c>
      <c r="B2115" s="5" t="s">
        <v>227</v>
      </c>
      <c r="C2115" s="10">
        <v>2008</v>
      </c>
      <c r="D2115" s="5" t="s">
        <v>60</v>
      </c>
      <c r="E2115" s="8">
        <v>21819</v>
      </c>
      <c r="F2115" s="8">
        <v>17866</v>
      </c>
      <c r="G2115" s="5"/>
    </row>
    <row r="2116" spans="1:7" ht="15" x14ac:dyDescent="0.25">
      <c r="A2116" t="str">
        <f t="shared" si="33"/>
        <v>Singapore-Asia-2008</v>
      </c>
      <c r="B2116" s="5" t="s">
        <v>227</v>
      </c>
      <c r="C2116" s="10">
        <v>2008</v>
      </c>
      <c r="D2116" s="5" t="s">
        <v>60</v>
      </c>
      <c r="E2116" s="8">
        <v>21005</v>
      </c>
      <c r="F2116" s="8">
        <v>47231</v>
      </c>
      <c r="G2116" s="5"/>
    </row>
    <row r="2117" spans="1:7" ht="15" x14ac:dyDescent="0.25">
      <c r="A2117" t="str">
        <f t="shared" si="33"/>
        <v>Singapore-Asia-2010</v>
      </c>
      <c r="B2117" s="5" t="s">
        <v>227</v>
      </c>
      <c r="C2117" s="10">
        <v>2010</v>
      </c>
      <c r="D2117" s="5" t="s">
        <v>60</v>
      </c>
      <c r="E2117" s="8">
        <v>21947</v>
      </c>
      <c r="F2117" s="8">
        <v>30359</v>
      </c>
      <c r="G2117" s="5"/>
    </row>
    <row r="2118" spans="1:7" ht="15" x14ac:dyDescent="0.25">
      <c r="A2118" t="str">
        <f t="shared" si="33"/>
        <v>Singapore-Asia-2011</v>
      </c>
      <c r="B2118" s="5" t="s">
        <v>227</v>
      </c>
      <c r="C2118" s="10">
        <v>2011</v>
      </c>
      <c r="D2118" s="5" t="s">
        <v>60</v>
      </c>
      <c r="E2118" s="8">
        <v>25634</v>
      </c>
      <c r="F2118" s="8">
        <v>31133</v>
      </c>
      <c r="G2118" s="5"/>
    </row>
    <row r="2119" spans="1:7" ht="15" x14ac:dyDescent="0.25">
      <c r="A2119" t="str">
        <f t="shared" si="33"/>
        <v>Singapore-Asia-2011</v>
      </c>
      <c r="B2119" s="5" t="s">
        <v>227</v>
      </c>
      <c r="C2119" s="10">
        <v>2011</v>
      </c>
      <c r="D2119" s="5" t="s">
        <v>60</v>
      </c>
      <c r="E2119" s="8">
        <v>18692</v>
      </c>
      <c r="F2119" s="8">
        <v>49006</v>
      </c>
      <c r="G2119" s="5"/>
    </row>
    <row r="2120" spans="1:7" ht="15" x14ac:dyDescent="0.25">
      <c r="A2120" t="str">
        <f t="shared" si="33"/>
        <v>Singapore-Asia-2012</v>
      </c>
      <c r="B2120" s="5" t="s">
        <v>227</v>
      </c>
      <c r="C2120" s="10">
        <v>2012</v>
      </c>
      <c r="D2120" s="5" t="s">
        <v>60</v>
      </c>
      <c r="E2120" s="8">
        <v>23509</v>
      </c>
      <c r="F2120" s="8">
        <v>30799</v>
      </c>
      <c r="G2120" s="5"/>
    </row>
    <row r="2121" spans="1:7" ht="15" x14ac:dyDescent="0.25">
      <c r="A2121" t="str">
        <f t="shared" si="33"/>
        <v>Sint Maarten (Dutch part)-The Americas-2000</v>
      </c>
      <c r="B2121" s="5" t="s">
        <v>228</v>
      </c>
      <c r="C2121" s="10">
        <v>2000</v>
      </c>
      <c r="D2121" s="5" t="s">
        <v>70</v>
      </c>
      <c r="E2121" s="5">
        <v>0</v>
      </c>
      <c r="F2121" s="5">
        <v>0</v>
      </c>
      <c r="G2121" s="5"/>
    </row>
    <row r="2122" spans="1:7" ht="15" x14ac:dyDescent="0.25">
      <c r="A2122" t="str">
        <f t="shared" si="33"/>
        <v>Sint Maarten (Dutch part)-The Americas-2001</v>
      </c>
      <c r="B2122" s="5" t="s">
        <v>228</v>
      </c>
      <c r="C2122" s="10">
        <v>2001</v>
      </c>
      <c r="D2122" s="5" t="s">
        <v>70</v>
      </c>
      <c r="E2122" s="5">
        <v>0</v>
      </c>
      <c r="F2122" s="5">
        <v>0</v>
      </c>
      <c r="G2122" s="5"/>
    </row>
    <row r="2123" spans="1:7" ht="15" x14ac:dyDescent="0.25">
      <c r="A2123" t="str">
        <f t="shared" si="33"/>
        <v>Sint Maarten (Dutch part)-The Americas-2002</v>
      </c>
      <c r="B2123" s="5" t="s">
        <v>228</v>
      </c>
      <c r="C2123" s="10">
        <v>2002</v>
      </c>
      <c r="D2123" s="5" t="s">
        <v>70</v>
      </c>
      <c r="E2123" s="5">
        <v>0</v>
      </c>
      <c r="F2123" s="5">
        <v>0</v>
      </c>
      <c r="G2123" s="5"/>
    </row>
    <row r="2124" spans="1:7" ht="15" x14ac:dyDescent="0.25">
      <c r="A2124" t="str">
        <f t="shared" si="33"/>
        <v>Sint Maarten (Dutch part)-The Americas-2003</v>
      </c>
      <c r="B2124" s="5" t="s">
        <v>228</v>
      </c>
      <c r="C2124" s="10">
        <v>2003</v>
      </c>
      <c r="D2124" s="5" t="s">
        <v>70</v>
      </c>
      <c r="E2124" s="5">
        <v>0</v>
      </c>
      <c r="F2124" s="5">
        <v>0</v>
      </c>
      <c r="G2124" s="5"/>
    </row>
    <row r="2125" spans="1:7" ht="15" x14ac:dyDescent="0.25">
      <c r="A2125" t="str">
        <f t="shared" si="33"/>
        <v>Sint Maarten (Dutch part)-The Americas-2004</v>
      </c>
      <c r="B2125" s="5" t="s">
        <v>228</v>
      </c>
      <c r="C2125" s="10">
        <v>2004</v>
      </c>
      <c r="D2125" s="5" t="s">
        <v>70</v>
      </c>
      <c r="E2125" s="5">
        <v>0</v>
      </c>
      <c r="F2125" s="5">
        <v>0</v>
      </c>
      <c r="G2125" s="5"/>
    </row>
    <row r="2126" spans="1:7" ht="15" x14ac:dyDescent="0.25">
      <c r="A2126" t="str">
        <f t="shared" si="33"/>
        <v>Sint Maarten (Dutch part)-The Americas-2007</v>
      </c>
      <c r="B2126" s="5" t="s">
        <v>228</v>
      </c>
      <c r="C2126" s="10">
        <v>2007</v>
      </c>
      <c r="D2126" s="5" t="s">
        <v>70</v>
      </c>
      <c r="E2126" s="5">
        <v>0</v>
      </c>
      <c r="F2126" s="5">
        <v>0</v>
      </c>
      <c r="G2126" s="5"/>
    </row>
    <row r="2127" spans="1:7" ht="15" x14ac:dyDescent="0.25">
      <c r="A2127" t="str">
        <f t="shared" si="33"/>
        <v>Sint Maarten (Dutch part)-The Americas-2007</v>
      </c>
      <c r="B2127" s="5" t="s">
        <v>228</v>
      </c>
      <c r="C2127" s="10">
        <v>2007</v>
      </c>
      <c r="D2127" s="5" t="s">
        <v>70</v>
      </c>
      <c r="E2127" s="5">
        <v>0</v>
      </c>
      <c r="F2127" s="5">
        <v>0</v>
      </c>
      <c r="G2127" s="5"/>
    </row>
    <row r="2128" spans="1:7" ht="15" x14ac:dyDescent="0.25">
      <c r="A2128" t="str">
        <f t="shared" si="33"/>
        <v>Sint Maarten (Dutch part)-The Americas-2008</v>
      </c>
      <c r="B2128" s="5" t="s">
        <v>228</v>
      </c>
      <c r="C2128" s="10">
        <v>2008</v>
      </c>
      <c r="D2128" s="5" t="s">
        <v>70</v>
      </c>
      <c r="E2128" s="5">
        <v>0</v>
      </c>
      <c r="F2128" s="5">
        <v>0</v>
      </c>
      <c r="G2128" s="5"/>
    </row>
    <row r="2129" spans="1:7" ht="15" x14ac:dyDescent="0.25">
      <c r="A2129" t="str">
        <f t="shared" si="33"/>
        <v>Sint Maarten (Dutch part)-The Americas-2008</v>
      </c>
      <c r="B2129" s="5" t="s">
        <v>228</v>
      </c>
      <c r="C2129" s="10">
        <v>2008</v>
      </c>
      <c r="D2129" s="5" t="s">
        <v>70</v>
      </c>
      <c r="E2129" s="5">
        <v>0</v>
      </c>
      <c r="F2129" s="5">
        <v>0</v>
      </c>
      <c r="G2129" s="5"/>
    </row>
    <row r="2130" spans="1:7" ht="15" x14ac:dyDescent="0.25">
      <c r="A2130" t="str">
        <f t="shared" si="33"/>
        <v>Sint Maarten (Dutch part)-The Americas-2010</v>
      </c>
      <c r="B2130" s="5" t="s">
        <v>228</v>
      </c>
      <c r="C2130" s="10">
        <v>2010</v>
      </c>
      <c r="D2130" s="5" t="s">
        <v>70</v>
      </c>
      <c r="E2130" s="5">
        <v>0</v>
      </c>
      <c r="F2130" s="5">
        <v>0</v>
      </c>
      <c r="G2130" s="5"/>
    </row>
    <row r="2131" spans="1:7" ht="15" x14ac:dyDescent="0.25">
      <c r="A2131" t="str">
        <f t="shared" si="33"/>
        <v>Sint Maarten (Dutch part)-The Americas-2011</v>
      </c>
      <c r="B2131" s="5" t="s">
        <v>228</v>
      </c>
      <c r="C2131" s="10">
        <v>2011</v>
      </c>
      <c r="D2131" s="5" t="s">
        <v>70</v>
      </c>
      <c r="E2131" s="5">
        <v>0</v>
      </c>
      <c r="F2131" s="5">
        <v>0</v>
      </c>
      <c r="G2131" s="5"/>
    </row>
    <row r="2132" spans="1:7" ht="15" x14ac:dyDescent="0.25">
      <c r="A2132" t="str">
        <f t="shared" si="33"/>
        <v>Sint Maarten (Dutch part)-The Americas-2012</v>
      </c>
      <c r="B2132" s="5" t="s">
        <v>228</v>
      </c>
      <c r="C2132" s="10">
        <v>2012</v>
      </c>
      <c r="D2132" s="5" t="s">
        <v>70</v>
      </c>
      <c r="E2132" s="5">
        <v>0</v>
      </c>
      <c r="F2132" s="5">
        <v>0</v>
      </c>
      <c r="G2132" s="5"/>
    </row>
    <row r="2133" spans="1:7" ht="15" x14ac:dyDescent="0.25">
      <c r="A2133" t="str">
        <f t="shared" si="33"/>
        <v>Sint Maarten (Dutch part)-The Americas-2012</v>
      </c>
      <c r="B2133" s="5" t="s">
        <v>228</v>
      </c>
      <c r="C2133" s="10">
        <v>2012</v>
      </c>
      <c r="D2133" s="5" t="s">
        <v>70</v>
      </c>
      <c r="E2133" s="5">
        <v>0</v>
      </c>
      <c r="F2133" s="5">
        <v>0</v>
      </c>
      <c r="G2133" s="5"/>
    </row>
    <row r="2134" spans="1:7" ht="15" x14ac:dyDescent="0.25">
      <c r="A2134" t="str">
        <f t="shared" si="33"/>
        <v>Slovakia-Europe-2000</v>
      </c>
      <c r="B2134" s="5" t="s">
        <v>229</v>
      </c>
      <c r="C2134" s="10">
        <v>2000</v>
      </c>
      <c r="D2134" s="5" t="s">
        <v>62</v>
      </c>
      <c r="E2134" s="8">
        <v>16676</v>
      </c>
      <c r="F2134" s="5">
        <v>0</v>
      </c>
      <c r="G2134" s="5"/>
    </row>
    <row r="2135" spans="1:7" ht="15" x14ac:dyDescent="0.25">
      <c r="A2135" t="str">
        <f t="shared" si="33"/>
        <v>Slovakia-Europe-2001</v>
      </c>
      <c r="B2135" s="5" t="s">
        <v>229</v>
      </c>
      <c r="C2135" s="10">
        <v>2001</v>
      </c>
      <c r="D2135" s="5" t="s">
        <v>62</v>
      </c>
      <c r="E2135" s="8">
        <v>17349</v>
      </c>
      <c r="F2135" s="5">
        <v>0</v>
      </c>
      <c r="G2135" s="5"/>
    </row>
    <row r="2136" spans="1:7" ht="15" x14ac:dyDescent="0.25">
      <c r="A2136" t="str">
        <f t="shared" si="33"/>
        <v>Slovakia-Europe-2002</v>
      </c>
      <c r="B2136" s="5" t="s">
        <v>229</v>
      </c>
      <c r="C2136" s="10">
        <v>2002</v>
      </c>
      <c r="D2136" s="5" t="s">
        <v>62</v>
      </c>
      <c r="E2136" s="8">
        <v>17828</v>
      </c>
      <c r="F2136" s="8">
        <v>36094</v>
      </c>
      <c r="G2136" s="5"/>
    </row>
    <row r="2137" spans="1:7" ht="15" x14ac:dyDescent="0.25">
      <c r="A2137" t="str">
        <f t="shared" si="33"/>
        <v>Slovakia-Europe-2003</v>
      </c>
      <c r="B2137" s="5" t="s">
        <v>229</v>
      </c>
      <c r="C2137" s="10">
        <v>2003</v>
      </c>
      <c r="D2137" s="5" t="s">
        <v>62</v>
      </c>
      <c r="E2137" s="8">
        <v>16735</v>
      </c>
      <c r="F2137" s="8">
        <v>33890</v>
      </c>
      <c r="G2137" s="5"/>
    </row>
    <row r="2138" spans="1:7" ht="15" x14ac:dyDescent="0.25">
      <c r="A2138" t="str">
        <f t="shared" si="33"/>
        <v>Slovakia-Europe-2004</v>
      </c>
      <c r="B2138" s="5" t="s">
        <v>229</v>
      </c>
      <c r="C2138" s="10">
        <v>2004</v>
      </c>
      <c r="D2138" s="5" t="s">
        <v>62</v>
      </c>
      <c r="E2138" s="8">
        <v>18321</v>
      </c>
      <c r="F2138" s="8">
        <v>37557</v>
      </c>
      <c r="G2138" s="5"/>
    </row>
    <row r="2139" spans="1:7" ht="15" x14ac:dyDescent="0.25">
      <c r="A2139" t="str">
        <f t="shared" si="33"/>
        <v>Slovakia-Europe-2007</v>
      </c>
      <c r="B2139" s="5" t="s">
        <v>229</v>
      </c>
      <c r="C2139" s="10">
        <v>2007</v>
      </c>
      <c r="D2139" s="5" t="s">
        <v>62</v>
      </c>
      <c r="E2139" s="8">
        <v>18353</v>
      </c>
      <c r="F2139" s="8">
        <v>38749</v>
      </c>
      <c r="G2139" s="5"/>
    </row>
    <row r="2140" spans="1:7" ht="15" x14ac:dyDescent="0.25">
      <c r="A2140" t="str">
        <f t="shared" si="33"/>
        <v>Slovakia-Europe-2007</v>
      </c>
      <c r="B2140" s="5" t="s">
        <v>229</v>
      </c>
      <c r="C2140" s="10">
        <v>2007</v>
      </c>
      <c r="D2140" s="5" t="s">
        <v>62</v>
      </c>
      <c r="E2140" s="8">
        <v>18593</v>
      </c>
      <c r="F2140" s="8">
        <v>39358</v>
      </c>
      <c r="G2140" s="5"/>
    </row>
    <row r="2141" spans="1:7" ht="15" x14ac:dyDescent="0.25">
      <c r="A2141" t="str">
        <f t="shared" si="33"/>
        <v>Slovakia-Europe-2008</v>
      </c>
      <c r="B2141" s="5" t="s">
        <v>229</v>
      </c>
      <c r="C2141" s="10">
        <v>2008</v>
      </c>
      <c r="D2141" s="5" t="s">
        <v>62</v>
      </c>
      <c r="E2141" s="8">
        <v>17850</v>
      </c>
      <c r="F2141" s="8">
        <v>36600</v>
      </c>
      <c r="G2141" s="5"/>
    </row>
    <row r="2142" spans="1:7" ht="15" x14ac:dyDescent="0.25">
      <c r="A2142" t="str">
        <f t="shared" si="33"/>
        <v>Slovakia-Europe-2008</v>
      </c>
      <c r="B2142" s="5" t="s">
        <v>229</v>
      </c>
      <c r="C2142" s="10">
        <v>2008</v>
      </c>
      <c r="D2142" s="5" t="s">
        <v>62</v>
      </c>
      <c r="E2142" s="8">
        <v>18733</v>
      </c>
      <c r="F2142" s="8">
        <v>39252</v>
      </c>
      <c r="G2142" s="5"/>
    </row>
    <row r="2143" spans="1:7" ht="15" x14ac:dyDescent="0.25">
      <c r="A2143" t="str">
        <f t="shared" si="33"/>
        <v>Slovakia-Europe-2010</v>
      </c>
      <c r="B2143" s="5" t="s">
        <v>229</v>
      </c>
      <c r="C2143" s="10">
        <v>2010</v>
      </c>
      <c r="D2143" s="5" t="s">
        <v>62</v>
      </c>
      <c r="E2143" s="8">
        <v>18830</v>
      </c>
      <c r="F2143" s="8">
        <v>39175</v>
      </c>
      <c r="G2143" s="5"/>
    </row>
    <row r="2144" spans="1:7" ht="15" x14ac:dyDescent="0.25">
      <c r="A2144" t="str">
        <f t="shared" si="33"/>
        <v>Slovakia-Europe-2011</v>
      </c>
      <c r="B2144" s="5" t="s">
        <v>229</v>
      </c>
      <c r="C2144" s="10">
        <v>2011</v>
      </c>
      <c r="D2144" s="5" t="s">
        <v>62</v>
      </c>
      <c r="E2144" s="8">
        <v>18639</v>
      </c>
      <c r="F2144" s="8">
        <v>39494</v>
      </c>
      <c r="G2144" s="5"/>
    </row>
    <row r="2145" spans="1:7" ht="15" x14ac:dyDescent="0.25">
      <c r="A2145" t="str">
        <f t="shared" si="33"/>
        <v>Slovakia-Europe-2012</v>
      </c>
      <c r="B2145" s="5" t="s">
        <v>229</v>
      </c>
      <c r="C2145" s="10">
        <v>2012</v>
      </c>
      <c r="D2145" s="5" t="s">
        <v>62</v>
      </c>
      <c r="E2145" s="8">
        <v>18640</v>
      </c>
      <c r="F2145" s="8">
        <v>38929</v>
      </c>
      <c r="G2145" s="5"/>
    </row>
    <row r="2146" spans="1:7" ht="15" x14ac:dyDescent="0.25">
      <c r="A2146" t="str">
        <f t="shared" si="33"/>
        <v>Slovakia-Europe-2012</v>
      </c>
      <c r="B2146" s="5" t="s">
        <v>229</v>
      </c>
      <c r="C2146" s="10">
        <v>2012</v>
      </c>
      <c r="D2146" s="5" t="s">
        <v>62</v>
      </c>
      <c r="E2146" s="8">
        <v>17743</v>
      </c>
      <c r="F2146" s="8">
        <v>37312</v>
      </c>
      <c r="G2146" s="5"/>
    </row>
    <row r="2147" spans="1:7" ht="15" x14ac:dyDescent="0.25">
      <c r="A2147" t="str">
        <f t="shared" si="33"/>
        <v>Slovenia-Europe-2000</v>
      </c>
      <c r="B2147" s="5" t="s">
        <v>230</v>
      </c>
      <c r="C2147" s="10">
        <v>2000</v>
      </c>
      <c r="D2147" s="5" t="s">
        <v>62</v>
      </c>
      <c r="E2147" s="8">
        <v>7143</v>
      </c>
      <c r="F2147" s="5">
        <v>0</v>
      </c>
      <c r="G2147" s="5"/>
    </row>
    <row r="2148" spans="1:7" ht="15" x14ac:dyDescent="0.25">
      <c r="A2148" t="str">
        <f t="shared" si="33"/>
        <v>Slovenia-Europe-2001</v>
      </c>
      <c r="B2148" s="5" t="s">
        <v>230</v>
      </c>
      <c r="C2148" s="10">
        <v>2001</v>
      </c>
      <c r="D2148" s="5" t="s">
        <v>62</v>
      </c>
      <c r="E2148" s="8">
        <v>7249</v>
      </c>
      <c r="F2148" s="5">
        <v>0</v>
      </c>
      <c r="G2148" s="5"/>
    </row>
    <row r="2149" spans="1:7" ht="15" x14ac:dyDescent="0.25">
      <c r="A2149" t="str">
        <f t="shared" si="33"/>
        <v>Slovenia-Europe-2002</v>
      </c>
      <c r="B2149" s="5" t="s">
        <v>230</v>
      </c>
      <c r="C2149" s="10">
        <v>2002</v>
      </c>
      <c r="D2149" s="5" t="s">
        <v>62</v>
      </c>
      <c r="E2149" s="8">
        <v>7230</v>
      </c>
      <c r="F2149" s="8">
        <v>15328</v>
      </c>
      <c r="G2149" s="5"/>
    </row>
    <row r="2150" spans="1:7" ht="15" x14ac:dyDescent="0.25">
      <c r="A2150" t="str">
        <f t="shared" si="33"/>
        <v>Slovenia-Europe-2003</v>
      </c>
      <c r="B2150" s="5" t="s">
        <v>230</v>
      </c>
      <c r="C2150" s="10">
        <v>2003</v>
      </c>
      <c r="D2150" s="5" t="s">
        <v>62</v>
      </c>
      <c r="E2150" s="8">
        <v>7097</v>
      </c>
      <c r="F2150" s="8">
        <v>15310</v>
      </c>
      <c r="G2150" s="5"/>
    </row>
    <row r="2151" spans="1:7" ht="15" x14ac:dyDescent="0.25">
      <c r="A2151" t="str">
        <f t="shared" si="33"/>
        <v>Slovenia-Europe-2004</v>
      </c>
      <c r="B2151" s="5" t="s">
        <v>230</v>
      </c>
      <c r="C2151" s="10">
        <v>2004</v>
      </c>
      <c r="D2151" s="5" t="s">
        <v>62</v>
      </c>
      <c r="E2151" s="8">
        <v>7740</v>
      </c>
      <c r="F2151" s="8">
        <v>17180</v>
      </c>
      <c r="G2151" s="5"/>
    </row>
    <row r="2152" spans="1:7" ht="15" x14ac:dyDescent="0.25">
      <c r="A2152" t="str">
        <f t="shared" si="33"/>
        <v>Slovenia-Europe-2007</v>
      </c>
      <c r="B2152" s="5" t="s">
        <v>230</v>
      </c>
      <c r="C2152" s="10">
        <v>2007</v>
      </c>
      <c r="D2152" s="5" t="s">
        <v>62</v>
      </c>
      <c r="E2152" s="8">
        <v>7131</v>
      </c>
      <c r="F2152" s="8">
        <v>15746</v>
      </c>
      <c r="G2152" s="5"/>
    </row>
    <row r="2153" spans="1:7" ht="15" x14ac:dyDescent="0.25">
      <c r="A2153" t="str">
        <f t="shared" si="33"/>
        <v>Slovenia-Europe-2007</v>
      </c>
      <c r="B2153" s="5" t="s">
        <v>230</v>
      </c>
      <c r="C2153" s="10">
        <v>2007</v>
      </c>
      <c r="D2153" s="5" t="s">
        <v>62</v>
      </c>
      <c r="E2153" s="8">
        <v>6732</v>
      </c>
      <c r="F2153" s="8">
        <v>15163</v>
      </c>
      <c r="G2153" s="5"/>
    </row>
    <row r="2154" spans="1:7" ht="15" x14ac:dyDescent="0.25">
      <c r="A2154" t="str">
        <f t="shared" si="33"/>
        <v>Slovenia-Europe-2008</v>
      </c>
      <c r="B2154" s="5" t="s">
        <v>230</v>
      </c>
      <c r="C2154" s="10">
        <v>2008</v>
      </c>
      <c r="D2154" s="5" t="s">
        <v>62</v>
      </c>
      <c r="E2154" s="8">
        <v>7321</v>
      </c>
      <c r="F2154" s="8">
        <v>16212</v>
      </c>
      <c r="G2154" s="5"/>
    </row>
    <row r="2155" spans="1:7" ht="15" x14ac:dyDescent="0.25">
      <c r="A2155" t="str">
        <f t="shared" si="33"/>
        <v>Slovenia-Europe-2008</v>
      </c>
      <c r="B2155" s="5" t="s">
        <v>230</v>
      </c>
      <c r="C2155" s="10">
        <v>2008</v>
      </c>
      <c r="D2155" s="5" t="s">
        <v>62</v>
      </c>
      <c r="E2155" s="8">
        <v>6830</v>
      </c>
      <c r="F2155" s="8">
        <v>15420</v>
      </c>
      <c r="G2155" s="5"/>
    </row>
    <row r="2156" spans="1:7" ht="15" x14ac:dyDescent="0.25">
      <c r="A2156" t="str">
        <f t="shared" si="33"/>
        <v>Slovenia-Europe-2010</v>
      </c>
      <c r="B2156" s="5" t="s">
        <v>230</v>
      </c>
      <c r="C2156" s="10">
        <v>2010</v>
      </c>
      <c r="D2156" s="5" t="s">
        <v>62</v>
      </c>
      <c r="E2156" s="8">
        <v>7293</v>
      </c>
      <c r="F2156" s="8">
        <v>15867</v>
      </c>
      <c r="G2156" s="5"/>
    </row>
    <row r="2157" spans="1:7" ht="15" x14ac:dyDescent="0.25">
      <c r="A2157" t="str">
        <f t="shared" si="33"/>
        <v>Slovenia-Europe-2011</v>
      </c>
      <c r="B2157" s="5" t="s">
        <v>230</v>
      </c>
      <c r="C2157" s="10">
        <v>2011</v>
      </c>
      <c r="D2157" s="5" t="s">
        <v>62</v>
      </c>
      <c r="E2157" s="8">
        <v>6912</v>
      </c>
      <c r="F2157" s="8">
        <v>15500</v>
      </c>
      <c r="G2157" s="5"/>
    </row>
    <row r="2158" spans="1:7" ht="15" x14ac:dyDescent="0.25">
      <c r="A2158" t="str">
        <f t="shared" si="33"/>
        <v>Slovenia-Europe-2012</v>
      </c>
      <c r="B2158" s="5" t="s">
        <v>230</v>
      </c>
      <c r="C2158" s="10">
        <v>2012</v>
      </c>
      <c r="D2158" s="5" t="s">
        <v>62</v>
      </c>
      <c r="E2158" s="8">
        <v>7321</v>
      </c>
      <c r="F2158" s="8">
        <v>16245</v>
      </c>
      <c r="G2158" s="5"/>
    </row>
    <row r="2159" spans="1:7" ht="15" x14ac:dyDescent="0.25">
      <c r="A2159" t="str">
        <f t="shared" si="33"/>
        <v>Slovenia-Europe-2012</v>
      </c>
      <c r="B2159" s="5" t="s">
        <v>230</v>
      </c>
      <c r="C2159" s="10">
        <v>2012</v>
      </c>
      <c r="D2159" s="5" t="s">
        <v>62</v>
      </c>
      <c r="E2159" s="8">
        <v>6413</v>
      </c>
      <c r="F2159" s="8">
        <v>14265</v>
      </c>
      <c r="G2159" s="5"/>
    </row>
    <row r="2160" spans="1:7" ht="15" x14ac:dyDescent="0.25">
      <c r="A2160" t="str">
        <f t="shared" si="33"/>
        <v>Solomon Islands-Oceania-2000</v>
      </c>
      <c r="B2160" s="5" t="s">
        <v>231</v>
      </c>
      <c r="C2160" s="10">
        <v>2000</v>
      </c>
      <c r="D2160" s="5" t="s">
        <v>66</v>
      </c>
      <c r="E2160" s="5">
        <v>0</v>
      </c>
      <c r="F2160" s="5">
        <v>0</v>
      </c>
      <c r="G2160" s="5"/>
    </row>
    <row r="2161" spans="1:7" ht="15" x14ac:dyDescent="0.25">
      <c r="A2161" t="str">
        <f t="shared" si="33"/>
        <v>Solomon Islands-Oceania-2001</v>
      </c>
      <c r="B2161" s="5" t="s">
        <v>231</v>
      </c>
      <c r="C2161" s="10">
        <v>2001</v>
      </c>
      <c r="D2161" s="5" t="s">
        <v>66</v>
      </c>
      <c r="E2161" s="5">
        <v>0</v>
      </c>
      <c r="F2161" s="5">
        <v>0</v>
      </c>
      <c r="G2161" s="5"/>
    </row>
    <row r="2162" spans="1:7" ht="15" x14ac:dyDescent="0.25">
      <c r="A2162" t="str">
        <f t="shared" si="33"/>
        <v>Solomon Islands-Oceania-2002</v>
      </c>
      <c r="B2162" s="5" t="s">
        <v>231</v>
      </c>
      <c r="C2162" s="10">
        <v>2002</v>
      </c>
      <c r="D2162" s="5" t="s">
        <v>66</v>
      </c>
      <c r="E2162" s="5">
        <v>0</v>
      </c>
      <c r="F2162" s="8">
        <v>202</v>
      </c>
      <c r="G2162" s="5"/>
    </row>
    <row r="2163" spans="1:7" ht="15" x14ac:dyDescent="0.25">
      <c r="A2163" t="str">
        <f t="shared" si="33"/>
        <v>Solomon Islands-Oceania-2003</v>
      </c>
      <c r="B2163" s="5" t="s">
        <v>231</v>
      </c>
      <c r="C2163" s="10">
        <v>2003</v>
      </c>
      <c r="D2163" s="5" t="s">
        <v>66</v>
      </c>
      <c r="E2163" s="5">
        <v>0</v>
      </c>
      <c r="F2163" s="8">
        <v>198</v>
      </c>
      <c r="G2163" s="5"/>
    </row>
    <row r="2164" spans="1:7" ht="15" x14ac:dyDescent="0.25">
      <c r="A2164" t="str">
        <f t="shared" si="33"/>
        <v>Solomon Islands-Oceania-2004</v>
      </c>
      <c r="B2164" s="5" t="s">
        <v>231</v>
      </c>
      <c r="C2164" s="10">
        <v>2004</v>
      </c>
      <c r="D2164" s="5" t="s">
        <v>66</v>
      </c>
      <c r="E2164" s="5">
        <v>0</v>
      </c>
      <c r="F2164" s="8">
        <v>198</v>
      </c>
      <c r="G2164" s="5"/>
    </row>
    <row r="2165" spans="1:7" ht="15" x14ac:dyDescent="0.25">
      <c r="A2165" t="str">
        <f t="shared" si="33"/>
        <v>Solomon Islands-Oceania-2007</v>
      </c>
      <c r="B2165" s="5" t="s">
        <v>231</v>
      </c>
      <c r="C2165" s="10">
        <v>2007</v>
      </c>
      <c r="D2165" s="5" t="s">
        <v>66</v>
      </c>
      <c r="E2165" s="8">
        <v>58</v>
      </c>
      <c r="F2165" s="8">
        <v>180</v>
      </c>
      <c r="G2165" s="5"/>
    </row>
    <row r="2166" spans="1:7" ht="15" x14ac:dyDescent="0.25">
      <c r="A2166" t="str">
        <f t="shared" si="33"/>
        <v>Solomon Islands-Oceania-2007</v>
      </c>
      <c r="B2166" s="5" t="s">
        <v>231</v>
      </c>
      <c r="C2166" s="10">
        <v>2007</v>
      </c>
      <c r="D2166" s="5" t="s">
        <v>66</v>
      </c>
      <c r="E2166" s="5">
        <v>58</v>
      </c>
      <c r="F2166" s="8">
        <v>172</v>
      </c>
      <c r="G2166" s="5"/>
    </row>
    <row r="2167" spans="1:7" ht="15" x14ac:dyDescent="0.25">
      <c r="A2167" t="str">
        <f t="shared" si="33"/>
        <v>Solomon Islands-Oceania-2008</v>
      </c>
      <c r="B2167" s="5" t="s">
        <v>231</v>
      </c>
      <c r="C2167" s="10">
        <v>2008</v>
      </c>
      <c r="D2167" s="5" t="s">
        <v>66</v>
      </c>
      <c r="E2167" s="8">
        <v>64</v>
      </c>
      <c r="F2167" s="8">
        <v>198</v>
      </c>
      <c r="G2167" s="5"/>
    </row>
    <row r="2168" spans="1:7" ht="15" x14ac:dyDescent="0.25">
      <c r="A2168" t="str">
        <f t="shared" si="33"/>
        <v>Solomon Islands-Oceania-2008</v>
      </c>
      <c r="B2168" s="5" t="s">
        <v>231</v>
      </c>
      <c r="C2168" s="10">
        <v>2008</v>
      </c>
      <c r="D2168" s="5" t="s">
        <v>66</v>
      </c>
      <c r="E2168" s="5">
        <v>64</v>
      </c>
      <c r="F2168" s="8">
        <v>172</v>
      </c>
      <c r="G2168" s="5"/>
    </row>
    <row r="2169" spans="1:7" ht="15" x14ac:dyDescent="0.25">
      <c r="A2169" t="str">
        <f t="shared" si="33"/>
        <v>Solomon Islands-Oceania-2010</v>
      </c>
      <c r="B2169" s="5" t="s">
        <v>231</v>
      </c>
      <c r="C2169" s="10">
        <v>2010</v>
      </c>
      <c r="D2169" s="5" t="s">
        <v>66</v>
      </c>
      <c r="E2169" s="8">
        <v>58</v>
      </c>
      <c r="F2169" s="8">
        <v>180</v>
      </c>
      <c r="G2169" s="5"/>
    </row>
    <row r="2170" spans="1:7" ht="15" x14ac:dyDescent="0.25">
      <c r="A2170" t="str">
        <f t="shared" si="33"/>
        <v>Solomon Islands-Oceania-2011</v>
      </c>
      <c r="B2170" s="5" t="s">
        <v>231</v>
      </c>
      <c r="C2170" s="10">
        <v>2011</v>
      </c>
      <c r="D2170" s="5" t="s">
        <v>66</v>
      </c>
      <c r="E2170" s="5">
        <v>58</v>
      </c>
      <c r="F2170" s="8">
        <v>180</v>
      </c>
      <c r="G2170" s="5"/>
    </row>
    <row r="2171" spans="1:7" ht="15" x14ac:dyDescent="0.25">
      <c r="A2171" t="str">
        <f t="shared" si="33"/>
        <v>Solomon Islands-Oceania-2012</v>
      </c>
      <c r="B2171" s="5" t="s">
        <v>231</v>
      </c>
      <c r="C2171" s="10">
        <v>2012</v>
      </c>
      <c r="D2171" s="5" t="s">
        <v>66</v>
      </c>
      <c r="E2171" s="8">
        <v>59</v>
      </c>
      <c r="F2171" s="8">
        <v>180</v>
      </c>
      <c r="G2171" s="5"/>
    </row>
    <row r="2172" spans="1:7" ht="15" x14ac:dyDescent="0.25">
      <c r="A2172" t="str">
        <f t="shared" si="33"/>
        <v>Solomon Islands-Oceania-2012</v>
      </c>
      <c r="B2172" s="5" t="s">
        <v>231</v>
      </c>
      <c r="C2172" s="10">
        <v>2012</v>
      </c>
      <c r="D2172" s="5" t="s">
        <v>66</v>
      </c>
      <c r="E2172" s="5">
        <v>59</v>
      </c>
      <c r="F2172" s="8">
        <v>165</v>
      </c>
      <c r="G2172" s="5"/>
    </row>
    <row r="2173" spans="1:7" ht="15" x14ac:dyDescent="0.25">
      <c r="A2173" t="str">
        <f t="shared" si="33"/>
        <v>Somalia-Africa-2000</v>
      </c>
      <c r="B2173" s="5" t="s">
        <v>232</v>
      </c>
      <c r="C2173" s="10">
        <v>2000</v>
      </c>
      <c r="D2173" s="5" t="s">
        <v>64</v>
      </c>
      <c r="E2173" s="5">
        <v>0</v>
      </c>
      <c r="F2173" s="5">
        <v>0</v>
      </c>
      <c r="G2173" s="5"/>
    </row>
    <row r="2174" spans="1:7" ht="15" x14ac:dyDescent="0.25">
      <c r="A2174" t="str">
        <f t="shared" si="33"/>
        <v>Somalia-Africa-2001</v>
      </c>
      <c r="B2174" s="5" t="s">
        <v>232</v>
      </c>
      <c r="C2174" s="10">
        <v>2001</v>
      </c>
      <c r="D2174" s="5" t="s">
        <v>64</v>
      </c>
      <c r="E2174" s="5">
        <v>0</v>
      </c>
      <c r="F2174" s="5">
        <v>0</v>
      </c>
      <c r="G2174" s="5"/>
    </row>
    <row r="2175" spans="1:7" ht="15" x14ac:dyDescent="0.25">
      <c r="A2175" t="str">
        <f t="shared" si="33"/>
        <v>Somalia-Africa-2002</v>
      </c>
      <c r="B2175" s="5" t="s">
        <v>232</v>
      </c>
      <c r="C2175" s="10">
        <v>2002</v>
      </c>
      <c r="D2175" s="5" t="s">
        <v>64</v>
      </c>
      <c r="E2175" s="5">
        <v>0</v>
      </c>
      <c r="F2175" s="8">
        <v>609</v>
      </c>
      <c r="G2175" s="5"/>
    </row>
    <row r="2176" spans="1:7" ht="15" x14ac:dyDescent="0.25">
      <c r="A2176" t="str">
        <f t="shared" si="33"/>
        <v>Somalia-Africa-2003</v>
      </c>
      <c r="B2176" s="5" t="s">
        <v>232</v>
      </c>
      <c r="C2176" s="10">
        <v>2003</v>
      </c>
      <c r="D2176" s="5" t="s">
        <v>64</v>
      </c>
      <c r="E2176" s="5">
        <v>0</v>
      </c>
      <c r="F2176" s="8">
        <v>594</v>
      </c>
      <c r="G2176" s="5"/>
    </row>
    <row r="2177" spans="1:7" ht="15" x14ac:dyDescent="0.25">
      <c r="A2177" t="str">
        <f t="shared" si="33"/>
        <v>Somalia-Africa-2004</v>
      </c>
      <c r="B2177" s="5" t="s">
        <v>232</v>
      </c>
      <c r="C2177" s="10">
        <v>2004</v>
      </c>
      <c r="D2177" s="5" t="s">
        <v>64</v>
      </c>
      <c r="E2177" s="5">
        <v>0</v>
      </c>
      <c r="F2177" s="8">
        <v>609</v>
      </c>
      <c r="G2177" s="5"/>
    </row>
    <row r="2178" spans="1:7" ht="15" x14ac:dyDescent="0.25">
      <c r="A2178" t="str">
        <f t="shared" ref="A2178:A2241" si="34">B2178&amp;"-"&amp;C2178</f>
        <v>Somalia-Africa-2007</v>
      </c>
      <c r="B2178" s="5" t="s">
        <v>232</v>
      </c>
      <c r="C2178" s="10">
        <v>2007</v>
      </c>
      <c r="D2178" s="5" t="s">
        <v>64</v>
      </c>
      <c r="E2178" s="5">
        <v>0</v>
      </c>
      <c r="F2178" s="8">
        <v>576</v>
      </c>
      <c r="G2178" s="5"/>
    </row>
    <row r="2179" spans="1:7" ht="15" x14ac:dyDescent="0.25">
      <c r="A2179" t="str">
        <f t="shared" si="34"/>
        <v>Somalia-Africa-2007</v>
      </c>
      <c r="B2179" s="5" t="s">
        <v>232</v>
      </c>
      <c r="C2179" s="10">
        <v>2007</v>
      </c>
      <c r="D2179" s="5" t="s">
        <v>64</v>
      </c>
      <c r="E2179" s="5">
        <v>0</v>
      </c>
      <c r="F2179" s="8">
        <v>502</v>
      </c>
      <c r="G2179" s="5"/>
    </row>
    <row r="2180" spans="1:7" ht="15" x14ac:dyDescent="0.25">
      <c r="A2180" t="str">
        <f t="shared" si="34"/>
        <v>Somalia-Africa-2008</v>
      </c>
      <c r="B2180" s="5" t="s">
        <v>232</v>
      </c>
      <c r="C2180" s="10">
        <v>2008</v>
      </c>
      <c r="D2180" s="5" t="s">
        <v>64</v>
      </c>
      <c r="E2180" s="5">
        <v>0</v>
      </c>
      <c r="F2180" s="8">
        <v>605</v>
      </c>
      <c r="G2180" s="5"/>
    </row>
    <row r="2181" spans="1:7" ht="15" x14ac:dyDescent="0.25">
      <c r="A2181" t="str">
        <f t="shared" si="34"/>
        <v>Somalia-Africa-2008</v>
      </c>
      <c r="B2181" s="5" t="s">
        <v>232</v>
      </c>
      <c r="C2181" s="10">
        <v>2008</v>
      </c>
      <c r="D2181" s="5" t="s">
        <v>64</v>
      </c>
      <c r="E2181" s="5">
        <v>0</v>
      </c>
      <c r="F2181" s="8">
        <v>572</v>
      </c>
      <c r="G2181" s="5"/>
    </row>
    <row r="2182" spans="1:7" ht="15" x14ac:dyDescent="0.25">
      <c r="A2182" t="str">
        <f t="shared" si="34"/>
        <v>Somalia-Africa-2010</v>
      </c>
      <c r="B2182" s="5" t="s">
        <v>232</v>
      </c>
      <c r="C2182" s="10">
        <v>2010</v>
      </c>
      <c r="D2182" s="5" t="s">
        <v>64</v>
      </c>
      <c r="E2182" s="5">
        <v>0</v>
      </c>
      <c r="F2182" s="8">
        <v>579</v>
      </c>
      <c r="G2182" s="5"/>
    </row>
    <row r="2183" spans="1:7" ht="15" x14ac:dyDescent="0.25">
      <c r="A2183" t="str">
        <f t="shared" si="34"/>
        <v>Somalia-Africa-2011</v>
      </c>
      <c r="B2183" s="5" t="s">
        <v>232</v>
      </c>
      <c r="C2183" s="10">
        <v>2011</v>
      </c>
      <c r="D2183" s="5" t="s">
        <v>64</v>
      </c>
      <c r="E2183" s="5">
        <v>0</v>
      </c>
      <c r="F2183" s="8">
        <v>576</v>
      </c>
      <c r="G2183" s="5"/>
    </row>
    <row r="2184" spans="1:7" ht="15" x14ac:dyDescent="0.25">
      <c r="A2184" t="str">
        <f t="shared" si="34"/>
        <v>Somalia-Africa-2012</v>
      </c>
      <c r="B2184" s="5" t="s">
        <v>232</v>
      </c>
      <c r="C2184" s="10">
        <v>2012</v>
      </c>
      <c r="D2184" s="5" t="s">
        <v>64</v>
      </c>
      <c r="E2184" s="5">
        <v>0</v>
      </c>
      <c r="F2184" s="8">
        <v>576</v>
      </c>
      <c r="G2184" s="5"/>
    </row>
    <row r="2185" spans="1:7" ht="15" x14ac:dyDescent="0.25">
      <c r="A2185" t="str">
        <f t="shared" si="34"/>
        <v>Somalia-Africa-2012</v>
      </c>
      <c r="B2185" s="5" t="s">
        <v>232</v>
      </c>
      <c r="C2185" s="10">
        <v>2012</v>
      </c>
      <c r="D2185" s="5" t="s">
        <v>64</v>
      </c>
      <c r="E2185" s="5">
        <v>0</v>
      </c>
      <c r="F2185" s="8">
        <v>517</v>
      </c>
      <c r="G2185" s="5"/>
    </row>
    <row r="2186" spans="1:7" ht="15" x14ac:dyDescent="0.25">
      <c r="A2186" t="str">
        <f t="shared" si="34"/>
        <v>South Africa-Africa-2000</v>
      </c>
      <c r="B2186" s="5" t="s">
        <v>233</v>
      </c>
      <c r="C2186" s="10">
        <v>2000</v>
      </c>
      <c r="D2186" s="5" t="s">
        <v>64</v>
      </c>
      <c r="E2186" s="5">
        <v>0</v>
      </c>
      <c r="F2186" s="5">
        <v>0</v>
      </c>
      <c r="G2186" s="5"/>
    </row>
    <row r="2187" spans="1:7" ht="15" x14ac:dyDescent="0.25">
      <c r="A2187" t="str">
        <f t="shared" si="34"/>
        <v>South Africa-Africa-2001</v>
      </c>
      <c r="B2187" s="5" t="s">
        <v>233</v>
      </c>
      <c r="C2187" s="10">
        <v>2001</v>
      </c>
      <c r="D2187" s="5" t="s">
        <v>64</v>
      </c>
      <c r="E2187" s="8">
        <v>141372</v>
      </c>
      <c r="F2187" s="5">
        <v>0</v>
      </c>
      <c r="G2187" s="5"/>
    </row>
    <row r="2188" spans="1:7" ht="15" x14ac:dyDescent="0.25">
      <c r="A2188" t="str">
        <f t="shared" si="34"/>
        <v>South Africa-Africa-2002</v>
      </c>
      <c r="B2188" s="5" t="s">
        <v>233</v>
      </c>
      <c r="C2188" s="10">
        <v>2002</v>
      </c>
      <c r="D2188" s="5" t="s">
        <v>64</v>
      </c>
      <c r="E2188" s="8">
        <v>142291</v>
      </c>
      <c r="F2188" s="8">
        <v>460124</v>
      </c>
      <c r="G2188" s="5"/>
    </row>
    <row r="2189" spans="1:7" ht="15" x14ac:dyDescent="0.25">
      <c r="A2189" t="str">
        <f t="shared" si="34"/>
        <v>South Africa-Africa-2003</v>
      </c>
      <c r="B2189" s="5" t="s">
        <v>233</v>
      </c>
      <c r="C2189" s="10">
        <v>2003</v>
      </c>
      <c r="D2189" s="5" t="s">
        <v>64</v>
      </c>
      <c r="E2189" s="8">
        <v>142761</v>
      </c>
      <c r="F2189" s="8">
        <v>503941</v>
      </c>
      <c r="G2189" s="5"/>
    </row>
    <row r="2190" spans="1:7" ht="15" x14ac:dyDescent="0.25">
      <c r="A2190" t="str">
        <f t="shared" si="34"/>
        <v>South Africa-Africa-2004</v>
      </c>
      <c r="B2190" s="5" t="s">
        <v>233</v>
      </c>
      <c r="C2190" s="10">
        <v>2004</v>
      </c>
      <c r="D2190" s="5" t="s">
        <v>64</v>
      </c>
      <c r="E2190" s="8">
        <v>146768</v>
      </c>
      <c r="F2190" s="8">
        <v>465023</v>
      </c>
      <c r="G2190" s="5"/>
    </row>
    <row r="2191" spans="1:7" ht="15" x14ac:dyDescent="0.25">
      <c r="A2191" t="str">
        <f t="shared" si="34"/>
        <v>South Africa-Africa-2007</v>
      </c>
      <c r="B2191" s="5" t="s">
        <v>233</v>
      </c>
      <c r="C2191" s="10">
        <v>2007</v>
      </c>
      <c r="D2191" s="5" t="s">
        <v>64</v>
      </c>
      <c r="E2191" s="8">
        <v>128722</v>
      </c>
      <c r="F2191" s="8">
        <v>427132</v>
      </c>
      <c r="G2191" s="5"/>
    </row>
    <row r="2192" spans="1:7" ht="15" x14ac:dyDescent="0.25">
      <c r="A2192" t="str">
        <f t="shared" si="34"/>
        <v>South Africa-Africa-2007</v>
      </c>
      <c r="B2192" s="5" t="s">
        <v>233</v>
      </c>
      <c r="C2192" s="10">
        <v>2007</v>
      </c>
      <c r="D2192" s="5" t="s">
        <v>64</v>
      </c>
      <c r="E2192" s="8">
        <v>112399</v>
      </c>
      <c r="F2192" s="8">
        <v>362743</v>
      </c>
      <c r="G2192" s="5"/>
    </row>
    <row r="2193" spans="1:7" ht="15" x14ac:dyDescent="0.25">
      <c r="A2193" t="str">
        <f t="shared" si="34"/>
        <v>South Africa-Africa-2008</v>
      </c>
      <c r="B2193" s="5" t="s">
        <v>233</v>
      </c>
      <c r="C2193" s="10">
        <v>2008</v>
      </c>
      <c r="D2193" s="5" t="s">
        <v>64</v>
      </c>
      <c r="E2193" s="8">
        <v>136604</v>
      </c>
      <c r="F2193" s="8">
        <v>443648</v>
      </c>
      <c r="G2193" s="5"/>
    </row>
    <row r="2194" spans="1:7" ht="15" x14ac:dyDescent="0.25">
      <c r="A2194" t="str">
        <f t="shared" si="34"/>
        <v>South Africa-Africa-2008</v>
      </c>
      <c r="B2194" s="5" t="s">
        <v>233</v>
      </c>
      <c r="C2194" s="10">
        <v>2008</v>
      </c>
      <c r="D2194" s="5" t="s">
        <v>64</v>
      </c>
      <c r="E2194" s="8">
        <v>109908</v>
      </c>
      <c r="F2194" s="8">
        <v>347687</v>
      </c>
      <c r="G2194" s="5"/>
    </row>
    <row r="2195" spans="1:7" ht="15" x14ac:dyDescent="0.25">
      <c r="A2195" t="str">
        <f t="shared" si="34"/>
        <v>South Africa-Africa-2010</v>
      </c>
      <c r="B2195" s="5" t="s">
        <v>233</v>
      </c>
      <c r="C2195" s="10">
        <v>2010</v>
      </c>
      <c r="D2195" s="5" t="s">
        <v>64</v>
      </c>
      <c r="E2195" s="8">
        <v>128214</v>
      </c>
      <c r="F2195" s="8">
        <v>396117</v>
      </c>
      <c r="G2195" s="5"/>
    </row>
    <row r="2196" spans="1:7" ht="15" x14ac:dyDescent="0.25">
      <c r="A2196" t="str">
        <f t="shared" si="34"/>
        <v>South Africa-Africa-2011</v>
      </c>
      <c r="B2196" s="5" t="s">
        <v>233</v>
      </c>
      <c r="C2196" s="10">
        <v>2011</v>
      </c>
      <c r="D2196" s="5" t="s">
        <v>64</v>
      </c>
      <c r="E2196" s="8">
        <v>117374</v>
      </c>
      <c r="F2196" s="8">
        <v>380811</v>
      </c>
      <c r="G2196" s="5"/>
    </row>
    <row r="2197" spans="1:7" ht="15" x14ac:dyDescent="0.25">
      <c r="A2197" t="str">
        <f t="shared" si="34"/>
        <v>South Africa-Africa-2012</v>
      </c>
      <c r="B2197" s="5" t="s">
        <v>233</v>
      </c>
      <c r="C2197" s="10">
        <v>2012</v>
      </c>
      <c r="D2197" s="5" t="s">
        <v>64</v>
      </c>
      <c r="E2197" s="8">
        <v>127255</v>
      </c>
      <c r="F2197" s="8">
        <v>424844</v>
      </c>
      <c r="G2197" s="5"/>
    </row>
    <row r="2198" spans="1:7" ht="15" x14ac:dyDescent="0.25">
      <c r="A2198" t="str">
        <f t="shared" si="34"/>
        <v>South Africa-Africa-2012</v>
      </c>
      <c r="B2198" s="5" t="s">
        <v>233</v>
      </c>
      <c r="C2198" s="10">
        <v>2012</v>
      </c>
      <c r="D2198" s="5" t="s">
        <v>64</v>
      </c>
      <c r="E2198" s="8">
        <v>109264</v>
      </c>
      <c r="F2198" s="8">
        <v>368611</v>
      </c>
      <c r="G2198" s="5"/>
    </row>
    <row r="2199" spans="1:7" ht="15" x14ac:dyDescent="0.25">
      <c r="A2199" t="str">
        <f t="shared" si="34"/>
        <v>South Korea-Asia-2000</v>
      </c>
      <c r="B2199" s="5" t="s">
        <v>234</v>
      </c>
      <c r="C2199" s="10">
        <v>2000</v>
      </c>
      <c r="D2199" s="5" t="s">
        <v>60</v>
      </c>
      <c r="E2199" s="8">
        <v>263002</v>
      </c>
      <c r="F2199" s="5">
        <v>0</v>
      </c>
      <c r="G2199" s="5"/>
    </row>
    <row r="2200" spans="1:7" ht="15" x14ac:dyDescent="0.25">
      <c r="A2200" t="str">
        <f t="shared" si="34"/>
        <v>South Korea-Asia-2001</v>
      </c>
      <c r="B2200" s="5" t="s">
        <v>234</v>
      </c>
      <c r="C2200" s="10">
        <v>2001</v>
      </c>
      <c r="D2200" s="5" t="s">
        <v>60</v>
      </c>
      <c r="E2200" s="8">
        <v>260440</v>
      </c>
      <c r="F2200" s="5">
        <v>0</v>
      </c>
      <c r="G2200" s="5"/>
    </row>
    <row r="2201" spans="1:7" ht="15" x14ac:dyDescent="0.25">
      <c r="A2201" t="str">
        <f t="shared" si="34"/>
        <v>South Korea-Asia-2002</v>
      </c>
      <c r="B2201" s="5" t="s">
        <v>234</v>
      </c>
      <c r="C2201" s="10">
        <v>2002</v>
      </c>
      <c r="D2201" s="5" t="s">
        <v>60</v>
      </c>
      <c r="E2201" s="8">
        <v>249964</v>
      </c>
      <c r="F2201" s="8">
        <v>567567</v>
      </c>
      <c r="G2201" s="5"/>
    </row>
    <row r="2202" spans="1:7" ht="15" x14ac:dyDescent="0.25">
      <c r="A2202" t="str">
        <f t="shared" si="34"/>
        <v>South Korea-Asia-2003</v>
      </c>
      <c r="B2202" s="5" t="s">
        <v>234</v>
      </c>
      <c r="C2202" s="10">
        <v>2003</v>
      </c>
      <c r="D2202" s="5" t="s">
        <v>60</v>
      </c>
      <c r="E2202" s="8">
        <v>229178</v>
      </c>
      <c r="F2202" s="8">
        <v>509376</v>
      </c>
      <c r="G2202" s="5"/>
    </row>
    <row r="2203" spans="1:7" ht="15" x14ac:dyDescent="0.25">
      <c r="A2203" t="str">
        <f t="shared" si="34"/>
        <v>South Korea-Asia-2004</v>
      </c>
      <c r="B2203" s="5" t="s">
        <v>234</v>
      </c>
      <c r="C2203" s="10">
        <v>2004</v>
      </c>
      <c r="D2203" s="5" t="s">
        <v>60</v>
      </c>
      <c r="E2203" s="8">
        <v>226946</v>
      </c>
      <c r="F2203" s="8">
        <v>508052</v>
      </c>
      <c r="G2203" s="5"/>
    </row>
    <row r="2204" spans="1:7" ht="15" x14ac:dyDescent="0.25">
      <c r="A2204" t="str">
        <f t="shared" si="34"/>
        <v>South Korea-Asia-2007</v>
      </c>
      <c r="B2204" s="5" t="s">
        <v>234</v>
      </c>
      <c r="C2204" s="10">
        <v>2007</v>
      </c>
      <c r="D2204" s="5" t="s">
        <v>60</v>
      </c>
      <c r="E2204" s="8">
        <v>208284</v>
      </c>
      <c r="F2204" s="8">
        <v>482277</v>
      </c>
      <c r="G2204" s="5"/>
    </row>
    <row r="2205" spans="1:7" ht="15" x14ac:dyDescent="0.25">
      <c r="A2205" t="str">
        <f t="shared" si="34"/>
        <v>South Korea-Asia-2007</v>
      </c>
      <c r="B2205" s="5" t="s">
        <v>234</v>
      </c>
      <c r="C2205" s="10">
        <v>2007</v>
      </c>
      <c r="D2205" s="5" t="s">
        <v>60</v>
      </c>
      <c r="E2205" s="8">
        <v>191046</v>
      </c>
      <c r="F2205" s="8">
        <v>450194</v>
      </c>
      <c r="G2205" s="5"/>
    </row>
    <row r="2206" spans="1:7" ht="15" x14ac:dyDescent="0.25">
      <c r="A2206" t="str">
        <f t="shared" si="34"/>
        <v>South Korea-Asia-2008</v>
      </c>
      <c r="B2206" s="5" t="s">
        <v>234</v>
      </c>
      <c r="C2206" s="10">
        <v>2008</v>
      </c>
      <c r="D2206" s="5" t="s">
        <v>60</v>
      </c>
      <c r="E2206" s="8">
        <v>222147</v>
      </c>
      <c r="F2206" s="8">
        <v>495837</v>
      </c>
      <c r="G2206" s="5"/>
    </row>
    <row r="2207" spans="1:7" ht="15" x14ac:dyDescent="0.25">
      <c r="A2207" t="str">
        <f t="shared" si="34"/>
        <v>South Korea-Asia-2008</v>
      </c>
      <c r="B2207" s="5" t="s">
        <v>234</v>
      </c>
      <c r="C2207" s="10">
        <v>2008</v>
      </c>
      <c r="D2207" s="5" t="s">
        <v>60</v>
      </c>
      <c r="E2207" s="8">
        <v>198667</v>
      </c>
      <c r="F2207" s="8">
        <v>465632</v>
      </c>
      <c r="G2207" s="5"/>
    </row>
    <row r="2208" spans="1:7" ht="15" x14ac:dyDescent="0.25">
      <c r="A2208" t="str">
        <f t="shared" si="34"/>
        <v>South Korea-Asia-2010</v>
      </c>
      <c r="B2208" s="5" t="s">
        <v>234</v>
      </c>
      <c r="C2208" s="10">
        <v>2010</v>
      </c>
      <c r="D2208" s="5" t="s">
        <v>60</v>
      </c>
      <c r="E2208" s="8">
        <v>210176</v>
      </c>
      <c r="F2208" s="8">
        <v>462918</v>
      </c>
      <c r="G2208" s="5"/>
    </row>
    <row r="2209" spans="1:7" ht="15" x14ac:dyDescent="0.25">
      <c r="A2209" t="str">
        <f t="shared" si="34"/>
        <v>South Korea-Asia-2012</v>
      </c>
      <c r="B2209" s="5" t="s">
        <v>234</v>
      </c>
      <c r="C2209" s="10">
        <v>2012</v>
      </c>
      <c r="D2209" s="5" t="s">
        <v>60</v>
      </c>
      <c r="E2209" s="8">
        <v>213600</v>
      </c>
      <c r="F2209" s="8">
        <v>470806</v>
      </c>
      <c r="G2209" s="5"/>
    </row>
    <row r="2210" spans="1:7" ht="15" x14ac:dyDescent="0.25">
      <c r="A2210" t="str">
        <f t="shared" si="34"/>
        <v>South Korea-Asia-2012</v>
      </c>
      <c r="B2210" s="5" t="s">
        <v>234</v>
      </c>
      <c r="C2210" s="10">
        <v>2012</v>
      </c>
      <c r="D2210" s="5" t="s">
        <v>60</v>
      </c>
      <c r="E2210" s="8">
        <v>202717</v>
      </c>
      <c r="F2210" s="8">
        <v>466215</v>
      </c>
      <c r="G2210" s="5"/>
    </row>
    <row r="2211" spans="1:7" ht="15" x14ac:dyDescent="0.25">
      <c r="A2211" t="str">
        <f t="shared" si="34"/>
        <v>South Korea-Asia-2012</v>
      </c>
      <c r="B2211" s="5" t="s">
        <v>234</v>
      </c>
      <c r="C2211" s="10">
        <v>2012</v>
      </c>
      <c r="D2211" s="5" t="s">
        <v>60</v>
      </c>
      <c r="E2211" s="8">
        <v>188161</v>
      </c>
      <c r="F2211" s="8">
        <v>447561</v>
      </c>
      <c r="G2211" s="5"/>
    </row>
    <row r="2212" spans="1:7" ht="15" x14ac:dyDescent="0.25">
      <c r="A2212" t="str">
        <f t="shared" si="34"/>
        <v>South Sudan-Africa-2000</v>
      </c>
      <c r="B2212" s="5" t="s">
        <v>235</v>
      </c>
      <c r="C2212" s="10">
        <v>2000</v>
      </c>
      <c r="D2212" s="5" t="s">
        <v>64</v>
      </c>
      <c r="E2212" s="5">
        <v>0</v>
      </c>
      <c r="F2212" s="5">
        <v>0</v>
      </c>
      <c r="G2212" s="5"/>
    </row>
    <row r="2213" spans="1:7" ht="15" x14ac:dyDescent="0.25">
      <c r="A2213" t="str">
        <f t="shared" si="34"/>
        <v>South Sudan-Africa-2001</v>
      </c>
      <c r="B2213" s="5" t="s">
        <v>235</v>
      </c>
      <c r="C2213" s="10">
        <v>2001</v>
      </c>
      <c r="D2213" s="5" t="s">
        <v>64</v>
      </c>
      <c r="E2213" s="5">
        <v>0</v>
      </c>
      <c r="F2213" s="5">
        <v>0</v>
      </c>
      <c r="G2213" s="5"/>
    </row>
    <row r="2214" spans="1:7" ht="15" x14ac:dyDescent="0.25">
      <c r="A2214" t="str">
        <f t="shared" si="34"/>
        <v>South Sudan-Africa-2002</v>
      </c>
      <c r="B2214" s="5" t="s">
        <v>235</v>
      </c>
      <c r="C2214" s="10">
        <v>2002</v>
      </c>
      <c r="D2214" s="5" t="s">
        <v>64</v>
      </c>
      <c r="E2214" s="5">
        <v>0</v>
      </c>
      <c r="F2214" s="5">
        <v>0</v>
      </c>
      <c r="G2214" s="5"/>
    </row>
    <row r="2215" spans="1:7" ht="15" x14ac:dyDescent="0.25">
      <c r="A2215" t="str">
        <f t="shared" si="34"/>
        <v>South Sudan-Africa-2003</v>
      </c>
      <c r="B2215" s="5" t="s">
        <v>235</v>
      </c>
      <c r="C2215" s="10">
        <v>2003</v>
      </c>
      <c r="D2215" s="5" t="s">
        <v>64</v>
      </c>
      <c r="E2215" s="5">
        <v>0</v>
      </c>
      <c r="F2215" s="5">
        <v>0</v>
      </c>
      <c r="G2215" s="5"/>
    </row>
    <row r="2216" spans="1:7" ht="15" x14ac:dyDescent="0.25">
      <c r="A2216" t="str">
        <f t="shared" si="34"/>
        <v>South Sudan-Africa-2004</v>
      </c>
      <c r="B2216" s="5" t="s">
        <v>235</v>
      </c>
      <c r="C2216" s="10">
        <v>2004</v>
      </c>
      <c r="D2216" s="5" t="s">
        <v>64</v>
      </c>
      <c r="E2216" s="5">
        <v>0</v>
      </c>
      <c r="F2216" s="5">
        <v>0</v>
      </c>
      <c r="G2216" s="5"/>
    </row>
    <row r="2217" spans="1:7" ht="15" x14ac:dyDescent="0.25">
      <c r="A2217" t="str">
        <f t="shared" si="34"/>
        <v>South Sudan-Africa-2007</v>
      </c>
      <c r="B2217" s="5" t="s">
        <v>235</v>
      </c>
      <c r="C2217" s="10">
        <v>2007</v>
      </c>
      <c r="D2217" s="5" t="s">
        <v>64</v>
      </c>
      <c r="E2217" s="5">
        <v>0</v>
      </c>
      <c r="F2217" s="5">
        <v>0</v>
      </c>
      <c r="G2217" s="5"/>
    </row>
    <row r="2218" spans="1:7" ht="15" x14ac:dyDescent="0.25">
      <c r="A2218" t="str">
        <f t="shared" si="34"/>
        <v>South Sudan-Africa-2007</v>
      </c>
      <c r="B2218" s="5" t="s">
        <v>235</v>
      </c>
      <c r="C2218" s="10">
        <v>2007</v>
      </c>
      <c r="D2218" s="5" t="s">
        <v>64</v>
      </c>
      <c r="E2218" s="5">
        <v>0</v>
      </c>
      <c r="F2218" s="5">
        <v>0</v>
      </c>
      <c r="G2218" s="5"/>
    </row>
    <row r="2219" spans="1:7" ht="15" x14ac:dyDescent="0.25">
      <c r="A2219" t="str">
        <f t="shared" si="34"/>
        <v>South Sudan-Africa-2008</v>
      </c>
      <c r="B2219" s="5" t="s">
        <v>235</v>
      </c>
      <c r="C2219" s="10">
        <v>2008</v>
      </c>
      <c r="D2219" s="5" t="s">
        <v>64</v>
      </c>
      <c r="E2219" s="5">
        <v>0</v>
      </c>
      <c r="F2219" s="5">
        <v>0</v>
      </c>
      <c r="G2219" s="5"/>
    </row>
    <row r="2220" spans="1:7" ht="15" x14ac:dyDescent="0.25">
      <c r="A2220" t="str">
        <f t="shared" si="34"/>
        <v>South Sudan-Africa-2008</v>
      </c>
      <c r="B2220" s="5" t="s">
        <v>235</v>
      </c>
      <c r="C2220" s="10">
        <v>2008</v>
      </c>
      <c r="D2220" s="5" t="s">
        <v>64</v>
      </c>
      <c r="E2220" s="5">
        <v>0</v>
      </c>
      <c r="F2220" s="5">
        <v>0</v>
      </c>
      <c r="G2220" s="5"/>
    </row>
    <row r="2221" spans="1:7" ht="15" x14ac:dyDescent="0.25">
      <c r="A2221" t="str">
        <f t="shared" si="34"/>
        <v>South Sudan-Africa-2010</v>
      </c>
      <c r="B2221" s="5" t="s">
        <v>235</v>
      </c>
      <c r="C2221" s="10">
        <v>2010</v>
      </c>
      <c r="D2221" s="5" t="s">
        <v>64</v>
      </c>
      <c r="E2221" s="5">
        <v>0</v>
      </c>
      <c r="F2221" s="5">
        <v>0</v>
      </c>
      <c r="G2221" s="5"/>
    </row>
    <row r="2222" spans="1:7" ht="15" x14ac:dyDescent="0.25">
      <c r="A2222" t="str">
        <f t="shared" si="34"/>
        <v>South Sudan-Africa-2012</v>
      </c>
      <c r="B2222" s="5" t="s">
        <v>235</v>
      </c>
      <c r="C2222" s="10">
        <v>2012</v>
      </c>
      <c r="D2222" s="5" t="s">
        <v>64</v>
      </c>
      <c r="E2222" s="5">
        <v>0</v>
      </c>
      <c r="F2222" s="5">
        <v>0</v>
      </c>
      <c r="G2222" s="5"/>
    </row>
    <row r="2223" spans="1:7" ht="15" x14ac:dyDescent="0.25">
      <c r="A2223" t="str">
        <f t="shared" si="34"/>
        <v>South Sudan-Africa-2012</v>
      </c>
      <c r="B2223" s="5" t="s">
        <v>235</v>
      </c>
      <c r="C2223" s="10">
        <v>2012</v>
      </c>
      <c r="D2223" s="5" t="s">
        <v>64</v>
      </c>
      <c r="E2223" s="5">
        <v>0</v>
      </c>
      <c r="F2223" s="5">
        <v>0</v>
      </c>
      <c r="G2223" s="5"/>
    </row>
    <row r="2224" spans="1:7" ht="15" x14ac:dyDescent="0.25">
      <c r="A2224" t="str">
        <f t="shared" si="34"/>
        <v>South Sudan-Africa-2012</v>
      </c>
      <c r="B2224" s="5" t="s">
        <v>235</v>
      </c>
      <c r="C2224" s="10">
        <v>2012</v>
      </c>
      <c r="D2224" s="5" t="s">
        <v>64</v>
      </c>
      <c r="E2224" s="5">
        <v>0</v>
      </c>
      <c r="F2224" s="5">
        <v>0</v>
      </c>
      <c r="G2224" s="5"/>
    </row>
    <row r="2225" spans="1:7" ht="15" x14ac:dyDescent="0.25">
      <c r="A2225" t="str">
        <f t="shared" si="34"/>
        <v>Spain-Europe-2000</v>
      </c>
      <c r="B2225" s="5" t="s">
        <v>236</v>
      </c>
      <c r="C2225" s="10">
        <v>2000</v>
      </c>
      <c r="D2225" s="5" t="s">
        <v>62</v>
      </c>
      <c r="E2225" s="8">
        <v>124679</v>
      </c>
      <c r="F2225" s="5">
        <v>0</v>
      </c>
      <c r="G2225" s="5"/>
    </row>
    <row r="2226" spans="1:7" ht="15" x14ac:dyDescent="0.25">
      <c r="A2226" t="str">
        <f t="shared" si="34"/>
        <v>Spain-Europe-2001</v>
      </c>
      <c r="B2226" s="5" t="s">
        <v>236</v>
      </c>
      <c r="C2226" s="10">
        <v>2001</v>
      </c>
      <c r="D2226" s="5" t="s">
        <v>62</v>
      </c>
      <c r="E2226" s="8">
        <v>125570</v>
      </c>
      <c r="F2226" s="5">
        <v>0</v>
      </c>
      <c r="G2226" s="5"/>
    </row>
    <row r="2227" spans="1:7" ht="15" x14ac:dyDescent="0.25">
      <c r="A2227" t="str">
        <f t="shared" si="34"/>
        <v>Spain-Europe-2002</v>
      </c>
      <c r="B2227" s="5" t="s">
        <v>236</v>
      </c>
      <c r="C2227" s="10">
        <v>2002</v>
      </c>
      <c r="D2227" s="5" t="s">
        <v>62</v>
      </c>
      <c r="E2227" s="8">
        <v>127749</v>
      </c>
      <c r="F2227" s="8">
        <v>269675</v>
      </c>
      <c r="G2227" s="5"/>
    </row>
    <row r="2228" spans="1:7" ht="15" x14ac:dyDescent="0.25">
      <c r="A2228" t="str">
        <f t="shared" si="34"/>
        <v>Spain-Europe-2003</v>
      </c>
      <c r="B2228" s="5" t="s">
        <v>236</v>
      </c>
      <c r="C2228" s="10">
        <v>2003</v>
      </c>
      <c r="D2228" s="5" t="s">
        <v>62</v>
      </c>
      <c r="E2228" s="8">
        <v>127732</v>
      </c>
      <c r="F2228" s="8">
        <v>288237</v>
      </c>
      <c r="G2228" s="5"/>
    </row>
    <row r="2229" spans="1:7" ht="15" x14ac:dyDescent="0.25">
      <c r="A2229" t="str">
        <f t="shared" si="34"/>
        <v>Spain-Europe-2004</v>
      </c>
      <c r="B2229" s="5" t="s">
        <v>236</v>
      </c>
      <c r="C2229" s="10">
        <v>2004</v>
      </c>
      <c r="D2229" s="5" t="s">
        <v>62</v>
      </c>
      <c r="E2229" s="8">
        <v>139013</v>
      </c>
      <c r="F2229" s="8">
        <v>329286</v>
      </c>
      <c r="G2229" s="5"/>
    </row>
    <row r="2230" spans="1:7" ht="15" x14ac:dyDescent="0.25">
      <c r="A2230" t="str">
        <f t="shared" si="34"/>
        <v>Spain-Europe-2007</v>
      </c>
      <c r="B2230" s="5" t="s">
        <v>236</v>
      </c>
      <c r="C2230" s="10">
        <v>2007</v>
      </c>
      <c r="D2230" s="5" t="s">
        <v>62</v>
      </c>
      <c r="E2230" s="8">
        <v>139030</v>
      </c>
      <c r="F2230" s="8">
        <v>339429</v>
      </c>
      <c r="G2230" s="5"/>
    </row>
    <row r="2231" spans="1:7" ht="15" x14ac:dyDescent="0.25">
      <c r="A2231" t="str">
        <f t="shared" si="34"/>
        <v>Spain-Europe-2007</v>
      </c>
      <c r="B2231" s="5" t="s">
        <v>236</v>
      </c>
      <c r="C2231" s="10">
        <v>2007</v>
      </c>
      <c r="D2231" s="5" t="s">
        <v>62</v>
      </c>
      <c r="E2231" s="8">
        <v>125038</v>
      </c>
      <c r="F2231" s="8">
        <v>297830</v>
      </c>
      <c r="G2231" s="5"/>
    </row>
    <row r="2232" spans="1:7" ht="15" x14ac:dyDescent="0.25">
      <c r="A2232" t="str">
        <f t="shared" si="34"/>
        <v>Spain-Europe-2008</v>
      </c>
      <c r="B2232" s="5" t="s">
        <v>236</v>
      </c>
      <c r="C2232" s="10">
        <v>2008</v>
      </c>
      <c r="D2232" s="5" t="s">
        <v>62</v>
      </c>
      <c r="E2232" s="8">
        <v>143836</v>
      </c>
      <c r="F2232" s="8">
        <v>358237</v>
      </c>
      <c r="G2232" s="5"/>
    </row>
    <row r="2233" spans="1:7" ht="15" x14ac:dyDescent="0.25">
      <c r="A2233" t="str">
        <f t="shared" si="34"/>
        <v>Spain-Europe-2008</v>
      </c>
      <c r="B2233" s="5" t="s">
        <v>236</v>
      </c>
      <c r="C2233" s="10">
        <v>2008</v>
      </c>
      <c r="D2233" s="5" t="s">
        <v>62</v>
      </c>
      <c r="E2233" s="8">
        <v>128757</v>
      </c>
      <c r="F2233" s="8">
        <v>314519</v>
      </c>
      <c r="G2233" s="5"/>
    </row>
    <row r="2234" spans="1:7" ht="15" x14ac:dyDescent="0.25">
      <c r="A2234" t="str">
        <f t="shared" si="34"/>
        <v>Spain-Europe-2010</v>
      </c>
      <c r="B2234" s="5" t="s">
        <v>236</v>
      </c>
      <c r="C2234" s="10">
        <v>2010</v>
      </c>
      <c r="D2234" s="5" t="s">
        <v>62</v>
      </c>
      <c r="E2234" s="8">
        <v>141914</v>
      </c>
      <c r="F2234" s="8">
        <v>353462</v>
      </c>
      <c r="G2234" s="5"/>
    </row>
    <row r="2235" spans="1:7" ht="15" x14ac:dyDescent="0.25">
      <c r="A2235" t="str">
        <f t="shared" si="34"/>
        <v>Spain-Europe-2012</v>
      </c>
      <c r="B2235" s="5" t="s">
        <v>236</v>
      </c>
      <c r="C2235" s="10">
        <v>2012</v>
      </c>
      <c r="D2235" s="5" t="s">
        <v>62</v>
      </c>
      <c r="E2235" s="8">
        <v>141748</v>
      </c>
      <c r="F2235" s="8">
        <v>350037</v>
      </c>
      <c r="G2235" s="5"/>
    </row>
    <row r="2236" spans="1:7" ht="15" x14ac:dyDescent="0.25">
      <c r="A2236" t="str">
        <f t="shared" si="34"/>
        <v>Spain-Europe-2012</v>
      </c>
      <c r="B2236" s="5" t="s">
        <v>236</v>
      </c>
      <c r="C2236" s="10">
        <v>2012</v>
      </c>
      <c r="D2236" s="5" t="s">
        <v>62</v>
      </c>
      <c r="E2236" s="8">
        <v>133196</v>
      </c>
      <c r="F2236" s="8">
        <v>321097</v>
      </c>
      <c r="G2236" s="5"/>
    </row>
    <row r="2237" spans="1:7" ht="15" x14ac:dyDescent="0.25">
      <c r="A2237" t="str">
        <f t="shared" si="34"/>
        <v>Spain-Europe-2012</v>
      </c>
      <c r="B2237" s="5" t="s">
        <v>236</v>
      </c>
      <c r="C2237" s="10">
        <v>2012</v>
      </c>
      <c r="D2237" s="5" t="s">
        <v>62</v>
      </c>
      <c r="E2237" s="8">
        <v>121856</v>
      </c>
      <c r="F2237" s="8">
        <v>294434</v>
      </c>
      <c r="G2237" s="5"/>
    </row>
    <row r="2238" spans="1:7" ht="15" x14ac:dyDescent="0.25">
      <c r="A2238" t="str">
        <f t="shared" si="34"/>
        <v>Sri Lanka-Asia-2000</v>
      </c>
      <c r="B2238" s="5" t="s">
        <v>237</v>
      </c>
      <c r="C2238" s="10">
        <v>2000</v>
      </c>
      <c r="D2238" s="5" t="s">
        <v>60</v>
      </c>
      <c r="E2238" s="5">
        <v>0</v>
      </c>
      <c r="F2238" s="5">
        <v>0</v>
      </c>
      <c r="G2238" s="5"/>
    </row>
    <row r="2239" spans="1:7" ht="15" x14ac:dyDescent="0.25">
      <c r="A2239" t="str">
        <f t="shared" si="34"/>
        <v>Sri Lanka-Asia-2001</v>
      </c>
      <c r="B2239" s="5" t="s">
        <v>237</v>
      </c>
      <c r="C2239" s="10">
        <v>2001</v>
      </c>
      <c r="D2239" s="5" t="s">
        <v>60</v>
      </c>
      <c r="E2239" s="8">
        <v>10421</v>
      </c>
      <c r="F2239" s="5">
        <v>0</v>
      </c>
      <c r="G2239" s="5"/>
    </row>
    <row r="2240" spans="1:7" ht="15" x14ac:dyDescent="0.25">
      <c r="A2240" t="str">
        <f t="shared" si="34"/>
        <v>Sri Lanka-Asia-2002</v>
      </c>
      <c r="B2240" s="5" t="s">
        <v>237</v>
      </c>
      <c r="C2240" s="10">
        <v>2002</v>
      </c>
      <c r="D2240" s="5" t="s">
        <v>60</v>
      </c>
      <c r="E2240" s="8">
        <v>9844</v>
      </c>
      <c r="F2240" s="8">
        <v>12710</v>
      </c>
      <c r="G2240" s="5"/>
    </row>
    <row r="2241" spans="1:7" ht="15" x14ac:dyDescent="0.25">
      <c r="A2241" t="str">
        <f t="shared" si="34"/>
        <v>Sri Lanka-Asia-2003</v>
      </c>
      <c r="B2241" s="5" t="s">
        <v>237</v>
      </c>
      <c r="C2241" s="10">
        <v>2003</v>
      </c>
      <c r="D2241" s="5" t="s">
        <v>60</v>
      </c>
      <c r="E2241" s="8">
        <v>9082</v>
      </c>
      <c r="F2241" s="8">
        <v>12831</v>
      </c>
      <c r="G2241" s="5"/>
    </row>
    <row r="2242" spans="1:7" ht="15" x14ac:dyDescent="0.25">
      <c r="A2242" t="str">
        <f t="shared" ref="A2242:A2305" si="35">B2242&amp;"-"&amp;C2242</f>
        <v>Sri Lanka-Asia-2005</v>
      </c>
      <c r="B2242" s="5" t="s">
        <v>237</v>
      </c>
      <c r="C2242" s="10">
        <v>2005</v>
      </c>
      <c r="D2242" s="5" t="s">
        <v>60</v>
      </c>
      <c r="E2242" s="8">
        <v>8942</v>
      </c>
      <c r="F2242" s="8">
        <v>11892</v>
      </c>
      <c r="G2242" s="5"/>
    </row>
    <row r="2243" spans="1:7" ht="15" x14ac:dyDescent="0.25">
      <c r="A2243" t="str">
        <f t="shared" si="35"/>
        <v>Sri Lanka-Asia-2007</v>
      </c>
      <c r="B2243" s="5" t="s">
        <v>237</v>
      </c>
      <c r="C2243" s="10">
        <v>2007</v>
      </c>
      <c r="D2243" s="5" t="s">
        <v>60</v>
      </c>
      <c r="E2243" s="8">
        <v>8798</v>
      </c>
      <c r="F2243" s="8">
        <v>11965</v>
      </c>
      <c r="G2243" s="5"/>
    </row>
    <row r="2244" spans="1:7" ht="15" x14ac:dyDescent="0.25">
      <c r="A2244" t="str">
        <f t="shared" si="35"/>
        <v>Sri Lanka-Asia-2007</v>
      </c>
      <c r="B2244" s="5" t="s">
        <v>237</v>
      </c>
      <c r="C2244" s="10">
        <v>2007</v>
      </c>
      <c r="D2244" s="5" t="s">
        <v>60</v>
      </c>
      <c r="E2244" s="8">
        <v>8050</v>
      </c>
      <c r="F2244" s="8">
        <v>10246</v>
      </c>
      <c r="G2244" s="5"/>
    </row>
    <row r="2245" spans="1:7" ht="15" x14ac:dyDescent="0.25">
      <c r="A2245" t="str">
        <f t="shared" si="35"/>
        <v>Sri Lanka-Asia-2008</v>
      </c>
      <c r="B2245" s="5" t="s">
        <v>237</v>
      </c>
      <c r="C2245" s="10">
        <v>2008</v>
      </c>
      <c r="D2245" s="5" t="s">
        <v>60</v>
      </c>
      <c r="E2245" s="8">
        <v>9261</v>
      </c>
      <c r="F2245" s="8">
        <v>12457</v>
      </c>
      <c r="G2245" s="5"/>
    </row>
    <row r="2246" spans="1:7" ht="15" x14ac:dyDescent="0.25">
      <c r="A2246" t="str">
        <f t="shared" si="35"/>
        <v>Sri Lanka-Asia-2008</v>
      </c>
      <c r="B2246" s="5" t="s">
        <v>237</v>
      </c>
      <c r="C2246" s="10">
        <v>2008</v>
      </c>
      <c r="D2246" s="5" t="s">
        <v>60</v>
      </c>
      <c r="E2246" s="8">
        <v>8199</v>
      </c>
      <c r="F2246" s="8">
        <v>11008</v>
      </c>
      <c r="G2246" s="5"/>
    </row>
    <row r="2247" spans="1:7" ht="15" x14ac:dyDescent="0.25">
      <c r="A2247" t="str">
        <f t="shared" si="35"/>
        <v>Sri Lanka-Asia-2010</v>
      </c>
      <c r="B2247" s="5" t="s">
        <v>237</v>
      </c>
      <c r="C2247" s="10">
        <v>2010</v>
      </c>
      <c r="D2247" s="5" t="s">
        <v>60</v>
      </c>
      <c r="E2247" s="8">
        <v>9001</v>
      </c>
      <c r="F2247" s="8">
        <v>11643</v>
      </c>
      <c r="G2247" s="5"/>
    </row>
    <row r="2248" spans="1:7" ht="15" x14ac:dyDescent="0.25">
      <c r="A2248" t="str">
        <f t="shared" si="35"/>
        <v>Sri Lanka-Asia-2012</v>
      </c>
      <c r="B2248" s="5" t="s">
        <v>237</v>
      </c>
      <c r="C2248" s="10">
        <v>2012</v>
      </c>
      <c r="D2248" s="5" t="s">
        <v>60</v>
      </c>
      <c r="E2248" s="8">
        <v>9083</v>
      </c>
      <c r="F2248" s="8">
        <v>11738</v>
      </c>
      <c r="G2248" s="5"/>
    </row>
    <row r="2249" spans="1:7" ht="15" x14ac:dyDescent="0.25">
      <c r="A2249" t="str">
        <f t="shared" si="35"/>
        <v>Sri Lanka-Asia-2012</v>
      </c>
      <c r="B2249" s="5" t="s">
        <v>237</v>
      </c>
      <c r="C2249" s="10">
        <v>2012</v>
      </c>
      <c r="D2249" s="5" t="s">
        <v>60</v>
      </c>
      <c r="E2249" s="8">
        <v>8682</v>
      </c>
      <c r="F2249" s="8">
        <v>10660</v>
      </c>
      <c r="G2249" s="5"/>
    </row>
    <row r="2250" spans="1:7" ht="15" x14ac:dyDescent="0.25">
      <c r="A2250" t="str">
        <f t="shared" si="35"/>
        <v>Sri Lanka-Asia-2012</v>
      </c>
      <c r="B2250" s="5" t="s">
        <v>237</v>
      </c>
      <c r="C2250" s="10">
        <v>2012</v>
      </c>
      <c r="D2250" s="5" t="s">
        <v>60</v>
      </c>
      <c r="E2250" s="8">
        <v>8327</v>
      </c>
      <c r="F2250" s="8">
        <v>10161</v>
      </c>
      <c r="G2250" s="5"/>
    </row>
    <row r="2251" spans="1:7" ht="15" x14ac:dyDescent="0.25">
      <c r="A2251" t="str">
        <f t="shared" si="35"/>
        <v>St. Kitts and Nevis-The Americas-2000</v>
      </c>
      <c r="B2251" s="5" t="s">
        <v>238</v>
      </c>
      <c r="C2251" s="10">
        <v>2000</v>
      </c>
      <c r="D2251" s="5" t="s">
        <v>70</v>
      </c>
      <c r="E2251" s="5">
        <v>0</v>
      </c>
      <c r="F2251" s="5">
        <v>0</v>
      </c>
      <c r="G2251" s="5"/>
    </row>
    <row r="2252" spans="1:7" ht="15" x14ac:dyDescent="0.25">
      <c r="A2252" t="str">
        <f t="shared" si="35"/>
        <v>St. Kitts and Nevis-The Americas-2001</v>
      </c>
      <c r="B2252" s="5" t="s">
        <v>238</v>
      </c>
      <c r="C2252" s="10">
        <v>2001</v>
      </c>
      <c r="D2252" s="5" t="s">
        <v>70</v>
      </c>
      <c r="E2252" s="5">
        <v>0</v>
      </c>
      <c r="F2252" s="5">
        <v>0</v>
      </c>
      <c r="G2252" s="5"/>
    </row>
    <row r="2253" spans="1:7" ht="15" x14ac:dyDescent="0.25">
      <c r="A2253" t="str">
        <f t="shared" si="35"/>
        <v>St. Kitts and Nevis-The Americas-2002</v>
      </c>
      <c r="B2253" s="5" t="s">
        <v>238</v>
      </c>
      <c r="C2253" s="10">
        <v>2002</v>
      </c>
      <c r="D2253" s="5" t="s">
        <v>70</v>
      </c>
      <c r="E2253" s="5">
        <v>0</v>
      </c>
      <c r="F2253" s="8">
        <v>249</v>
      </c>
      <c r="G2253" s="5"/>
    </row>
    <row r="2254" spans="1:7" ht="15" x14ac:dyDescent="0.25">
      <c r="A2254" t="str">
        <f t="shared" si="35"/>
        <v>St. Kitts and Nevis-The Americas-2003</v>
      </c>
      <c r="B2254" s="5" t="s">
        <v>238</v>
      </c>
      <c r="C2254" s="10">
        <v>2003</v>
      </c>
      <c r="D2254" s="5" t="s">
        <v>70</v>
      </c>
      <c r="E2254" s="5">
        <v>0</v>
      </c>
      <c r="F2254" s="8">
        <v>260</v>
      </c>
      <c r="G2254" s="5"/>
    </row>
    <row r="2255" spans="1:7" ht="15" x14ac:dyDescent="0.25">
      <c r="A2255" t="str">
        <f t="shared" si="35"/>
        <v>St. Kitts and Nevis-The Americas-2005</v>
      </c>
      <c r="B2255" s="5" t="s">
        <v>238</v>
      </c>
      <c r="C2255" s="10">
        <v>2005</v>
      </c>
      <c r="D2255" s="5" t="s">
        <v>70</v>
      </c>
      <c r="E2255" s="5">
        <v>0</v>
      </c>
      <c r="F2255" s="8">
        <v>249</v>
      </c>
      <c r="G2255" s="5"/>
    </row>
    <row r="2256" spans="1:7" ht="15" x14ac:dyDescent="0.25">
      <c r="A2256" t="str">
        <f t="shared" si="35"/>
        <v>St. Kitts and Nevis-The Americas-2007</v>
      </c>
      <c r="B2256" s="5" t="s">
        <v>238</v>
      </c>
      <c r="C2256" s="10">
        <v>2007</v>
      </c>
      <c r="D2256" s="5" t="s">
        <v>70</v>
      </c>
      <c r="E2256" s="8">
        <v>76</v>
      </c>
      <c r="F2256" s="8">
        <v>227</v>
      </c>
      <c r="G2256" s="5"/>
    </row>
    <row r="2257" spans="1:7" ht="15" x14ac:dyDescent="0.25">
      <c r="A2257" t="str">
        <f t="shared" si="35"/>
        <v>St. Kitts and Nevis-The Americas-2007</v>
      </c>
      <c r="B2257" s="5" t="s">
        <v>238</v>
      </c>
      <c r="C2257" s="10">
        <v>2007</v>
      </c>
      <c r="D2257" s="5" t="s">
        <v>70</v>
      </c>
      <c r="E2257" s="5">
        <v>76</v>
      </c>
      <c r="F2257" s="8">
        <v>183</v>
      </c>
      <c r="G2257" s="5"/>
    </row>
    <row r="2258" spans="1:7" ht="15" x14ac:dyDescent="0.25">
      <c r="A2258" t="str">
        <f t="shared" si="35"/>
        <v>St. Kitts and Nevis-The Americas-2008</v>
      </c>
      <c r="B2258" s="5" t="s">
        <v>238</v>
      </c>
      <c r="C2258" s="10">
        <v>2008</v>
      </c>
      <c r="D2258" s="5" t="s">
        <v>70</v>
      </c>
      <c r="E2258" s="8">
        <v>83</v>
      </c>
      <c r="F2258" s="8">
        <v>249</v>
      </c>
      <c r="G2258" s="5"/>
    </row>
    <row r="2259" spans="1:7" ht="15" x14ac:dyDescent="0.25">
      <c r="A2259" t="str">
        <f t="shared" si="35"/>
        <v>St. Kitts and Nevis-The Americas-2008</v>
      </c>
      <c r="B2259" s="5" t="s">
        <v>238</v>
      </c>
      <c r="C2259" s="10">
        <v>2008</v>
      </c>
      <c r="D2259" s="5" t="s">
        <v>70</v>
      </c>
      <c r="E2259" s="5">
        <v>83</v>
      </c>
      <c r="F2259" s="8">
        <v>198</v>
      </c>
      <c r="G2259" s="5"/>
    </row>
    <row r="2260" spans="1:7" ht="15" x14ac:dyDescent="0.25">
      <c r="A2260" t="str">
        <f t="shared" si="35"/>
        <v>St. Kitts and Nevis-The Americas-2010</v>
      </c>
      <c r="B2260" s="5" t="s">
        <v>238</v>
      </c>
      <c r="C2260" s="10">
        <v>2010</v>
      </c>
      <c r="D2260" s="5" t="s">
        <v>70</v>
      </c>
      <c r="E2260" s="8">
        <v>79</v>
      </c>
      <c r="F2260" s="8">
        <v>235</v>
      </c>
      <c r="G2260" s="5"/>
    </row>
    <row r="2261" spans="1:7" ht="15" x14ac:dyDescent="0.25">
      <c r="A2261" t="str">
        <f t="shared" si="35"/>
        <v>St. Kitts and Nevis-The Americas-2012</v>
      </c>
      <c r="B2261" s="5" t="s">
        <v>238</v>
      </c>
      <c r="C2261" s="10">
        <v>2012</v>
      </c>
      <c r="D2261" s="5" t="s">
        <v>70</v>
      </c>
      <c r="E2261" s="8">
        <v>79</v>
      </c>
      <c r="F2261" s="8">
        <v>235</v>
      </c>
      <c r="G2261" s="5"/>
    </row>
    <row r="2262" spans="1:7" ht="15" x14ac:dyDescent="0.25">
      <c r="A2262" t="str">
        <f t="shared" si="35"/>
        <v>St. Kitts and Nevis-The Americas-2012</v>
      </c>
      <c r="B2262" s="5" t="s">
        <v>238</v>
      </c>
      <c r="C2262" s="10">
        <v>2012</v>
      </c>
      <c r="D2262" s="5" t="s">
        <v>70</v>
      </c>
      <c r="E2262" s="5">
        <v>79</v>
      </c>
      <c r="F2262" s="8">
        <v>220</v>
      </c>
      <c r="G2262" s="5"/>
    </row>
    <row r="2263" spans="1:7" ht="15" x14ac:dyDescent="0.25">
      <c r="A2263" t="str">
        <f t="shared" si="35"/>
        <v>St. Kitts and Nevis-The Americas-2012</v>
      </c>
      <c r="B2263" s="5" t="s">
        <v>238</v>
      </c>
      <c r="C2263" s="10">
        <v>2012</v>
      </c>
      <c r="D2263" s="5" t="s">
        <v>70</v>
      </c>
      <c r="E2263" s="5">
        <v>0</v>
      </c>
      <c r="F2263" s="8">
        <v>103</v>
      </c>
      <c r="G2263" s="5"/>
    </row>
    <row r="2264" spans="1:7" ht="15" x14ac:dyDescent="0.25">
      <c r="A2264" t="str">
        <f t="shared" si="35"/>
        <v>St. Lucia-The Americas-2000</v>
      </c>
      <c r="B2264" s="5" t="s">
        <v>239</v>
      </c>
      <c r="C2264" s="10">
        <v>2000</v>
      </c>
      <c r="D2264" s="5" t="s">
        <v>70</v>
      </c>
      <c r="E2264" s="5">
        <v>0</v>
      </c>
      <c r="F2264" s="5">
        <v>0</v>
      </c>
      <c r="G2264" s="5"/>
    </row>
    <row r="2265" spans="1:7" ht="15" x14ac:dyDescent="0.25">
      <c r="A2265" t="str">
        <f t="shared" si="35"/>
        <v>St. Lucia-The Americas-2001</v>
      </c>
      <c r="B2265" s="5" t="s">
        <v>239</v>
      </c>
      <c r="C2265" s="10">
        <v>2001</v>
      </c>
      <c r="D2265" s="5" t="s">
        <v>70</v>
      </c>
      <c r="E2265" s="5">
        <v>0</v>
      </c>
      <c r="F2265" s="5">
        <v>0</v>
      </c>
      <c r="G2265" s="5"/>
    </row>
    <row r="2266" spans="1:7" ht="15" x14ac:dyDescent="0.25">
      <c r="A2266" t="str">
        <f t="shared" si="35"/>
        <v>St. Lucia-The Americas-2002</v>
      </c>
      <c r="B2266" s="5" t="s">
        <v>239</v>
      </c>
      <c r="C2266" s="10">
        <v>2002</v>
      </c>
      <c r="D2266" s="5" t="s">
        <v>70</v>
      </c>
      <c r="E2266" s="5">
        <v>0</v>
      </c>
      <c r="F2266" s="8">
        <v>403</v>
      </c>
      <c r="G2266" s="5"/>
    </row>
    <row r="2267" spans="1:7" ht="15" x14ac:dyDescent="0.25">
      <c r="A2267" t="str">
        <f t="shared" si="35"/>
        <v>St. Lucia-The Americas-2003</v>
      </c>
      <c r="B2267" s="5" t="s">
        <v>239</v>
      </c>
      <c r="C2267" s="10">
        <v>2003</v>
      </c>
      <c r="D2267" s="5" t="s">
        <v>70</v>
      </c>
      <c r="E2267" s="5">
        <v>0</v>
      </c>
      <c r="F2267" s="8">
        <v>385</v>
      </c>
      <c r="G2267" s="5"/>
    </row>
    <row r="2268" spans="1:7" ht="15" x14ac:dyDescent="0.25">
      <c r="A2268" t="str">
        <f t="shared" si="35"/>
        <v>St. Lucia-The Americas-2005</v>
      </c>
      <c r="B2268" s="5" t="s">
        <v>239</v>
      </c>
      <c r="C2268" s="10">
        <v>2005</v>
      </c>
      <c r="D2268" s="5" t="s">
        <v>70</v>
      </c>
      <c r="E2268" s="5">
        <v>0</v>
      </c>
      <c r="F2268" s="8">
        <v>396</v>
      </c>
      <c r="G2268" s="5"/>
    </row>
    <row r="2269" spans="1:7" ht="15" x14ac:dyDescent="0.25">
      <c r="A2269" t="str">
        <f t="shared" si="35"/>
        <v>St. Lucia-The Americas-2007</v>
      </c>
      <c r="B2269" s="5" t="s">
        <v>239</v>
      </c>
      <c r="C2269" s="10">
        <v>2007</v>
      </c>
      <c r="D2269" s="5" t="s">
        <v>70</v>
      </c>
      <c r="E2269" s="8">
        <v>120</v>
      </c>
      <c r="F2269" s="8">
        <v>356</v>
      </c>
      <c r="G2269" s="5"/>
    </row>
    <row r="2270" spans="1:7" ht="15" x14ac:dyDescent="0.25">
      <c r="A2270" t="str">
        <f t="shared" si="35"/>
        <v>St. Lucia-The Americas-2007</v>
      </c>
      <c r="B2270" s="5" t="s">
        <v>239</v>
      </c>
      <c r="C2270" s="10">
        <v>2007</v>
      </c>
      <c r="D2270" s="5" t="s">
        <v>70</v>
      </c>
      <c r="E2270" s="5">
        <v>120</v>
      </c>
      <c r="F2270" s="8">
        <v>363</v>
      </c>
      <c r="G2270" s="5"/>
    </row>
    <row r="2271" spans="1:7" ht="15" x14ac:dyDescent="0.25">
      <c r="A2271" t="str">
        <f t="shared" si="35"/>
        <v>St. Lucia-The Americas-2008</v>
      </c>
      <c r="B2271" s="5" t="s">
        <v>239</v>
      </c>
      <c r="C2271" s="10">
        <v>2008</v>
      </c>
      <c r="D2271" s="5" t="s">
        <v>70</v>
      </c>
      <c r="E2271" s="8">
        <v>128</v>
      </c>
      <c r="F2271" s="8">
        <v>385</v>
      </c>
      <c r="G2271" s="5"/>
    </row>
    <row r="2272" spans="1:7" ht="15" x14ac:dyDescent="0.25">
      <c r="A2272" t="str">
        <f t="shared" si="35"/>
        <v>St. Lucia-The Americas-2009</v>
      </c>
      <c r="B2272" s="5" t="s">
        <v>239</v>
      </c>
      <c r="C2272" s="10">
        <v>2009</v>
      </c>
      <c r="D2272" s="5" t="s">
        <v>70</v>
      </c>
      <c r="E2272" s="5">
        <v>128</v>
      </c>
      <c r="F2272" s="8">
        <v>326</v>
      </c>
      <c r="G2272" s="5"/>
    </row>
    <row r="2273" spans="1:7" ht="15" x14ac:dyDescent="0.25">
      <c r="A2273" t="str">
        <f t="shared" si="35"/>
        <v>St. Lucia-The Americas-2010</v>
      </c>
      <c r="B2273" s="5" t="s">
        <v>239</v>
      </c>
      <c r="C2273" s="10">
        <v>2010</v>
      </c>
      <c r="D2273" s="5" t="s">
        <v>70</v>
      </c>
      <c r="E2273" s="8">
        <v>123</v>
      </c>
      <c r="F2273" s="8">
        <v>367</v>
      </c>
      <c r="G2273" s="5"/>
    </row>
    <row r="2274" spans="1:7" ht="15" x14ac:dyDescent="0.25">
      <c r="A2274" t="str">
        <f t="shared" si="35"/>
        <v>St. Lucia-The Americas-2012</v>
      </c>
      <c r="B2274" s="5" t="s">
        <v>239</v>
      </c>
      <c r="C2274" s="10">
        <v>2012</v>
      </c>
      <c r="D2274" s="5" t="s">
        <v>70</v>
      </c>
      <c r="E2274" s="8">
        <v>119</v>
      </c>
      <c r="F2274" s="8">
        <v>367</v>
      </c>
      <c r="G2274" s="5"/>
    </row>
    <row r="2275" spans="1:7" ht="15" x14ac:dyDescent="0.25">
      <c r="A2275" t="str">
        <f t="shared" si="35"/>
        <v>St. Lucia-The Americas-2012</v>
      </c>
      <c r="B2275" s="5" t="s">
        <v>239</v>
      </c>
      <c r="C2275" s="10">
        <v>2012</v>
      </c>
      <c r="D2275" s="5" t="s">
        <v>70</v>
      </c>
      <c r="E2275" s="5">
        <v>119</v>
      </c>
      <c r="F2275" s="8">
        <v>359</v>
      </c>
      <c r="G2275" s="5"/>
    </row>
    <row r="2276" spans="1:7" ht="15" x14ac:dyDescent="0.25">
      <c r="A2276" t="str">
        <f t="shared" si="35"/>
        <v>St. Lucia-The Americas-2012</v>
      </c>
      <c r="B2276" s="5" t="s">
        <v>239</v>
      </c>
      <c r="C2276" s="10">
        <v>2012</v>
      </c>
      <c r="D2276" s="5" t="s">
        <v>70</v>
      </c>
      <c r="E2276" s="5">
        <v>0</v>
      </c>
      <c r="F2276" s="8">
        <v>330</v>
      </c>
      <c r="G2276" s="5"/>
    </row>
    <row r="2277" spans="1:7" ht="15" x14ac:dyDescent="0.25">
      <c r="A2277" t="str">
        <f t="shared" si="35"/>
        <v>St. Martin (French part)-The Americas-2000</v>
      </c>
      <c r="B2277" s="5" t="s">
        <v>240</v>
      </c>
      <c r="C2277" s="10">
        <v>2000</v>
      </c>
      <c r="D2277" s="5" t="s">
        <v>70</v>
      </c>
      <c r="E2277" s="5">
        <v>0</v>
      </c>
      <c r="F2277" s="5">
        <v>0</v>
      </c>
      <c r="G2277" s="5"/>
    </row>
    <row r="2278" spans="1:7" ht="15" x14ac:dyDescent="0.25">
      <c r="A2278" t="str">
        <f t="shared" si="35"/>
        <v>St. Martin (French part)-The Americas-2001</v>
      </c>
      <c r="B2278" s="5" t="s">
        <v>240</v>
      </c>
      <c r="C2278" s="10">
        <v>2001</v>
      </c>
      <c r="D2278" s="5" t="s">
        <v>70</v>
      </c>
      <c r="E2278" s="5">
        <v>0</v>
      </c>
      <c r="F2278" s="5">
        <v>0</v>
      </c>
      <c r="G2278" s="5"/>
    </row>
    <row r="2279" spans="1:7" ht="15" x14ac:dyDescent="0.25">
      <c r="A2279" t="str">
        <f t="shared" si="35"/>
        <v>St. Martin (French part)-The Americas-2002</v>
      </c>
      <c r="B2279" s="5" t="s">
        <v>240</v>
      </c>
      <c r="C2279" s="10">
        <v>2002</v>
      </c>
      <c r="D2279" s="5" t="s">
        <v>70</v>
      </c>
      <c r="E2279" s="5">
        <v>0</v>
      </c>
      <c r="F2279" s="5">
        <v>0</v>
      </c>
      <c r="G2279" s="5"/>
    </row>
    <row r="2280" spans="1:7" ht="15" x14ac:dyDescent="0.25">
      <c r="A2280" t="str">
        <f t="shared" si="35"/>
        <v>St. Martin (French part)-The Americas-2003</v>
      </c>
      <c r="B2280" s="5" t="s">
        <v>240</v>
      </c>
      <c r="C2280" s="10">
        <v>2003</v>
      </c>
      <c r="D2280" s="5" t="s">
        <v>70</v>
      </c>
      <c r="E2280" s="5">
        <v>0</v>
      </c>
      <c r="F2280" s="5">
        <v>0</v>
      </c>
      <c r="G2280" s="5"/>
    </row>
    <row r="2281" spans="1:7" ht="15" x14ac:dyDescent="0.25">
      <c r="A2281" t="str">
        <f t="shared" si="35"/>
        <v>St. Martin (French part)-The Americas-2005</v>
      </c>
      <c r="B2281" s="5" t="s">
        <v>240</v>
      </c>
      <c r="C2281" s="10">
        <v>2005</v>
      </c>
      <c r="D2281" s="5" t="s">
        <v>70</v>
      </c>
      <c r="E2281" s="5">
        <v>0</v>
      </c>
      <c r="F2281" s="5">
        <v>0</v>
      </c>
      <c r="G2281" s="5"/>
    </row>
    <row r="2282" spans="1:7" ht="15" x14ac:dyDescent="0.25">
      <c r="A2282" t="str">
        <f t="shared" si="35"/>
        <v>St. Martin (French part)-The Americas-2007</v>
      </c>
      <c r="B2282" s="5" t="s">
        <v>240</v>
      </c>
      <c r="C2282" s="10">
        <v>2007</v>
      </c>
      <c r="D2282" s="5" t="s">
        <v>70</v>
      </c>
      <c r="E2282" s="5">
        <v>0</v>
      </c>
      <c r="F2282" s="5">
        <v>0</v>
      </c>
      <c r="G2282" s="5"/>
    </row>
    <row r="2283" spans="1:7" ht="15" x14ac:dyDescent="0.25">
      <c r="A2283" t="str">
        <f t="shared" si="35"/>
        <v>St. Martin (French part)-The Americas-2007</v>
      </c>
      <c r="B2283" s="5" t="s">
        <v>240</v>
      </c>
      <c r="C2283" s="10">
        <v>2007</v>
      </c>
      <c r="D2283" s="5" t="s">
        <v>70</v>
      </c>
      <c r="E2283" s="5">
        <v>0</v>
      </c>
      <c r="F2283" s="5">
        <v>0</v>
      </c>
      <c r="G2283" s="5"/>
    </row>
    <row r="2284" spans="1:7" ht="15" x14ac:dyDescent="0.25">
      <c r="A2284" t="str">
        <f t="shared" si="35"/>
        <v>St. Martin (French part)-The Americas-2008</v>
      </c>
      <c r="B2284" s="5" t="s">
        <v>240</v>
      </c>
      <c r="C2284" s="10">
        <v>2008</v>
      </c>
      <c r="D2284" s="5" t="s">
        <v>70</v>
      </c>
      <c r="E2284" s="5">
        <v>0</v>
      </c>
      <c r="F2284" s="5">
        <v>0</v>
      </c>
      <c r="G2284" s="5"/>
    </row>
    <row r="2285" spans="1:7" ht="15" x14ac:dyDescent="0.25">
      <c r="A2285" t="str">
        <f t="shared" si="35"/>
        <v>St. Martin (French part)-The Americas-2009</v>
      </c>
      <c r="B2285" s="5" t="s">
        <v>240</v>
      </c>
      <c r="C2285" s="10">
        <v>2009</v>
      </c>
      <c r="D2285" s="5" t="s">
        <v>70</v>
      </c>
      <c r="E2285" s="5">
        <v>0</v>
      </c>
      <c r="F2285" s="5">
        <v>0</v>
      </c>
      <c r="G2285" s="5"/>
    </row>
    <row r="2286" spans="1:7" ht="15" x14ac:dyDescent="0.25">
      <c r="A2286" t="str">
        <f t="shared" si="35"/>
        <v>St. Martin (French part)-The Americas-2010</v>
      </c>
      <c r="B2286" s="5" t="s">
        <v>240</v>
      </c>
      <c r="C2286" s="10">
        <v>2010</v>
      </c>
      <c r="D2286" s="5" t="s">
        <v>70</v>
      </c>
      <c r="E2286" s="5">
        <v>0</v>
      </c>
      <c r="F2286" s="5">
        <v>0</v>
      </c>
      <c r="G2286" s="5"/>
    </row>
    <row r="2287" spans="1:7" ht="15" x14ac:dyDescent="0.25">
      <c r="A2287" t="str">
        <f t="shared" si="35"/>
        <v>St. Martin (French part)-The Americas-2012</v>
      </c>
      <c r="B2287" s="5" t="s">
        <v>240</v>
      </c>
      <c r="C2287" s="10">
        <v>2012</v>
      </c>
      <c r="D2287" s="5" t="s">
        <v>70</v>
      </c>
      <c r="E2287" s="5">
        <v>0</v>
      </c>
      <c r="F2287" s="5">
        <v>0</v>
      </c>
      <c r="G2287" s="5"/>
    </row>
    <row r="2288" spans="1:7" ht="15" x14ac:dyDescent="0.25">
      <c r="A2288" t="str">
        <f t="shared" si="35"/>
        <v>St. Martin (French part)-The Americas-2012</v>
      </c>
      <c r="B2288" s="5" t="s">
        <v>240</v>
      </c>
      <c r="C2288" s="10">
        <v>2012</v>
      </c>
      <c r="D2288" s="5" t="s">
        <v>70</v>
      </c>
      <c r="E2288" s="5">
        <v>0</v>
      </c>
      <c r="F2288" s="5">
        <v>0</v>
      </c>
      <c r="G2288" s="5"/>
    </row>
    <row r="2289" spans="1:7" ht="15" x14ac:dyDescent="0.25">
      <c r="A2289" t="str">
        <f t="shared" si="35"/>
        <v>St. Martin (French part)-The Americas-2012</v>
      </c>
      <c r="B2289" s="5" t="s">
        <v>240</v>
      </c>
      <c r="C2289" s="10">
        <v>2012</v>
      </c>
      <c r="D2289" s="5" t="s">
        <v>70</v>
      </c>
      <c r="E2289" s="5">
        <v>0</v>
      </c>
      <c r="F2289" s="5">
        <v>0</v>
      </c>
      <c r="G2289" s="5"/>
    </row>
    <row r="2290" spans="1:7" ht="15" x14ac:dyDescent="0.25">
      <c r="A2290" t="str">
        <f t="shared" si="35"/>
        <v>St. Vincent and the Grenadines-The Americas-2000</v>
      </c>
      <c r="B2290" s="5" t="s">
        <v>241</v>
      </c>
      <c r="C2290" s="10">
        <v>2000</v>
      </c>
      <c r="D2290" s="5" t="s">
        <v>70</v>
      </c>
      <c r="E2290" s="5">
        <v>0</v>
      </c>
      <c r="F2290" s="5">
        <v>0</v>
      </c>
      <c r="G2290" s="5"/>
    </row>
    <row r="2291" spans="1:7" ht="15" x14ac:dyDescent="0.25">
      <c r="A2291" t="str">
        <f t="shared" si="35"/>
        <v>St. Vincent and the Grenadines-The Americas-2001</v>
      </c>
      <c r="B2291" s="5" t="s">
        <v>241</v>
      </c>
      <c r="C2291" s="10">
        <v>2001</v>
      </c>
      <c r="D2291" s="5" t="s">
        <v>70</v>
      </c>
      <c r="E2291" s="5">
        <v>0</v>
      </c>
      <c r="F2291" s="5">
        <v>0</v>
      </c>
      <c r="G2291" s="5"/>
    </row>
    <row r="2292" spans="1:7" ht="15" x14ac:dyDescent="0.25">
      <c r="A2292" t="str">
        <f t="shared" si="35"/>
        <v>St. Vincent and the Grenadines-The Americas-2002</v>
      </c>
      <c r="B2292" s="5" t="s">
        <v>241</v>
      </c>
      <c r="C2292" s="10">
        <v>2002</v>
      </c>
      <c r="D2292" s="5" t="s">
        <v>70</v>
      </c>
      <c r="E2292" s="5">
        <v>0</v>
      </c>
      <c r="F2292" s="8">
        <v>209</v>
      </c>
      <c r="G2292" s="5"/>
    </row>
    <row r="2293" spans="1:7" ht="15" x14ac:dyDescent="0.25">
      <c r="A2293" t="str">
        <f t="shared" si="35"/>
        <v>St. Vincent and the Grenadines-The Americas-2003</v>
      </c>
      <c r="B2293" s="5" t="s">
        <v>241</v>
      </c>
      <c r="C2293" s="10">
        <v>2003</v>
      </c>
      <c r="D2293" s="5" t="s">
        <v>70</v>
      </c>
      <c r="E2293" s="5">
        <v>0</v>
      </c>
      <c r="F2293" s="8">
        <v>202</v>
      </c>
      <c r="G2293" s="5"/>
    </row>
    <row r="2294" spans="1:7" ht="15" x14ac:dyDescent="0.25">
      <c r="A2294" t="str">
        <f t="shared" si="35"/>
        <v>St. Vincent and the Grenadines-The Americas-2005</v>
      </c>
      <c r="B2294" s="5" t="s">
        <v>241</v>
      </c>
      <c r="C2294" s="10">
        <v>2005</v>
      </c>
      <c r="D2294" s="5" t="s">
        <v>70</v>
      </c>
      <c r="E2294" s="5">
        <v>0</v>
      </c>
      <c r="F2294" s="8">
        <v>202</v>
      </c>
      <c r="G2294" s="5"/>
    </row>
    <row r="2295" spans="1:7" ht="15" x14ac:dyDescent="0.25">
      <c r="A2295" t="str">
        <f t="shared" si="35"/>
        <v>St. Vincent and the Grenadines-The Americas-2007</v>
      </c>
      <c r="B2295" s="5" t="s">
        <v>241</v>
      </c>
      <c r="C2295" s="10">
        <v>2007</v>
      </c>
      <c r="D2295" s="5" t="s">
        <v>70</v>
      </c>
      <c r="E2295" s="8">
        <v>66</v>
      </c>
      <c r="F2295" s="8">
        <v>194</v>
      </c>
      <c r="G2295" s="5"/>
    </row>
    <row r="2296" spans="1:7" ht="15" x14ac:dyDescent="0.25">
      <c r="A2296" t="str">
        <f t="shared" si="35"/>
        <v>St. Vincent and the Grenadines-The Americas-2007</v>
      </c>
      <c r="B2296" s="5" t="s">
        <v>241</v>
      </c>
      <c r="C2296" s="10">
        <v>2007</v>
      </c>
      <c r="D2296" s="5" t="s">
        <v>70</v>
      </c>
      <c r="E2296" s="5">
        <v>66</v>
      </c>
      <c r="F2296" s="8">
        <v>180</v>
      </c>
      <c r="G2296" s="5"/>
    </row>
    <row r="2297" spans="1:7" ht="15" x14ac:dyDescent="0.25">
      <c r="A2297" t="str">
        <f t="shared" si="35"/>
        <v>St. Vincent and the Grenadines-The Americas-2008</v>
      </c>
      <c r="B2297" s="5" t="s">
        <v>241</v>
      </c>
      <c r="C2297" s="10">
        <v>2008</v>
      </c>
      <c r="D2297" s="5" t="s">
        <v>70</v>
      </c>
      <c r="E2297" s="8">
        <v>70</v>
      </c>
      <c r="F2297" s="8">
        <v>202</v>
      </c>
      <c r="G2297" s="5"/>
    </row>
    <row r="2298" spans="1:7" ht="15" x14ac:dyDescent="0.25">
      <c r="A2298" t="str">
        <f t="shared" si="35"/>
        <v>St. Vincent and the Grenadines-The Americas-2009</v>
      </c>
      <c r="B2298" s="5" t="s">
        <v>241</v>
      </c>
      <c r="C2298" s="10">
        <v>2009</v>
      </c>
      <c r="D2298" s="5" t="s">
        <v>70</v>
      </c>
      <c r="E2298" s="5">
        <v>70</v>
      </c>
      <c r="F2298" s="8">
        <v>187</v>
      </c>
      <c r="G2298" s="5"/>
    </row>
    <row r="2299" spans="1:7" ht="15" x14ac:dyDescent="0.25">
      <c r="A2299" t="str">
        <f t="shared" si="35"/>
        <v>St. Vincent and the Grenadines-The Americas-2010</v>
      </c>
      <c r="B2299" s="5" t="s">
        <v>241</v>
      </c>
      <c r="C2299" s="10">
        <v>2010</v>
      </c>
      <c r="D2299" s="5" t="s">
        <v>70</v>
      </c>
      <c r="E2299" s="8">
        <v>67</v>
      </c>
      <c r="F2299" s="8">
        <v>198</v>
      </c>
      <c r="G2299" s="5"/>
    </row>
    <row r="2300" spans="1:7" ht="15" x14ac:dyDescent="0.25">
      <c r="A2300" t="str">
        <f t="shared" si="35"/>
        <v>St. Vincent and the Grenadines-The Americas-2012</v>
      </c>
      <c r="B2300" s="5" t="s">
        <v>241</v>
      </c>
      <c r="C2300" s="10">
        <v>2012</v>
      </c>
      <c r="D2300" s="5" t="s">
        <v>70</v>
      </c>
      <c r="E2300" s="8">
        <v>70</v>
      </c>
      <c r="F2300" s="8">
        <v>202</v>
      </c>
      <c r="G2300" s="5"/>
    </row>
    <row r="2301" spans="1:7" ht="15" x14ac:dyDescent="0.25">
      <c r="A2301" t="str">
        <f t="shared" si="35"/>
        <v>St. Vincent and the Grenadines-The Americas-2012</v>
      </c>
      <c r="B2301" s="5" t="s">
        <v>241</v>
      </c>
      <c r="C2301" s="10">
        <v>2012</v>
      </c>
      <c r="D2301" s="5" t="s">
        <v>70</v>
      </c>
      <c r="E2301" s="5">
        <v>70</v>
      </c>
      <c r="F2301" s="8">
        <v>194</v>
      </c>
      <c r="G2301" s="5"/>
    </row>
    <row r="2302" spans="1:7" ht="15" x14ac:dyDescent="0.25">
      <c r="A2302" t="str">
        <f t="shared" si="35"/>
        <v>St. Vincent and the Grenadines-The Americas-2012</v>
      </c>
      <c r="B2302" s="5" t="s">
        <v>241</v>
      </c>
      <c r="C2302" s="10">
        <v>2012</v>
      </c>
      <c r="D2302" s="5" t="s">
        <v>70</v>
      </c>
      <c r="E2302" s="5">
        <v>0</v>
      </c>
      <c r="F2302" s="8">
        <v>158</v>
      </c>
      <c r="G2302" s="5"/>
    </row>
    <row r="2303" spans="1:7" ht="15" x14ac:dyDescent="0.25">
      <c r="A2303" t="str">
        <f t="shared" si="35"/>
        <v>Sudan-Africa-2000</v>
      </c>
      <c r="B2303" s="5" t="s">
        <v>242</v>
      </c>
      <c r="C2303" s="10">
        <v>2000</v>
      </c>
      <c r="D2303" s="5" t="s">
        <v>64</v>
      </c>
      <c r="E2303" s="5">
        <v>0</v>
      </c>
      <c r="F2303" s="5">
        <v>0</v>
      </c>
      <c r="G2303" s="5"/>
    </row>
    <row r="2304" spans="1:7" ht="15" x14ac:dyDescent="0.25">
      <c r="A2304" t="str">
        <f t="shared" si="35"/>
        <v>Sudan-Africa-2001</v>
      </c>
      <c r="B2304" s="5" t="s">
        <v>242</v>
      </c>
      <c r="C2304" s="10">
        <v>2001</v>
      </c>
      <c r="D2304" s="5" t="s">
        <v>64</v>
      </c>
      <c r="E2304" s="8">
        <v>16622</v>
      </c>
      <c r="F2304" s="5">
        <v>0</v>
      </c>
      <c r="G2304" s="5"/>
    </row>
    <row r="2305" spans="1:7" ht="15" x14ac:dyDescent="0.25">
      <c r="A2305" t="str">
        <f t="shared" si="35"/>
        <v>Sudan-Africa-2002</v>
      </c>
      <c r="B2305" s="5" t="s">
        <v>242</v>
      </c>
      <c r="C2305" s="10">
        <v>2002</v>
      </c>
      <c r="D2305" s="5" t="s">
        <v>64</v>
      </c>
      <c r="E2305" s="8">
        <v>16605</v>
      </c>
      <c r="F2305" s="8">
        <v>14173</v>
      </c>
      <c r="G2305" s="5"/>
    </row>
    <row r="2306" spans="1:7" ht="15" x14ac:dyDescent="0.25">
      <c r="A2306" t="str">
        <f t="shared" ref="A2306:A2369" si="36">B2306&amp;"-"&amp;C2306</f>
        <v>Sudan-Africa-2003</v>
      </c>
      <c r="B2306" s="5" t="s">
        <v>242</v>
      </c>
      <c r="C2306" s="10">
        <v>2003</v>
      </c>
      <c r="D2306" s="5" t="s">
        <v>64</v>
      </c>
      <c r="E2306" s="8">
        <v>16297</v>
      </c>
      <c r="F2306" s="8">
        <v>14056</v>
      </c>
      <c r="G2306" s="5"/>
    </row>
    <row r="2307" spans="1:7" ht="15" x14ac:dyDescent="0.25">
      <c r="A2307" t="str">
        <f t="shared" si="36"/>
        <v>Sudan-Africa-2005</v>
      </c>
      <c r="B2307" s="5" t="s">
        <v>242</v>
      </c>
      <c r="C2307" s="10">
        <v>2005</v>
      </c>
      <c r="D2307" s="5" t="s">
        <v>64</v>
      </c>
      <c r="E2307" s="8">
        <v>15539</v>
      </c>
      <c r="F2307" s="8">
        <v>12589</v>
      </c>
      <c r="G2307" s="5"/>
    </row>
    <row r="2308" spans="1:7" ht="15" x14ac:dyDescent="0.25">
      <c r="A2308" t="str">
        <f t="shared" si="36"/>
        <v>Sudan-Africa-2007</v>
      </c>
      <c r="B2308" s="5" t="s">
        <v>242</v>
      </c>
      <c r="C2308" s="10">
        <v>2007</v>
      </c>
      <c r="D2308" s="5" t="s">
        <v>64</v>
      </c>
      <c r="E2308" s="8">
        <v>14769</v>
      </c>
      <c r="F2308" s="8">
        <v>11382</v>
      </c>
      <c r="G2308" s="5"/>
    </row>
    <row r="2309" spans="1:7" ht="15" x14ac:dyDescent="0.25">
      <c r="A2309" t="str">
        <f t="shared" si="36"/>
        <v>Sudan-Africa-2007</v>
      </c>
      <c r="B2309" s="5" t="s">
        <v>242</v>
      </c>
      <c r="C2309" s="10">
        <v>2007</v>
      </c>
      <c r="D2309" s="5" t="s">
        <v>64</v>
      </c>
      <c r="E2309" s="8">
        <v>13988</v>
      </c>
      <c r="F2309" s="8">
        <v>6370</v>
      </c>
      <c r="G2309" s="5"/>
    </row>
    <row r="2310" spans="1:7" ht="15" x14ac:dyDescent="0.25">
      <c r="A2310" t="str">
        <f t="shared" si="36"/>
        <v>Sudan-Africa-2009</v>
      </c>
      <c r="B2310" s="5" t="s">
        <v>242</v>
      </c>
      <c r="C2310" s="10">
        <v>2009</v>
      </c>
      <c r="D2310" s="5" t="s">
        <v>64</v>
      </c>
      <c r="E2310" s="8">
        <v>15294</v>
      </c>
      <c r="F2310" s="8">
        <v>12541</v>
      </c>
      <c r="G2310" s="5"/>
    </row>
    <row r="2311" spans="1:7" ht="15" x14ac:dyDescent="0.25">
      <c r="A2311" t="str">
        <f t="shared" si="36"/>
        <v>Sudan-Africa-2009</v>
      </c>
      <c r="B2311" s="5" t="s">
        <v>242</v>
      </c>
      <c r="C2311" s="10">
        <v>2009</v>
      </c>
      <c r="D2311" s="5" t="s">
        <v>64</v>
      </c>
      <c r="E2311" s="8">
        <v>15205</v>
      </c>
      <c r="F2311" s="8">
        <v>8119</v>
      </c>
      <c r="G2311" s="5"/>
    </row>
    <row r="2312" spans="1:7" ht="15" x14ac:dyDescent="0.25">
      <c r="A2312" t="str">
        <f t="shared" si="36"/>
        <v>Sudan-Africa-2010</v>
      </c>
      <c r="B2312" s="5" t="s">
        <v>242</v>
      </c>
      <c r="C2312" s="10">
        <v>2010</v>
      </c>
      <c r="D2312" s="5" t="s">
        <v>64</v>
      </c>
      <c r="E2312" s="8">
        <v>14837</v>
      </c>
      <c r="F2312" s="8">
        <v>10708</v>
      </c>
      <c r="G2312" s="5"/>
    </row>
    <row r="2313" spans="1:7" ht="15" x14ac:dyDescent="0.25">
      <c r="A2313" t="str">
        <f t="shared" si="36"/>
        <v>Sudan-Africa-2012</v>
      </c>
      <c r="B2313" s="5" t="s">
        <v>242</v>
      </c>
      <c r="C2313" s="10">
        <v>2012</v>
      </c>
      <c r="D2313" s="5" t="s">
        <v>64</v>
      </c>
      <c r="E2313" s="8">
        <v>15917</v>
      </c>
      <c r="F2313" s="8">
        <v>11503</v>
      </c>
      <c r="G2313" s="5"/>
    </row>
    <row r="2314" spans="1:7" ht="15" x14ac:dyDescent="0.25">
      <c r="A2314" t="str">
        <f t="shared" si="36"/>
        <v>Sudan-Africa-2012</v>
      </c>
      <c r="B2314" s="5" t="s">
        <v>242</v>
      </c>
      <c r="C2314" s="10">
        <v>2012</v>
      </c>
      <c r="D2314" s="5" t="s">
        <v>64</v>
      </c>
      <c r="E2314" s="8">
        <v>14725</v>
      </c>
      <c r="F2314" s="8">
        <v>9072</v>
      </c>
      <c r="G2314" s="5"/>
    </row>
    <row r="2315" spans="1:7" ht="15" x14ac:dyDescent="0.25">
      <c r="A2315" t="str">
        <f t="shared" si="36"/>
        <v>Sudan-Africa-2012</v>
      </c>
      <c r="B2315" s="5" t="s">
        <v>242</v>
      </c>
      <c r="C2315" s="10">
        <v>2012</v>
      </c>
      <c r="D2315" s="5" t="s">
        <v>64</v>
      </c>
      <c r="E2315" s="8">
        <v>13340</v>
      </c>
      <c r="F2315" s="8">
        <v>5534</v>
      </c>
      <c r="G2315" s="5"/>
    </row>
    <row r="2316" spans="1:7" ht="15" x14ac:dyDescent="0.25">
      <c r="A2316" t="str">
        <f t="shared" si="36"/>
        <v>Suriname-The Americas-2000</v>
      </c>
      <c r="B2316" s="5" t="s">
        <v>243</v>
      </c>
      <c r="C2316" s="10">
        <v>2000</v>
      </c>
      <c r="D2316" s="5" t="s">
        <v>70</v>
      </c>
      <c r="E2316" s="5">
        <v>0</v>
      </c>
      <c r="F2316" s="5">
        <v>0</v>
      </c>
      <c r="G2316" s="5"/>
    </row>
    <row r="2317" spans="1:7" ht="15" x14ac:dyDescent="0.25">
      <c r="A2317" t="str">
        <f t="shared" si="36"/>
        <v>Suriname-The Americas-2001</v>
      </c>
      <c r="B2317" s="5" t="s">
        <v>243</v>
      </c>
      <c r="C2317" s="10">
        <v>2001</v>
      </c>
      <c r="D2317" s="5" t="s">
        <v>70</v>
      </c>
      <c r="E2317" s="5">
        <v>0</v>
      </c>
      <c r="F2317" s="5">
        <v>0</v>
      </c>
      <c r="G2317" s="5"/>
    </row>
    <row r="2318" spans="1:7" ht="15" x14ac:dyDescent="0.25">
      <c r="A2318" t="str">
        <f t="shared" si="36"/>
        <v>Suriname-The Americas-2002</v>
      </c>
      <c r="B2318" s="5" t="s">
        <v>243</v>
      </c>
      <c r="C2318" s="10">
        <v>2002</v>
      </c>
      <c r="D2318" s="5" t="s">
        <v>70</v>
      </c>
      <c r="E2318" s="5">
        <v>0</v>
      </c>
      <c r="F2318" s="8">
        <v>2384</v>
      </c>
      <c r="G2318" s="5"/>
    </row>
    <row r="2319" spans="1:7" ht="15" x14ac:dyDescent="0.25">
      <c r="A2319" t="str">
        <f t="shared" si="36"/>
        <v>Suriname-The Americas-2003</v>
      </c>
      <c r="B2319" s="5" t="s">
        <v>243</v>
      </c>
      <c r="C2319" s="10">
        <v>2003</v>
      </c>
      <c r="D2319" s="5" t="s">
        <v>70</v>
      </c>
      <c r="E2319" s="5">
        <v>0</v>
      </c>
      <c r="F2319" s="8">
        <v>2468</v>
      </c>
      <c r="G2319" s="5"/>
    </row>
    <row r="2320" spans="1:7" ht="15" x14ac:dyDescent="0.25">
      <c r="A2320" t="str">
        <f t="shared" si="36"/>
        <v>Suriname-The Americas-2005</v>
      </c>
      <c r="B2320" s="5" t="s">
        <v>243</v>
      </c>
      <c r="C2320" s="10">
        <v>2005</v>
      </c>
      <c r="D2320" s="5" t="s">
        <v>70</v>
      </c>
      <c r="E2320" s="5">
        <v>0</v>
      </c>
      <c r="F2320" s="8">
        <v>2442</v>
      </c>
      <c r="G2320" s="5"/>
    </row>
    <row r="2321" spans="1:7" ht="15" x14ac:dyDescent="0.25">
      <c r="A2321" t="str">
        <f t="shared" si="36"/>
        <v>Suriname-The Americas-2007</v>
      </c>
      <c r="B2321" s="5" t="s">
        <v>243</v>
      </c>
      <c r="C2321" s="10">
        <v>2007</v>
      </c>
      <c r="D2321" s="5" t="s">
        <v>70</v>
      </c>
      <c r="E2321" s="8">
        <v>664</v>
      </c>
      <c r="F2321" s="8">
        <v>2292</v>
      </c>
      <c r="G2321" s="5"/>
    </row>
    <row r="2322" spans="1:7" ht="15" x14ac:dyDescent="0.25">
      <c r="A2322" t="str">
        <f t="shared" si="36"/>
        <v>Suriname-The Americas-2007</v>
      </c>
      <c r="B2322" s="5" t="s">
        <v>243</v>
      </c>
      <c r="C2322" s="10">
        <v>2007</v>
      </c>
      <c r="D2322" s="5" t="s">
        <v>70</v>
      </c>
      <c r="E2322" s="5">
        <v>664</v>
      </c>
      <c r="F2322" s="8">
        <v>2266</v>
      </c>
      <c r="G2322" s="5"/>
    </row>
    <row r="2323" spans="1:7" ht="15" x14ac:dyDescent="0.25">
      <c r="A2323" t="str">
        <f t="shared" si="36"/>
        <v>Suriname-The Americas-2009</v>
      </c>
      <c r="B2323" s="5" t="s">
        <v>243</v>
      </c>
      <c r="C2323" s="10">
        <v>2009</v>
      </c>
      <c r="D2323" s="5" t="s">
        <v>70</v>
      </c>
      <c r="E2323" s="8">
        <v>714</v>
      </c>
      <c r="F2323" s="8">
        <v>2442</v>
      </c>
      <c r="G2323" s="5"/>
    </row>
    <row r="2324" spans="1:7" ht="15" x14ac:dyDescent="0.25">
      <c r="A2324" t="str">
        <f t="shared" si="36"/>
        <v>Suriname-The Americas-2009</v>
      </c>
      <c r="B2324" s="5" t="s">
        <v>243</v>
      </c>
      <c r="C2324" s="10">
        <v>2009</v>
      </c>
      <c r="D2324" s="5" t="s">
        <v>70</v>
      </c>
      <c r="E2324" s="5">
        <v>714</v>
      </c>
      <c r="F2324" s="8">
        <v>2252</v>
      </c>
      <c r="G2324" s="5"/>
    </row>
    <row r="2325" spans="1:7" ht="15" x14ac:dyDescent="0.25">
      <c r="A2325" t="str">
        <f t="shared" si="36"/>
        <v>Suriname-The Americas-2010</v>
      </c>
      <c r="B2325" s="5" t="s">
        <v>243</v>
      </c>
      <c r="C2325" s="10">
        <v>2010</v>
      </c>
      <c r="D2325" s="5" t="s">
        <v>70</v>
      </c>
      <c r="E2325" s="8">
        <v>696</v>
      </c>
      <c r="F2325" s="8">
        <v>2380</v>
      </c>
      <c r="G2325" s="5"/>
    </row>
    <row r="2326" spans="1:7" ht="15" x14ac:dyDescent="0.25">
      <c r="A2326" t="str">
        <f t="shared" si="36"/>
        <v>Suriname-The Americas-2012</v>
      </c>
      <c r="B2326" s="5" t="s">
        <v>243</v>
      </c>
      <c r="C2326" s="10">
        <v>2012</v>
      </c>
      <c r="D2326" s="5" t="s">
        <v>70</v>
      </c>
      <c r="E2326" s="8">
        <v>714</v>
      </c>
      <c r="F2326" s="8">
        <v>2442</v>
      </c>
      <c r="G2326" s="5"/>
    </row>
    <row r="2327" spans="1:7" ht="15" x14ac:dyDescent="0.25">
      <c r="A2327" t="str">
        <f t="shared" si="36"/>
        <v>Suriname-The Americas-2012</v>
      </c>
      <c r="B2327" s="5" t="s">
        <v>243</v>
      </c>
      <c r="C2327" s="10">
        <v>2012</v>
      </c>
      <c r="D2327" s="5" t="s">
        <v>70</v>
      </c>
      <c r="E2327" s="5">
        <v>714</v>
      </c>
      <c r="F2327" s="8">
        <v>2241</v>
      </c>
      <c r="G2327" s="5"/>
    </row>
    <row r="2328" spans="1:7" ht="15" x14ac:dyDescent="0.25">
      <c r="A2328" t="str">
        <f t="shared" si="36"/>
        <v>Suriname-The Americas-2012</v>
      </c>
      <c r="B2328" s="5" t="s">
        <v>243</v>
      </c>
      <c r="C2328" s="10">
        <v>2012</v>
      </c>
      <c r="D2328" s="5" t="s">
        <v>70</v>
      </c>
      <c r="E2328" s="5">
        <v>0</v>
      </c>
      <c r="F2328" s="8">
        <v>2127</v>
      </c>
      <c r="G2328" s="5"/>
    </row>
    <row r="2329" spans="1:7" ht="15" x14ac:dyDescent="0.25">
      <c r="A2329" t="str">
        <f t="shared" si="36"/>
        <v>Swaziland-Africa-2000</v>
      </c>
      <c r="B2329" s="5" t="s">
        <v>244</v>
      </c>
      <c r="C2329" s="10">
        <v>2000</v>
      </c>
      <c r="D2329" s="5" t="s">
        <v>64</v>
      </c>
      <c r="E2329" s="5">
        <v>0</v>
      </c>
      <c r="F2329" s="5">
        <v>0</v>
      </c>
      <c r="G2329" s="5"/>
    </row>
    <row r="2330" spans="1:7" ht="15" x14ac:dyDescent="0.25">
      <c r="A2330" t="str">
        <f t="shared" si="36"/>
        <v>Swaziland-Africa-2001</v>
      </c>
      <c r="B2330" s="5" t="s">
        <v>244</v>
      </c>
      <c r="C2330" s="10">
        <v>2001</v>
      </c>
      <c r="D2330" s="5" t="s">
        <v>64</v>
      </c>
      <c r="E2330" s="5">
        <v>0</v>
      </c>
      <c r="F2330" s="5">
        <v>0</v>
      </c>
      <c r="G2330" s="5"/>
    </row>
    <row r="2331" spans="1:7" ht="15" x14ac:dyDescent="0.25">
      <c r="A2331" t="str">
        <f t="shared" si="36"/>
        <v>Swaziland-Africa-2002</v>
      </c>
      <c r="B2331" s="5" t="s">
        <v>244</v>
      </c>
      <c r="C2331" s="10">
        <v>2002</v>
      </c>
      <c r="D2331" s="5" t="s">
        <v>64</v>
      </c>
      <c r="E2331" s="5">
        <v>0</v>
      </c>
      <c r="F2331" s="8">
        <v>1023</v>
      </c>
      <c r="G2331" s="5"/>
    </row>
    <row r="2332" spans="1:7" ht="15" x14ac:dyDescent="0.25">
      <c r="A2332" t="str">
        <f t="shared" si="36"/>
        <v>Swaziland-Africa-2003</v>
      </c>
      <c r="B2332" s="5" t="s">
        <v>244</v>
      </c>
      <c r="C2332" s="10">
        <v>2003</v>
      </c>
      <c r="D2332" s="5" t="s">
        <v>64</v>
      </c>
      <c r="E2332" s="5">
        <v>0</v>
      </c>
      <c r="F2332" s="8">
        <v>1023</v>
      </c>
      <c r="G2332" s="5"/>
    </row>
    <row r="2333" spans="1:7" ht="15" x14ac:dyDescent="0.25">
      <c r="A2333" t="str">
        <f t="shared" si="36"/>
        <v>Swaziland-Africa-2005</v>
      </c>
      <c r="B2333" s="5" t="s">
        <v>244</v>
      </c>
      <c r="C2333" s="10">
        <v>2005</v>
      </c>
      <c r="D2333" s="5" t="s">
        <v>64</v>
      </c>
      <c r="E2333" s="5">
        <v>0</v>
      </c>
      <c r="F2333" s="8">
        <v>1093</v>
      </c>
      <c r="G2333" s="5"/>
    </row>
    <row r="2334" spans="1:7" ht="15" x14ac:dyDescent="0.25">
      <c r="A2334" t="str">
        <f t="shared" si="36"/>
        <v>Swaziland-Africa-2007</v>
      </c>
      <c r="B2334" s="5" t="s">
        <v>244</v>
      </c>
      <c r="C2334" s="10">
        <v>2007</v>
      </c>
      <c r="D2334" s="5" t="s">
        <v>64</v>
      </c>
      <c r="E2334" s="8">
        <v>406</v>
      </c>
      <c r="F2334" s="8">
        <v>1030</v>
      </c>
      <c r="G2334" s="5"/>
    </row>
    <row r="2335" spans="1:7" ht="15" x14ac:dyDescent="0.25">
      <c r="A2335" t="str">
        <f t="shared" si="36"/>
        <v>Swaziland-Africa-2007</v>
      </c>
      <c r="B2335" s="5" t="s">
        <v>244</v>
      </c>
      <c r="C2335" s="10">
        <v>2007</v>
      </c>
      <c r="D2335" s="5" t="s">
        <v>64</v>
      </c>
      <c r="E2335" s="5">
        <v>406</v>
      </c>
      <c r="F2335" s="8">
        <v>1144</v>
      </c>
      <c r="G2335" s="5"/>
    </row>
    <row r="2336" spans="1:7" ht="15" x14ac:dyDescent="0.25">
      <c r="A2336" t="str">
        <f t="shared" si="36"/>
        <v>Swaziland-Africa-2009</v>
      </c>
      <c r="B2336" s="5" t="s">
        <v>244</v>
      </c>
      <c r="C2336" s="10">
        <v>2009</v>
      </c>
      <c r="D2336" s="5" t="s">
        <v>64</v>
      </c>
      <c r="E2336" s="8">
        <v>423</v>
      </c>
      <c r="F2336" s="8">
        <v>1063</v>
      </c>
      <c r="G2336" s="5"/>
    </row>
    <row r="2337" spans="1:7" ht="15" x14ac:dyDescent="0.25">
      <c r="A2337" t="str">
        <f t="shared" si="36"/>
        <v>Swaziland-Africa-2009</v>
      </c>
      <c r="B2337" s="5" t="s">
        <v>244</v>
      </c>
      <c r="C2337" s="10">
        <v>2009</v>
      </c>
      <c r="D2337" s="5" t="s">
        <v>64</v>
      </c>
      <c r="E2337" s="5">
        <v>423</v>
      </c>
      <c r="F2337" s="8">
        <v>1126</v>
      </c>
      <c r="G2337" s="5"/>
    </row>
    <row r="2338" spans="1:7" ht="15" x14ac:dyDescent="0.25">
      <c r="A2338" t="str">
        <f t="shared" si="36"/>
        <v>Swaziland-Africa-2011</v>
      </c>
      <c r="B2338" s="5" t="s">
        <v>244</v>
      </c>
      <c r="C2338" s="10">
        <v>2011</v>
      </c>
      <c r="D2338" s="5" t="s">
        <v>64</v>
      </c>
      <c r="E2338" s="8">
        <v>399</v>
      </c>
      <c r="F2338" s="8">
        <v>1019</v>
      </c>
      <c r="G2338" s="5"/>
    </row>
    <row r="2339" spans="1:7" ht="15" x14ac:dyDescent="0.25">
      <c r="A2339" t="str">
        <f t="shared" si="36"/>
        <v>Swaziland-Africa-2012</v>
      </c>
      <c r="B2339" s="5" t="s">
        <v>244</v>
      </c>
      <c r="C2339" s="10">
        <v>2012</v>
      </c>
      <c r="D2339" s="5" t="s">
        <v>64</v>
      </c>
      <c r="E2339" s="8">
        <v>406</v>
      </c>
      <c r="F2339" s="8">
        <v>1016</v>
      </c>
      <c r="G2339" s="5"/>
    </row>
    <row r="2340" spans="1:7" ht="15" x14ac:dyDescent="0.25">
      <c r="A2340" t="str">
        <f t="shared" si="36"/>
        <v>Swaziland-Africa-2012</v>
      </c>
      <c r="B2340" s="5" t="s">
        <v>244</v>
      </c>
      <c r="C2340" s="10">
        <v>2012</v>
      </c>
      <c r="D2340" s="5" t="s">
        <v>64</v>
      </c>
      <c r="E2340" s="5">
        <v>406</v>
      </c>
      <c r="F2340" s="8">
        <v>1041</v>
      </c>
      <c r="G2340" s="5"/>
    </row>
    <row r="2341" spans="1:7" ht="15" x14ac:dyDescent="0.25">
      <c r="A2341" t="str">
        <f t="shared" si="36"/>
        <v>Swaziland-Africa-2012</v>
      </c>
      <c r="B2341" s="5" t="s">
        <v>244</v>
      </c>
      <c r="C2341" s="10">
        <v>2012</v>
      </c>
      <c r="D2341" s="5" t="s">
        <v>64</v>
      </c>
      <c r="E2341" s="5">
        <v>0</v>
      </c>
      <c r="F2341" s="8">
        <v>1188</v>
      </c>
      <c r="G2341" s="5"/>
    </row>
    <row r="2342" spans="1:7" ht="15" x14ac:dyDescent="0.25">
      <c r="A2342" t="str">
        <f t="shared" si="36"/>
        <v>Sweden-Europe-2000</v>
      </c>
      <c r="B2342" s="5" t="s">
        <v>245</v>
      </c>
      <c r="C2342" s="10">
        <v>2000</v>
      </c>
      <c r="D2342" s="5" t="s">
        <v>62</v>
      </c>
      <c r="E2342" s="8">
        <v>48877</v>
      </c>
      <c r="F2342" s="5">
        <v>0</v>
      </c>
      <c r="G2342" s="5"/>
    </row>
    <row r="2343" spans="1:7" ht="15" x14ac:dyDescent="0.25">
      <c r="A2343" t="str">
        <f t="shared" si="36"/>
        <v>Sweden-Europe-2001</v>
      </c>
      <c r="B2343" s="5" t="s">
        <v>245</v>
      </c>
      <c r="C2343" s="10">
        <v>2001</v>
      </c>
      <c r="D2343" s="5" t="s">
        <v>62</v>
      </c>
      <c r="E2343" s="8">
        <v>49045</v>
      </c>
      <c r="F2343" s="5">
        <v>0</v>
      </c>
      <c r="G2343" s="5"/>
    </row>
    <row r="2344" spans="1:7" ht="15" x14ac:dyDescent="0.25">
      <c r="A2344" t="str">
        <f t="shared" si="36"/>
        <v>Sweden-Europe-2002</v>
      </c>
      <c r="B2344" s="5" t="s">
        <v>245</v>
      </c>
      <c r="C2344" s="10">
        <v>2002</v>
      </c>
      <c r="D2344" s="5" t="s">
        <v>62</v>
      </c>
      <c r="E2344" s="8">
        <v>51315</v>
      </c>
      <c r="F2344" s="8">
        <v>52515</v>
      </c>
      <c r="G2344" s="5"/>
    </row>
    <row r="2345" spans="1:7" ht="15" x14ac:dyDescent="0.25">
      <c r="A2345" t="str">
        <f t="shared" si="36"/>
        <v>Sweden-Europe-2003</v>
      </c>
      <c r="B2345" s="5" t="s">
        <v>245</v>
      </c>
      <c r="C2345" s="10">
        <v>2003</v>
      </c>
      <c r="D2345" s="5" t="s">
        <v>62</v>
      </c>
      <c r="E2345" s="8">
        <v>45407</v>
      </c>
      <c r="F2345" s="8">
        <v>43744</v>
      </c>
      <c r="G2345" s="5"/>
    </row>
    <row r="2346" spans="1:7" ht="15" x14ac:dyDescent="0.25">
      <c r="A2346" t="str">
        <f t="shared" si="36"/>
        <v>Sweden-Europe-2005</v>
      </c>
      <c r="B2346" s="5" t="s">
        <v>245</v>
      </c>
      <c r="C2346" s="10">
        <v>2005</v>
      </c>
      <c r="D2346" s="5" t="s">
        <v>62</v>
      </c>
      <c r="E2346" s="8">
        <v>49601</v>
      </c>
      <c r="F2346" s="8">
        <v>49105</v>
      </c>
      <c r="G2346" s="5"/>
    </row>
    <row r="2347" spans="1:7" ht="15" x14ac:dyDescent="0.25">
      <c r="A2347" t="str">
        <f t="shared" si="36"/>
        <v>Sweden-Europe-2007</v>
      </c>
      <c r="B2347" s="5" t="s">
        <v>245</v>
      </c>
      <c r="C2347" s="10">
        <v>2007</v>
      </c>
      <c r="D2347" s="5" t="s">
        <v>62</v>
      </c>
      <c r="E2347" s="8">
        <v>52588</v>
      </c>
      <c r="F2347" s="8">
        <v>54521</v>
      </c>
      <c r="G2347" s="5"/>
    </row>
    <row r="2348" spans="1:7" ht="15" x14ac:dyDescent="0.25">
      <c r="A2348" t="str">
        <f t="shared" si="36"/>
        <v>Sweden-Europe-2007</v>
      </c>
      <c r="B2348" s="5" t="s">
        <v>245</v>
      </c>
      <c r="C2348" s="10">
        <v>2007</v>
      </c>
      <c r="D2348" s="5" t="s">
        <v>62</v>
      </c>
      <c r="E2348" s="8">
        <v>50532</v>
      </c>
      <c r="F2348" s="8">
        <v>51129</v>
      </c>
      <c r="G2348" s="5"/>
    </row>
    <row r="2349" spans="1:7" ht="15" x14ac:dyDescent="0.25">
      <c r="A2349" t="str">
        <f t="shared" si="36"/>
        <v>Sweden-Europe-2009</v>
      </c>
      <c r="B2349" s="5" t="s">
        <v>245</v>
      </c>
      <c r="C2349" s="10">
        <v>2009</v>
      </c>
      <c r="D2349" s="5" t="s">
        <v>62</v>
      </c>
      <c r="E2349" s="8">
        <v>50060</v>
      </c>
      <c r="F2349" s="8">
        <v>48060</v>
      </c>
      <c r="G2349" s="5"/>
    </row>
    <row r="2350" spans="1:7" ht="15" x14ac:dyDescent="0.25">
      <c r="A2350" t="str">
        <f t="shared" si="36"/>
        <v>Sweden-Europe-2009</v>
      </c>
      <c r="B2350" s="5" t="s">
        <v>245</v>
      </c>
      <c r="C2350" s="10">
        <v>2009</v>
      </c>
      <c r="D2350" s="5" t="s">
        <v>62</v>
      </c>
      <c r="E2350" s="8">
        <v>51784</v>
      </c>
      <c r="F2350" s="8">
        <v>57425</v>
      </c>
      <c r="G2350" s="5"/>
    </row>
    <row r="2351" spans="1:7" ht="15" x14ac:dyDescent="0.25">
      <c r="A2351" t="str">
        <f t="shared" si="36"/>
        <v>Sweden-Europe-2011</v>
      </c>
      <c r="B2351" s="5" t="s">
        <v>245</v>
      </c>
      <c r="C2351" s="10">
        <v>2011</v>
      </c>
      <c r="D2351" s="5" t="s">
        <v>62</v>
      </c>
      <c r="E2351" s="8">
        <v>51569</v>
      </c>
      <c r="F2351" s="8">
        <v>51562</v>
      </c>
      <c r="G2351" s="5"/>
    </row>
    <row r="2352" spans="1:7" ht="15" x14ac:dyDescent="0.25">
      <c r="A2352" t="str">
        <f t="shared" si="36"/>
        <v>Sweden-Europe-2012</v>
      </c>
      <c r="B2352" s="5" t="s">
        <v>245</v>
      </c>
      <c r="C2352" s="10">
        <v>2012</v>
      </c>
      <c r="D2352" s="5" t="s">
        <v>62</v>
      </c>
      <c r="E2352" s="8">
        <v>50207</v>
      </c>
      <c r="F2352" s="8">
        <v>49571</v>
      </c>
      <c r="G2352" s="5"/>
    </row>
    <row r="2353" spans="1:7" ht="15" x14ac:dyDescent="0.25">
      <c r="A2353" t="str">
        <f t="shared" si="36"/>
        <v>Sweden-Europe-2012</v>
      </c>
      <c r="B2353" s="5" t="s">
        <v>245</v>
      </c>
      <c r="C2353" s="10">
        <v>2012</v>
      </c>
      <c r="D2353" s="5" t="s">
        <v>62</v>
      </c>
      <c r="E2353" s="8">
        <v>50618</v>
      </c>
      <c r="F2353" s="8">
        <v>54781</v>
      </c>
      <c r="G2353" s="5"/>
    </row>
    <row r="2354" spans="1:7" ht="15" x14ac:dyDescent="0.25">
      <c r="A2354" t="str">
        <f t="shared" si="36"/>
        <v>Sweden-Europe-2012</v>
      </c>
      <c r="B2354" s="5" t="s">
        <v>245</v>
      </c>
      <c r="C2354" s="10">
        <v>2012</v>
      </c>
      <c r="D2354" s="5" t="s">
        <v>62</v>
      </c>
      <c r="E2354" s="8">
        <v>47556</v>
      </c>
      <c r="F2354" s="8">
        <v>49794</v>
      </c>
      <c r="G2354" s="5"/>
    </row>
    <row r="2355" spans="1:7" ht="15" x14ac:dyDescent="0.25">
      <c r="A2355" t="str">
        <f t="shared" si="36"/>
        <v>Switzerland-Europe-2000</v>
      </c>
      <c r="B2355" s="5" t="s">
        <v>246</v>
      </c>
      <c r="C2355" s="10">
        <v>2000</v>
      </c>
      <c r="D2355" s="5" t="s">
        <v>62</v>
      </c>
      <c r="E2355" s="8">
        <v>25500</v>
      </c>
      <c r="F2355" s="5">
        <v>0</v>
      </c>
      <c r="G2355" s="5"/>
    </row>
    <row r="2356" spans="1:7" ht="15" x14ac:dyDescent="0.25">
      <c r="A2356" t="str">
        <f t="shared" si="36"/>
        <v>Switzerland-Europe-2001</v>
      </c>
      <c r="B2356" s="5" t="s">
        <v>246</v>
      </c>
      <c r="C2356" s="10">
        <v>2001</v>
      </c>
      <c r="D2356" s="5" t="s">
        <v>62</v>
      </c>
      <c r="E2356" s="8">
        <v>25375</v>
      </c>
      <c r="F2356" s="5">
        <v>0</v>
      </c>
      <c r="G2356" s="5"/>
    </row>
    <row r="2357" spans="1:7" ht="15" x14ac:dyDescent="0.25">
      <c r="A2357" t="str">
        <f t="shared" si="36"/>
        <v>Switzerland-Europe-2002</v>
      </c>
      <c r="B2357" s="5" t="s">
        <v>246</v>
      </c>
      <c r="C2357" s="10">
        <v>2002</v>
      </c>
      <c r="D2357" s="5" t="s">
        <v>62</v>
      </c>
      <c r="E2357" s="8">
        <v>26199</v>
      </c>
      <c r="F2357" s="8">
        <v>38757</v>
      </c>
      <c r="G2357" s="5"/>
    </row>
    <row r="2358" spans="1:7" ht="15" x14ac:dyDescent="0.25">
      <c r="A2358" t="str">
        <f t="shared" si="36"/>
        <v>Switzerland-Europe-2003</v>
      </c>
      <c r="B2358" s="5" t="s">
        <v>246</v>
      </c>
      <c r="C2358" s="10">
        <v>2003</v>
      </c>
      <c r="D2358" s="5" t="s">
        <v>62</v>
      </c>
      <c r="E2358" s="8">
        <v>26968</v>
      </c>
      <c r="F2358" s="8">
        <v>41598</v>
      </c>
      <c r="G2358" s="5"/>
    </row>
    <row r="2359" spans="1:7" ht="15" x14ac:dyDescent="0.25">
      <c r="A2359" t="str">
        <f t="shared" si="36"/>
        <v>Switzerland-Europe-2005</v>
      </c>
      <c r="B2359" s="5" t="s">
        <v>246</v>
      </c>
      <c r="C2359" s="10">
        <v>2005</v>
      </c>
      <c r="D2359" s="5" t="s">
        <v>62</v>
      </c>
      <c r="E2359" s="8">
        <v>26773</v>
      </c>
      <c r="F2359" s="8">
        <v>40392</v>
      </c>
      <c r="G2359" s="5"/>
    </row>
    <row r="2360" spans="1:7" ht="15" x14ac:dyDescent="0.25">
      <c r="A2360" t="str">
        <f t="shared" si="36"/>
        <v>Switzerland-Europe-2007</v>
      </c>
      <c r="B2360" s="5" t="s">
        <v>246</v>
      </c>
      <c r="C2360" s="10">
        <v>2007</v>
      </c>
      <c r="D2360" s="5" t="s">
        <v>62</v>
      </c>
      <c r="E2360" s="8">
        <v>26090</v>
      </c>
      <c r="F2360" s="8">
        <v>40392</v>
      </c>
      <c r="G2360" s="5"/>
    </row>
    <row r="2361" spans="1:7" ht="15" x14ac:dyDescent="0.25">
      <c r="A2361" t="str">
        <f t="shared" si="36"/>
        <v>Switzerland-Europe-2007</v>
      </c>
      <c r="B2361" s="5" t="s">
        <v>246</v>
      </c>
      <c r="C2361" s="10">
        <v>2007</v>
      </c>
      <c r="D2361" s="5" t="s">
        <v>62</v>
      </c>
      <c r="E2361" s="8">
        <v>26557</v>
      </c>
      <c r="F2361" s="8">
        <v>42963</v>
      </c>
      <c r="G2361" s="5"/>
    </row>
    <row r="2362" spans="1:7" ht="15" x14ac:dyDescent="0.25">
      <c r="A2362" t="str">
        <f t="shared" si="36"/>
        <v>Switzerland-Europe-2009</v>
      </c>
      <c r="B2362" s="5" t="s">
        <v>246</v>
      </c>
      <c r="C2362" s="10">
        <v>2009</v>
      </c>
      <c r="D2362" s="5" t="s">
        <v>62</v>
      </c>
      <c r="E2362" s="8">
        <v>25760</v>
      </c>
      <c r="F2362" s="8">
        <v>38019</v>
      </c>
      <c r="G2362" s="5"/>
    </row>
    <row r="2363" spans="1:7" ht="15" x14ac:dyDescent="0.25">
      <c r="A2363" t="str">
        <f t="shared" si="36"/>
        <v>Switzerland-Europe-2009</v>
      </c>
      <c r="B2363" s="5" t="s">
        <v>246</v>
      </c>
      <c r="C2363" s="10">
        <v>2009</v>
      </c>
      <c r="D2363" s="5" t="s">
        <v>62</v>
      </c>
      <c r="E2363" s="8">
        <v>25888</v>
      </c>
      <c r="F2363" s="8">
        <v>40718</v>
      </c>
      <c r="G2363" s="5"/>
    </row>
    <row r="2364" spans="1:7" ht="15" x14ac:dyDescent="0.25">
      <c r="A2364" t="str">
        <f t="shared" si="36"/>
        <v>Switzerland-Europe-2011</v>
      </c>
      <c r="B2364" s="5" t="s">
        <v>246</v>
      </c>
      <c r="C2364" s="10">
        <v>2011</v>
      </c>
      <c r="D2364" s="5" t="s">
        <v>62</v>
      </c>
      <c r="E2364" s="8">
        <v>25941</v>
      </c>
      <c r="F2364" s="8">
        <v>41375</v>
      </c>
      <c r="G2364" s="5"/>
    </row>
    <row r="2365" spans="1:7" ht="15" x14ac:dyDescent="0.25">
      <c r="A2365" t="str">
        <f t="shared" si="36"/>
        <v>Switzerland-Europe-2012</v>
      </c>
      <c r="B2365" s="5" t="s">
        <v>246</v>
      </c>
      <c r="C2365" s="10">
        <v>2012</v>
      </c>
      <c r="D2365" s="5" t="s">
        <v>62</v>
      </c>
      <c r="E2365" s="8">
        <v>27084</v>
      </c>
      <c r="F2365" s="8">
        <v>41877</v>
      </c>
      <c r="G2365" s="5"/>
    </row>
    <row r="2366" spans="1:7" ht="15" x14ac:dyDescent="0.25">
      <c r="A2366" t="str">
        <f t="shared" si="36"/>
        <v>Switzerland-Europe-2012</v>
      </c>
      <c r="B2366" s="5" t="s">
        <v>246</v>
      </c>
      <c r="C2366" s="10">
        <v>2012</v>
      </c>
      <c r="D2366" s="5" t="s">
        <v>62</v>
      </c>
      <c r="E2366" s="8">
        <v>25996</v>
      </c>
      <c r="F2366" s="8">
        <v>40205</v>
      </c>
      <c r="G2366" s="5"/>
    </row>
    <row r="2367" spans="1:7" ht="15" x14ac:dyDescent="0.25">
      <c r="A2367" t="str">
        <f t="shared" si="36"/>
        <v>Switzerland-Europe-2012</v>
      </c>
      <c r="B2367" s="5" t="s">
        <v>246</v>
      </c>
      <c r="C2367" s="10">
        <v>2012</v>
      </c>
      <c r="D2367" s="5" t="s">
        <v>62</v>
      </c>
      <c r="E2367" s="8">
        <v>25005</v>
      </c>
      <c r="F2367" s="8">
        <v>39050</v>
      </c>
      <c r="G2367" s="5"/>
    </row>
    <row r="2368" spans="1:7" ht="15" x14ac:dyDescent="0.25">
      <c r="A2368" t="str">
        <f t="shared" si="36"/>
        <v>Syria-Middle East-2000</v>
      </c>
      <c r="B2368" s="5" t="s">
        <v>247</v>
      </c>
      <c r="C2368" s="10">
        <v>2000</v>
      </c>
      <c r="D2368" s="5" t="s">
        <v>79</v>
      </c>
      <c r="E2368" s="5">
        <v>0</v>
      </c>
      <c r="F2368" s="5">
        <v>0</v>
      </c>
      <c r="G2368" s="5"/>
    </row>
    <row r="2369" spans="1:7" ht="15" x14ac:dyDescent="0.25">
      <c r="A2369" t="str">
        <f t="shared" si="36"/>
        <v>Syria-Middle East-2001</v>
      </c>
      <c r="B2369" s="5" t="s">
        <v>247</v>
      </c>
      <c r="C2369" s="10">
        <v>2001</v>
      </c>
      <c r="D2369" s="5" t="s">
        <v>79</v>
      </c>
      <c r="E2369" s="8">
        <v>19986</v>
      </c>
      <c r="F2369" s="5">
        <v>0</v>
      </c>
      <c r="G2369" s="5"/>
    </row>
    <row r="2370" spans="1:7" ht="15" x14ac:dyDescent="0.25">
      <c r="A2370" t="str">
        <f t="shared" ref="A2370:A2433" si="37">B2370&amp;"-"&amp;C2370</f>
        <v>Syria-Middle East-2002</v>
      </c>
      <c r="B2370" s="5" t="s">
        <v>247</v>
      </c>
      <c r="C2370" s="10">
        <v>2002</v>
      </c>
      <c r="D2370" s="5" t="s">
        <v>79</v>
      </c>
      <c r="E2370" s="8">
        <v>21649</v>
      </c>
      <c r="F2370" s="8">
        <v>61859</v>
      </c>
      <c r="G2370" s="5"/>
    </row>
    <row r="2371" spans="1:7" ht="15" x14ac:dyDescent="0.25">
      <c r="A2371" t="str">
        <f t="shared" si="37"/>
        <v>Syria-Middle East-2003</v>
      </c>
      <c r="B2371" s="5" t="s">
        <v>247</v>
      </c>
      <c r="C2371" s="10">
        <v>2003</v>
      </c>
      <c r="D2371" s="5" t="s">
        <v>79</v>
      </c>
      <c r="E2371" s="8">
        <v>21233</v>
      </c>
      <c r="F2371" s="8">
        <v>62112</v>
      </c>
      <c r="G2371" s="5"/>
    </row>
    <row r="2372" spans="1:7" ht="15" x14ac:dyDescent="0.25">
      <c r="A2372" t="str">
        <f t="shared" si="37"/>
        <v>Syria-Middle East-2005</v>
      </c>
      <c r="B2372" s="5" t="s">
        <v>247</v>
      </c>
      <c r="C2372" s="10">
        <v>2005</v>
      </c>
      <c r="D2372" s="5" t="s">
        <v>79</v>
      </c>
      <c r="E2372" s="8">
        <v>23052</v>
      </c>
      <c r="F2372" s="8">
        <v>67700</v>
      </c>
      <c r="G2372" s="5"/>
    </row>
    <row r="2373" spans="1:7" ht="15" x14ac:dyDescent="0.25">
      <c r="A2373" t="str">
        <f t="shared" si="37"/>
        <v>Syria-Middle East-2005</v>
      </c>
      <c r="B2373" s="5" t="s">
        <v>247</v>
      </c>
      <c r="C2373" s="10">
        <v>2005</v>
      </c>
      <c r="D2373" s="5" t="s">
        <v>79</v>
      </c>
      <c r="E2373" s="8">
        <v>21630</v>
      </c>
      <c r="F2373" s="8">
        <v>53590</v>
      </c>
      <c r="G2373" s="5"/>
    </row>
    <row r="2374" spans="1:7" ht="15" x14ac:dyDescent="0.25">
      <c r="A2374" t="str">
        <f t="shared" si="37"/>
        <v>Syria-Middle East-2007</v>
      </c>
      <c r="B2374" s="5" t="s">
        <v>247</v>
      </c>
      <c r="C2374" s="10">
        <v>2007</v>
      </c>
      <c r="D2374" s="5" t="s">
        <v>79</v>
      </c>
      <c r="E2374" s="8">
        <v>17937</v>
      </c>
      <c r="F2374" s="8">
        <v>51111</v>
      </c>
      <c r="G2374" s="5"/>
    </row>
    <row r="2375" spans="1:7" ht="15" x14ac:dyDescent="0.25">
      <c r="A2375" t="str">
        <f t="shared" si="37"/>
        <v>Syria-Middle East-2007</v>
      </c>
      <c r="B2375" s="5" t="s">
        <v>247</v>
      </c>
      <c r="C2375" s="10">
        <v>2007</v>
      </c>
      <c r="D2375" s="5" t="s">
        <v>79</v>
      </c>
      <c r="E2375" s="8">
        <v>15638</v>
      </c>
      <c r="F2375" s="8">
        <v>48786</v>
      </c>
      <c r="G2375" s="5"/>
    </row>
    <row r="2376" spans="1:7" ht="15" x14ac:dyDescent="0.25">
      <c r="A2376" t="str">
        <f t="shared" si="37"/>
        <v>Syria-Middle East-2009</v>
      </c>
      <c r="B2376" s="5" t="s">
        <v>247</v>
      </c>
      <c r="C2376" s="10">
        <v>2009</v>
      </c>
      <c r="D2376" s="5" t="s">
        <v>79</v>
      </c>
      <c r="E2376" s="8">
        <v>22803</v>
      </c>
      <c r="F2376" s="8">
        <v>57429</v>
      </c>
      <c r="G2376" s="5"/>
    </row>
    <row r="2377" spans="1:7" ht="15" x14ac:dyDescent="0.25">
      <c r="A2377" t="str">
        <f t="shared" si="37"/>
        <v>Syria-Middle East-2009</v>
      </c>
      <c r="B2377" s="5" t="s">
        <v>247</v>
      </c>
      <c r="C2377" s="10">
        <v>2009</v>
      </c>
      <c r="D2377" s="5" t="s">
        <v>79</v>
      </c>
      <c r="E2377" s="8">
        <v>16735</v>
      </c>
      <c r="F2377" s="8">
        <v>39068</v>
      </c>
      <c r="G2377" s="5"/>
    </row>
    <row r="2378" spans="1:7" ht="15" x14ac:dyDescent="0.25">
      <c r="A2378" t="str">
        <f t="shared" si="37"/>
        <v>Syria-Middle East-2011</v>
      </c>
      <c r="B2378" s="5" t="s">
        <v>247</v>
      </c>
      <c r="C2378" s="10">
        <v>2011</v>
      </c>
      <c r="D2378" s="5" t="s">
        <v>79</v>
      </c>
      <c r="E2378" s="8">
        <v>20792</v>
      </c>
      <c r="F2378" s="8">
        <v>50634</v>
      </c>
      <c r="G2378" s="5"/>
    </row>
    <row r="2379" spans="1:7" ht="15" x14ac:dyDescent="0.25">
      <c r="A2379" t="str">
        <f t="shared" si="37"/>
        <v>Syria-Middle East-2012</v>
      </c>
      <c r="B2379" s="5" t="s">
        <v>247</v>
      </c>
      <c r="C2379" s="10">
        <v>2012</v>
      </c>
      <c r="D2379" s="5" t="s">
        <v>79</v>
      </c>
      <c r="E2379" s="8">
        <v>16543</v>
      </c>
      <c r="F2379" s="8">
        <v>54286</v>
      </c>
      <c r="G2379" s="5"/>
    </row>
    <row r="2380" spans="1:7" ht="15" x14ac:dyDescent="0.25">
      <c r="A2380" t="str">
        <f t="shared" si="37"/>
        <v>Syria-Middle East-2012</v>
      </c>
      <c r="B2380" s="5" t="s">
        <v>247</v>
      </c>
      <c r="C2380" s="10">
        <v>2012</v>
      </c>
      <c r="D2380" s="5" t="s">
        <v>79</v>
      </c>
      <c r="E2380" s="8">
        <v>15765</v>
      </c>
      <c r="F2380" s="8">
        <v>51048</v>
      </c>
      <c r="G2380" s="5"/>
    </row>
    <row r="2381" spans="1:7" ht="15" x14ac:dyDescent="0.25">
      <c r="A2381" t="str">
        <f t="shared" si="37"/>
        <v>Tajikistan-Asia-2000</v>
      </c>
      <c r="B2381" s="5" t="s">
        <v>248</v>
      </c>
      <c r="C2381" s="10">
        <v>2000</v>
      </c>
      <c r="D2381" s="5" t="s">
        <v>60</v>
      </c>
      <c r="E2381" s="5">
        <v>0</v>
      </c>
      <c r="F2381" s="5">
        <v>0</v>
      </c>
      <c r="G2381" s="5"/>
    </row>
    <row r="2382" spans="1:7" ht="15" x14ac:dyDescent="0.25">
      <c r="A2382" t="str">
        <f t="shared" si="37"/>
        <v>Tajikistan-Asia-2001</v>
      </c>
      <c r="B2382" s="5" t="s">
        <v>248</v>
      </c>
      <c r="C2382" s="10">
        <v>2001</v>
      </c>
      <c r="D2382" s="5" t="s">
        <v>60</v>
      </c>
      <c r="E2382" s="8">
        <v>2395</v>
      </c>
      <c r="F2382" s="5">
        <v>0</v>
      </c>
      <c r="G2382" s="5"/>
    </row>
    <row r="2383" spans="1:7" ht="15" x14ac:dyDescent="0.25">
      <c r="A2383" t="str">
        <f t="shared" si="37"/>
        <v>Tajikistan-Asia-2002</v>
      </c>
      <c r="B2383" s="5" t="s">
        <v>248</v>
      </c>
      <c r="C2383" s="10">
        <v>2002</v>
      </c>
      <c r="D2383" s="5" t="s">
        <v>60</v>
      </c>
      <c r="E2383" s="8">
        <v>2370</v>
      </c>
      <c r="F2383" s="8">
        <v>2860</v>
      </c>
      <c r="G2383" s="5"/>
    </row>
    <row r="2384" spans="1:7" ht="15" x14ac:dyDescent="0.25">
      <c r="A2384" t="str">
        <f t="shared" si="37"/>
        <v>Tajikistan-Asia-2003</v>
      </c>
      <c r="B2384" s="5" t="s">
        <v>248</v>
      </c>
      <c r="C2384" s="10">
        <v>2003</v>
      </c>
      <c r="D2384" s="5" t="s">
        <v>60</v>
      </c>
      <c r="E2384" s="8">
        <v>2333</v>
      </c>
      <c r="F2384" s="8">
        <v>2893</v>
      </c>
      <c r="G2384" s="5"/>
    </row>
    <row r="2385" spans="1:7" ht="15" x14ac:dyDescent="0.25">
      <c r="A2385" t="str">
        <f t="shared" si="37"/>
        <v>Tajikistan-Asia-2005</v>
      </c>
      <c r="B2385" s="5" t="s">
        <v>248</v>
      </c>
      <c r="C2385" s="10">
        <v>2005</v>
      </c>
      <c r="D2385" s="5" t="s">
        <v>60</v>
      </c>
      <c r="E2385" s="8">
        <v>2473</v>
      </c>
      <c r="F2385" s="8">
        <v>3033</v>
      </c>
      <c r="G2385" s="5"/>
    </row>
    <row r="2386" spans="1:7" ht="15" x14ac:dyDescent="0.25">
      <c r="A2386" t="str">
        <f t="shared" si="37"/>
        <v>Tajikistan-Asia-2005</v>
      </c>
      <c r="B2386" s="5" t="s">
        <v>248</v>
      </c>
      <c r="C2386" s="10">
        <v>2005</v>
      </c>
      <c r="D2386" s="5" t="s">
        <v>60</v>
      </c>
      <c r="E2386" s="8">
        <v>2414</v>
      </c>
      <c r="F2386" s="8">
        <v>2655</v>
      </c>
      <c r="G2386" s="5"/>
    </row>
    <row r="2387" spans="1:7" ht="15" x14ac:dyDescent="0.25">
      <c r="A2387" t="str">
        <f t="shared" si="37"/>
        <v>Tajikistan-Asia-2007</v>
      </c>
      <c r="B2387" s="5" t="s">
        <v>248</v>
      </c>
      <c r="C2387" s="10">
        <v>2007</v>
      </c>
      <c r="D2387" s="5" t="s">
        <v>60</v>
      </c>
      <c r="E2387" s="8">
        <v>2346</v>
      </c>
      <c r="F2387" s="8">
        <v>2563</v>
      </c>
      <c r="G2387" s="5"/>
    </row>
    <row r="2388" spans="1:7" ht="15" x14ac:dyDescent="0.25">
      <c r="A2388" t="str">
        <f t="shared" si="37"/>
        <v>Tajikistan-Asia-2007</v>
      </c>
      <c r="B2388" s="5" t="s">
        <v>248</v>
      </c>
      <c r="C2388" s="10">
        <v>2007</v>
      </c>
      <c r="D2388" s="5" t="s">
        <v>60</v>
      </c>
      <c r="E2388" s="8">
        <v>2122</v>
      </c>
      <c r="F2388" s="8">
        <v>2292</v>
      </c>
      <c r="G2388" s="5"/>
    </row>
    <row r="2389" spans="1:7" ht="15" x14ac:dyDescent="0.25">
      <c r="A2389" t="str">
        <f t="shared" si="37"/>
        <v>Tajikistan-Asia-2009</v>
      </c>
      <c r="B2389" s="5" t="s">
        <v>248</v>
      </c>
      <c r="C2389" s="10">
        <v>2009</v>
      </c>
      <c r="D2389" s="5" t="s">
        <v>60</v>
      </c>
      <c r="E2389" s="8">
        <v>2583</v>
      </c>
      <c r="F2389" s="8">
        <v>3223</v>
      </c>
      <c r="G2389" s="5"/>
    </row>
    <row r="2390" spans="1:7" ht="15" x14ac:dyDescent="0.25">
      <c r="A2390" t="str">
        <f t="shared" si="37"/>
        <v>Tajikistan-Asia-2009</v>
      </c>
      <c r="B2390" s="5" t="s">
        <v>248</v>
      </c>
      <c r="C2390" s="10">
        <v>2009</v>
      </c>
      <c r="D2390" s="5" t="s">
        <v>60</v>
      </c>
      <c r="E2390" s="8">
        <v>2129</v>
      </c>
      <c r="F2390" s="8">
        <v>1881</v>
      </c>
      <c r="G2390" s="5"/>
    </row>
    <row r="2391" spans="1:7" ht="15" x14ac:dyDescent="0.25">
      <c r="A2391" t="str">
        <f t="shared" si="37"/>
        <v>Tajikistan-Asia-2011</v>
      </c>
      <c r="B2391" s="5" t="s">
        <v>248</v>
      </c>
      <c r="C2391" s="10">
        <v>2011</v>
      </c>
      <c r="D2391" s="5" t="s">
        <v>60</v>
      </c>
      <c r="E2391" s="8">
        <v>2342</v>
      </c>
      <c r="F2391" s="8">
        <v>2439</v>
      </c>
      <c r="G2391" s="5"/>
    </row>
    <row r="2392" spans="1:7" ht="15" x14ac:dyDescent="0.25">
      <c r="A2392" t="str">
        <f t="shared" si="37"/>
        <v>Tajikistan-Asia-2012</v>
      </c>
      <c r="B2392" s="5" t="s">
        <v>248</v>
      </c>
      <c r="C2392" s="10">
        <v>2012</v>
      </c>
      <c r="D2392" s="5" t="s">
        <v>60</v>
      </c>
      <c r="E2392" s="8">
        <v>2170</v>
      </c>
      <c r="F2392" s="8">
        <v>2076</v>
      </c>
      <c r="G2392" s="5"/>
    </row>
    <row r="2393" spans="1:7" ht="15" x14ac:dyDescent="0.25">
      <c r="A2393" t="str">
        <f t="shared" si="37"/>
        <v>Tajikistan-Asia-2012</v>
      </c>
      <c r="B2393" s="5" t="s">
        <v>248</v>
      </c>
      <c r="C2393" s="10">
        <v>2012</v>
      </c>
      <c r="D2393" s="5" t="s">
        <v>60</v>
      </c>
      <c r="E2393" s="8">
        <v>2149</v>
      </c>
      <c r="F2393" s="8">
        <v>2237</v>
      </c>
      <c r="G2393" s="5"/>
    </row>
    <row r="2394" spans="1:7" ht="15" x14ac:dyDescent="0.25">
      <c r="A2394" t="str">
        <f t="shared" si="37"/>
        <v>Tanzania-Africa-2000</v>
      </c>
      <c r="B2394" s="5" t="s">
        <v>249</v>
      </c>
      <c r="C2394" s="10">
        <v>2000</v>
      </c>
      <c r="D2394" s="5" t="s">
        <v>64</v>
      </c>
      <c r="E2394" s="5">
        <v>0</v>
      </c>
      <c r="F2394" s="5">
        <v>0</v>
      </c>
      <c r="G2394" s="5"/>
    </row>
    <row r="2395" spans="1:7" ht="15" x14ac:dyDescent="0.25">
      <c r="A2395" t="str">
        <f t="shared" si="37"/>
        <v>Tanzania-Africa-2001</v>
      </c>
      <c r="B2395" s="5" t="s">
        <v>249</v>
      </c>
      <c r="C2395" s="10">
        <v>2001</v>
      </c>
      <c r="D2395" s="5" t="s">
        <v>64</v>
      </c>
      <c r="E2395" s="8">
        <v>20747</v>
      </c>
      <c r="F2395" s="5">
        <v>0</v>
      </c>
      <c r="G2395" s="5"/>
    </row>
    <row r="2396" spans="1:7" ht="15" x14ac:dyDescent="0.25">
      <c r="A2396" t="str">
        <f t="shared" si="37"/>
        <v>Tanzania-Africa-2002</v>
      </c>
      <c r="B2396" s="5" t="s">
        <v>249</v>
      </c>
      <c r="C2396" s="10">
        <v>2002</v>
      </c>
      <c r="D2396" s="5" t="s">
        <v>64</v>
      </c>
      <c r="E2396" s="8">
        <v>20043</v>
      </c>
      <c r="F2396" s="8">
        <v>6846</v>
      </c>
      <c r="G2396" s="5"/>
    </row>
    <row r="2397" spans="1:7" ht="15" x14ac:dyDescent="0.25">
      <c r="A2397" t="str">
        <f t="shared" si="37"/>
        <v>Tanzania-Africa-2003</v>
      </c>
      <c r="B2397" s="5" t="s">
        <v>249</v>
      </c>
      <c r="C2397" s="10">
        <v>2003</v>
      </c>
      <c r="D2397" s="5" t="s">
        <v>64</v>
      </c>
      <c r="E2397" s="8">
        <v>19345</v>
      </c>
      <c r="F2397" s="8">
        <v>6447</v>
      </c>
      <c r="G2397" s="5"/>
    </row>
    <row r="2398" spans="1:7" ht="15" x14ac:dyDescent="0.25">
      <c r="A2398" t="str">
        <f t="shared" si="37"/>
        <v>Tanzania-Africa-2005</v>
      </c>
      <c r="B2398" s="5" t="s">
        <v>249</v>
      </c>
      <c r="C2398" s="10">
        <v>2005</v>
      </c>
      <c r="D2398" s="5" t="s">
        <v>64</v>
      </c>
      <c r="E2398" s="8">
        <v>18921</v>
      </c>
      <c r="F2398" s="8">
        <v>6538</v>
      </c>
      <c r="G2398" s="5"/>
    </row>
    <row r="2399" spans="1:7" ht="15" x14ac:dyDescent="0.25">
      <c r="A2399" t="str">
        <f t="shared" si="37"/>
        <v>Tanzania-Africa-2005</v>
      </c>
      <c r="B2399" s="5" t="s">
        <v>249</v>
      </c>
      <c r="C2399" s="10">
        <v>2005</v>
      </c>
      <c r="D2399" s="5" t="s">
        <v>64</v>
      </c>
      <c r="E2399" s="8">
        <v>17809</v>
      </c>
      <c r="F2399" s="8">
        <v>5959</v>
      </c>
      <c r="G2399" s="5"/>
    </row>
    <row r="2400" spans="1:7" ht="15" x14ac:dyDescent="0.25">
      <c r="A2400" t="str">
        <f t="shared" si="37"/>
        <v>Tanzania-Africa-2007</v>
      </c>
      <c r="B2400" s="5" t="s">
        <v>249</v>
      </c>
      <c r="C2400" s="10">
        <v>2007</v>
      </c>
      <c r="D2400" s="5" t="s">
        <v>64</v>
      </c>
      <c r="E2400" s="8">
        <v>14203</v>
      </c>
      <c r="F2400" s="8">
        <v>3128</v>
      </c>
      <c r="G2400" s="5"/>
    </row>
    <row r="2401" spans="1:7" ht="15" x14ac:dyDescent="0.25">
      <c r="A2401" t="str">
        <f t="shared" si="37"/>
        <v>Tanzania-Africa-2008</v>
      </c>
      <c r="B2401" s="5" t="s">
        <v>249</v>
      </c>
      <c r="C2401" s="10">
        <v>2008</v>
      </c>
      <c r="D2401" s="5" t="s">
        <v>64</v>
      </c>
      <c r="E2401" s="8">
        <v>16198</v>
      </c>
      <c r="F2401" s="8">
        <v>4353</v>
      </c>
      <c r="G2401" s="5"/>
    </row>
    <row r="2402" spans="1:7" ht="15" x14ac:dyDescent="0.25">
      <c r="A2402" t="str">
        <f t="shared" si="37"/>
        <v>Tanzania-Africa-2009</v>
      </c>
      <c r="B2402" s="5" t="s">
        <v>249</v>
      </c>
      <c r="C2402" s="10">
        <v>2009</v>
      </c>
      <c r="D2402" s="5" t="s">
        <v>64</v>
      </c>
      <c r="E2402" s="8">
        <v>18306</v>
      </c>
      <c r="F2402" s="8">
        <v>6150</v>
      </c>
      <c r="G2402" s="5"/>
    </row>
    <row r="2403" spans="1:7" ht="15" x14ac:dyDescent="0.25">
      <c r="A2403" t="str">
        <f t="shared" si="37"/>
        <v>Tanzania-Africa-2009</v>
      </c>
      <c r="B2403" s="5" t="s">
        <v>249</v>
      </c>
      <c r="C2403" s="10">
        <v>2009</v>
      </c>
      <c r="D2403" s="5" t="s">
        <v>64</v>
      </c>
      <c r="E2403" s="8">
        <v>14916</v>
      </c>
      <c r="F2403" s="8">
        <v>3590</v>
      </c>
      <c r="G2403" s="5"/>
    </row>
    <row r="2404" spans="1:7" ht="15" x14ac:dyDescent="0.25">
      <c r="A2404" t="str">
        <f t="shared" si="37"/>
        <v>Tanzania-Africa-2011</v>
      </c>
      <c r="B2404" s="5" t="s">
        <v>249</v>
      </c>
      <c r="C2404" s="10">
        <v>2011</v>
      </c>
      <c r="D2404" s="5" t="s">
        <v>64</v>
      </c>
      <c r="E2404" s="8">
        <v>17141</v>
      </c>
      <c r="F2404" s="8">
        <v>5618</v>
      </c>
      <c r="G2404" s="5"/>
    </row>
    <row r="2405" spans="1:7" ht="15" x14ac:dyDescent="0.25">
      <c r="A2405" t="str">
        <f t="shared" si="37"/>
        <v>Tanzania-Africa-2012</v>
      </c>
      <c r="B2405" s="5" t="s">
        <v>249</v>
      </c>
      <c r="C2405" s="10">
        <v>2012</v>
      </c>
      <c r="D2405" s="5" t="s">
        <v>64</v>
      </c>
      <c r="E2405" s="8">
        <v>15491</v>
      </c>
      <c r="F2405" s="8">
        <v>3806</v>
      </c>
      <c r="G2405" s="5"/>
    </row>
    <row r="2406" spans="1:7" ht="15" x14ac:dyDescent="0.25">
      <c r="A2406" t="str">
        <f t="shared" si="37"/>
        <v>Tanzania-Africa-2012</v>
      </c>
      <c r="B2406" s="5" t="s">
        <v>249</v>
      </c>
      <c r="C2406" s="10">
        <v>2012</v>
      </c>
      <c r="D2406" s="5" t="s">
        <v>64</v>
      </c>
      <c r="E2406" s="8">
        <v>13390</v>
      </c>
      <c r="F2406" s="8">
        <v>2651</v>
      </c>
      <c r="G2406" s="5"/>
    </row>
    <row r="2407" spans="1:7" ht="15" x14ac:dyDescent="0.25">
      <c r="A2407" t="str">
        <f t="shared" si="37"/>
        <v>Thailand-Asia-2000</v>
      </c>
      <c r="B2407" s="5" t="s">
        <v>250</v>
      </c>
      <c r="C2407" s="10">
        <v>2000</v>
      </c>
      <c r="D2407" s="5" t="s">
        <v>60</v>
      </c>
      <c r="E2407" s="5">
        <v>0</v>
      </c>
      <c r="F2407" s="5">
        <v>0</v>
      </c>
      <c r="G2407" s="5"/>
    </row>
    <row r="2408" spans="1:7" ht="15" x14ac:dyDescent="0.25">
      <c r="A2408" t="str">
        <f t="shared" si="37"/>
        <v>Thailand-Asia-2001</v>
      </c>
      <c r="B2408" s="5" t="s">
        <v>250</v>
      </c>
      <c r="C2408" s="10">
        <v>2001</v>
      </c>
      <c r="D2408" s="5" t="s">
        <v>60</v>
      </c>
      <c r="E2408" s="8">
        <v>119147</v>
      </c>
      <c r="F2408" s="5">
        <v>0</v>
      </c>
      <c r="G2408" s="5"/>
    </row>
    <row r="2409" spans="1:7" ht="15" x14ac:dyDescent="0.25">
      <c r="A2409" t="str">
        <f t="shared" si="37"/>
        <v>Thailand-Asia-2002</v>
      </c>
      <c r="B2409" s="5" t="s">
        <v>250</v>
      </c>
      <c r="C2409" s="10">
        <v>2002</v>
      </c>
      <c r="D2409" s="5" t="s">
        <v>60</v>
      </c>
      <c r="E2409" s="8">
        <v>117429</v>
      </c>
      <c r="F2409" s="8">
        <v>295282</v>
      </c>
      <c r="G2409" s="5"/>
    </row>
    <row r="2410" spans="1:7" ht="15" x14ac:dyDescent="0.25">
      <c r="A2410" t="str">
        <f t="shared" si="37"/>
        <v>Thailand-Asia-2003</v>
      </c>
      <c r="B2410" s="5" t="s">
        <v>250</v>
      </c>
      <c r="C2410" s="10">
        <v>2003</v>
      </c>
      <c r="D2410" s="5" t="s">
        <v>60</v>
      </c>
      <c r="E2410" s="8">
        <v>107300</v>
      </c>
      <c r="F2410" s="8">
        <v>276587</v>
      </c>
      <c r="G2410" s="5"/>
    </row>
    <row r="2411" spans="1:7" ht="15" x14ac:dyDescent="0.25">
      <c r="A2411" t="str">
        <f t="shared" si="37"/>
        <v>Thailand-Asia-2005</v>
      </c>
      <c r="B2411" s="5" t="s">
        <v>250</v>
      </c>
      <c r="C2411" s="10">
        <v>2005</v>
      </c>
      <c r="D2411" s="5" t="s">
        <v>60</v>
      </c>
      <c r="E2411" s="8">
        <v>107656</v>
      </c>
      <c r="F2411" s="8">
        <v>261838</v>
      </c>
      <c r="G2411" s="5"/>
    </row>
    <row r="2412" spans="1:7" ht="15" x14ac:dyDescent="0.25">
      <c r="A2412" t="str">
        <f t="shared" si="37"/>
        <v>Thailand-Asia-2005</v>
      </c>
      <c r="B2412" s="5" t="s">
        <v>250</v>
      </c>
      <c r="C2412" s="10">
        <v>2005</v>
      </c>
      <c r="D2412" s="5" t="s">
        <v>60</v>
      </c>
      <c r="E2412" s="8">
        <v>101043</v>
      </c>
      <c r="F2412" s="8">
        <v>261211</v>
      </c>
      <c r="G2412" s="5"/>
    </row>
    <row r="2413" spans="1:7" ht="15" x14ac:dyDescent="0.25">
      <c r="A2413" t="str">
        <f t="shared" si="37"/>
        <v>Thailand-Asia-2007</v>
      </c>
      <c r="B2413" s="5" t="s">
        <v>250</v>
      </c>
      <c r="C2413" s="10">
        <v>2007</v>
      </c>
      <c r="D2413" s="5" t="s">
        <v>60</v>
      </c>
      <c r="E2413" s="8">
        <v>74385</v>
      </c>
      <c r="F2413" s="8">
        <v>202132</v>
      </c>
      <c r="G2413" s="5"/>
    </row>
    <row r="2414" spans="1:7" ht="15" x14ac:dyDescent="0.25">
      <c r="A2414" t="str">
        <f t="shared" si="37"/>
        <v>Thailand-Asia-2008</v>
      </c>
      <c r="B2414" s="5" t="s">
        <v>250</v>
      </c>
      <c r="C2414" s="10">
        <v>2008</v>
      </c>
      <c r="D2414" s="5" t="s">
        <v>60</v>
      </c>
      <c r="E2414" s="8">
        <v>96291</v>
      </c>
      <c r="F2414" s="8">
        <v>252345</v>
      </c>
      <c r="G2414" s="5"/>
    </row>
    <row r="2415" spans="1:7" ht="15" x14ac:dyDescent="0.25">
      <c r="A2415" t="str">
        <f t="shared" si="37"/>
        <v>Thailand-Asia-2009</v>
      </c>
      <c r="B2415" s="5" t="s">
        <v>250</v>
      </c>
      <c r="C2415" s="10">
        <v>2009</v>
      </c>
      <c r="D2415" s="5" t="s">
        <v>60</v>
      </c>
      <c r="E2415" s="8">
        <v>104886</v>
      </c>
      <c r="F2415" s="8">
        <v>262205</v>
      </c>
      <c r="G2415" s="5"/>
    </row>
    <row r="2416" spans="1:7" ht="15" x14ac:dyDescent="0.25">
      <c r="A2416" t="str">
        <f t="shared" si="37"/>
        <v>Thailand-Asia-2009</v>
      </c>
      <c r="B2416" s="5" t="s">
        <v>250</v>
      </c>
      <c r="C2416" s="10">
        <v>2009</v>
      </c>
      <c r="D2416" s="5" t="s">
        <v>60</v>
      </c>
      <c r="E2416" s="8">
        <v>82257</v>
      </c>
      <c r="F2416" s="8">
        <v>215975</v>
      </c>
      <c r="G2416" s="5"/>
    </row>
    <row r="2417" spans="1:7" ht="15" x14ac:dyDescent="0.25">
      <c r="A2417" t="str">
        <f t="shared" si="37"/>
        <v>Thailand-Asia-2011</v>
      </c>
      <c r="B2417" s="5" t="s">
        <v>250</v>
      </c>
      <c r="C2417" s="10">
        <v>2011</v>
      </c>
      <c r="D2417" s="5" t="s">
        <v>60</v>
      </c>
      <c r="E2417" s="8">
        <v>99166</v>
      </c>
      <c r="F2417" s="8">
        <v>256169</v>
      </c>
      <c r="G2417" s="5"/>
    </row>
    <row r="2418" spans="1:7" ht="15" x14ac:dyDescent="0.25">
      <c r="A2418" t="str">
        <f t="shared" si="37"/>
        <v>Thailand-Asia-2012</v>
      </c>
      <c r="B2418" s="5" t="s">
        <v>250</v>
      </c>
      <c r="C2418" s="10">
        <v>2012</v>
      </c>
      <c r="D2418" s="5" t="s">
        <v>60</v>
      </c>
      <c r="E2418" s="8">
        <v>89107</v>
      </c>
      <c r="F2418" s="8">
        <v>232198</v>
      </c>
      <c r="G2418" s="5"/>
    </row>
    <row r="2419" spans="1:7" ht="15" x14ac:dyDescent="0.25">
      <c r="A2419" t="str">
        <f t="shared" si="37"/>
        <v>Thailand-Asia-2012</v>
      </c>
      <c r="B2419" s="5" t="s">
        <v>250</v>
      </c>
      <c r="C2419" s="10">
        <v>2012</v>
      </c>
      <c r="D2419" s="5" t="s">
        <v>60</v>
      </c>
      <c r="E2419" s="8">
        <v>72284</v>
      </c>
      <c r="F2419" s="8">
        <v>188355</v>
      </c>
      <c r="G2419" s="5"/>
    </row>
    <row r="2420" spans="1:7" ht="15" x14ac:dyDescent="0.25">
      <c r="A2420" t="str">
        <f t="shared" si="37"/>
        <v>Timor-Leste-Asia-2000</v>
      </c>
      <c r="B2420" s="5" t="s">
        <v>251</v>
      </c>
      <c r="C2420" s="10">
        <v>2000</v>
      </c>
      <c r="D2420" s="5" t="s">
        <v>60</v>
      </c>
      <c r="E2420" s="5">
        <v>0</v>
      </c>
      <c r="F2420" s="5">
        <v>0</v>
      </c>
      <c r="G2420" s="5"/>
    </row>
    <row r="2421" spans="1:7" ht="15" x14ac:dyDescent="0.25">
      <c r="A2421" t="str">
        <f t="shared" si="37"/>
        <v>Timor-Leste-Asia-2001</v>
      </c>
      <c r="B2421" s="5" t="s">
        <v>251</v>
      </c>
      <c r="C2421" s="10">
        <v>2001</v>
      </c>
      <c r="D2421" s="5" t="s">
        <v>60</v>
      </c>
      <c r="E2421" s="5">
        <v>0</v>
      </c>
      <c r="F2421" s="5">
        <v>0</v>
      </c>
      <c r="G2421" s="5"/>
    </row>
    <row r="2422" spans="1:7" ht="15" x14ac:dyDescent="0.25">
      <c r="A2422" t="str">
        <f t="shared" si="37"/>
        <v>Timor-Leste-Asia-2002</v>
      </c>
      <c r="B2422" s="5" t="s">
        <v>251</v>
      </c>
      <c r="C2422" s="10">
        <v>2002</v>
      </c>
      <c r="D2422" s="5" t="s">
        <v>60</v>
      </c>
      <c r="E2422" s="5">
        <v>0</v>
      </c>
      <c r="F2422" s="8">
        <v>183</v>
      </c>
      <c r="G2422" s="5"/>
    </row>
    <row r="2423" spans="1:7" ht="15" x14ac:dyDescent="0.25">
      <c r="A2423" t="str">
        <f t="shared" si="37"/>
        <v>Timor-Leste-Asia-2003</v>
      </c>
      <c r="B2423" s="5" t="s">
        <v>251</v>
      </c>
      <c r="C2423" s="10">
        <v>2003</v>
      </c>
      <c r="D2423" s="5" t="s">
        <v>60</v>
      </c>
      <c r="E2423" s="5">
        <v>0</v>
      </c>
      <c r="F2423" s="8">
        <v>183</v>
      </c>
      <c r="G2423" s="5"/>
    </row>
    <row r="2424" spans="1:7" ht="15" x14ac:dyDescent="0.25">
      <c r="A2424" t="str">
        <f t="shared" si="37"/>
        <v>Timor-Leste-Asia-2005</v>
      </c>
      <c r="B2424" s="5" t="s">
        <v>251</v>
      </c>
      <c r="C2424" s="10">
        <v>2005</v>
      </c>
      <c r="D2424" s="5" t="s">
        <v>60</v>
      </c>
      <c r="E2424" s="5">
        <v>0</v>
      </c>
      <c r="F2424" s="8">
        <v>191</v>
      </c>
      <c r="G2424" s="5"/>
    </row>
    <row r="2425" spans="1:7" ht="15" x14ac:dyDescent="0.25">
      <c r="A2425" t="str">
        <f t="shared" si="37"/>
        <v>Timor-Leste-Asia-2005</v>
      </c>
      <c r="B2425" s="5" t="s">
        <v>251</v>
      </c>
      <c r="C2425" s="10">
        <v>2005</v>
      </c>
      <c r="D2425" s="5" t="s">
        <v>60</v>
      </c>
      <c r="E2425" s="8">
        <v>59</v>
      </c>
      <c r="F2425" s="8">
        <v>180</v>
      </c>
      <c r="G2425" s="5"/>
    </row>
    <row r="2426" spans="1:7" ht="15" x14ac:dyDescent="0.25">
      <c r="A2426" t="str">
        <f t="shared" si="37"/>
        <v>Timor-Leste-Asia-2007</v>
      </c>
      <c r="B2426" s="5" t="s">
        <v>251</v>
      </c>
      <c r="C2426" s="10">
        <v>2007</v>
      </c>
      <c r="D2426" s="5" t="s">
        <v>60</v>
      </c>
      <c r="E2426" s="5">
        <v>59</v>
      </c>
      <c r="F2426" s="5">
        <v>180</v>
      </c>
      <c r="G2426" s="5"/>
    </row>
    <row r="2427" spans="1:7" ht="15" x14ac:dyDescent="0.25">
      <c r="A2427" t="str">
        <f t="shared" si="37"/>
        <v>Timor-Leste-Asia-2008</v>
      </c>
      <c r="B2427" s="5" t="s">
        <v>251</v>
      </c>
      <c r="C2427" s="10">
        <v>2008</v>
      </c>
      <c r="D2427" s="5" t="s">
        <v>60</v>
      </c>
      <c r="E2427" s="8">
        <v>58</v>
      </c>
      <c r="F2427" s="8">
        <v>176</v>
      </c>
      <c r="G2427" s="5"/>
    </row>
    <row r="2428" spans="1:7" ht="15" x14ac:dyDescent="0.25">
      <c r="A2428" t="str">
        <f t="shared" si="37"/>
        <v>Timor-Leste-Asia-2009</v>
      </c>
      <c r="B2428" s="5" t="s">
        <v>251</v>
      </c>
      <c r="C2428" s="10">
        <v>2009</v>
      </c>
      <c r="D2428" s="5" t="s">
        <v>60</v>
      </c>
      <c r="E2428" s="8">
        <v>61</v>
      </c>
      <c r="F2428" s="8">
        <v>183</v>
      </c>
      <c r="G2428" s="5"/>
    </row>
    <row r="2429" spans="1:7" ht="15" x14ac:dyDescent="0.25">
      <c r="A2429" t="str">
        <f t="shared" si="37"/>
        <v>Timor-Leste-Asia-2009</v>
      </c>
      <c r="B2429" s="5" t="s">
        <v>251</v>
      </c>
      <c r="C2429" s="10">
        <v>2009</v>
      </c>
      <c r="D2429" s="5" t="s">
        <v>60</v>
      </c>
      <c r="E2429" s="5">
        <v>61</v>
      </c>
      <c r="F2429" s="8">
        <v>161</v>
      </c>
      <c r="G2429" s="5"/>
    </row>
    <row r="2430" spans="1:7" ht="15" x14ac:dyDescent="0.25">
      <c r="A2430" t="str">
        <f t="shared" si="37"/>
        <v>Timor-Leste-Asia-2011</v>
      </c>
      <c r="B2430" s="5" t="s">
        <v>251</v>
      </c>
      <c r="C2430" s="10">
        <v>2011</v>
      </c>
      <c r="D2430" s="5" t="s">
        <v>60</v>
      </c>
      <c r="E2430" s="8">
        <v>58</v>
      </c>
      <c r="F2430" s="8">
        <v>176</v>
      </c>
      <c r="G2430" s="5"/>
    </row>
    <row r="2431" spans="1:7" ht="15" x14ac:dyDescent="0.25">
      <c r="A2431" t="str">
        <f t="shared" si="37"/>
        <v>Timor-Leste-Asia-2012</v>
      </c>
      <c r="B2431" s="5" t="s">
        <v>251</v>
      </c>
      <c r="C2431" s="10">
        <v>2012</v>
      </c>
      <c r="D2431" s="5" t="s">
        <v>60</v>
      </c>
      <c r="E2431" s="5">
        <v>58</v>
      </c>
      <c r="F2431" s="8">
        <v>161</v>
      </c>
      <c r="G2431" s="5"/>
    </row>
    <row r="2432" spans="1:7" ht="15" x14ac:dyDescent="0.25">
      <c r="A2432" t="str">
        <f t="shared" si="37"/>
        <v>Timor-Leste-Asia-2012</v>
      </c>
      <c r="B2432" s="5" t="s">
        <v>251</v>
      </c>
      <c r="C2432" s="10">
        <v>2012</v>
      </c>
      <c r="D2432" s="5" t="s">
        <v>60</v>
      </c>
      <c r="E2432" s="5">
        <v>0</v>
      </c>
      <c r="F2432" s="5">
        <v>161</v>
      </c>
      <c r="G2432" s="5"/>
    </row>
    <row r="2433" spans="1:7" ht="15" x14ac:dyDescent="0.25">
      <c r="A2433" t="str">
        <f t="shared" si="37"/>
        <v>Togo-Africa-2000</v>
      </c>
      <c r="B2433" s="5" t="s">
        <v>252</v>
      </c>
      <c r="C2433" s="10">
        <v>2000</v>
      </c>
      <c r="D2433" s="5" t="s">
        <v>64</v>
      </c>
      <c r="E2433" s="5">
        <v>0</v>
      </c>
      <c r="F2433" s="5">
        <v>0</v>
      </c>
      <c r="G2433" s="5"/>
    </row>
    <row r="2434" spans="1:7" ht="15" x14ac:dyDescent="0.25">
      <c r="A2434" t="str">
        <f t="shared" ref="A2434:A2497" si="38">B2434&amp;"-"&amp;C2434</f>
        <v>Togo-Africa-2001</v>
      </c>
      <c r="B2434" s="5" t="s">
        <v>252</v>
      </c>
      <c r="C2434" s="10">
        <v>2001</v>
      </c>
      <c r="D2434" s="5" t="s">
        <v>64</v>
      </c>
      <c r="E2434" s="8">
        <v>2764</v>
      </c>
      <c r="F2434" s="5">
        <v>0</v>
      </c>
      <c r="G2434" s="5"/>
    </row>
    <row r="2435" spans="1:7" ht="15" x14ac:dyDescent="0.25">
      <c r="A2435" t="str">
        <f t="shared" si="38"/>
        <v>Togo-Africa-2002</v>
      </c>
      <c r="B2435" s="5" t="s">
        <v>252</v>
      </c>
      <c r="C2435" s="10">
        <v>2002</v>
      </c>
      <c r="D2435" s="5" t="s">
        <v>64</v>
      </c>
      <c r="E2435" s="8">
        <v>2692</v>
      </c>
      <c r="F2435" s="8">
        <v>1540</v>
      </c>
      <c r="G2435" s="5"/>
    </row>
    <row r="2436" spans="1:7" ht="15" x14ac:dyDescent="0.25">
      <c r="A2436" t="str">
        <f t="shared" si="38"/>
        <v>Togo-Africa-2003</v>
      </c>
      <c r="B2436" s="5" t="s">
        <v>252</v>
      </c>
      <c r="C2436" s="10">
        <v>2003</v>
      </c>
      <c r="D2436" s="5" t="s">
        <v>64</v>
      </c>
      <c r="E2436" s="8">
        <v>2628</v>
      </c>
      <c r="F2436" s="8">
        <v>1503</v>
      </c>
      <c r="G2436" s="5"/>
    </row>
    <row r="2437" spans="1:7" ht="15" x14ac:dyDescent="0.25">
      <c r="A2437" t="str">
        <f t="shared" si="38"/>
        <v>Togo-Africa-2005</v>
      </c>
      <c r="B2437" s="5" t="s">
        <v>252</v>
      </c>
      <c r="C2437" s="10">
        <v>2005</v>
      </c>
      <c r="D2437" s="5" t="s">
        <v>64</v>
      </c>
      <c r="E2437" s="8">
        <v>2563</v>
      </c>
      <c r="F2437" s="8">
        <v>1456</v>
      </c>
      <c r="G2437" s="5"/>
    </row>
    <row r="2438" spans="1:7" ht="15" x14ac:dyDescent="0.25">
      <c r="A2438" t="str">
        <f t="shared" si="38"/>
        <v>Togo-Africa-2005</v>
      </c>
      <c r="B2438" s="5" t="s">
        <v>252</v>
      </c>
      <c r="C2438" s="10">
        <v>2005</v>
      </c>
      <c r="D2438" s="5" t="s">
        <v>64</v>
      </c>
      <c r="E2438" s="8">
        <v>2368</v>
      </c>
      <c r="F2438" s="8">
        <v>1221</v>
      </c>
      <c r="G2438" s="5"/>
    </row>
    <row r="2439" spans="1:7" ht="15" x14ac:dyDescent="0.25">
      <c r="A2439" t="str">
        <f t="shared" si="38"/>
        <v>Togo-Africa-2007</v>
      </c>
      <c r="B2439" s="5" t="s">
        <v>252</v>
      </c>
      <c r="C2439" s="10">
        <v>2007</v>
      </c>
      <c r="D2439" s="5" t="s">
        <v>64</v>
      </c>
      <c r="E2439" s="8">
        <v>2106</v>
      </c>
      <c r="F2439" s="8">
        <v>1162</v>
      </c>
      <c r="G2439" s="5"/>
    </row>
    <row r="2440" spans="1:7" ht="15" x14ac:dyDescent="0.25">
      <c r="A2440" t="str">
        <f t="shared" si="38"/>
        <v>Togo-Africa-2008</v>
      </c>
      <c r="B2440" s="5" t="s">
        <v>252</v>
      </c>
      <c r="C2440" s="10">
        <v>2008</v>
      </c>
      <c r="D2440" s="5" t="s">
        <v>64</v>
      </c>
      <c r="E2440" s="8">
        <v>2327</v>
      </c>
      <c r="F2440" s="8">
        <v>1397</v>
      </c>
      <c r="G2440" s="5"/>
    </row>
    <row r="2441" spans="1:7" ht="15" x14ac:dyDescent="0.25">
      <c r="A2441" t="str">
        <f t="shared" si="38"/>
        <v>Togo-Africa-2009</v>
      </c>
      <c r="B2441" s="5" t="s">
        <v>252</v>
      </c>
      <c r="C2441" s="10">
        <v>2009</v>
      </c>
      <c r="D2441" s="5" t="s">
        <v>64</v>
      </c>
      <c r="E2441" s="8">
        <v>2458</v>
      </c>
      <c r="F2441" s="8">
        <v>1316</v>
      </c>
      <c r="G2441" s="5"/>
    </row>
    <row r="2442" spans="1:7" ht="15" x14ac:dyDescent="0.25">
      <c r="A2442" t="str">
        <f t="shared" si="38"/>
        <v>Togo-Africa-2009</v>
      </c>
      <c r="B2442" s="5" t="s">
        <v>252</v>
      </c>
      <c r="C2442" s="10">
        <v>2009</v>
      </c>
      <c r="D2442" s="5" t="s">
        <v>64</v>
      </c>
      <c r="E2442" s="8">
        <v>2182</v>
      </c>
      <c r="F2442" s="8">
        <v>1232</v>
      </c>
      <c r="G2442" s="5"/>
    </row>
    <row r="2443" spans="1:7" ht="15" x14ac:dyDescent="0.25">
      <c r="A2443" t="str">
        <f t="shared" si="38"/>
        <v>Togo-Africa-2011</v>
      </c>
      <c r="B2443" s="5" t="s">
        <v>252</v>
      </c>
      <c r="C2443" s="10">
        <v>2011</v>
      </c>
      <c r="D2443" s="5" t="s">
        <v>64</v>
      </c>
      <c r="E2443" s="8">
        <v>2372</v>
      </c>
      <c r="F2443" s="8">
        <v>1338</v>
      </c>
      <c r="G2443" s="5"/>
    </row>
    <row r="2444" spans="1:7" ht="15" x14ac:dyDescent="0.25">
      <c r="A2444" t="str">
        <f t="shared" si="38"/>
        <v>Togo-Africa-2012</v>
      </c>
      <c r="B2444" s="5" t="s">
        <v>252</v>
      </c>
      <c r="C2444" s="10">
        <v>2012</v>
      </c>
      <c r="D2444" s="5" t="s">
        <v>64</v>
      </c>
      <c r="E2444" s="8">
        <v>2303</v>
      </c>
      <c r="F2444" s="8">
        <v>1463</v>
      </c>
      <c r="G2444" s="5"/>
    </row>
    <row r="2445" spans="1:7" ht="15" x14ac:dyDescent="0.25">
      <c r="A2445" t="str">
        <f t="shared" si="38"/>
        <v>Togo-Africa-2012</v>
      </c>
      <c r="B2445" s="5" t="s">
        <v>252</v>
      </c>
      <c r="C2445" s="10">
        <v>2012</v>
      </c>
      <c r="D2445" s="5" t="s">
        <v>64</v>
      </c>
      <c r="E2445" s="8">
        <v>2111</v>
      </c>
      <c r="F2445" s="8">
        <v>1357</v>
      </c>
      <c r="G2445" s="5"/>
    </row>
    <row r="2446" spans="1:7" ht="15" x14ac:dyDescent="0.25">
      <c r="A2446" t="str">
        <f t="shared" si="38"/>
        <v>Tonga-Oceania-2000</v>
      </c>
      <c r="B2446" s="5" t="s">
        <v>253</v>
      </c>
      <c r="C2446" s="10">
        <v>2000</v>
      </c>
      <c r="D2446" s="5" t="s">
        <v>66</v>
      </c>
      <c r="E2446" s="5">
        <v>0</v>
      </c>
      <c r="F2446" s="5">
        <v>0</v>
      </c>
      <c r="G2446" s="5"/>
    </row>
    <row r="2447" spans="1:7" ht="15" x14ac:dyDescent="0.25">
      <c r="A2447" t="str">
        <f t="shared" si="38"/>
        <v>Tonga-Oceania-2001</v>
      </c>
      <c r="B2447" s="5" t="s">
        <v>253</v>
      </c>
      <c r="C2447" s="10">
        <v>2001</v>
      </c>
      <c r="D2447" s="5" t="s">
        <v>66</v>
      </c>
      <c r="E2447" s="5">
        <v>0</v>
      </c>
      <c r="F2447" s="5">
        <v>0</v>
      </c>
      <c r="G2447" s="5"/>
    </row>
    <row r="2448" spans="1:7" ht="15" x14ac:dyDescent="0.25">
      <c r="A2448" t="str">
        <f t="shared" si="38"/>
        <v>Tonga-Oceania-2002</v>
      </c>
      <c r="B2448" s="5" t="s">
        <v>253</v>
      </c>
      <c r="C2448" s="10">
        <v>2002</v>
      </c>
      <c r="D2448" s="5" t="s">
        <v>66</v>
      </c>
      <c r="E2448" s="5">
        <v>0</v>
      </c>
      <c r="F2448" s="8">
        <v>158</v>
      </c>
      <c r="G2448" s="5"/>
    </row>
    <row r="2449" spans="1:7" ht="15" x14ac:dyDescent="0.25">
      <c r="A2449" t="str">
        <f t="shared" si="38"/>
        <v>Tonga-Oceania-2003</v>
      </c>
      <c r="B2449" s="5" t="s">
        <v>253</v>
      </c>
      <c r="C2449" s="10">
        <v>2003</v>
      </c>
      <c r="D2449" s="5" t="s">
        <v>66</v>
      </c>
      <c r="E2449" s="5">
        <v>0</v>
      </c>
      <c r="F2449" s="8">
        <v>172</v>
      </c>
      <c r="G2449" s="5"/>
    </row>
    <row r="2450" spans="1:7" ht="15" x14ac:dyDescent="0.25">
      <c r="A2450" t="str">
        <f t="shared" si="38"/>
        <v>Tonga-Oceania-2005</v>
      </c>
      <c r="B2450" s="5" t="s">
        <v>253</v>
      </c>
      <c r="C2450" s="10">
        <v>2005</v>
      </c>
      <c r="D2450" s="5" t="s">
        <v>66</v>
      </c>
      <c r="E2450" s="5">
        <v>0</v>
      </c>
      <c r="F2450" s="8">
        <v>161</v>
      </c>
      <c r="G2450" s="5"/>
    </row>
    <row r="2451" spans="1:7" ht="15" x14ac:dyDescent="0.25">
      <c r="A2451" t="str">
        <f t="shared" si="38"/>
        <v>Tonga-Oceania-2005</v>
      </c>
      <c r="B2451" s="5" t="s">
        <v>253</v>
      </c>
      <c r="C2451" s="10">
        <v>2005</v>
      </c>
      <c r="D2451" s="5" t="s">
        <v>66</v>
      </c>
      <c r="E2451" s="8">
        <v>57</v>
      </c>
      <c r="F2451" s="8">
        <v>176</v>
      </c>
      <c r="G2451" s="5"/>
    </row>
    <row r="2452" spans="1:7" ht="15" x14ac:dyDescent="0.25">
      <c r="A2452" t="str">
        <f t="shared" si="38"/>
        <v>Tonga-Oceania-2007</v>
      </c>
      <c r="B2452" s="5" t="s">
        <v>253</v>
      </c>
      <c r="C2452" s="10">
        <v>2007</v>
      </c>
      <c r="D2452" s="5" t="s">
        <v>66</v>
      </c>
      <c r="E2452" s="5">
        <v>57</v>
      </c>
      <c r="F2452" s="8">
        <v>143</v>
      </c>
      <c r="G2452" s="5"/>
    </row>
    <row r="2453" spans="1:7" ht="15" x14ac:dyDescent="0.25">
      <c r="A2453" t="str">
        <f t="shared" si="38"/>
        <v>Tonga-Oceania-2008</v>
      </c>
      <c r="B2453" s="5" t="s">
        <v>253</v>
      </c>
      <c r="C2453" s="10">
        <v>2008</v>
      </c>
      <c r="D2453" s="5" t="s">
        <v>66</v>
      </c>
      <c r="E2453" s="8">
        <v>57</v>
      </c>
      <c r="F2453" s="8">
        <v>172</v>
      </c>
      <c r="G2453" s="5"/>
    </row>
    <row r="2454" spans="1:7" ht="15" x14ac:dyDescent="0.25">
      <c r="A2454" t="str">
        <f t="shared" si="38"/>
        <v>Tonga-Oceania-2009</v>
      </c>
      <c r="B2454" s="5" t="s">
        <v>253</v>
      </c>
      <c r="C2454" s="10">
        <v>2009</v>
      </c>
      <c r="D2454" s="5" t="s">
        <v>66</v>
      </c>
      <c r="E2454" s="8">
        <v>58</v>
      </c>
      <c r="F2454" s="8">
        <v>154</v>
      </c>
      <c r="G2454" s="5"/>
    </row>
    <row r="2455" spans="1:7" ht="15" x14ac:dyDescent="0.25">
      <c r="A2455" t="str">
        <f t="shared" si="38"/>
        <v>Tonga-Oceania-2009</v>
      </c>
      <c r="B2455" s="5" t="s">
        <v>253</v>
      </c>
      <c r="C2455" s="10">
        <v>2009</v>
      </c>
      <c r="D2455" s="5" t="s">
        <v>66</v>
      </c>
      <c r="E2455" s="5">
        <v>58</v>
      </c>
      <c r="F2455" s="8">
        <v>147</v>
      </c>
      <c r="G2455" s="5"/>
    </row>
    <row r="2456" spans="1:7" ht="15" x14ac:dyDescent="0.25">
      <c r="A2456" t="str">
        <f t="shared" si="38"/>
        <v>Tonga-Oceania-2011</v>
      </c>
      <c r="B2456" s="5" t="s">
        <v>253</v>
      </c>
      <c r="C2456" s="10">
        <v>2011</v>
      </c>
      <c r="D2456" s="5" t="s">
        <v>66</v>
      </c>
      <c r="E2456" s="8">
        <v>57</v>
      </c>
      <c r="F2456" s="8">
        <v>158</v>
      </c>
      <c r="G2456" s="5"/>
    </row>
    <row r="2457" spans="1:7" ht="15" x14ac:dyDescent="0.25">
      <c r="A2457" t="str">
        <f t="shared" si="38"/>
        <v>Tonga-Oceania-2012</v>
      </c>
      <c r="B2457" s="5" t="s">
        <v>253</v>
      </c>
      <c r="C2457" s="10">
        <v>2012</v>
      </c>
      <c r="D2457" s="5" t="s">
        <v>66</v>
      </c>
      <c r="E2457" s="5">
        <v>57</v>
      </c>
      <c r="F2457" s="8">
        <v>176</v>
      </c>
      <c r="G2457" s="5"/>
    </row>
    <row r="2458" spans="1:7" ht="15" x14ac:dyDescent="0.25">
      <c r="A2458" t="str">
        <f t="shared" si="38"/>
        <v>Tonga-Oceania-2012</v>
      </c>
      <c r="B2458" s="5" t="s">
        <v>253</v>
      </c>
      <c r="C2458" s="10">
        <v>2012</v>
      </c>
      <c r="D2458" s="5" t="s">
        <v>66</v>
      </c>
      <c r="E2458" s="5">
        <v>0</v>
      </c>
      <c r="F2458" s="8">
        <v>121</v>
      </c>
      <c r="G2458" s="5"/>
    </row>
    <row r="2459" spans="1:7" ht="15" x14ac:dyDescent="0.25">
      <c r="A2459" t="str">
        <f t="shared" si="38"/>
        <v>Trinidad and Tobago-The Americas-2000</v>
      </c>
      <c r="B2459" s="5" t="s">
        <v>254</v>
      </c>
      <c r="C2459" s="10">
        <v>2000</v>
      </c>
      <c r="D2459" s="5" t="s">
        <v>70</v>
      </c>
      <c r="E2459" s="5">
        <v>0</v>
      </c>
      <c r="F2459" s="5">
        <v>0</v>
      </c>
      <c r="G2459" s="5"/>
    </row>
    <row r="2460" spans="1:7" ht="15" x14ac:dyDescent="0.25">
      <c r="A2460" t="str">
        <f t="shared" si="38"/>
        <v>Trinidad and Tobago-The Americas-2001</v>
      </c>
      <c r="B2460" s="5" t="s">
        <v>254</v>
      </c>
      <c r="C2460" s="10">
        <v>2001</v>
      </c>
      <c r="D2460" s="5" t="s">
        <v>70</v>
      </c>
      <c r="E2460" s="8">
        <v>20918</v>
      </c>
      <c r="F2460" s="5">
        <v>0</v>
      </c>
      <c r="G2460" s="5"/>
    </row>
    <row r="2461" spans="1:7" ht="15" x14ac:dyDescent="0.25">
      <c r="A2461" t="str">
        <f t="shared" si="38"/>
        <v>Trinidad and Tobago-The Americas-2002</v>
      </c>
      <c r="B2461" s="5" t="s">
        <v>254</v>
      </c>
      <c r="C2461" s="10">
        <v>2002</v>
      </c>
      <c r="D2461" s="5" t="s">
        <v>70</v>
      </c>
      <c r="E2461" s="8">
        <v>21370</v>
      </c>
      <c r="F2461" s="8">
        <v>50682</v>
      </c>
      <c r="G2461" s="5"/>
    </row>
    <row r="2462" spans="1:7" ht="15" x14ac:dyDescent="0.25">
      <c r="A2462" t="str">
        <f t="shared" si="38"/>
        <v>Trinidad and Tobago-The Americas-2003</v>
      </c>
      <c r="B2462" s="5" t="s">
        <v>254</v>
      </c>
      <c r="C2462" s="10">
        <v>2003</v>
      </c>
      <c r="D2462" s="5" t="s">
        <v>70</v>
      </c>
      <c r="E2462" s="8">
        <v>20277</v>
      </c>
      <c r="F2462" s="8">
        <v>48177</v>
      </c>
      <c r="G2462" s="5"/>
    </row>
    <row r="2463" spans="1:7" ht="15" x14ac:dyDescent="0.25">
      <c r="A2463" t="str">
        <f t="shared" si="38"/>
        <v>Trinidad and Tobago-The Americas-2005</v>
      </c>
      <c r="B2463" s="5" t="s">
        <v>254</v>
      </c>
      <c r="C2463" s="10">
        <v>2005</v>
      </c>
      <c r="D2463" s="5" t="s">
        <v>70</v>
      </c>
      <c r="E2463" s="8">
        <v>19563</v>
      </c>
      <c r="F2463" s="8">
        <v>42541</v>
      </c>
      <c r="G2463" s="5"/>
    </row>
    <row r="2464" spans="1:7" ht="15" x14ac:dyDescent="0.25">
      <c r="A2464" t="str">
        <f t="shared" si="38"/>
        <v>Trinidad and Tobago-The Americas-2005</v>
      </c>
      <c r="B2464" s="5" t="s">
        <v>254</v>
      </c>
      <c r="C2464" s="10">
        <v>2005</v>
      </c>
      <c r="D2464" s="5" t="s">
        <v>70</v>
      </c>
      <c r="E2464" s="8">
        <v>19585</v>
      </c>
      <c r="F2464" s="8">
        <v>32152</v>
      </c>
      <c r="G2464" s="5"/>
    </row>
    <row r="2465" spans="1:7" ht="15" x14ac:dyDescent="0.25">
      <c r="A2465" t="str">
        <f t="shared" si="38"/>
        <v>Trinidad and Tobago-The Americas-2007</v>
      </c>
      <c r="B2465" s="5" t="s">
        <v>254</v>
      </c>
      <c r="C2465" s="10">
        <v>2007</v>
      </c>
      <c r="D2465" s="5" t="s">
        <v>70</v>
      </c>
      <c r="E2465" s="8">
        <v>11762</v>
      </c>
      <c r="F2465" s="8">
        <v>25024</v>
      </c>
      <c r="G2465" s="5"/>
    </row>
    <row r="2466" spans="1:7" ht="15" x14ac:dyDescent="0.25">
      <c r="A2466" t="str">
        <f t="shared" si="38"/>
        <v>Trinidad and Tobago-The Americas-2008</v>
      </c>
      <c r="B2466" s="5" t="s">
        <v>254</v>
      </c>
      <c r="C2466" s="10">
        <v>2008</v>
      </c>
      <c r="D2466" s="5" t="s">
        <v>70</v>
      </c>
      <c r="E2466" s="8">
        <v>14115</v>
      </c>
      <c r="F2466" s="8">
        <v>30993</v>
      </c>
      <c r="G2466" s="5"/>
    </row>
    <row r="2467" spans="1:7" ht="15" x14ac:dyDescent="0.25">
      <c r="A2467" t="str">
        <f t="shared" si="38"/>
        <v>Trinidad and Tobago-The Americas-2009</v>
      </c>
      <c r="B2467" s="5" t="s">
        <v>254</v>
      </c>
      <c r="C2467" s="10">
        <v>2009</v>
      </c>
      <c r="D2467" s="5" t="s">
        <v>70</v>
      </c>
      <c r="E2467" s="8">
        <v>20331</v>
      </c>
      <c r="F2467" s="8">
        <v>46461</v>
      </c>
      <c r="G2467" s="5"/>
    </row>
    <row r="2468" spans="1:7" ht="15" x14ac:dyDescent="0.25">
      <c r="A2468" t="str">
        <f t="shared" si="38"/>
        <v>Trinidad and Tobago-The Americas-2010</v>
      </c>
      <c r="B2468" s="5" t="s">
        <v>254</v>
      </c>
      <c r="C2468" s="10">
        <v>2010</v>
      </c>
      <c r="D2468" s="5" t="s">
        <v>70</v>
      </c>
      <c r="E2468" s="8">
        <v>12540</v>
      </c>
      <c r="F2468" s="8">
        <v>26890</v>
      </c>
      <c r="G2468" s="5"/>
    </row>
    <row r="2469" spans="1:7" ht="15" x14ac:dyDescent="0.25">
      <c r="A2469" t="str">
        <f t="shared" si="38"/>
        <v>Trinidad and Tobago-The Americas-2011</v>
      </c>
      <c r="B2469" s="5" t="s">
        <v>254</v>
      </c>
      <c r="C2469" s="10">
        <v>2011</v>
      </c>
      <c r="D2469" s="5" t="s">
        <v>70</v>
      </c>
      <c r="E2469" s="8">
        <v>16880</v>
      </c>
      <c r="F2469" s="8">
        <v>28581</v>
      </c>
      <c r="G2469" s="5"/>
    </row>
    <row r="2470" spans="1:7" ht="15" x14ac:dyDescent="0.25">
      <c r="A2470" t="str">
        <f t="shared" si="38"/>
        <v>Trinidad and Tobago-The Americas-2012</v>
      </c>
      <c r="B2470" s="5" t="s">
        <v>254</v>
      </c>
      <c r="C2470" s="10">
        <v>2012</v>
      </c>
      <c r="D2470" s="5" t="s">
        <v>70</v>
      </c>
      <c r="E2470" s="8">
        <v>13541</v>
      </c>
      <c r="F2470" s="8">
        <v>27697</v>
      </c>
      <c r="G2470" s="5"/>
    </row>
    <row r="2471" spans="1:7" ht="15" x14ac:dyDescent="0.25">
      <c r="A2471" t="str">
        <f t="shared" si="38"/>
        <v>Trinidad and Tobago-The Americas-2012</v>
      </c>
      <c r="B2471" s="5" t="s">
        <v>254</v>
      </c>
      <c r="C2471" s="10">
        <v>2012</v>
      </c>
      <c r="D2471" s="5" t="s">
        <v>70</v>
      </c>
      <c r="E2471" s="8">
        <v>10854</v>
      </c>
      <c r="F2471" s="8">
        <v>24514</v>
      </c>
      <c r="G2471" s="5"/>
    </row>
    <row r="2472" spans="1:7" ht="15" x14ac:dyDescent="0.25">
      <c r="A2472" t="str">
        <f t="shared" si="38"/>
        <v>Tunisia-Africa-2000</v>
      </c>
      <c r="B2472" s="5" t="s">
        <v>255</v>
      </c>
      <c r="C2472" s="10">
        <v>2000</v>
      </c>
      <c r="D2472" s="5" t="s">
        <v>64</v>
      </c>
      <c r="E2472" s="5">
        <v>0</v>
      </c>
      <c r="F2472" s="5">
        <v>0</v>
      </c>
      <c r="G2472" s="5"/>
    </row>
    <row r="2473" spans="1:7" ht="15" x14ac:dyDescent="0.25">
      <c r="A2473" t="str">
        <f t="shared" si="38"/>
        <v>Tunisia-Africa-2001</v>
      </c>
      <c r="B2473" s="5" t="s">
        <v>255</v>
      </c>
      <c r="C2473" s="10">
        <v>2001</v>
      </c>
      <c r="D2473" s="5" t="s">
        <v>64</v>
      </c>
      <c r="E2473" s="8">
        <v>9504</v>
      </c>
      <c r="F2473" s="5">
        <v>0</v>
      </c>
      <c r="G2473" s="5"/>
    </row>
    <row r="2474" spans="1:7" ht="15" x14ac:dyDescent="0.25">
      <c r="A2474" t="str">
        <f t="shared" si="38"/>
        <v>Tunisia-Africa-2002</v>
      </c>
      <c r="B2474" s="5" t="s">
        <v>255</v>
      </c>
      <c r="C2474" s="10">
        <v>2002</v>
      </c>
      <c r="D2474" s="5" t="s">
        <v>64</v>
      </c>
      <c r="E2474" s="8">
        <v>9674</v>
      </c>
      <c r="F2474" s="8">
        <v>25878</v>
      </c>
      <c r="G2474" s="5"/>
    </row>
    <row r="2475" spans="1:7" ht="15" x14ac:dyDescent="0.25">
      <c r="A2475" t="str">
        <f t="shared" si="38"/>
        <v>Tunisia-Africa-2003</v>
      </c>
      <c r="B2475" s="5" t="s">
        <v>255</v>
      </c>
      <c r="C2475" s="10">
        <v>2003</v>
      </c>
      <c r="D2475" s="5" t="s">
        <v>64</v>
      </c>
      <c r="E2475" s="8">
        <v>9193</v>
      </c>
      <c r="F2475" s="8">
        <v>24807</v>
      </c>
      <c r="G2475" s="5"/>
    </row>
    <row r="2476" spans="1:7" ht="15" x14ac:dyDescent="0.25">
      <c r="A2476" t="str">
        <f t="shared" si="38"/>
        <v>Tunisia-Africa-2005</v>
      </c>
      <c r="B2476" s="5" t="s">
        <v>255</v>
      </c>
      <c r="C2476" s="10">
        <v>2005</v>
      </c>
      <c r="D2476" s="5" t="s">
        <v>64</v>
      </c>
      <c r="E2476" s="8">
        <v>9427</v>
      </c>
      <c r="F2476" s="8">
        <v>25013</v>
      </c>
      <c r="G2476" s="5"/>
    </row>
    <row r="2477" spans="1:7" ht="15" x14ac:dyDescent="0.25">
      <c r="A2477" t="str">
        <f t="shared" si="38"/>
        <v>Tunisia-Africa-2005</v>
      </c>
      <c r="B2477" s="5" t="s">
        <v>255</v>
      </c>
      <c r="C2477" s="10">
        <v>2005</v>
      </c>
      <c r="D2477" s="5" t="s">
        <v>64</v>
      </c>
      <c r="E2477" s="8">
        <v>8752</v>
      </c>
      <c r="F2477" s="8">
        <v>23128</v>
      </c>
      <c r="G2477" s="5"/>
    </row>
    <row r="2478" spans="1:7" ht="15" x14ac:dyDescent="0.25">
      <c r="A2478" t="str">
        <f t="shared" si="38"/>
        <v>Tunisia-Africa-2007</v>
      </c>
      <c r="B2478" s="5" t="s">
        <v>255</v>
      </c>
      <c r="C2478" s="10">
        <v>2007</v>
      </c>
      <c r="D2478" s="5" t="s">
        <v>64</v>
      </c>
      <c r="E2478" s="8">
        <v>7711</v>
      </c>
      <c r="F2478" s="8">
        <v>20818</v>
      </c>
      <c r="G2478" s="5"/>
    </row>
    <row r="2479" spans="1:7" ht="15" x14ac:dyDescent="0.25">
      <c r="A2479" t="str">
        <f t="shared" si="38"/>
        <v>Tunisia-Africa-2008</v>
      </c>
      <c r="B2479" s="5" t="s">
        <v>255</v>
      </c>
      <c r="C2479" s="10">
        <v>2008</v>
      </c>
      <c r="D2479" s="5" t="s">
        <v>64</v>
      </c>
      <c r="E2479" s="8">
        <v>8463</v>
      </c>
      <c r="F2479" s="8">
        <v>22446</v>
      </c>
      <c r="G2479" s="5"/>
    </row>
    <row r="2480" spans="1:7" ht="15" x14ac:dyDescent="0.25">
      <c r="A2480" t="str">
        <f t="shared" si="38"/>
        <v>Tunisia-Africa-2009</v>
      </c>
      <c r="B2480" s="5" t="s">
        <v>255</v>
      </c>
      <c r="C2480" s="10">
        <v>2009</v>
      </c>
      <c r="D2480" s="5" t="s">
        <v>64</v>
      </c>
      <c r="E2480" s="8">
        <v>9039</v>
      </c>
      <c r="F2480" s="8">
        <v>23869</v>
      </c>
      <c r="G2480" s="5"/>
    </row>
    <row r="2481" spans="1:7" ht="15" x14ac:dyDescent="0.25">
      <c r="A2481" t="str">
        <f t="shared" si="38"/>
        <v>Tunisia-Africa-2010</v>
      </c>
      <c r="B2481" s="5" t="s">
        <v>255</v>
      </c>
      <c r="C2481" s="10">
        <v>2010</v>
      </c>
      <c r="D2481" s="5" t="s">
        <v>64</v>
      </c>
      <c r="E2481" s="8">
        <v>7814</v>
      </c>
      <c r="F2481" s="8">
        <v>21016</v>
      </c>
      <c r="G2481" s="5"/>
    </row>
    <row r="2482" spans="1:7" ht="15" x14ac:dyDescent="0.25">
      <c r="A2482" t="str">
        <f t="shared" si="38"/>
        <v>Tunisia-Africa-2011</v>
      </c>
      <c r="B2482" s="5" t="s">
        <v>255</v>
      </c>
      <c r="C2482" s="10">
        <v>2011</v>
      </c>
      <c r="D2482" s="5" t="s">
        <v>64</v>
      </c>
      <c r="E2482" s="8">
        <v>8314</v>
      </c>
      <c r="F2482" s="8">
        <v>22801</v>
      </c>
      <c r="G2482" s="5"/>
    </row>
    <row r="2483" spans="1:7" ht="15" x14ac:dyDescent="0.25">
      <c r="A2483" t="str">
        <f t="shared" si="38"/>
        <v>Tunisia-Africa-2012</v>
      </c>
      <c r="B2483" s="5" t="s">
        <v>255</v>
      </c>
      <c r="C2483" s="10">
        <v>2012</v>
      </c>
      <c r="D2483" s="5" t="s">
        <v>64</v>
      </c>
      <c r="E2483" s="8">
        <v>8028</v>
      </c>
      <c r="F2483" s="8">
        <v>21397</v>
      </c>
      <c r="G2483" s="5"/>
    </row>
    <row r="2484" spans="1:7" ht="15" x14ac:dyDescent="0.25">
      <c r="A2484" t="str">
        <f t="shared" si="38"/>
        <v>Tunisia-Africa-2012</v>
      </c>
      <c r="B2484" s="5" t="s">
        <v>255</v>
      </c>
      <c r="C2484" s="10">
        <v>2012</v>
      </c>
      <c r="D2484" s="5" t="s">
        <v>64</v>
      </c>
      <c r="E2484" s="8">
        <v>7306</v>
      </c>
      <c r="F2484" s="8">
        <v>19923</v>
      </c>
      <c r="G2484" s="5"/>
    </row>
    <row r="2485" spans="1:7" ht="15" x14ac:dyDescent="0.25">
      <c r="A2485" t="str">
        <f t="shared" si="38"/>
        <v>Turkey-Europe-2000</v>
      </c>
      <c r="B2485" s="5" t="s">
        <v>256</v>
      </c>
      <c r="C2485" s="10">
        <v>2000</v>
      </c>
      <c r="D2485" s="5" t="s">
        <v>62</v>
      </c>
      <c r="E2485" s="8">
        <v>115701</v>
      </c>
      <c r="F2485" s="5">
        <v>0</v>
      </c>
      <c r="G2485" s="5"/>
    </row>
    <row r="2486" spans="1:7" ht="15" x14ac:dyDescent="0.25">
      <c r="A2486" t="str">
        <f t="shared" si="38"/>
        <v>Turkey-Europe-2001</v>
      </c>
      <c r="B2486" s="5" t="s">
        <v>256</v>
      </c>
      <c r="C2486" s="10">
        <v>2001</v>
      </c>
      <c r="D2486" s="5" t="s">
        <v>62</v>
      </c>
      <c r="E2486" s="8">
        <v>112459</v>
      </c>
      <c r="F2486" s="5">
        <v>0</v>
      </c>
      <c r="G2486" s="5"/>
    </row>
    <row r="2487" spans="1:7" ht="15" x14ac:dyDescent="0.25">
      <c r="A2487" t="str">
        <f t="shared" si="38"/>
        <v>Turkey-Europe-2002</v>
      </c>
      <c r="B2487" s="5" t="s">
        <v>256</v>
      </c>
      <c r="C2487" s="10">
        <v>2002</v>
      </c>
      <c r="D2487" s="5" t="s">
        <v>62</v>
      </c>
      <c r="E2487" s="8">
        <v>105133</v>
      </c>
      <c r="F2487" s="8">
        <v>298002</v>
      </c>
      <c r="G2487" s="5"/>
    </row>
    <row r="2488" spans="1:7" ht="15" x14ac:dyDescent="0.25">
      <c r="A2488" t="str">
        <f t="shared" si="38"/>
        <v>Turkey-Europe-2003</v>
      </c>
      <c r="B2488" s="5" t="s">
        <v>256</v>
      </c>
      <c r="C2488" s="10">
        <v>2003</v>
      </c>
      <c r="D2488" s="5" t="s">
        <v>62</v>
      </c>
      <c r="E2488" s="8">
        <v>97661</v>
      </c>
      <c r="F2488" s="8">
        <v>277845</v>
      </c>
      <c r="G2488" s="5"/>
    </row>
    <row r="2489" spans="1:7" ht="15" x14ac:dyDescent="0.25">
      <c r="A2489" t="str">
        <f t="shared" si="38"/>
        <v>Turkey-Europe-2005</v>
      </c>
      <c r="B2489" s="5" t="s">
        <v>256</v>
      </c>
      <c r="C2489" s="10">
        <v>2005</v>
      </c>
      <c r="D2489" s="5" t="s">
        <v>62</v>
      </c>
      <c r="E2489" s="8">
        <v>98502</v>
      </c>
      <c r="F2489" s="8">
        <v>285274</v>
      </c>
      <c r="G2489" s="5"/>
    </row>
    <row r="2490" spans="1:7" ht="15" x14ac:dyDescent="0.25">
      <c r="A2490" t="str">
        <f t="shared" si="38"/>
        <v>Turkey-Europe-2005</v>
      </c>
      <c r="B2490" s="5" t="s">
        <v>256</v>
      </c>
      <c r="C2490" s="10">
        <v>2005</v>
      </c>
      <c r="D2490" s="5" t="s">
        <v>62</v>
      </c>
      <c r="E2490" s="8">
        <v>93035</v>
      </c>
      <c r="F2490" s="8">
        <v>261571</v>
      </c>
      <c r="G2490" s="5"/>
    </row>
    <row r="2491" spans="1:7" ht="15" x14ac:dyDescent="0.25">
      <c r="A2491" t="str">
        <f t="shared" si="38"/>
        <v>Turkey-Europe-2007</v>
      </c>
      <c r="B2491" s="5" t="s">
        <v>256</v>
      </c>
      <c r="C2491" s="10">
        <v>2007</v>
      </c>
      <c r="D2491" s="5" t="s">
        <v>62</v>
      </c>
      <c r="E2491" s="8">
        <v>70402</v>
      </c>
      <c r="F2491" s="8">
        <v>194538</v>
      </c>
      <c r="G2491" s="5"/>
    </row>
    <row r="2492" spans="1:7" ht="15" x14ac:dyDescent="0.25">
      <c r="A2492" t="str">
        <f t="shared" si="38"/>
        <v>Turkey-Europe-2008</v>
      </c>
      <c r="B2492" s="5" t="s">
        <v>256</v>
      </c>
      <c r="C2492" s="10">
        <v>2008</v>
      </c>
      <c r="D2492" s="5" t="s">
        <v>62</v>
      </c>
      <c r="E2492" s="8">
        <v>80858</v>
      </c>
      <c r="F2492" s="8">
        <v>225407</v>
      </c>
      <c r="G2492" s="5"/>
    </row>
    <row r="2493" spans="1:7" ht="15" x14ac:dyDescent="0.25">
      <c r="A2493" t="str">
        <f t="shared" si="38"/>
        <v>Turkey-Europe-2009</v>
      </c>
      <c r="B2493" s="5" t="s">
        <v>256</v>
      </c>
      <c r="C2493" s="10">
        <v>2009</v>
      </c>
      <c r="D2493" s="5" t="s">
        <v>62</v>
      </c>
      <c r="E2493" s="8">
        <v>100005</v>
      </c>
      <c r="F2493" s="8">
        <v>284658</v>
      </c>
      <c r="G2493" s="5"/>
    </row>
    <row r="2494" spans="1:7" ht="15" x14ac:dyDescent="0.25">
      <c r="A2494" t="str">
        <f t="shared" si="38"/>
        <v>Turkey-Europe-2010</v>
      </c>
      <c r="B2494" s="5" t="s">
        <v>256</v>
      </c>
      <c r="C2494" s="10">
        <v>2010</v>
      </c>
      <c r="D2494" s="5" t="s">
        <v>62</v>
      </c>
      <c r="E2494" s="8">
        <v>74248</v>
      </c>
      <c r="F2494" s="8">
        <v>205678</v>
      </c>
      <c r="G2494" s="5"/>
    </row>
    <row r="2495" spans="1:7" ht="15" x14ac:dyDescent="0.25">
      <c r="A2495" t="str">
        <f t="shared" si="38"/>
        <v>Turkey-Europe-2011</v>
      </c>
      <c r="B2495" s="5" t="s">
        <v>256</v>
      </c>
      <c r="C2495" s="10">
        <v>2011</v>
      </c>
      <c r="D2495" s="5" t="s">
        <v>62</v>
      </c>
      <c r="E2495" s="8">
        <v>84379</v>
      </c>
      <c r="F2495" s="8">
        <v>237369</v>
      </c>
      <c r="G2495" s="5"/>
    </row>
    <row r="2496" spans="1:7" ht="15" x14ac:dyDescent="0.25">
      <c r="A2496" t="str">
        <f t="shared" si="38"/>
        <v>Turkey-Europe-2012</v>
      </c>
      <c r="B2496" s="5" t="s">
        <v>256</v>
      </c>
      <c r="C2496" s="10">
        <v>2012</v>
      </c>
      <c r="D2496" s="5" t="s">
        <v>62</v>
      </c>
      <c r="E2496" s="8">
        <v>77833</v>
      </c>
      <c r="F2496" s="8">
        <v>218509</v>
      </c>
      <c r="G2496" s="5"/>
    </row>
    <row r="2497" spans="1:7" ht="15" x14ac:dyDescent="0.25">
      <c r="A2497" t="str">
        <f t="shared" si="38"/>
        <v>Turkey-Europe-2012</v>
      </c>
      <c r="B2497" s="5" t="s">
        <v>256</v>
      </c>
      <c r="C2497" s="10">
        <v>2012</v>
      </c>
      <c r="D2497" s="5" t="s">
        <v>62</v>
      </c>
      <c r="E2497" s="8">
        <v>76348</v>
      </c>
      <c r="F2497" s="8">
        <v>216148</v>
      </c>
      <c r="G2497" s="5"/>
    </row>
    <row r="2498" spans="1:7" ht="15" x14ac:dyDescent="0.25">
      <c r="A2498" t="str">
        <f t="shared" ref="A2498:A2561" si="39">B2498&amp;"-"&amp;C2498</f>
        <v>Turkmenistan-Asia-2000</v>
      </c>
      <c r="B2498" s="5" t="s">
        <v>257</v>
      </c>
      <c r="C2498" s="10">
        <v>2000</v>
      </c>
      <c r="D2498" s="5" t="s">
        <v>60</v>
      </c>
      <c r="E2498" s="5">
        <v>0</v>
      </c>
      <c r="F2498" s="5">
        <v>0</v>
      </c>
      <c r="G2498" s="5"/>
    </row>
    <row r="2499" spans="1:7" ht="15" x14ac:dyDescent="0.25">
      <c r="A2499" t="str">
        <f t="shared" si="39"/>
        <v>Turkmenistan-Asia-2001</v>
      </c>
      <c r="B2499" s="5" t="s">
        <v>257</v>
      </c>
      <c r="C2499" s="10">
        <v>2001</v>
      </c>
      <c r="D2499" s="5" t="s">
        <v>60</v>
      </c>
      <c r="E2499" s="8">
        <v>24710</v>
      </c>
      <c r="F2499" s="5">
        <v>0</v>
      </c>
      <c r="G2499" s="5"/>
    </row>
    <row r="2500" spans="1:7" ht="15" x14ac:dyDescent="0.25">
      <c r="A2500" t="str">
        <f t="shared" si="39"/>
        <v>Turkmenistan-Asia-2002</v>
      </c>
      <c r="B2500" s="5" t="s">
        <v>257</v>
      </c>
      <c r="C2500" s="10">
        <v>2002</v>
      </c>
      <c r="D2500" s="5" t="s">
        <v>60</v>
      </c>
      <c r="E2500" s="8">
        <v>22675</v>
      </c>
      <c r="F2500" s="8">
        <v>53054</v>
      </c>
      <c r="G2500" s="5"/>
    </row>
    <row r="2501" spans="1:7" ht="15" x14ac:dyDescent="0.25">
      <c r="A2501" t="str">
        <f t="shared" si="39"/>
        <v>Turkmenistan-Asia-2003</v>
      </c>
      <c r="B2501" s="5" t="s">
        <v>257</v>
      </c>
      <c r="C2501" s="10">
        <v>2003</v>
      </c>
      <c r="D2501" s="5" t="s">
        <v>60</v>
      </c>
      <c r="E2501" s="8">
        <v>19873</v>
      </c>
      <c r="F2501" s="8">
        <v>48525</v>
      </c>
      <c r="G2501" s="5"/>
    </row>
    <row r="2502" spans="1:7" ht="15" x14ac:dyDescent="0.25">
      <c r="A2502" t="str">
        <f t="shared" si="39"/>
        <v>Turkmenistan-Asia-2005</v>
      </c>
      <c r="B2502" s="5" t="s">
        <v>257</v>
      </c>
      <c r="C2502" s="10">
        <v>2005</v>
      </c>
      <c r="D2502" s="5" t="s">
        <v>60</v>
      </c>
      <c r="E2502" s="8">
        <v>22669</v>
      </c>
      <c r="F2502" s="8">
        <v>55093</v>
      </c>
      <c r="G2502" s="5"/>
    </row>
    <row r="2503" spans="1:7" ht="15" x14ac:dyDescent="0.25">
      <c r="A2503" t="str">
        <f t="shared" si="39"/>
        <v>Turkmenistan-Asia-2005</v>
      </c>
      <c r="B2503" s="5" t="s">
        <v>257</v>
      </c>
      <c r="C2503" s="10">
        <v>2005</v>
      </c>
      <c r="D2503" s="5" t="s">
        <v>60</v>
      </c>
      <c r="E2503" s="8">
        <v>19628</v>
      </c>
      <c r="F2503" s="8">
        <v>46256</v>
      </c>
      <c r="G2503" s="5"/>
    </row>
    <row r="2504" spans="1:7" ht="15" x14ac:dyDescent="0.25">
      <c r="A2504" t="str">
        <f t="shared" si="39"/>
        <v>Turkmenistan-Asia-2007</v>
      </c>
      <c r="B2504" s="5" t="s">
        <v>257</v>
      </c>
      <c r="C2504" s="10">
        <v>2007</v>
      </c>
      <c r="D2504" s="5" t="s">
        <v>60</v>
      </c>
      <c r="E2504" s="8">
        <v>15153</v>
      </c>
      <c r="F2504" s="8">
        <v>39270</v>
      </c>
      <c r="G2504" s="5"/>
    </row>
    <row r="2505" spans="1:7" ht="15" x14ac:dyDescent="0.25">
      <c r="A2505" t="str">
        <f t="shared" si="39"/>
        <v>Turkmenistan-Asia-2008</v>
      </c>
      <c r="B2505" s="5" t="s">
        <v>257</v>
      </c>
      <c r="C2505" s="10">
        <v>2008</v>
      </c>
      <c r="D2505" s="5" t="s">
        <v>60</v>
      </c>
      <c r="E2505" s="8">
        <v>18406</v>
      </c>
      <c r="F2505" s="8">
        <v>43337</v>
      </c>
      <c r="G2505" s="5"/>
    </row>
    <row r="2506" spans="1:7" ht="15" x14ac:dyDescent="0.25">
      <c r="A2506" t="str">
        <f t="shared" si="39"/>
        <v>Turkmenistan-Asia-2009</v>
      </c>
      <c r="B2506" s="5" t="s">
        <v>257</v>
      </c>
      <c r="C2506" s="10">
        <v>2009</v>
      </c>
      <c r="D2506" s="5" t="s">
        <v>60</v>
      </c>
      <c r="E2506" s="8">
        <v>22367</v>
      </c>
      <c r="F2506" s="8">
        <v>53516</v>
      </c>
      <c r="G2506" s="5"/>
    </row>
    <row r="2507" spans="1:7" ht="15" x14ac:dyDescent="0.25">
      <c r="A2507" t="str">
        <f t="shared" si="39"/>
        <v>Turkmenistan-Asia-2010</v>
      </c>
      <c r="B2507" s="5" t="s">
        <v>257</v>
      </c>
      <c r="C2507" s="10">
        <v>2010</v>
      </c>
      <c r="D2507" s="5" t="s">
        <v>60</v>
      </c>
      <c r="E2507" s="8">
        <v>15811</v>
      </c>
      <c r="F2507" s="8">
        <v>40245</v>
      </c>
      <c r="G2507" s="5"/>
    </row>
    <row r="2508" spans="1:7" ht="15" x14ac:dyDescent="0.25">
      <c r="A2508" t="str">
        <f t="shared" si="39"/>
        <v>Turkmenistan-Asia-2011</v>
      </c>
      <c r="B2508" s="5" t="s">
        <v>257</v>
      </c>
      <c r="C2508" s="10">
        <v>2011</v>
      </c>
      <c r="D2508" s="5" t="s">
        <v>60</v>
      </c>
      <c r="E2508" s="8">
        <v>19166</v>
      </c>
      <c r="F2508" s="8">
        <v>45375</v>
      </c>
      <c r="G2508" s="5"/>
    </row>
    <row r="2509" spans="1:7" ht="15" x14ac:dyDescent="0.25">
      <c r="A2509" t="str">
        <f t="shared" si="39"/>
        <v>Turkmenistan-Asia-2012</v>
      </c>
      <c r="B2509" s="5" t="s">
        <v>257</v>
      </c>
      <c r="C2509" s="10">
        <v>2012</v>
      </c>
      <c r="D2509" s="5" t="s">
        <v>60</v>
      </c>
      <c r="E2509" s="8">
        <v>17629</v>
      </c>
      <c r="F2509" s="8">
        <v>42215</v>
      </c>
      <c r="G2509" s="5"/>
    </row>
    <row r="2510" spans="1:7" ht="15" x14ac:dyDescent="0.25">
      <c r="A2510" t="str">
        <f t="shared" si="39"/>
        <v>Turkmenistan-Asia-2012</v>
      </c>
      <c r="B2510" s="5" t="s">
        <v>257</v>
      </c>
      <c r="C2510" s="10">
        <v>2012</v>
      </c>
      <c r="D2510" s="5" t="s">
        <v>60</v>
      </c>
      <c r="E2510" s="8">
        <v>14871</v>
      </c>
      <c r="F2510" s="8">
        <v>35365</v>
      </c>
      <c r="G2510" s="5"/>
    </row>
    <row r="2511" spans="1:7" ht="15" x14ac:dyDescent="0.25">
      <c r="A2511" t="str">
        <f t="shared" si="39"/>
        <v>Turks and Caicos Islands-The Americas-2000</v>
      </c>
      <c r="B2511" s="5" t="s">
        <v>258</v>
      </c>
      <c r="C2511" s="10">
        <v>2000</v>
      </c>
      <c r="D2511" s="5" t="s">
        <v>70</v>
      </c>
      <c r="E2511" s="5">
        <v>0</v>
      </c>
      <c r="F2511" s="5">
        <v>0</v>
      </c>
      <c r="G2511" s="5"/>
    </row>
    <row r="2512" spans="1:7" ht="15" x14ac:dyDescent="0.25">
      <c r="A2512" t="str">
        <f t="shared" si="39"/>
        <v>Turks and Caicos Islands-The Americas-2001</v>
      </c>
      <c r="B2512" s="5" t="s">
        <v>258</v>
      </c>
      <c r="C2512" s="10">
        <v>2001</v>
      </c>
      <c r="D2512" s="5" t="s">
        <v>70</v>
      </c>
      <c r="E2512" s="5">
        <v>0</v>
      </c>
      <c r="F2512" s="5">
        <v>0</v>
      </c>
      <c r="G2512" s="5"/>
    </row>
    <row r="2513" spans="1:7" ht="15" x14ac:dyDescent="0.25">
      <c r="A2513" t="str">
        <f t="shared" si="39"/>
        <v>Turks and Caicos Islands-The Americas-2002</v>
      </c>
      <c r="B2513" s="5" t="s">
        <v>258</v>
      </c>
      <c r="C2513" s="10">
        <v>2002</v>
      </c>
      <c r="D2513" s="5" t="s">
        <v>70</v>
      </c>
      <c r="E2513" s="5">
        <v>0</v>
      </c>
      <c r="F2513" s="8">
        <v>161</v>
      </c>
      <c r="G2513" s="5"/>
    </row>
    <row r="2514" spans="1:7" ht="15" x14ac:dyDescent="0.25">
      <c r="A2514" t="str">
        <f t="shared" si="39"/>
        <v>Turks and Caicos Islands-The Americas-2003</v>
      </c>
      <c r="B2514" s="5" t="s">
        <v>258</v>
      </c>
      <c r="C2514" s="10">
        <v>2003</v>
      </c>
      <c r="D2514" s="5" t="s">
        <v>70</v>
      </c>
      <c r="E2514" s="5">
        <v>0</v>
      </c>
      <c r="F2514" s="8">
        <v>161</v>
      </c>
      <c r="G2514" s="5"/>
    </row>
    <row r="2515" spans="1:7" ht="15" x14ac:dyDescent="0.25">
      <c r="A2515" t="str">
        <f t="shared" si="39"/>
        <v>Turks and Caicos Islands-The Americas-2005</v>
      </c>
      <c r="B2515" s="5" t="s">
        <v>258</v>
      </c>
      <c r="C2515" s="10">
        <v>2005</v>
      </c>
      <c r="D2515" s="5" t="s">
        <v>70</v>
      </c>
      <c r="E2515" s="5">
        <v>0</v>
      </c>
      <c r="F2515" s="8">
        <v>158</v>
      </c>
      <c r="G2515" s="5"/>
    </row>
    <row r="2516" spans="1:7" ht="15" x14ac:dyDescent="0.25">
      <c r="A2516" t="str">
        <f t="shared" si="39"/>
        <v>Turks and Caicos Islands-The Americas-2005</v>
      </c>
      <c r="B2516" s="5" t="s">
        <v>258</v>
      </c>
      <c r="C2516" s="10">
        <v>2005</v>
      </c>
      <c r="D2516" s="5" t="s">
        <v>70</v>
      </c>
      <c r="E2516" s="5">
        <v>0</v>
      </c>
      <c r="F2516" s="8">
        <v>143</v>
      </c>
      <c r="G2516" s="5"/>
    </row>
    <row r="2517" spans="1:7" ht="15" x14ac:dyDescent="0.25">
      <c r="A2517" t="str">
        <f t="shared" si="39"/>
        <v>Turks and Caicos Islands-The Americas-2007</v>
      </c>
      <c r="B2517" s="5" t="s">
        <v>258</v>
      </c>
      <c r="C2517" s="10">
        <v>2007</v>
      </c>
      <c r="D2517" s="5" t="s">
        <v>70</v>
      </c>
      <c r="E2517" s="5">
        <v>0</v>
      </c>
      <c r="F2517" s="8">
        <v>15</v>
      </c>
      <c r="G2517" s="5"/>
    </row>
    <row r="2518" spans="1:7" ht="15" x14ac:dyDescent="0.25">
      <c r="A2518" t="str">
        <f t="shared" si="39"/>
        <v>Turks and Caicos Islands-The Americas-2008</v>
      </c>
      <c r="B2518" s="5" t="s">
        <v>258</v>
      </c>
      <c r="C2518" s="10">
        <v>2008</v>
      </c>
      <c r="D2518" s="5" t="s">
        <v>70</v>
      </c>
      <c r="E2518" s="5">
        <v>0</v>
      </c>
      <c r="F2518" s="8">
        <v>103</v>
      </c>
      <c r="G2518" s="5"/>
    </row>
    <row r="2519" spans="1:7" ht="15" x14ac:dyDescent="0.25">
      <c r="A2519" t="str">
        <f t="shared" si="39"/>
        <v>Turks and Caicos Islands-The Americas-2009</v>
      </c>
      <c r="B2519" s="5" t="s">
        <v>258</v>
      </c>
      <c r="C2519" s="10">
        <v>2009</v>
      </c>
      <c r="D2519" s="5" t="s">
        <v>70</v>
      </c>
      <c r="E2519" s="5">
        <v>0</v>
      </c>
      <c r="F2519" s="8">
        <v>158</v>
      </c>
      <c r="G2519" s="5"/>
    </row>
    <row r="2520" spans="1:7" ht="15" x14ac:dyDescent="0.25">
      <c r="A2520" t="str">
        <f t="shared" si="39"/>
        <v>Turks and Caicos Islands-The Americas-2010</v>
      </c>
      <c r="B2520" s="5" t="s">
        <v>258</v>
      </c>
      <c r="C2520" s="10">
        <v>2010</v>
      </c>
      <c r="D2520" s="5" t="s">
        <v>70</v>
      </c>
      <c r="E2520" s="5">
        <v>0</v>
      </c>
      <c r="F2520" s="8">
        <v>99</v>
      </c>
      <c r="G2520" s="5"/>
    </row>
    <row r="2521" spans="1:7" ht="15" x14ac:dyDescent="0.25">
      <c r="A2521" t="str">
        <f t="shared" si="39"/>
        <v>Turks and Caicos Islands-The Americas-2011</v>
      </c>
      <c r="B2521" s="5" t="s">
        <v>258</v>
      </c>
      <c r="C2521" s="10">
        <v>2011</v>
      </c>
      <c r="D2521" s="5" t="s">
        <v>70</v>
      </c>
      <c r="E2521" s="5">
        <v>0</v>
      </c>
      <c r="F2521" s="8">
        <v>121</v>
      </c>
      <c r="G2521" s="5"/>
    </row>
    <row r="2522" spans="1:7" ht="15" x14ac:dyDescent="0.25">
      <c r="A2522" t="str">
        <f t="shared" si="39"/>
        <v>Turks and Caicos Islands-The Americas-2012</v>
      </c>
      <c r="B2522" s="5" t="s">
        <v>258</v>
      </c>
      <c r="C2522" s="10">
        <v>2012</v>
      </c>
      <c r="D2522" s="5" t="s">
        <v>70</v>
      </c>
      <c r="E2522" s="5">
        <v>0</v>
      </c>
      <c r="F2522" s="8">
        <v>103</v>
      </c>
      <c r="G2522" s="5"/>
    </row>
    <row r="2523" spans="1:7" ht="15" x14ac:dyDescent="0.25">
      <c r="A2523" t="str">
        <f t="shared" si="39"/>
        <v>Turks and Caicos Islands-The Americas-2012</v>
      </c>
      <c r="B2523" s="5" t="s">
        <v>258</v>
      </c>
      <c r="C2523" s="10">
        <v>2012</v>
      </c>
      <c r="D2523" s="5" t="s">
        <v>70</v>
      </c>
      <c r="E2523" s="5">
        <v>0</v>
      </c>
      <c r="F2523" s="8">
        <v>15</v>
      </c>
      <c r="G2523" s="5"/>
    </row>
    <row r="2524" spans="1:7" ht="15" x14ac:dyDescent="0.25">
      <c r="A2524" t="str">
        <f t="shared" si="39"/>
        <v>Uganda-Africa-2000</v>
      </c>
      <c r="B2524" s="5" t="s">
        <v>259</v>
      </c>
      <c r="C2524" s="10">
        <v>2000</v>
      </c>
      <c r="D2524" s="5" t="s">
        <v>64</v>
      </c>
      <c r="E2524" s="5">
        <v>0</v>
      </c>
      <c r="F2524" s="5">
        <v>0</v>
      </c>
      <c r="G2524" s="5"/>
    </row>
    <row r="2525" spans="1:7" ht="15" x14ac:dyDescent="0.25">
      <c r="A2525" t="str">
        <f t="shared" si="39"/>
        <v>Uganda-Africa-2001</v>
      </c>
      <c r="B2525" s="5" t="s">
        <v>259</v>
      </c>
      <c r="C2525" s="10">
        <v>2001</v>
      </c>
      <c r="D2525" s="5" t="s">
        <v>64</v>
      </c>
      <c r="E2525" s="5">
        <v>0</v>
      </c>
      <c r="F2525" s="5">
        <v>0</v>
      </c>
      <c r="G2525" s="5"/>
    </row>
    <row r="2526" spans="1:7" ht="15" x14ac:dyDescent="0.25">
      <c r="A2526" t="str">
        <f t="shared" si="39"/>
        <v>Uganda-Africa-2002</v>
      </c>
      <c r="B2526" s="5" t="s">
        <v>259</v>
      </c>
      <c r="C2526" s="10">
        <v>2002</v>
      </c>
      <c r="D2526" s="5" t="s">
        <v>64</v>
      </c>
      <c r="E2526" s="5">
        <v>0</v>
      </c>
      <c r="F2526" s="8">
        <v>3784</v>
      </c>
      <c r="G2526" s="5"/>
    </row>
    <row r="2527" spans="1:7" ht="15" x14ac:dyDescent="0.25">
      <c r="A2527" t="str">
        <f t="shared" si="39"/>
        <v>Uganda-Africa-2003</v>
      </c>
      <c r="B2527" s="5" t="s">
        <v>259</v>
      </c>
      <c r="C2527" s="10">
        <v>2003</v>
      </c>
      <c r="D2527" s="5" t="s">
        <v>64</v>
      </c>
      <c r="E2527" s="5">
        <v>0</v>
      </c>
      <c r="F2527" s="8">
        <v>3366</v>
      </c>
      <c r="G2527" s="5"/>
    </row>
    <row r="2528" spans="1:7" ht="15" x14ac:dyDescent="0.25">
      <c r="A2528" t="str">
        <f t="shared" si="39"/>
        <v>Uganda-Africa-2005</v>
      </c>
      <c r="B2528" s="5" t="s">
        <v>259</v>
      </c>
      <c r="C2528" s="10">
        <v>2005</v>
      </c>
      <c r="D2528" s="5" t="s">
        <v>64</v>
      </c>
      <c r="E2528" s="5">
        <v>0</v>
      </c>
      <c r="F2528" s="8">
        <v>3161</v>
      </c>
      <c r="G2528" s="5"/>
    </row>
    <row r="2529" spans="1:7" ht="15" x14ac:dyDescent="0.25">
      <c r="A2529" t="str">
        <f t="shared" si="39"/>
        <v>Uganda-Africa-2005</v>
      </c>
      <c r="B2529" s="5" t="s">
        <v>259</v>
      </c>
      <c r="C2529" s="10">
        <v>2005</v>
      </c>
      <c r="D2529" s="5" t="s">
        <v>64</v>
      </c>
      <c r="E2529" s="5">
        <v>0</v>
      </c>
      <c r="F2529" s="8">
        <v>2655</v>
      </c>
      <c r="G2529" s="5"/>
    </row>
    <row r="2530" spans="1:7" ht="15" x14ac:dyDescent="0.25">
      <c r="A2530" t="str">
        <f t="shared" si="39"/>
        <v>Uganda-Africa-2008</v>
      </c>
      <c r="B2530" s="5" t="s">
        <v>259</v>
      </c>
      <c r="C2530" s="10">
        <v>2008</v>
      </c>
      <c r="D2530" s="5" t="s">
        <v>64</v>
      </c>
      <c r="E2530" s="5">
        <v>0</v>
      </c>
      <c r="F2530" s="8">
        <v>1852</v>
      </c>
      <c r="G2530" s="5"/>
    </row>
    <row r="2531" spans="1:7" ht="15" x14ac:dyDescent="0.25">
      <c r="A2531" t="str">
        <f t="shared" si="39"/>
        <v>Uganda-Africa-2008</v>
      </c>
      <c r="B2531" s="5" t="s">
        <v>259</v>
      </c>
      <c r="C2531" s="10">
        <v>2008</v>
      </c>
      <c r="D2531" s="5" t="s">
        <v>64</v>
      </c>
      <c r="E2531" s="5">
        <v>0</v>
      </c>
      <c r="F2531" s="8">
        <v>1621</v>
      </c>
      <c r="G2531" s="5"/>
    </row>
    <row r="2532" spans="1:7" ht="15" x14ac:dyDescent="0.25">
      <c r="A2532" t="str">
        <f t="shared" si="39"/>
        <v>Uganda-Africa-2009</v>
      </c>
      <c r="B2532" s="5" t="s">
        <v>259</v>
      </c>
      <c r="C2532" s="10">
        <v>2009</v>
      </c>
      <c r="D2532" s="5" t="s">
        <v>64</v>
      </c>
      <c r="E2532" s="5">
        <v>0</v>
      </c>
      <c r="F2532" s="8">
        <v>3128</v>
      </c>
      <c r="G2532" s="5"/>
    </row>
    <row r="2533" spans="1:7" ht="15" x14ac:dyDescent="0.25">
      <c r="A2533" t="str">
        <f t="shared" si="39"/>
        <v>Uganda-Africa-2010</v>
      </c>
      <c r="B2533" s="5" t="s">
        <v>259</v>
      </c>
      <c r="C2533" s="10">
        <v>2010</v>
      </c>
      <c r="D2533" s="5" t="s">
        <v>64</v>
      </c>
      <c r="E2533" s="5">
        <v>0</v>
      </c>
      <c r="F2533" s="8">
        <v>1668</v>
      </c>
      <c r="G2533" s="5"/>
    </row>
    <row r="2534" spans="1:7" ht="15" x14ac:dyDescent="0.25">
      <c r="A2534" t="str">
        <f t="shared" si="39"/>
        <v>Uganda-Africa-2011</v>
      </c>
      <c r="B2534" s="5" t="s">
        <v>259</v>
      </c>
      <c r="C2534" s="10">
        <v>2011</v>
      </c>
      <c r="D2534" s="5" t="s">
        <v>64</v>
      </c>
      <c r="E2534" s="5">
        <v>0</v>
      </c>
      <c r="F2534" s="8">
        <v>2285</v>
      </c>
      <c r="G2534" s="5"/>
    </row>
    <row r="2535" spans="1:7" ht="15" x14ac:dyDescent="0.25">
      <c r="A2535" t="str">
        <f t="shared" si="39"/>
        <v>Uganda-Africa-2012</v>
      </c>
      <c r="B2535" s="5" t="s">
        <v>259</v>
      </c>
      <c r="C2535" s="10">
        <v>2012</v>
      </c>
      <c r="D2535" s="5" t="s">
        <v>64</v>
      </c>
      <c r="E2535" s="5">
        <v>0</v>
      </c>
      <c r="F2535" s="8">
        <v>1709</v>
      </c>
      <c r="G2535" s="5"/>
    </row>
    <row r="2536" spans="1:7" ht="15" x14ac:dyDescent="0.25">
      <c r="A2536" t="str">
        <f t="shared" si="39"/>
        <v>Uganda-Africa-2012</v>
      </c>
      <c r="B2536" s="5" t="s">
        <v>259</v>
      </c>
      <c r="C2536" s="10">
        <v>2012</v>
      </c>
      <c r="D2536" s="5" t="s">
        <v>64</v>
      </c>
      <c r="E2536" s="5">
        <v>0</v>
      </c>
      <c r="F2536" s="8">
        <v>1533</v>
      </c>
      <c r="G2536" s="5"/>
    </row>
    <row r="2537" spans="1:7" ht="15" x14ac:dyDescent="0.25">
      <c r="A2537" t="str">
        <f t="shared" si="39"/>
        <v>Ukraine-Europe-2000</v>
      </c>
      <c r="B2537" s="5" t="s">
        <v>260</v>
      </c>
      <c r="C2537" s="10">
        <v>2000</v>
      </c>
      <c r="D2537" s="5" t="s">
        <v>62</v>
      </c>
      <c r="E2537" s="5">
        <v>0</v>
      </c>
      <c r="F2537" s="5">
        <v>0</v>
      </c>
      <c r="G2537" s="5"/>
    </row>
    <row r="2538" spans="1:7" ht="15" x14ac:dyDescent="0.25">
      <c r="A2538" t="str">
        <f t="shared" si="39"/>
        <v>Ukraine-Europe-2001</v>
      </c>
      <c r="B2538" s="5" t="s">
        <v>260</v>
      </c>
      <c r="C2538" s="10">
        <v>2001</v>
      </c>
      <c r="D2538" s="5" t="s">
        <v>62</v>
      </c>
      <c r="E2538" s="8">
        <v>126438</v>
      </c>
      <c r="F2538" s="5">
        <v>0</v>
      </c>
      <c r="G2538" s="5"/>
    </row>
    <row r="2539" spans="1:7" ht="15" x14ac:dyDescent="0.25">
      <c r="A2539" t="str">
        <f t="shared" si="39"/>
        <v>Ukraine-Europe-2002</v>
      </c>
      <c r="B2539" s="5" t="s">
        <v>260</v>
      </c>
      <c r="C2539" s="10">
        <v>2002</v>
      </c>
      <c r="D2539" s="5" t="s">
        <v>62</v>
      </c>
      <c r="E2539" s="8">
        <v>132308</v>
      </c>
      <c r="F2539" s="8">
        <v>304805</v>
      </c>
      <c r="G2539" s="5"/>
    </row>
    <row r="2540" spans="1:7" ht="15" x14ac:dyDescent="0.25">
      <c r="A2540" t="str">
        <f t="shared" si="39"/>
        <v>Ukraine-Europe-2003</v>
      </c>
      <c r="B2540" s="5" t="s">
        <v>260</v>
      </c>
      <c r="C2540" s="10">
        <v>2003</v>
      </c>
      <c r="D2540" s="5" t="s">
        <v>62</v>
      </c>
      <c r="E2540" s="8">
        <v>114420</v>
      </c>
      <c r="F2540" s="8">
        <v>261813</v>
      </c>
      <c r="G2540" s="5"/>
    </row>
    <row r="2541" spans="1:7" ht="15" x14ac:dyDescent="0.25">
      <c r="A2541" t="str">
        <f t="shared" si="39"/>
        <v>Ukraine-Europe-2005</v>
      </c>
      <c r="B2541" s="5" t="s">
        <v>260</v>
      </c>
      <c r="C2541" s="10">
        <v>2005</v>
      </c>
      <c r="D2541" s="5" t="s">
        <v>62</v>
      </c>
      <c r="E2541" s="8">
        <v>134562</v>
      </c>
      <c r="F2541" s="8">
        <v>323459</v>
      </c>
      <c r="G2541" s="5"/>
    </row>
    <row r="2542" spans="1:7" ht="15" x14ac:dyDescent="0.25">
      <c r="A2542" t="str">
        <f t="shared" si="39"/>
        <v>Ukraine-Europe-2005</v>
      </c>
      <c r="B2542" s="5" t="s">
        <v>260</v>
      </c>
      <c r="C2542" s="10">
        <v>2005</v>
      </c>
      <c r="D2542" s="5" t="s">
        <v>62</v>
      </c>
      <c r="E2542" s="8">
        <v>137333</v>
      </c>
      <c r="F2542" s="8">
        <v>326480</v>
      </c>
      <c r="G2542" s="5"/>
    </row>
    <row r="2543" spans="1:7" ht="15" x14ac:dyDescent="0.25">
      <c r="A2543" t="str">
        <f t="shared" si="39"/>
        <v>Ukraine-Europe-2008</v>
      </c>
      <c r="B2543" s="5" t="s">
        <v>260</v>
      </c>
      <c r="C2543" s="10">
        <v>2008</v>
      </c>
      <c r="D2543" s="5" t="s">
        <v>62</v>
      </c>
      <c r="E2543" s="8">
        <v>143843</v>
      </c>
      <c r="F2543" s="8">
        <v>343121</v>
      </c>
      <c r="G2543" s="5"/>
    </row>
    <row r="2544" spans="1:7" ht="15" x14ac:dyDescent="0.25">
      <c r="A2544" t="str">
        <f t="shared" si="39"/>
        <v>Ukraine-Europe-2008</v>
      </c>
      <c r="B2544" s="5" t="s">
        <v>260</v>
      </c>
      <c r="C2544" s="10">
        <v>2008</v>
      </c>
      <c r="D2544" s="5" t="s">
        <v>62</v>
      </c>
      <c r="E2544" s="8">
        <v>134096</v>
      </c>
      <c r="F2544" s="8">
        <v>321651</v>
      </c>
      <c r="G2544" s="5"/>
    </row>
    <row r="2545" spans="1:7" ht="15" x14ac:dyDescent="0.25">
      <c r="A2545" t="str">
        <f t="shared" si="39"/>
        <v>Ukraine-Europe-2009</v>
      </c>
      <c r="B2545" s="5" t="s">
        <v>260</v>
      </c>
      <c r="C2545" s="10">
        <v>2009</v>
      </c>
      <c r="D2545" s="5" t="s">
        <v>62</v>
      </c>
      <c r="E2545" s="8">
        <v>137343</v>
      </c>
      <c r="F2545" s="8">
        <v>327595</v>
      </c>
      <c r="G2545" s="5"/>
    </row>
    <row r="2546" spans="1:7" ht="15" x14ac:dyDescent="0.25">
      <c r="A2546" t="str">
        <f t="shared" si="39"/>
        <v>Ukraine-Europe-2010</v>
      </c>
      <c r="B2546" s="5" t="s">
        <v>260</v>
      </c>
      <c r="C2546" s="10">
        <v>2010</v>
      </c>
      <c r="D2546" s="5" t="s">
        <v>62</v>
      </c>
      <c r="E2546" s="8">
        <v>135601</v>
      </c>
      <c r="F2546" s="8">
        <v>318684</v>
      </c>
      <c r="G2546" s="5"/>
    </row>
    <row r="2547" spans="1:7" ht="15" x14ac:dyDescent="0.25">
      <c r="A2547" t="str">
        <f t="shared" si="39"/>
        <v>Ukraine-Europe-2011</v>
      </c>
      <c r="B2547" s="5" t="s">
        <v>260</v>
      </c>
      <c r="C2547" s="10">
        <v>2011</v>
      </c>
      <c r="D2547" s="5" t="s">
        <v>62</v>
      </c>
      <c r="E2547" s="8">
        <v>142883</v>
      </c>
      <c r="F2547" s="8">
        <v>333869</v>
      </c>
      <c r="G2547" s="5"/>
    </row>
    <row r="2548" spans="1:7" ht="15" x14ac:dyDescent="0.25">
      <c r="A2548" t="str">
        <f t="shared" si="39"/>
        <v>Ukraine-Europe-2012</v>
      </c>
      <c r="B2548" s="5" t="s">
        <v>260</v>
      </c>
      <c r="C2548" s="10">
        <v>2012</v>
      </c>
      <c r="D2548" s="5" t="s">
        <v>62</v>
      </c>
      <c r="E2548" s="8">
        <v>144641</v>
      </c>
      <c r="F2548" s="8">
        <v>352259</v>
      </c>
      <c r="G2548" s="5"/>
    </row>
    <row r="2549" spans="1:7" ht="15" x14ac:dyDescent="0.25">
      <c r="A2549" t="str">
        <f t="shared" si="39"/>
        <v>Ukraine-Europe-2012</v>
      </c>
      <c r="B2549" s="5" t="s">
        <v>260</v>
      </c>
      <c r="C2549" s="10">
        <v>2012</v>
      </c>
      <c r="D2549" s="5" t="s">
        <v>62</v>
      </c>
      <c r="E2549" s="8">
        <v>133794</v>
      </c>
      <c r="F2549" s="8">
        <v>320774</v>
      </c>
      <c r="G2549" s="5"/>
    </row>
    <row r="2550" spans="1:7" ht="15" x14ac:dyDescent="0.25">
      <c r="A2550" t="str">
        <f t="shared" si="39"/>
        <v>United Arab Emirates-Middle East-2000</v>
      </c>
      <c r="B2550" s="5" t="s">
        <v>261</v>
      </c>
      <c r="C2550" s="10">
        <v>2000</v>
      </c>
      <c r="D2550" s="5" t="s">
        <v>79</v>
      </c>
      <c r="E2550" s="5">
        <v>0</v>
      </c>
      <c r="F2550" s="5">
        <v>0</v>
      </c>
      <c r="G2550" s="5"/>
    </row>
    <row r="2551" spans="1:7" ht="15" x14ac:dyDescent="0.25">
      <c r="A2551" t="str">
        <f t="shared" si="39"/>
        <v>United Arab Emirates-Middle East-2001</v>
      </c>
      <c r="B2551" s="5" t="s">
        <v>261</v>
      </c>
      <c r="C2551" s="10">
        <v>2001</v>
      </c>
      <c r="D2551" s="5" t="s">
        <v>79</v>
      </c>
      <c r="E2551" s="8">
        <v>66108</v>
      </c>
      <c r="F2551" s="5">
        <v>0</v>
      </c>
      <c r="G2551" s="5"/>
    </row>
    <row r="2552" spans="1:7" ht="15" x14ac:dyDescent="0.25">
      <c r="A2552" t="str">
        <f t="shared" si="39"/>
        <v>United Arab Emirates-Middle East-2002</v>
      </c>
      <c r="B2552" s="5" t="s">
        <v>261</v>
      </c>
      <c r="C2552" s="10">
        <v>2002</v>
      </c>
      <c r="D2552" s="5" t="s">
        <v>79</v>
      </c>
      <c r="E2552" s="8">
        <v>63099</v>
      </c>
      <c r="F2552" s="8">
        <v>167597</v>
      </c>
      <c r="G2552" s="5"/>
    </row>
    <row r="2553" spans="1:7" ht="15" x14ac:dyDescent="0.25">
      <c r="A2553" t="str">
        <f t="shared" si="39"/>
        <v>United Arab Emirates-Middle East-2003</v>
      </c>
      <c r="B2553" s="5" t="s">
        <v>261</v>
      </c>
      <c r="C2553" s="10">
        <v>2003</v>
      </c>
      <c r="D2553" s="5" t="s">
        <v>79</v>
      </c>
      <c r="E2553" s="8">
        <v>60672</v>
      </c>
      <c r="F2553" s="8">
        <v>162602</v>
      </c>
      <c r="G2553" s="5"/>
    </row>
    <row r="2554" spans="1:7" ht="15" x14ac:dyDescent="0.25">
      <c r="A2554" t="str">
        <f t="shared" si="39"/>
        <v>United Arab Emirates-Middle East-2005</v>
      </c>
      <c r="B2554" s="5" t="s">
        <v>261</v>
      </c>
      <c r="C2554" s="10">
        <v>2005</v>
      </c>
      <c r="D2554" s="5" t="s">
        <v>79</v>
      </c>
      <c r="E2554" s="8">
        <v>58347</v>
      </c>
      <c r="F2554" s="8">
        <v>158935</v>
      </c>
      <c r="G2554" s="5"/>
    </row>
    <row r="2555" spans="1:7" ht="15" x14ac:dyDescent="0.25">
      <c r="A2555" t="str">
        <f t="shared" si="39"/>
        <v>United Arab Emirates-Middle East-2005</v>
      </c>
      <c r="B2555" s="5" t="s">
        <v>261</v>
      </c>
      <c r="C2555" s="10">
        <v>2005</v>
      </c>
      <c r="D2555" s="5" t="s">
        <v>79</v>
      </c>
      <c r="E2555" s="8">
        <v>45911</v>
      </c>
      <c r="F2555" s="8">
        <v>123875</v>
      </c>
      <c r="G2555" s="5"/>
    </row>
    <row r="2556" spans="1:7" ht="15" x14ac:dyDescent="0.25">
      <c r="A2556" t="str">
        <f t="shared" si="39"/>
        <v>United Arab Emirates-Middle East-2008</v>
      </c>
      <c r="B2556" s="5" t="s">
        <v>261</v>
      </c>
      <c r="C2556" s="10">
        <v>2008</v>
      </c>
      <c r="D2556" s="5" t="s">
        <v>79</v>
      </c>
      <c r="E2556" s="8">
        <v>42310</v>
      </c>
      <c r="F2556" s="8">
        <v>113241</v>
      </c>
      <c r="G2556" s="5"/>
    </row>
    <row r="2557" spans="1:7" ht="15" x14ac:dyDescent="0.25">
      <c r="A2557" t="str">
        <f t="shared" si="39"/>
        <v>United Arab Emirates-Middle East-2008</v>
      </c>
      <c r="B2557" s="5" t="s">
        <v>261</v>
      </c>
      <c r="C2557" s="10">
        <v>2008</v>
      </c>
      <c r="D2557" s="5" t="s">
        <v>79</v>
      </c>
      <c r="E2557" s="8">
        <v>37365</v>
      </c>
      <c r="F2557" s="8">
        <v>101415</v>
      </c>
      <c r="G2557" s="5"/>
    </row>
    <row r="2558" spans="1:7" ht="15" x14ac:dyDescent="0.25">
      <c r="A2558" t="str">
        <f t="shared" si="39"/>
        <v>United Arab Emirates-Middle East-2009</v>
      </c>
      <c r="B2558" s="5" t="s">
        <v>261</v>
      </c>
      <c r="C2558" s="10">
        <v>2009</v>
      </c>
      <c r="D2558" s="5" t="s">
        <v>79</v>
      </c>
      <c r="E2558" s="8">
        <v>51975</v>
      </c>
      <c r="F2558" s="8">
        <v>139405</v>
      </c>
      <c r="G2558" s="5"/>
    </row>
    <row r="2559" spans="1:7" ht="15" x14ac:dyDescent="0.25">
      <c r="A2559" t="str">
        <f t="shared" si="39"/>
        <v>United Arab Emirates-Middle East-2010</v>
      </c>
      <c r="B2559" s="5" t="s">
        <v>261</v>
      </c>
      <c r="C2559" s="10">
        <v>2010</v>
      </c>
      <c r="D2559" s="5" t="s">
        <v>79</v>
      </c>
      <c r="E2559" s="8">
        <v>40578</v>
      </c>
      <c r="F2559" s="8">
        <v>84704</v>
      </c>
      <c r="G2559" s="5"/>
    </row>
    <row r="2560" spans="1:7" ht="15" x14ac:dyDescent="0.25">
      <c r="A2560" t="str">
        <f t="shared" si="39"/>
        <v>United Arab Emirates-Middle East-2011</v>
      </c>
      <c r="B2560" s="5" t="s">
        <v>261</v>
      </c>
      <c r="C2560" s="10">
        <v>2011</v>
      </c>
      <c r="D2560" s="5" t="s">
        <v>79</v>
      </c>
      <c r="E2560" s="8">
        <v>43231</v>
      </c>
      <c r="F2560" s="8">
        <v>116149</v>
      </c>
      <c r="G2560" s="5"/>
    </row>
    <row r="2561" spans="1:7" ht="15" x14ac:dyDescent="0.25">
      <c r="A2561" t="str">
        <f t="shared" si="39"/>
        <v>United Arab Emirates-Middle East-2012</v>
      </c>
      <c r="B2561" s="5" t="s">
        <v>261</v>
      </c>
      <c r="C2561" s="10">
        <v>2012</v>
      </c>
      <c r="D2561" s="5" t="s">
        <v>79</v>
      </c>
      <c r="E2561" s="8">
        <v>40190</v>
      </c>
      <c r="F2561" s="8">
        <v>106842</v>
      </c>
      <c r="G2561" s="5"/>
    </row>
    <row r="2562" spans="1:7" ht="15" x14ac:dyDescent="0.25">
      <c r="A2562" t="str">
        <f t="shared" ref="A2562:A2625" si="40">B2562&amp;"-"&amp;C2562</f>
        <v>United Arab Emirates-Middle East-2012</v>
      </c>
      <c r="B2562" s="5" t="s">
        <v>261</v>
      </c>
      <c r="C2562" s="10">
        <v>2012</v>
      </c>
      <c r="D2562" s="5" t="s">
        <v>79</v>
      </c>
      <c r="E2562" s="8">
        <v>33944</v>
      </c>
      <c r="F2562" s="8">
        <v>112562</v>
      </c>
      <c r="G2562" s="5"/>
    </row>
    <row r="2563" spans="1:7" ht="15" x14ac:dyDescent="0.25">
      <c r="A2563" t="str">
        <f t="shared" si="40"/>
        <v>United Kingdom-Europe-2000</v>
      </c>
      <c r="B2563" s="5" t="s">
        <v>262</v>
      </c>
      <c r="C2563" s="10">
        <v>2000</v>
      </c>
      <c r="D2563" s="5" t="s">
        <v>62</v>
      </c>
      <c r="E2563" s="8">
        <v>192381</v>
      </c>
      <c r="F2563" s="5">
        <v>0</v>
      </c>
      <c r="G2563" s="5"/>
    </row>
    <row r="2564" spans="1:7" ht="15" x14ac:dyDescent="0.25">
      <c r="A2564" t="str">
        <f t="shared" si="40"/>
        <v>United Kingdom-Europe-2001</v>
      </c>
      <c r="B2564" s="5" t="s">
        <v>262</v>
      </c>
      <c r="C2564" s="10">
        <v>2001</v>
      </c>
      <c r="D2564" s="5" t="s">
        <v>62</v>
      </c>
      <c r="E2564" s="8">
        <v>188074</v>
      </c>
      <c r="F2564" s="5">
        <v>0</v>
      </c>
      <c r="G2564" s="5"/>
    </row>
    <row r="2565" spans="1:7" ht="15" x14ac:dyDescent="0.25">
      <c r="A2565" t="str">
        <f t="shared" si="40"/>
        <v>United Kingdom-Europe-2002</v>
      </c>
      <c r="B2565" s="5" t="s">
        <v>262</v>
      </c>
      <c r="C2565" s="10">
        <v>2002</v>
      </c>
      <c r="D2565" s="5" t="s">
        <v>62</v>
      </c>
      <c r="E2565" s="8">
        <v>201829</v>
      </c>
      <c r="F2565" s="8">
        <v>493505</v>
      </c>
      <c r="G2565" s="5"/>
    </row>
    <row r="2566" spans="1:7" ht="15" x14ac:dyDescent="0.25">
      <c r="A2566" t="str">
        <f t="shared" si="40"/>
        <v>United Kingdom-Europe-2003</v>
      </c>
      <c r="B2566" s="5" t="s">
        <v>262</v>
      </c>
      <c r="C2566" s="10">
        <v>2003</v>
      </c>
      <c r="D2566" s="5" t="s">
        <v>62</v>
      </c>
      <c r="E2566" s="8">
        <v>196485</v>
      </c>
      <c r="F2566" s="8">
        <v>475108</v>
      </c>
      <c r="G2566" s="5"/>
    </row>
    <row r="2567" spans="1:7" ht="15" x14ac:dyDescent="0.25">
      <c r="A2567" t="str">
        <f t="shared" si="40"/>
        <v>United Kingdom-Europe-2005</v>
      </c>
      <c r="B2567" s="5" t="s">
        <v>262</v>
      </c>
      <c r="C2567" s="10">
        <v>2005</v>
      </c>
      <c r="D2567" s="5" t="s">
        <v>62</v>
      </c>
      <c r="E2567" s="8">
        <v>208209</v>
      </c>
      <c r="F2567" s="8">
        <v>522467</v>
      </c>
      <c r="G2567" s="5"/>
    </row>
    <row r="2568" spans="1:7" ht="15" x14ac:dyDescent="0.25">
      <c r="A2568" t="str">
        <f t="shared" si="40"/>
        <v>United Kingdom-Europe-2005</v>
      </c>
      <c r="B2568" s="5" t="s">
        <v>262</v>
      </c>
      <c r="C2568" s="10">
        <v>2005</v>
      </c>
      <c r="D2568" s="5" t="s">
        <v>62</v>
      </c>
      <c r="E2568" s="8">
        <v>218961</v>
      </c>
      <c r="F2568" s="8">
        <v>542041</v>
      </c>
      <c r="G2568" s="5"/>
    </row>
    <row r="2569" spans="1:7" ht="15" x14ac:dyDescent="0.25">
      <c r="A2569" t="str">
        <f t="shared" si="40"/>
        <v>United Kingdom-Europe-2008</v>
      </c>
      <c r="B2569" s="5" t="s">
        <v>262</v>
      </c>
      <c r="C2569" s="10">
        <v>2008</v>
      </c>
      <c r="D2569" s="5" t="s">
        <v>62</v>
      </c>
      <c r="E2569" s="8">
        <v>221558</v>
      </c>
      <c r="F2569" s="8">
        <v>540409</v>
      </c>
      <c r="G2569" s="5"/>
    </row>
    <row r="2570" spans="1:7" ht="15" x14ac:dyDescent="0.25">
      <c r="A2570" t="str">
        <f t="shared" si="40"/>
        <v>United Kingdom-Europe-2008</v>
      </c>
      <c r="B2570" s="5" t="s">
        <v>262</v>
      </c>
      <c r="C2570" s="10">
        <v>2008</v>
      </c>
      <c r="D2570" s="5" t="s">
        <v>62</v>
      </c>
      <c r="E2570" s="8">
        <v>223770</v>
      </c>
      <c r="F2570" s="8">
        <v>550552</v>
      </c>
      <c r="G2570" s="5"/>
    </row>
    <row r="2571" spans="1:7" ht="15" x14ac:dyDescent="0.25">
      <c r="A2571" t="str">
        <f t="shared" si="40"/>
        <v>United Kingdom-Europe-2009</v>
      </c>
      <c r="B2571" s="5" t="s">
        <v>262</v>
      </c>
      <c r="C2571" s="10">
        <v>2009</v>
      </c>
      <c r="D2571" s="5" t="s">
        <v>62</v>
      </c>
      <c r="E2571" s="8">
        <v>210993</v>
      </c>
      <c r="F2571" s="8">
        <v>528906</v>
      </c>
      <c r="G2571" s="5"/>
    </row>
    <row r="2572" spans="1:7" ht="15" x14ac:dyDescent="0.25">
      <c r="A2572" t="str">
        <f t="shared" si="40"/>
        <v>United Kingdom-Europe-2010</v>
      </c>
      <c r="B2572" s="5" t="s">
        <v>262</v>
      </c>
      <c r="C2572" s="10">
        <v>2010</v>
      </c>
      <c r="D2572" s="5" t="s">
        <v>62</v>
      </c>
      <c r="E2572" s="8">
        <v>218306</v>
      </c>
      <c r="F2572" s="8">
        <v>531939</v>
      </c>
      <c r="G2572" s="5"/>
    </row>
    <row r="2573" spans="1:7" ht="15" x14ac:dyDescent="0.25">
      <c r="A2573" t="str">
        <f t="shared" si="40"/>
        <v>United Kingdom-Europe-2011</v>
      </c>
      <c r="B2573" s="5" t="s">
        <v>262</v>
      </c>
      <c r="C2573" s="10">
        <v>2011</v>
      </c>
      <c r="D2573" s="5" t="s">
        <v>62</v>
      </c>
      <c r="E2573" s="8">
        <v>222638</v>
      </c>
      <c r="F2573" s="8">
        <v>541986</v>
      </c>
      <c r="G2573" s="5"/>
    </row>
    <row r="2574" spans="1:7" ht="15" x14ac:dyDescent="0.25">
      <c r="A2574" t="str">
        <f t="shared" si="40"/>
        <v>United Kingdom-Europe-2012</v>
      </c>
      <c r="B2574" s="5" t="s">
        <v>262</v>
      </c>
      <c r="C2574" s="10">
        <v>2012</v>
      </c>
      <c r="D2574" s="5" t="s">
        <v>62</v>
      </c>
      <c r="E2574" s="8">
        <v>222080</v>
      </c>
      <c r="F2574" s="8">
        <v>540640</v>
      </c>
      <c r="G2574" s="5"/>
    </row>
    <row r="2575" spans="1:7" ht="15" x14ac:dyDescent="0.25">
      <c r="A2575" t="str">
        <f t="shared" si="40"/>
        <v>United Kingdom-Europe-2012</v>
      </c>
      <c r="B2575" s="5" t="s">
        <v>262</v>
      </c>
      <c r="C2575" s="10">
        <v>2012</v>
      </c>
      <c r="D2575" s="5" t="s">
        <v>62</v>
      </c>
      <c r="E2575" s="8">
        <v>222940</v>
      </c>
      <c r="F2575" s="8">
        <v>543662</v>
      </c>
      <c r="G2575" s="5"/>
    </row>
    <row r="2576" spans="1:7" ht="15" x14ac:dyDescent="0.25">
      <c r="A2576" t="str">
        <f t="shared" si="40"/>
        <v>United States-The Americas-2000</v>
      </c>
      <c r="B2576" s="5" t="s">
        <v>263</v>
      </c>
      <c r="C2576" s="10">
        <v>2000</v>
      </c>
      <c r="D2576" s="5" t="s">
        <v>70</v>
      </c>
      <c r="E2576" s="8">
        <v>2132446</v>
      </c>
      <c r="F2576" s="5">
        <v>0</v>
      </c>
      <c r="G2576" s="5"/>
    </row>
    <row r="2577" spans="1:7" ht="15" x14ac:dyDescent="0.25">
      <c r="A2577" t="str">
        <f t="shared" si="40"/>
        <v>United States-The Americas-2001</v>
      </c>
      <c r="B2577" s="5" t="s">
        <v>263</v>
      </c>
      <c r="C2577" s="10">
        <v>2001</v>
      </c>
      <c r="D2577" s="5" t="s">
        <v>70</v>
      </c>
      <c r="E2577" s="8">
        <v>2191193</v>
      </c>
      <c r="F2577" s="5">
        <v>0</v>
      </c>
      <c r="G2577" s="5"/>
    </row>
    <row r="2578" spans="1:7" ht="15" x14ac:dyDescent="0.25">
      <c r="A2578" t="str">
        <f t="shared" si="40"/>
        <v>United States-The Americas-2002</v>
      </c>
      <c r="B2578" s="5" t="s">
        <v>263</v>
      </c>
      <c r="C2578" s="10">
        <v>2002</v>
      </c>
      <c r="D2578" s="5" t="s">
        <v>70</v>
      </c>
      <c r="E2578" s="8">
        <v>2215504</v>
      </c>
      <c r="F2578" s="8">
        <v>5433057</v>
      </c>
      <c r="G2578" s="5"/>
    </row>
    <row r="2579" spans="1:7" ht="15" x14ac:dyDescent="0.25">
      <c r="A2579" t="str">
        <f t="shared" si="40"/>
        <v>United States-The Americas-2003</v>
      </c>
      <c r="B2579" s="5" t="s">
        <v>263</v>
      </c>
      <c r="C2579" s="10">
        <v>2003</v>
      </c>
      <c r="D2579" s="5" t="s">
        <v>70</v>
      </c>
      <c r="E2579" s="8">
        <v>2164458</v>
      </c>
      <c r="F2579" s="8">
        <v>5311840</v>
      </c>
      <c r="G2579" s="5"/>
    </row>
    <row r="2580" spans="1:7" ht="15" x14ac:dyDescent="0.25">
      <c r="A2580" t="str">
        <f t="shared" si="40"/>
        <v>United States-The Americas-2005</v>
      </c>
      <c r="B2580" s="5" t="s">
        <v>263</v>
      </c>
      <c r="C2580" s="10">
        <v>2005</v>
      </c>
      <c r="D2580" s="5" t="s">
        <v>70</v>
      </c>
      <c r="E2580" s="8">
        <v>2277034</v>
      </c>
      <c r="F2580" s="8">
        <v>5656839</v>
      </c>
      <c r="G2580" s="5"/>
    </row>
    <row r="2581" spans="1:7" ht="15" x14ac:dyDescent="0.25">
      <c r="A2581" t="str">
        <f t="shared" si="40"/>
        <v>United States-The Americas-2005</v>
      </c>
      <c r="B2581" s="5" t="s">
        <v>263</v>
      </c>
      <c r="C2581" s="10">
        <v>2005</v>
      </c>
      <c r="D2581" s="5" t="s">
        <v>70</v>
      </c>
      <c r="E2581" s="8">
        <v>2296686</v>
      </c>
      <c r="F2581" s="8">
        <v>5737616</v>
      </c>
      <c r="G2581" s="5"/>
    </row>
    <row r="2582" spans="1:7" ht="15" x14ac:dyDescent="0.25">
      <c r="A2582" t="str">
        <f t="shared" si="40"/>
        <v>United States-The Americas-2008</v>
      </c>
      <c r="B2582" s="5" t="s">
        <v>263</v>
      </c>
      <c r="C2582" s="10">
        <v>2008</v>
      </c>
      <c r="D2582" s="5" t="s">
        <v>70</v>
      </c>
      <c r="E2582" s="8">
        <v>2307819</v>
      </c>
      <c r="F2582" s="8">
        <v>5790765</v>
      </c>
      <c r="G2582" s="5"/>
    </row>
    <row r="2583" spans="1:7" ht="15" x14ac:dyDescent="0.25">
      <c r="A2583" t="str">
        <f t="shared" si="40"/>
        <v>United States-The Americas-2008</v>
      </c>
      <c r="B2583" s="5" t="s">
        <v>263</v>
      </c>
      <c r="C2583" s="10">
        <v>2008</v>
      </c>
      <c r="D2583" s="5" t="s">
        <v>70</v>
      </c>
      <c r="E2583" s="8">
        <v>2230817</v>
      </c>
      <c r="F2583" s="8">
        <v>5601405</v>
      </c>
      <c r="G2583" s="5"/>
    </row>
    <row r="2584" spans="1:7" ht="15" x14ac:dyDescent="0.25">
      <c r="A2584" t="str">
        <f t="shared" si="40"/>
        <v>United States-The Americas-2009</v>
      </c>
      <c r="B2584" s="5" t="s">
        <v>263</v>
      </c>
      <c r="C2584" s="10">
        <v>2009</v>
      </c>
      <c r="D2584" s="5" t="s">
        <v>70</v>
      </c>
      <c r="E2584" s="8">
        <v>2337014</v>
      </c>
      <c r="F2584" s="8">
        <v>5828697</v>
      </c>
      <c r="G2584" s="5"/>
    </row>
    <row r="2585" spans="1:7" ht="15" x14ac:dyDescent="0.25">
      <c r="A2585" t="str">
        <f t="shared" si="40"/>
        <v>United States-The Americas-2010</v>
      </c>
      <c r="B2585" s="5" t="s">
        <v>263</v>
      </c>
      <c r="C2585" s="10">
        <v>2010</v>
      </c>
      <c r="D2585" s="5" t="s">
        <v>70</v>
      </c>
      <c r="E2585" s="8">
        <v>2255957</v>
      </c>
      <c r="F2585" s="8">
        <v>5650950</v>
      </c>
      <c r="G2585" s="5"/>
    </row>
    <row r="2586" spans="1:7" ht="15" x14ac:dyDescent="0.25">
      <c r="A2586" t="str">
        <f t="shared" si="40"/>
        <v>United States-The Americas-2011</v>
      </c>
      <c r="B2586" s="5" t="s">
        <v>263</v>
      </c>
      <c r="C2586" s="10">
        <v>2011</v>
      </c>
      <c r="D2586" s="5" t="s">
        <v>70</v>
      </c>
      <c r="E2586" s="8">
        <v>2318861</v>
      </c>
      <c r="F2586" s="8">
        <v>5826394</v>
      </c>
      <c r="G2586" s="5"/>
    </row>
    <row r="2587" spans="1:7" ht="15" x14ac:dyDescent="0.25">
      <c r="A2587" t="str">
        <f t="shared" si="40"/>
        <v>United States-The Americas-2012</v>
      </c>
      <c r="B2587" s="5" t="s">
        <v>263</v>
      </c>
      <c r="C2587" s="10">
        <v>2012</v>
      </c>
      <c r="D2587" s="5" t="s">
        <v>70</v>
      </c>
      <c r="E2587" s="8">
        <v>2261151</v>
      </c>
      <c r="F2587" s="8">
        <v>5681664</v>
      </c>
      <c r="G2587" s="5"/>
    </row>
    <row r="2588" spans="1:7" ht="15" x14ac:dyDescent="0.25">
      <c r="A2588" t="str">
        <f t="shared" si="40"/>
        <v>United States-The Americas-2012</v>
      </c>
      <c r="B2588" s="5" t="s">
        <v>263</v>
      </c>
      <c r="C2588" s="10">
        <v>2012</v>
      </c>
      <c r="D2588" s="5" t="s">
        <v>70</v>
      </c>
      <c r="E2588" s="8">
        <v>2273332</v>
      </c>
      <c r="F2588" s="8">
        <v>5713560</v>
      </c>
      <c r="G2588" s="5"/>
    </row>
    <row r="2589" spans="1:7" ht="15" x14ac:dyDescent="0.25">
      <c r="A2589" t="str">
        <f t="shared" si="40"/>
        <v>Uruguay-The Americas-2000</v>
      </c>
      <c r="B2589" s="5" t="s">
        <v>264</v>
      </c>
      <c r="C2589" s="10">
        <v>2000</v>
      </c>
      <c r="D2589" s="5" t="s">
        <v>70</v>
      </c>
      <c r="E2589" s="5">
        <v>0</v>
      </c>
      <c r="F2589" s="5">
        <v>0</v>
      </c>
      <c r="G2589" s="5"/>
    </row>
    <row r="2590" spans="1:7" ht="15" x14ac:dyDescent="0.25">
      <c r="A2590" t="str">
        <f t="shared" si="40"/>
        <v>Uruguay-The Americas-2001</v>
      </c>
      <c r="B2590" s="5" t="s">
        <v>264</v>
      </c>
      <c r="C2590" s="10">
        <v>2001</v>
      </c>
      <c r="D2590" s="5" t="s">
        <v>70</v>
      </c>
      <c r="E2590" s="8">
        <v>4430</v>
      </c>
      <c r="F2590" s="5">
        <v>0</v>
      </c>
      <c r="G2590" s="5"/>
    </row>
    <row r="2591" spans="1:7" ht="15" x14ac:dyDescent="0.25">
      <c r="A2591" t="str">
        <f t="shared" si="40"/>
        <v>Uruguay-The Americas-2002</v>
      </c>
      <c r="B2591" s="5" t="s">
        <v>264</v>
      </c>
      <c r="C2591" s="10">
        <v>2002</v>
      </c>
      <c r="D2591" s="5" t="s">
        <v>70</v>
      </c>
      <c r="E2591" s="8">
        <v>4174</v>
      </c>
      <c r="F2591" s="8">
        <v>6645</v>
      </c>
      <c r="G2591" s="5"/>
    </row>
    <row r="2592" spans="1:7" ht="15" x14ac:dyDescent="0.25">
      <c r="A2592" t="str">
        <f t="shared" si="40"/>
        <v>Uruguay-The Americas-2003</v>
      </c>
      <c r="B2592" s="5" t="s">
        <v>264</v>
      </c>
      <c r="C2592" s="10">
        <v>2003</v>
      </c>
      <c r="D2592" s="5" t="s">
        <v>70</v>
      </c>
      <c r="E2592" s="8">
        <v>4134</v>
      </c>
      <c r="F2592" s="8">
        <v>7891</v>
      </c>
      <c r="G2592" s="5"/>
    </row>
    <row r="2593" spans="1:7" ht="15" x14ac:dyDescent="0.25">
      <c r="A2593" t="str">
        <f t="shared" si="40"/>
        <v>Uruguay-The Americas-2005</v>
      </c>
      <c r="B2593" s="5" t="s">
        <v>264</v>
      </c>
      <c r="C2593" s="10">
        <v>2005</v>
      </c>
      <c r="D2593" s="5" t="s">
        <v>70</v>
      </c>
      <c r="E2593" s="8">
        <v>4153</v>
      </c>
      <c r="F2593" s="8">
        <v>8331</v>
      </c>
      <c r="G2593" s="5"/>
    </row>
    <row r="2594" spans="1:7" ht="15" x14ac:dyDescent="0.25">
      <c r="A2594" t="str">
        <f t="shared" si="40"/>
        <v>Uruguay-The Americas-2005</v>
      </c>
      <c r="B2594" s="5" t="s">
        <v>264</v>
      </c>
      <c r="C2594" s="10">
        <v>2005</v>
      </c>
      <c r="D2594" s="5" t="s">
        <v>70</v>
      </c>
      <c r="E2594" s="8">
        <v>3183</v>
      </c>
      <c r="F2594" s="8">
        <v>6648</v>
      </c>
      <c r="G2594" s="5"/>
    </row>
    <row r="2595" spans="1:7" ht="15" x14ac:dyDescent="0.25">
      <c r="A2595" t="str">
        <f t="shared" si="40"/>
        <v>Uruguay-The Americas-2008</v>
      </c>
      <c r="B2595" s="5" t="s">
        <v>264</v>
      </c>
      <c r="C2595" s="10">
        <v>2008</v>
      </c>
      <c r="D2595" s="5" t="s">
        <v>70</v>
      </c>
      <c r="E2595" s="8">
        <v>2869</v>
      </c>
      <c r="F2595" s="8">
        <v>5611</v>
      </c>
      <c r="G2595" s="5"/>
    </row>
    <row r="2596" spans="1:7" ht="15" x14ac:dyDescent="0.25">
      <c r="A2596" t="str">
        <f t="shared" si="40"/>
        <v>Uruguay-The Americas-2008</v>
      </c>
      <c r="B2596" s="5" t="s">
        <v>264</v>
      </c>
      <c r="C2596" s="10">
        <v>2008</v>
      </c>
      <c r="D2596" s="5" t="s">
        <v>70</v>
      </c>
      <c r="E2596" s="8">
        <v>2712</v>
      </c>
      <c r="F2596" s="8">
        <v>5090</v>
      </c>
      <c r="G2596" s="5"/>
    </row>
    <row r="2597" spans="1:7" ht="15" x14ac:dyDescent="0.25">
      <c r="A2597" t="str">
        <f t="shared" si="40"/>
        <v>Uruguay-The Americas-2009</v>
      </c>
      <c r="B2597" s="5" t="s">
        <v>264</v>
      </c>
      <c r="C2597" s="10">
        <v>2009</v>
      </c>
      <c r="D2597" s="5" t="s">
        <v>70</v>
      </c>
      <c r="E2597" s="8">
        <v>3172</v>
      </c>
      <c r="F2597" s="8">
        <v>5999</v>
      </c>
      <c r="G2597" s="5"/>
    </row>
    <row r="2598" spans="1:7" ht="15" x14ac:dyDescent="0.25">
      <c r="A2598" t="str">
        <f t="shared" si="40"/>
        <v>Uruguay-The Americas-2010</v>
      </c>
      <c r="B2598" s="5" t="s">
        <v>264</v>
      </c>
      <c r="C2598" s="10">
        <v>2010</v>
      </c>
      <c r="D2598" s="5" t="s">
        <v>70</v>
      </c>
      <c r="E2598" s="8">
        <v>2538</v>
      </c>
      <c r="F2598" s="8">
        <v>4620</v>
      </c>
      <c r="G2598" s="5"/>
    </row>
    <row r="2599" spans="1:7" ht="15" x14ac:dyDescent="0.25">
      <c r="A2599" t="str">
        <f t="shared" si="40"/>
        <v>Uruguay-The Americas-2011</v>
      </c>
      <c r="B2599" s="5" t="s">
        <v>264</v>
      </c>
      <c r="C2599" s="10">
        <v>2011</v>
      </c>
      <c r="D2599" s="5" t="s">
        <v>70</v>
      </c>
      <c r="E2599" s="8">
        <v>2957</v>
      </c>
      <c r="F2599" s="8">
        <v>5776</v>
      </c>
      <c r="G2599" s="5"/>
    </row>
    <row r="2600" spans="1:7" ht="15" x14ac:dyDescent="0.25">
      <c r="A2600" t="str">
        <f t="shared" si="40"/>
        <v>Uruguay-The Americas-2012</v>
      </c>
      <c r="B2600" s="5" t="s">
        <v>264</v>
      </c>
      <c r="C2600" s="10">
        <v>2012</v>
      </c>
      <c r="D2600" s="5" t="s">
        <v>70</v>
      </c>
      <c r="E2600" s="8">
        <v>2523</v>
      </c>
      <c r="F2600" s="8">
        <v>4598</v>
      </c>
      <c r="G2600" s="5"/>
    </row>
    <row r="2601" spans="1:7" ht="15" x14ac:dyDescent="0.25">
      <c r="A2601" t="str">
        <f t="shared" si="40"/>
        <v>Uruguay-The Americas-2012</v>
      </c>
      <c r="B2601" s="5" t="s">
        <v>264</v>
      </c>
      <c r="C2601" s="10">
        <v>2012</v>
      </c>
      <c r="D2601" s="5" t="s">
        <v>70</v>
      </c>
      <c r="E2601" s="8">
        <v>3092</v>
      </c>
      <c r="F2601" s="8">
        <v>5306</v>
      </c>
      <c r="G2601" s="5"/>
    </row>
    <row r="2602" spans="1:7" ht="15" x14ac:dyDescent="0.25">
      <c r="A2602" t="str">
        <f t="shared" si="40"/>
        <v>Uzbekistan-Asia-2000</v>
      </c>
      <c r="B2602" s="5" t="s">
        <v>265</v>
      </c>
      <c r="C2602" s="10">
        <v>2000</v>
      </c>
      <c r="D2602" s="5" t="s">
        <v>60</v>
      </c>
      <c r="E2602" s="5">
        <v>0</v>
      </c>
      <c r="F2602" s="5">
        <v>0</v>
      </c>
      <c r="G2602" s="5"/>
    </row>
    <row r="2603" spans="1:7" ht="15" x14ac:dyDescent="0.25">
      <c r="A2603" t="str">
        <f t="shared" si="40"/>
        <v>Uzbekistan-Asia-2001</v>
      </c>
      <c r="B2603" s="5" t="s">
        <v>265</v>
      </c>
      <c r="C2603" s="10">
        <v>2001</v>
      </c>
      <c r="D2603" s="5" t="s">
        <v>60</v>
      </c>
      <c r="E2603" s="8">
        <v>47755</v>
      </c>
      <c r="F2603" s="5">
        <v>0</v>
      </c>
      <c r="G2603" s="5"/>
    </row>
    <row r="2604" spans="1:7" ht="15" x14ac:dyDescent="0.25">
      <c r="A2604" t="str">
        <f t="shared" si="40"/>
        <v>Uzbekistan-Asia-2002</v>
      </c>
      <c r="B2604" s="5" t="s">
        <v>265</v>
      </c>
      <c r="C2604" s="10">
        <v>2002</v>
      </c>
      <c r="D2604" s="5" t="s">
        <v>60</v>
      </c>
      <c r="E2604" s="8">
        <v>43747</v>
      </c>
      <c r="F2604" s="8">
        <v>104443</v>
      </c>
      <c r="G2604" s="5"/>
    </row>
    <row r="2605" spans="1:7" ht="15" x14ac:dyDescent="0.25">
      <c r="A2605" t="str">
        <f t="shared" si="40"/>
        <v>Uzbekistan-Asia-2003</v>
      </c>
      <c r="B2605" s="5" t="s">
        <v>265</v>
      </c>
      <c r="C2605" s="10">
        <v>2003</v>
      </c>
      <c r="D2605" s="5" t="s">
        <v>60</v>
      </c>
      <c r="E2605" s="8">
        <v>44831</v>
      </c>
      <c r="F2605" s="8">
        <v>116607</v>
      </c>
      <c r="G2605" s="5"/>
    </row>
    <row r="2606" spans="1:7" ht="15" x14ac:dyDescent="0.25">
      <c r="A2606" t="str">
        <f t="shared" si="40"/>
        <v>Uzbekistan-Asia-2005</v>
      </c>
      <c r="B2606" s="5" t="s">
        <v>265</v>
      </c>
      <c r="C2606" s="10">
        <v>2005</v>
      </c>
      <c r="D2606" s="5" t="s">
        <v>60</v>
      </c>
      <c r="E2606" s="8">
        <v>50512</v>
      </c>
      <c r="F2606" s="8">
        <v>120039</v>
      </c>
      <c r="G2606" s="5"/>
    </row>
    <row r="2607" spans="1:7" ht="15" x14ac:dyDescent="0.25">
      <c r="A2607" t="str">
        <f t="shared" si="40"/>
        <v>Uzbekistan-Asia-2005</v>
      </c>
      <c r="B2607" s="5" t="s">
        <v>265</v>
      </c>
      <c r="C2607" s="10">
        <v>2005</v>
      </c>
      <c r="D2607" s="5" t="s">
        <v>60</v>
      </c>
      <c r="E2607" s="8">
        <v>48872</v>
      </c>
      <c r="F2607" s="8">
        <v>116530</v>
      </c>
      <c r="G2607" s="5"/>
    </row>
    <row r="2608" spans="1:7" ht="15" x14ac:dyDescent="0.25">
      <c r="A2608" t="str">
        <f t="shared" si="40"/>
        <v>Uzbekistan-Asia-2008</v>
      </c>
      <c r="B2608" s="5" t="s">
        <v>265</v>
      </c>
      <c r="C2608" s="10">
        <v>2008</v>
      </c>
      <c r="D2608" s="5" t="s">
        <v>60</v>
      </c>
      <c r="E2608" s="8">
        <v>50678</v>
      </c>
      <c r="F2608" s="8">
        <v>119306</v>
      </c>
      <c r="G2608" s="5"/>
    </row>
    <row r="2609" spans="1:7" ht="15" x14ac:dyDescent="0.25">
      <c r="A2609" t="str">
        <f t="shared" si="40"/>
        <v>Uzbekistan-Asia-2008</v>
      </c>
      <c r="B2609" s="5" t="s">
        <v>265</v>
      </c>
      <c r="C2609" s="10">
        <v>2008</v>
      </c>
      <c r="D2609" s="5" t="s">
        <v>60</v>
      </c>
      <c r="E2609" s="8">
        <v>51070</v>
      </c>
      <c r="F2609" s="8">
        <v>122038</v>
      </c>
      <c r="G2609" s="5"/>
    </row>
    <row r="2610" spans="1:7" ht="15" x14ac:dyDescent="0.25">
      <c r="A2610" t="str">
        <f t="shared" si="40"/>
        <v>Uzbekistan-Asia-2009</v>
      </c>
      <c r="B2610" s="5" t="s">
        <v>265</v>
      </c>
      <c r="C2610" s="10">
        <v>2009</v>
      </c>
      <c r="D2610" s="5" t="s">
        <v>60</v>
      </c>
      <c r="E2610" s="8">
        <v>48718</v>
      </c>
      <c r="F2610" s="8">
        <v>116944</v>
      </c>
      <c r="G2610" s="5"/>
    </row>
    <row r="2611" spans="1:7" ht="15" x14ac:dyDescent="0.25">
      <c r="A2611" t="str">
        <f t="shared" si="40"/>
        <v>Uzbekistan-Asia-2010</v>
      </c>
      <c r="B2611" s="5" t="s">
        <v>265</v>
      </c>
      <c r="C2611" s="10">
        <v>2010</v>
      </c>
      <c r="D2611" s="5" t="s">
        <v>60</v>
      </c>
      <c r="E2611" s="8">
        <v>53188</v>
      </c>
      <c r="F2611" s="8">
        <v>126915</v>
      </c>
      <c r="G2611" s="5"/>
    </row>
    <row r="2612" spans="1:7" ht="15" x14ac:dyDescent="0.25">
      <c r="A2612" t="str">
        <f t="shared" si="40"/>
        <v>Uzbekistan-Asia-2011</v>
      </c>
      <c r="B2612" s="5" t="s">
        <v>265</v>
      </c>
      <c r="C2612" s="10">
        <v>2011</v>
      </c>
      <c r="D2612" s="5" t="s">
        <v>60</v>
      </c>
      <c r="E2612" s="8">
        <v>46965</v>
      </c>
      <c r="F2612" s="8">
        <v>111888</v>
      </c>
      <c r="G2612" s="5"/>
    </row>
    <row r="2613" spans="1:7" ht="15" x14ac:dyDescent="0.25">
      <c r="A2613" t="str">
        <f t="shared" si="40"/>
        <v>Uzbekistan-Asia-2012</v>
      </c>
      <c r="B2613" s="5" t="s">
        <v>265</v>
      </c>
      <c r="C2613" s="10">
        <v>2012</v>
      </c>
      <c r="D2613" s="5" t="s">
        <v>60</v>
      </c>
      <c r="E2613" s="8">
        <v>51412</v>
      </c>
      <c r="F2613" s="8">
        <v>122683</v>
      </c>
      <c r="G2613" s="5"/>
    </row>
    <row r="2614" spans="1:7" ht="15" x14ac:dyDescent="0.25">
      <c r="A2614" t="str">
        <f t="shared" si="40"/>
        <v>Uzbekistan-Asia-2012</v>
      </c>
      <c r="B2614" s="5" t="s">
        <v>265</v>
      </c>
      <c r="C2614" s="10">
        <v>2012</v>
      </c>
      <c r="D2614" s="5" t="s">
        <v>60</v>
      </c>
      <c r="E2614" s="8">
        <v>50757</v>
      </c>
      <c r="F2614" s="8">
        <v>119951</v>
      </c>
      <c r="G2614" s="5"/>
    </row>
    <row r="2615" spans="1:7" ht="15" x14ac:dyDescent="0.25">
      <c r="A2615" t="str">
        <f t="shared" si="40"/>
        <v>Vanuatu-Oceania-2000</v>
      </c>
      <c r="B2615" s="5" t="s">
        <v>266</v>
      </c>
      <c r="C2615" s="10">
        <v>2000</v>
      </c>
      <c r="D2615" s="5" t="s">
        <v>66</v>
      </c>
      <c r="E2615" s="5">
        <v>0</v>
      </c>
      <c r="F2615" s="5">
        <v>0</v>
      </c>
      <c r="G2615" s="5"/>
    </row>
    <row r="2616" spans="1:7" ht="15" x14ac:dyDescent="0.25">
      <c r="A2616" t="str">
        <f t="shared" si="40"/>
        <v>Vanuatu-Oceania-2001</v>
      </c>
      <c r="B2616" s="5" t="s">
        <v>266</v>
      </c>
      <c r="C2616" s="10">
        <v>2001</v>
      </c>
      <c r="D2616" s="5" t="s">
        <v>66</v>
      </c>
      <c r="E2616" s="5">
        <v>0</v>
      </c>
      <c r="F2616" s="5">
        <v>0</v>
      </c>
      <c r="G2616" s="5"/>
    </row>
    <row r="2617" spans="1:7" ht="15" x14ac:dyDescent="0.25">
      <c r="A2617" t="str">
        <f t="shared" si="40"/>
        <v>Vanuatu-Oceania-2002</v>
      </c>
      <c r="B2617" s="5" t="s">
        <v>266</v>
      </c>
      <c r="C2617" s="10">
        <v>2002</v>
      </c>
      <c r="D2617" s="5" t="s">
        <v>66</v>
      </c>
      <c r="E2617" s="5">
        <v>0</v>
      </c>
      <c r="F2617" s="8">
        <v>117</v>
      </c>
      <c r="G2617" s="5"/>
    </row>
    <row r="2618" spans="1:7" ht="15" x14ac:dyDescent="0.25">
      <c r="A2618" t="str">
        <f t="shared" si="40"/>
        <v>Vanuatu-Oceania-2003</v>
      </c>
      <c r="B2618" s="5" t="s">
        <v>266</v>
      </c>
      <c r="C2618" s="10">
        <v>2003</v>
      </c>
      <c r="D2618" s="5" t="s">
        <v>66</v>
      </c>
      <c r="E2618" s="5">
        <v>0</v>
      </c>
      <c r="F2618" s="8">
        <v>117</v>
      </c>
      <c r="G2618" s="5"/>
    </row>
    <row r="2619" spans="1:7" ht="15" x14ac:dyDescent="0.25">
      <c r="A2619" t="str">
        <f t="shared" si="40"/>
        <v>Vanuatu-Oceania-2005</v>
      </c>
      <c r="B2619" s="5" t="s">
        <v>266</v>
      </c>
      <c r="C2619" s="10">
        <v>2005</v>
      </c>
      <c r="D2619" s="5" t="s">
        <v>66</v>
      </c>
      <c r="E2619" s="5">
        <v>0</v>
      </c>
      <c r="F2619" s="8">
        <v>92</v>
      </c>
      <c r="G2619" s="5"/>
    </row>
    <row r="2620" spans="1:7" ht="15" x14ac:dyDescent="0.25">
      <c r="A2620" t="str">
        <f t="shared" si="40"/>
        <v>Vanuatu-Oceania-2005</v>
      </c>
      <c r="B2620" s="5" t="s">
        <v>266</v>
      </c>
      <c r="C2620" s="10">
        <v>2005</v>
      </c>
      <c r="D2620" s="5" t="s">
        <v>66</v>
      </c>
      <c r="E2620" s="8">
        <v>31</v>
      </c>
      <c r="F2620" s="8">
        <v>48</v>
      </c>
      <c r="G2620" s="5"/>
    </row>
    <row r="2621" spans="1:7" ht="15" x14ac:dyDescent="0.25">
      <c r="A2621" t="str">
        <f t="shared" si="40"/>
        <v>Vanuatu-Oceania-2008</v>
      </c>
      <c r="B2621" s="5" t="s">
        <v>266</v>
      </c>
      <c r="C2621" s="10">
        <v>2008</v>
      </c>
      <c r="D2621" s="5" t="s">
        <v>66</v>
      </c>
      <c r="E2621" s="8">
        <v>30</v>
      </c>
      <c r="F2621" s="8">
        <v>55</v>
      </c>
      <c r="G2621" s="5"/>
    </row>
    <row r="2622" spans="1:7" ht="15" x14ac:dyDescent="0.25">
      <c r="A2622" t="str">
        <f t="shared" si="40"/>
        <v>Vanuatu-Oceania-2008</v>
      </c>
      <c r="B2622" s="5" t="s">
        <v>266</v>
      </c>
      <c r="C2622" s="10">
        <v>2008</v>
      </c>
      <c r="D2622" s="5" t="s">
        <v>66</v>
      </c>
      <c r="E2622" s="5">
        <v>30</v>
      </c>
      <c r="F2622" s="8">
        <v>88</v>
      </c>
      <c r="G2622" s="5"/>
    </row>
    <row r="2623" spans="1:7" ht="15" x14ac:dyDescent="0.25">
      <c r="A2623" t="str">
        <f t="shared" si="40"/>
        <v>Vanuatu-Oceania-2009</v>
      </c>
      <c r="B2623" s="5" t="s">
        <v>266</v>
      </c>
      <c r="C2623" s="10">
        <v>2009</v>
      </c>
      <c r="D2623" s="5" t="s">
        <v>66</v>
      </c>
      <c r="E2623" s="8">
        <v>35</v>
      </c>
      <c r="F2623" s="8">
        <v>95</v>
      </c>
      <c r="G2623" s="5"/>
    </row>
    <row r="2624" spans="1:7" ht="15" x14ac:dyDescent="0.25">
      <c r="A2624" t="str">
        <f t="shared" si="40"/>
        <v>Vanuatu-Oceania-2010</v>
      </c>
      <c r="B2624" s="5" t="s">
        <v>266</v>
      </c>
      <c r="C2624" s="10">
        <v>2010</v>
      </c>
      <c r="D2624" s="5" t="s">
        <v>66</v>
      </c>
      <c r="E2624" s="5">
        <v>35</v>
      </c>
      <c r="F2624" s="8">
        <v>84</v>
      </c>
      <c r="G2624" s="5"/>
    </row>
    <row r="2625" spans="1:7" ht="15" x14ac:dyDescent="0.25">
      <c r="A2625" t="str">
        <f t="shared" si="40"/>
        <v>Vanuatu-Oceania-2011</v>
      </c>
      <c r="B2625" s="5" t="s">
        <v>266</v>
      </c>
      <c r="C2625" s="10">
        <v>2011</v>
      </c>
      <c r="D2625" s="5" t="s">
        <v>66</v>
      </c>
      <c r="E2625" s="8">
        <v>30</v>
      </c>
      <c r="F2625" s="8">
        <v>55</v>
      </c>
      <c r="G2625" s="5"/>
    </row>
    <row r="2626" spans="1:7" ht="15" x14ac:dyDescent="0.25">
      <c r="A2626" t="str">
        <f t="shared" ref="A2626:A2689" si="41">B2626&amp;"-"&amp;C2626</f>
        <v>Vanuatu-Oceania-2012</v>
      </c>
      <c r="B2626" s="5" t="s">
        <v>266</v>
      </c>
      <c r="C2626" s="10">
        <v>2012</v>
      </c>
      <c r="D2626" s="5" t="s">
        <v>66</v>
      </c>
      <c r="E2626" s="5">
        <v>30</v>
      </c>
      <c r="F2626" s="8">
        <v>81</v>
      </c>
      <c r="G2626" s="5"/>
    </row>
    <row r="2627" spans="1:7" ht="15" x14ac:dyDescent="0.25">
      <c r="A2627" t="str">
        <f t="shared" si="41"/>
        <v>Vanuatu-Oceania-2012</v>
      </c>
      <c r="B2627" s="5" t="s">
        <v>266</v>
      </c>
      <c r="C2627" s="10">
        <v>2012</v>
      </c>
      <c r="D2627" s="5" t="s">
        <v>66</v>
      </c>
      <c r="E2627" s="5">
        <v>0</v>
      </c>
      <c r="F2627" s="8">
        <v>81</v>
      </c>
      <c r="G2627" s="5"/>
    </row>
    <row r="2628" spans="1:7" ht="15" x14ac:dyDescent="0.25">
      <c r="A2628" t="str">
        <f t="shared" si="41"/>
        <v>Venezuela-The Americas-2000</v>
      </c>
      <c r="B2628" s="5" t="s">
        <v>267</v>
      </c>
      <c r="C2628" s="10">
        <v>2000</v>
      </c>
      <c r="D2628" s="5" t="s">
        <v>70</v>
      </c>
      <c r="E2628" s="5">
        <v>0</v>
      </c>
      <c r="F2628" s="5">
        <v>0</v>
      </c>
      <c r="G2628" s="5"/>
    </row>
    <row r="2629" spans="1:7" ht="15" x14ac:dyDescent="0.25">
      <c r="A2629" t="str">
        <f t="shared" si="41"/>
        <v>Venezuela-The Americas-2001</v>
      </c>
      <c r="B2629" s="5" t="s">
        <v>267</v>
      </c>
      <c r="C2629" s="10">
        <v>2001</v>
      </c>
      <c r="D2629" s="5" t="s">
        <v>70</v>
      </c>
      <c r="E2629" s="8">
        <v>70198</v>
      </c>
      <c r="F2629" s="5">
        <v>0</v>
      </c>
      <c r="G2629" s="5"/>
    </row>
    <row r="2630" spans="1:7" ht="15" x14ac:dyDescent="0.25">
      <c r="A2630" t="str">
        <f t="shared" si="41"/>
        <v>Venezuela-The Americas-2002</v>
      </c>
      <c r="B2630" s="5" t="s">
        <v>267</v>
      </c>
      <c r="C2630" s="10">
        <v>2002</v>
      </c>
      <c r="D2630" s="5" t="s">
        <v>70</v>
      </c>
      <c r="E2630" s="8">
        <v>75502</v>
      </c>
      <c r="F2630" s="8">
        <v>201747</v>
      </c>
      <c r="G2630" s="5"/>
    </row>
    <row r="2631" spans="1:7" ht="15" x14ac:dyDescent="0.25">
      <c r="A2631" t="str">
        <f t="shared" si="41"/>
        <v>Venezuela-The Americas-2003</v>
      </c>
      <c r="B2631" s="5" t="s">
        <v>267</v>
      </c>
      <c r="C2631" s="10">
        <v>2003</v>
      </c>
      <c r="D2631" s="5" t="s">
        <v>70</v>
      </c>
      <c r="E2631" s="8">
        <v>69597</v>
      </c>
      <c r="F2631" s="8">
        <v>185341</v>
      </c>
      <c r="G2631" s="5"/>
    </row>
    <row r="2632" spans="1:7" ht="15" x14ac:dyDescent="0.25">
      <c r="A2632" t="str">
        <f t="shared" si="41"/>
        <v>Venezuela-The Americas-2005</v>
      </c>
      <c r="B2632" s="5" t="s">
        <v>267</v>
      </c>
      <c r="C2632" s="10">
        <v>2005</v>
      </c>
      <c r="D2632" s="5" t="s">
        <v>70</v>
      </c>
      <c r="E2632" s="8">
        <v>69597</v>
      </c>
      <c r="F2632" s="8">
        <v>186812</v>
      </c>
      <c r="G2632" s="5"/>
    </row>
    <row r="2633" spans="1:7" ht="15" x14ac:dyDescent="0.25">
      <c r="A2633" t="str">
        <f t="shared" si="41"/>
        <v>Venezuela-The Americas-2005</v>
      </c>
      <c r="B2633" s="5" t="s">
        <v>267</v>
      </c>
      <c r="C2633" s="10">
        <v>2005</v>
      </c>
      <c r="D2633" s="5" t="s">
        <v>70</v>
      </c>
      <c r="E2633" s="8">
        <v>63705</v>
      </c>
      <c r="F2633" s="8">
        <v>171825</v>
      </c>
      <c r="G2633" s="5"/>
    </row>
    <row r="2634" spans="1:7" ht="15" x14ac:dyDescent="0.25">
      <c r="A2634" t="str">
        <f t="shared" si="41"/>
        <v>Venezuela-The Americas-2008</v>
      </c>
      <c r="B2634" s="5" t="s">
        <v>267</v>
      </c>
      <c r="C2634" s="10">
        <v>2008</v>
      </c>
      <c r="D2634" s="5" t="s">
        <v>70</v>
      </c>
      <c r="E2634" s="8">
        <v>56441</v>
      </c>
      <c r="F2634" s="8">
        <v>168268</v>
      </c>
      <c r="G2634" s="5"/>
    </row>
    <row r="2635" spans="1:7" ht="15" x14ac:dyDescent="0.25">
      <c r="A2635" t="str">
        <f t="shared" si="41"/>
        <v>Venezuela-The Americas-2008</v>
      </c>
      <c r="B2635" s="5" t="s">
        <v>267</v>
      </c>
      <c r="C2635" s="10">
        <v>2008</v>
      </c>
      <c r="D2635" s="5" t="s">
        <v>70</v>
      </c>
      <c r="E2635" s="8">
        <v>57871</v>
      </c>
      <c r="F2635" s="8">
        <v>172525</v>
      </c>
      <c r="G2635" s="5"/>
    </row>
    <row r="2636" spans="1:7" ht="15" x14ac:dyDescent="0.25">
      <c r="A2636" t="str">
        <f t="shared" si="41"/>
        <v>Venezuela-The Americas-2009</v>
      </c>
      <c r="B2636" s="5" t="s">
        <v>267</v>
      </c>
      <c r="C2636" s="10">
        <v>2009</v>
      </c>
      <c r="D2636" s="5" t="s">
        <v>70</v>
      </c>
      <c r="E2636" s="8">
        <v>62934</v>
      </c>
      <c r="F2636" s="8">
        <v>175785</v>
      </c>
      <c r="G2636" s="5"/>
    </row>
    <row r="2637" spans="1:7" ht="15" x14ac:dyDescent="0.25">
      <c r="A2637" t="str">
        <f t="shared" si="41"/>
        <v>Venezuela-The Americas-2010</v>
      </c>
      <c r="B2637" s="5" t="s">
        <v>267</v>
      </c>
      <c r="C2637" s="10">
        <v>2010</v>
      </c>
      <c r="D2637" s="5" t="s">
        <v>70</v>
      </c>
      <c r="E2637" s="8">
        <v>57515</v>
      </c>
      <c r="F2637" s="8">
        <v>193262</v>
      </c>
      <c r="G2637" s="5"/>
    </row>
    <row r="2638" spans="1:7" ht="15" x14ac:dyDescent="0.25">
      <c r="A2638" t="str">
        <f t="shared" si="41"/>
        <v>Venezuela-The Americas-2011</v>
      </c>
      <c r="B2638" s="5" t="s">
        <v>267</v>
      </c>
      <c r="C2638" s="10">
        <v>2011</v>
      </c>
      <c r="D2638" s="5" t="s">
        <v>70</v>
      </c>
      <c r="E2638" s="8">
        <v>66558</v>
      </c>
      <c r="F2638" s="8">
        <v>181630</v>
      </c>
      <c r="G2638" s="5"/>
    </row>
    <row r="2639" spans="1:7" ht="15" x14ac:dyDescent="0.25">
      <c r="A2639" t="str">
        <f t="shared" si="41"/>
        <v>Venezuela-The Americas-2012</v>
      </c>
      <c r="B2639" s="5" t="s">
        <v>267</v>
      </c>
      <c r="C2639" s="10">
        <v>2012</v>
      </c>
      <c r="D2639" s="5" t="s">
        <v>70</v>
      </c>
      <c r="E2639" s="8">
        <v>52881</v>
      </c>
      <c r="F2639" s="8">
        <v>192103</v>
      </c>
      <c r="G2639" s="5"/>
    </row>
    <row r="2640" spans="1:7" ht="15" x14ac:dyDescent="0.25">
      <c r="A2640" t="str">
        <f t="shared" si="41"/>
        <v>Venezuela-The Americas-2012</v>
      </c>
      <c r="B2640" s="5" t="s">
        <v>267</v>
      </c>
      <c r="C2640" s="10">
        <v>2012</v>
      </c>
      <c r="D2640" s="5" t="s">
        <v>70</v>
      </c>
      <c r="E2640" s="8">
        <v>56424</v>
      </c>
      <c r="F2640" s="8">
        <v>152415</v>
      </c>
      <c r="G2640" s="5"/>
    </row>
    <row r="2641" spans="1:7" ht="15" x14ac:dyDescent="0.25">
      <c r="A2641" t="str">
        <f t="shared" si="41"/>
        <v>Vietnam-Asia-2000</v>
      </c>
      <c r="B2641" s="5" t="s">
        <v>268</v>
      </c>
      <c r="C2641" s="10">
        <v>2000</v>
      </c>
      <c r="D2641" s="5" t="s">
        <v>60</v>
      </c>
      <c r="E2641" s="5">
        <v>0</v>
      </c>
      <c r="F2641" s="5">
        <v>0</v>
      </c>
      <c r="G2641" s="5"/>
    </row>
    <row r="2642" spans="1:7" ht="15" x14ac:dyDescent="0.25">
      <c r="A2642" t="str">
        <f t="shared" si="41"/>
        <v>Vietnam-Asia-2001</v>
      </c>
      <c r="B2642" s="5" t="s">
        <v>268</v>
      </c>
      <c r="C2642" s="10">
        <v>2001</v>
      </c>
      <c r="D2642" s="5" t="s">
        <v>60</v>
      </c>
      <c r="E2642" s="8">
        <v>61210</v>
      </c>
      <c r="F2642" s="5">
        <v>0</v>
      </c>
      <c r="G2642" s="5"/>
    </row>
    <row r="2643" spans="1:7" ht="15" x14ac:dyDescent="0.25">
      <c r="A2643" t="str">
        <f t="shared" si="41"/>
        <v>Vietnam-Asia-2002</v>
      </c>
      <c r="B2643" s="5" t="s">
        <v>268</v>
      </c>
      <c r="C2643" s="10">
        <v>2002</v>
      </c>
      <c r="D2643" s="5" t="s">
        <v>60</v>
      </c>
      <c r="E2643" s="8">
        <v>58912</v>
      </c>
      <c r="F2643" s="8">
        <v>150230</v>
      </c>
      <c r="G2643" s="5"/>
    </row>
    <row r="2644" spans="1:7" ht="15" x14ac:dyDescent="0.25">
      <c r="A2644" t="str">
        <f t="shared" si="41"/>
        <v>Vietnam-Asia-2003</v>
      </c>
      <c r="B2644" s="5" t="s">
        <v>268</v>
      </c>
      <c r="C2644" s="10">
        <v>2003</v>
      </c>
      <c r="D2644" s="5" t="s">
        <v>60</v>
      </c>
      <c r="E2644" s="8">
        <v>53450</v>
      </c>
      <c r="F2644" s="8">
        <v>140057</v>
      </c>
      <c r="G2644" s="5"/>
    </row>
    <row r="2645" spans="1:7" ht="15" x14ac:dyDescent="0.25">
      <c r="A2645" t="str">
        <f t="shared" si="41"/>
        <v>Vietnam-Asia-2005</v>
      </c>
      <c r="B2645" s="5" t="s">
        <v>268</v>
      </c>
      <c r="C2645" s="10">
        <v>2005</v>
      </c>
      <c r="D2645" s="5" t="s">
        <v>60</v>
      </c>
      <c r="E2645" s="8">
        <v>48984</v>
      </c>
      <c r="F2645" s="8">
        <v>127164</v>
      </c>
      <c r="G2645" s="5"/>
    </row>
    <row r="2646" spans="1:7" ht="15" x14ac:dyDescent="0.25">
      <c r="A2646" t="str">
        <f t="shared" si="41"/>
        <v>Vietnam-Asia-2005</v>
      </c>
      <c r="B2646" s="5" t="s">
        <v>268</v>
      </c>
      <c r="C2646" s="10">
        <v>2005</v>
      </c>
      <c r="D2646" s="5" t="s">
        <v>60</v>
      </c>
      <c r="E2646" s="8">
        <v>42475</v>
      </c>
      <c r="F2646" s="8">
        <v>102456</v>
      </c>
      <c r="G2646" s="5"/>
    </row>
    <row r="2647" spans="1:7" ht="15" x14ac:dyDescent="0.25">
      <c r="A2647" t="str">
        <f t="shared" si="41"/>
        <v>Vietnam-Asia-2008</v>
      </c>
      <c r="B2647" s="5" t="s">
        <v>268</v>
      </c>
      <c r="C2647" s="10">
        <v>2008</v>
      </c>
      <c r="D2647" s="5" t="s">
        <v>60</v>
      </c>
      <c r="E2647" s="8">
        <v>38968</v>
      </c>
      <c r="F2647" s="8">
        <v>90549</v>
      </c>
      <c r="G2647" s="5"/>
    </row>
    <row r="2648" spans="1:7" ht="15" x14ac:dyDescent="0.25">
      <c r="A2648" t="str">
        <f t="shared" si="41"/>
        <v>Vietnam-Asia-2008</v>
      </c>
      <c r="B2648" s="5" t="s">
        <v>268</v>
      </c>
      <c r="C2648" s="10">
        <v>2008</v>
      </c>
      <c r="D2648" s="5" t="s">
        <v>60</v>
      </c>
      <c r="E2648" s="8">
        <v>30646</v>
      </c>
      <c r="F2648" s="8">
        <v>61140</v>
      </c>
      <c r="G2648" s="5"/>
    </row>
    <row r="2649" spans="1:7" ht="15" x14ac:dyDescent="0.25">
      <c r="A2649" t="str">
        <f t="shared" si="41"/>
        <v>Vietnam-Asia-2009</v>
      </c>
      <c r="B2649" s="5" t="s">
        <v>268</v>
      </c>
      <c r="C2649" s="10">
        <v>2009</v>
      </c>
      <c r="D2649" s="5" t="s">
        <v>60</v>
      </c>
      <c r="E2649" s="8">
        <v>45777</v>
      </c>
      <c r="F2649" s="8">
        <v>113651</v>
      </c>
      <c r="G2649" s="5"/>
    </row>
    <row r="2650" spans="1:7" ht="15" x14ac:dyDescent="0.25">
      <c r="A2650" t="str">
        <f t="shared" si="41"/>
        <v>Vietnam-Asia-2010</v>
      </c>
      <c r="B2650" s="5" t="s">
        <v>268</v>
      </c>
      <c r="C2650" s="10">
        <v>2010</v>
      </c>
      <c r="D2650" s="5" t="s">
        <v>60</v>
      </c>
      <c r="E2650" s="8">
        <v>33441</v>
      </c>
      <c r="F2650" s="8">
        <v>70806</v>
      </c>
      <c r="G2650" s="5"/>
    </row>
    <row r="2651" spans="1:7" ht="15" x14ac:dyDescent="0.25">
      <c r="A2651" t="str">
        <f t="shared" si="41"/>
        <v>Vietnam-Asia-2011</v>
      </c>
      <c r="B2651" s="5" t="s">
        <v>268</v>
      </c>
      <c r="C2651" s="10">
        <v>2011</v>
      </c>
      <c r="D2651" s="5" t="s">
        <v>60</v>
      </c>
      <c r="E2651" s="8">
        <v>41455</v>
      </c>
      <c r="F2651" s="8">
        <v>97942</v>
      </c>
      <c r="G2651" s="5"/>
    </row>
    <row r="2652" spans="1:7" ht="15" x14ac:dyDescent="0.25">
      <c r="A2652" t="str">
        <f t="shared" si="41"/>
        <v>Vietnam-Asia-2012</v>
      </c>
      <c r="B2652" s="5" t="s">
        <v>268</v>
      </c>
      <c r="C2652" s="10">
        <v>2012</v>
      </c>
      <c r="D2652" s="5" t="s">
        <v>60</v>
      </c>
      <c r="E2652" s="8">
        <v>35111</v>
      </c>
      <c r="F2652" s="8">
        <v>78767</v>
      </c>
      <c r="G2652" s="5"/>
    </row>
    <row r="2653" spans="1:7" ht="15" x14ac:dyDescent="0.25">
      <c r="A2653" t="str">
        <f t="shared" si="41"/>
        <v>Vietnam-Asia-2012</v>
      </c>
      <c r="B2653" s="5" t="s">
        <v>268</v>
      </c>
      <c r="C2653" s="10">
        <v>2012</v>
      </c>
      <c r="D2653" s="5" t="s">
        <v>60</v>
      </c>
      <c r="E2653" s="8">
        <v>28736</v>
      </c>
      <c r="F2653" s="8">
        <v>53645</v>
      </c>
      <c r="G2653" s="5"/>
    </row>
    <row r="2654" spans="1:7" ht="15" x14ac:dyDescent="0.25">
      <c r="A2654" t="str">
        <f t="shared" si="41"/>
        <v>Yemen-Middle East-2000</v>
      </c>
      <c r="B2654" s="5" t="s">
        <v>269</v>
      </c>
      <c r="C2654" s="10">
        <v>2000</v>
      </c>
      <c r="D2654" s="5" t="s">
        <v>79</v>
      </c>
      <c r="E2654" s="5">
        <v>0</v>
      </c>
      <c r="F2654" s="5">
        <v>0</v>
      </c>
      <c r="G2654" s="5"/>
    </row>
    <row r="2655" spans="1:7" ht="15" x14ac:dyDescent="0.25">
      <c r="A2655" t="str">
        <f t="shared" si="41"/>
        <v>Yemen-Middle East-2001</v>
      </c>
      <c r="B2655" s="5" t="s">
        <v>269</v>
      </c>
      <c r="C2655" s="10">
        <v>2001</v>
      </c>
      <c r="D2655" s="5" t="s">
        <v>79</v>
      </c>
      <c r="E2655" s="8">
        <v>7260</v>
      </c>
      <c r="F2655" s="5">
        <v>0</v>
      </c>
      <c r="G2655" s="5"/>
    </row>
    <row r="2656" spans="1:7" ht="15" x14ac:dyDescent="0.25">
      <c r="A2656" t="str">
        <f t="shared" si="41"/>
        <v>Yemen-Middle East-2002</v>
      </c>
      <c r="B2656" s="5" t="s">
        <v>269</v>
      </c>
      <c r="C2656" s="10">
        <v>2002</v>
      </c>
      <c r="D2656" s="5" t="s">
        <v>79</v>
      </c>
      <c r="E2656" s="8">
        <v>8360</v>
      </c>
      <c r="F2656" s="8">
        <v>21852</v>
      </c>
      <c r="G2656" s="5"/>
    </row>
    <row r="2657" spans="1:7" ht="15" x14ac:dyDescent="0.25">
      <c r="A2657" t="str">
        <f t="shared" si="41"/>
        <v>Yemen-Middle East-2003</v>
      </c>
      <c r="B2657" s="5" t="s">
        <v>269</v>
      </c>
      <c r="C2657" s="10">
        <v>2003</v>
      </c>
      <c r="D2657" s="5" t="s">
        <v>79</v>
      </c>
      <c r="E2657" s="8">
        <v>7764</v>
      </c>
      <c r="F2657" s="8">
        <v>23058</v>
      </c>
      <c r="G2657" s="5"/>
    </row>
    <row r="2658" spans="1:7" ht="15" x14ac:dyDescent="0.25">
      <c r="A2658" t="str">
        <f t="shared" si="41"/>
        <v>Yemen-Middle East-2005</v>
      </c>
      <c r="B2658" s="5" t="s">
        <v>269</v>
      </c>
      <c r="C2658" s="10">
        <v>2005</v>
      </c>
      <c r="D2658" s="5" t="s">
        <v>79</v>
      </c>
      <c r="E2658" s="8">
        <v>7208</v>
      </c>
      <c r="F2658" s="8">
        <v>22207</v>
      </c>
      <c r="G2658" s="5"/>
    </row>
    <row r="2659" spans="1:7" ht="15" x14ac:dyDescent="0.25">
      <c r="A2659" t="str">
        <f t="shared" si="41"/>
        <v>Yemen-Middle East-2005</v>
      </c>
      <c r="B2659" s="5" t="s">
        <v>269</v>
      </c>
      <c r="C2659" s="10">
        <v>2005</v>
      </c>
      <c r="D2659" s="5" t="s">
        <v>79</v>
      </c>
      <c r="E2659" s="8">
        <v>7054</v>
      </c>
      <c r="F2659" s="8">
        <v>20796</v>
      </c>
      <c r="G2659" s="5"/>
    </row>
    <row r="2660" spans="1:7" ht="15" x14ac:dyDescent="0.25">
      <c r="A2660" t="str">
        <f t="shared" si="41"/>
        <v>Yemen-Middle East-2008</v>
      </c>
      <c r="B2660" s="5" t="s">
        <v>269</v>
      </c>
      <c r="C2660" s="10">
        <v>2008</v>
      </c>
      <c r="D2660" s="5" t="s">
        <v>79</v>
      </c>
      <c r="E2660" s="8">
        <v>6186</v>
      </c>
      <c r="F2660" s="8">
        <v>18881</v>
      </c>
      <c r="G2660" s="5"/>
    </row>
    <row r="2661" spans="1:7" ht="15" x14ac:dyDescent="0.25">
      <c r="A2661" t="str">
        <f t="shared" si="41"/>
        <v>Yemen-Middle East-2008</v>
      </c>
      <c r="B2661" s="5" t="s">
        <v>269</v>
      </c>
      <c r="C2661" s="10">
        <v>2008</v>
      </c>
      <c r="D2661" s="5" t="s">
        <v>79</v>
      </c>
      <c r="E2661" s="8">
        <v>5265</v>
      </c>
      <c r="F2661" s="8">
        <v>16252</v>
      </c>
      <c r="G2661" s="5"/>
    </row>
    <row r="2662" spans="1:7" ht="15" x14ac:dyDescent="0.25">
      <c r="A2662" t="str">
        <f t="shared" si="41"/>
        <v>Yemen-Middle East-2009</v>
      </c>
      <c r="B2662" s="5" t="s">
        <v>269</v>
      </c>
      <c r="C2662" s="10">
        <v>2009</v>
      </c>
      <c r="D2662" s="5" t="s">
        <v>79</v>
      </c>
      <c r="E2662" s="8">
        <v>7014</v>
      </c>
      <c r="F2662" s="8">
        <v>21712</v>
      </c>
      <c r="G2662" s="5"/>
    </row>
    <row r="2663" spans="1:7" ht="15" x14ac:dyDescent="0.25">
      <c r="A2663" t="str">
        <f t="shared" si="41"/>
        <v>Yemen-Middle East-2011</v>
      </c>
      <c r="B2663" s="5" t="s">
        <v>269</v>
      </c>
      <c r="C2663" s="10">
        <v>2011</v>
      </c>
      <c r="D2663" s="5" t="s">
        <v>79</v>
      </c>
      <c r="E2663" s="8">
        <v>6589</v>
      </c>
      <c r="F2663" s="8">
        <v>20044</v>
      </c>
      <c r="G2663" s="5"/>
    </row>
    <row r="2664" spans="1:7" ht="15" x14ac:dyDescent="0.25">
      <c r="A2664" t="str">
        <f t="shared" si="41"/>
        <v>Yemen-Middle East-2011</v>
      </c>
      <c r="B2664" s="5" t="s">
        <v>269</v>
      </c>
      <c r="C2664" s="10">
        <v>2011</v>
      </c>
      <c r="D2664" s="5" t="s">
        <v>79</v>
      </c>
      <c r="E2664" s="8">
        <v>5100</v>
      </c>
      <c r="F2664" s="8">
        <v>15764</v>
      </c>
      <c r="G2664" s="5"/>
    </row>
    <row r="2665" spans="1:7" ht="15" x14ac:dyDescent="0.25">
      <c r="A2665" t="str">
        <f t="shared" si="41"/>
        <v>Yemen-Middle East-2012</v>
      </c>
      <c r="B2665" s="5" t="s">
        <v>269</v>
      </c>
      <c r="C2665" s="10">
        <v>2012</v>
      </c>
      <c r="D2665" s="5" t="s">
        <v>79</v>
      </c>
      <c r="E2665" s="8">
        <v>5667</v>
      </c>
      <c r="F2665" s="8">
        <v>17305</v>
      </c>
      <c r="G2665" s="5"/>
    </row>
    <row r="2666" spans="1:7" ht="15" x14ac:dyDescent="0.25">
      <c r="A2666" t="str">
        <f t="shared" si="41"/>
        <v>Yemen-Middle East-2012</v>
      </c>
      <c r="B2666" s="5" t="s">
        <v>269</v>
      </c>
      <c r="C2666" s="10">
        <v>2012</v>
      </c>
      <c r="D2666" s="5" t="s">
        <v>79</v>
      </c>
      <c r="E2666" s="8">
        <v>4747</v>
      </c>
      <c r="F2666" s="8">
        <v>14639</v>
      </c>
      <c r="G2666" s="5"/>
    </row>
    <row r="2667" spans="1:7" ht="15" x14ac:dyDescent="0.25">
      <c r="A2667" t="str">
        <f t="shared" si="41"/>
        <v>Zambia-Africa-2000</v>
      </c>
      <c r="B2667" s="5" t="s">
        <v>270</v>
      </c>
      <c r="C2667" s="10">
        <v>2000</v>
      </c>
      <c r="D2667" s="5" t="s">
        <v>64</v>
      </c>
      <c r="E2667" s="5">
        <v>0</v>
      </c>
      <c r="F2667" s="5">
        <v>0</v>
      </c>
      <c r="G2667" s="5"/>
    </row>
    <row r="2668" spans="1:7" ht="15" x14ac:dyDescent="0.25">
      <c r="A2668" t="str">
        <f t="shared" si="41"/>
        <v>Zambia-Africa-2001</v>
      </c>
      <c r="B2668" s="5" t="s">
        <v>270</v>
      </c>
      <c r="C2668" s="10">
        <v>2001</v>
      </c>
      <c r="D2668" s="5" t="s">
        <v>64</v>
      </c>
      <c r="E2668" s="8">
        <v>8462</v>
      </c>
      <c r="F2668" s="5">
        <v>0</v>
      </c>
      <c r="G2668" s="5"/>
    </row>
    <row r="2669" spans="1:7" ht="15" x14ac:dyDescent="0.25">
      <c r="A2669" t="str">
        <f t="shared" si="41"/>
        <v>Zambia-Africa-2002</v>
      </c>
      <c r="B2669" s="5" t="s">
        <v>270</v>
      </c>
      <c r="C2669" s="10">
        <v>2002</v>
      </c>
      <c r="D2669" s="5" t="s">
        <v>64</v>
      </c>
      <c r="E2669" s="8">
        <v>8054</v>
      </c>
      <c r="F2669" s="8">
        <v>2428</v>
      </c>
      <c r="G2669" s="5"/>
    </row>
    <row r="2670" spans="1:7" ht="15" x14ac:dyDescent="0.25">
      <c r="A2670" t="str">
        <f t="shared" si="41"/>
        <v>Zambia-Africa-2003</v>
      </c>
      <c r="B2670" s="5" t="s">
        <v>270</v>
      </c>
      <c r="C2670" s="10">
        <v>2003</v>
      </c>
      <c r="D2670" s="5" t="s">
        <v>64</v>
      </c>
      <c r="E2670" s="8">
        <v>7842</v>
      </c>
      <c r="F2670" s="8">
        <v>2156</v>
      </c>
      <c r="G2670" s="5"/>
    </row>
    <row r="2671" spans="1:7" ht="15" x14ac:dyDescent="0.25">
      <c r="A2671" t="str">
        <f t="shared" si="41"/>
        <v>Zambia-Africa-2005</v>
      </c>
      <c r="B2671" s="5" t="s">
        <v>270</v>
      </c>
      <c r="C2671" s="10">
        <v>2005</v>
      </c>
      <c r="D2671" s="5" t="s">
        <v>64</v>
      </c>
      <c r="E2671" s="8">
        <v>7641</v>
      </c>
      <c r="F2671" s="8">
        <v>1845</v>
      </c>
      <c r="G2671" s="5"/>
    </row>
    <row r="2672" spans="1:7" ht="15" x14ac:dyDescent="0.25">
      <c r="A2672" t="str">
        <f t="shared" si="41"/>
        <v>Zambia-Africa-2005</v>
      </c>
      <c r="B2672" s="5" t="s">
        <v>270</v>
      </c>
      <c r="C2672" s="10">
        <v>2005</v>
      </c>
      <c r="D2672" s="5" t="s">
        <v>64</v>
      </c>
      <c r="E2672" s="8">
        <v>7396</v>
      </c>
      <c r="F2672" s="8">
        <v>2226</v>
      </c>
      <c r="G2672" s="5"/>
    </row>
    <row r="2673" spans="1:7" ht="15" x14ac:dyDescent="0.25">
      <c r="A2673" t="str">
        <f t="shared" si="41"/>
        <v>Zambia-Africa-2008</v>
      </c>
      <c r="B2673" s="5" t="s">
        <v>270</v>
      </c>
      <c r="C2673" s="10">
        <v>2008</v>
      </c>
      <c r="D2673" s="5" t="s">
        <v>64</v>
      </c>
      <c r="E2673" s="8">
        <v>7005</v>
      </c>
      <c r="F2673" s="8">
        <v>2131</v>
      </c>
      <c r="G2673" s="5"/>
    </row>
    <row r="2674" spans="1:7" ht="15" x14ac:dyDescent="0.25">
      <c r="A2674" t="str">
        <f t="shared" si="41"/>
        <v>Zambia-Africa-2008</v>
      </c>
      <c r="B2674" s="5" t="s">
        <v>270</v>
      </c>
      <c r="C2674" s="10">
        <v>2008</v>
      </c>
      <c r="D2674" s="5" t="s">
        <v>64</v>
      </c>
      <c r="E2674" s="8">
        <v>6430</v>
      </c>
      <c r="F2674" s="8">
        <v>1907</v>
      </c>
      <c r="G2674" s="5"/>
    </row>
    <row r="2675" spans="1:7" ht="15" x14ac:dyDescent="0.25">
      <c r="A2675" t="str">
        <f t="shared" si="41"/>
        <v>Zambia-Africa-2009</v>
      </c>
      <c r="B2675" s="5" t="s">
        <v>270</v>
      </c>
      <c r="C2675" s="10">
        <v>2009</v>
      </c>
      <c r="D2675" s="5" t="s">
        <v>64</v>
      </c>
      <c r="E2675" s="8">
        <v>7399</v>
      </c>
      <c r="F2675" s="8">
        <v>1654</v>
      </c>
      <c r="G2675" s="5"/>
    </row>
    <row r="2676" spans="1:7" ht="15" x14ac:dyDescent="0.25">
      <c r="A2676" t="str">
        <f t="shared" si="41"/>
        <v>Zambia-Africa-2011</v>
      </c>
      <c r="B2676" s="5" t="s">
        <v>270</v>
      </c>
      <c r="C2676" s="10">
        <v>2011</v>
      </c>
      <c r="D2676" s="5" t="s">
        <v>64</v>
      </c>
      <c r="E2676" s="8">
        <v>7213</v>
      </c>
      <c r="F2676" s="8">
        <v>2274</v>
      </c>
      <c r="G2676" s="5"/>
    </row>
    <row r="2677" spans="1:7" ht="15" x14ac:dyDescent="0.25">
      <c r="A2677" t="str">
        <f t="shared" si="41"/>
        <v>Zambia-Africa-2011</v>
      </c>
      <c r="B2677" s="5" t="s">
        <v>270</v>
      </c>
      <c r="C2677" s="10">
        <v>2011</v>
      </c>
      <c r="D2677" s="5" t="s">
        <v>64</v>
      </c>
      <c r="E2677" s="8">
        <v>6633</v>
      </c>
      <c r="F2677" s="8">
        <v>1969</v>
      </c>
      <c r="G2677" s="5"/>
    </row>
    <row r="2678" spans="1:7" ht="15" x14ac:dyDescent="0.25">
      <c r="A2678" t="str">
        <f t="shared" si="41"/>
        <v>Zambia-Africa-2012</v>
      </c>
      <c r="B2678" s="5" t="s">
        <v>270</v>
      </c>
      <c r="C2678" s="10">
        <v>2012</v>
      </c>
      <c r="D2678" s="5" t="s">
        <v>64</v>
      </c>
      <c r="E2678" s="8">
        <v>6828</v>
      </c>
      <c r="F2678" s="8">
        <v>2101</v>
      </c>
      <c r="G2678" s="5"/>
    </row>
    <row r="2679" spans="1:7" ht="15" x14ac:dyDescent="0.25">
      <c r="A2679" t="str">
        <f t="shared" si="41"/>
        <v>Zambia-Africa-2012</v>
      </c>
      <c r="B2679" s="5" t="s">
        <v>270</v>
      </c>
      <c r="C2679" s="10">
        <v>2012</v>
      </c>
      <c r="D2679" s="5" t="s">
        <v>64</v>
      </c>
      <c r="E2679" s="8">
        <v>6244</v>
      </c>
      <c r="F2679" s="8">
        <v>1819</v>
      </c>
      <c r="G2679" s="5"/>
    </row>
    <row r="2680" spans="1:7" ht="15" x14ac:dyDescent="0.25">
      <c r="A2680" t="str">
        <f t="shared" si="41"/>
        <v>Zimbabwe-Africa-2000</v>
      </c>
      <c r="B2680" s="5" t="s">
        <v>271</v>
      </c>
      <c r="C2680" s="10">
        <v>2000</v>
      </c>
      <c r="D2680" s="5" t="s">
        <v>64</v>
      </c>
      <c r="E2680" s="5">
        <v>0</v>
      </c>
      <c r="F2680" s="5">
        <v>0</v>
      </c>
      <c r="G2680" s="5"/>
    </row>
    <row r="2681" spans="1:7" ht="15" x14ac:dyDescent="0.25">
      <c r="A2681" t="str">
        <f t="shared" si="41"/>
        <v>Zimbabwe-Africa-2001</v>
      </c>
      <c r="B2681" s="5" t="s">
        <v>271</v>
      </c>
      <c r="C2681" s="10">
        <v>2001</v>
      </c>
      <c r="D2681" s="5" t="s">
        <v>64</v>
      </c>
      <c r="E2681" s="8">
        <v>9312</v>
      </c>
      <c r="F2681" s="5">
        <v>0</v>
      </c>
      <c r="G2681" s="5"/>
    </row>
    <row r="2682" spans="1:7" ht="15" x14ac:dyDescent="0.25">
      <c r="A2682" t="str">
        <f t="shared" si="41"/>
        <v>Zimbabwe-Africa-2002</v>
      </c>
      <c r="B2682" s="5" t="s">
        <v>271</v>
      </c>
      <c r="C2682" s="10">
        <v>2002</v>
      </c>
      <c r="D2682" s="5" t="s">
        <v>64</v>
      </c>
      <c r="E2682" s="8">
        <v>9000</v>
      </c>
      <c r="F2682" s="8">
        <v>9428</v>
      </c>
      <c r="G2682" s="5"/>
    </row>
    <row r="2683" spans="1:7" ht="15" x14ac:dyDescent="0.25">
      <c r="A2683" t="str">
        <f t="shared" si="41"/>
        <v>Zimbabwe-Africa-2003</v>
      </c>
      <c r="B2683" s="5" t="s">
        <v>271</v>
      </c>
      <c r="C2683" s="10">
        <v>2003</v>
      </c>
      <c r="D2683" s="5" t="s">
        <v>64</v>
      </c>
      <c r="E2683" s="8">
        <v>8747</v>
      </c>
      <c r="F2683" s="8">
        <v>8735</v>
      </c>
      <c r="G2683" s="5"/>
    </row>
    <row r="2684" spans="1:7" ht="15" x14ac:dyDescent="0.25">
      <c r="A2684" t="str">
        <f t="shared" si="41"/>
        <v>Zimbabwe-Africa-2005</v>
      </c>
      <c r="B2684" s="5" t="s">
        <v>271</v>
      </c>
      <c r="C2684" s="10">
        <v>2005</v>
      </c>
      <c r="D2684" s="5" t="s">
        <v>64</v>
      </c>
      <c r="E2684" s="8">
        <v>8678</v>
      </c>
      <c r="F2684" s="8">
        <v>8148</v>
      </c>
      <c r="G2684" s="5"/>
    </row>
    <row r="2685" spans="1:7" ht="15" x14ac:dyDescent="0.25">
      <c r="A2685" t="str">
        <f t="shared" si="41"/>
        <v>Zimbabwe-Africa-2005</v>
      </c>
      <c r="B2685" s="5" t="s">
        <v>271</v>
      </c>
      <c r="C2685" s="10">
        <v>2005</v>
      </c>
      <c r="D2685" s="5" t="s">
        <v>64</v>
      </c>
      <c r="E2685" s="8">
        <v>9714</v>
      </c>
      <c r="F2685" s="8">
        <v>10345</v>
      </c>
      <c r="G2685" s="5"/>
    </row>
    <row r="2686" spans="1:7" ht="15" x14ac:dyDescent="0.25">
      <c r="A2686" t="str">
        <f t="shared" si="41"/>
        <v>Zimbabwe-Africa-2008</v>
      </c>
      <c r="B2686" s="5" t="s">
        <v>271</v>
      </c>
      <c r="C2686" s="10">
        <v>2008</v>
      </c>
      <c r="D2686" s="5" t="s">
        <v>64</v>
      </c>
      <c r="E2686" s="8">
        <v>9269</v>
      </c>
      <c r="F2686" s="8">
        <v>9927</v>
      </c>
      <c r="G2686" s="5"/>
    </row>
    <row r="2687" spans="1:7" ht="15" x14ac:dyDescent="0.25">
      <c r="A2687" t="str">
        <f t="shared" si="41"/>
        <v>Zimbabwe-Africa-2008</v>
      </c>
      <c r="B2687" s="5" t="s">
        <v>271</v>
      </c>
      <c r="C2687" s="10">
        <v>2008</v>
      </c>
      <c r="D2687" s="5" t="s">
        <v>64</v>
      </c>
      <c r="E2687" s="8">
        <v>9690</v>
      </c>
      <c r="F2687" s="8">
        <v>12563</v>
      </c>
      <c r="G2687" s="5"/>
    </row>
    <row r="2688" spans="1:7" ht="15" x14ac:dyDescent="0.25">
      <c r="A2688" t="str">
        <f t="shared" si="41"/>
        <v>Zimbabwe-Africa-2009</v>
      </c>
      <c r="B2688" s="5" t="s">
        <v>271</v>
      </c>
      <c r="C2688" s="10">
        <v>2009</v>
      </c>
      <c r="D2688" s="5" t="s">
        <v>64</v>
      </c>
      <c r="E2688" s="8">
        <v>9438</v>
      </c>
      <c r="F2688" s="8">
        <v>10213</v>
      </c>
      <c r="G2688" s="5"/>
    </row>
    <row r="2689" spans="1:7" ht="15" x14ac:dyDescent="0.25">
      <c r="A2689" t="str">
        <f t="shared" si="41"/>
        <v>Zimbabwe-Africa-2011</v>
      </c>
      <c r="B2689" s="5" t="s">
        <v>271</v>
      </c>
      <c r="C2689" s="10">
        <v>2011</v>
      </c>
      <c r="D2689" s="5" t="s">
        <v>64</v>
      </c>
      <c r="E2689" s="8">
        <v>9685</v>
      </c>
      <c r="F2689" s="8">
        <v>10774</v>
      </c>
      <c r="G2689" s="5"/>
    </row>
    <row r="2690" spans="1:7" ht="15" x14ac:dyDescent="0.25">
      <c r="A2690" t="str">
        <f t="shared" ref="A2690:A2692" si="42">B2690&amp;"-"&amp;C2690</f>
        <v>Zimbabwe-Africa-2011</v>
      </c>
      <c r="B2690" s="5" t="s">
        <v>271</v>
      </c>
      <c r="C2690" s="10">
        <v>2011</v>
      </c>
      <c r="D2690" s="5" t="s">
        <v>64</v>
      </c>
      <c r="E2690" s="8">
        <v>9692</v>
      </c>
      <c r="F2690" s="8">
        <v>11932</v>
      </c>
      <c r="G2690" s="5"/>
    </row>
    <row r="2691" spans="1:7" ht="15" x14ac:dyDescent="0.25">
      <c r="A2691" t="str">
        <f t="shared" si="42"/>
        <v>Zimbabwe-Africa-2012</v>
      </c>
      <c r="B2691" s="5" t="s">
        <v>271</v>
      </c>
      <c r="C2691" s="10">
        <v>2012</v>
      </c>
      <c r="D2691" s="5" t="s">
        <v>64</v>
      </c>
      <c r="E2691" s="8">
        <v>9500</v>
      </c>
      <c r="F2691" s="8">
        <v>10627</v>
      </c>
      <c r="G2691" s="5"/>
    </row>
    <row r="2692" spans="1:7" ht="15" x14ac:dyDescent="0.25">
      <c r="A2692" t="str">
        <f t="shared" si="42"/>
        <v>Zimbabwe-Africa-2012</v>
      </c>
      <c r="B2692" s="5" t="s">
        <v>271</v>
      </c>
      <c r="C2692" s="10">
        <v>2012</v>
      </c>
      <c r="D2692" s="5" t="s">
        <v>64</v>
      </c>
      <c r="E2692" s="8">
        <v>9865</v>
      </c>
      <c r="F2692" s="8">
        <v>13887</v>
      </c>
      <c r="G2692" s="5"/>
    </row>
  </sheetData>
  <autoFilter ref="A1:F2692" xr:uid="{00000000-0001-0000-0200-000000000000}"/>
  <sortState xmlns:xlrd2="http://schemas.microsoft.com/office/spreadsheetml/2017/richdata2" ref="A2:F2692">
    <sortCondition ref="A3:A269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2692"/>
  <sheetViews>
    <sheetView topLeftCell="C1" workbookViewId="0">
      <selection activeCell="O24" sqref="O24"/>
    </sheetView>
  </sheetViews>
  <sheetFormatPr defaultColWidth="12.5703125" defaultRowHeight="15.75" customHeight="1" x14ac:dyDescent="0.2"/>
  <cols>
    <col min="1" max="1" width="44.7109375" bestFit="1" customWidth="1"/>
    <col min="2" max="2" width="24.7109375" customWidth="1"/>
    <col min="6" max="6" width="19.5703125" bestFit="1" customWidth="1"/>
    <col min="7" max="7" width="22" bestFit="1" customWidth="1"/>
    <col min="8" max="8" width="19.7109375" bestFit="1" customWidth="1"/>
    <col min="9" max="9" width="15" bestFit="1" customWidth="1"/>
    <col min="10" max="10" width="16" bestFit="1" customWidth="1"/>
    <col min="11" max="11" width="14.28515625" bestFit="1" customWidth="1"/>
    <col min="12" max="12" width="15.7109375" bestFit="1" customWidth="1"/>
    <col min="13" max="13" width="16.5703125" bestFit="1" customWidth="1"/>
  </cols>
  <sheetData>
    <row r="1" spans="1:13" ht="15.75" customHeight="1" x14ac:dyDescent="0.25">
      <c r="A1" s="11" t="s">
        <v>272</v>
      </c>
      <c r="B1" s="5" t="s">
        <v>5</v>
      </c>
      <c r="C1" s="6" t="s">
        <v>58</v>
      </c>
      <c r="D1" s="5" t="s">
        <v>4</v>
      </c>
      <c r="E1" s="5" t="s">
        <v>22</v>
      </c>
      <c r="F1" s="5" t="s">
        <v>24</v>
      </c>
      <c r="G1" s="5" t="s">
        <v>26</v>
      </c>
      <c r="H1" s="5" t="s">
        <v>28</v>
      </c>
      <c r="I1" s="5" t="s">
        <v>30</v>
      </c>
      <c r="J1" s="5" t="s">
        <v>32</v>
      </c>
      <c r="K1" s="5" t="s">
        <v>34</v>
      </c>
      <c r="L1" s="5" t="s">
        <v>36</v>
      </c>
      <c r="M1" s="5" t="s">
        <v>38</v>
      </c>
    </row>
    <row r="2" spans="1:13" ht="15.75" customHeight="1" x14ac:dyDescent="0.25">
      <c r="A2" t="str">
        <f t="shared" ref="A2:A65" si="0">B2&amp;"-"&amp;C2</f>
        <v>Afghanistan-Asia-2000</v>
      </c>
      <c r="B2" s="5" t="s">
        <v>59</v>
      </c>
      <c r="C2" s="10">
        <v>2000</v>
      </c>
      <c r="D2" s="5" t="s">
        <v>60</v>
      </c>
      <c r="E2" s="8">
        <v>0.05</v>
      </c>
      <c r="F2" s="8">
        <v>9.5000000000000001E-2</v>
      </c>
      <c r="G2" s="8">
        <v>56</v>
      </c>
      <c r="H2" s="8">
        <v>54</v>
      </c>
      <c r="I2" s="8">
        <v>0.495</v>
      </c>
      <c r="J2" s="8">
        <v>0.48499999999999999</v>
      </c>
      <c r="K2" s="8">
        <v>0.02</v>
      </c>
      <c r="L2" s="8">
        <v>20595360</v>
      </c>
      <c r="M2" s="8">
        <v>0.21299999999999999</v>
      </c>
    </row>
    <row r="3" spans="1:13" ht="15.75" customHeight="1" x14ac:dyDescent="0.25">
      <c r="A3" t="str">
        <f t="shared" si="0"/>
        <v>Afghanistan-Asia-2001</v>
      </c>
      <c r="B3" s="5" t="s">
        <v>59</v>
      </c>
      <c r="C3" s="10">
        <v>2001</v>
      </c>
      <c r="D3" s="5" t="s">
        <v>60</v>
      </c>
      <c r="E3" s="8">
        <v>4.9000000000000002E-2</v>
      </c>
      <c r="F3" s="8">
        <v>9.2999999999999999E-2</v>
      </c>
      <c r="G3" s="8">
        <v>56</v>
      </c>
      <c r="H3" s="8">
        <v>54</v>
      </c>
      <c r="I3" s="8">
        <v>0.495</v>
      </c>
      <c r="J3" s="8">
        <v>0.48399999999999999</v>
      </c>
      <c r="K3" s="8">
        <v>0.02</v>
      </c>
      <c r="L3" s="8">
        <v>21347782</v>
      </c>
      <c r="M3" s="8">
        <v>0.216</v>
      </c>
    </row>
    <row r="4" spans="1:13" ht="15.75" customHeight="1" x14ac:dyDescent="0.25">
      <c r="A4" t="str">
        <f t="shared" si="0"/>
        <v>Afghanistan-Asia-2002</v>
      </c>
      <c r="B4" s="5" t="s">
        <v>59</v>
      </c>
      <c r="C4" s="10">
        <v>2002</v>
      </c>
      <c r="D4" s="5" t="s">
        <v>60</v>
      </c>
      <c r="E4" s="8">
        <v>4.8000000000000001E-2</v>
      </c>
      <c r="F4" s="8">
        <v>9.0999999999999998E-2</v>
      </c>
      <c r="G4" s="8">
        <v>57</v>
      </c>
      <c r="H4" s="8">
        <v>55</v>
      </c>
      <c r="I4" s="8">
        <v>0.495</v>
      </c>
      <c r="J4" s="8">
        <v>0.48499999999999999</v>
      </c>
      <c r="K4" s="8">
        <v>0.02</v>
      </c>
      <c r="L4" s="8">
        <v>22202806</v>
      </c>
      <c r="M4" s="8">
        <v>0.219</v>
      </c>
    </row>
    <row r="5" spans="1:13" ht="15.75" customHeight="1" x14ac:dyDescent="0.25">
      <c r="A5" t="str">
        <f t="shared" si="0"/>
        <v>Afghanistan-Asia-2003</v>
      </c>
      <c r="B5" s="5" t="s">
        <v>59</v>
      </c>
      <c r="C5" s="10">
        <v>2003</v>
      </c>
      <c r="D5" s="5" t="s">
        <v>60</v>
      </c>
      <c r="E5" s="8">
        <v>4.7E-2</v>
      </c>
      <c r="F5" s="8">
        <v>8.7999999999999995E-2</v>
      </c>
      <c r="G5" s="8">
        <v>57</v>
      </c>
      <c r="H5" s="8">
        <v>55</v>
      </c>
      <c r="I5" s="8">
        <v>0.49399999999999999</v>
      </c>
      <c r="J5" s="8">
        <v>0.48499999999999999</v>
      </c>
      <c r="K5" s="8">
        <v>0.02</v>
      </c>
      <c r="L5" s="8">
        <v>23116142</v>
      </c>
      <c r="M5" s="8">
        <v>0.222</v>
      </c>
    </row>
    <row r="6" spans="1:13" ht="15.75" customHeight="1" x14ac:dyDescent="0.25">
      <c r="A6" t="str">
        <f t="shared" si="0"/>
        <v>Afghanistan-Asia-2004</v>
      </c>
      <c r="B6" s="5" t="s">
        <v>59</v>
      </c>
      <c r="C6" s="10">
        <v>2004</v>
      </c>
      <c r="D6" s="5" t="s">
        <v>60</v>
      </c>
      <c r="E6" s="8">
        <v>4.5999999999999999E-2</v>
      </c>
      <c r="F6" s="8">
        <v>8.5999999999999993E-2</v>
      </c>
      <c r="G6" s="8">
        <v>58</v>
      </c>
      <c r="H6" s="8">
        <v>55</v>
      </c>
      <c r="I6" s="8">
        <v>0.49399999999999999</v>
      </c>
      <c r="J6" s="8">
        <v>0.48599999999999999</v>
      </c>
      <c r="K6" s="8">
        <v>0.02</v>
      </c>
      <c r="L6" s="8">
        <v>24018682</v>
      </c>
      <c r="M6" s="8">
        <v>0.22600000000000001</v>
      </c>
    </row>
    <row r="7" spans="1:13" ht="15.75" customHeight="1" x14ac:dyDescent="0.25">
      <c r="A7" t="str">
        <f t="shared" si="0"/>
        <v>Afghanistan-Asia-2005</v>
      </c>
      <c r="B7" s="5" t="s">
        <v>59</v>
      </c>
      <c r="C7" s="10">
        <v>2005</v>
      </c>
      <c r="D7" s="5" t="s">
        <v>60</v>
      </c>
      <c r="E7" s="8">
        <v>4.4999999999999998E-2</v>
      </c>
      <c r="F7" s="8">
        <v>8.4000000000000005E-2</v>
      </c>
      <c r="G7" s="8">
        <v>58</v>
      </c>
      <c r="H7" s="8">
        <v>56</v>
      </c>
      <c r="I7" s="8">
        <v>0.49299999999999999</v>
      </c>
      <c r="J7" s="8">
        <v>0.48699999999999999</v>
      </c>
      <c r="K7" s="8">
        <v>0.02</v>
      </c>
      <c r="L7" s="8">
        <v>24860855</v>
      </c>
      <c r="M7" s="8">
        <v>0.22900000000000001</v>
      </c>
    </row>
    <row r="8" spans="1:13" ht="15.75" customHeight="1" x14ac:dyDescent="0.25">
      <c r="A8" t="str">
        <f t="shared" si="0"/>
        <v>Afghanistan-Asia-2006</v>
      </c>
      <c r="B8" s="5" t="s">
        <v>59</v>
      </c>
      <c r="C8" s="10">
        <v>2006</v>
      </c>
      <c r="D8" s="5" t="s">
        <v>60</v>
      </c>
      <c r="E8" s="8">
        <v>4.3999999999999997E-2</v>
      </c>
      <c r="F8" s="8">
        <v>8.2000000000000003E-2</v>
      </c>
      <c r="G8" s="8">
        <v>59</v>
      </c>
      <c r="H8" s="8">
        <v>56</v>
      </c>
      <c r="I8" s="8">
        <v>0.49299999999999999</v>
      </c>
      <c r="J8" s="8">
        <v>0.48699999999999999</v>
      </c>
      <c r="K8" s="8">
        <v>0.02</v>
      </c>
      <c r="L8" s="8">
        <v>25631282</v>
      </c>
      <c r="M8" s="8">
        <v>0.23200000000000001</v>
      </c>
    </row>
    <row r="9" spans="1:13" ht="15.75" customHeight="1" x14ac:dyDescent="0.25">
      <c r="A9" t="str">
        <f t="shared" si="0"/>
        <v>Afghanistan-Asia-2007</v>
      </c>
      <c r="B9" s="5" t="s">
        <v>59</v>
      </c>
      <c r="C9" s="10">
        <v>2007</v>
      </c>
      <c r="D9" s="5" t="s">
        <v>60</v>
      </c>
      <c r="E9" s="8">
        <v>4.2000000000000003E-2</v>
      </c>
      <c r="F9" s="8">
        <v>0.08</v>
      </c>
      <c r="G9" s="8">
        <v>59</v>
      </c>
      <c r="H9" s="8">
        <v>57</v>
      </c>
      <c r="I9" s="8">
        <v>0.49199999999999999</v>
      </c>
      <c r="J9" s="8">
        <v>0.48699999999999999</v>
      </c>
      <c r="K9" s="8">
        <v>2.1000000000000001E-2</v>
      </c>
      <c r="L9" s="8">
        <v>26349243</v>
      </c>
      <c r="M9" s="8">
        <v>0.23599999999999999</v>
      </c>
    </row>
    <row r="10" spans="1:13" ht="15.75" customHeight="1" x14ac:dyDescent="0.25">
      <c r="A10" t="str">
        <f t="shared" si="0"/>
        <v>Afghanistan-Asia-2008</v>
      </c>
      <c r="B10" s="5" t="s">
        <v>59</v>
      </c>
      <c r="C10" s="10">
        <v>2008</v>
      </c>
      <c r="D10" s="5" t="s">
        <v>60</v>
      </c>
      <c r="E10" s="8">
        <v>4.1000000000000002E-2</v>
      </c>
      <c r="F10" s="8">
        <v>7.9000000000000001E-2</v>
      </c>
      <c r="G10" s="8">
        <v>60</v>
      </c>
      <c r="H10" s="8">
        <v>57</v>
      </c>
      <c r="I10" s="8">
        <v>0.49199999999999999</v>
      </c>
      <c r="J10" s="8">
        <v>0.48699999999999999</v>
      </c>
      <c r="K10" s="8">
        <v>2.1000000000000001E-2</v>
      </c>
      <c r="L10" s="8">
        <v>27032197</v>
      </c>
      <c r="M10" s="8">
        <v>0.23899999999999999</v>
      </c>
    </row>
    <row r="11" spans="1:13" ht="15.75" customHeight="1" x14ac:dyDescent="0.25">
      <c r="A11" t="str">
        <f t="shared" si="0"/>
        <v>Afghanistan-Asia-2009</v>
      </c>
      <c r="B11" s="5" t="s">
        <v>59</v>
      </c>
      <c r="C11" s="10">
        <v>2009</v>
      </c>
      <c r="D11" s="5" t="s">
        <v>60</v>
      </c>
      <c r="E11" s="8">
        <v>3.9E-2</v>
      </c>
      <c r="F11" s="8">
        <v>7.6999999999999999E-2</v>
      </c>
      <c r="G11" s="8">
        <v>60</v>
      </c>
      <c r="H11" s="8">
        <v>58</v>
      </c>
      <c r="I11" s="8">
        <v>0.49</v>
      </c>
      <c r="J11" s="8">
        <v>0.48899999999999999</v>
      </c>
      <c r="K11" s="8">
        <v>2.1000000000000001E-2</v>
      </c>
      <c r="L11" s="8">
        <v>27708187</v>
      </c>
      <c r="M11" s="8">
        <v>0.24299999999999999</v>
      </c>
    </row>
    <row r="12" spans="1:13" ht="15.75" customHeight="1" x14ac:dyDescent="0.25">
      <c r="A12" t="str">
        <f t="shared" si="0"/>
        <v>Afghanistan-Asia-2010</v>
      </c>
      <c r="B12" s="5" t="s">
        <v>59</v>
      </c>
      <c r="C12" s="10">
        <v>2010</v>
      </c>
      <c r="D12" s="5" t="s">
        <v>60</v>
      </c>
      <c r="E12" s="8">
        <v>3.7999999999999999E-2</v>
      </c>
      <c r="F12" s="8">
        <v>7.4999999999999997E-2</v>
      </c>
      <c r="G12" s="8">
        <v>61</v>
      </c>
      <c r="H12" s="8">
        <v>58</v>
      </c>
      <c r="I12" s="8">
        <v>0.48599999999999999</v>
      </c>
      <c r="J12" s="8">
        <v>0.49199999999999999</v>
      </c>
      <c r="K12" s="8">
        <v>2.1999999999999999E-2</v>
      </c>
      <c r="L12" s="8">
        <v>28397812</v>
      </c>
      <c r="M12" s="8">
        <v>0.247</v>
      </c>
    </row>
    <row r="13" spans="1:13" ht="15.75" customHeight="1" x14ac:dyDescent="0.25">
      <c r="A13" t="str">
        <f t="shared" si="0"/>
        <v>Afghanistan-Asia-2011</v>
      </c>
      <c r="B13" s="5" t="s">
        <v>59</v>
      </c>
      <c r="C13" s="10">
        <v>2011</v>
      </c>
      <c r="D13" s="5" t="s">
        <v>60</v>
      </c>
      <c r="E13" s="8">
        <v>3.6999999999999998E-2</v>
      </c>
      <c r="F13" s="8">
        <v>7.3999999999999996E-2</v>
      </c>
      <c r="G13" s="8">
        <v>61</v>
      </c>
      <c r="H13" s="8">
        <v>59</v>
      </c>
      <c r="I13" s="8">
        <v>0.48099999999999998</v>
      </c>
      <c r="J13" s="8">
        <v>0.497</v>
      </c>
      <c r="K13" s="8">
        <v>2.1999999999999999E-2</v>
      </c>
      <c r="L13" s="8">
        <v>29105480</v>
      </c>
      <c r="M13" s="8">
        <v>0.251</v>
      </c>
    </row>
    <row r="14" spans="1:13" ht="15.75" customHeight="1" x14ac:dyDescent="0.25">
      <c r="A14" t="str">
        <f t="shared" si="0"/>
        <v>Afghanistan-Asia-2012</v>
      </c>
      <c r="B14" s="5" t="s">
        <v>59</v>
      </c>
      <c r="C14" s="10">
        <v>2012</v>
      </c>
      <c r="D14" s="5" t="s">
        <v>60</v>
      </c>
      <c r="E14" s="8">
        <v>3.5000000000000003E-2</v>
      </c>
      <c r="F14" s="8">
        <v>7.1999999999999995E-2</v>
      </c>
      <c r="G14" s="8">
        <v>62</v>
      </c>
      <c r="H14" s="8">
        <v>59</v>
      </c>
      <c r="I14" s="8">
        <v>0.47399999999999998</v>
      </c>
      <c r="J14" s="8">
        <v>0.503</v>
      </c>
      <c r="K14" s="8">
        <v>2.3E-2</v>
      </c>
      <c r="L14" s="8">
        <v>29824536</v>
      </c>
      <c r="M14" s="8">
        <v>0.255</v>
      </c>
    </row>
    <row r="15" spans="1:13" ht="15.75" customHeight="1" x14ac:dyDescent="0.25">
      <c r="A15" t="str">
        <f t="shared" si="0"/>
        <v>Albania-Europe-2000</v>
      </c>
      <c r="B15" s="5" t="s">
        <v>61</v>
      </c>
      <c r="C15" s="10">
        <v>2000</v>
      </c>
      <c r="D15" s="5" t="s">
        <v>62</v>
      </c>
      <c r="E15" s="8">
        <v>1.9E-2</v>
      </c>
      <c r="F15" s="8">
        <v>2.3E-2</v>
      </c>
      <c r="G15" s="8">
        <v>77</v>
      </c>
      <c r="H15" s="8">
        <v>71</v>
      </c>
      <c r="I15" s="8">
        <v>0.30299999999999999</v>
      </c>
      <c r="J15" s="8">
        <v>0.628</v>
      </c>
      <c r="K15" s="8">
        <v>6.8000000000000005E-2</v>
      </c>
      <c r="L15" s="8">
        <v>3089027</v>
      </c>
      <c r="M15" s="8">
        <v>0.41699999999999998</v>
      </c>
    </row>
    <row r="16" spans="1:13" ht="15.75" customHeight="1" x14ac:dyDescent="0.25">
      <c r="A16" t="str">
        <f t="shared" si="0"/>
        <v>Albania-Europe-2001</v>
      </c>
      <c r="B16" s="5" t="s">
        <v>61</v>
      </c>
      <c r="C16" s="10">
        <v>2001</v>
      </c>
      <c r="D16" s="5" t="s">
        <v>62</v>
      </c>
      <c r="E16" s="8">
        <v>1.7999999999999999E-2</v>
      </c>
      <c r="F16" s="8">
        <v>2.1999999999999999E-2</v>
      </c>
      <c r="G16" s="8">
        <v>78</v>
      </c>
      <c r="H16" s="8">
        <v>72</v>
      </c>
      <c r="I16" s="8">
        <v>0.29699999999999999</v>
      </c>
      <c r="J16" s="8">
        <v>0.63200000000000001</v>
      </c>
      <c r="K16" s="8">
        <v>7.0999999999999994E-2</v>
      </c>
      <c r="L16" s="8">
        <v>3064111</v>
      </c>
      <c r="M16" s="8">
        <v>0.42399999999999999</v>
      </c>
    </row>
    <row r="17" spans="1:13" ht="15.75" customHeight="1" x14ac:dyDescent="0.25">
      <c r="A17" t="str">
        <f t="shared" si="0"/>
        <v>Albania-Europe-2002</v>
      </c>
      <c r="B17" s="5" t="s">
        <v>61</v>
      </c>
      <c r="C17" s="10">
        <v>2002</v>
      </c>
      <c r="D17" s="5" t="s">
        <v>62</v>
      </c>
      <c r="E17" s="8">
        <v>1.7000000000000001E-2</v>
      </c>
      <c r="F17" s="8">
        <v>2.1000000000000001E-2</v>
      </c>
      <c r="G17" s="8">
        <v>78</v>
      </c>
      <c r="H17" s="8">
        <v>72</v>
      </c>
      <c r="I17" s="8">
        <v>0.28999999999999998</v>
      </c>
      <c r="J17" s="8">
        <v>0.63600000000000001</v>
      </c>
      <c r="K17" s="8">
        <v>7.4999999999999997E-2</v>
      </c>
      <c r="L17" s="8">
        <v>3051427</v>
      </c>
      <c r="M17" s="8">
        <v>0.435</v>
      </c>
    </row>
    <row r="18" spans="1:13" ht="15.75" customHeight="1" x14ac:dyDescent="0.25">
      <c r="A18" t="str">
        <f t="shared" si="0"/>
        <v>Albania-Europe-2003</v>
      </c>
      <c r="B18" s="5" t="s">
        <v>61</v>
      </c>
      <c r="C18" s="10">
        <v>2003</v>
      </c>
      <c r="D18" s="5" t="s">
        <v>62</v>
      </c>
      <c r="E18" s="8">
        <v>1.6E-2</v>
      </c>
      <c r="F18" s="8">
        <v>0.02</v>
      </c>
      <c r="G18" s="8">
        <v>79</v>
      </c>
      <c r="H18" s="8">
        <v>72</v>
      </c>
      <c r="I18" s="8">
        <v>0.28199999999999997</v>
      </c>
      <c r="J18" s="8">
        <v>0.64</v>
      </c>
      <c r="K18" s="8">
        <v>7.8E-2</v>
      </c>
      <c r="L18" s="8">
        <v>3033659</v>
      </c>
      <c r="M18" s="8">
        <v>0.44600000000000001</v>
      </c>
    </row>
    <row r="19" spans="1:13" ht="15.75" customHeight="1" x14ac:dyDescent="0.25">
      <c r="A19" t="str">
        <f t="shared" si="0"/>
        <v>Albania-Europe-2004</v>
      </c>
      <c r="B19" s="5" t="s">
        <v>61</v>
      </c>
      <c r="C19" s="10">
        <v>2004</v>
      </c>
      <c r="D19" s="5" t="s">
        <v>62</v>
      </c>
      <c r="E19" s="8">
        <v>1.4999999999999999E-2</v>
      </c>
      <c r="F19" s="8">
        <v>1.9E-2</v>
      </c>
      <c r="G19" s="8">
        <v>79</v>
      </c>
      <c r="H19" s="8">
        <v>73</v>
      </c>
      <c r="I19" s="8">
        <v>0.27300000000000002</v>
      </c>
      <c r="J19" s="8">
        <v>0.64500000000000002</v>
      </c>
      <c r="K19" s="8">
        <v>8.2000000000000003E-2</v>
      </c>
      <c r="L19" s="8">
        <v>3014579</v>
      </c>
      <c r="M19" s="8">
        <v>0.45700000000000002</v>
      </c>
    </row>
    <row r="20" spans="1:13" ht="15.75" customHeight="1" x14ac:dyDescent="0.25">
      <c r="A20" t="str">
        <f t="shared" si="0"/>
        <v>Albania-Europe-2005</v>
      </c>
      <c r="B20" s="5" t="s">
        <v>61</v>
      </c>
      <c r="C20" s="10">
        <v>2005</v>
      </c>
      <c r="D20" s="5" t="s">
        <v>62</v>
      </c>
      <c r="E20" s="8">
        <v>1.4E-2</v>
      </c>
      <c r="F20" s="8">
        <v>1.7999999999999999E-2</v>
      </c>
      <c r="G20" s="8">
        <v>79</v>
      </c>
      <c r="H20" s="8">
        <v>73</v>
      </c>
      <c r="I20" s="8">
        <v>0.26500000000000001</v>
      </c>
      <c r="J20" s="8">
        <v>0.64900000000000002</v>
      </c>
      <c r="K20" s="8">
        <v>8.5000000000000006E-2</v>
      </c>
      <c r="L20" s="8">
        <v>2992724</v>
      </c>
      <c r="M20" s="8">
        <v>0.46700000000000003</v>
      </c>
    </row>
    <row r="21" spans="1:13" ht="15.75" customHeight="1" x14ac:dyDescent="0.25">
      <c r="A21" t="str">
        <f t="shared" si="0"/>
        <v>Albania-Europe-2006</v>
      </c>
      <c r="B21" s="5" t="s">
        <v>61</v>
      </c>
      <c r="C21" s="10">
        <v>2006</v>
      </c>
      <c r="D21" s="5" t="s">
        <v>62</v>
      </c>
      <c r="E21" s="8">
        <v>1.4E-2</v>
      </c>
      <c r="F21" s="8">
        <v>1.7000000000000001E-2</v>
      </c>
      <c r="G21" s="8">
        <v>80</v>
      </c>
      <c r="H21" s="8">
        <v>73</v>
      </c>
      <c r="I21" s="8">
        <v>0.25800000000000001</v>
      </c>
      <c r="J21" s="8">
        <v>0.65400000000000003</v>
      </c>
      <c r="K21" s="8">
        <v>8.8999999999999996E-2</v>
      </c>
      <c r="L21" s="8">
        <v>2968028</v>
      </c>
      <c r="M21" s="8">
        <v>0.47799999999999998</v>
      </c>
    </row>
    <row r="22" spans="1:13" ht="15.75" customHeight="1" x14ac:dyDescent="0.25">
      <c r="A22" t="str">
        <f t="shared" si="0"/>
        <v>Albania-Europe-2007</v>
      </c>
      <c r="B22" s="5" t="s">
        <v>61</v>
      </c>
      <c r="C22" s="10">
        <v>2007</v>
      </c>
      <c r="D22" s="5" t="s">
        <v>62</v>
      </c>
      <c r="E22" s="8">
        <v>1.2999999999999999E-2</v>
      </c>
      <c r="F22" s="8">
        <v>1.7000000000000001E-2</v>
      </c>
      <c r="G22" s="8">
        <v>80</v>
      </c>
      <c r="H22" s="8">
        <v>73</v>
      </c>
      <c r="I22" s="8">
        <v>0.25</v>
      </c>
      <c r="J22" s="8">
        <v>0.65800000000000003</v>
      </c>
      <c r="K22" s="8">
        <v>9.1999999999999998E-2</v>
      </c>
      <c r="L22" s="8">
        <v>2940880</v>
      </c>
      <c r="M22" s="8">
        <v>0.48899999999999999</v>
      </c>
    </row>
    <row r="23" spans="1:13" ht="15.75" customHeight="1" x14ac:dyDescent="0.25">
      <c r="A23" t="str">
        <f t="shared" si="0"/>
        <v>Albania-Europe-2008</v>
      </c>
      <c r="B23" s="5" t="s">
        <v>61</v>
      </c>
      <c r="C23" s="10">
        <v>2008</v>
      </c>
      <c r="D23" s="5" t="s">
        <v>62</v>
      </c>
      <c r="E23" s="8">
        <v>1.2999999999999999E-2</v>
      </c>
      <c r="F23" s="8">
        <v>1.6E-2</v>
      </c>
      <c r="G23" s="8">
        <v>80</v>
      </c>
      <c r="H23" s="8">
        <v>74</v>
      </c>
      <c r="I23" s="8">
        <v>0.24299999999999999</v>
      </c>
      <c r="J23" s="8">
        <v>0.66200000000000003</v>
      </c>
      <c r="K23" s="8">
        <v>9.5000000000000001E-2</v>
      </c>
      <c r="L23" s="8">
        <v>2912559</v>
      </c>
      <c r="M23" s="8">
        <v>0.5</v>
      </c>
    </row>
    <row r="24" spans="1:13" ht="15.75" customHeight="1" x14ac:dyDescent="0.25">
      <c r="A24" t="str">
        <f t="shared" si="0"/>
        <v>Albania-Europe-2009</v>
      </c>
      <c r="B24" s="5" t="s">
        <v>61</v>
      </c>
      <c r="C24" s="10">
        <v>2009</v>
      </c>
      <c r="D24" s="5" t="s">
        <v>62</v>
      </c>
      <c r="E24" s="8">
        <v>1.2999999999999999E-2</v>
      </c>
      <c r="F24" s="8">
        <v>1.4999999999999999E-2</v>
      </c>
      <c r="G24" s="8">
        <v>80</v>
      </c>
      <c r="H24" s="8">
        <v>74</v>
      </c>
      <c r="I24" s="8">
        <v>0.23599999999999999</v>
      </c>
      <c r="J24" s="8">
        <v>0.66600000000000004</v>
      </c>
      <c r="K24" s="8">
        <v>9.8000000000000004E-2</v>
      </c>
      <c r="L24" s="8">
        <v>2884303</v>
      </c>
      <c r="M24" s="8">
        <v>0.51100000000000001</v>
      </c>
    </row>
    <row r="25" spans="1:13" ht="15.75" customHeight="1" x14ac:dyDescent="0.25">
      <c r="A25" t="str">
        <f t="shared" si="0"/>
        <v>Albania-Europe-2010</v>
      </c>
      <c r="B25" s="5" t="s">
        <v>61</v>
      </c>
      <c r="C25" s="10">
        <v>2010</v>
      </c>
      <c r="D25" s="5" t="s">
        <v>62</v>
      </c>
      <c r="E25" s="8">
        <v>1.2999999999999999E-2</v>
      </c>
      <c r="F25" s="8">
        <v>1.4999999999999999E-2</v>
      </c>
      <c r="G25" s="8">
        <v>80</v>
      </c>
      <c r="H25" s="8">
        <v>74</v>
      </c>
      <c r="I25" s="8">
        <v>0.22800000000000001</v>
      </c>
      <c r="J25" s="8">
        <v>0.67100000000000004</v>
      </c>
      <c r="K25" s="8">
        <v>0.10100000000000001</v>
      </c>
      <c r="L25" s="8">
        <v>2856673</v>
      </c>
      <c r="M25" s="8">
        <v>0.52200000000000002</v>
      </c>
    </row>
    <row r="26" spans="1:13" ht="15.75" customHeight="1" x14ac:dyDescent="0.25">
      <c r="A26" t="str">
        <f t="shared" si="0"/>
        <v>Albania-Europe-2011</v>
      </c>
      <c r="B26" s="5" t="s">
        <v>61</v>
      </c>
      <c r="C26" s="10">
        <v>2011</v>
      </c>
      <c r="D26" s="5" t="s">
        <v>62</v>
      </c>
      <c r="E26" s="8">
        <v>1.2999999999999999E-2</v>
      </c>
      <c r="F26" s="8">
        <v>1.4E-2</v>
      </c>
      <c r="G26" s="8">
        <v>80</v>
      </c>
      <c r="H26" s="8">
        <v>74</v>
      </c>
      <c r="I26" s="8">
        <v>0.221</v>
      </c>
      <c r="J26" s="8">
        <v>0.67600000000000005</v>
      </c>
      <c r="K26" s="8">
        <v>0.10299999999999999</v>
      </c>
      <c r="L26" s="8">
        <v>2829337</v>
      </c>
      <c r="M26" s="8">
        <v>0.53200000000000003</v>
      </c>
    </row>
    <row r="27" spans="1:13" ht="15.75" customHeight="1" x14ac:dyDescent="0.25">
      <c r="A27" t="str">
        <f t="shared" si="0"/>
        <v>Albania-Europe-2012</v>
      </c>
      <c r="B27" s="5" t="s">
        <v>61</v>
      </c>
      <c r="C27" s="10">
        <v>2012</v>
      </c>
      <c r="D27" s="5" t="s">
        <v>62</v>
      </c>
      <c r="E27" s="8">
        <v>1.2999999999999999E-2</v>
      </c>
      <c r="F27" s="8">
        <v>1.4E-2</v>
      </c>
      <c r="G27" s="8">
        <v>80</v>
      </c>
      <c r="H27" s="8">
        <v>74</v>
      </c>
      <c r="I27" s="8">
        <v>0.21299999999999999</v>
      </c>
      <c r="J27" s="8">
        <v>0.68100000000000005</v>
      </c>
      <c r="K27" s="8">
        <v>0.106</v>
      </c>
      <c r="L27" s="8">
        <v>2801681</v>
      </c>
      <c r="M27" s="8">
        <v>0.54300000000000004</v>
      </c>
    </row>
    <row r="28" spans="1:13" ht="15.75" customHeight="1" x14ac:dyDescent="0.25">
      <c r="A28" t="str">
        <f t="shared" si="0"/>
        <v>Algeria-Africa-2000</v>
      </c>
      <c r="B28" s="5" t="s">
        <v>63</v>
      </c>
      <c r="C28" s="10">
        <v>2000</v>
      </c>
      <c r="D28" s="5" t="s">
        <v>64</v>
      </c>
      <c r="E28" s="8">
        <v>0.02</v>
      </c>
      <c r="F28" s="8">
        <v>3.4000000000000002E-2</v>
      </c>
      <c r="G28" s="8">
        <v>71</v>
      </c>
      <c r="H28" s="8">
        <v>67</v>
      </c>
      <c r="I28" s="8">
        <v>0.34200000000000003</v>
      </c>
      <c r="J28" s="8">
        <v>0.61899999999999999</v>
      </c>
      <c r="K28" s="8">
        <v>3.9E-2</v>
      </c>
      <c r="L28" s="8">
        <v>31719449</v>
      </c>
      <c r="M28" s="8">
        <v>0.59899999999999998</v>
      </c>
    </row>
    <row r="29" spans="1:13" ht="15.75" customHeight="1" x14ac:dyDescent="0.25">
      <c r="A29" t="str">
        <f t="shared" si="0"/>
        <v>Algeria-Africa-2001</v>
      </c>
      <c r="B29" s="5" t="s">
        <v>63</v>
      </c>
      <c r="C29" s="10">
        <v>2001</v>
      </c>
      <c r="D29" s="5" t="s">
        <v>64</v>
      </c>
      <c r="E29" s="8">
        <v>1.9E-2</v>
      </c>
      <c r="F29" s="8">
        <v>3.3000000000000002E-2</v>
      </c>
      <c r="G29" s="8">
        <v>71</v>
      </c>
      <c r="H29" s="8">
        <v>68</v>
      </c>
      <c r="I29" s="8">
        <v>0.33</v>
      </c>
      <c r="J29" s="8">
        <v>0.63</v>
      </c>
      <c r="K29" s="8">
        <v>0.04</v>
      </c>
      <c r="L29" s="8">
        <v>32150198</v>
      </c>
      <c r="M29" s="8">
        <v>0.60699999999999998</v>
      </c>
    </row>
    <row r="30" spans="1:13" ht="15.75" customHeight="1" x14ac:dyDescent="0.25">
      <c r="A30" t="str">
        <f t="shared" si="0"/>
        <v>Algeria-Africa-2002</v>
      </c>
      <c r="B30" s="5" t="s">
        <v>63</v>
      </c>
      <c r="C30" s="10">
        <v>2002</v>
      </c>
      <c r="D30" s="5" t="s">
        <v>64</v>
      </c>
      <c r="E30" s="8">
        <v>1.9E-2</v>
      </c>
      <c r="F30" s="8">
        <v>3.2000000000000001E-2</v>
      </c>
      <c r="G30" s="8">
        <v>71</v>
      </c>
      <c r="H30" s="8">
        <v>68</v>
      </c>
      <c r="I30" s="8">
        <v>0.318</v>
      </c>
      <c r="J30" s="8">
        <v>0.64100000000000001</v>
      </c>
      <c r="K30" s="8">
        <v>4.1000000000000002E-2</v>
      </c>
      <c r="L30" s="8">
        <v>32572977</v>
      </c>
      <c r="M30" s="8">
        <v>0.61499999999999999</v>
      </c>
    </row>
    <row r="31" spans="1:13" ht="15.75" customHeight="1" x14ac:dyDescent="0.25">
      <c r="A31" t="str">
        <f t="shared" si="0"/>
        <v>Algeria-Africa-2003</v>
      </c>
      <c r="B31" s="5" t="s">
        <v>63</v>
      </c>
      <c r="C31" s="10">
        <v>2003</v>
      </c>
      <c r="D31" s="5" t="s">
        <v>64</v>
      </c>
      <c r="E31" s="8">
        <v>0.02</v>
      </c>
      <c r="F31" s="8">
        <v>3.1E-2</v>
      </c>
      <c r="G31" s="8">
        <v>71</v>
      </c>
      <c r="H31" s="8">
        <v>68</v>
      </c>
      <c r="I31" s="8">
        <v>0.307</v>
      </c>
      <c r="J31" s="8">
        <v>0.65100000000000002</v>
      </c>
      <c r="K31" s="8">
        <v>4.2000000000000003E-2</v>
      </c>
      <c r="L31" s="8">
        <v>33003442</v>
      </c>
      <c r="M31" s="8">
        <v>0.623</v>
      </c>
    </row>
    <row r="32" spans="1:13" ht="15.75" customHeight="1" x14ac:dyDescent="0.25">
      <c r="A32" t="str">
        <f t="shared" si="0"/>
        <v>Algeria-Africa-2004</v>
      </c>
      <c r="B32" s="5" t="s">
        <v>63</v>
      </c>
      <c r="C32" s="10">
        <v>2004</v>
      </c>
      <c r="D32" s="5" t="s">
        <v>64</v>
      </c>
      <c r="E32" s="8">
        <v>0.02</v>
      </c>
      <c r="F32" s="8">
        <v>0.03</v>
      </c>
      <c r="G32" s="8">
        <v>71</v>
      </c>
      <c r="H32" s="8">
        <v>68</v>
      </c>
      <c r="I32" s="8">
        <v>0.29699999999999999</v>
      </c>
      <c r="J32" s="8">
        <v>0.66</v>
      </c>
      <c r="K32" s="8">
        <v>4.2999999999999997E-2</v>
      </c>
      <c r="L32" s="8">
        <v>33461345</v>
      </c>
      <c r="M32" s="8">
        <v>0.63100000000000001</v>
      </c>
    </row>
    <row r="33" spans="1:13" ht="15.75" customHeight="1" x14ac:dyDescent="0.25">
      <c r="A33" t="str">
        <f t="shared" si="0"/>
        <v>Algeria-Africa-2005</v>
      </c>
      <c r="B33" s="5" t="s">
        <v>63</v>
      </c>
      <c r="C33" s="10">
        <v>2005</v>
      </c>
      <c r="D33" s="5" t="s">
        <v>64</v>
      </c>
      <c r="E33" s="8">
        <v>2.1000000000000001E-2</v>
      </c>
      <c r="F33" s="8">
        <v>2.9000000000000001E-2</v>
      </c>
      <c r="G33" s="8">
        <v>71</v>
      </c>
      <c r="H33" s="8">
        <v>68</v>
      </c>
      <c r="I33" s="8">
        <v>0.28899999999999998</v>
      </c>
      <c r="J33" s="8">
        <v>0.66700000000000004</v>
      </c>
      <c r="K33" s="8">
        <v>4.3999999999999997E-2</v>
      </c>
      <c r="L33" s="8">
        <v>33960903</v>
      </c>
      <c r="M33" s="8">
        <v>0.63800000000000001</v>
      </c>
    </row>
    <row r="34" spans="1:13" ht="15.75" customHeight="1" x14ac:dyDescent="0.25">
      <c r="A34" t="str">
        <f t="shared" si="0"/>
        <v>Algeria-Africa-2006</v>
      </c>
      <c r="B34" s="5" t="s">
        <v>63</v>
      </c>
      <c r="C34" s="10">
        <v>2006</v>
      </c>
      <c r="D34" s="5" t="s">
        <v>64</v>
      </c>
      <c r="E34" s="8">
        <v>2.1999999999999999E-2</v>
      </c>
      <c r="F34" s="8">
        <v>2.8000000000000001E-2</v>
      </c>
      <c r="G34" s="8">
        <v>72</v>
      </c>
      <c r="H34" s="8">
        <v>68</v>
      </c>
      <c r="I34" s="8">
        <v>0.28199999999999997</v>
      </c>
      <c r="J34" s="8">
        <v>0.67300000000000004</v>
      </c>
      <c r="K34" s="8">
        <v>4.4999999999999998E-2</v>
      </c>
      <c r="L34" s="8">
        <v>34507214</v>
      </c>
      <c r="M34" s="8">
        <v>0.64600000000000002</v>
      </c>
    </row>
    <row r="35" spans="1:13" ht="15.75" customHeight="1" x14ac:dyDescent="0.25">
      <c r="A35" t="str">
        <f t="shared" si="0"/>
        <v>Algeria-Africa-2007</v>
      </c>
      <c r="B35" s="5" t="s">
        <v>63</v>
      </c>
      <c r="C35" s="10">
        <v>2007</v>
      </c>
      <c r="D35" s="5" t="s">
        <v>64</v>
      </c>
      <c r="E35" s="8">
        <v>2.3E-2</v>
      </c>
      <c r="F35" s="8">
        <v>2.5999999999999999E-2</v>
      </c>
      <c r="G35" s="8">
        <v>72</v>
      </c>
      <c r="H35" s="8">
        <v>69</v>
      </c>
      <c r="I35" s="8">
        <v>0.27700000000000002</v>
      </c>
      <c r="J35" s="8">
        <v>0.67700000000000005</v>
      </c>
      <c r="K35" s="8">
        <v>4.5999999999999999E-2</v>
      </c>
      <c r="L35" s="8">
        <v>35097043</v>
      </c>
      <c r="M35" s="8">
        <v>0.65300000000000002</v>
      </c>
    </row>
    <row r="36" spans="1:13" ht="15.75" customHeight="1" x14ac:dyDescent="0.25">
      <c r="A36" t="str">
        <f t="shared" si="0"/>
        <v>Algeria-Africa-2008</v>
      </c>
      <c r="B36" s="5" t="s">
        <v>63</v>
      </c>
      <c r="C36" s="10">
        <v>2008</v>
      </c>
      <c r="D36" s="5" t="s">
        <v>64</v>
      </c>
      <c r="E36" s="8">
        <v>2.4E-2</v>
      </c>
      <c r="F36" s="8">
        <v>2.5000000000000001E-2</v>
      </c>
      <c r="G36" s="8">
        <v>72</v>
      </c>
      <c r="H36" s="8">
        <v>69</v>
      </c>
      <c r="I36" s="8">
        <v>0.27400000000000002</v>
      </c>
      <c r="J36" s="8">
        <v>0.68</v>
      </c>
      <c r="K36" s="8">
        <v>4.7E-2</v>
      </c>
      <c r="L36" s="8">
        <v>35725377</v>
      </c>
      <c r="M36" s="8">
        <v>0.66100000000000003</v>
      </c>
    </row>
    <row r="37" spans="1:13" ht="15.75" customHeight="1" x14ac:dyDescent="0.25">
      <c r="A37" t="str">
        <f t="shared" si="0"/>
        <v>Algeria-Africa-2009</v>
      </c>
      <c r="B37" s="5" t="s">
        <v>63</v>
      </c>
      <c r="C37" s="10">
        <v>2009</v>
      </c>
      <c r="D37" s="5" t="s">
        <v>64</v>
      </c>
      <c r="E37" s="8">
        <v>2.4E-2</v>
      </c>
      <c r="F37" s="8">
        <v>2.4E-2</v>
      </c>
      <c r="G37" s="8">
        <v>72</v>
      </c>
      <c r="H37" s="8">
        <v>69</v>
      </c>
      <c r="I37" s="8">
        <v>0.27200000000000002</v>
      </c>
      <c r="J37" s="8">
        <v>0.68100000000000005</v>
      </c>
      <c r="K37" s="8">
        <v>4.7E-2</v>
      </c>
      <c r="L37" s="8">
        <v>36383302</v>
      </c>
      <c r="M37" s="8">
        <v>0.66800000000000004</v>
      </c>
    </row>
    <row r="38" spans="1:13" ht="15.75" customHeight="1" x14ac:dyDescent="0.25">
      <c r="A38" t="str">
        <f t="shared" si="0"/>
        <v>Algeria-Africa-2010</v>
      </c>
      <c r="B38" s="5" t="s">
        <v>63</v>
      </c>
      <c r="C38" s="10">
        <v>2010</v>
      </c>
      <c r="D38" s="5" t="s">
        <v>64</v>
      </c>
      <c r="E38" s="8">
        <v>2.5000000000000001E-2</v>
      </c>
      <c r="F38" s="8">
        <v>2.4E-2</v>
      </c>
      <c r="G38" s="8">
        <v>72</v>
      </c>
      <c r="H38" s="8">
        <v>69</v>
      </c>
      <c r="I38" s="8">
        <v>0.27100000000000002</v>
      </c>
      <c r="J38" s="8">
        <v>0.68100000000000005</v>
      </c>
      <c r="K38" s="8">
        <v>4.7E-2</v>
      </c>
      <c r="L38" s="8">
        <v>37062820</v>
      </c>
      <c r="M38" s="8">
        <v>0.67500000000000004</v>
      </c>
    </row>
    <row r="39" spans="1:13" ht="15.75" customHeight="1" x14ac:dyDescent="0.25">
      <c r="A39" t="str">
        <f t="shared" si="0"/>
        <v>Algeria-Africa-2011</v>
      </c>
      <c r="B39" s="5" t="s">
        <v>63</v>
      </c>
      <c r="C39" s="10">
        <v>2011</v>
      </c>
      <c r="D39" s="5" t="s">
        <v>64</v>
      </c>
      <c r="E39" s="8">
        <v>2.5000000000000001E-2</v>
      </c>
      <c r="F39" s="8">
        <v>2.3E-2</v>
      </c>
      <c r="G39" s="8">
        <v>72</v>
      </c>
      <c r="H39" s="8">
        <v>69</v>
      </c>
      <c r="I39" s="8">
        <v>0.27200000000000002</v>
      </c>
      <c r="J39" s="8">
        <v>0.68100000000000005</v>
      </c>
      <c r="K39" s="8">
        <v>4.7E-2</v>
      </c>
      <c r="L39" s="8">
        <v>37762962</v>
      </c>
      <c r="M39" s="8">
        <v>0.68200000000000005</v>
      </c>
    </row>
    <row r="40" spans="1:13" ht="15.75" customHeight="1" x14ac:dyDescent="0.25">
      <c r="A40" t="str">
        <f t="shared" si="0"/>
        <v>Algeria-Africa-2012</v>
      </c>
      <c r="B40" s="5" t="s">
        <v>63</v>
      </c>
      <c r="C40" s="10">
        <v>2012</v>
      </c>
      <c r="D40" s="5" t="s">
        <v>64</v>
      </c>
      <c r="E40" s="8">
        <v>2.5000000000000001E-2</v>
      </c>
      <c r="F40" s="8">
        <v>2.1999999999999999E-2</v>
      </c>
      <c r="G40" s="8">
        <v>73</v>
      </c>
      <c r="H40" s="8">
        <v>69</v>
      </c>
      <c r="I40" s="8">
        <v>0.27400000000000002</v>
      </c>
      <c r="J40" s="8">
        <v>0.67900000000000005</v>
      </c>
      <c r="K40" s="8">
        <v>4.7E-2</v>
      </c>
      <c r="L40" s="8">
        <v>38481705</v>
      </c>
      <c r="M40" s="8">
        <v>0.68899999999999995</v>
      </c>
    </row>
    <row r="41" spans="1:13" ht="15.75" customHeight="1" x14ac:dyDescent="0.25">
      <c r="A41" t="str">
        <f t="shared" si="0"/>
        <v>American Samoa-Oceania-2000</v>
      </c>
      <c r="B41" s="5" t="s">
        <v>65</v>
      </c>
      <c r="C41" s="10">
        <v>2000</v>
      </c>
      <c r="D41" s="5" t="s">
        <v>66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8">
        <v>57522</v>
      </c>
      <c r="M41" s="8">
        <v>0.88600000000000001</v>
      </c>
    </row>
    <row r="42" spans="1:13" ht="15.75" customHeight="1" x14ac:dyDescent="0.25">
      <c r="A42" t="str">
        <f t="shared" si="0"/>
        <v>American Samoa-Oceania-2001</v>
      </c>
      <c r="B42" s="5" t="s">
        <v>65</v>
      </c>
      <c r="C42" s="10">
        <v>2001</v>
      </c>
      <c r="D42" s="5" t="s">
        <v>66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8">
        <v>58176</v>
      </c>
      <c r="M42" s="8">
        <v>0.88500000000000001</v>
      </c>
    </row>
    <row r="43" spans="1:13" ht="15.75" customHeight="1" x14ac:dyDescent="0.25">
      <c r="A43" t="str">
        <f t="shared" si="0"/>
        <v>American Samoa-Oceania-2002</v>
      </c>
      <c r="B43" s="5" t="s">
        <v>65</v>
      </c>
      <c r="C43" s="10">
        <v>2002</v>
      </c>
      <c r="D43" s="5" t="s">
        <v>66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8">
        <v>58729</v>
      </c>
      <c r="M43" s="8">
        <v>0.88400000000000001</v>
      </c>
    </row>
    <row r="44" spans="1:13" ht="15.75" customHeight="1" x14ac:dyDescent="0.25">
      <c r="A44" t="str">
        <f t="shared" si="0"/>
        <v>American Samoa-Oceania-2003</v>
      </c>
      <c r="B44" s="5" t="s">
        <v>65</v>
      </c>
      <c r="C44" s="10">
        <v>2003</v>
      </c>
      <c r="D44" s="5" t="s">
        <v>66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8">
        <v>59117</v>
      </c>
      <c r="M44" s="8">
        <v>0.88300000000000001</v>
      </c>
    </row>
    <row r="45" spans="1:13" ht="15.75" customHeight="1" x14ac:dyDescent="0.25">
      <c r="A45" t="str">
        <f t="shared" si="0"/>
        <v>American Samoa-Oceania-2004</v>
      </c>
      <c r="B45" s="5" t="s">
        <v>65</v>
      </c>
      <c r="C45" s="10">
        <v>2004</v>
      </c>
      <c r="D45" s="5" t="s">
        <v>66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8">
        <v>59262</v>
      </c>
      <c r="M45" s="8">
        <v>0.88200000000000001</v>
      </c>
    </row>
    <row r="46" spans="1:13" ht="15.75" customHeight="1" x14ac:dyDescent="0.25">
      <c r="A46" t="str">
        <f t="shared" si="0"/>
        <v>American Samoa-Oceania-2005</v>
      </c>
      <c r="B46" s="5" t="s">
        <v>65</v>
      </c>
      <c r="C46" s="10">
        <v>2005</v>
      </c>
      <c r="D46" s="5" t="s">
        <v>66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8">
        <v>59117</v>
      </c>
      <c r="M46" s="8">
        <v>0.88100000000000001</v>
      </c>
    </row>
    <row r="47" spans="1:13" ht="15.75" customHeight="1" x14ac:dyDescent="0.25">
      <c r="A47" t="str">
        <f t="shared" si="0"/>
        <v>American Samoa-Oceania-2006</v>
      </c>
      <c r="B47" s="5" t="s">
        <v>65</v>
      </c>
      <c r="C47" s="10">
        <v>2006</v>
      </c>
      <c r="D47" s="5" t="s">
        <v>66</v>
      </c>
      <c r="E47" s="8">
        <v>2.1999999999999999E-2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8">
        <v>58652</v>
      </c>
      <c r="M47" s="8">
        <v>0.88</v>
      </c>
    </row>
    <row r="48" spans="1:13" ht="15.75" customHeight="1" x14ac:dyDescent="0.25">
      <c r="A48" t="str">
        <f t="shared" si="0"/>
        <v>American Samoa-Oceania-2007</v>
      </c>
      <c r="B48" s="5" t="s">
        <v>65</v>
      </c>
      <c r="C48" s="10">
        <v>2007</v>
      </c>
      <c r="D48" s="5" t="s">
        <v>66</v>
      </c>
      <c r="E48" s="5">
        <v>2.1999999999999999E-2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8">
        <v>57919</v>
      </c>
      <c r="M48" s="8">
        <v>0.879</v>
      </c>
    </row>
    <row r="49" spans="1:13" ht="15.75" customHeight="1" x14ac:dyDescent="0.25">
      <c r="A49" t="str">
        <f t="shared" si="0"/>
        <v>American Samoa-Oceania-2008</v>
      </c>
      <c r="B49" s="5" t="s">
        <v>65</v>
      </c>
      <c r="C49" s="10">
        <v>2008</v>
      </c>
      <c r="D49" s="5" t="s">
        <v>66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8">
        <v>57053</v>
      </c>
      <c r="M49" s="8">
        <v>0.878</v>
      </c>
    </row>
    <row r="50" spans="1:13" ht="15.75" customHeight="1" x14ac:dyDescent="0.25">
      <c r="A50" t="str">
        <f t="shared" si="0"/>
        <v>American Samoa-Oceania-2009</v>
      </c>
      <c r="B50" s="5" t="s">
        <v>65</v>
      </c>
      <c r="C50" s="10">
        <v>2009</v>
      </c>
      <c r="D50" s="5" t="s">
        <v>66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8">
        <v>56245</v>
      </c>
      <c r="M50" s="8">
        <v>0.877</v>
      </c>
    </row>
    <row r="51" spans="1:13" ht="15.75" customHeight="1" x14ac:dyDescent="0.25">
      <c r="A51" t="str">
        <f t="shared" si="0"/>
        <v>American Samoa-Oceania-2010</v>
      </c>
      <c r="B51" s="5" t="s">
        <v>65</v>
      </c>
      <c r="C51" s="10">
        <v>2010</v>
      </c>
      <c r="D51" s="5" t="s">
        <v>66</v>
      </c>
      <c r="E51" s="8">
        <v>1.9E-2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8">
        <v>55636</v>
      </c>
      <c r="M51" s="8">
        <v>0.876</v>
      </c>
    </row>
    <row r="52" spans="1:13" ht="15.75" customHeight="1" x14ac:dyDescent="0.25">
      <c r="A52" t="str">
        <f t="shared" si="0"/>
        <v>American Samoa-Oceania-2011</v>
      </c>
      <c r="B52" s="5" t="s">
        <v>65</v>
      </c>
      <c r="C52" s="10">
        <v>2011</v>
      </c>
      <c r="D52" s="5" t="s">
        <v>66</v>
      </c>
      <c r="E52" s="5">
        <v>1.9E-2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8">
        <v>55274</v>
      </c>
      <c r="M52" s="8">
        <v>0.875</v>
      </c>
    </row>
    <row r="53" spans="1:13" ht="15.75" customHeight="1" x14ac:dyDescent="0.25">
      <c r="A53" t="str">
        <f t="shared" si="0"/>
        <v>American Samoa-Oceania-2012</v>
      </c>
      <c r="B53" s="5" t="s">
        <v>65</v>
      </c>
      <c r="C53" s="10">
        <v>2012</v>
      </c>
      <c r="D53" s="5" t="s">
        <v>66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8">
        <v>55128</v>
      </c>
      <c r="M53" s="8">
        <v>0.874</v>
      </c>
    </row>
    <row r="54" spans="1:13" ht="15" x14ac:dyDescent="0.25">
      <c r="A54" t="str">
        <f t="shared" si="0"/>
        <v>Andorra-Europe-2000</v>
      </c>
      <c r="B54" s="5" t="s">
        <v>67</v>
      </c>
      <c r="C54" s="10">
        <v>2000</v>
      </c>
      <c r="D54" s="5" t="s">
        <v>62</v>
      </c>
      <c r="E54" s="8">
        <v>1.0999999999999999E-2</v>
      </c>
      <c r="F54" s="8">
        <v>4.0000000000000001E-3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8">
        <v>65399</v>
      </c>
      <c r="M54" s="8">
        <v>0.92400000000000004</v>
      </c>
    </row>
    <row r="55" spans="1:13" ht="15" x14ac:dyDescent="0.25">
      <c r="A55" t="str">
        <f t="shared" si="0"/>
        <v>Andorra-Europe-2001</v>
      </c>
      <c r="B55" s="5" t="s">
        <v>67</v>
      </c>
      <c r="C55" s="10">
        <v>2001</v>
      </c>
      <c r="D55" s="5" t="s">
        <v>62</v>
      </c>
      <c r="E55" s="8">
        <v>1.2E-2</v>
      </c>
      <c r="F55" s="8">
        <v>4.0000000000000001E-3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8">
        <v>68000</v>
      </c>
      <c r="M55" s="8">
        <v>0.92100000000000004</v>
      </c>
    </row>
    <row r="56" spans="1:13" ht="15" x14ac:dyDescent="0.25">
      <c r="A56" t="str">
        <f t="shared" si="0"/>
        <v>Andorra-Europe-2002</v>
      </c>
      <c r="B56" s="5" t="s">
        <v>67</v>
      </c>
      <c r="C56" s="10">
        <v>2002</v>
      </c>
      <c r="D56" s="5" t="s">
        <v>62</v>
      </c>
      <c r="E56" s="8">
        <v>1.0999999999999999E-2</v>
      </c>
      <c r="F56" s="8">
        <v>4.0000000000000001E-3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8">
        <v>71639</v>
      </c>
      <c r="M56" s="8">
        <v>0.91600000000000004</v>
      </c>
    </row>
    <row r="57" spans="1:13" ht="15" x14ac:dyDescent="0.25">
      <c r="A57" t="str">
        <f t="shared" si="0"/>
        <v>Andorra-Europe-2003</v>
      </c>
      <c r="B57" s="5" t="s">
        <v>67</v>
      </c>
      <c r="C57" s="10">
        <v>2003</v>
      </c>
      <c r="D57" s="5" t="s">
        <v>62</v>
      </c>
      <c r="E57" s="8">
        <v>0.01</v>
      </c>
      <c r="F57" s="8">
        <v>3.0000000000000001E-3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8">
        <v>75643</v>
      </c>
      <c r="M57" s="8">
        <v>0.91200000000000003</v>
      </c>
    </row>
    <row r="58" spans="1:13" ht="15" x14ac:dyDescent="0.25">
      <c r="A58" t="str">
        <f t="shared" si="0"/>
        <v>Andorra-Europe-2004</v>
      </c>
      <c r="B58" s="5" t="s">
        <v>67</v>
      </c>
      <c r="C58" s="10">
        <v>2004</v>
      </c>
      <c r="D58" s="5" t="s">
        <v>62</v>
      </c>
      <c r="E58" s="8">
        <v>1.0999999999999999E-2</v>
      </c>
      <c r="F58" s="8">
        <v>3.0000000000000001E-3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8">
        <v>79060</v>
      </c>
      <c r="M58" s="8">
        <v>0.90800000000000003</v>
      </c>
    </row>
    <row r="59" spans="1:13" ht="15" x14ac:dyDescent="0.25">
      <c r="A59" t="str">
        <f t="shared" si="0"/>
        <v>Andorra-Europe-2005</v>
      </c>
      <c r="B59" s="5" t="s">
        <v>67</v>
      </c>
      <c r="C59" s="10">
        <v>2005</v>
      </c>
      <c r="D59" s="5" t="s">
        <v>62</v>
      </c>
      <c r="E59" s="8">
        <v>1.0999999999999999E-2</v>
      </c>
      <c r="F59" s="8">
        <v>3.0000000000000001E-3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8">
        <v>81223</v>
      </c>
      <c r="M59" s="8">
        <v>0.90300000000000002</v>
      </c>
    </row>
    <row r="60" spans="1:13" ht="15" x14ac:dyDescent="0.25">
      <c r="A60" t="str">
        <f t="shared" si="0"/>
        <v>Andorra-Europe-2006</v>
      </c>
      <c r="B60" s="5" t="s">
        <v>67</v>
      </c>
      <c r="C60" s="10">
        <v>2006</v>
      </c>
      <c r="D60" s="5" t="s">
        <v>62</v>
      </c>
      <c r="E60" s="8">
        <v>1.0999999999999999E-2</v>
      </c>
      <c r="F60" s="8">
        <v>3.0000000000000001E-3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8">
        <v>81877</v>
      </c>
      <c r="M60" s="8">
        <v>0.89800000000000002</v>
      </c>
    </row>
    <row r="61" spans="1:13" ht="15" x14ac:dyDescent="0.25">
      <c r="A61" t="str">
        <f t="shared" si="0"/>
        <v>Andorra-Europe-2007</v>
      </c>
      <c r="B61" s="5" t="s">
        <v>67</v>
      </c>
      <c r="C61" s="10">
        <v>2007</v>
      </c>
      <c r="D61" s="5" t="s">
        <v>62</v>
      </c>
      <c r="E61" s="8">
        <v>0.01</v>
      </c>
      <c r="F61" s="8">
        <v>3.0000000000000001E-3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8">
        <v>81292</v>
      </c>
      <c r="M61" s="8">
        <v>0.89400000000000002</v>
      </c>
    </row>
    <row r="62" spans="1:13" ht="15" x14ac:dyDescent="0.25">
      <c r="A62" t="str">
        <f t="shared" si="0"/>
        <v>Andorra-Europe-2008</v>
      </c>
      <c r="B62" s="5" t="s">
        <v>67</v>
      </c>
      <c r="C62" s="10">
        <v>2008</v>
      </c>
      <c r="D62" s="5" t="s">
        <v>62</v>
      </c>
      <c r="E62" s="8">
        <v>0.01</v>
      </c>
      <c r="F62" s="8">
        <v>3.0000000000000001E-3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8">
        <v>79969</v>
      </c>
      <c r="M62" s="8">
        <v>0.88900000000000001</v>
      </c>
    </row>
    <row r="63" spans="1:13" ht="15" x14ac:dyDescent="0.25">
      <c r="A63" t="str">
        <f t="shared" si="0"/>
        <v>Andorra-Europe-2009</v>
      </c>
      <c r="B63" s="5" t="s">
        <v>67</v>
      </c>
      <c r="C63" s="10">
        <v>2009</v>
      </c>
      <c r="D63" s="5" t="s">
        <v>62</v>
      </c>
      <c r="E63" s="8">
        <v>0.01</v>
      </c>
      <c r="F63" s="8">
        <v>3.0000000000000001E-3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8">
        <v>78659</v>
      </c>
      <c r="M63" s="8">
        <v>0.88400000000000001</v>
      </c>
    </row>
    <row r="64" spans="1:13" ht="15" x14ac:dyDescent="0.25">
      <c r="A64" t="str">
        <f t="shared" si="0"/>
        <v>Andorra-Europe-2010</v>
      </c>
      <c r="B64" s="5" t="s">
        <v>67</v>
      </c>
      <c r="C64" s="10">
        <v>2010</v>
      </c>
      <c r="D64" s="5" t="s">
        <v>62</v>
      </c>
      <c r="E64" s="8">
        <v>0.01</v>
      </c>
      <c r="F64" s="8">
        <v>2E-3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8">
        <v>77907</v>
      </c>
      <c r="M64" s="8">
        <v>0.878</v>
      </c>
    </row>
    <row r="65" spans="1:13" ht="15" x14ac:dyDescent="0.25">
      <c r="A65" t="str">
        <f t="shared" si="0"/>
        <v>Andorra-Europe-2011</v>
      </c>
      <c r="B65" s="5" t="s">
        <v>67</v>
      </c>
      <c r="C65" s="10">
        <v>2011</v>
      </c>
      <c r="D65" s="5" t="s">
        <v>62</v>
      </c>
      <c r="E65" s="5">
        <v>0.01</v>
      </c>
      <c r="F65" s="8">
        <v>2E-3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8">
        <v>77865</v>
      </c>
      <c r="M65" s="8">
        <v>0.873</v>
      </c>
    </row>
    <row r="66" spans="1:13" ht="15" x14ac:dyDescent="0.25">
      <c r="A66" t="str">
        <f t="shared" ref="A66:A129" si="1">B66&amp;"-"&amp;C66</f>
        <v>Andorra-Europe-2012</v>
      </c>
      <c r="B66" s="5" t="s">
        <v>67</v>
      </c>
      <c r="C66" s="10">
        <v>2012</v>
      </c>
      <c r="D66" s="5" t="s">
        <v>62</v>
      </c>
      <c r="E66" s="8">
        <v>0.01</v>
      </c>
      <c r="F66" s="8">
        <v>2E-3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8">
        <v>78360</v>
      </c>
      <c r="M66" s="8">
        <v>0.86699999999999999</v>
      </c>
    </row>
    <row r="67" spans="1:13" ht="15" x14ac:dyDescent="0.25">
      <c r="A67" t="str">
        <f t="shared" si="1"/>
        <v>Angola-Africa-2000</v>
      </c>
      <c r="B67" s="5" t="s">
        <v>68</v>
      </c>
      <c r="C67" s="10">
        <v>2000</v>
      </c>
      <c r="D67" s="5" t="s">
        <v>64</v>
      </c>
      <c r="E67" s="8">
        <v>0.05</v>
      </c>
      <c r="F67" s="8">
        <v>0.128</v>
      </c>
      <c r="G67" s="8">
        <v>47</v>
      </c>
      <c r="H67" s="8">
        <v>44</v>
      </c>
      <c r="I67" s="8">
        <v>0.47599999999999998</v>
      </c>
      <c r="J67" s="8">
        <v>0.499</v>
      </c>
      <c r="K67" s="8">
        <v>2.5000000000000001E-2</v>
      </c>
      <c r="L67" s="8">
        <v>13924930</v>
      </c>
      <c r="M67" s="8">
        <v>0.32400000000000001</v>
      </c>
    </row>
    <row r="68" spans="1:13" ht="15" x14ac:dyDescent="0.25">
      <c r="A68" t="str">
        <f t="shared" si="1"/>
        <v>Angola-Africa-2001</v>
      </c>
      <c r="B68" s="5" t="s">
        <v>68</v>
      </c>
      <c r="C68" s="10">
        <v>2001</v>
      </c>
      <c r="D68" s="5" t="s">
        <v>64</v>
      </c>
      <c r="E68" s="8">
        <v>0.05</v>
      </c>
      <c r="F68" s="8">
        <v>0.127</v>
      </c>
      <c r="G68" s="8">
        <v>47</v>
      </c>
      <c r="H68" s="8">
        <v>45</v>
      </c>
      <c r="I68" s="8">
        <v>0.47699999999999998</v>
      </c>
      <c r="J68" s="8">
        <v>0.499</v>
      </c>
      <c r="K68" s="8">
        <v>2.5000000000000001E-2</v>
      </c>
      <c r="L68" s="8">
        <v>14385283</v>
      </c>
      <c r="M68" s="8">
        <v>0.33200000000000002</v>
      </c>
    </row>
    <row r="69" spans="1:13" ht="15" x14ac:dyDescent="0.25">
      <c r="A69" t="str">
        <f t="shared" si="1"/>
        <v>Angola-Africa-2002</v>
      </c>
      <c r="B69" s="5" t="s">
        <v>68</v>
      </c>
      <c r="C69" s="10">
        <v>2002</v>
      </c>
      <c r="D69" s="5" t="s">
        <v>64</v>
      </c>
      <c r="E69" s="8">
        <v>0.05</v>
      </c>
      <c r="F69" s="8">
        <v>0.126</v>
      </c>
      <c r="G69" s="8">
        <v>48</v>
      </c>
      <c r="H69" s="8">
        <v>45</v>
      </c>
      <c r="I69" s="8">
        <v>0.47699999999999998</v>
      </c>
      <c r="J69" s="8">
        <v>0.499</v>
      </c>
      <c r="K69" s="8">
        <v>2.5000000000000001E-2</v>
      </c>
      <c r="L69" s="8">
        <v>14886574</v>
      </c>
      <c r="M69" s="8">
        <v>0.33900000000000002</v>
      </c>
    </row>
    <row r="70" spans="1:13" ht="15" x14ac:dyDescent="0.25">
      <c r="A70" t="str">
        <f t="shared" si="1"/>
        <v>Angola-Africa-2003</v>
      </c>
      <c r="B70" s="5" t="s">
        <v>68</v>
      </c>
      <c r="C70" s="10">
        <v>2003</v>
      </c>
      <c r="D70" s="5" t="s">
        <v>64</v>
      </c>
      <c r="E70" s="8">
        <v>0.05</v>
      </c>
      <c r="F70" s="8">
        <v>0.125</v>
      </c>
      <c r="G70" s="8">
        <v>49</v>
      </c>
      <c r="H70" s="8">
        <v>46</v>
      </c>
      <c r="I70" s="8">
        <v>0.47699999999999998</v>
      </c>
      <c r="J70" s="8">
        <v>0.498</v>
      </c>
      <c r="K70" s="8">
        <v>2.5000000000000001E-2</v>
      </c>
      <c r="L70" s="8">
        <v>15421075</v>
      </c>
      <c r="M70" s="8">
        <v>0.34599999999999997</v>
      </c>
    </row>
    <row r="71" spans="1:13" ht="15" x14ac:dyDescent="0.25">
      <c r="A71" t="str">
        <f t="shared" si="1"/>
        <v>Angola-Africa-2004</v>
      </c>
      <c r="B71" s="5" t="s">
        <v>68</v>
      </c>
      <c r="C71" s="10">
        <v>2004</v>
      </c>
      <c r="D71" s="5" t="s">
        <v>64</v>
      </c>
      <c r="E71" s="8">
        <v>0.05</v>
      </c>
      <c r="F71" s="8">
        <v>0.123</v>
      </c>
      <c r="G71" s="8">
        <v>49</v>
      </c>
      <c r="H71" s="8">
        <v>47</v>
      </c>
      <c r="I71" s="8">
        <v>0.47699999999999998</v>
      </c>
      <c r="J71" s="8">
        <v>0.498</v>
      </c>
      <c r="K71" s="8">
        <v>2.5000000000000001E-2</v>
      </c>
      <c r="L71" s="8">
        <v>15976715</v>
      </c>
      <c r="M71" s="8">
        <v>0.35399999999999998</v>
      </c>
    </row>
    <row r="72" spans="1:13" ht="15" x14ac:dyDescent="0.25">
      <c r="A72" t="str">
        <f t="shared" si="1"/>
        <v>Angola-Africa-2005</v>
      </c>
      <c r="B72" s="5" t="s">
        <v>68</v>
      </c>
      <c r="C72" s="10">
        <v>2005</v>
      </c>
      <c r="D72" s="5" t="s">
        <v>64</v>
      </c>
      <c r="E72" s="8">
        <v>4.9000000000000002E-2</v>
      </c>
      <c r="F72" s="8">
        <v>0.122</v>
      </c>
      <c r="G72" s="8">
        <v>50</v>
      </c>
      <c r="H72" s="8">
        <v>47</v>
      </c>
      <c r="I72" s="8">
        <v>0.47799999999999998</v>
      </c>
      <c r="J72" s="8">
        <v>0.498</v>
      </c>
      <c r="K72" s="8">
        <v>2.5000000000000001E-2</v>
      </c>
      <c r="L72" s="8">
        <v>16544376</v>
      </c>
      <c r="M72" s="8">
        <v>0.36199999999999999</v>
      </c>
    </row>
    <row r="73" spans="1:13" ht="15" x14ac:dyDescent="0.25">
      <c r="A73" t="str">
        <f t="shared" si="1"/>
        <v>Angola-Africa-2006</v>
      </c>
      <c r="B73" s="5" t="s">
        <v>68</v>
      </c>
      <c r="C73" s="10">
        <v>2006</v>
      </c>
      <c r="D73" s="5" t="s">
        <v>64</v>
      </c>
      <c r="E73" s="8">
        <v>4.9000000000000002E-2</v>
      </c>
      <c r="F73" s="8">
        <v>0.12</v>
      </c>
      <c r="G73" s="8">
        <v>50</v>
      </c>
      <c r="H73" s="8">
        <v>48</v>
      </c>
      <c r="I73" s="8">
        <v>0.47799999999999998</v>
      </c>
      <c r="J73" s="8">
        <v>0.497</v>
      </c>
      <c r="K73" s="8">
        <v>2.4E-2</v>
      </c>
      <c r="L73" s="8">
        <v>17122409</v>
      </c>
      <c r="M73" s="8">
        <v>0.36899999999999999</v>
      </c>
    </row>
    <row r="74" spans="1:13" ht="15" x14ac:dyDescent="0.25">
      <c r="A74" t="str">
        <f t="shared" si="1"/>
        <v>Angola-Africa-2007</v>
      </c>
      <c r="B74" s="5" t="s">
        <v>68</v>
      </c>
      <c r="C74" s="10">
        <v>2007</v>
      </c>
      <c r="D74" s="5" t="s">
        <v>64</v>
      </c>
      <c r="E74" s="8">
        <v>4.8000000000000001E-2</v>
      </c>
      <c r="F74" s="8">
        <v>0.11700000000000001</v>
      </c>
      <c r="G74" s="8">
        <v>51</v>
      </c>
      <c r="H74" s="8">
        <v>48</v>
      </c>
      <c r="I74" s="8">
        <v>0.47899999999999998</v>
      </c>
      <c r="J74" s="8">
        <v>0.497</v>
      </c>
      <c r="K74" s="8">
        <v>2.4E-2</v>
      </c>
      <c r="L74" s="8">
        <v>17712824</v>
      </c>
      <c r="M74" s="8">
        <v>0.377</v>
      </c>
    </row>
    <row r="75" spans="1:13" ht="15" x14ac:dyDescent="0.25">
      <c r="A75" t="str">
        <f t="shared" si="1"/>
        <v>Angola-Africa-2008</v>
      </c>
      <c r="B75" s="5" t="s">
        <v>68</v>
      </c>
      <c r="C75" s="10">
        <v>2008</v>
      </c>
      <c r="D75" s="5" t="s">
        <v>64</v>
      </c>
      <c r="E75" s="8">
        <v>4.8000000000000001E-2</v>
      </c>
      <c r="F75" s="8">
        <v>0.115</v>
      </c>
      <c r="G75" s="8">
        <v>51</v>
      </c>
      <c r="H75" s="8">
        <v>48</v>
      </c>
      <c r="I75" s="8">
        <v>0.47899999999999998</v>
      </c>
      <c r="J75" s="8">
        <v>0.497</v>
      </c>
      <c r="K75" s="8">
        <v>2.4E-2</v>
      </c>
      <c r="L75" s="8">
        <v>18314441</v>
      </c>
      <c r="M75" s="8">
        <v>0.38500000000000001</v>
      </c>
    </row>
    <row r="76" spans="1:13" ht="15" x14ac:dyDescent="0.25">
      <c r="A76" t="str">
        <f t="shared" si="1"/>
        <v>Angola-Africa-2009</v>
      </c>
      <c r="B76" s="5" t="s">
        <v>68</v>
      </c>
      <c r="C76" s="10">
        <v>2009</v>
      </c>
      <c r="D76" s="5" t="s">
        <v>64</v>
      </c>
      <c r="E76" s="8">
        <v>4.7E-2</v>
      </c>
      <c r="F76" s="8">
        <v>0.112</v>
      </c>
      <c r="G76" s="8">
        <v>52</v>
      </c>
      <c r="H76" s="8">
        <v>49</v>
      </c>
      <c r="I76" s="8">
        <v>0.47899999999999998</v>
      </c>
      <c r="J76" s="8">
        <v>0.497</v>
      </c>
      <c r="K76" s="8">
        <v>2.4E-2</v>
      </c>
      <c r="L76" s="8">
        <v>18926650</v>
      </c>
      <c r="M76" s="8">
        <v>0.39300000000000002</v>
      </c>
    </row>
    <row r="77" spans="1:13" ht="15" x14ac:dyDescent="0.25">
      <c r="A77" t="str">
        <f t="shared" si="1"/>
        <v>Angola-Africa-2010</v>
      </c>
      <c r="B77" s="5" t="s">
        <v>68</v>
      </c>
      <c r="C77" s="10">
        <v>2010</v>
      </c>
      <c r="D77" s="5" t="s">
        <v>64</v>
      </c>
      <c r="E77" s="8">
        <v>4.5999999999999999E-2</v>
      </c>
      <c r="F77" s="8">
        <v>0.11</v>
      </c>
      <c r="G77" s="8">
        <v>52</v>
      </c>
      <c r="H77" s="8">
        <v>49</v>
      </c>
      <c r="I77" s="8">
        <v>0.47799999999999998</v>
      </c>
      <c r="J77" s="8">
        <v>0.498</v>
      </c>
      <c r="K77" s="8">
        <v>2.4E-2</v>
      </c>
      <c r="L77" s="8">
        <v>19549124</v>
      </c>
      <c r="M77" s="8">
        <v>0.40100000000000002</v>
      </c>
    </row>
    <row r="78" spans="1:13" ht="15" x14ac:dyDescent="0.25">
      <c r="A78" t="str">
        <f t="shared" si="1"/>
        <v>Angola-Africa-2011</v>
      </c>
      <c r="B78" s="5" t="s">
        <v>68</v>
      </c>
      <c r="C78" s="10">
        <v>2011</v>
      </c>
      <c r="D78" s="5" t="s">
        <v>64</v>
      </c>
      <c r="E78" s="8">
        <v>4.5999999999999999E-2</v>
      </c>
      <c r="F78" s="8">
        <v>0.107</v>
      </c>
      <c r="G78" s="8">
        <v>53</v>
      </c>
      <c r="H78" s="8">
        <v>50</v>
      </c>
      <c r="I78" s="8">
        <v>0.47699999999999998</v>
      </c>
      <c r="J78" s="8">
        <v>0.499</v>
      </c>
      <c r="K78" s="8">
        <v>2.4E-2</v>
      </c>
      <c r="L78" s="8">
        <v>20180490</v>
      </c>
      <c r="M78" s="8">
        <v>0.40899999999999997</v>
      </c>
    </row>
    <row r="79" spans="1:13" ht="15" x14ac:dyDescent="0.25">
      <c r="A79" t="str">
        <f t="shared" si="1"/>
        <v>Angola-Africa-2012</v>
      </c>
      <c r="B79" s="5" t="s">
        <v>68</v>
      </c>
      <c r="C79" s="10">
        <v>2012</v>
      </c>
      <c r="D79" s="5" t="s">
        <v>64</v>
      </c>
      <c r="E79" s="8">
        <v>4.4999999999999998E-2</v>
      </c>
      <c r="F79" s="8">
        <v>0.104</v>
      </c>
      <c r="G79" s="8">
        <v>53</v>
      </c>
      <c r="H79" s="8">
        <v>50</v>
      </c>
      <c r="I79" s="8">
        <v>0.47599999999999998</v>
      </c>
      <c r="J79" s="8">
        <v>0.5</v>
      </c>
      <c r="K79" s="8">
        <v>2.4E-2</v>
      </c>
      <c r="L79" s="8">
        <v>20820525</v>
      </c>
      <c r="M79" s="8">
        <v>0.41699999999999998</v>
      </c>
    </row>
    <row r="80" spans="1:13" ht="15" x14ac:dyDescent="0.25">
      <c r="A80" t="str">
        <f t="shared" si="1"/>
        <v>Antigua and Barbuda-The Americas-2000</v>
      </c>
      <c r="B80" s="5" t="s">
        <v>69</v>
      </c>
      <c r="C80" s="10">
        <v>2000</v>
      </c>
      <c r="D80" s="5" t="s">
        <v>70</v>
      </c>
      <c r="E80" s="8">
        <v>0.02</v>
      </c>
      <c r="F80" s="8">
        <v>1.4E-2</v>
      </c>
      <c r="G80" s="8">
        <v>76</v>
      </c>
      <c r="H80" s="8">
        <v>71</v>
      </c>
      <c r="I80" s="8">
        <v>0.29199999999999998</v>
      </c>
      <c r="J80" s="8">
        <v>0.63700000000000001</v>
      </c>
      <c r="K80" s="8">
        <v>7.0999999999999994E-2</v>
      </c>
      <c r="L80" s="8">
        <v>77648</v>
      </c>
      <c r="M80" s="8">
        <v>0.32100000000000001</v>
      </c>
    </row>
    <row r="81" spans="1:13" ht="15" x14ac:dyDescent="0.25">
      <c r="A81" t="str">
        <f t="shared" si="1"/>
        <v>Antigua and Barbuda-The Americas-2001</v>
      </c>
      <c r="B81" s="5" t="s">
        <v>69</v>
      </c>
      <c r="C81" s="10">
        <v>2001</v>
      </c>
      <c r="D81" s="5" t="s">
        <v>70</v>
      </c>
      <c r="E81" s="8">
        <v>0.02</v>
      </c>
      <c r="F81" s="8">
        <v>1.2999999999999999E-2</v>
      </c>
      <c r="G81" s="8">
        <v>76</v>
      </c>
      <c r="H81" s="8">
        <v>71</v>
      </c>
      <c r="I81" s="8">
        <v>0.29099999999999998</v>
      </c>
      <c r="J81" s="8">
        <v>0.63900000000000001</v>
      </c>
      <c r="K81" s="8">
        <v>7.0000000000000007E-2</v>
      </c>
      <c r="L81" s="8">
        <v>78972</v>
      </c>
      <c r="M81" s="8">
        <v>0.317</v>
      </c>
    </row>
    <row r="82" spans="1:13" ht="15" x14ac:dyDescent="0.25">
      <c r="A82" t="str">
        <f t="shared" si="1"/>
        <v>Antigua and Barbuda-The Americas-2002</v>
      </c>
      <c r="B82" s="5" t="s">
        <v>69</v>
      </c>
      <c r="C82" s="10">
        <v>2002</v>
      </c>
      <c r="D82" s="5" t="s">
        <v>70</v>
      </c>
      <c r="E82" s="8">
        <v>0.02</v>
      </c>
      <c r="F82" s="8">
        <v>1.2E-2</v>
      </c>
      <c r="G82" s="8">
        <v>76</v>
      </c>
      <c r="H82" s="8">
        <v>71</v>
      </c>
      <c r="I82" s="8">
        <v>0.28999999999999998</v>
      </c>
      <c r="J82" s="8">
        <v>0.64</v>
      </c>
      <c r="K82" s="8">
        <v>7.0000000000000007E-2</v>
      </c>
      <c r="L82" s="8">
        <v>80030</v>
      </c>
      <c r="M82" s="8">
        <v>0.311</v>
      </c>
    </row>
    <row r="83" spans="1:13" ht="15" x14ac:dyDescent="0.25">
      <c r="A83" t="str">
        <f t="shared" si="1"/>
        <v>Antigua and Barbuda-The Americas-2003</v>
      </c>
      <c r="B83" s="5" t="s">
        <v>69</v>
      </c>
      <c r="C83" s="10">
        <v>2003</v>
      </c>
      <c r="D83" s="5" t="s">
        <v>70</v>
      </c>
      <c r="E83" s="8">
        <v>1.9E-2</v>
      </c>
      <c r="F83" s="8">
        <v>1.2E-2</v>
      </c>
      <c r="G83" s="8">
        <v>77</v>
      </c>
      <c r="H83" s="8">
        <v>72</v>
      </c>
      <c r="I83" s="8">
        <v>0.28799999999999998</v>
      </c>
      <c r="J83" s="8">
        <v>0.64</v>
      </c>
      <c r="K83" s="8">
        <v>7.0999999999999994E-2</v>
      </c>
      <c r="L83" s="8">
        <v>80904</v>
      </c>
      <c r="M83" s="8">
        <v>0.30499999999999999</v>
      </c>
    </row>
    <row r="84" spans="1:13" ht="15" x14ac:dyDescent="0.25">
      <c r="A84" t="str">
        <f t="shared" si="1"/>
        <v>Antigua and Barbuda-The Americas-2004</v>
      </c>
      <c r="B84" s="5" t="s">
        <v>69</v>
      </c>
      <c r="C84" s="10">
        <v>2004</v>
      </c>
      <c r="D84" s="5" t="s">
        <v>70</v>
      </c>
      <c r="E84" s="8">
        <v>1.9E-2</v>
      </c>
      <c r="F84" s="8">
        <v>1.0999999999999999E-2</v>
      </c>
      <c r="G84" s="8">
        <v>77</v>
      </c>
      <c r="H84" s="8">
        <v>72</v>
      </c>
      <c r="I84" s="8">
        <v>0.28599999999999998</v>
      </c>
      <c r="J84" s="8">
        <v>0.64200000000000002</v>
      </c>
      <c r="K84" s="8">
        <v>7.1999999999999995E-2</v>
      </c>
      <c r="L84" s="8">
        <v>81718</v>
      </c>
      <c r="M84" s="8">
        <v>0.29799999999999999</v>
      </c>
    </row>
    <row r="85" spans="1:13" ht="15" x14ac:dyDescent="0.25">
      <c r="A85" t="str">
        <f t="shared" si="1"/>
        <v>Antigua and Barbuda-The Americas-2005</v>
      </c>
      <c r="B85" s="5" t="s">
        <v>69</v>
      </c>
      <c r="C85" s="10">
        <v>2005</v>
      </c>
      <c r="D85" s="5" t="s">
        <v>70</v>
      </c>
      <c r="E85" s="8">
        <v>1.9E-2</v>
      </c>
      <c r="F85" s="8">
        <v>1.0999999999999999E-2</v>
      </c>
      <c r="G85" s="8">
        <v>77</v>
      </c>
      <c r="H85" s="8">
        <v>72</v>
      </c>
      <c r="I85" s="8">
        <v>0.28299999999999997</v>
      </c>
      <c r="J85" s="8">
        <v>0.64400000000000002</v>
      </c>
      <c r="K85" s="8">
        <v>7.2999999999999995E-2</v>
      </c>
      <c r="L85" s="8">
        <v>82565</v>
      </c>
      <c r="M85" s="8">
        <v>0.29199999999999998</v>
      </c>
    </row>
    <row r="86" spans="1:13" ht="15" x14ac:dyDescent="0.25">
      <c r="A86" t="str">
        <f t="shared" si="1"/>
        <v>Antigua and Barbuda-The Americas-2006</v>
      </c>
      <c r="B86" s="5" t="s">
        <v>69</v>
      </c>
      <c r="C86" s="10">
        <v>2006</v>
      </c>
      <c r="D86" s="5" t="s">
        <v>70</v>
      </c>
      <c r="E86" s="8">
        <v>1.7999999999999999E-2</v>
      </c>
      <c r="F86" s="8">
        <v>0.01</v>
      </c>
      <c r="G86" s="8">
        <v>77</v>
      </c>
      <c r="H86" s="8">
        <v>72</v>
      </c>
      <c r="I86" s="8">
        <v>0.28000000000000003</v>
      </c>
      <c r="J86" s="8">
        <v>0.64700000000000002</v>
      </c>
      <c r="K86" s="8">
        <v>7.2999999999999995E-2</v>
      </c>
      <c r="L86" s="8">
        <v>83467</v>
      </c>
      <c r="M86" s="8">
        <v>0.28599999999999998</v>
      </c>
    </row>
    <row r="87" spans="1:13" ht="15" x14ac:dyDescent="0.25">
      <c r="A87" t="str">
        <f t="shared" si="1"/>
        <v>Antigua and Barbuda-The Americas-2007</v>
      </c>
      <c r="B87" s="5" t="s">
        <v>69</v>
      </c>
      <c r="C87" s="10">
        <v>2007</v>
      </c>
      <c r="D87" s="5" t="s">
        <v>70</v>
      </c>
      <c r="E87" s="8">
        <v>1.7999999999999999E-2</v>
      </c>
      <c r="F87" s="8">
        <v>0.01</v>
      </c>
      <c r="G87" s="8">
        <v>77</v>
      </c>
      <c r="H87" s="8">
        <v>72</v>
      </c>
      <c r="I87" s="8">
        <v>0.27600000000000002</v>
      </c>
      <c r="J87" s="8">
        <v>0.65100000000000002</v>
      </c>
      <c r="K87" s="8">
        <v>7.2999999999999995E-2</v>
      </c>
      <c r="L87" s="8">
        <v>84397</v>
      </c>
      <c r="M87" s="8">
        <v>0.28000000000000003</v>
      </c>
    </row>
    <row r="88" spans="1:13" ht="15" x14ac:dyDescent="0.25">
      <c r="A88" t="str">
        <f t="shared" si="1"/>
        <v>Antigua and Barbuda-The Americas-2008</v>
      </c>
      <c r="B88" s="5" t="s">
        <v>69</v>
      </c>
      <c r="C88" s="10">
        <v>2008</v>
      </c>
      <c r="D88" s="5" t="s">
        <v>70</v>
      </c>
      <c r="E88" s="8">
        <v>1.7999999999999999E-2</v>
      </c>
      <c r="F88" s="8">
        <v>8.9999999999999993E-3</v>
      </c>
      <c r="G88" s="8">
        <v>77</v>
      </c>
      <c r="H88" s="8">
        <v>73</v>
      </c>
      <c r="I88" s="8">
        <v>0.27100000000000002</v>
      </c>
      <c r="J88" s="8">
        <v>0.65600000000000003</v>
      </c>
      <c r="K88" s="8">
        <v>7.2999999999999995E-2</v>
      </c>
      <c r="L88" s="8">
        <v>85349</v>
      </c>
      <c r="M88" s="8">
        <v>0.27400000000000002</v>
      </c>
    </row>
    <row r="89" spans="1:13" ht="15" x14ac:dyDescent="0.25">
      <c r="A89" t="str">
        <f t="shared" si="1"/>
        <v>Antigua and Barbuda-The Americas-2009</v>
      </c>
      <c r="B89" s="5" t="s">
        <v>69</v>
      </c>
      <c r="C89" s="10">
        <v>2009</v>
      </c>
      <c r="D89" s="5" t="s">
        <v>70</v>
      </c>
      <c r="E89" s="8">
        <v>1.7000000000000001E-2</v>
      </c>
      <c r="F89" s="8">
        <v>8.9999999999999993E-3</v>
      </c>
      <c r="G89" s="8">
        <v>78</v>
      </c>
      <c r="H89" s="8">
        <v>73</v>
      </c>
      <c r="I89" s="8">
        <v>0.26700000000000002</v>
      </c>
      <c r="J89" s="8">
        <v>0.66100000000000003</v>
      </c>
      <c r="K89" s="8">
        <v>7.2999999999999995E-2</v>
      </c>
      <c r="L89" s="8">
        <v>86300</v>
      </c>
      <c r="M89" s="8">
        <v>0.26800000000000002</v>
      </c>
    </row>
    <row r="90" spans="1:13" ht="15" x14ac:dyDescent="0.25">
      <c r="A90" t="str">
        <f t="shared" si="1"/>
        <v>Antigua and Barbuda-The Americas-2010</v>
      </c>
      <c r="B90" s="5" t="s">
        <v>69</v>
      </c>
      <c r="C90" s="10">
        <v>2010</v>
      </c>
      <c r="D90" s="5" t="s">
        <v>70</v>
      </c>
      <c r="E90" s="8">
        <v>1.7000000000000001E-2</v>
      </c>
      <c r="F90" s="8">
        <v>8.9999999999999993E-3</v>
      </c>
      <c r="G90" s="8">
        <v>78</v>
      </c>
      <c r="H90" s="8">
        <v>73</v>
      </c>
      <c r="I90" s="8">
        <v>0.26200000000000001</v>
      </c>
      <c r="J90" s="8">
        <v>0.66500000000000004</v>
      </c>
      <c r="K90" s="8">
        <v>7.1999999999999995E-2</v>
      </c>
      <c r="L90" s="8">
        <v>87233</v>
      </c>
      <c r="M90" s="8">
        <v>0.26200000000000001</v>
      </c>
    </row>
    <row r="91" spans="1:13" ht="15" x14ac:dyDescent="0.25">
      <c r="A91" t="str">
        <f t="shared" si="1"/>
        <v>Antigua and Barbuda-The Americas-2011</v>
      </c>
      <c r="B91" s="5" t="s">
        <v>69</v>
      </c>
      <c r="C91" s="10">
        <v>2011</v>
      </c>
      <c r="D91" s="5" t="s">
        <v>70</v>
      </c>
      <c r="E91" s="8">
        <v>1.7000000000000001E-2</v>
      </c>
      <c r="F91" s="8">
        <v>8.0000000000000002E-3</v>
      </c>
      <c r="G91" s="8">
        <v>78</v>
      </c>
      <c r="H91" s="8">
        <v>73</v>
      </c>
      <c r="I91" s="8">
        <v>0.25800000000000001</v>
      </c>
      <c r="J91" s="8">
        <v>0.67</v>
      </c>
      <c r="K91" s="8">
        <v>7.1999999999999995E-2</v>
      </c>
      <c r="L91" s="8">
        <v>88152</v>
      </c>
      <c r="M91" s="8">
        <v>0.25700000000000001</v>
      </c>
    </row>
    <row r="92" spans="1:13" ht="15" x14ac:dyDescent="0.25">
      <c r="A92" t="str">
        <f t="shared" si="1"/>
        <v>Antigua and Barbuda-The Americas-2012</v>
      </c>
      <c r="B92" s="5" t="s">
        <v>69</v>
      </c>
      <c r="C92" s="10">
        <v>2012</v>
      </c>
      <c r="D92" s="5" t="s">
        <v>70</v>
      </c>
      <c r="E92" s="8">
        <v>1.7000000000000001E-2</v>
      </c>
      <c r="F92" s="8">
        <v>8.0000000000000002E-3</v>
      </c>
      <c r="G92" s="8">
        <v>78</v>
      </c>
      <c r="H92" s="8">
        <v>73</v>
      </c>
      <c r="I92" s="8">
        <v>0.254</v>
      </c>
      <c r="J92" s="8">
        <v>0.67500000000000004</v>
      </c>
      <c r="K92" s="8">
        <v>7.0999999999999994E-2</v>
      </c>
      <c r="L92" s="8">
        <v>89069</v>
      </c>
      <c r="M92" s="8">
        <v>0.251</v>
      </c>
    </row>
    <row r="93" spans="1:13" ht="15" x14ac:dyDescent="0.25">
      <c r="A93" t="str">
        <f t="shared" si="1"/>
        <v>Argentina-The Americas-2000</v>
      </c>
      <c r="B93" s="5" t="s">
        <v>71</v>
      </c>
      <c r="C93" s="10">
        <v>2000</v>
      </c>
      <c r="D93" s="5" t="s">
        <v>70</v>
      </c>
      <c r="E93" s="8">
        <v>1.9E-2</v>
      </c>
      <c r="F93" s="8">
        <v>1.7999999999999999E-2</v>
      </c>
      <c r="G93" s="8">
        <v>78</v>
      </c>
      <c r="H93" s="8">
        <v>70</v>
      </c>
      <c r="I93" s="8">
        <v>0.27900000000000003</v>
      </c>
      <c r="J93" s="8">
        <v>0.621</v>
      </c>
      <c r="K93" s="8">
        <v>9.9000000000000005E-2</v>
      </c>
      <c r="L93" s="8">
        <v>36903067</v>
      </c>
      <c r="M93" s="8">
        <v>0.89100000000000001</v>
      </c>
    </row>
    <row r="94" spans="1:13" ht="15" x14ac:dyDescent="0.25">
      <c r="A94" t="str">
        <f t="shared" si="1"/>
        <v>Argentina-The Americas-2001</v>
      </c>
      <c r="B94" s="5" t="s">
        <v>71</v>
      </c>
      <c r="C94" s="10">
        <v>2001</v>
      </c>
      <c r="D94" s="5" t="s">
        <v>70</v>
      </c>
      <c r="E94" s="8">
        <v>1.7999999999999999E-2</v>
      </c>
      <c r="F94" s="8">
        <v>1.7999999999999999E-2</v>
      </c>
      <c r="G94" s="8">
        <v>78</v>
      </c>
      <c r="H94" s="8">
        <v>70</v>
      </c>
      <c r="I94" s="8">
        <v>0.27600000000000002</v>
      </c>
      <c r="J94" s="8">
        <v>0.624</v>
      </c>
      <c r="K94" s="8">
        <v>0.1</v>
      </c>
      <c r="L94" s="8">
        <v>37273361</v>
      </c>
      <c r="M94" s="8">
        <v>0.89300000000000002</v>
      </c>
    </row>
    <row r="95" spans="1:13" ht="15" x14ac:dyDescent="0.25">
      <c r="A95" t="str">
        <f t="shared" si="1"/>
        <v>Argentina-The Americas-2002</v>
      </c>
      <c r="B95" s="5" t="s">
        <v>71</v>
      </c>
      <c r="C95" s="10">
        <v>2002</v>
      </c>
      <c r="D95" s="5" t="s">
        <v>70</v>
      </c>
      <c r="E95" s="8">
        <v>1.7999999999999999E-2</v>
      </c>
      <c r="F95" s="8">
        <v>1.7000000000000001E-2</v>
      </c>
      <c r="G95" s="8">
        <v>78</v>
      </c>
      <c r="H95" s="8">
        <v>71</v>
      </c>
      <c r="I95" s="8">
        <v>0.27300000000000002</v>
      </c>
      <c r="J95" s="8">
        <v>0.626</v>
      </c>
      <c r="K95" s="8">
        <v>0.10100000000000001</v>
      </c>
      <c r="L95" s="8">
        <v>37627545</v>
      </c>
      <c r="M95" s="8">
        <v>0.89500000000000002</v>
      </c>
    </row>
    <row r="96" spans="1:13" ht="15" x14ac:dyDescent="0.25">
      <c r="A96" t="str">
        <f t="shared" si="1"/>
        <v>Argentina-The Americas-2003</v>
      </c>
      <c r="B96" s="5" t="s">
        <v>71</v>
      </c>
      <c r="C96" s="10">
        <v>2003</v>
      </c>
      <c r="D96" s="5" t="s">
        <v>70</v>
      </c>
      <c r="E96" s="8">
        <v>1.7999999999999999E-2</v>
      </c>
      <c r="F96" s="8">
        <v>1.7000000000000001E-2</v>
      </c>
      <c r="G96" s="8">
        <v>78</v>
      </c>
      <c r="H96" s="8">
        <v>71</v>
      </c>
      <c r="I96" s="8">
        <v>0.27</v>
      </c>
      <c r="J96" s="8">
        <v>0.629</v>
      </c>
      <c r="K96" s="8">
        <v>0.10100000000000001</v>
      </c>
      <c r="L96" s="8">
        <v>37970411</v>
      </c>
      <c r="M96" s="8">
        <v>0.89700000000000002</v>
      </c>
    </row>
    <row r="97" spans="1:13" ht="15" x14ac:dyDescent="0.25">
      <c r="A97" t="str">
        <f t="shared" si="1"/>
        <v>Argentina-The Americas-2004</v>
      </c>
      <c r="B97" s="5" t="s">
        <v>71</v>
      </c>
      <c r="C97" s="10">
        <v>2004</v>
      </c>
      <c r="D97" s="5" t="s">
        <v>70</v>
      </c>
      <c r="E97" s="8">
        <v>1.7999999999999999E-2</v>
      </c>
      <c r="F97" s="8">
        <v>1.6E-2</v>
      </c>
      <c r="G97" s="8">
        <v>78</v>
      </c>
      <c r="H97" s="8">
        <v>71</v>
      </c>
      <c r="I97" s="8">
        <v>0.26600000000000001</v>
      </c>
      <c r="J97" s="8">
        <v>0.63200000000000001</v>
      </c>
      <c r="K97" s="8">
        <v>0.10199999999999999</v>
      </c>
      <c r="L97" s="8">
        <v>38308779</v>
      </c>
      <c r="M97" s="8">
        <v>0.89900000000000002</v>
      </c>
    </row>
    <row r="98" spans="1:13" ht="15" x14ac:dyDescent="0.25">
      <c r="A98" t="str">
        <f t="shared" si="1"/>
        <v>Argentina-The Americas-2005</v>
      </c>
      <c r="B98" s="5" t="s">
        <v>71</v>
      </c>
      <c r="C98" s="10">
        <v>2005</v>
      </c>
      <c r="D98" s="5" t="s">
        <v>70</v>
      </c>
      <c r="E98" s="8">
        <v>1.7999999999999999E-2</v>
      </c>
      <c r="F98" s="8">
        <v>1.4999999999999999E-2</v>
      </c>
      <c r="G98" s="8">
        <v>79</v>
      </c>
      <c r="H98" s="8">
        <v>71</v>
      </c>
      <c r="I98" s="8">
        <v>0.26300000000000001</v>
      </c>
      <c r="J98" s="8">
        <v>0.63400000000000001</v>
      </c>
      <c r="K98" s="8">
        <v>0.10199999999999999</v>
      </c>
      <c r="L98" s="8">
        <v>38647854</v>
      </c>
      <c r="M98" s="8">
        <v>0.90100000000000002</v>
      </c>
    </row>
    <row r="99" spans="1:13" ht="15" x14ac:dyDescent="0.25">
      <c r="A99" t="str">
        <f t="shared" si="1"/>
        <v>Argentina-The Americas-2006</v>
      </c>
      <c r="B99" s="5" t="s">
        <v>71</v>
      </c>
      <c r="C99" s="10">
        <v>2006</v>
      </c>
      <c r="D99" s="5" t="s">
        <v>70</v>
      </c>
      <c r="E99" s="8">
        <v>1.7999999999999999E-2</v>
      </c>
      <c r="F99" s="8">
        <v>1.4999999999999999E-2</v>
      </c>
      <c r="G99" s="8">
        <v>79</v>
      </c>
      <c r="H99" s="8">
        <v>71</v>
      </c>
      <c r="I99" s="8">
        <v>0.26</v>
      </c>
      <c r="J99" s="8">
        <v>0.63700000000000001</v>
      </c>
      <c r="K99" s="8">
        <v>0.10299999999999999</v>
      </c>
      <c r="L99" s="8">
        <v>38988923</v>
      </c>
      <c r="M99" s="8">
        <v>0.90300000000000002</v>
      </c>
    </row>
    <row r="100" spans="1:13" ht="15" x14ac:dyDescent="0.25">
      <c r="A100" t="str">
        <f t="shared" si="1"/>
        <v>Argentina-The Americas-2007</v>
      </c>
      <c r="B100" s="5" t="s">
        <v>71</v>
      </c>
      <c r="C100" s="10">
        <v>2007</v>
      </c>
      <c r="D100" s="5" t="s">
        <v>70</v>
      </c>
      <c r="E100" s="8">
        <v>1.7000000000000001E-2</v>
      </c>
      <c r="F100" s="8">
        <v>1.4E-2</v>
      </c>
      <c r="G100" s="8">
        <v>79</v>
      </c>
      <c r="H100" s="8">
        <v>71</v>
      </c>
      <c r="I100" s="8">
        <v>0.25700000000000001</v>
      </c>
      <c r="J100" s="8">
        <v>0.63900000000000001</v>
      </c>
      <c r="K100" s="8">
        <v>0.104</v>
      </c>
      <c r="L100" s="8">
        <v>39331357</v>
      </c>
      <c r="M100" s="8">
        <v>0.90400000000000003</v>
      </c>
    </row>
    <row r="101" spans="1:13" ht="15" x14ac:dyDescent="0.25">
      <c r="A101" t="str">
        <f t="shared" si="1"/>
        <v>Argentina-The Americas-2008</v>
      </c>
      <c r="B101" s="5" t="s">
        <v>71</v>
      </c>
      <c r="C101" s="10">
        <v>2008</v>
      </c>
      <c r="D101" s="5" t="s">
        <v>70</v>
      </c>
      <c r="E101" s="8">
        <v>1.7000000000000001E-2</v>
      </c>
      <c r="F101" s="8">
        <v>1.4E-2</v>
      </c>
      <c r="G101" s="8">
        <v>79</v>
      </c>
      <c r="H101" s="8">
        <v>72</v>
      </c>
      <c r="I101" s="8">
        <v>0.254</v>
      </c>
      <c r="J101" s="8">
        <v>0.64100000000000001</v>
      </c>
      <c r="K101" s="8">
        <v>0.104</v>
      </c>
      <c r="L101" s="8">
        <v>39676083</v>
      </c>
      <c r="M101" s="8">
        <v>0.90600000000000003</v>
      </c>
    </row>
    <row r="102" spans="1:13" ht="15" x14ac:dyDescent="0.25">
      <c r="A102" t="str">
        <f t="shared" si="1"/>
        <v>Argentina-The Americas-2009</v>
      </c>
      <c r="B102" s="5" t="s">
        <v>71</v>
      </c>
      <c r="C102" s="10">
        <v>2009</v>
      </c>
      <c r="D102" s="5" t="s">
        <v>70</v>
      </c>
      <c r="E102" s="8">
        <v>1.7000000000000001E-2</v>
      </c>
      <c r="F102" s="8">
        <v>1.2999999999999999E-2</v>
      </c>
      <c r="G102" s="8">
        <v>79</v>
      </c>
      <c r="H102" s="8">
        <v>72</v>
      </c>
      <c r="I102" s="8">
        <v>0.251</v>
      </c>
      <c r="J102" s="8">
        <v>0.64300000000000002</v>
      </c>
      <c r="K102" s="8">
        <v>0.105</v>
      </c>
      <c r="L102" s="8">
        <v>40023641</v>
      </c>
      <c r="M102" s="8">
        <v>0.90800000000000003</v>
      </c>
    </row>
    <row r="103" spans="1:13" ht="15" x14ac:dyDescent="0.25">
      <c r="A103" t="str">
        <f t="shared" si="1"/>
        <v>Argentina-The Americas-2010</v>
      </c>
      <c r="B103" s="5" t="s">
        <v>71</v>
      </c>
      <c r="C103" s="10">
        <v>2010</v>
      </c>
      <c r="D103" s="5" t="s">
        <v>70</v>
      </c>
      <c r="E103" s="8">
        <v>1.7000000000000001E-2</v>
      </c>
      <c r="F103" s="8">
        <v>1.2999999999999999E-2</v>
      </c>
      <c r="G103" s="8">
        <v>79</v>
      </c>
      <c r="H103" s="8">
        <v>72</v>
      </c>
      <c r="I103" s="8">
        <v>0.249</v>
      </c>
      <c r="J103" s="8">
        <v>0.64500000000000002</v>
      </c>
      <c r="K103" s="8">
        <v>0.106</v>
      </c>
      <c r="L103" s="8">
        <v>40374224</v>
      </c>
      <c r="M103" s="8">
        <v>0.91</v>
      </c>
    </row>
    <row r="104" spans="1:13" ht="15" x14ac:dyDescent="0.25">
      <c r="A104" t="str">
        <f t="shared" si="1"/>
        <v>Argentina-The Americas-2011</v>
      </c>
      <c r="B104" s="5" t="s">
        <v>71</v>
      </c>
      <c r="C104" s="10">
        <v>2011</v>
      </c>
      <c r="D104" s="5" t="s">
        <v>70</v>
      </c>
      <c r="E104" s="8">
        <v>1.7000000000000001E-2</v>
      </c>
      <c r="F104" s="8">
        <v>1.2999999999999999E-2</v>
      </c>
      <c r="G104" s="8">
        <v>80</v>
      </c>
      <c r="H104" s="8">
        <v>72</v>
      </c>
      <c r="I104" s="8">
        <v>0.246</v>
      </c>
      <c r="J104" s="8">
        <v>0.64600000000000002</v>
      </c>
      <c r="K104" s="8">
        <v>0.107</v>
      </c>
      <c r="L104" s="8">
        <v>40728738</v>
      </c>
      <c r="M104" s="8">
        <v>0.91100000000000003</v>
      </c>
    </row>
    <row r="105" spans="1:13" ht="15" x14ac:dyDescent="0.25">
      <c r="A105" t="str">
        <f t="shared" si="1"/>
        <v>Argentina-The Americas-2012</v>
      </c>
      <c r="B105" s="5" t="s">
        <v>71</v>
      </c>
      <c r="C105" s="10">
        <v>2012</v>
      </c>
      <c r="D105" s="5" t="s">
        <v>70</v>
      </c>
      <c r="E105" s="8">
        <v>1.7000000000000001E-2</v>
      </c>
      <c r="F105" s="8">
        <v>1.2E-2</v>
      </c>
      <c r="G105" s="8">
        <v>80</v>
      </c>
      <c r="H105" s="8">
        <v>72</v>
      </c>
      <c r="I105" s="8">
        <v>0.24399999999999999</v>
      </c>
      <c r="J105" s="8">
        <v>0.64800000000000002</v>
      </c>
      <c r="K105" s="8">
        <v>0.108</v>
      </c>
      <c r="L105" s="8">
        <v>41086927</v>
      </c>
      <c r="M105" s="8">
        <v>0.91300000000000003</v>
      </c>
    </row>
    <row r="106" spans="1:13" ht="15" x14ac:dyDescent="0.25">
      <c r="A106" t="str">
        <f t="shared" si="1"/>
        <v>Armenia-Asia-2000</v>
      </c>
      <c r="B106" s="5" t="s">
        <v>72</v>
      </c>
      <c r="C106" s="10">
        <v>2000</v>
      </c>
      <c r="D106" s="5" t="s">
        <v>60</v>
      </c>
      <c r="E106" s="8">
        <v>1.2999999999999999E-2</v>
      </c>
      <c r="F106" s="8">
        <v>2.7E-2</v>
      </c>
      <c r="G106" s="8">
        <v>75</v>
      </c>
      <c r="H106" s="8">
        <v>68</v>
      </c>
      <c r="I106" s="8">
        <v>0.25900000000000001</v>
      </c>
      <c r="J106" s="8">
        <v>0.64100000000000001</v>
      </c>
      <c r="K106" s="8">
        <v>0.1</v>
      </c>
      <c r="L106" s="8">
        <v>3076098</v>
      </c>
      <c r="M106" s="8">
        <v>0.64700000000000002</v>
      </c>
    </row>
    <row r="107" spans="1:13" ht="15" x14ac:dyDescent="0.25">
      <c r="A107" t="str">
        <f t="shared" si="1"/>
        <v>Armenia-Asia-2001</v>
      </c>
      <c r="B107" s="5" t="s">
        <v>72</v>
      </c>
      <c r="C107" s="10">
        <v>2001</v>
      </c>
      <c r="D107" s="5" t="s">
        <v>60</v>
      </c>
      <c r="E107" s="8">
        <v>1.2999999999999999E-2</v>
      </c>
      <c r="F107" s="8">
        <v>2.5000000000000001E-2</v>
      </c>
      <c r="G107" s="8">
        <v>75</v>
      </c>
      <c r="H107" s="8">
        <v>68</v>
      </c>
      <c r="I107" s="8">
        <v>0.25</v>
      </c>
      <c r="J107" s="8">
        <v>0.64600000000000002</v>
      </c>
      <c r="K107" s="8">
        <v>0.104</v>
      </c>
      <c r="L107" s="8">
        <v>3059960</v>
      </c>
      <c r="M107" s="8">
        <v>0.64400000000000002</v>
      </c>
    </row>
    <row r="108" spans="1:13" ht="15" x14ac:dyDescent="0.25">
      <c r="A108" t="str">
        <f t="shared" si="1"/>
        <v>Armenia-Asia-2002</v>
      </c>
      <c r="B108" s="5" t="s">
        <v>72</v>
      </c>
      <c r="C108" s="10">
        <v>2002</v>
      </c>
      <c r="D108" s="5" t="s">
        <v>60</v>
      </c>
      <c r="E108" s="8">
        <v>1.2999999999999999E-2</v>
      </c>
      <c r="F108" s="8">
        <v>2.4E-2</v>
      </c>
      <c r="G108" s="8">
        <v>76</v>
      </c>
      <c r="H108" s="8">
        <v>69</v>
      </c>
      <c r="I108" s="8">
        <v>0.24099999999999999</v>
      </c>
      <c r="J108" s="8">
        <v>0.65100000000000002</v>
      </c>
      <c r="K108" s="8">
        <v>0.108</v>
      </c>
      <c r="L108" s="8">
        <v>3047002</v>
      </c>
      <c r="M108" s="8">
        <v>0.64300000000000002</v>
      </c>
    </row>
    <row r="109" spans="1:13" ht="15" x14ac:dyDescent="0.25">
      <c r="A109" t="str">
        <f t="shared" si="1"/>
        <v>Armenia-Asia-2003</v>
      </c>
      <c r="B109" s="5" t="s">
        <v>72</v>
      </c>
      <c r="C109" s="10">
        <v>2003</v>
      </c>
      <c r="D109" s="5" t="s">
        <v>60</v>
      </c>
      <c r="E109" s="8">
        <v>1.4E-2</v>
      </c>
      <c r="F109" s="8">
        <v>2.3E-2</v>
      </c>
      <c r="G109" s="8">
        <v>76</v>
      </c>
      <c r="H109" s="8">
        <v>69</v>
      </c>
      <c r="I109" s="8">
        <v>0.23300000000000001</v>
      </c>
      <c r="J109" s="8">
        <v>0.65500000000000003</v>
      </c>
      <c r="K109" s="8">
        <v>0.112</v>
      </c>
      <c r="L109" s="8">
        <v>3036032</v>
      </c>
      <c r="M109" s="8">
        <v>0.64300000000000002</v>
      </c>
    </row>
    <row r="110" spans="1:13" ht="15" x14ac:dyDescent="0.25">
      <c r="A110" t="str">
        <f t="shared" si="1"/>
        <v>Armenia-Asia-2004</v>
      </c>
      <c r="B110" s="5" t="s">
        <v>72</v>
      </c>
      <c r="C110" s="10">
        <v>2004</v>
      </c>
      <c r="D110" s="5" t="s">
        <v>60</v>
      </c>
      <c r="E110" s="8">
        <v>1.4E-2</v>
      </c>
      <c r="F110" s="8">
        <v>2.1999999999999999E-2</v>
      </c>
      <c r="G110" s="8">
        <v>76</v>
      </c>
      <c r="H110" s="8">
        <v>70</v>
      </c>
      <c r="I110" s="8">
        <v>0.22500000000000001</v>
      </c>
      <c r="J110" s="8">
        <v>0.66</v>
      </c>
      <c r="K110" s="8">
        <v>0.115</v>
      </c>
      <c r="L110" s="8">
        <v>3025652</v>
      </c>
      <c r="M110" s="8">
        <v>0.64200000000000002</v>
      </c>
    </row>
    <row r="111" spans="1:13" ht="15" x14ac:dyDescent="0.25">
      <c r="A111" t="str">
        <f t="shared" si="1"/>
        <v>Armenia-Asia-2005</v>
      </c>
      <c r="B111" s="5" t="s">
        <v>72</v>
      </c>
      <c r="C111" s="10">
        <v>2005</v>
      </c>
      <c r="D111" s="5" t="s">
        <v>60</v>
      </c>
      <c r="E111" s="8">
        <v>1.4E-2</v>
      </c>
      <c r="F111" s="8">
        <v>2.1000000000000001E-2</v>
      </c>
      <c r="G111" s="8">
        <v>77</v>
      </c>
      <c r="H111" s="8">
        <v>70</v>
      </c>
      <c r="I111" s="8">
        <v>0.219</v>
      </c>
      <c r="J111" s="8">
        <v>0.66500000000000004</v>
      </c>
      <c r="K111" s="8">
        <v>0.11600000000000001</v>
      </c>
      <c r="L111" s="8">
        <v>3014917</v>
      </c>
      <c r="M111" s="8">
        <v>0.64200000000000002</v>
      </c>
    </row>
    <row r="112" spans="1:13" ht="15" x14ac:dyDescent="0.25">
      <c r="A112" t="str">
        <f t="shared" si="1"/>
        <v>Armenia-Asia-2006</v>
      </c>
      <c r="B112" s="5" t="s">
        <v>72</v>
      </c>
      <c r="C112" s="10">
        <v>2006</v>
      </c>
      <c r="D112" s="5" t="s">
        <v>60</v>
      </c>
      <c r="E112" s="8">
        <v>1.4E-2</v>
      </c>
      <c r="F112" s="8">
        <v>0.02</v>
      </c>
      <c r="G112" s="8">
        <v>77</v>
      </c>
      <c r="H112" s="8">
        <v>70</v>
      </c>
      <c r="I112" s="8">
        <v>0.214</v>
      </c>
      <c r="J112" s="8">
        <v>0.67</v>
      </c>
      <c r="K112" s="8">
        <v>0.11600000000000001</v>
      </c>
      <c r="L112" s="8">
        <v>3002911</v>
      </c>
      <c r="M112" s="8">
        <v>0.64200000000000002</v>
      </c>
    </row>
    <row r="113" spans="1:13" ht="15" x14ac:dyDescent="0.25">
      <c r="A113" t="str">
        <f t="shared" si="1"/>
        <v>Armenia-Asia-2007</v>
      </c>
      <c r="B113" s="5" t="s">
        <v>72</v>
      </c>
      <c r="C113" s="10">
        <v>2007</v>
      </c>
      <c r="D113" s="5" t="s">
        <v>60</v>
      </c>
      <c r="E113" s="8">
        <v>1.4E-2</v>
      </c>
      <c r="F113" s="8">
        <v>1.9E-2</v>
      </c>
      <c r="G113" s="8">
        <v>77</v>
      </c>
      <c r="H113" s="8">
        <v>70</v>
      </c>
      <c r="I113" s="8">
        <v>0.21099999999999999</v>
      </c>
      <c r="J113" s="8">
        <v>0.67600000000000005</v>
      </c>
      <c r="K113" s="8">
        <v>0.114</v>
      </c>
      <c r="L113" s="8">
        <v>2989882</v>
      </c>
      <c r="M113" s="8">
        <v>0.64100000000000001</v>
      </c>
    </row>
    <row r="114" spans="1:13" ht="15" x14ac:dyDescent="0.25">
      <c r="A114" t="str">
        <f t="shared" si="1"/>
        <v>Armenia-Asia-2008</v>
      </c>
      <c r="B114" s="5" t="s">
        <v>72</v>
      </c>
      <c r="C114" s="10">
        <v>2008</v>
      </c>
      <c r="D114" s="5" t="s">
        <v>60</v>
      </c>
      <c r="E114" s="8">
        <v>1.4E-2</v>
      </c>
      <c r="F114" s="8">
        <v>1.7999999999999999E-2</v>
      </c>
      <c r="G114" s="8">
        <v>77</v>
      </c>
      <c r="H114" s="8">
        <v>71</v>
      </c>
      <c r="I114" s="8">
        <v>0.20799999999999999</v>
      </c>
      <c r="J114" s="8">
        <v>0.68100000000000005</v>
      </c>
      <c r="K114" s="8">
        <v>0.111</v>
      </c>
      <c r="L114" s="8">
        <v>2977488</v>
      </c>
      <c r="M114" s="8">
        <v>0.64</v>
      </c>
    </row>
    <row r="115" spans="1:13" ht="15" x14ac:dyDescent="0.25">
      <c r="A115" t="str">
        <f t="shared" si="1"/>
        <v>Armenia-Asia-2009</v>
      </c>
      <c r="B115" s="5" t="s">
        <v>72</v>
      </c>
      <c r="C115" s="10">
        <v>2009</v>
      </c>
      <c r="D115" s="5" t="s">
        <v>60</v>
      </c>
      <c r="E115" s="8">
        <v>1.4E-2</v>
      </c>
      <c r="F115" s="8">
        <v>1.7000000000000001E-2</v>
      </c>
      <c r="G115" s="8">
        <v>78</v>
      </c>
      <c r="H115" s="8">
        <v>71</v>
      </c>
      <c r="I115" s="8">
        <v>0.20599999999999999</v>
      </c>
      <c r="J115" s="8">
        <v>0.68600000000000005</v>
      </c>
      <c r="K115" s="8">
        <v>0.108</v>
      </c>
      <c r="L115" s="8">
        <v>2968154</v>
      </c>
      <c r="M115" s="8">
        <v>0.63800000000000001</v>
      </c>
    </row>
    <row r="116" spans="1:13" ht="15" x14ac:dyDescent="0.25">
      <c r="A116" t="str">
        <f t="shared" si="1"/>
        <v>Armenia-Asia-2010</v>
      </c>
      <c r="B116" s="5" t="s">
        <v>72</v>
      </c>
      <c r="C116" s="10">
        <v>2010</v>
      </c>
      <c r="D116" s="5" t="s">
        <v>60</v>
      </c>
      <c r="E116" s="8">
        <v>1.4E-2</v>
      </c>
      <c r="F116" s="8">
        <v>1.6E-2</v>
      </c>
      <c r="G116" s="8">
        <v>78</v>
      </c>
      <c r="H116" s="8">
        <v>71</v>
      </c>
      <c r="I116" s="8">
        <v>0.20499999999999999</v>
      </c>
      <c r="J116" s="8">
        <v>0.68899999999999995</v>
      </c>
      <c r="K116" s="8">
        <v>0.105</v>
      </c>
      <c r="L116" s="8">
        <v>2963496</v>
      </c>
      <c r="M116" s="8">
        <v>0.63600000000000001</v>
      </c>
    </row>
    <row r="117" spans="1:13" ht="15" x14ac:dyDescent="0.25">
      <c r="A117" t="str">
        <f t="shared" si="1"/>
        <v>Armenia-Asia-2011</v>
      </c>
      <c r="B117" s="5" t="s">
        <v>72</v>
      </c>
      <c r="C117" s="10">
        <v>2011</v>
      </c>
      <c r="D117" s="5" t="s">
        <v>60</v>
      </c>
      <c r="E117" s="8">
        <v>1.4E-2</v>
      </c>
      <c r="F117" s="8">
        <v>1.4999999999999999E-2</v>
      </c>
      <c r="G117" s="8">
        <v>78</v>
      </c>
      <c r="H117" s="8">
        <v>71</v>
      </c>
      <c r="I117" s="8">
        <v>0.20399999999999999</v>
      </c>
      <c r="J117" s="8">
        <v>0.69199999999999995</v>
      </c>
      <c r="K117" s="8">
        <v>0.104</v>
      </c>
      <c r="L117" s="8">
        <v>2964120</v>
      </c>
      <c r="M117" s="8">
        <v>0.63400000000000001</v>
      </c>
    </row>
    <row r="118" spans="1:13" ht="15" x14ac:dyDescent="0.25">
      <c r="A118" t="str">
        <f t="shared" si="1"/>
        <v>Armenia-Asia-2012</v>
      </c>
      <c r="B118" s="5" t="s">
        <v>72</v>
      </c>
      <c r="C118" s="10">
        <v>2012</v>
      </c>
      <c r="D118" s="5" t="s">
        <v>60</v>
      </c>
      <c r="E118" s="8">
        <v>1.4E-2</v>
      </c>
      <c r="F118" s="8">
        <v>1.4999999999999999E-2</v>
      </c>
      <c r="G118" s="8">
        <v>78</v>
      </c>
      <c r="H118" s="8">
        <v>71</v>
      </c>
      <c r="I118" s="8">
        <v>0.20300000000000001</v>
      </c>
      <c r="J118" s="8">
        <v>0.69299999999999995</v>
      </c>
      <c r="K118" s="8">
        <v>0.10299999999999999</v>
      </c>
      <c r="L118" s="8">
        <v>2969081</v>
      </c>
      <c r="M118" s="8">
        <v>0.63200000000000001</v>
      </c>
    </row>
    <row r="119" spans="1:13" ht="15" x14ac:dyDescent="0.25">
      <c r="A119" t="str">
        <f t="shared" si="1"/>
        <v>Aruba-The Americas-2000</v>
      </c>
      <c r="B119" s="5" t="s">
        <v>73</v>
      </c>
      <c r="C119" s="10">
        <v>2000</v>
      </c>
      <c r="D119" s="5" t="s">
        <v>70</v>
      </c>
      <c r="E119" s="8">
        <v>1.4E-2</v>
      </c>
      <c r="F119" s="5">
        <v>0</v>
      </c>
      <c r="G119" s="8">
        <v>76</v>
      </c>
      <c r="H119" s="8">
        <v>71</v>
      </c>
      <c r="I119" s="8">
        <v>0.23200000000000001</v>
      </c>
      <c r="J119" s="8">
        <v>0.69199999999999995</v>
      </c>
      <c r="K119" s="8">
        <v>7.5999999999999998E-2</v>
      </c>
      <c r="L119" s="8">
        <v>90858</v>
      </c>
      <c r="M119" s="8">
        <v>0.46700000000000003</v>
      </c>
    </row>
    <row r="120" spans="1:13" ht="15" x14ac:dyDescent="0.25">
      <c r="A120" t="str">
        <f t="shared" si="1"/>
        <v>Aruba-The Americas-2001</v>
      </c>
      <c r="B120" s="5" t="s">
        <v>73</v>
      </c>
      <c r="C120" s="10">
        <v>2001</v>
      </c>
      <c r="D120" s="5" t="s">
        <v>70</v>
      </c>
      <c r="E120" s="8">
        <v>1.4E-2</v>
      </c>
      <c r="F120" s="5">
        <v>0</v>
      </c>
      <c r="G120" s="8">
        <v>76</v>
      </c>
      <c r="H120" s="8">
        <v>71</v>
      </c>
      <c r="I120" s="8">
        <v>0.22900000000000001</v>
      </c>
      <c r="J120" s="8">
        <v>0.69399999999999995</v>
      </c>
      <c r="K120" s="8">
        <v>7.8E-2</v>
      </c>
      <c r="L120" s="8">
        <v>92894</v>
      </c>
      <c r="M120" s="8">
        <v>0.46300000000000002</v>
      </c>
    </row>
    <row r="121" spans="1:13" ht="15" x14ac:dyDescent="0.25">
      <c r="A121" t="str">
        <f t="shared" si="1"/>
        <v>Aruba-The Americas-2002</v>
      </c>
      <c r="B121" s="5" t="s">
        <v>73</v>
      </c>
      <c r="C121" s="10">
        <v>2002</v>
      </c>
      <c r="D121" s="5" t="s">
        <v>70</v>
      </c>
      <c r="E121" s="8">
        <v>1.2999999999999999E-2</v>
      </c>
      <c r="F121" s="5">
        <v>0</v>
      </c>
      <c r="G121" s="8">
        <v>76</v>
      </c>
      <c r="H121" s="8">
        <v>71</v>
      </c>
      <c r="I121" s="8">
        <v>0.22500000000000001</v>
      </c>
      <c r="J121" s="8">
        <v>0.69499999999999995</v>
      </c>
      <c r="K121" s="8">
        <v>7.9000000000000001E-2</v>
      </c>
      <c r="L121" s="8">
        <v>94995</v>
      </c>
      <c r="M121" s="8">
        <v>0.46</v>
      </c>
    </row>
    <row r="122" spans="1:13" ht="15" x14ac:dyDescent="0.25">
      <c r="A122" t="str">
        <f t="shared" si="1"/>
        <v>Aruba-The Americas-2003</v>
      </c>
      <c r="B122" s="5" t="s">
        <v>73</v>
      </c>
      <c r="C122" s="10">
        <v>2003</v>
      </c>
      <c r="D122" s="5" t="s">
        <v>70</v>
      </c>
      <c r="E122" s="8">
        <v>1.2999999999999999E-2</v>
      </c>
      <c r="F122" s="5">
        <v>0</v>
      </c>
      <c r="G122" s="8">
        <v>76</v>
      </c>
      <c r="H122" s="8">
        <v>72</v>
      </c>
      <c r="I122" s="8">
        <v>0.221</v>
      </c>
      <c r="J122" s="8">
        <v>0.69799999999999995</v>
      </c>
      <c r="K122" s="8">
        <v>8.1000000000000003E-2</v>
      </c>
      <c r="L122" s="8">
        <v>97015</v>
      </c>
      <c r="M122" s="8">
        <v>0.45600000000000002</v>
      </c>
    </row>
    <row r="123" spans="1:13" ht="15" x14ac:dyDescent="0.25">
      <c r="A123" t="str">
        <f t="shared" si="1"/>
        <v>Aruba-The Americas-2004</v>
      </c>
      <c r="B123" s="5" t="s">
        <v>73</v>
      </c>
      <c r="C123" s="10">
        <v>2004</v>
      </c>
      <c r="D123" s="5" t="s">
        <v>70</v>
      </c>
      <c r="E123" s="8">
        <v>1.2999999999999999E-2</v>
      </c>
      <c r="F123" s="5">
        <v>0</v>
      </c>
      <c r="G123" s="8">
        <v>77</v>
      </c>
      <c r="H123" s="8">
        <v>72</v>
      </c>
      <c r="I123" s="8">
        <v>0.217</v>
      </c>
      <c r="J123" s="8">
        <v>0.69899999999999995</v>
      </c>
      <c r="K123" s="8">
        <v>8.3000000000000004E-2</v>
      </c>
      <c r="L123" s="8">
        <v>98742</v>
      </c>
      <c r="M123" s="8">
        <v>0.45200000000000001</v>
      </c>
    </row>
    <row r="124" spans="1:13" ht="15" x14ac:dyDescent="0.25">
      <c r="A124" t="str">
        <f t="shared" si="1"/>
        <v>Aruba-The Americas-2005</v>
      </c>
      <c r="B124" s="5" t="s">
        <v>73</v>
      </c>
      <c r="C124" s="10">
        <v>2005</v>
      </c>
      <c r="D124" s="5" t="s">
        <v>70</v>
      </c>
      <c r="E124" s="8">
        <v>1.2E-2</v>
      </c>
      <c r="F124" s="5">
        <v>0</v>
      </c>
      <c r="G124" s="8">
        <v>77</v>
      </c>
      <c r="H124" s="8">
        <v>72</v>
      </c>
      <c r="I124" s="8">
        <v>0.215</v>
      </c>
      <c r="J124" s="8">
        <v>0.69899999999999995</v>
      </c>
      <c r="K124" s="8">
        <v>8.5999999999999993E-2</v>
      </c>
      <c r="L124" s="8">
        <v>100031</v>
      </c>
      <c r="M124" s="8">
        <v>0.44900000000000001</v>
      </c>
    </row>
    <row r="125" spans="1:13" ht="15" x14ac:dyDescent="0.25">
      <c r="A125" t="str">
        <f t="shared" si="1"/>
        <v>Aruba-The Americas-2006</v>
      </c>
      <c r="B125" s="5" t="s">
        <v>73</v>
      </c>
      <c r="C125" s="10">
        <v>2006</v>
      </c>
      <c r="D125" s="5" t="s">
        <v>70</v>
      </c>
      <c r="E125" s="8">
        <v>1.2E-2</v>
      </c>
      <c r="F125" s="5">
        <v>0</v>
      </c>
      <c r="G125" s="8">
        <v>77</v>
      </c>
      <c r="H125" s="8">
        <v>72</v>
      </c>
      <c r="I125" s="8">
        <v>0.21299999999999999</v>
      </c>
      <c r="J125" s="8">
        <v>0.69799999999999995</v>
      </c>
      <c r="K125" s="8">
        <v>8.8999999999999996E-2</v>
      </c>
      <c r="L125" s="8">
        <v>100830</v>
      </c>
      <c r="M125" s="8">
        <v>0.44500000000000001</v>
      </c>
    </row>
    <row r="126" spans="1:13" ht="15" x14ac:dyDescent="0.25">
      <c r="A126" t="str">
        <f t="shared" si="1"/>
        <v>Aruba-The Americas-2007</v>
      </c>
      <c r="B126" s="5" t="s">
        <v>73</v>
      </c>
      <c r="C126" s="10">
        <v>2007</v>
      </c>
      <c r="D126" s="5" t="s">
        <v>70</v>
      </c>
      <c r="E126" s="8">
        <v>1.2E-2</v>
      </c>
      <c r="F126" s="5">
        <v>0</v>
      </c>
      <c r="G126" s="8">
        <v>77</v>
      </c>
      <c r="H126" s="8">
        <v>72</v>
      </c>
      <c r="I126" s="8">
        <v>0.21199999999999999</v>
      </c>
      <c r="J126" s="8">
        <v>0.69599999999999995</v>
      </c>
      <c r="K126" s="8">
        <v>9.1999999999999998E-2</v>
      </c>
      <c r="L126" s="8">
        <v>101219</v>
      </c>
      <c r="M126" s="8">
        <v>0.441</v>
      </c>
    </row>
    <row r="127" spans="1:13" ht="15" x14ac:dyDescent="0.25">
      <c r="A127" t="str">
        <f t="shared" si="1"/>
        <v>Aruba-The Americas-2008</v>
      </c>
      <c r="B127" s="5" t="s">
        <v>73</v>
      </c>
      <c r="C127" s="10">
        <v>2008</v>
      </c>
      <c r="D127" s="5" t="s">
        <v>70</v>
      </c>
      <c r="E127" s="8">
        <v>1.0999999999999999E-2</v>
      </c>
      <c r="F127" s="5">
        <v>0</v>
      </c>
      <c r="G127" s="8">
        <v>77</v>
      </c>
      <c r="H127" s="8">
        <v>72</v>
      </c>
      <c r="I127" s="8">
        <v>0.21199999999999999</v>
      </c>
      <c r="J127" s="8">
        <v>0.69299999999999995</v>
      </c>
      <c r="K127" s="8">
        <v>9.6000000000000002E-2</v>
      </c>
      <c r="L127" s="8">
        <v>101344</v>
      </c>
      <c r="M127" s="8">
        <v>0.438</v>
      </c>
    </row>
    <row r="128" spans="1:13" ht="15" x14ac:dyDescent="0.25">
      <c r="A128" t="str">
        <f t="shared" si="1"/>
        <v>Aruba-The Americas-2009</v>
      </c>
      <c r="B128" s="5" t="s">
        <v>73</v>
      </c>
      <c r="C128" s="10">
        <v>2009</v>
      </c>
      <c r="D128" s="5" t="s">
        <v>70</v>
      </c>
      <c r="E128" s="8">
        <v>1.0999999999999999E-2</v>
      </c>
      <c r="F128" s="5">
        <v>0</v>
      </c>
      <c r="G128" s="8">
        <v>77</v>
      </c>
      <c r="H128" s="8">
        <v>72</v>
      </c>
      <c r="I128" s="8">
        <v>0.21</v>
      </c>
      <c r="J128" s="8">
        <v>0.69</v>
      </c>
      <c r="K128" s="8">
        <v>9.9000000000000005E-2</v>
      </c>
      <c r="L128" s="8">
        <v>101418</v>
      </c>
      <c r="M128" s="8">
        <v>0.434</v>
      </c>
    </row>
    <row r="129" spans="1:13" ht="15" x14ac:dyDescent="0.25">
      <c r="A129" t="str">
        <f t="shared" si="1"/>
        <v>Aruba-The Americas-2010</v>
      </c>
      <c r="B129" s="5" t="s">
        <v>73</v>
      </c>
      <c r="C129" s="10">
        <v>2010</v>
      </c>
      <c r="D129" s="5" t="s">
        <v>70</v>
      </c>
      <c r="E129" s="8">
        <v>1.0999999999999999E-2</v>
      </c>
      <c r="F129" s="5">
        <v>0</v>
      </c>
      <c r="G129" s="8">
        <v>77</v>
      </c>
      <c r="H129" s="8">
        <v>73</v>
      </c>
      <c r="I129" s="8">
        <v>0.20799999999999999</v>
      </c>
      <c r="J129" s="8">
        <v>0.68899999999999995</v>
      </c>
      <c r="K129" s="8">
        <v>0.10299999999999999</v>
      </c>
      <c r="L129" s="8">
        <v>101597</v>
      </c>
      <c r="M129" s="8">
        <v>0.43099999999999999</v>
      </c>
    </row>
    <row r="130" spans="1:13" ht="15" x14ac:dyDescent="0.25">
      <c r="A130" t="str">
        <f t="shared" ref="A130:A193" si="2">B130&amp;"-"&amp;C130</f>
        <v>Aruba-The Americas-2011</v>
      </c>
      <c r="B130" s="5" t="s">
        <v>73</v>
      </c>
      <c r="C130" s="10">
        <v>2011</v>
      </c>
      <c r="D130" s="5" t="s">
        <v>70</v>
      </c>
      <c r="E130" s="8">
        <v>1.0999999999999999E-2</v>
      </c>
      <c r="F130" s="5">
        <v>0</v>
      </c>
      <c r="G130" s="8">
        <v>78</v>
      </c>
      <c r="H130" s="8">
        <v>73</v>
      </c>
      <c r="I130" s="8">
        <v>0.20399999999999999</v>
      </c>
      <c r="J130" s="8">
        <v>0.68899999999999995</v>
      </c>
      <c r="K130" s="8">
        <v>0.107</v>
      </c>
      <c r="L130" s="8">
        <v>101932</v>
      </c>
      <c r="M130" s="8">
        <v>0.42699999999999999</v>
      </c>
    </row>
    <row r="131" spans="1:13" ht="15" x14ac:dyDescent="0.25">
      <c r="A131" t="str">
        <f t="shared" si="2"/>
        <v>Aruba-The Americas-2012</v>
      </c>
      <c r="B131" s="5" t="s">
        <v>73</v>
      </c>
      <c r="C131" s="10">
        <v>2012</v>
      </c>
      <c r="D131" s="5" t="s">
        <v>70</v>
      </c>
      <c r="E131" s="8">
        <v>0.01</v>
      </c>
      <c r="F131" s="5">
        <v>0</v>
      </c>
      <c r="G131" s="8">
        <v>78</v>
      </c>
      <c r="H131" s="8">
        <v>73</v>
      </c>
      <c r="I131" s="8">
        <v>0.19900000000000001</v>
      </c>
      <c r="J131" s="8">
        <v>0.69</v>
      </c>
      <c r="K131" s="8">
        <v>0.11</v>
      </c>
      <c r="L131" s="8">
        <v>102384</v>
      </c>
      <c r="M131" s="8">
        <v>0.42399999999999999</v>
      </c>
    </row>
    <row r="132" spans="1:13" ht="15" x14ac:dyDescent="0.25">
      <c r="A132" t="str">
        <f t="shared" si="2"/>
        <v>Australia-Oceania-2000</v>
      </c>
      <c r="B132" s="5" t="s">
        <v>74</v>
      </c>
      <c r="C132" s="10">
        <v>2000</v>
      </c>
      <c r="D132" s="5" t="s">
        <v>66</v>
      </c>
      <c r="E132" s="8">
        <v>1.2999999999999999E-2</v>
      </c>
      <c r="F132" s="8">
        <v>5.0000000000000001E-3</v>
      </c>
      <c r="G132" s="8">
        <v>82</v>
      </c>
      <c r="H132" s="8">
        <v>77</v>
      </c>
      <c r="I132" s="8">
        <v>0.20699999999999999</v>
      </c>
      <c r="J132" s="8">
        <v>0.66900000000000004</v>
      </c>
      <c r="K132" s="8">
        <v>0.124</v>
      </c>
      <c r="L132" s="8">
        <v>19153000</v>
      </c>
      <c r="M132" s="8">
        <v>0.872</v>
      </c>
    </row>
    <row r="133" spans="1:13" ht="15" x14ac:dyDescent="0.25">
      <c r="A133" t="str">
        <f t="shared" si="2"/>
        <v>Australia-Oceania-2001</v>
      </c>
      <c r="B133" s="5" t="s">
        <v>74</v>
      </c>
      <c r="C133" s="10">
        <v>2001</v>
      </c>
      <c r="D133" s="5" t="s">
        <v>66</v>
      </c>
      <c r="E133" s="8">
        <v>1.2999999999999999E-2</v>
      </c>
      <c r="F133" s="8">
        <v>5.0000000000000001E-3</v>
      </c>
      <c r="G133" s="8">
        <v>82</v>
      </c>
      <c r="H133" s="8">
        <v>77</v>
      </c>
      <c r="I133" s="8">
        <v>0.20599999999999999</v>
      </c>
      <c r="J133" s="8">
        <v>0.66900000000000004</v>
      </c>
      <c r="K133" s="8">
        <v>0.125</v>
      </c>
      <c r="L133" s="8">
        <v>19413000</v>
      </c>
      <c r="M133" s="8">
        <v>0.874</v>
      </c>
    </row>
    <row r="134" spans="1:13" ht="15" x14ac:dyDescent="0.25">
      <c r="A134" t="str">
        <f t="shared" si="2"/>
        <v>Australia-Oceania-2002</v>
      </c>
      <c r="B134" s="5" t="s">
        <v>74</v>
      </c>
      <c r="C134" s="10">
        <v>2002</v>
      </c>
      <c r="D134" s="5" t="s">
        <v>66</v>
      </c>
      <c r="E134" s="8">
        <v>1.2999999999999999E-2</v>
      </c>
      <c r="F134" s="8">
        <v>5.0000000000000001E-3</v>
      </c>
      <c r="G134" s="8">
        <v>83</v>
      </c>
      <c r="H134" s="8">
        <v>77</v>
      </c>
      <c r="I134" s="8">
        <v>0.20399999999999999</v>
      </c>
      <c r="J134" s="8">
        <v>0.67</v>
      </c>
      <c r="K134" s="8">
        <v>0.126</v>
      </c>
      <c r="L134" s="8">
        <v>19651400</v>
      </c>
      <c r="M134" s="8">
        <v>0.875</v>
      </c>
    </row>
    <row r="135" spans="1:13" ht="15" x14ac:dyDescent="0.25">
      <c r="A135" t="str">
        <f t="shared" si="2"/>
        <v>Australia-Oceania-2003</v>
      </c>
      <c r="B135" s="5" t="s">
        <v>74</v>
      </c>
      <c r="C135" s="10">
        <v>2003</v>
      </c>
      <c r="D135" s="5" t="s">
        <v>66</v>
      </c>
      <c r="E135" s="8">
        <v>1.2999999999999999E-2</v>
      </c>
      <c r="F135" s="8">
        <v>5.0000000000000001E-3</v>
      </c>
      <c r="G135" s="8">
        <v>83</v>
      </c>
      <c r="H135" s="8">
        <v>78</v>
      </c>
      <c r="I135" s="8">
        <v>0.20200000000000001</v>
      </c>
      <c r="J135" s="8">
        <v>0.67100000000000004</v>
      </c>
      <c r="K135" s="8">
        <v>0.127</v>
      </c>
      <c r="L135" s="8">
        <v>19895400</v>
      </c>
      <c r="M135" s="8">
        <v>0.877</v>
      </c>
    </row>
    <row r="136" spans="1:13" ht="15" x14ac:dyDescent="0.25">
      <c r="A136" t="str">
        <f t="shared" si="2"/>
        <v>Australia-Oceania-2004</v>
      </c>
      <c r="B136" s="5" t="s">
        <v>74</v>
      </c>
      <c r="C136" s="10">
        <v>2004</v>
      </c>
      <c r="D136" s="5" t="s">
        <v>66</v>
      </c>
      <c r="E136" s="8">
        <v>1.2E-2</v>
      </c>
      <c r="F136" s="8">
        <v>5.0000000000000001E-3</v>
      </c>
      <c r="G136" s="8">
        <v>83</v>
      </c>
      <c r="H136" s="8">
        <v>78</v>
      </c>
      <c r="I136" s="8">
        <v>0.2</v>
      </c>
      <c r="J136" s="8">
        <v>0.67200000000000004</v>
      </c>
      <c r="K136" s="8">
        <v>0.128</v>
      </c>
      <c r="L136" s="8">
        <v>20127400</v>
      </c>
      <c r="M136" s="8">
        <v>0.878</v>
      </c>
    </row>
    <row r="137" spans="1:13" ht="15" x14ac:dyDescent="0.25">
      <c r="A137" t="str">
        <f t="shared" si="2"/>
        <v>Australia-Oceania-2005</v>
      </c>
      <c r="B137" s="5" t="s">
        <v>74</v>
      </c>
      <c r="C137" s="10">
        <v>2005</v>
      </c>
      <c r="D137" s="5" t="s">
        <v>66</v>
      </c>
      <c r="E137" s="8">
        <v>1.2999999999999999E-2</v>
      </c>
      <c r="F137" s="8">
        <v>5.0000000000000001E-3</v>
      </c>
      <c r="G137" s="8">
        <v>83</v>
      </c>
      <c r="H137" s="8">
        <v>79</v>
      </c>
      <c r="I137" s="8">
        <v>0.19800000000000001</v>
      </c>
      <c r="J137" s="8">
        <v>0.67300000000000004</v>
      </c>
      <c r="K137" s="8">
        <v>0.129</v>
      </c>
      <c r="L137" s="8">
        <v>20394800</v>
      </c>
      <c r="M137" s="8">
        <v>0.88</v>
      </c>
    </row>
    <row r="138" spans="1:13" ht="15" x14ac:dyDescent="0.25">
      <c r="A138" t="str">
        <f t="shared" si="2"/>
        <v>Australia-Oceania-2006</v>
      </c>
      <c r="B138" s="5" t="s">
        <v>74</v>
      </c>
      <c r="C138" s="10">
        <v>2006</v>
      </c>
      <c r="D138" s="5" t="s">
        <v>66</v>
      </c>
      <c r="E138" s="8">
        <v>1.2999999999999999E-2</v>
      </c>
      <c r="F138" s="8">
        <v>5.0000000000000001E-3</v>
      </c>
      <c r="G138" s="8">
        <v>84</v>
      </c>
      <c r="H138" s="8">
        <v>79</v>
      </c>
      <c r="I138" s="8">
        <v>0.19500000000000001</v>
      </c>
      <c r="J138" s="8">
        <v>0.67400000000000004</v>
      </c>
      <c r="K138" s="8">
        <v>0.13</v>
      </c>
      <c r="L138" s="8">
        <v>20697900</v>
      </c>
      <c r="M138" s="8">
        <v>0.88200000000000001</v>
      </c>
    </row>
    <row r="139" spans="1:13" ht="15" x14ac:dyDescent="0.25">
      <c r="A139" t="str">
        <f t="shared" si="2"/>
        <v>Australia-Oceania-2007</v>
      </c>
      <c r="B139" s="5" t="s">
        <v>74</v>
      </c>
      <c r="C139" s="10">
        <v>2007</v>
      </c>
      <c r="D139" s="5" t="s">
        <v>66</v>
      </c>
      <c r="E139" s="8">
        <v>1.4E-2</v>
      </c>
      <c r="F139" s="8">
        <v>5.0000000000000001E-3</v>
      </c>
      <c r="G139" s="8">
        <v>84</v>
      </c>
      <c r="H139" s="8">
        <v>79</v>
      </c>
      <c r="I139" s="8">
        <v>0.193</v>
      </c>
      <c r="J139" s="8">
        <v>0.67600000000000005</v>
      </c>
      <c r="K139" s="8">
        <v>0.13100000000000001</v>
      </c>
      <c r="L139" s="8">
        <v>20827600</v>
      </c>
      <c r="M139" s="8">
        <v>0.88300000000000001</v>
      </c>
    </row>
    <row r="140" spans="1:13" ht="15" x14ac:dyDescent="0.25">
      <c r="A140" t="str">
        <f t="shared" si="2"/>
        <v>Australia-Oceania-2008</v>
      </c>
      <c r="B140" s="5" t="s">
        <v>74</v>
      </c>
      <c r="C140" s="10">
        <v>2008</v>
      </c>
      <c r="D140" s="5" t="s">
        <v>66</v>
      </c>
      <c r="E140" s="8">
        <v>1.4E-2</v>
      </c>
      <c r="F140" s="8">
        <v>4.0000000000000001E-3</v>
      </c>
      <c r="G140" s="8">
        <v>84</v>
      </c>
      <c r="H140" s="8">
        <v>79</v>
      </c>
      <c r="I140" s="8">
        <v>0.192</v>
      </c>
      <c r="J140" s="8">
        <v>0.67700000000000005</v>
      </c>
      <c r="K140" s="8">
        <v>0.13200000000000001</v>
      </c>
      <c r="L140" s="8">
        <v>21249200</v>
      </c>
      <c r="M140" s="8">
        <v>0.88400000000000001</v>
      </c>
    </row>
    <row r="141" spans="1:13" ht="15" x14ac:dyDescent="0.25">
      <c r="A141" t="str">
        <f t="shared" si="2"/>
        <v>Australia-Oceania-2009</v>
      </c>
      <c r="B141" s="5" t="s">
        <v>74</v>
      </c>
      <c r="C141" s="10">
        <v>2009</v>
      </c>
      <c r="D141" s="5" t="s">
        <v>66</v>
      </c>
      <c r="E141" s="8">
        <v>1.4E-2</v>
      </c>
      <c r="F141" s="8">
        <v>4.0000000000000001E-3</v>
      </c>
      <c r="G141" s="8">
        <v>84</v>
      </c>
      <c r="H141" s="8">
        <v>79</v>
      </c>
      <c r="I141" s="8">
        <v>0.19</v>
      </c>
      <c r="J141" s="8">
        <v>0.67700000000000005</v>
      </c>
      <c r="K141" s="8">
        <v>0.13300000000000001</v>
      </c>
      <c r="L141" s="8">
        <v>21691700</v>
      </c>
      <c r="M141" s="8">
        <v>0.88600000000000001</v>
      </c>
    </row>
    <row r="142" spans="1:13" ht="15" x14ac:dyDescent="0.25">
      <c r="A142" t="str">
        <f t="shared" si="2"/>
        <v>Australia-Oceania-2010</v>
      </c>
      <c r="B142" s="5" t="s">
        <v>74</v>
      </c>
      <c r="C142" s="10">
        <v>2010</v>
      </c>
      <c r="D142" s="5" t="s">
        <v>66</v>
      </c>
      <c r="E142" s="8">
        <v>1.4E-2</v>
      </c>
      <c r="F142" s="8">
        <v>4.0000000000000001E-3</v>
      </c>
      <c r="G142" s="8">
        <v>84</v>
      </c>
      <c r="H142" s="8">
        <v>80</v>
      </c>
      <c r="I142" s="8">
        <v>0.189</v>
      </c>
      <c r="J142" s="8">
        <v>0.67600000000000005</v>
      </c>
      <c r="K142" s="8">
        <v>0.13400000000000001</v>
      </c>
      <c r="L142" s="8">
        <v>22031800</v>
      </c>
      <c r="M142" s="8">
        <v>0.88700000000000001</v>
      </c>
    </row>
    <row r="143" spans="1:13" ht="15" x14ac:dyDescent="0.25">
      <c r="A143" t="str">
        <f t="shared" si="2"/>
        <v>Australia-Oceania-2011</v>
      </c>
      <c r="B143" s="5" t="s">
        <v>74</v>
      </c>
      <c r="C143" s="10">
        <v>2011</v>
      </c>
      <c r="D143" s="5" t="s">
        <v>66</v>
      </c>
      <c r="E143" s="8">
        <v>1.4E-2</v>
      </c>
      <c r="F143" s="8">
        <v>4.0000000000000001E-3</v>
      </c>
      <c r="G143" s="8">
        <v>84</v>
      </c>
      <c r="H143" s="8">
        <v>80</v>
      </c>
      <c r="I143" s="8">
        <v>0.189</v>
      </c>
      <c r="J143" s="8">
        <v>0.67400000000000004</v>
      </c>
      <c r="K143" s="8">
        <v>0.13700000000000001</v>
      </c>
      <c r="L143" s="8">
        <v>22340000</v>
      </c>
      <c r="M143" s="8">
        <v>0.88900000000000001</v>
      </c>
    </row>
    <row r="144" spans="1:13" ht="15" x14ac:dyDescent="0.25">
      <c r="A144" t="str">
        <f t="shared" si="2"/>
        <v>Australia-Oceania-2012</v>
      </c>
      <c r="B144" s="5" t="s">
        <v>74</v>
      </c>
      <c r="C144" s="10">
        <v>2012</v>
      </c>
      <c r="D144" s="5" t="s">
        <v>66</v>
      </c>
      <c r="E144" s="8">
        <v>1.4E-2</v>
      </c>
      <c r="F144" s="8">
        <v>4.0000000000000001E-3</v>
      </c>
      <c r="G144" s="8">
        <v>84</v>
      </c>
      <c r="H144" s="8">
        <v>80</v>
      </c>
      <c r="I144" s="8">
        <v>0.189</v>
      </c>
      <c r="J144" s="8">
        <v>0.67100000000000004</v>
      </c>
      <c r="K144" s="8">
        <v>0.14000000000000001</v>
      </c>
      <c r="L144" s="8">
        <v>22723900</v>
      </c>
      <c r="M144" s="8">
        <v>0.89</v>
      </c>
    </row>
    <row r="145" spans="1:13" ht="15" x14ac:dyDescent="0.25">
      <c r="A145" t="str">
        <f t="shared" si="2"/>
        <v>Austria-Europe-2000</v>
      </c>
      <c r="B145" s="5" t="s">
        <v>75</v>
      </c>
      <c r="C145" s="10">
        <v>2000</v>
      </c>
      <c r="D145" s="5" t="s">
        <v>62</v>
      </c>
      <c r="E145" s="8">
        <v>0.01</v>
      </c>
      <c r="F145" s="8">
        <v>5.0000000000000001E-3</v>
      </c>
      <c r="G145" s="8">
        <v>81</v>
      </c>
      <c r="H145" s="8">
        <v>75</v>
      </c>
      <c r="I145" s="8">
        <v>0.17</v>
      </c>
      <c r="J145" s="8">
        <v>0.67500000000000004</v>
      </c>
      <c r="K145" s="8">
        <v>0.155</v>
      </c>
      <c r="L145" s="8">
        <v>8011566</v>
      </c>
      <c r="M145" s="8">
        <v>0.65800000000000003</v>
      </c>
    </row>
    <row r="146" spans="1:13" ht="15" x14ac:dyDescent="0.25">
      <c r="A146" t="str">
        <f t="shared" si="2"/>
        <v>Austria-Europe-2001</v>
      </c>
      <c r="B146" s="5" t="s">
        <v>75</v>
      </c>
      <c r="C146" s="10">
        <v>2001</v>
      </c>
      <c r="D146" s="5" t="s">
        <v>62</v>
      </c>
      <c r="E146" s="8">
        <v>8.9999999999999993E-3</v>
      </c>
      <c r="F146" s="8">
        <v>5.0000000000000001E-3</v>
      </c>
      <c r="G146" s="8">
        <v>82</v>
      </c>
      <c r="H146" s="8">
        <v>76</v>
      </c>
      <c r="I146" s="8">
        <v>0.16800000000000001</v>
      </c>
      <c r="J146" s="8">
        <v>0.67600000000000005</v>
      </c>
      <c r="K146" s="8">
        <v>0.156</v>
      </c>
      <c r="L146" s="8">
        <v>8042293</v>
      </c>
      <c r="M146" s="8">
        <v>0.65800000000000003</v>
      </c>
    </row>
    <row r="147" spans="1:13" ht="15" x14ac:dyDescent="0.25">
      <c r="A147" t="str">
        <f t="shared" si="2"/>
        <v>Austria-Europe-2002</v>
      </c>
      <c r="B147" s="5" t="s">
        <v>75</v>
      </c>
      <c r="C147" s="10">
        <v>2002</v>
      </c>
      <c r="D147" s="5" t="s">
        <v>62</v>
      </c>
      <c r="E147" s="8">
        <v>0.01</v>
      </c>
      <c r="F147" s="8">
        <v>4.0000000000000001E-3</v>
      </c>
      <c r="G147" s="8">
        <v>82</v>
      </c>
      <c r="H147" s="8">
        <v>76</v>
      </c>
      <c r="I147" s="8">
        <v>0.16700000000000001</v>
      </c>
      <c r="J147" s="8">
        <v>0.67700000000000005</v>
      </c>
      <c r="K147" s="8">
        <v>0.156</v>
      </c>
      <c r="L147" s="8">
        <v>8081957</v>
      </c>
      <c r="M147" s="8">
        <v>0.65800000000000003</v>
      </c>
    </row>
    <row r="148" spans="1:13" ht="15" x14ac:dyDescent="0.25">
      <c r="A148" t="str">
        <f t="shared" si="2"/>
        <v>Austria-Europe-2003</v>
      </c>
      <c r="B148" s="5" t="s">
        <v>75</v>
      </c>
      <c r="C148" s="10">
        <v>2003</v>
      </c>
      <c r="D148" s="5" t="s">
        <v>62</v>
      </c>
      <c r="E148" s="8">
        <v>0.01</v>
      </c>
      <c r="F148" s="8">
        <v>4.0000000000000001E-3</v>
      </c>
      <c r="G148" s="8">
        <v>82</v>
      </c>
      <c r="H148" s="8">
        <v>76</v>
      </c>
      <c r="I148" s="8">
        <v>0.16500000000000001</v>
      </c>
      <c r="J148" s="8">
        <v>0.67800000000000005</v>
      </c>
      <c r="K148" s="8">
        <v>0.157</v>
      </c>
      <c r="L148" s="8">
        <v>8121423</v>
      </c>
      <c r="M148" s="8">
        <v>0.65800000000000003</v>
      </c>
    </row>
    <row r="149" spans="1:13" ht="15" x14ac:dyDescent="0.25">
      <c r="A149" t="str">
        <f t="shared" si="2"/>
        <v>Austria-Europe-2004</v>
      </c>
      <c r="B149" s="5" t="s">
        <v>75</v>
      </c>
      <c r="C149" s="10">
        <v>2004</v>
      </c>
      <c r="D149" s="5" t="s">
        <v>62</v>
      </c>
      <c r="E149" s="8">
        <v>0.01</v>
      </c>
      <c r="F149" s="8">
        <v>4.0000000000000001E-3</v>
      </c>
      <c r="G149" s="8">
        <v>82</v>
      </c>
      <c r="H149" s="8">
        <v>76</v>
      </c>
      <c r="I149" s="8">
        <v>0.16300000000000001</v>
      </c>
      <c r="J149" s="8">
        <v>0.67900000000000005</v>
      </c>
      <c r="K149" s="8">
        <v>0.158</v>
      </c>
      <c r="L149" s="8">
        <v>8171966</v>
      </c>
      <c r="M149" s="8">
        <v>0.65800000000000003</v>
      </c>
    </row>
    <row r="150" spans="1:13" ht="15" x14ac:dyDescent="0.25">
      <c r="A150" t="str">
        <f t="shared" si="2"/>
        <v>Austria-Europe-2005</v>
      </c>
      <c r="B150" s="5" t="s">
        <v>75</v>
      </c>
      <c r="C150" s="10">
        <v>2005</v>
      </c>
      <c r="D150" s="5" t="s">
        <v>62</v>
      </c>
      <c r="E150" s="8">
        <v>0.01</v>
      </c>
      <c r="F150" s="8">
        <v>4.0000000000000001E-3</v>
      </c>
      <c r="G150" s="8">
        <v>82</v>
      </c>
      <c r="H150" s="8">
        <v>77</v>
      </c>
      <c r="I150" s="8">
        <v>0.16</v>
      </c>
      <c r="J150" s="8">
        <v>0.67900000000000005</v>
      </c>
      <c r="K150" s="8">
        <v>0.161</v>
      </c>
      <c r="L150" s="8">
        <v>8227829</v>
      </c>
      <c r="M150" s="8">
        <v>0.65800000000000003</v>
      </c>
    </row>
    <row r="151" spans="1:13" ht="15" x14ac:dyDescent="0.25">
      <c r="A151" t="str">
        <f t="shared" si="2"/>
        <v>Austria-Europe-2006</v>
      </c>
      <c r="B151" s="5" t="s">
        <v>75</v>
      </c>
      <c r="C151" s="10">
        <v>2006</v>
      </c>
      <c r="D151" s="5" t="s">
        <v>62</v>
      </c>
      <c r="E151" s="8">
        <v>8.9999999999999993E-3</v>
      </c>
      <c r="F151" s="8">
        <v>4.0000000000000001E-3</v>
      </c>
      <c r="G151" s="8">
        <v>83</v>
      </c>
      <c r="H151" s="8">
        <v>77</v>
      </c>
      <c r="I151" s="8">
        <v>0.158</v>
      </c>
      <c r="J151" s="8">
        <v>0.67900000000000005</v>
      </c>
      <c r="K151" s="8">
        <v>0.16400000000000001</v>
      </c>
      <c r="L151" s="8">
        <v>8268641</v>
      </c>
      <c r="M151" s="8">
        <v>0.65800000000000003</v>
      </c>
    </row>
    <row r="152" spans="1:13" ht="15" x14ac:dyDescent="0.25">
      <c r="A152" t="str">
        <f t="shared" si="2"/>
        <v>Austria-Europe-2007</v>
      </c>
      <c r="B152" s="5" t="s">
        <v>75</v>
      </c>
      <c r="C152" s="10">
        <v>2007</v>
      </c>
      <c r="D152" s="5" t="s">
        <v>62</v>
      </c>
      <c r="E152" s="8">
        <v>8.9999999999999993E-3</v>
      </c>
      <c r="F152" s="8">
        <v>4.0000000000000001E-3</v>
      </c>
      <c r="G152" s="8">
        <v>83</v>
      </c>
      <c r="H152" s="8">
        <v>77</v>
      </c>
      <c r="I152" s="8">
        <v>0.155</v>
      </c>
      <c r="J152" s="8">
        <v>0.67800000000000005</v>
      </c>
      <c r="K152" s="8">
        <v>0.16700000000000001</v>
      </c>
      <c r="L152" s="8">
        <v>8300788</v>
      </c>
      <c r="M152" s="8">
        <v>0.65800000000000003</v>
      </c>
    </row>
    <row r="153" spans="1:13" ht="15" x14ac:dyDescent="0.25">
      <c r="A153" t="str">
        <f t="shared" si="2"/>
        <v>Austria-Europe-2008</v>
      </c>
      <c r="B153" s="5" t="s">
        <v>75</v>
      </c>
      <c r="C153" s="10">
        <v>2008</v>
      </c>
      <c r="D153" s="5" t="s">
        <v>62</v>
      </c>
      <c r="E153" s="8">
        <v>8.9999999999999993E-3</v>
      </c>
      <c r="F153" s="8">
        <v>4.0000000000000001E-3</v>
      </c>
      <c r="G153" s="8">
        <v>83</v>
      </c>
      <c r="H153" s="8">
        <v>78</v>
      </c>
      <c r="I153" s="8">
        <v>0.152</v>
      </c>
      <c r="J153" s="8">
        <v>0.67700000000000005</v>
      </c>
      <c r="K153" s="8">
        <v>0.17100000000000001</v>
      </c>
      <c r="L153" s="8">
        <v>8336926</v>
      </c>
      <c r="M153" s="8">
        <v>0.65800000000000003</v>
      </c>
    </row>
    <row r="154" spans="1:13" ht="15" x14ac:dyDescent="0.25">
      <c r="A154" t="str">
        <f t="shared" si="2"/>
        <v>Austria-Europe-2009</v>
      </c>
      <c r="B154" s="5" t="s">
        <v>75</v>
      </c>
      <c r="C154" s="10">
        <v>2009</v>
      </c>
      <c r="D154" s="5" t="s">
        <v>62</v>
      </c>
      <c r="E154" s="8">
        <v>8.9999999999999993E-3</v>
      </c>
      <c r="F154" s="8">
        <v>4.0000000000000001E-3</v>
      </c>
      <c r="G154" s="8">
        <v>83</v>
      </c>
      <c r="H154" s="8">
        <v>77</v>
      </c>
      <c r="I154" s="8">
        <v>0.15</v>
      </c>
      <c r="J154" s="8">
        <v>0.67500000000000004</v>
      </c>
      <c r="K154" s="8">
        <v>0.17499999999999999</v>
      </c>
      <c r="L154" s="8">
        <v>8365275</v>
      </c>
      <c r="M154" s="8">
        <v>0.65800000000000003</v>
      </c>
    </row>
    <row r="155" spans="1:13" ht="15" x14ac:dyDescent="0.25">
      <c r="A155" t="str">
        <f t="shared" si="2"/>
        <v>Austria-Europe-2010</v>
      </c>
      <c r="B155" s="5" t="s">
        <v>75</v>
      </c>
      <c r="C155" s="10">
        <v>2010</v>
      </c>
      <c r="D155" s="5" t="s">
        <v>62</v>
      </c>
      <c r="E155" s="8">
        <v>8.9999999999999993E-3</v>
      </c>
      <c r="F155" s="8">
        <v>4.0000000000000001E-3</v>
      </c>
      <c r="G155" s="8">
        <v>83</v>
      </c>
      <c r="H155" s="8">
        <v>78</v>
      </c>
      <c r="I155" s="8">
        <v>0.14799999999999999</v>
      </c>
      <c r="J155" s="8">
        <v>0.67400000000000004</v>
      </c>
      <c r="K155" s="8">
        <v>0.17799999999999999</v>
      </c>
      <c r="L155" s="8">
        <v>8389771</v>
      </c>
      <c r="M155" s="8">
        <v>0.65900000000000003</v>
      </c>
    </row>
    <row r="156" spans="1:13" ht="15" x14ac:dyDescent="0.25">
      <c r="A156" t="str">
        <f t="shared" si="2"/>
        <v>Austria-Europe-2011</v>
      </c>
      <c r="B156" s="5" t="s">
        <v>75</v>
      </c>
      <c r="C156" s="10">
        <v>2011</v>
      </c>
      <c r="D156" s="5" t="s">
        <v>62</v>
      </c>
      <c r="E156" s="8">
        <v>8.9999999999999993E-3</v>
      </c>
      <c r="F156" s="8">
        <v>3.0000000000000001E-3</v>
      </c>
      <c r="G156" s="8">
        <v>84</v>
      </c>
      <c r="H156" s="8">
        <v>78</v>
      </c>
      <c r="I156" s="8">
        <v>0.14599999999999999</v>
      </c>
      <c r="J156" s="8">
        <v>0.67300000000000004</v>
      </c>
      <c r="K156" s="8">
        <v>0.18099999999999999</v>
      </c>
      <c r="L156" s="8">
        <v>8406187</v>
      </c>
      <c r="M156" s="8">
        <v>0.65900000000000003</v>
      </c>
    </row>
    <row r="157" spans="1:13" ht="15" x14ac:dyDescent="0.25">
      <c r="A157" t="str">
        <f t="shared" si="2"/>
        <v>Austria-Europe-2012</v>
      </c>
      <c r="B157" s="5" t="s">
        <v>75</v>
      </c>
      <c r="C157" s="10">
        <v>2012</v>
      </c>
      <c r="D157" s="5" t="s">
        <v>62</v>
      </c>
      <c r="E157" s="8">
        <v>8.9999999999999993E-3</v>
      </c>
      <c r="F157" s="8">
        <v>3.0000000000000001E-3</v>
      </c>
      <c r="G157" s="8">
        <v>84</v>
      </c>
      <c r="H157" s="8">
        <v>78</v>
      </c>
      <c r="I157" s="8">
        <v>0.14499999999999999</v>
      </c>
      <c r="J157" s="8">
        <v>0.67200000000000004</v>
      </c>
      <c r="K157" s="8">
        <v>0.182</v>
      </c>
      <c r="L157" s="8">
        <v>8429991</v>
      </c>
      <c r="M157" s="8">
        <v>0.65900000000000003</v>
      </c>
    </row>
    <row r="158" spans="1:13" ht="15" x14ac:dyDescent="0.25">
      <c r="A158" t="str">
        <f t="shared" si="2"/>
        <v>Azerbaijan-Asia-2000</v>
      </c>
      <c r="B158" s="5" t="s">
        <v>76</v>
      </c>
      <c r="C158" s="10">
        <v>2000</v>
      </c>
      <c r="D158" s="5" t="s">
        <v>60</v>
      </c>
      <c r="E158" s="8">
        <v>1.4999999999999999E-2</v>
      </c>
      <c r="F158" s="8">
        <v>6.0999999999999999E-2</v>
      </c>
      <c r="G158" s="8">
        <v>70</v>
      </c>
      <c r="H158" s="8">
        <v>64</v>
      </c>
      <c r="I158" s="8">
        <v>0.311</v>
      </c>
      <c r="J158" s="8">
        <v>0.63300000000000001</v>
      </c>
      <c r="K158" s="8">
        <v>5.6000000000000001E-2</v>
      </c>
      <c r="L158" s="8">
        <v>8048600</v>
      </c>
      <c r="M158" s="8">
        <v>0.51400000000000001</v>
      </c>
    </row>
    <row r="159" spans="1:13" ht="15" x14ac:dyDescent="0.25">
      <c r="A159" t="str">
        <f t="shared" si="2"/>
        <v>Azerbaijan-Asia-2001</v>
      </c>
      <c r="B159" s="5" t="s">
        <v>76</v>
      </c>
      <c r="C159" s="10">
        <v>2001</v>
      </c>
      <c r="D159" s="5" t="s">
        <v>60</v>
      </c>
      <c r="E159" s="8">
        <v>1.4E-2</v>
      </c>
      <c r="F159" s="8">
        <v>5.7000000000000002E-2</v>
      </c>
      <c r="G159" s="8">
        <v>70</v>
      </c>
      <c r="H159" s="8">
        <v>64</v>
      </c>
      <c r="I159" s="8">
        <v>0.30099999999999999</v>
      </c>
      <c r="J159" s="8">
        <v>0.64100000000000001</v>
      </c>
      <c r="K159" s="8">
        <v>5.8000000000000003E-2</v>
      </c>
      <c r="L159" s="8">
        <v>8111200</v>
      </c>
      <c r="M159" s="8">
        <v>0.51600000000000001</v>
      </c>
    </row>
    <row r="160" spans="1:13" ht="15" x14ac:dyDescent="0.25">
      <c r="A160" t="str">
        <f t="shared" si="2"/>
        <v>Azerbaijan-Asia-2002</v>
      </c>
      <c r="B160" s="5" t="s">
        <v>76</v>
      </c>
      <c r="C160" s="10">
        <v>2002</v>
      </c>
      <c r="D160" s="5" t="s">
        <v>60</v>
      </c>
      <c r="E160" s="8">
        <v>1.4E-2</v>
      </c>
      <c r="F160" s="8">
        <v>5.2999999999999999E-2</v>
      </c>
      <c r="G160" s="8">
        <v>70</v>
      </c>
      <c r="H160" s="8">
        <v>65</v>
      </c>
      <c r="I160" s="8">
        <v>0.29099999999999998</v>
      </c>
      <c r="J160" s="8">
        <v>0.64900000000000002</v>
      </c>
      <c r="K160" s="8">
        <v>0.06</v>
      </c>
      <c r="L160" s="8">
        <v>8171950</v>
      </c>
      <c r="M160" s="8">
        <v>0.51800000000000002</v>
      </c>
    </row>
    <row r="161" spans="1:13" ht="15" x14ac:dyDescent="0.25">
      <c r="A161" t="str">
        <f t="shared" si="2"/>
        <v>Azerbaijan-Asia-2003</v>
      </c>
      <c r="B161" s="5" t="s">
        <v>76</v>
      </c>
      <c r="C161" s="10">
        <v>2003</v>
      </c>
      <c r="D161" s="5" t="s">
        <v>60</v>
      </c>
      <c r="E161" s="8">
        <v>1.4E-2</v>
      </c>
      <c r="F161" s="8">
        <v>0.05</v>
      </c>
      <c r="G161" s="8">
        <v>71</v>
      </c>
      <c r="H161" s="8">
        <v>65</v>
      </c>
      <c r="I161" s="8">
        <v>0.28000000000000003</v>
      </c>
      <c r="J161" s="8">
        <v>0.65800000000000003</v>
      </c>
      <c r="K161" s="8">
        <v>6.2E-2</v>
      </c>
      <c r="L161" s="8">
        <v>8234100</v>
      </c>
      <c r="M161" s="8">
        <v>0.52</v>
      </c>
    </row>
    <row r="162" spans="1:13" ht="15" x14ac:dyDescent="0.25">
      <c r="A162" t="str">
        <f t="shared" si="2"/>
        <v>Azerbaijan-Asia-2004</v>
      </c>
      <c r="B162" s="5" t="s">
        <v>76</v>
      </c>
      <c r="C162" s="10">
        <v>2004</v>
      </c>
      <c r="D162" s="5" t="s">
        <v>60</v>
      </c>
      <c r="E162" s="8">
        <v>1.6E-2</v>
      </c>
      <c r="F162" s="8">
        <v>4.7E-2</v>
      </c>
      <c r="G162" s="8">
        <v>71</v>
      </c>
      <c r="H162" s="8">
        <v>66</v>
      </c>
      <c r="I162" s="8">
        <v>0.27</v>
      </c>
      <c r="J162" s="8">
        <v>0.66700000000000004</v>
      </c>
      <c r="K162" s="8">
        <v>6.4000000000000001E-2</v>
      </c>
      <c r="L162" s="8">
        <v>8306500</v>
      </c>
      <c r="M162" s="8">
        <v>0.52200000000000002</v>
      </c>
    </row>
    <row r="163" spans="1:13" ht="15" x14ac:dyDescent="0.25">
      <c r="A163" t="str">
        <f t="shared" si="2"/>
        <v>Azerbaijan-Asia-2005</v>
      </c>
      <c r="B163" s="5" t="s">
        <v>76</v>
      </c>
      <c r="C163" s="10">
        <v>2005</v>
      </c>
      <c r="D163" s="5" t="s">
        <v>60</v>
      </c>
      <c r="E163" s="8">
        <v>1.7000000000000001E-2</v>
      </c>
      <c r="F163" s="8">
        <v>4.3999999999999997E-2</v>
      </c>
      <c r="G163" s="8">
        <v>72</v>
      </c>
      <c r="H163" s="8">
        <v>66</v>
      </c>
      <c r="I163" s="8">
        <v>0.26</v>
      </c>
      <c r="J163" s="8">
        <v>0.67600000000000005</v>
      </c>
      <c r="K163" s="8">
        <v>6.4000000000000001E-2</v>
      </c>
      <c r="L163" s="8">
        <v>8391850</v>
      </c>
      <c r="M163" s="8">
        <v>0.52400000000000002</v>
      </c>
    </row>
    <row r="164" spans="1:13" ht="15" x14ac:dyDescent="0.25">
      <c r="A164" t="str">
        <f t="shared" si="2"/>
        <v>Azerbaijan-Asia-2006</v>
      </c>
      <c r="B164" s="5" t="s">
        <v>76</v>
      </c>
      <c r="C164" s="10">
        <v>2006</v>
      </c>
      <c r="D164" s="5" t="s">
        <v>60</v>
      </c>
      <c r="E164" s="8">
        <v>1.7999999999999999E-2</v>
      </c>
      <c r="F164" s="8">
        <v>4.2000000000000003E-2</v>
      </c>
      <c r="G164" s="8">
        <v>72</v>
      </c>
      <c r="H164" s="8">
        <v>67</v>
      </c>
      <c r="I164" s="8">
        <v>0.251</v>
      </c>
      <c r="J164" s="8">
        <v>0.68500000000000005</v>
      </c>
      <c r="K164" s="8">
        <v>6.4000000000000001E-2</v>
      </c>
      <c r="L164" s="8">
        <v>8484550</v>
      </c>
      <c r="M164" s="8">
        <v>0.52600000000000002</v>
      </c>
    </row>
    <row r="165" spans="1:13" ht="15" x14ac:dyDescent="0.25">
      <c r="A165" t="str">
        <f t="shared" si="2"/>
        <v>Azerbaijan-Asia-2007</v>
      </c>
      <c r="B165" s="5" t="s">
        <v>76</v>
      </c>
      <c r="C165" s="10">
        <v>2007</v>
      </c>
      <c r="D165" s="5" t="s">
        <v>60</v>
      </c>
      <c r="E165" s="8">
        <v>1.7999999999999999E-2</v>
      </c>
      <c r="F165" s="8">
        <v>3.9E-2</v>
      </c>
      <c r="G165" s="8">
        <v>73</v>
      </c>
      <c r="H165" s="8">
        <v>67</v>
      </c>
      <c r="I165" s="8">
        <v>0.24299999999999999</v>
      </c>
      <c r="J165" s="8">
        <v>0.69299999999999995</v>
      </c>
      <c r="K165" s="8">
        <v>6.3E-2</v>
      </c>
      <c r="L165" s="8">
        <v>8581300</v>
      </c>
      <c r="M165" s="8">
        <v>0.52800000000000002</v>
      </c>
    </row>
    <row r="166" spans="1:13" ht="15" x14ac:dyDescent="0.25">
      <c r="A166" t="str">
        <f t="shared" si="2"/>
        <v>Azerbaijan-Asia-2008</v>
      </c>
      <c r="B166" s="5" t="s">
        <v>76</v>
      </c>
      <c r="C166" s="10">
        <v>2008</v>
      </c>
      <c r="D166" s="5" t="s">
        <v>60</v>
      </c>
      <c r="E166" s="8">
        <v>1.7000000000000001E-2</v>
      </c>
      <c r="F166" s="8">
        <v>3.6999999999999998E-2</v>
      </c>
      <c r="G166" s="8">
        <v>73</v>
      </c>
      <c r="H166" s="8">
        <v>67</v>
      </c>
      <c r="I166" s="8">
        <v>0.23699999999999999</v>
      </c>
      <c r="J166" s="8">
        <v>0.70099999999999996</v>
      </c>
      <c r="K166" s="8">
        <v>6.2E-2</v>
      </c>
      <c r="L166" s="8">
        <v>8763400</v>
      </c>
      <c r="M166" s="8">
        <v>0.53</v>
      </c>
    </row>
    <row r="167" spans="1:13" ht="15" x14ac:dyDescent="0.25">
      <c r="A167" t="str">
        <f t="shared" si="2"/>
        <v>Azerbaijan-Asia-2009</v>
      </c>
      <c r="B167" s="5" t="s">
        <v>76</v>
      </c>
      <c r="C167" s="10">
        <v>2009</v>
      </c>
      <c r="D167" s="5" t="s">
        <v>60</v>
      </c>
      <c r="E167" s="8">
        <v>1.7000000000000001E-2</v>
      </c>
      <c r="F167" s="8">
        <v>3.5000000000000003E-2</v>
      </c>
      <c r="G167" s="8">
        <v>73</v>
      </c>
      <c r="H167" s="8">
        <v>67</v>
      </c>
      <c r="I167" s="8">
        <v>0.23100000000000001</v>
      </c>
      <c r="J167" s="8">
        <v>0.70799999999999996</v>
      </c>
      <c r="K167" s="8">
        <v>6.0999999999999999E-2</v>
      </c>
      <c r="L167" s="8">
        <v>8947243</v>
      </c>
      <c r="M167" s="8">
        <v>0.53200000000000003</v>
      </c>
    </row>
    <row r="168" spans="1:13" ht="15" x14ac:dyDescent="0.25">
      <c r="A168" t="str">
        <f t="shared" si="2"/>
        <v>Azerbaijan-Asia-2010</v>
      </c>
      <c r="B168" s="5" t="s">
        <v>76</v>
      </c>
      <c r="C168" s="10">
        <v>2010</v>
      </c>
      <c r="D168" s="5" t="s">
        <v>60</v>
      </c>
      <c r="E168" s="8">
        <v>1.7999999999999999E-2</v>
      </c>
      <c r="F168" s="8">
        <v>3.4000000000000002E-2</v>
      </c>
      <c r="G168" s="8">
        <v>74</v>
      </c>
      <c r="H168" s="8">
        <v>67</v>
      </c>
      <c r="I168" s="8">
        <v>0.22700000000000001</v>
      </c>
      <c r="J168" s="8">
        <v>0.71399999999999997</v>
      </c>
      <c r="K168" s="8">
        <v>5.8999999999999997E-2</v>
      </c>
      <c r="L168" s="8">
        <v>9054332</v>
      </c>
      <c r="M168" s="8">
        <v>0.53400000000000003</v>
      </c>
    </row>
    <row r="169" spans="1:13" ht="15" x14ac:dyDescent="0.25">
      <c r="A169" t="str">
        <f t="shared" si="2"/>
        <v>Azerbaijan-Asia-2011</v>
      </c>
      <c r="B169" s="5" t="s">
        <v>76</v>
      </c>
      <c r="C169" s="10">
        <v>2011</v>
      </c>
      <c r="D169" s="5" t="s">
        <v>60</v>
      </c>
      <c r="E169" s="8">
        <v>1.9E-2</v>
      </c>
      <c r="F169" s="8">
        <v>3.2000000000000001E-2</v>
      </c>
      <c r="G169" s="8">
        <v>74</v>
      </c>
      <c r="H169" s="8">
        <v>68</v>
      </c>
      <c r="I169" s="8">
        <v>0.224</v>
      </c>
      <c r="J169" s="8">
        <v>0.71799999999999997</v>
      </c>
      <c r="K169" s="8">
        <v>5.8000000000000003E-2</v>
      </c>
      <c r="L169" s="8">
        <v>9173082</v>
      </c>
      <c r="M169" s="8">
        <v>0.53600000000000003</v>
      </c>
    </row>
    <row r="170" spans="1:13" ht="15" x14ac:dyDescent="0.25">
      <c r="A170" t="str">
        <f t="shared" si="2"/>
        <v>Azerbaijan-Asia-2012</v>
      </c>
      <c r="B170" s="5" t="s">
        <v>76</v>
      </c>
      <c r="C170" s="10">
        <v>2012</v>
      </c>
      <c r="D170" s="5" t="s">
        <v>60</v>
      </c>
      <c r="E170" s="8">
        <v>1.9E-2</v>
      </c>
      <c r="F170" s="8">
        <v>3.1E-2</v>
      </c>
      <c r="G170" s="8">
        <v>74</v>
      </c>
      <c r="H170" s="8">
        <v>68</v>
      </c>
      <c r="I170" s="8">
        <v>0.222</v>
      </c>
      <c r="J170" s="8">
        <v>0.72099999999999997</v>
      </c>
      <c r="K170" s="8">
        <v>5.7000000000000002E-2</v>
      </c>
      <c r="L170" s="8">
        <v>9295784</v>
      </c>
      <c r="M170" s="8">
        <v>0.53900000000000003</v>
      </c>
    </row>
    <row r="171" spans="1:13" ht="15" x14ac:dyDescent="0.25">
      <c r="A171" t="str">
        <f t="shared" si="2"/>
        <v>Bahamas, The-The Americas-2000</v>
      </c>
      <c r="B171" s="5" t="s">
        <v>77</v>
      </c>
      <c r="C171" s="10">
        <v>2000</v>
      </c>
      <c r="D171" s="5" t="s">
        <v>70</v>
      </c>
      <c r="E171" s="8">
        <v>1.7999999999999999E-2</v>
      </c>
      <c r="F171" s="8">
        <v>1.2999999999999999E-2</v>
      </c>
      <c r="G171" s="8">
        <v>75</v>
      </c>
      <c r="H171" s="8">
        <v>69</v>
      </c>
      <c r="I171" s="8">
        <v>0.29299999999999998</v>
      </c>
      <c r="J171" s="8">
        <v>0.65400000000000003</v>
      </c>
      <c r="K171" s="8">
        <v>5.3999999999999999E-2</v>
      </c>
      <c r="L171" s="8">
        <v>297759</v>
      </c>
      <c r="M171" s="8">
        <v>0.82</v>
      </c>
    </row>
    <row r="172" spans="1:13" ht="15" x14ac:dyDescent="0.25">
      <c r="A172" t="str">
        <f t="shared" si="2"/>
        <v>Bahamas, The-The Americas-2001</v>
      </c>
      <c r="B172" s="5" t="s">
        <v>77</v>
      </c>
      <c r="C172" s="10">
        <v>2001</v>
      </c>
      <c r="D172" s="5" t="s">
        <v>70</v>
      </c>
      <c r="E172" s="8">
        <v>1.7000000000000001E-2</v>
      </c>
      <c r="F172" s="8">
        <v>1.2999999999999999E-2</v>
      </c>
      <c r="G172" s="8">
        <v>76</v>
      </c>
      <c r="H172" s="8">
        <v>70</v>
      </c>
      <c r="I172" s="8">
        <v>0.28599999999999998</v>
      </c>
      <c r="J172" s="8">
        <v>0.65900000000000003</v>
      </c>
      <c r="K172" s="8">
        <v>5.5E-2</v>
      </c>
      <c r="L172" s="8">
        <v>303005</v>
      </c>
      <c r="M172" s="8">
        <v>0.82099999999999995</v>
      </c>
    </row>
    <row r="173" spans="1:13" ht="15" x14ac:dyDescent="0.25">
      <c r="A173" t="str">
        <f t="shared" si="2"/>
        <v>Bahamas, The-The Americas-2002</v>
      </c>
      <c r="B173" s="5" t="s">
        <v>77</v>
      </c>
      <c r="C173" s="10">
        <v>2002</v>
      </c>
      <c r="D173" s="5" t="s">
        <v>70</v>
      </c>
      <c r="E173" s="8">
        <v>1.6E-2</v>
      </c>
      <c r="F173" s="8">
        <v>1.2999999999999999E-2</v>
      </c>
      <c r="G173" s="8">
        <v>76</v>
      </c>
      <c r="H173" s="8">
        <v>70</v>
      </c>
      <c r="I173" s="8">
        <v>0.27900000000000003</v>
      </c>
      <c r="J173" s="8">
        <v>0.66400000000000003</v>
      </c>
      <c r="K173" s="8">
        <v>5.7000000000000002E-2</v>
      </c>
      <c r="L173" s="8">
        <v>309039</v>
      </c>
      <c r="M173" s="8">
        <v>0.82099999999999995</v>
      </c>
    </row>
    <row r="174" spans="1:13" ht="15" x14ac:dyDescent="0.25">
      <c r="A174" t="str">
        <f t="shared" si="2"/>
        <v>Bahamas, The-The Americas-2003</v>
      </c>
      <c r="B174" s="5" t="s">
        <v>77</v>
      </c>
      <c r="C174" s="10">
        <v>2003</v>
      </c>
      <c r="D174" s="5" t="s">
        <v>70</v>
      </c>
      <c r="E174" s="8">
        <v>1.6E-2</v>
      </c>
      <c r="F174" s="8">
        <v>1.2999999999999999E-2</v>
      </c>
      <c r="G174" s="8">
        <v>76</v>
      </c>
      <c r="H174" s="8">
        <v>70</v>
      </c>
      <c r="I174" s="8">
        <v>0.27100000000000002</v>
      </c>
      <c r="J174" s="8">
        <v>0.67</v>
      </c>
      <c r="K174" s="8">
        <v>5.8999999999999997E-2</v>
      </c>
      <c r="L174" s="8">
        <v>315624</v>
      </c>
      <c r="M174" s="8">
        <v>0.82199999999999995</v>
      </c>
    </row>
    <row r="175" spans="1:13" ht="15" x14ac:dyDescent="0.25">
      <c r="A175" t="str">
        <f t="shared" si="2"/>
        <v>Bahamas, The-The Americas-2004</v>
      </c>
      <c r="B175" s="5" t="s">
        <v>77</v>
      </c>
      <c r="C175" s="10">
        <v>2004</v>
      </c>
      <c r="D175" s="5" t="s">
        <v>70</v>
      </c>
      <c r="E175" s="8">
        <v>1.4999999999999999E-2</v>
      </c>
      <c r="F175" s="8">
        <v>1.2999999999999999E-2</v>
      </c>
      <c r="G175" s="8">
        <v>77</v>
      </c>
      <c r="H175" s="8">
        <v>70</v>
      </c>
      <c r="I175" s="8">
        <v>0.26300000000000001</v>
      </c>
      <c r="J175" s="8">
        <v>0.67600000000000005</v>
      </c>
      <c r="K175" s="8">
        <v>6.0999999999999999E-2</v>
      </c>
      <c r="L175" s="8">
        <v>322400</v>
      </c>
      <c r="M175" s="8">
        <v>0.82199999999999995</v>
      </c>
    </row>
    <row r="176" spans="1:13" ht="15" x14ac:dyDescent="0.25">
      <c r="A176" t="str">
        <f t="shared" si="2"/>
        <v>Bahamas, The-The Americas-2005</v>
      </c>
      <c r="B176" s="5" t="s">
        <v>77</v>
      </c>
      <c r="C176" s="10">
        <v>2005</v>
      </c>
      <c r="D176" s="5" t="s">
        <v>70</v>
      </c>
      <c r="E176" s="8">
        <v>1.4999999999999999E-2</v>
      </c>
      <c r="F176" s="8">
        <v>1.2999999999999999E-2</v>
      </c>
      <c r="G176" s="8">
        <v>77</v>
      </c>
      <c r="H176" s="8">
        <v>71</v>
      </c>
      <c r="I176" s="8">
        <v>0.25600000000000001</v>
      </c>
      <c r="J176" s="8">
        <v>0.68200000000000005</v>
      </c>
      <c r="K176" s="8">
        <v>6.2E-2</v>
      </c>
      <c r="L176" s="8">
        <v>329088</v>
      </c>
      <c r="M176" s="8">
        <v>0.82299999999999995</v>
      </c>
    </row>
    <row r="177" spans="1:13" ht="15" x14ac:dyDescent="0.25">
      <c r="A177" t="str">
        <f t="shared" si="2"/>
        <v>Bahamas, The-The Americas-2006</v>
      </c>
      <c r="B177" s="5" t="s">
        <v>77</v>
      </c>
      <c r="C177" s="10">
        <v>2006</v>
      </c>
      <c r="D177" s="5" t="s">
        <v>70</v>
      </c>
      <c r="E177" s="8">
        <v>1.4999999999999999E-2</v>
      </c>
      <c r="F177" s="8">
        <v>1.2E-2</v>
      </c>
      <c r="G177" s="8">
        <v>77</v>
      </c>
      <c r="H177" s="8">
        <v>71</v>
      </c>
      <c r="I177" s="8">
        <v>0.249</v>
      </c>
      <c r="J177" s="8">
        <v>0.68799999999999994</v>
      </c>
      <c r="K177" s="8">
        <v>6.4000000000000001E-2</v>
      </c>
      <c r="L177" s="8">
        <v>335622</v>
      </c>
      <c r="M177" s="8">
        <v>0.82299999999999995</v>
      </c>
    </row>
    <row r="178" spans="1:13" ht="15" x14ac:dyDescent="0.25">
      <c r="A178" t="str">
        <f t="shared" si="2"/>
        <v>Bahamas, The-The Americas-2007</v>
      </c>
      <c r="B178" s="5" t="s">
        <v>77</v>
      </c>
      <c r="C178" s="10">
        <v>2007</v>
      </c>
      <c r="D178" s="5" t="s">
        <v>70</v>
      </c>
      <c r="E178" s="8">
        <v>1.4999999999999999E-2</v>
      </c>
      <c r="F178" s="8">
        <v>1.2E-2</v>
      </c>
      <c r="G178" s="8">
        <v>77</v>
      </c>
      <c r="H178" s="8">
        <v>71</v>
      </c>
      <c r="I178" s="8">
        <v>0.24199999999999999</v>
      </c>
      <c r="J178" s="8">
        <v>0.69299999999999995</v>
      </c>
      <c r="K178" s="8">
        <v>6.5000000000000002E-2</v>
      </c>
      <c r="L178" s="8">
        <v>342049</v>
      </c>
      <c r="M178" s="8">
        <v>0.82399999999999995</v>
      </c>
    </row>
    <row r="179" spans="1:13" ht="15" x14ac:dyDescent="0.25">
      <c r="A179" t="str">
        <f t="shared" si="2"/>
        <v>Bahamas, The-The Americas-2008</v>
      </c>
      <c r="B179" s="5" t="s">
        <v>77</v>
      </c>
      <c r="C179" s="10">
        <v>2008</v>
      </c>
      <c r="D179" s="5" t="s">
        <v>70</v>
      </c>
      <c r="E179" s="8">
        <v>1.6E-2</v>
      </c>
      <c r="F179" s="8">
        <v>1.2E-2</v>
      </c>
      <c r="G179" s="8">
        <v>77</v>
      </c>
      <c r="H179" s="8">
        <v>71</v>
      </c>
      <c r="I179" s="8">
        <v>0.23599999999999999</v>
      </c>
      <c r="J179" s="8">
        <v>0.69799999999999995</v>
      </c>
      <c r="K179" s="8">
        <v>6.6000000000000003E-2</v>
      </c>
      <c r="L179" s="8">
        <v>348340</v>
      </c>
      <c r="M179" s="8">
        <v>0.82399999999999995</v>
      </c>
    </row>
    <row r="180" spans="1:13" ht="15" x14ac:dyDescent="0.25">
      <c r="A180" t="str">
        <f t="shared" si="2"/>
        <v>Bahamas, The-The Americas-2009</v>
      </c>
      <c r="B180" s="5" t="s">
        <v>77</v>
      </c>
      <c r="C180" s="10">
        <v>2009</v>
      </c>
      <c r="D180" s="5" t="s">
        <v>70</v>
      </c>
      <c r="E180" s="8">
        <v>1.6E-2</v>
      </c>
      <c r="F180" s="8">
        <v>1.2E-2</v>
      </c>
      <c r="G180" s="8">
        <v>78</v>
      </c>
      <c r="H180" s="8">
        <v>71</v>
      </c>
      <c r="I180" s="8">
        <v>0.23</v>
      </c>
      <c r="J180" s="8">
        <v>0.70199999999999996</v>
      </c>
      <c r="K180" s="8">
        <v>6.8000000000000005E-2</v>
      </c>
      <c r="L180" s="8">
        <v>354492</v>
      </c>
      <c r="M180" s="8">
        <v>0.82499999999999996</v>
      </c>
    </row>
    <row r="181" spans="1:13" ht="15" x14ac:dyDescent="0.25">
      <c r="A181" t="str">
        <f t="shared" si="2"/>
        <v>Bahamas, The-The Americas-2010</v>
      </c>
      <c r="B181" s="5" t="s">
        <v>77</v>
      </c>
      <c r="C181" s="10">
        <v>2010</v>
      </c>
      <c r="D181" s="5" t="s">
        <v>70</v>
      </c>
      <c r="E181" s="8">
        <v>1.6E-2</v>
      </c>
      <c r="F181" s="8">
        <v>1.0999999999999999E-2</v>
      </c>
      <c r="G181" s="8">
        <v>78</v>
      </c>
      <c r="H181" s="8">
        <v>72</v>
      </c>
      <c r="I181" s="8">
        <v>0.22500000000000001</v>
      </c>
      <c r="J181" s="8">
        <v>0.70599999999999996</v>
      </c>
      <c r="K181" s="8">
        <v>7.0000000000000007E-2</v>
      </c>
      <c r="L181" s="8">
        <v>360498</v>
      </c>
      <c r="M181" s="8">
        <v>0.82499999999999996</v>
      </c>
    </row>
    <row r="182" spans="1:13" ht="15" x14ac:dyDescent="0.25">
      <c r="A182" t="str">
        <f t="shared" si="2"/>
        <v>Bahamas, The-The Americas-2011</v>
      </c>
      <c r="B182" s="5" t="s">
        <v>77</v>
      </c>
      <c r="C182" s="10">
        <v>2011</v>
      </c>
      <c r="D182" s="5" t="s">
        <v>70</v>
      </c>
      <c r="E182" s="8">
        <v>1.4999999999999999E-2</v>
      </c>
      <c r="F182" s="8">
        <v>1.0999999999999999E-2</v>
      </c>
      <c r="G182" s="8">
        <v>78</v>
      </c>
      <c r="H182" s="8">
        <v>72</v>
      </c>
      <c r="I182" s="8">
        <v>0.22</v>
      </c>
      <c r="J182" s="8">
        <v>0.70799999999999996</v>
      </c>
      <c r="K182" s="8">
        <v>7.1999999999999995E-2</v>
      </c>
      <c r="L182" s="8">
        <v>366331</v>
      </c>
      <c r="M182" s="8">
        <v>0.82599999999999996</v>
      </c>
    </row>
    <row r="183" spans="1:13" ht="15" x14ac:dyDescent="0.25">
      <c r="A183" t="str">
        <f t="shared" si="2"/>
        <v>Bahamas, The-The Americas-2012</v>
      </c>
      <c r="B183" s="5" t="s">
        <v>77</v>
      </c>
      <c r="C183" s="10">
        <v>2012</v>
      </c>
      <c r="D183" s="5" t="s">
        <v>70</v>
      </c>
      <c r="E183" s="8">
        <v>1.4999999999999999E-2</v>
      </c>
      <c r="F183" s="8">
        <v>1.0999999999999999E-2</v>
      </c>
      <c r="G183" s="8">
        <v>78</v>
      </c>
      <c r="H183" s="8">
        <v>72</v>
      </c>
      <c r="I183" s="8">
        <v>0.216</v>
      </c>
      <c r="J183" s="8">
        <v>0.71</v>
      </c>
      <c r="K183" s="8">
        <v>7.3999999999999996E-2</v>
      </c>
      <c r="L183" s="8">
        <v>371960</v>
      </c>
      <c r="M183" s="8">
        <v>0.82699999999999996</v>
      </c>
    </row>
    <row r="184" spans="1:13" ht="15" x14ac:dyDescent="0.25">
      <c r="A184" t="str">
        <f t="shared" si="2"/>
        <v>Bahrain-Middle East-2000</v>
      </c>
      <c r="B184" s="5" t="s">
        <v>78</v>
      </c>
      <c r="C184" s="10">
        <v>2000</v>
      </c>
      <c r="D184" s="5" t="s">
        <v>79</v>
      </c>
      <c r="E184" s="8">
        <v>2.1000000000000001E-2</v>
      </c>
      <c r="F184" s="8">
        <v>1.0999999999999999E-2</v>
      </c>
      <c r="G184" s="8">
        <v>76</v>
      </c>
      <c r="H184" s="8">
        <v>74</v>
      </c>
      <c r="I184" s="8">
        <v>0.308</v>
      </c>
      <c r="J184" s="8">
        <v>0.66700000000000004</v>
      </c>
      <c r="K184" s="8">
        <v>2.4E-2</v>
      </c>
      <c r="L184" s="8">
        <v>668239</v>
      </c>
      <c r="M184" s="8">
        <v>0.88400000000000001</v>
      </c>
    </row>
    <row r="185" spans="1:13" ht="15" x14ac:dyDescent="0.25">
      <c r="A185" t="str">
        <f t="shared" si="2"/>
        <v>Bahrain-Middle East-2001</v>
      </c>
      <c r="B185" s="5" t="s">
        <v>78</v>
      </c>
      <c r="C185" s="10">
        <v>2001</v>
      </c>
      <c r="D185" s="5" t="s">
        <v>79</v>
      </c>
      <c r="E185" s="8">
        <v>2.1000000000000001E-2</v>
      </c>
      <c r="F185" s="8">
        <v>1.0999999999999999E-2</v>
      </c>
      <c r="G185" s="8">
        <v>76</v>
      </c>
      <c r="H185" s="8">
        <v>74</v>
      </c>
      <c r="I185" s="8">
        <v>0.30499999999999999</v>
      </c>
      <c r="J185" s="8">
        <v>0.67</v>
      </c>
      <c r="K185" s="8">
        <v>2.4E-2</v>
      </c>
      <c r="L185" s="8">
        <v>698749</v>
      </c>
      <c r="M185" s="8">
        <v>0.88400000000000001</v>
      </c>
    </row>
    <row r="186" spans="1:13" ht="15" x14ac:dyDescent="0.25">
      <c r="A186" t="str">
        <f t="shared" si="2"/>
        <v>Bahrain-Middle East-2002</v>
      </c>
      <c r="B186" s="5" t="s">
        <v>78</v>
      </c>
      <c r="C186" s="10">
        <v>2002</v>
      </c>
      <c r="D186" s="5" t="s">
        <v>79</v>
      </c>
      <c r="E186" s="8">
        <v>0.02</v>
      </c>
      <c r="F186" s="8">
        <v>0.01</v>
      </c>
      <c r="G186" s="8">
        <v>76</v>
      </c>
      <c r="H186" s="8">
        <v>74</v>
      </c>
      <c r="I186" s="8">
        <v>0.30099999999999999</v>
      </c>
      <c r="J186" s="8">
        <v>0.67500000000000004</v>
      </c>
      <c r="K186" s="8">
        <v>2.4E-2</v>
      </c>
      <c r="L186" s="8">
        <v>732541</v>
      </c>
      <c r="M186" s="8">
        <v>0.88400000000000001</v>
      </c>
    </row>
    <row r="187" spans="1:13" ht="15" x14ac:dyDescent="0.25">
      <c r="A187" t="str">
        <f t="shared" si="2"/>
        <v>Bahrain-Middle East-2003</v>
      </c>
      <c r="B187" s="5" t="s">
        <v>78</v>
      </c>
      <c r="C187" s="10">
        <v>2003</v>
      </c>
      <c r="D187" s="5" t="s">
        <v>79</v>
      </c>
      <c r="E187" s="8">
        <v>0.02</v>
      </c>
      <c r="F187" s="8">
        <v>0.01</v>
      </c>
      <c r="G187" s="8">
        <v>76</v>
      </c>
      <c r="H187" s="8">
        <v>74</v>
      </c>
      <c r="I187" s="8">
        <v>0.29399999999999998</v>
      </c>
      <c r="J187" s="8">
        <v>0.68300000000000005</v>
      </c>
      <c r="K187" s="8">
        <v>2.3E-2</v>
      </c>
      <c r="L187" s="8">
        <v>772058</v>
      </c>
      <c r="M187" s="8">
        <v>0.88400000000000001</v>
      </c>
    </row>
    <row r="188" spans="1:13" ht="15" x14ac:dyDescent="0.25">
      <c r="A188" t="str">
        <f t="shared" si="2"/>
        <v>Bahrain-Middle East-2004</v>
      </c>
      <c r="B188" s="5" t="s">
        <v>78</v>
      </c>
      <c r="C188" s="10">
        <v>2004</v>
      </c>
      <c r="D188" s="5" t="s">
        <v>79</v>
      </c>
      <c r="E188" s="8">
        <v>1.9E-2</v>
      </c>
      <c r="F188" s="8">
        <v>0.01</v>
      </c>
      <c r="G188" s="8">
        <v>76</v>
      </c>
      <c r="H188" s="8">
        <v>75</v>
      </c>
      <c r="I188" s="8">
        <v>0.28299999999999997</v>
      </c>
      <c r="J188" s="8">
        <v>0.69399999999999995</v>
      </c>
      <c r="K188" s="8">
        <v>2.3E-2</v>
      </c>
      <c r="L188" s="8">
        <v>820505</v>
      </c>
      <c r="M188" s="8">
        <v>0.88400000000000001</v>
      </c>
    </row>
    <row r="189" spans="1:13" ht="15" x14ac:dyDescent="0.25">
      <c r="A189" t="str">
        <f t="shared" si="2"/>
        <v>Bahrain-Middle East-2005</v>
      </c>
      <c r="B189" s="5" t="s">
        <v>78</v>
      </c>
      <c r="C189" s="10">
        <v>2005</v>
      </c>
      <c r="D189" s="5" t="s">
        <v>79</v>
      </c>
      <c r="E189" s="8">
        <v>1.9E-2</v>
      </c>
      <c r="F189" s="8">
        <v>8.9999999999999993E-3</v>
      </c>
      <c r="G189" s="8">
        <v>76</v>
      </c>
      <c r="H189" s="8">
        <v>75</v>
      </c>
      <c r="I189" s="8">
        <v>0.26900000000000002</v>
      </c>
      <c r="J189" s="8">
        <v>0.70899999999999996</v>
      </c>
      <c r="K189" s="8">
        <v>2.1999999999999999E-2</v>
      </c>
      <c r="L189" s="8">
        <v>879534</v>
      </c>
      <c r="M189" s="8">
        <v>0.88400000000000001</v>
      </c>
    </row>
    <row r="190" spans="1:13" ht="15" x14ac:dyDescent="0.25">
      <c r="A190" t="str">
        <f t="shared" si="2"/>
        <v>Bahrain-Middle East-2006</v>
      </c>
      <c r="B190" s="5" t="s">
        <v>78</v>
      </c>
      <c r="C190" s="10">
        <v>2006</v>
      </c>
      <c r="D190" s="5" t="s">
        <v>79</v>
      </c>
      <c r="E190" s="8">
        <v>1.7999999999999999E-2</v>
      </c>
      <c r="F190" s="8">
        <v>8.9999999999999993E-3</v>
      </c>
      <c r="G190" s="8">
        <v>76</v>
      </c>
      <c r="H190" s="8">
        <v>75</v>
      </c>
      <c r="I190" s="8">
        <v>0.252</v>
      </c>
      <c r="J190" s="8">
        <v>0.72699999999999998</v>
      </c>
      <c r="K190" s="8">
        <v>2.1999999999999999E-2</v>
      </c>
      <c r="L190" s="8">
        <v>950951</v>
      </c>
      <c r="M190" s="8">
        <v>0.88400000000000001</v>
      </c>
    </row>
    <row r="191" spans="1:13" ht="15" x14ac:dyDescent="0.25">
      <c r="A191" t="str">
        <f t="shared" si="2"/>
        <v>Bahrain-Middle East-2007</v>
      </c>
      <c r="B191" s="5" t="s">
        <v>78</v>
      </c>
      <c r="C191" s="10">
        <v>2007</v>
      </c>
      <c r="D191" s="5" t="s">
        <v>79</v>
      </c>
      <c r="E191" s="8">
        <v>1.7999999999999999E-2</v>
      </c>
      <c r="F191" s="8">
        <v>8.9999999999999993E-3</v>
      </c>
      <c r="G191" s="8">
        <v>77</v>
      </c>
      <c r="H191" s="8">
        <v>75</v>
      </c>
      <c r="I191" s="8">
        <v>0.23300000000000001</v>
      </c>
      <c r="J191" s="8">
        <v>0.746</v>
      </c>
      <c r="K191" s="8">
        <v>2.1000000000000001E-2</v>
      </c>
      <c r="L191" s="8">
        <v>1032353</v>
      </c>
      <c r="M191" s="8">
        <v>0.88400000000000001</v>
      </c>
    </row>
    <row r="192" spans="1:13" ht="15" x14ac:dyDescent="0.25">
      <c r="A192" t="str">
        <f t="shared" si="2"/>
        <v>Bahrain-Middle East-2008</v>
      </c>
      <c r="B192" s="5" t="s">
        <v>78</v>
      </c>
      <c r="C192" s="10">
        <v>2008</v>
      </c>
      <c r="D192" s="5" t="s">
        <v>79</v>
      </c>
      <c r="E192" s="8">
        <v>1.7000000000000001E-2</v>
      </c>
      <c r="F192" s="8">
        <v>8.0000000000000002E-3</v>
      </c>
      <c r="G192" s="8">
        <v>77</v>
      </c>
      <c r="H192" s="8">
        <v>75</v>
      </c>
      <c r="I192" s="8">
        <v>0.217</v>
      </c>
      <c r="J192" s="8">
        <v>0.76300000000000001</v>
      </c>
      <c r="K192" s="8">
        <v>2.1000000000000001E-2</v>
      </c>
      <c r="L192" s="8">
        <v>1116038</v>
      </c>
      <c r="M192" s="8">
        <v>0.88500000000000001</v>
      </c>
    </row>
    <row r="193" spans="1:13" ht="15" x14ac:dyDescent="0.25">
      <c r="A193" t="str">
        <f t="shared" si="2"/>
        <v>Bahrain-Middle East-2009</v>
      </c>
      <c r="B193" s="5" t="s">
        <v>78</v>
      </c>
      <c r="C193" s="10">
        <v>2009</v>
      </c>
      <c r="D193" s="5" t="s">
        <v>79</v>
      </c>
      <c r="E193" s="8">
        <v>1.7000000000000001E-2</v>
      </c>
      <c r="F193" s="8">
        <v>7.0000000000000001E-3</v>
      </c>
      <c r="G193" s="8">
        <v>77</v>
      </c>
      <c r="H193" s="8">
        <v>75</v>
      </c>
      <c r="I193" s="8">
        <v>0.20499999999999999</v>
      </c>
      <c r="J193" s="8">
        <v>0.77500000000000002</v>
      </c>
      <c r="K193" s="8">
        <v>0.02</v>
      </c>
      <c r="L193" s="8">
        <v>1191539</v>
      </c>
      <c r="M193" s="8">
        <v>0.88500000000000001</v>
      </c>
    </row>
    <row r="194" spans="1:13" ht="15" x14ac:dyDescent="0.25">
      <c r="A194" t="str">
        <f t="shared" ref="A194:A257" si="3">B194&amp;"-"&amp;C194</f>
        <v>Bahrain-Middle East-2010</v>
      </c>
      <c r="B194" s="5" t="s">
        <v>78</v>
      </c>
      <c r="C194" s="10">
        <v>2010</v>
      </c>
      <c r="D194" s="5" t="s">
        <v>79</v>
      </c>
      <c r="E194" s="8">
        <v>1.6E-2</v>
      </c>
      <c r="F194" s="8">
        <v>7.0000000000000001E-3</v>
      </c>
      <c r="G194" s="8">
        <v>77</v>
      </c>
      <c r="H194" s="8">
        <v>76</v>
      </c>
      <c r="I194" s="8">
        <v>0.19900000000000001</v>
      </c>
      <c r="J194" s="8">
        <v>0.78100000000000003</v>
      </c>
      <c r="K194" s="8">
        <v>0.02</v>
      </c>
      <c r="L194" s="8">
        <v>1251513</v>
      </c>
      <c r="M194" s="8">
        <v>0.88500000000000001</v>
      </c>
    </row>
    <row r="195" spans="1:13" ht="15" x14ac:dyDescent="0.25">
      <c r="A195" t="str">
        <f t="shared" si="3"/>
        <v>Bahrain-Middle East-2011</v>
      </c>
      <c r="B195" s="5" t="s">
        <v>78</v>
      </c>
      <c r="C195" s="10">
        <v>2011</v>
      </c>
      <c r="D195" s="5" t="s">
        <v>79</v>
      </c>
      <c r="E195" s="8">
        <v>1.6E-2</v>
      </c>
      <c r="F195" s="8">
        <v>6.0000000000000001E-3</v>
      </c>
      <c r="G195" s="8">
        <v>77</v>
      </c>
      <c r="H195" s="8">
        <v>76</v>
      </c>
      <c r="I195" s="8">
        <v>0.19800000000000001</v>
      </c>
      <c r="J195" s="8">
        <v>0.78100000000000003</v>
      </c>
      <c r="K195" s="8">
        <v>2.1000000000000001E-2</v>
      </c>
      <c r="L195" s="8">
        <v>1292764</v>
      </c>
      <c r="M195" s="8">
        <v>0.88600000000000001</v>
      </c>
    </row>
    <row r="196" spans="1:13" ht="15" x14ac:dyDescent="0.25">
      <c r="A196" t="str">
        <f t="shared" si="3"/>
        <v>Bahrain-Middle East-2012</v>
      </c>
      <c r="B196" s="5" t="s">
        <v>78</v>
      </c>
      <c r="C196" s="10">
        <v>2012</v>
      </c>
      <c r="D196" s="5" t="s">
        <v>79</v>
      </c>
      <c r="E196" s="8">
        <v>1.6E-2</v>
      </c>
      <c r="F196" s="8">
        <v>6.0000000000000001E-3</v>
      </c>
      <c r="G196" s="8">
        <v>77</v>
      </c>
      <c r="H196" s="8">
        <v>76</v>
      </c>
      <c r="I196" s="8">
        <v>0.20200000000000001</v>
      </c>
      <c r="J196" s="8">
        <v>0.77700000000000002</v>
      </c>
      <c r="K196" s="8">
        <v>2.1000000000000001E-2</v>
      </c>
      <c r="L196" s="8">
        <v>1317827</v>
      </c>
      <c r="M196" s="8">
        <v>0.88600000000000001</v>
      </c>
    </row>
    <row r="197" spans="1:13" ht="15" x14ac:dyDescent="0.25">
      <c r="A197" t="str">
        <f t="shared" si="3"/>
        <v>Bangladesh-Asia-2000</v>
      </c>
      <c r="B197" s="5" t="s">
        <v>80</v>
      </c>
      <c r="C197" s="10">
        <v>2000</v>
      </c>
      <c r="D197" s="5" t="s">
        <v>60</v>
      </c>
      <c r="E197" s="8">
        <v>2.7E-2</v>
      </c>
      <c r="F197" s="8">
        <v>6.4000000000000001E-2</v>
      </c>
      <c r="G197" s="8">
        <v>66</v>
      </c>
      <c r="H197" s="8">
        <v>65</v>
      </c>
      <c r="I197" s="8">
        <v>0.37</v>
      </c>
      <c r="J197" s="8">
        <v>0.59</v>
      </c>
      <c r="K197" s="8">
        <v>4.1000000000000002E-2</v>
      </c>
      <c r="L197" s="8">
        <v>132383265</v>
      </c>
      <c r="M197" s="8">
        <v>0.23599999999999999</v>
      </c>
    </row>
    <row r="198" spans="1:13" ht="15" x14ac:dyDescent="0.25">
      <c r="A198" t="str">
        <f t="shared" si="3"/>
        <v>Bangladesh-Asia-2001</v>
      </c>
      <c r="B198" s="5" t="s">
        <v>80</v>
      </c>
      <c r="C198" s="10">
        <v>2001</v>
      </c>
      <c r="D198" s="5" t="s">
        <v>60</v>
      </c>
      <c r="E198" s="8">
        <v>2.5999999999999999E-2</v>
      </c>
      <c r="F198" s="8">
        <v>6.2E-2</v>
      </c>
      <c r="G198" s="8">
        <v>66</v>
      </c>
      <c r="H198" s="8">
        <v>66</v>
      </c>
      <c r="I198" s="8">
        <v>0.36399999999999999</v>
      </c>
      <c r="J198" s="8">
        <v>0.59499999999999997</v>
      </c>
      <c r="K198" s="8">
        <v>4.1000000000000002E-2</v>
      </c>
      <c r="L198" s="8">
        <v>134729503</v>
      </c>
      <c r="M198" s="8">
        <v>0.24099999999999999</v>
      </c>
    </row>
    <row r="199" spans="1:13" ht="15" x14ac:dyDescent="0.25">
      <c r="A199" t="str">
        <f t="shared" si="3"/>
        <v>Bangladesh-Asia-2002</v>
      </c>
      <c r="B199" s="5" t="s">
        <v>80</v>
      </c>
      <c r="C199" s="10">
        <v>2002</v>
      </c>
      <c r="D199" s="5" t="s">
        <v>60</v>
      </c>
      <c r="E199" s="8">
        <v>2.5999999999999999E-2</v>
      </c>
      <c r="F199" s="8">
        <v>5.8999999999999997E-2</v>
      </c>
      <c r="G199" s="8">
        <v>67</v>
      </c>
      <c r="H199" s="8">
        <v>66</v>
      </c>
      <c r="I199" s="8">
        <v>0.35899999999999999</v>
      </c>
      <c r="J199" s="8">
        <v>0.6</v>
      </c>
      <c r="K199" s="8">
        <v>4.1000000000000002E-2</v>
      </c>
      <c r="L199" s="8">
        <v>137006279</v>
      </c>
      <c r="M199" s="8">
        <v>0.248</v>
      </c>
    </row>
    <row r="200" spans="1:13" ht="15" x14ac:dyDescent="0.25">
      <c r="A200" t="str">
        <f t="shared" si="3"/>
        <v>Bangladesh-Asia-2003</v>
      </c>
      <c r="B200" s="5" t="s">
        <v>80</v>
      </c>
      <c r="C200" s="10">
        <v>2003</v>
      </c>
      <c r="D200" s="5" t="s">
        <v>60</v>
      </c>
      <c r="E200" s="8">
        <v>2.5000000000000001E-2</v>
      </c>
      <c r="F200" s="8">
        <v>5.6000000000000001E-2</v>
      </c>
      <c r="G200" s="8">
        <v>67</v>
      </c>
      <c r="H200" s="8">
        <v>66</v>
      </c>
      <c r="I200" s="8">
        <v>0.35399999999999998</v>
      </c>
      <c r="J200" s="8">
        <v>0.60499999999999998</v>
      </c>
      <c r="K200" s="8">
        <v>4.2000000000000003E-2</v>
      </c>
      <c r="L200" s="8">
        <v>139185986</v>
      </c>
      <c r="M200" s="8">
        <v>0.254</v>
      </c>
    </row>
    <row r="201" spans="1:13" ht="15" x14ac:dyDescent="0.25">
      <c r="A201" t="str">
        <f t="shared" si="3"/>
        <v>Bangladesh-Asia-2004</v>
      </c>
      <c r="B201" s="5" t="s">
        <v>80</v>
      </c>
      <c r="C201" s="10">
        <v>2004</v>
      </c>
      <c r="D201" s="5" t="s">
        <v>60</v>
      </c>
      <c r="E201" s="8">
        <v>2.4E-2</v>
      </c>
      <c r="F201" s="8">
        <v>5.2999999999999999E-2</v>
      </c>
      <c r="G201" s="8">
        <v>68</v>
      </c>
      <c r="H201" s="8">
        <v>67</v>
      </c>
      <c r="I201" s="8">
        <v>0.34799999999999998</v>
      </c>
      <c r="J201" s="8">
        <v>0.60899999999999999</v>
      </c>
      <c r="K201" s="8">
        <v>4.2000000000000003E-2</v>
      </c>
      <c r="L201" s="8">
        <v>141235035</v>
      </c>
      <c r="M201" s="8">
        <v>0.26100000000000001</v>
      </c>
    </row>
    <row r="202" spans="1:13" ht="15" x14ac:dyDescent="0.25">
      <c r="A202" t="str">
        <f t="shared" si="3"/>
        <v>Bangladesh-Asia-2005</v>
      </c>
      <c r="B202" s="5" t="s">
        <v>80</v>
      </c>
      <c r="C202" s="10">
        <v>2005</v>
      </c>
      <c r="D202" s="5" t="s">
        <v>60</v>
      </c>
      <c r="E202" s="8">
        <v>2.3E-2</v>
      </c>
      <c r="F202" s="8">
        <v>5.0999999999999997E-2</v>
      </c>
      <c r="G202" s="8">
        <v>68</v>
      </c>
      <c r="H202" s="8">
        <v>67</v>
      </c>
      <c r="I202" s="8">
        <v>0.34300000000000003</v>
      </c>
      <c r="J202" s="8">
        <v>0.61399999999999999</v>
      </c>
      <c r="K202" s="8">
        <v>4.2999999999999997E-2</v>
      </c>
      <c r="L202" s="8">
        <v>143135180</v>
      </c>
      <c r="M202" s="8">
        <v>0.26800000000000002</v>
      </c>
    </row>
    <row r="203" spans="1:13" ht="15" x14ac:dyDescent="0.25">
      <c r="A203" t="str">
        <f t="shared" si="3"/>
        <v>Bangladesh-Asia-2006</v>
      </c>
      <c r="B203" s="5" t="s">
        <v>80</v>
      </c>
      <c r="C203" s="10">
        <v>2006</v>
      </c>
      <c r="D203" s="5" t="s">
        <v>60</v>
      </c>
      <c r="E203" s="8">
        <v>2.3E-2</v>
      </c>
      <c r="F203" s="8">
        <v>4.8000000000000001E-2</v>
      </c>
      <c r="G203" s="8">
        <v>68</v>
      </c>
      <c r="H203" s="8">
        <v>67</v>
      </c>
      <c r="I203" s="8">
        <v>0.33800000000000002</v>
      </c>
      <c r="J203" s="8">
        <v>0.61899999999999999</v>
      </c>
      <c r="K203" s="8">
        <v>4.3999999999999997E-2</v>
      </c>
      <c r="L203" s="8">
        <v>144868702</v>
      </c>
      <c r="M203" s="8">
        <v>0.27500000000000002</v>
      </c>
    </row>
    <row r="204" spans="1:13" ht="15" x14ac:dyDescent="0.25">
      <c r="A204" t="str">
        <f t="shared" si="3"/>
        <v>Bangladesh-Asia-2007</v>
      </c>
      <c r="B204" s="5" t="s">
        <v>80</v>
      </c>
      <c r="C204" s="10">
        <v>2007</v>
      </c>
      <c r="D204" s="5" t="s">
        <v>60</v>
      </c>
      <c r="E204" s="8">
        <v>2.1999999999999999E-2</v>
      </c>
      <c r="F204" s="8">
        <v>4.5999999999999999E-2</v>
      </c>
      <c r="G204" s="8">
        <v>69</v>
      </c>
      <c r="H204" s="8">
        <v>68</v>
      </c>
      <c r="I204" s="8">
        <v>0.33300000000000002</v>
      </c>
      <c r="J204" s="8">
        <v>0.623</v>
      </c>
      <c r="K204" s="8">
        <v>4.3999999999999997E-2</v>
      </c>
      <c r="L204" s="8">
        <v>146457067</v>
      </c>
      <c r="M204" s="8">
        <v>0.28199999999999997</v>
      </c>
    </row>
    <row r="205" spans="1:13" ht="15" x14ac:dyDescent="0.25">
      <c r="A205" t="str">
        <f t="shared" si="3"/>
        <v>Bangladesh-Asia-2008</v>
      </c>
      <c r="B205" s="5" t="s">
        <v>80</v>
      </c>
      <c r="C205" s="10">
        <v>2008</v>
      </c>
      <c r="D205" s="5" t="s">
        <v>60</v>
      </c>
      <c r="E205" s="8">
        <v>2.1999999999999999E-2</v>
      </c>
      <c r="F205" s="8">
        <v>4.2999999999999997E-2</v>
      </c>
      <c r="G205" s="8">
        <v>69</v>
      </c>
      <c r="H205" s="8">
        <v>68</v>
      </c>
      <c r="I205" s="8">
        <v>0.32700000000000001</v>
      </c>
      <c r="J205" s="8">
        <v>0.628</v>
      </c>
      <c r="K205" s="8">
        <v>4.4999999999999998E-2</v>
      </c>
      <c r="L205" s="8">
        <v>147969967</v>
      </c>
      <c r="M205" s="8">
        <v>0.28999999999999998</v>
      </c>
    </row>
    <row r="206" spans="1:13" ht="15" x14ac:dyDescent="0.25">
      <c r="A206" t="str">
        <f t="shared" si="3"/>
        <v>Bangladesh-Asia-2009</v>
      </c>
      <c r="B206" s="5" t="s">
        <v>80</v>
      </c>
      <c r="C206" s="10">
        <v>2009</v>
      </c>
      <c r="D206" s="5" t="s">
        <v>60</v>
      </c>
      <c r="E206" s="8">
        <v>2.1000000000000001E-2</v>
      </c>
      <c r="F206" s="8">
        <v>4.1000000000000002E-2</v>
      </c>
      <c r="G206" s="8">
        <v>70</v>
      </c>
      <c r="H206" s="8">
        <v>68</v>
      </c>
      <c r="I206" s="8">
        <v>0.32200000000000001</v>
      </c>
      <c r="J206" s="8">
        <v>0.63200000000000001</v>
      </c>
      <c r="K206" s="8">
        <v>4.5999999999999999E-2</v>
      </c>
      <c r="L206" s="8">
        <v>149503100</v>
      </c>
      <c r="M206" s="8">
        <v>0.29699999999999999</v>
      </c>
    </row>
    <row r="207" spans="1:13" ht="15" x14ac:dyDescent="0.25">
      <c r="A207" t="str">
        <f t="shared" si="3"/>
        <v>Bangladesh-Asia-2010</v>
      </c>
      <c r="B207" s="5" t="s">
        <v>80</v>
      </c>
      <c r="C207" s="10">
        <v>2010</v>
      </c>
      <c r="D207" s="5" t="s">
        <v>60</v>
      </c>
      <c r="E207" s="8">
        <v>2.1000000000000001E-2</v>
      </c>
      <c r="F207" s="8">
        <v>3.9E-2</v>
      </c>
      <c r="G207" s="8">
        <v>70</v>
      </c>
      <c r="H207" s="8">
        <v>69</v>
      </c>
      <c r="I207" s="8">
        <v>0.317</v>
      </c>
      <c r="J207" s="8">
        <v>0.63700000000000001</v>
      </c>
      <c r="K207" s="8">
        <v>4.5999999999999999E-2</v>
      </c>
      <c r="L207" s="8">
        <v>151125475</v>
      </c>
      <c r="M207" s="8">
        <v>0.30499999999999999</v>
      </c>
    </row>
    <row r="208" spans="1:13" ht="15" x14ac:dyDescent="0.25">
      <c r="A208" t="str">
        <f t="shared" si="3"/>
        <v>Bangladesh-Asia-2011</v>
      </c>
      <c r="B208" s="5" t="s">
        <v>80</v>
      </c>
      <c r="C208" s="10">
        <v>2011</v>
      </c>
      <c r="D208" s="5" t="s">
        <v>60</v>
      </c>
      <c r="E208" s="8">
        <v>2.1000000000000001E-2</v>
      </c>
      <c r="F208" s="8">
        <v>3.6999999999999998E-2</v>
      </c>
      <c r="G208" s="8">
        <v>71</v>
      </c>
      <c r="H208" s="8">
        <v>69</v>
      </c>
      <c r="I208" s="8">
        <v>0.311</v>
      </c>
      <c r="J208" s="8">
        <v>0.64200000000000002</v>
      </c>
      <c r="K208" s="8">
        <v>4.7E-2</v>
      </c>
      <c r="L208" s="8">
        <v>152862431</v>
      </c>
      <c r="M208" s="8">
        <v>0.312</v>
      </c>
    </row>
    <row r="209" spans="1:13" ht="15" x14ac:dyDescent="0.25">
      <c r="A209" t="str">
        <f t="shared" si="3"/>
        <v>Bangladesh-Asia-2012</v>
      </c>
      <c r="B209" s="5" t="s">
        <v>80</v>
      </c>
      <c r="C209" s="10">
        <v>2012</v>
      </c>
      <c r="D209" s="5" t="s">
        <v>60</v>
      </c>
      <c r="E209" s="8">
        <v>0.02</v>
      </c>
      <c r="F209" s="8">
        <v>3.5000000000000003E-2</v>
      </c>
      <c r="G209" s="8">
        <v>71</v>
      </c>
      <c r="H209" s="8">
        <v>70</v>
      </c>
      <c r="I209" s="8">
        <v>0.30599999999999999</v>
      </c>
      <c r="J209" s="8">
        <v>0.64700000000000002</v>
      </c>
      <c r="K209" s="8">
        <v>4.7E-2</v>
      </c>
      <c r="L209" s="8">
        <v>154695368</v>
      </c>
      <c r="M209" s="8">
        <v>0.32</v>
      </c>
    </row>
    <row r="210" spans="1:13" ht="15" x14ac:dyDescent="0.25">
      <c r="A210" t="str">
        <f t="shared" si="3"/>
        <v>Barbados-The Americas-2000</v>
      </c>
      <c r="B210" s="5" t="s">
        <v>81</v>
      </c>
      <c r="C210" s="10">
        <v>2000</v>
      </c>
      <c r="D210" s="5" t="s">
        <v>70</v>
      </c>
      <c r="E210" s="8">
        <v>1.2999999999999999E-2</v>
      </c>
      <c r="F210" s="8">
        <v>1.4999999999999999E-2</v>
      </c>
      <c r="G210" s="8">
        <v>75</v>
      </c>
      <c r="H210" s="8">
        <v>71</v>
      </c>
      <c r="I210" s="8">
        <v>0.219</v>
      </c>
      <c r="J210" s="8">
        <v>0.66600000000000004</v>
      </c>
      <c r="K210" s="8">
        <v>0.115</v>
      </c>
      <c r="L210" s="8">
        <v>267190</v>
      </c>
      <c r="M210" s="8">
        <v>0.33800000000000002</v>
      </c>
    </row>
    <row r="211" spans="1:13" ht="15" x14ac:dyDescent="0.25">
      <c r="A211" t="str">
        <f t="shared" si="3"/>
        <v>Barbados-The Americas-2001</v>
      </c>
      <c r="B211" s="5" t="s">
        <v>81</v>
      </c>
      <c r="C211" s="10">
        <v>2001</v>
      </c>
      <c r="D211" s="5" t="s">
        <v>70</v>
      </c>
      <c r="E211" s="8">
        <v>1.2999999999999999E-2</v>
      </c>
      <c r="F211" s="8">
        <v>1.4999999999999999E-2</v>
      </c>
      <c r="G211" s="8">
        <v>76</v>
      </c>
      <c r="H211" s="8">
        <v>71</v>
      </c>
      <c r="I211" s="8">
        <v>0.217</v>
      </c>
      <c r="J211" s="8">
        <v>0.66900000000000004</v>
      </c>
      <c r="K211" s="8">
        <v>0.115</v>
      </c>
      <c r="L211" s="8">
        <v>268296</v>
      </c>
      <c r="M211" s="8">
        <v>0.33700000000000002</v>
      </c>
    </row>
    <row r="212" spans="1:13" ht="15" x14ac:dyDescent="0.25">
      <c r="A212" t="str">
        <f t="shared" si="3"/>
        <v>Barbados-The Americas-2002</v>
      </c>
      <c r="B212" s="5" t="s">
        <v>81</v>
      </c>
      <c r="C212" s="10">
        <v>2002</v>
      </c>
      <c r="D212" s="5" t="s">
        <v>70</v>
      </c>
      <c r="E212" s="8">
        <v>1.2999999999999999E-2</v>
      </c>
      <c r="F212" s="8">
        <v>1.4999999999999999E-2</v>
      </c>
      <c r="G212" s="8">
        <v>76</v>
      </c>
      <c r="H212" s="8">
        <v>71</v>
      </c>
      <c r="I212" s="8">
        <v>0.214</v>
      </c>
      <c r="J212" s="8">
        <v>0.67200000000000004</v>
      </c>
      <c r="K212" s="8">
        <v>0.114</v>
      </c>
      <c r="L212" s="8">
        <v>269524</v>
      </c>
      <c r="M212" s="8">
        <v>0.33500000000000002</v>
      </c>
    </row>
    <row r="213" spans="1:13" ht="15" x14ac:dyDescent="0.25">
      <c r="A213" t="str">
        <f t="shared" si="3"/>
        <v>Barbados-The Americas-2003</v>
      </c>
      <c r="B213" s="5" t="s">
        <v>81</v>
      </c>
      <c r="C213" s="10">
        <v>2003</v>
      </c>
      <c r="D213" s="5" t="s">
        <v>70</v>
      </c>
      <c r="E213" s="8">
        <v>1.2999999999999999E-2</v>
      </c>
      <c r="F213" s="8">
        <v>1.4999999999999999E-2</v>
      </c>
      <c r="G213" s="8">
        <v>76</v>
      </c>
      <c r="H213" s="8">
        <v>71</v>
      </c>
      <c r="I213" s="8">
        <v>0.21099999999999999</v>
      </c>
      <c r="J213" s="8">
        <v>0.67700000000000005</v>
      </c>
      <c r="K213" s="8">
        <v>0.112</v>
      </c>
      <c r="L213" s="8">
        <v>270844</v>
      </c>
      <c r="M213" s="8">
        <v>0.33300000000000002</v>
      </c>
    </row>
    <row r="214" spans="1:13" ht="15" x14ac:dyDescent="0.25">
      <c r="A214" t="str">
        <f t="shared" si="3"/>
        <v>Barbados-The Americas-2004</v>
      </c>
      <c r="B214" s="5" t="s">
        <v>81</v>
      </c>
      <c r="C214" s="10">
        <v>2004</v>
      </c>
      <c r="D214" s="5" t="s">
        <v>70</v>
      </c>
      <c r="E214" s="8">
        <v>1.2999999999999999E-2</v>
      </c>
      <c r="F214" s="8">
        <v>1.4999999999999999E-2</v>
      </c>
      <c r="G214" s="8">
        <v>76</v>
      </c>
      <c r="H214" s="8">
        <v>71</v>
      </c>
      <c r="I214" s="8">
        <v>0.20899999999999999</v>
      </c>
      <c r="J214" s="8">
        <v>0.68100000000000005</v>
      </c>
      <c r="K214" s="8">
        <v>0.11</v>
      </c>
      <c r="L214" s="8">
        <v>272205</v>
      </c>
      <c r="M214" s="8">
        <v>0.33100000000000002</v>
      </c>
    </row>
    <row r="215" spans="1:13" ht="15" x14ac:dyDescent="0.25">
      <c r="A215" t="str">
        <f t="shared" si="3"/>
        <v>Barbados-The Americas-2005</v>
      </c>
      <c r="B215" s="5" t="s">
        <v>81</v>
      </c>
      <c r="C215" s="10">
        <v>2005</v>
      </c>
      <c r="D215" s="5" t="s">
        <v>70</v>
      </c>
      <c r="E215" s="8">
        <v>1.2999999999999999E-2</v>
      </c>
      <c r="F215" s="8">
        <v>1.4999999999999999E-2</v>
      </c>
      <c r="G215" s="8">
        <v>76</v>
      </c>
      <c r="H215" s="8">
        <v>72</v>
      </c>
      <c r="I215" s="8">
        <v>0.20599999999999999</v>
      </c>
      <c r="J215" s="8">
        <v>0.68600000000000005</v>
      </c>
      <c r="K215" s="8">
        <v>0.108</v>
      </c>
      <c r="L215" s="8">
        <v>273568</v>
      </c>
      <c r="M215" s="8">
        <v>0.32900000000000001</v>
      </c>
    </row>
    <row r="216" spans="1:13" ht="15" x14ac:dyDescent="0.25">
      <c r="A216" t="str">
        <f t="shared" si="3"/>
        <v>Barbados-The Americas-2006</v>
      </c>
      <c r="B216" s="5" t="s">
        <v>81</v>
      </c>
      <c r="C216" s="10">
        <v>2006</v>
      </c>
      <c r="D216" s="5" t="s">
        <v>70</v>
      </c>
      <c r="E216" s="8">
        <v>1.2999999999999999E-2</v>
      </c>
      <c r="F216" s="8">
        <v>1.4E-2</v>
      </c>
      <c r="G216" s="8">
        <v>77</v>
      </c>
      <c r="H216" s="8">
        <v>72</v>
      </c>
      <c r="I216" s="8">
        <v>0.20300000000000001</v>
      </c>
      <c r="J216" s="8">
        <v>0.69</v>
      </c>
      <c r="K216" s="8">
        <v>0.107</v>
      </c>
      <c r="L216" s="8">
        <v>274923</v>
      </c>
      <c r="M216" s="8">
        <v>0.32800000000000001</v>
      </c>
    </row>
    <row r="217" spans="1:13" ht="15" x14ac:dyDescent="0.25">
      <c r="A217" t="str">
        <f t="shared" si="3"/>
        <v>Barbados-The Americas-2007</v>
      </c>
      <c r="B217" s="5" t="s">
        <v>81</v>
      </c>
      <c r="C217" s="10">
        <v>2007</v>
      </c>
      <c r="D217" s="5" t="s">
        <v>70</v>
      </c>
      <c r="E217" s="8">
        <v>1.2999999999999999E-2</v>
      </c>
      <c r="F217" s="8">
        <v>1.4E-2</v>
      </c>
      <c r="G217" s="8">
        <v>77</v>
      </c>
      <c r="H217" s="8">
        <v>72</v>
      </c>
      <c r="I217" s="8">
        <v>0.2</v>
      </c>
      <c r="J217" s="8">
        <v>0.69399999999999995</v>
      </c>
      <c r="K217" s="8">
        <v>0.106</v>
      </c>
      <c r="L217" s="8">
        <v>276277</v>
      </c>
      <c r="M217" s="8">
        <v>0.32600000000000001</v>
      </c>
    </row>
    <row r="218" spans="1:13" ht="15" x14ac:dyDescent="0.25">
      <c r="A218" t="str">
        <f t="shared" si="3"/>
        <v>Barbados-The Americas-2008</v>
      </c>
      <c r="B218" s="5" t="s">
        <v>81</v>
      </c>
      <c r="C218" s="10">
        <v>2008</v>
      </c>
      <c r="D218" s="5" t="s">
        <v>70</v>
      </c>
      <c r="E218" s="8">
        <v>1.2999999999999999E-2</v>
      </c>
      <c r="F218" s="8">
        <v>1.4E-2</v>
      </c>
      <c r="G218" s="8">
        <v>77</v>
      </c>
      <c r="H218" s="8">
        <v>72</v>
      </c>
      <c r="I218" s="8">
        <v>0.19800000000000001</v>
      </c>
      <c r="J218" s="8">
        <v>0.69799999999999995</v>
      </c>
      <c r="K218" s="8">
        <v>0.105</v>
      </c>
      <c r="L218" s="8">
        <v>277634</v>
      </c>
      <c r="M218" s="8">
        <v>0.32400000000000001</v>
      </c>
    </row>
    <row r="219" spans="1:13" ht="15" x14ac:dyDescent="0.25">
      <c r="A219" t="str">
        <f t="shared" si="3"/>
        <v>Barbados-The Americas-2009</v>
      </c>
      <c r="B219" s="5" t="s">
        <v>81</v>
      </c>
      <c r="C219" s="10">
        <v>2009</v>
      </c>
      <c r="D219" s="5" t="s">
        <v>70</v>
      </c>
      <c r="E219" s="8">
        <v>1.2999999999999999E-2</v>
      </c>
      <c r="F219" s="8">
        <v>1.4E-2</v>
      </c>
      <c r="G219" s="8">
        <v>77</v>
      </c>
      <c r="H219" s="8">
        <v>72</v>
      </c>
      <c r="I219" s="8">
        <v>0.19500000000000001</v>
      </c>
      <c r="J219" s="8">
        <v>0.70099999999999996</v>
      </c>
      <c r="K219" s="8">
        <v>0.104</v>
      </c>
      <c r="L219" s="8">
        <v>279006</v>
      </c>
      <c r="M219" s="8">
        <v>0.32200000000000001</v>
      </c>
    </row>
    <row r="220" spans="1:13" ht="15" x14ac:dyDescent="0.25">
      <c r="A220" t="str">
        <f t="shared" si="3"/>
        <v>Barbados-The Americas-2010</v>
      </c>
      <c r="B220" s="5" t="s">
        <v>81</v>
      </c>
      <c r="C220" s="10">
        <v>2010</v>
      </c>
      <c r="D220" s="5" t="s">
        <v>70</v>
      </c>
      <c r="E220" s="8">
        <v>1.2999999999999999E-2</v>
      </c>
      <c r="F220" s="8">
        <v>1.4E-2</v>
      </c>
      <c r="G220" s="8">
        <v>77</v>
      </c>
      <c r="H220" s="8">
        <v>72</v>
      </c>
      <c r="I220" s="8">
        <v>0.193</v>
      </c>
      <c r="J220" s="8">
        <v>0.70299999999999996</v>
      </c>
      <c r="K220" s="8">
        <v>0.104</v>
      </c>
      <c r="L220" s="8">
        <v>280396</v>
      </c>
      <c r="M220" s="8">
        <v>0.32100000000000001</v>
      </c>
    </row>
    <row r="221" spans="1:13" ht="15" x14ac:dyDescent="0.25">
      <c r="A221" t="str">
        <f t="shared" si="3"/>
        <v>Barbados-The Americas-2011</v>
      </c>
      <c r="B221" s="5" t="s">
        <v>81</v>
      </c>
      <c r="C221" s="10">
        <v>2011</v>
      </c>
      <c r="D221" s="5" t="s">
        <v>70</v>
      </c>
      <c r="E221" s="8">
        <v>1.2999999999999999E-2</v>
      </c>
      <c r="F221" s="8">
        <v>1.4E-2</v>
      </c>
      <c r="G221" s="8">
        <v>77</v>
      </c>
      <c r="H221" s="8">
        <v>73</v>
      </c>
      <c r="I221" s="8">
        <v>0.191</v>
      </c>
      <c r="J221" s="8">
        <v>0.70399999999999996</v>
      </c>
      <c r="K221" s="8">
        <v>0.105</v>
      </c>
      <c r="L221" s="8">
        <v>281804</v>
      </c>
      <c r="M221" s="8">
        <v>0.31900000000000001</v>
      </c>
    </row>
    <row r="222" spans="1:13" ht="15" x14ac:dyDescent="0.25">
      <c r="A222" t="str">
        <f t="shared" si="3"/>
        <v>Barbados-The Americas-2012</v>
      </c>
      <c r="B222" s="5" t="s">
        <v>81</v>
      </c>
      <c r="C222" s="10">
        <v>2012</v>
      </c>
      <c r="D222" s="5" t="s">
        <v>70</v>
      </c>
      <c r="E222" s="8">
        <v>1.2999999999999999E-2</v>
      </c>
      <c r="F222" s="8">
        <v>1.4E-2</v>
      </c>
      <c r="G222" s="8">
        <v>78</v>
      </c>
      <c r="H222" s="8">
        <v>73</v>
      </c>
      <c r="I222" s="8">
        <v>0.19</v>
      </c>
      <c r="J222" s="8">
        <v>0.70399999999999996</v>
      </c>
      <c r="K222" s="8">
        <v>0.106</v>
      </c>
      <c r="L222" s="8">
        <v>283221</v>
      </c>
      <c r="M222" s="8">
        <v>0.318</v>
      </c>
    </row>
    <row r="223" spans="1:13" ht="15" x14ac:dyDescent="0.25">
      <c r="A223" t="str">
        <f t="shared" si="3"/>
        <v>Belarus-Europe-2000</v>
      </c>
      <c r="B223" s="5" t="s">
        <v>82</v>
      </c>
      <c r="C223" s="10">
        <v>2000</v>
      </c>
      <c r="D223" s="5" t="s">
        <v>62</v>
      </c>
      <c r="E223" s="8">
        <v>8.9999999999999993E-3</v>
      </c>
      <c r="F223" s="8">
        <v>1.0999999999999999E-2</v>
      </c>
      <c r="G223" s="8">
        <v>75</v>
      </c>
      <c r="H223" s="8">
        <v>63</v>
      </c>
      <c r="I223" s="8">
        <v>0.186</v>
      </c>
      <c r="J223" s="8">
        <v>0.67900000000000005</v>
      </c>
      <c r="K223" s="8">
        <v>0.13400000000000001</v>
      </c>
      <c r="L223" s="8">
        <v>10005000</v>
      </c>
      <c r="M223" s="8">
        <v>0.7</v>
      </c>
    </row>
    <row r="224" spans="1:13" ht="15" x14ac:dyDescent="0.25">
      <c r="A224" t="str">
        <f t="shared" si="3"/>
        <v>Belarus-Europe-2001</v>
      </c>
      <c r="B224" s="5" t="s">
        <v>82</v>
      </c>
      <c r="C224" s="10">
        <v>2001</v>
      </c>
      <c r="D224" s="5" t="s">
        <v>62</v>
      </c>
      <c r="E224" s="8">
        <v>8.9999999999999993E-3</v>
      </c>
      <c r="F224" s="8">
        <v>0.01</v>
      </c>
      <c r="G224" s="8">
        <v>75</v>
      </c>
      <c r="H224" s="8">
        <v>63</v>
      </c>
      <c r="I224" s="8">
        <v>0.17899999999999999</v>
      </c>
      <c r="J224" s="8">
        <v>0.68400000000000005</v>
      </c>
      <c r="K224" s="8">
        <v>0.13700000000000001</v>
      </c>
      <c r="L224" s="8">
        <v>9928000</v>
      </c>
      <c r="M224" s="8">
        <v>0.70499999999999996</v>
      </c>
    </row>
    <row r="225" spans="1:13" ht="15" x14ac:dyDescent="0.25">
      <c r="A225" t="str">
        <f t="shared" si="3"/>
        <v>Belarus-Europe-2002</v>
      </c>
      <c r="B225" s="5" t="s">
        <v>82</v>
      </c>
      <c r="C225" s="10">
        <v>2002</v>
      </c>
      <c r="D225" s="5" t="s">
        <v>62</v>
      </c>
      <c r="E225" s="8">
        <v>8.9999999999999993E-3</v>
      </c>
      <c r="F225" s="8">
        <v>8.9999999999999993E-3</v>
      </c>
      <c r="G225" s="8">
        <v>74</v>
      </c>
      <c r="H225" s="8">
        <v>62</v>
      </c>
      <c r="I225" s="8">
        <v>0.17199999999999999</v>
      </c>
      <c r="J225" s="8">
        <v>0.68700000000000006</v>
      </c>
      <c r="K225" s="8">
        <v>0.14000000000000001</v>
      </c>
      <c r="L225" s="8">
        <v>9865000</v>
      </c>
      <c r="M225" s="8">
        <v>0.70899999999999996</v>
      </c>
    </row>
    <row r="226" spans="1:13" ht="15" x14ac:dyDescent="0.25">
      <c r="A226" t="str">
        <f t="shared" si="3"/>
        <v>Belarus-Europe-2003</v>
      </c>
      <c r="B226" s="5" t="s">
        <v>82</v>
      </c>
      <c r="C226" s="10">
        <v>2003</v>
      </c>
      <c r="D226" s="5" t="s">
        <v>62</v>
      </c>
      <c r="E226" s="8">
        <v>8.9999999999999993E-3</v>
      </c>
      <c r="F226" s="8">
        <v>8.9999999999999993E-3</v>
      </c>
      <c r="G226" s="8">
        <v>75</v>
      </c>
      <c r="H226" s="8">
        <v>63</v>
      </c>
      <c r="I226" s="8">
        <v>0.16600000000000001</v>
      </c>
      <c r="J226" s="8">
        <v>0.69099999999999995</v>
      </c>
      <c r="K226" s="8">
        <v>0.14299999999999999</v>
      </c>
      <c r="L226" s="8">
        <v>9797000</v>
      </c>
      <c r="M226" s="8">
        <v>0.71399999999999997</v>
      </c>
    </row>
    <row r="227" spans="1:13" ht="15" x14ac:dyDescent="0.25">
      <c r="A227" t="str">
        <f t="shared" si="3"/>
        <v>Belarus-Europe-2004</v>
      </c>
      <c r="B227" s="5" t="s">
        <v>82</v>
      </c>
      <c r="C227" s="10">
        <v>2004</v>
      </c>
      <c r="D227" s="5" t="s">
        <v>62</v>
      </c>
      <c r="E227" s="8">
        <v>8.9999999999999993E-3</v>
      </c>
      <c r="F227" s="8">
        <v>8.0000000000000002E-3</v>
      </c>
      <c r="G227" s="8">
        <v>75</v>
      </c>
      <c r="H227" s="8">
        <v>63</v>
      </c>
      <c r="I227" s="8">
        <v>0.16</v>
      </c>
      <c r="J227" s="8">
        <v>0.69399999999999995</v>
      </c>
      <c r="K227" s="8">
        <v>0.14599999999999999</v>
      </c>
      <c r="L227" s="8">
        <v>9730000</v>
      </c>
      <c r="M227" s="8">
        <v>0.71899999999999997</v>
      </c>
    </row>
    <row r="228" spans="1:13" ht="15" x14ac:dyDescent="0.25">
      <c r="A228" t="str">
        <f t="shared" si="3"/>
        <v>Belarus-Europe-2005</v>
      </c>
      <c r="B228" s="5" t="s">
        <v>82</v>
      </c>
      <c r="C228" s="10">
        <v>2005</v>
      </c>
      <c r="D228" s="5" t="s">
        <v>62</v>
      </c>
      <c r="E228" s="8">
        <v>8.9999999999999993E-3</v>
      </c>
      <c r="F228" s="8">
        <v>7.0000000000000001E-3</v>
      </c>
      <c r="G228" s="8">
        <v>75</v>
      </c>
      <c r="H228" s="8">
        <v>63</v>
      </c>
      <c r="I228" s="8">
        <v>0.155</v>
      </c>
      <c r="J228" s="8">
        <v>0.69799999999999995</v>
      </c>
      <c r="K228" s="8">
        <v>0.14699999999999999</v>
      </c>
      <c r="L228" s="8">
        <v>9663000</v>
      </c>
      <c r="M228" s="8">
        <v>0.72399999999999998</v>
      </c>
    </row>
    <row r="229" spans="1:13" ht="15" x14ac:dyDescent="0.25">
      <c r="A229" t="str">
        <f t="shared" si="3"/>
        <v>Belarus-Europe-2006</v>
      </c>
      <c r="B229" s="5" t="s">
        <v>82</v>
      </c>
      <c r="C229" s="10">
        <v>2006</v>
      </c>
      <c r="D229" s="5" t="s">
        <v>62</v>
      </c>
      <c r="E229" s="8">
        <v>0.01</v>
      </c>
      <c r="F229" s="8">
        <v>7.0000000000000001E-3</v>
      </c>
      <c r="G229" s="8">
        <v>76</v>
      </c>
      <c r="H229" s="8">
        <v>64</v>
      </c>
      <c r="I229" s="8">
        <v>0.152</v>
      </c>
      <c r="J229" s="8">
        <v>0.70199999999999996</v>
      </c>
      <c r="K229" s="8">
        <v>0.14699999999999999</v>
      </c>
      <c r="L229" s="8">
        <v>9604000</v>
      </c>
      <c r="M229" s="8">
        <v>0.72799999999999998</v>
      </c>
    </row>
    <row r="230" spans="1:13" ht="15" x14ac:dyDescent="0.25">
      <c r="A230" t="str">
        <f t="shared" si="3"/>
        <v>Belarus-Europe-2007</v>
      </c>
      <c r="B230" s="5" t="s">
        <v>82</v>
      </c>
      <c r="C230" s="10">
        <v>2007</v>
      </c>
      <c r="D230" s="5" t="s">
        <v>62</v>
      </c>
      <c r="E230" s="8">
        <v>1.0999999999999999E-2</v>
      </c>
      <c r="F230" s="8">
        <v>6.0000000000000001E-3</v>
      </c>
      <c r="G230" s="8">
        <v>76</v>
      </c>
      <c r="H230" s="8">
        <v>65</v>
      </c>
      <c r="I230" s="8">
        <v>0.15</v>
      </c>
      <c r="J230" s="8">
        <v>0.70499999999999996</v>
      </c>
      <c r="K230" s="8">
        <v>0.14499999999999999</v>
      </c>
      <c r="L230" s="8">
        <v>9560000</v>
      </c>
      <c r="M230" s="8">
        <v>0.73299999999999998</v>
      </c>
    </row>
    <row r="231" spans="1:13" ht="15" x14ac:dyDescent="0.25">
      <c r="A231" t="str">
        <f t="shared" si="3"/>
        <v>Belarus-Europe-2008</v>
      </c>
      <c r="B231" s="5" t="s">
        <v>82</v>
      </c>
      <c r="C231" s="10">
        <v>2008</v>
      </c>
      <c r="D231" s="5" t="s">
        <v>62</v>
      </c>
      <c r="E231" s="8">
        <v>1.0999999999999999E-2</v>
      </c>
      <c r="F231" s="8">
        <v>6.0000000000000001E-3</v>
      </c>
      <c r="G231" s="8">
        <v>77</v>
      </c>
      <c r="H231" s="8">
        <v>65</v>
      </c>
      <c r="I231" s="8">
        <v>0.14799999999999999</v>
      </c>
      <c r="J231" s="8">
        <v>0.70799999999999996</v>
      </c>
      <c r="K231" s="8">
        <v>0.14299999999999999</v>
      </c>
      <c r="L231" s="8">
        <v>9528000</v>
      </c>
      <c r="M231" s="8">
        <v>0.73699999999999999</v>
      </c>
    </row>
    <row r="232" spans="1:13" ht="15" x14ac:dyDescent="0.25">
      <c r="A232" t="str">
        <f t="shared" si="3"/>
        <v>Belarus-Europe-2009</v>
      </c>
      <c r="B232" s="5" t="s">
        <v>82</v>
      </c>
      <c r="C232" s="10">
        <v>2009</v>
      </c>
      <c r="D232" s="5" t="s">
        <v>62</v>
      </c>
      <c r="E232" s="8">
        <v>1.0999999999999999E-2</v>
      </c>
      <c r="F232" s="8">
        <v>5.0000000000000001E-3</v>
      </c>
      <c r="G232" s="8">
        <v>76</v>
      </c>
      <c r="H232" s="8">
        <v>65</v>
      </c>
      <c r="I232" s="8">
        <v>0.14799999999999999</v>
      </c>
      <c r="J232" s="8">
        <v>0.71099999999999997</v>
      </c>
      <c r="K232" s="8">
        <v>0.14099999999999999</v>
      </c>
      <c r="L232" s="8">
        <v>9507000</v>
      </c>
      <c r="M232" s="8">
        <v>0.74199999999999999</v>
      </c>
    </row>
    <row r="233" spans="1:13" ht="15" x14ac:dyDescent="0.25">
      <c r="A233" t="str">
        <f t="shared" si="3"/>
        <v>Belarus-Europe-2010</v>
      </c>
      <c r="B233" s="5" t="s">
        <v>82</v>
      </c>
      <c r="C233" s="10">
        <v>2010</v>
      </c>
      <c r="D233" s="5" t="s">
        <v>62</v>
      </c>
      <c r="E233" s="8">
        <v>1.0999999999999999E-2</v>
      </c>
      <c r="F233" s="8">
        <v>5.0000000000000001E-3</v>
      </c>
      <c r="G233" s="8">
        <v>77</v>
      </c>
      <c r="H233" s="8">
        <v>65</v>
      </c>
      <c r="I233" s="8">
        <v>0.14799999999999999</v>
      </c>
      <c r="J233" s="8">
        <v>0.71199999999999997</v>
      </c>
      <c r="K233" s="8">
        <v>0.13900000000000001</v>
      </c>
      <c r="L233" s="8">
        <v>9490000</v>
      </c>
      <c r="M233" s="8">
        <v>0.746</v>
      </c>
    </row>
    <row r="234" spans="1:13" ht="15" x14ac:dyDescent="0.25">
      <c r="A234" t="str">
        <f t="shared" si="3"/>
        <v>Belarus-Europe-2011</v>
      </c>
      <c r="B234" s="5" t="s">
        <v>82</v>
      </c>
      <c r="C234" s="10">
        <v>2011</v>
      </c>
      <c r="D234" s="5" t="s">
        <v>62</v>
      </c>
      <c r="E234" s="8">
        <v>1.2E-2</v>
      </c>
      <c r="F234" s="8">
        <v>4.0000000000000001E-3</v>
      </c>
      <c r="G234" s="8">
        <v>77</v>
      </c>
      <c r="H234" s="8">
        <v>65</v>
      </c>
      <c r="I234" s="8">
        <v>0.14899999999999999</v>
      </c>
      <c r="J234" s="8">
        <v>0.71199999999999997</v>
      </c>
      <c r="K234" s="8">
        <v>0.13800000000000001</v>
      </c>
      <c r="L234" s="8">
        <v>9473000</v>
      </c>
      <c r="M234" s="8">
        <v>0.75</v>
      </c>
    </row>
    <row r="235" spans="1:13" ht="15" x14ac:dyDescent="0.25">
      <c r="A235" t="str">
        <f t="shared" si="3"/>
        <v>Belarus-Europe-2012</v>
      </c>
      <c r="B235" s="5" t="s">
        <v>82</v>
      </c>
      <c r="C235" s="10">
        <v>2012</v>
      </c>
      <c r="D235" s="5" t="s">
        <v>62</v>
      </c>
      <c r="E235" s="8">
        <v>1.2E-2</v>
      </c>
      <c r="F235" s="8">
        <v>4.0000000000000001E-3</v>
      </c>
      <c r="G235" s="8">
        <v>78</v>
      </c>
      <c r="H235" s="8">
        <v>67</v>
      </c>
      <c r="I235" s="8">
        <v>0.151</v>
      </c>
      <c r="J235" s="8">
        <v>0.71099999999999997</v>
      </c>
      <c r="K235" s="8">
        <v>0.13800000000000001</v>
      </c>
      <c r="L235" s="8">
        <v>9464000</v>
      </c>
      <c r="M235" s="8">
        <v>0.755</v>
      </c>
    </row>
    <row r="236" spans="1:13" ht="15" x14ac:dyDescent="0.25">
      <c r="A236" t="str">
        <f t="shared" si="3"/>
        <v>Belgium-Europe-2000</v>
      </c>
      <c r="B236" s="5" t="s">
        <v>83</v>
      </c>
      <c r="C236" s="10">
        <v>2000</v>
      </c>
      <c r="D236" s="5" t="s">
        <v>62</v>
      </c>
      <c r="E236" s="8">
        <v>1.0999999999999999E-2</v>
      </c>
      <c r="F236" s="8">
        <v>5.0000000000000001E-3</v>
      </c>
      <c r="G236" s="8">
        <v>81</v>
      </c>
      <c r="H236" s="8">
        <v>75</v>
      </c>
      <c r="I236" s="8">
        <v>0.17599999999999999</v>
      </c>
      <c r="J236" s="8">
        <v>0.65500000000000003</v>
      </c>
      <c r="K236" s="8">
        <v>0.16900000000000001</v>
      </c>
      <c r="L236" s="8">
        <v>10251250</v>
      </c>
      <c r="M236" s="8">
        <v>0.97099999999999997</v>
      </c>
    </row>
    <row r="237" spans="1:13" ht="15" x14ac:dyDescent="0.25">
      <c r="A237" t="str">
        <f t="shared" si="3"/>
        <v>Belgium-Europe-2001</v>
      </c>
      <c r="B237" s="5" t="s">
        <v>83</v>
      </c>
      <c r="C237" s="10">
        <v>2001</v>
      </c>
      <c r="D237" s="5" t="s">
        <v>62</v>
      </c>
      <c r="E237" s="8">
        <v>1.0999999999999999E-2</v>
      </c>
      <c r="F237" s="8">
        <v>5.0000000000000001E-3</v>
      </c>
      <c r="G237" s="8">
        <v>81</v>
      </c>
      <c r="H237" s="8">
        <v>75</v>
      </c>
      <c r="I237" s="8">
        <v>0.17499999999999999</v>
      </c>
      <c r="J237" s="8">
        <v>0.65500000000000003</v>
      </c>
      <c r="K237" s="8">
        <v>0.17</v>
      </c>
      <c r="L237" s="8">
        <v>10286570</v>
      </c>
      <c r="M237" s="8">
        <v>0.97199999999999998</v>
      </c>
    </row>
    <row r="238" spans="1:13" ht="15" x14ac:dyDescent="0.25">
      <c r="A238" t="str">
        <f t="shared" si="3"/>
        <v>Belgium-Europe-2002</v>
      </c>
      <c r="B238" s="5" t="s">
        <v>83</v>
      </c>
      <c r="C238" s="10">
        <v>2002</v>
      </c>
      <c r="D238" s="5" t="s">
        <v>62</v>
      </c>
      <c r="E238" s="8">
        <v>1.0999999999999999E-2</v>
      </c>
      <c r="F238" s="8">
        <v>4.0000000000000001E-3</v>
      </c>
      <c r="G238" s="8">
        <v>81</v>
      </c>
      <c r="H238" s="8">
        <v>75</v>
      </c>
      <c r="I238" s="8">
        <v>0.17399999999999999</v>
      </c>
      <c r="J238" s="8">
        <v>0.65500000000000003</v>
      </c>
      <c r="K238" s="8">
        <v>0.17100000000000001</v>
      </c>
      <c r="L238" s="8">
        <v>10332785</v>
      </c>
      <c r="M238" s="8">
        <v>0.97199999999999998</v>
      </c>
    </row>
    <row r="239" spans="1:13" ht="15" x14ac:dyDescent="0.25">
      <c r="A239" t="str">
        <f t="shared" si="3"/>
        <v>Belgium-Europe-2003</v>
      </c>
      <c r="B239" s="5" t="s">
        <v>83</v>
      </c>
      <c r="C239" s="10">
        <v>2003</v>
      </c>
      <c r="D239" s="5" t="s">
        <v>62</v>
      </c>
      <c r="E239" s="8">
        <v>1.0999999999999999E-2</v>
      </c>
      <c r="F239" s="8">
        <v>4.0000000000000001E-3</v>
      </c>
      <c r="G239" s="8">
        <v>81</v>
      </c>
      <c r="H239" s="8">
        <v>75</v>
      </c>
      <c r="I239" s="8">
        <v>0.17299999999999999</v>
      </c>
      <c r="J239" s="8">
        <v>0.65500000000000003</v>
      </c>
      <c r="K239" s="8">
        <v>0.17199999999999999</v>
      </c>
      <c r="L239" s="8">
        <v>10376133</v>
      </c>
      <c r="M239" s="8">
        <v>0.97299999999999998</v>
      </c>
    </row>
    <row r="240" spans="1:13" ht="15" x14ac:dyDescent="0.25">
      <c r="A240" t="str">
        <f t="shared" si="3"/>
        <v>Belgium-Europe-2004</v>
      </c>
      <c r="B240" s="5" t="s">
        <v>83</v>
      </c>
      <c r="C240" s="10">
        <v>2004</v>
      </c>
      <c r="D240" s="5" t="s">
        <v>62</v>
      </c>
      <c r="E240" s="8">
        <v>1.0999999999999999E-2</v>
      </c>
      <c r="F240" s="8">
        <v>4.0000000000000001E-3</v>
      </c>
      <c r="G240" s="8">
        <v>82</v>
      </c>
      <c r="H240" s="8">
        <v>76</v>
      </c>
      <c r="I240" s="8">
        <v>0.17199999999999999</v>
      </c>
      <c r="J240" s="8">
        <v>0.65600000000000003</v>
      </c>
      <c r="K240" s="8">
        <v>0.17299999999999999</v>
      </c>
      <c r="L240" s="8">
        <v>10421137</v>
      </c>
      <c r="M240" s="8">
        <v>0.97299999999999998</v>
      </c>
    </row>
    <row r="241" spans="1:13" ht="15" x14ac:dyDescent="0.25">
      <c r="A241" t="str">
        <f t="shared" si="3"/>
        <v>Belgium-Europe-2005</v>
      </c>
      <c r="B241" s="5" t="s">
        <v>83</v>
      </c>
      <c r="C241" s="10">
        <v>2005</v>
      </c>
      <c r="D241" s="5" t="s">
        <v>62</v>
      </c>
      <c r="E241" s="8">
        <v>1.0999999999999999E-2</v>
      </c>
      <c r="F241" s="8">
        <v>4.0000000000000001E-3</v>
      </c>
      <c r="G241" s="8">
        <v>82</v>
      </c>
      <c r="H241" s="8">
        <v>76</v>
      </c>
      <c r="I241" s="8">
        <v>0.17100000000000001</v>
      </c>
      <c r="J241" s="8">
        <v>0.65700000000000003</v>
      </c>
      <c r="K241" s="8">
        <v>0.17299999999999999</v>
      </c>
      <c r="L241" s="8">
        <v>10478617</v>
      </c>
      <c r="M241" s="8">
        <v>0.97399999999999998</v>
      </c>
    </row>
    <row r="242" spans="1:13" ht="15" x14ac:dyDescent="0.25">
      <c r="A242" t="str">
        <f t="shared" si="3"/>
        <v>Belgium-Europe-2006</v>
      </c>
      <c r="B242" s="5" t="s">
        <v>83</v>
      </c>
      <c r="C242" s="10">
        <v>2006</v>
      </c>
      <c r="D242" s="5" t="s">
        <v>62</v>
      </c>
      <c r="E242" s="8">
        <v>1.2E-2</v>
      </c>
      <c r="F242" s="8">
        <v>4.0000000000000001E-3</v>
      </c>
      <c r="G242" s="8">
        <v>82</v>
      </c>
      <c r="H242" s="8">
        <v>77</v>
      </c>
      <c r="I242" s="8">
        <v>0.17</v>
      </c>
      <c r="J242" s="8">
        <v>0.65800000000000003</v>
      </c>
      <c r="K242" s="8">
        <v>0.17199999999999999</v>
      </c>
      <c r="L242" s="8">
        <v>10547958</v>
      </c>
      <c r="M242" s="8">
        <v>0.97399999999999998</v>
      </c>
    </row>
    <row r="243" spans="1:13" ht="15" x14ac:dyDescent="0.25">
      <c r="A243" t="str">
        <f t="shared" si="3"/>
        <v>Belgium-Europe-2007</v>
      </c>
      <c r="B243" s="5" t="s">
        <v>83</v>
      </c>
      <c r="C243" s="10">
        <v>2007</v>
      </c>
      <c r="D243" s="5" t="s">
        <v>62</v>
      </c>
      <c r="E243" s="8">
        <v>1.2E-2</v>
      </c>
      <c r="F243" s="8">
        <v>4.0000000000000001E-3</v>
      </c>
      <c r="G243" s="8">
        <v>83</v>
      </c>
      <c r="H243" s="8">
        <v>77</v>
      </c>
      <c r="I243" s="8">
        <v>0.16900000000000001</v>
      </c>
      <c r="J243" s="8">
        <v>0.65900000000000003</v>
      </c>
      <c r="K243" s="8">
        <v>0.17199999999999999</v>
      </c>
      <c r="L243" s="8">
        <v>10625700</v>
      </c>
      <c r="M243" s="8">
        <v>0.97499999999999998</v>
      </c>
    </row>
    <row r="244" spans="1:13" ht="15" x14ac:dyDescent="0.25">
      <c r="A244" t="str">
        <f t="shared" si="3"/>
        <v>Belgium-Europe-2008</v>
      </c>
      <c r="B244" s="5" t="s">
        <v>83</v>
      </c>
      <c r="C244" s="10">
        <v>2008</v>
      </c>
      <c r="D244" s="5" t="s">
        <v>62</v>
      </c>
      <c r="E244" s="8">
        <v>1.2E-2</v>
      </c>
      <c r="F244" s="8">
        <v>4.0000000000000001E-3</v>
      </c>
      <c r="G244" s="8">
        <v>83</v>
      </c>
      <c r="H244" s="8">
        <v>77</v>
      </c>
      <c r="I244" s="8">
        <v>0.16800000000000001</v>
      </c>
      <c r="J244" s="8">
        <v>0.66100000000000003</v>
      </c>
      <c r="K244" s="8">
        <v>0.17100000000000001</v>
      </c>
      <c r="L244" s="8">
        <v>10709973</v>
      </c>
      <c r="M244" s="8">
        <v>0.97499999999999998</v>
      </c>
    </row>
    <row r="245" spans="1:13" ht="15" x14ac:dyDescent="0.25">
      <c r="A245" t="str">
        <f t="shared" si="3"/>
        <v>Belgium-Europe-2009</v>
      </c>
      <c r="B245" s="5" t="s">
        <v>83</v>
      </c>
      <c r="C245" s="10">
        <v>2009</v>
      </c>
      <c r="D245" s="5" t="s">
        <v>62</v>
      </c>
      <c r="E245" s="8">
        <v>1.2E-2</v>
      </c>
      <c r="F245" s="8">
        <v>4.0000000000000001E-3</v>
      </c>
      <c r="G245" s="8">
        <v>83</v>
      </c>
      <c r="H245" s="8">
        <v>77</v>
      </c>
      <c r="I245" s="8">
        <v>0.16800000000000001</v>
      </c>
      <c r="J245" s="8">
        <v>0.66100000000000003</v>
      </c>
      <c r="K245" s="8">
        <v>0.17100000000000001</v>
      </c>
      <c r="L245" s="8">
        <v>10796493</v>
      </c>
      <c r="M245" s="8">
        <v>0.97599999999999998</v>
      </c>
    </row>
    <row r="246" spans="1:13" ht="15" x14ac:dyDescent="0.25">
      <c r="A246" t="str">
        <f t="shared" si="3"/>
        <v>Belgium-Europe-2010</v>
      </c>
      <c r="B246" s="5" t="s">
        <v>83</v>
      </c>
      <c r="C246" s="10">
        <v>2010</v>
      </c>
      <c r="D246" s="5" t="s">
        <v>62</v>
      </c>
      <c r="E246" s="8">
        <v>1.2E-2</v>
      </c>
      <c r="F246" s="8">
        <v>4.0000000000000001E-3</v>
      </c>
      <c r="G246" s="8">
        <v>83</v>
      </c>
      <c r="H246" s="8">
        <v>78</v>
      </c>
      <c r="I246" s="8">
        <v>0.16800000000000001</v>
      </c>
      <c r="J246" s="8">
        <v>0.66100000000000003</v>
      </c>
      <c r="K246" s="8">
        <v>0.17199999999999999</v>
      </c>
      <c r="L246" s="8">
        <v>10920272</v>
      </c>
      <c r="M246" s="8">
        <v>0.97599999999999998</v>
      </c>
    </row>
    <row r="247" spans="1:13" ht="15" x14ac:dyDescent="0.25">
      <c r="A247" t="str">
        <f t="shared" si="3"/>
        <v>Belgium-Europe-2011</v>
      </c>
      <c r="B247" s="5" t="s">
        <v>83</v>
      </c>
      <c r="C247" s="10">
        <v>2011</v>
      </c>
      <c r="D247" s="5" t="s">
        <v>62</v>
      </c>
      <c r="E247" s="8">
        <v>1.2E-2</v>
      </c>
      <c r="F247" s="8">
        <v>4.0000000000000001E-3</v>
      </c>
      <c r="G247" s="8">
        <v>83</v>
      </c>
      <c r="H247" s="8">
        <v>78</v>
      </c>
      <c r="I247" s="8">
        <v>0.16800000000000001</v>
      </c>
      <c r="J247" s="8">
        <v>0.65800000000000003</v>
      </c>
      <c r="K247" s="8">
        <v>0.17399999999999999</v>
      </c>
      <c r="L247" s="8">
        <v>11047744</v>
      </c>
      <c r="M247" s="8">
        <v>0.97699999999999998</v>
      </c>
    </row>
    <row r="248" spans="1:13" ht="15" x14ac:dyDescent="0.25">
      <c r="A248" t="str">
        <f t="shared" si="3"/>
        <v>Belgium-Europe-2012</v>
      </c>
      <c r="B248" s="5" t="s">
        <v>83</v>
      </c>
      <c r="C248" s="10">
        <v>2012</v>
      </c>
      <c r="D248" s="5" t="s">
        <v>62</v>
      </c>
      <c r="E248" s="8">
        <v>1.0999999999999999E-2</v>
      </c>
      <c r="F248" s="8">
        <v>4.0000000000000001E-3</v>
      </c>
      <c r="G248" s="8">
        <v>83</v>
      </c>
      <c r="H248" s="8">
        <v>78</v>
      </c>
      <c r="I248" s="8">
        <v>0.16900000000000001</v>
      </c>
      <c r="J248" s="8">
        <v>0.65500000000000003</v>
      </c>
      <c r="K248" s="8">
        <v>0.17599999999999999</v>
      </c>
      <c r="L248" s="8">
        <v>11128246</v>
      </c>
      <c r="M248" s="8">
        <v>0.97699999999999998</v>
      </c>
    </row>
    <row r="249" spans="1:13" ht="15" x14ac:dyDescent="0.25">
      <c r="A249" t="str">
        <f t="shared" si="3"/>
        <v>Belize-The Americas-2000</v>
      </c>
      <c r="B249" s="5" t="s">
        <v>84</v>
      </c>
      <c r="C249" s="10">
        <v>2000</v>
      </c>
      <c r="D249" s="5" t="s">
        <v>70</v>
      </c>
      <c r="E249" s="8">
        <v>2.9000000000000001E-2</v>
      </c>
      <c r="F249" s="8">
        <v>2.1000000000000001E-2</v>
      </c>
      <c r="G249" s="8">
        <v>74</v>
      </c>
      <c r="H249" s="8">
        <v>67</v>
      </c>
      <c r="I249" s="8">
        <v>0.40200000000000002</v>
      </c>
      <c r="J249" s="8">
        <v>0.55500000000000005</v>
      </c>
      <c r="K249" s="8">
        <v>4.2999999999999997E-2</v>
      </c>
      <c r="L249" s="8">
        <v>238586</v>
      </c>
      <c r="M249" s="8">
        <v>0.47699999999999998</v>
      </c>
    </row>
    <row r="250" spans="1:13" ht="15" x14ac:dyDescent="0.25">
      <c r="A250" t="str">
        <f t="shared" si="3"/>
        <v>Belize-The Americas-2001</v>
      </c>
      <c r="B250" s="5" t="s">
        <v>84</v>
      </c>
      <c r="C250" s="10">
        <v>2001</v>
      </c>
      <c r="D250" s="5" t="s">
        <v>70</v>
      </c>
      <c r="E250" s="8">
        <v>2.9000000000000001E-2</v>
      </c>
      <c r="F250" s="8">
        <v>2.1000000000000001E-2</v>
      </c>
      <c r="G250" s="8">
        <v>74</v>
      </c>
      <c r="H250" s="8">
        <v>67</v>
      </c>
      <c r="I250" s="8">
        <v>0.39700000000000002</v>
      </c>
      <c r="J250" s="8">
        <v>0.56000000000000005</v>
      </c>
      <c r="K250" s="8">
        <v>4.2000000000000003E-2</v>
      </c>
      <c r="L250" s="8">
        <v>245198</v>
      </c>
      <c r="M250" s="8">
        <v>0.47399999999999998</v>
      </c>
    </row>
    <row r="251" spans="1:13" ht="15" x14ac:dyDescent="0.25">
      <c r="A251" t="str">
        <f t="shared" si="3"/>
        <v>Belize-The Americas-2002</v>
      </c>
      <c r="B251" s="5" t="s">
        <v>84</v>
      </c>
      <c r="C251" s="10">
        <v>2002</v>
      </c>
      <c r="D251" s="5" t="s">
        <v>70</v>
      </c>
      <c r="E251" s="8">
        <v>2.8000000000000001E-2</v>
      </c>
      <c r="F251" s="8">
        <v>0.02</v>
      </c>
      <c r="G251" s="8">
        <v>75</v>
      </c>
      <c r="H251" s="8">
        <v>68</v>
      </c>
      <c r="I251" s="8">
        <v>0.39300000000000002</v>
      </c>
      <c r="J251" s="8">
        <v>0.56499999999999995</v>
      </c>
      <c r="K251" s="8">
        <v>4.2000000000000003E-2</v>
      </c>
      <c r="L251" s="8">
        <v>251766</v>
      </c>
      <c r="M251" s="8">
        <v>0.47099999999999997</v>
      </c>
    </row>
    <row r="252" spans="1:13" ht="15" x14ac:dyDescent="0.25">
      <c r="A252" t="str">
        <f t="shared" si="3"/>
        <v>Belize-The Americas-2003</v>
      </c>
      <c r="B252" s="5" t="s">
        <v>84</v>
      </c>
      <c r="C252" s="10">
        <v>2003</v>
      </c>
      <c r="D252" s="5" t="s">
        <v>70</v>
      </c>
      <c r="E252" s="8">
        <v>2.8000000000000001E-2</v>
      </c>
      <c r="F252" s="8">
        <v>1.9E-2</v>
      </c>
      <c r="G252" s="8">
        <v>75</v>
      </c>
      <c r="H252" s="8">
        <v>68</v>
      </c>
      <c r="I252" s="8">
        <v>0.38800000000000001</v>
      </c>
      <c r="J252" s="8">
        <v>0.56999999999999995</v>
      </c>
      <c r="K252" s="8">
        <v>4.2000000000000003E-2</v>
      </c>
      <c r="L252" s="8">
        <v>258346</v>
      </c>
      <c r="M252" s="8">
        <v>0.46899999999999997</v>
      </c>
    </row>
    <row r="253" spans="1:13" ht="15" x14ac:dyDescent="0.25">
      <c r="A253" t="str">
        <f t="shared" si="3"/>
        <v>Belize-The Americas-2004</v>
      </c>
      <c r="B253" s="5" t="s">
        <v>84</v>
      </c>
      <c r="C253" s="10">
        <v>2004</v>
      </c>
      <c r="D253" s="5" t="s">
        <v>70</v>
      </c>
      <c r="E253" s="8">
        <v>2.7E-2</v>
      </c>
      <c r="F253" s="8">
        <v>1.9E-2</v>
      </c>
      <c r="G253" s="8">
        <v>75</v>
      </c>
      <c r="H253" s="8">
        <v>69</v>
      </c>
      <c r="I253" s="8">
        <v>0.38400000000000001</v>
      </c>
      <c r="J253" s="8">
        <v>0.57499999999999996</v>
      </c>
      <c r="K253" s="8">
        <v>4.1000000000000002E-2</v>
      </c>
      <c r="L253" s="8">
        <v>265040</v>
      </c>
      <c r="M253" s="8">
        <v>0.46600000000000003</v>
      </c>
    </row>
    <row r="254" spans="1:13" ht="15" x14ac:dyDescent="0.25">
      <c r="A254" t="str">
        <f t="shared" si="3"/>
        <v>Belize-The Americas-2005</v>
      </c>
      <c r="B254" s="5" t="s">
        <v>84</v>
      </c>
      <c r="C254" s="10">
        <v>2005</v>
      </c>
      <c r="D254" s="5" t="s">
        <v>70</v>
      </c>
      <c r="E254" s="8">
        <v>2.7E-2</v>
      </c>
      <c r="F254" s="8">
        <v>1.7999999999999999E-2</v>
      </c>
      <c r="G254" s="8">
        <v>75</v>
      </c>
      <c r="H254" s="8">
        <v>69</v>
      </c>
      <c r="I254" s="8">
        <v>0.379</v>
      </c>
      <c r="J254" s="8">
        <v>0.57999999999999996</v>
      </c>
      <c r="K254" s="8">
        <v>4.1000000000000002E-2</v>
      </c>
      <c r="L254" s="8">
        <v>271920</v>
      </c>
      <c r="M254" s="8">
        <v>0.46300000000000002</v>
      </c>
    </row>
    <row r="255" spans="1:13" ht="15" x14ac:dyDescent="0.25">
      <c r="A255" t="str">
        <f t="shared" si="3"/>
        <v>Belize-The Americas-2006</v>
      </c>
      <c r="B255" s="5" t="s">
        <v>84</v>
      </c>
      <c r="C255" s="10">
        <v>2006</v>
      </c>
      <c r="D255" s="5" t="s">
        <v>70</v>
      </c>
      <c r="E255" s="8">
        <v>2.5999999999999999E-2</v>
      </c>
      <c r="F255" s="8">
        <v>1.7999999999999999E-2</v>
      </c>
      <c r="G255" s="8">
        <v>75</v>
      </c>
      <c r="H255" s="8">
        <v>69</v>
      </c>
      <c r="I255" s="8">
        <v>0.374</v>
      </c>
      <c r="J255" s="8">
        <v>0.58499999999999996</v>
      </c>
      <c r="K255" s="8">
        <v>0.04</v>
      </c>
      <c r="L255" s="8">
        <v>278985</v>
      </c>
      <c r="M255" s="8">
        <v>0.46</v>
      </c>
    </row>
    <row r="256" spans="1:13" ht="15" x14ac:dyDescent="0.25">
      <c r="A256" t="str">
        <f t="shared" si="3"/>
        <v>Belize-The Americas-2007</v>
      </c>
      <c r="B256" s="5" t="s">
        <v>84</v>
      </c>
      <c r="C256" s="10">
        <v>2007</v>
      </c>
      <c r="D256" s="5" t="s">
        <v>70</v>
      </c>
      <c r="E256" s="8">
        <v>2.5999999999999999E-2</v>
      </c>
      <c r="F256" s="8">
        <v>1.7000000000000001E-2</v>
      </c>
      <c r="G256" s="8">
        <v>76</v>
      </c>
      <c r="H256" s="8">
        <v>70</v>
      </c>
      <c r="I256" s="8">
        <v>0.37</v>
      </c>
      <c r="J256" s="8">
        <v>0.59</v>
      </c>
      <c r="K256" s="8">
        <v>0.04</v>
      </c>
      <c r="L256" s="8">
        <v>286196</v>
      </c>
      <c r="M256" s="8">
        <v>0.45800000000000002</v>
      </c>
    </row>
    <row r="257" spans="1:13" ht="15" x14ac:dyDescent="0.25">
      <c r="A257" t="str">
        <f t="shared" si="3"/>
        <v>Belize-The Americas-2008</v>
      </c>
      <c r="B257" s="5" t="s">
        <v>84</v>
      </c>
      <c r="C257" s="10">
        <v>2008</v>
      </c>
      <c r="D257" s="5" t="s">
        <v>70</v>
      </c>
      <c r="E257" s="8">
        <v>2.5000000000000001E-2</v>
      </c>
      <c r="F257" s="8">
        <v>1.7000000000000001E-2</v>
      </c>
      <c r="G257" s="8">
        <v>76</v>
      </c>
      <c r="H257" s="8">
        <v>70</v>
      </c>
      <c r="I257" s="8">
        <v>0.36499999999999999</v>
      </c>
      <c r="J257" s="8">
        <v>0.59599999999999997</v>
      </c>
      <c r="K257" s="8">
        <v>3.9E-2</v>
      </c>
      <c r="L257" s="8">
        <v>293544</v>
      </c>
      <c r="M257" s="8">
        <v>0.45500000000000002</v>
      </c>
    </row>
    <row r="258" spans="1:13" ht="15" x14ac:dyDescent="0.25">
      <c r="A258" t="str">
        <f t="shared" ref="A258:A321" si="4">B258&amp;"-"&amp;C258</f>
        <v>Belize-The Americas-2009</v>
      </c>
      <c r="B258" s="5" t="s">
        <v>84</v>
      </c>
      <c r="C258" s="10">
        <v>2009</v>
      </c>
      <c r="D258" s="5" t="s">
        <v>70</v>
      </c>
      <c r="E258" s="8">
        <v>2.5000000000000001E-2</v>
      </c>
      <c r="F258" s="8">
        <v>1.6E-2</v>
      </c>
      <c r="G258" s="8">
        <v>76</v>
      </c>
      <c r="H258" s="8">
        <v>70</v>
      </c>
      <c r="I258" s="8">
        <v>0.36</v>
      </c>
      <c r="J258" s="8">
        <v>0.60099999999999998</v>
      </c>
      <c r="K258" s="8">
        <v>3.9E-2</v>
      </c>
      <c r="L258" s="8">
        <v>301016</v>
      </c>
      <c r="M258" s="8">
        <v>0.45200000000000001</v>
      </c>
    </row>
    <row r="259" spans="1:13" ht="15" x14ac:dyDescent="0.25">
      <c r="A259" t="str">
        <f t="shared" si="4"/>
        <v>Belize-The Americas-2010</v>
      </c>
      <c r="B259" s="5" t="s">
        <v>84</v>
      </c>
      <c r="C259" s="10">
        <v>2010</v>
      </c>
      <c r="D259" s="5" t="s">
        <v>70</v>
      </c>
      <c r="E259" s="8">
        <v>2.4E-2</v>
      </c>
      <c r="F259" s="8">
        <v>1.6E-2</v>
      </c>
      <c r="G259" s="8">
        <v>76</v>
      </c>
      <c r="H259" s="8">
        <v>70</v>
      </c>
      <c r="I259" s="8">
        <v>0.35499999999999998</v>
      </c>
      <c r="J259" s="8">
        <v>0.60599999999999998</v>
      </c>
      <c r="K259" s="8">
        <v>3.9E-2</v>
      </c>
      <c r="L259" s="8">
        <v>308595</v>
      </c>
      <c r="M259" s="8">
        <v>0.45</v>
      </c>
    </row>
    <row r="260" spans="1:13" ht="15" x14ac:dyDescent="0.25">
      <c r="A260" t="str">
        <f t="shared" si="4"/>
        <v>Belize-The Americas-2011</v>
      </c>
      <c r="B260" s="5" t="s">
        <v>84</v>
      </c>
      <c r="C260" s="10">
        <v>2011</v>
      </c>
      <c r="D260" s="5" t="s">
        <v>70</v>
      </c>
      <c r="E260" s="8">
        <v>2.4E-2</v>
      </c>
      <c r="F260" s="8">
        <v>1.4999999999999999E-2</v>
      </c>
      <c r="G260" s="8">
        <v>77</v>
      </c>
      <c r="H260" s="8">
        <v>71</v>
      </c>
      <c r="I260" s="8">
        <v>0.34899999999999998</v>
      </c>
      <c r="J260" s="8">
        <v>0.61199999999999999</v>
      </c>
      <c r="K260" s="8">
        <v>3.9E-2</v>
      </c>
      <c r="L260" s="8">
        <v>316280</v>
      </c>
      <c r="M260" s="8">
        <v>0.44700000000000001</v>
      </c>
    </row>
    <row r="261" spans="1:13" ht="15" x14ac:dyDescent="0.25">
      <c r="A261" t="str">
        <f t="shared" si="4"/>
        <v>Belize-The Americas-2012</v>
      </c>
      <c r="B261" s="5" t="s">
        <v>84</v>
      </c>
      <c r="C261" s="10">
        <v>2012</v>
      </c>
      <c r="D261" s="5" t="s">
        <v>70</v>
      </c>
      <c r="E261" s="8">
        <v>2.4E-2</v>
      </c>
      <c r="F261" s="8">
        <v>1.4999999999999999E-2</v>
      </c>
      <c r="G261" s="8">
        <v>77</v>
      </c>
      <c r="H261" s="8">
        <v>71</v>
      </c>
      <c r="I261" s="8">
        <v>0.34399999999999997</v>
      </c>
      <c r="J261" s="8">
        <v>0.61699999999999999</v>
      </c>
      <c r="K261" s="8">
        <v>3.9E-2</v>
      </c>
      <c r="L261" s="8">
        <v>324060</v>
      </c>
      <c r="M261" s="8">
        <v>0.44500000000000001</v>
      </c>
    </row>
    <row r="262" spans="1:13" ht="15" x14ac:dyDescent="0.25">
      <c r="A262" t="str">
        <f t="shared" si="4"/>
        <v>Benin-Africa-2000</v>
      </c>
      <c r="B262" s="5" t="s">
        <v>85</v>
      </c>
      <c r="C262" s="10">
        <v>2000</v>
      </c>
      <c r="D262" s="5" t="s">
        <v>64</v>
      </c>
      <c r="E262" s="8">
        <v>4.2999999999999997E-2</v>
      </c>
      <c r="F262" s="8">
        <v>0.09</v>
      </c>
      <c r="G262" s="8">
        <v>57</v>
      </c>
      <c r="H262" s="8">
        <v>53</v>
      </c>
      <c r="I262" s="8">
        <v>0.45400000000000001</v>
      </c>
      <c r="J262" s="8">
        <v>0.51700000000000002</v>
      </c>
      <c r="K262" s="8">
        <v>2.9000000000000001E-2</v>
      </c>
      <c r="L262" s="8">
        <v>6949366</v>
      </c>
      <c r="M262" s="8">
        <v>0.38300000000000001</v>
      </c>
    </row>
    <row r="263" spans="1:13" ht="15" x14ac:dyDescent="0.25">
      <c r="A263" t="str">
        <f t="shared" si="4"/>
        <v>Benin-Africa-2001</v>
      </c>
      <c r="B263" s="5" t="s">
        <v>85</v>
      </c>
      <c r="C263" s="10">
        <v>2001</v>
      </c>
      <c r="D263" s="5" t="s">
        <v>64</v>
      </c>
      <c r="E263" s="8">
        <v>4.2000000000000003E-2</v>
      </c>
      <c r="F263" s="8">
        <v>8.7999999999999995E-2</v>
      </c>
      <c r="G263" s="8">
        <v>57</v>
      </c>
      <c r="H263" s="8">
        <v>54</v>
      </c>
      <c r="I263" s="8">
        <v>0.45300000000000001</v>
      </c>
      <c r="J263" s="8">
        <v>0.51800000000000002</v>
      </c>
      <c r="K263" s="8">
        <v>2.9000000000000001E-2</v>
      </c>
      <c r="L263" s="8">
        <v>7174911</v>
      </c>
      <c r="M263" s="8">
        <v>0.38700000000000001</v>
      </c>
    </row>
    <row r="264" spans="1:13" ht="15" x14ac:dyDescent="0.25">
      <c r="A264" t="str">
        <f t="shared" si="4"/>
        <v>Benin-Africa-2002</v>
      </c>
      <c r="B264" s="5" t="s">
        <v>85</v>
      </c>
      <c r="C264" s="10">
        <v>2002</v>
      </c>
      <c r="D264" s="5" t="s">
        <v>64</v>
      </c>
      <c r="E264" s="8">
        <v>4.2000000000000003E-2</v>
      </c>
      <c r="F264" s="8">
        <v>8.5000000000000006E-2</v>
      </c>
      <c r="G264" s="8">
        <v>58</v>
      </c>
      <c r="H264" s="8">
        <v>54</v>
      </c>
      <c r="I264" s="8">
        <v>0.45100000000000001</v>
      </c>
      <c r="J264" s="8">
        <v>0.52</v>
      </c>
      <c r="K264" s="8">
        <v>2.8000000000000001E-2</v>
      </c>
      <c r="L264" s="8">
        <v>7414744</v>
      </c>
      <c r="M264" s="8">
        <v>0.39</v>
      </c>
    </row>
    <row r="265" spans="1:13" ht="15" x14ac:dyDescent="0.25">
      <c r="A265" t="str">
        <f t="shared" si="4"/>
        <v>Benin-Africa-2003</v>
      </c>
      <c r="B265" s="5" t="s">
        <v>85</v>
      </c>
      <c r="C265" s="10">
        <v>2003</v>
      </c>
      <c r="D265" s="5" t="s">
        <v>64</v>
      </c>
      <c r="E265" s="8">
        <v>4.1000000000000002E-2</v>
      </c>
      <c r="F265" s="8">
        <v>8.2000000000000003E-2</v>
      </c>
      <c r="G265" s="8">
        <v>58</v>
      </c>
      <c r="H265" s="8">
        <v>55</v>
      </c>
      <c r="I265" s="8">
        <v>0.44900000000000001</v>
      </c>
      <c r="J265" s="8">
        <v>0.52200000000000002</v>
      </c>
      <c r="K265" s="8">
        <v>2.8000000000000001E-2</v>
      </c>
      <c r="L265" s="8">
        <v>7665681</v>
      </c>
      <c r="M265" s="8">
        <v>0.39300000000000002</v>
      </c>
    </row>
    <row r="266" spans="1:13" ht="15" x14ac:dyDescent="0.25">
      <c r="A266" t="str">
        <f t="shared" si="4"/>
        <v>Benin-Africa-2004</v>
      </c>
      <c r="B266" s="5" t="s">
        <v>85</v>
      </c>
      <c r="C266" s="10">
        <v>2004</v>
      </c>
      <c r="D266" s="5" t="s">
        <v>64</v>
      </c>
      <c r="E266" s="8">
        <v>4.1000000000000002E-2</v>
      </c>
      <c r="F266" s="8">
        <v>7.8E-2</v>
      </c>
      <c r="G266" s="8">
        <v>58</v>
      </c>
      <c r="H266" s="8">
        <v>55</v>
      </c>
      <c r="I266" s="8">
        <v>0.44700000000000001</v>
      </c>
      <c r="J266" s="8">
        <v>0.52500000000000002</v>
      </c>
      <c r="K266" s="8">
        <v>2.8000000000000001E-2</v>
      </c>
      <c r="L266" s="8">
        <v>7922796</v>
      </c>
      <c r="M266" s="8">
        <v>0.39600000000000002</v>
      </c>
    </row>
    <row r="267" spans="1:13" ht="15" x14ac:dyDescent="0.25">
      <c r="A267" t="str">
        <f t="shared" si="4"/>
        <v>Benin-Africa-2005</v>
      </c>
      <c r="B267" s="5" t="s">
        <v>85</v>
      </c>
      <c r="C267" s="10">
        <v>2005</v>
      </c>
      <c r="D267" s="5" t="s">
        <v>64</v>
      </c>
      <c r="E267" s="8">
        <v>0.04</v>
      </c>
      <c r="F267" s="8">
        <v>7.4999999999999997E-2</v>
      </c>
      <c r="G267" s="8">
        <v>59</v>
      </c>
      <c r="H267" s="8">
        <v>56</v>
      </c>
      <c r="I267" s="8">
        <v>0.44500000000000001</v>
      </c>
      <c r="J267" s="8">
        <v>0.52700000000000002</v>
      </c>
      <c r="K267" s="8">
        <v>2.8000000000000001E-2</v>
      </c>
      <c r="L267" s="8">
        <v>8182362</v>
      </c>
      <c r="M267" s="8">
        <v>0.4</v>
      </c>
    </row>
    <row r="268" spans="1:13" ht="15" x14ac:dyDescent="0.25">
      <c r="A268" t="str">
        <f t="shared" si="4"/>
        <v>Benin-Africa-2006</v>
      </c>
      <c r="B268" s="5" t="s">
        <v>85</v>
      </c>
      <c r="C268" s="10">
        <v>2006</v>
      </c>
      <c r="D268" s="5" t="s">
        <v>64</v>
      </c>
      <c r="E268" s="8">
        <v>0.04</v>
      </c>
      <c r="F268" s="8">
        <v>7.1999999999999995E-2</v>
      </c>
      <c r="G268" s="8">
        <v>59</v>
      </c>
      <c r="H268" s="8">
        <v>56</v>
      </c>
      <c r="I268" s="8">
        <v>0.443</v>
      </c>
      <c r="J268" s="8">
        <v>0.52900000000000003</v>
      </c>
      <c r="K268" s="8">
        <v>2.8000000000000001E-2</v>
      </c>
      <c r="L268" s="8">
        <v>8443671</v>
      </c>
      <c r="M268" s="8">
        <v>0.40300000000000002</v>
      </c>
    </row>
    <row r="269" spans="1:13" ht="15" x14ac:dyDescent="0.25">
      <c r="A269" t="str">
        <f t="shared" si="4"/>
        <v>Benin-Africa-2007</v>
      </c>
      <c r="B269" s="5" t="s">
        <v>85</v>
      </c>
      <c r="C269" s="10">
        <v>2007</v>
      </c>
      <c r="D269" s="5" t="s">
        <v>64</v>
      </c>
      <c r="E269" s="8">
        <v>3.9E-2</v>
      </c>
      <c r="F269" s="8">
        <v>6.9000000000000006E-2</v>
      </c>
      <c r="G269" s="8">
        <v>59</v>
      </c>
      <c r="H269" s="8">
        <v>57</v>
      </c>
      <c r="I269" s="8">
        <v>0.441</v>
      </c>
      <c r="J269" s="8">
        <v>0.53100000000000003</v>
      </c>
      <c r="K269" s="8">
        <v>2.8000000000000001E-2</v>
      </c>
      <c r="L269" s="8">
        <v>8707490</v>
      </c>
      <c r="M269" s="8">
        <v>0.40699999999999997</v>
      </c>
    </row>
    <row r="270" spans="1:13" ht="15" x14ac:dyDescent="0.25">
      <c r="A270" t="str">
        <f t="shared" si="4"/>
        <v>Benin-Africa-2008</v>
      </c>
      <c r="B270" s="5" t="s">
        <v>85</v>
      </c>
      <c r="C270" s="10">
        <v>2008</v>
      </c>
      <c r="D270" s="5" t="s">
        <v>64</v>
      </c>
      <c r="E270" s="8">
        <v>3.9E-2</v>
      </c>
      <c r="F270" s="8">
        <v>6.6000000000000003E-2</v>
      </c>
      <c r="G270" s="8">
        <v>60</v>
      </c>
      <c r="H270" s="8">
        <v>57</v>
      </c>
      <c r="I270" s="8">
        <v>0.439</v>
      </c>
      <c r="J270" s="8">
        <v>0.53300000000000003</v>
      </c>
      <c r="K270" s="8">
        <v>2.9000000000000001E-2</v>
      </c>
      <c r="L270" s="8">
        <v>8973293</v>
      </c>
      <c r="M270" s="8">
        <v>0.41099999999999998</v>
      </c>
    </row>
    <row r="271" spans="1:13" ht="15" x14ac:dyDescent="0.25">
      <c r="A271" t="str">
        <f t="shared" si="4"/>
        <v>Benin-Africa-2009</v>
      </c>
      <c r="B271" s="5" t="s">
        <v>85</v>
      </c>
      <c r="C271" s="10">
        <v>2009</v>
      </c>
      <c r="D271" s="5" t="s">
        <v>64</v>
      </c>
      <c r="E271" s="8">
        <v>3.7999999999999999E-2</v>
      </c>
      <c r="F271" s="8">
        <v>6.4000000000000001E-2</v>
      </c>
      <c r="G271" s="8">
        <v>60</v>
      </c>
      <c r="H271" s="8">
        <v>57</v>
      </c>
      <c r="I271" s="8">
        <v>0.436</v>
      </c>
      <c r="J271" s="8">
        <v>0.53500000000000003</v>
      </c>
      <c r="K271" s="8">
        <v>2.9000000000000001E-2</v>
      </c>
      <c r="L271" s="8">
        <v>9240783</v>
      </c>
      <c r="M271" s="8">
        <v>0.41499999999999998</v>
      </c>
    </row>
    <row r="272" spans="1:13" ht="15" x14ac:dyDescent="0.25">
      <c r="A272" t="str">
        <f t="shared" si="4"/>
        <v>Benin-Africa-2010</v>
      </c>
      <c r="B272" s="5" t="s">
        <v>85</v>
      </c>
      <c r="C272" s="10">
        <v>2010</v>
      </c>
      <c r="D272" s="5" t="s">
        <v>64</v>
      </c>
      <c r="E272" s="8">
        <v>3.7999999999999999E-2</v>
      </c>
      <c r="F272" s="8">
        <v>6.2E-2</v>
      </c>
      <c r="G272" s="8">
        <v>60</v>
      </c>
      <c r="H272" s="8">
        <v>57</v>
      </c>
      <c r="I272" s="8">
        <v>0.434</v>
      </c>
      <c r="J272" s="8">
        <v>0.53700000000000003</v>
      </c>
      <c r="K272" s="8">
        <v>2.9000000000000001E-2</v>
      </c>
      <c r="L272" s="8">
        <v>9509798</v>
      </c>
      <c r="M272" s="8">
        <v>0.41899999999999998</v>
      </c>
    </row>
    <row r="273" spans="1:13" ht="15" x14ac:dyDescent="0.25">
      <c r="A273" t="str">
        <f t="shared" si="4"/>
        <v>Benin-Africa-2011</v>
      </c>
      <c r="B273" s="5" t="s">
        <v>85</v>
      </c>
      <c r="C273" s="10">
        <v>2011</v>
      </c>
      <c r="D273" s="5" t="s">
        <v>64</v>
      </c>
      <c r="E273" s="8">
        <v>3.6999999999999998E-2</v>
      </c>
      <c r="F273" s="8">
        <v>0.06</v>
      </c>
      <c r="G273" s="8">
        <v>60</v>
      </c>
      <c r="H273" s="8">
        <v>58</v>
      </c>
      <c r="I273" s="8">
        <v>0.432</v>
      </c>
      <c r="J273" s="8">
        <v>0.53900000000000003</v>
      </c>
      <c r="K273" s="8">
        <v>2.9000000000000001E-2</v>
      </c>
      <c r="L273" s="8">
        <v>9779795</v>
      </c>
      <c r="M273" s="8">
        <v>0.42299999999999999</v>
      </c>
    </row>
    <row r="274" spans="1:13" ht="15" x14ac:dyDescent="0.25">
      <c r="A274" t="str">
        <f t="shared" si="4"/>
        <v>Benin-Africa-2012</v>
      </c>
      <c r="B274" s="5" t="s">
        <v>85</v>
      </c>
      <c r="C274" s="10">
        <v>2012</v>
      </c>
      <c r="D274" s="5" t="s">
        <v>64</v>
      </c>
      <c r="E274" s="8">
        <v>3.6999999999999998E-2</v>
      </c>
      <c r="F274" s="8">
        <v>5.8000000000000003E-2</v>
      </c>
      <c r="G274" s="8">
        <v>61</v>
      </c>
      <c r="H274" s="8">
        <v>58</v>
      </c>
      <c r="I274" s="8">
        <v>0.43</v>
      </c>
      <c r="J274" s="8">
        <v>0.54200000000000004</v>
      </c>
      <c r="K274" s="8">
        <v>2.9000000000000001E-2</v>
      </c>
      <c r="L274" s="8">
        <v>10050702</v>
      </c>
      <c r="M274" s="8">
        <v>0.42699999999999999</v>
      </c>
    </row>
    <row r="275" spans="1:13" ht="15" x14ac:dyDescent="0.25">
      <c r="A275" t="str">
        <f t="shared" si="4"/>
        <v>Bermuda-The Americas-2000</v>
      </c>
      <c r="B275" s="5" t="s">
        <v>86</v>
      </c>
      <c r="C275" s="10">
        <v>2000</v>
      </c>
      <c r="D275" s="5" t="s">
        <v>70</v>
      </c>
      <c r="E275" s="8">
        <v>1.4E-2</v>
      </c>
      <c r="F275" s="5">
        <v>0</v>
      </c>
      <c r="G275" s="8">
        <v>81</v>
      </c>
      <c r="H275" s="8">
        <v>75</v>
      </c>
      <c r="I275" s="5">
        <v>0</v>
      </c>
      <c r="J275" s="5">
        <v>0</v>
      </c>
      <c r="K275" s="5">
        <v>0</v>
      </c>
      <c r="L275" s="8">
        <v>61833</v>
      </c>
      <c r="M275" s="8">
        <v>1</v>
      </c>
    </row>
    <row r="276" spans="1:13" ht="15" x14ac:dyDescent="0.25">
      <c r="A276" t="str">
        <f t="shared" si="4"/>
        <v>Bermuda-The Americas-2001</v>
      </c>
      <c r="B276" s="5" t="s">
        <v>86</v>
      </c>
      <c r="C276" s="10">
        <v>2001</v>
      </c>
      <c r="D276" s="5" t="s">
        <v>70</v>
      </c>
      <c r="E276" s="8">
        <v>1.2999999999999999E-2</v>
      </c>
      <c r="F276" s="5">
        <v>0</v>
      </c>
      <c r="G276" s="8">
        <v>81</v>
      </c>
      <c r="H276" s="8">
        <v>75</v>
      </c>
      <c r="I276" s="5">
        <v>0</v>
      </c>
      <c r="J276" s="5">
        <v>0</v>
      </c>
      <c r="K276" s="5">
        <v>0</v>
      </c>
      <c r="L276" s="8">
        <v>62504</v>
      </c>
      <c r="M276" s="8">
        <v>1</v>
      </c>
    </row>
    <row r="277" spans="1:13" ht="15" x14ac:dyDescent="0.25">
      <c r="A277" t="str">
        <f t="shared" si="4"/>
        <v>Bermuda-The Americas-2002</v>
      </c>
      <c r="B277" s="5" t="s">
        <v>86</v>
      </c>
      <c r="C277" s="10">
        <v>2002</v>
      </c>
      <c r="D277" s="5" t="s">
        <v>70</v>
      </c>
      <c r="E277" s="8">
        <v>1.2999999999999999E-2</v>
      </c>
      <c r="F277" s="5">
        <v>0</v>
      </c>
      <c r="G277" s="8">
        <v>81</v>
      </c>
      <c r="H277" s="8">
        <v>76</v>
      </c>
      <c r="I277" s="5">
        <v>0</v>
      </c>
      <c r="J277" s="5">
        <v>0</v>
      </c>
      <c r="K277" s="5">
        <v>0</v>
      </c>
      <c r="L277" s="8">
        <v>62912</v>
      </c>
      <c r="M277" s="8">
        <v>1</v>
      </c>
    </row>
    <row r="278" spans="1:13" ht="15" x14ac:dyDescent="0.25">
      <c r="A278" t="str">
        <f t="shared" si="4"/>
        <v>Bermuda-The Americas-2003</v>
      </c>
      <c r="B278" s="5" t="s">
        <v>86</v>
      </c>
      <c r="C278" s="10">
        <v>2003</v>
      </c>
      <c r="D278" s="5" t="s">
        <v>70</v>
      </c>
      <c r="E278" s="8">
        <v>1.2999999999999999E-2</v>
      </c>
      <c r="F278" s="5">
        <v>0</v>
      </c>
      <c r="G278" s="8">
        <v>81</v>
      </c>
      <c r="H278" s="8">
        <v>76</v>
      </c>
      <c r="I278" s="5">
        <v>0</v>
      </c>
      <c r="J278" s="5">
        <v>0</v>
      </c>
      <c r="K278" s="5">
        <v>0</v>
      </c>
      <c r="L278" s="8">
        <v>63325</v>
      </c>
      <c r="M278" s="8">
        <v>1</v>
      </c>
    </row>
    <row r="279" spans="1:13" ht="15" x14ac:dyDescent="0.25">
      <c r="A279" t="str">
        <f t="shared" si="4"/>
        <v>Bermuda-The Americas-2004</v>
      </c>
      <c r="B279" s="5" t="s">
        <v>86</v>
      </c>
      <c r="C279" s="10">
        <v>2004</v>
      </c>
      <c r="D279" s="5" t="s">
        <v>70</v>
      </c>
      <c r="E279" s="8">
        <v>1.2999999999999999E-2</v>
      </c>
      <c r="F279" s="5">
        <v>0</v>
      </c>
      <c r="G279" s="8">
        <v>81</v>
      </c>
      <c r="H279" s="8">
        <v>76</v>
      </c>
      <c r="I279" s="5">
        <v>0</v>
      </c>
      <c r="J279" s="5">
        <v>0</v>
      </c>
      <c r="K279" s="5">
        <v>0</v>
      </c>
      <c r="L279" s="8">
        <v>63740</v>
      </c>
      <c r="M279" s="8">
        <v>1</v>
      </c>
    </row>
    <row r="280" spans="1:13" ht="15" x14ac:dyDescent="0.25">
      <c r="A280" t="str">
        <f t="shared" si="4"/>
        <v>Bermuda-The Americas-2005</v>
      </c>
      <c r="B280" s="5" t="s">
        <v>86</v>
      </c>
      <c r="C280" s="10">
        <v>2005</v>
      </c>
      <c r="D280" s="5" t="s">
        <v>70</v>
      </c>
      <c r="E280" s="8">
        <v>1.2999999999999999E-2</v>
      </c>
      <c r="F280" s="5">
        <v>0</v>
      </c>
      <c r="G280" s="8">
        <v>81</v>
      </c>
      <c r="H280" s="8">
        <v>76</v>
      </c>
      <c r="I280" s="5">
        <v>0</v>
      </c>
      <c r="J280" s="5">
        <v>0</v>
      </c>
      <c r="K280" s="5">
        <v>0</v>
      </c>
      <c r="L280" s="8">
        <v>64154</v>
      </c>
      <c r="M280" s="8">
        <v>1</v>
      </c>
    </row>
    <row r="281" spans="1:13" ht="15" x14ac:dyDescent="0.25">
      <c r="A281" t="str">
        <f t="shared" si="4"/>
        <v>Bermuda-The Americas-2006</v>
      </c>
      <c r="B281" s="5" t="s">
        <v>86</v>
      </c>
      <c r="C281" s="10">
        <v>2006</v>
      </c>
      <c r="D281" s="5" t="s">
        <v>70</v>
      </c>
      <c r="E281" s="8">
        <v>1.2999999999999999E-2</v>
      </c>
      <c r="F281" s="5">
        <v>0</v>
      </c>
      <c r="G281" s="8">
        <v>82</v>
      </c>
      <c r="H281" s="8">
        <v>76</v>
      </c>
      <c r="I281" s="5">
        <v>0</v>
      </c>
      <c r="J281" s="5">
        <v>0</v>
      </c>
      <c r="K281" s="5">
        <v>0</v>
      </c>
      <c r="L281" s="8">
        <v>64523</v>
      </c>
      <c r="M281" s="8">
        <v>1</v>
      </c>
    </row>
    <row r="282" spans="1:13" ht="15" x14ac:dyDescent="0.25">
      <c r="A282" t="str">
        <f t="shared" si="4"/>
        <v>Bermuda-The Americas-2007</v>
      </c>
      <c r="B282" s="5" t="s">
        <v>86</v>
      </c>
      <c r="C282" s="10">
        <v>2007</v>
      </c>
      <c r="D282" s="5" t="s">
        <v>70</v>
      </c>
      <c r="E282" s="8">
        <v>1.2999999999999999E-2</v>
      </c>
      <c r="F282" s="5">
        <v>0</v>
      </c>
      <c r="G282" s="8">
        <v>82</v>
      </c>
      <c r="H282" s="8">
        <v>76</v>
      </c>
      <c r="I282" s="5">
        <v>0</v>
      </c>
      <c r="J282" s="5">
        <v>0</v>
      </c>
      <c r="K282" s="5">
        <v>0</v>
      </c>
      <c r="L282" s="8">
        <v>64888</v>
      </c>
      <c r="M282" s="8">
        <v>1</v>
      </c>
    </row>
    <row r="283" spans="1:13" ht="15" x14ac:dyDescent="0.25">
      <c r="A283" t="str">
        <f t="shared" si="4"/>
        <v>Bermuda-The Americas-2008</v>
      </c>
      <c r="B283" s="5" t="s">
        <v>86</v>
      </c>
      <c r="C283" s="10">
        <v>2008</v>
      </c>
      <c r="D283" s="5" t="s">
        <v>70</v>
      </c>
      <c r="E283" s="8">
        <v>1.2999999999999999E-2</v>
      </c>
      <c r="F283" s="5">
        <v>0</v>
      </c>
      <c r="G283" s="8">
        <v>82</v>
      </c>
      <c r="H283" s="8">
        <v>77</v>
      </c>
      <c r="I283" s="5">
        <v>0</v>
      </c>
      <c r="J283" s="5">
        <v>0</v>
      </c>
      <c r="K283" s="5">
        <v>0</v>
      </c>
      <c r="L283" s="8">
        <v>65273</v>
      </c>
      <c r="M283" s="8">
        <v>1</v>
      </c>
    </row>
    <row r="284" spans="1:13" ht="15" x14ac:dyDescent="0.25">
      <c r="A284" t="str">
        <f t="shared" si="4"/>
        <v>Bermuda-The Americas-2009</v>
      </c>
      <c r="B284" s="5" t="s">
        <v>86</v>
      </c>
      <c r="C284" s="10">
        <v>2009</v>
      </c>
      <c r="D284" s="5" t="s">
        <v>70</v>
      </c>
      <c r="E284" s="8">
        <v>1.2E-2</v>
      </c>
      <c r="F284" s="5">
        <v>0</v>
      </c>
      <c r="G284" s="8">
        <v>82</v>
      </c>
      <c r="H284" s="8">
        <v>77</v>
      </c>
      <c r="I284" s="5">
        <v>0</v>
      </c>
      <c r="J284" s="5">
        <v>0</v>
      </c>
      <c r="K284" s="5">
        <v>0</v>
      </c>
      <c r="L284" s="8">
        <v>65636</v>
      </c>
      <c r="M284" s="8">
        <v>1</v>
      </c>
    </row>
    <row r="285" spans="1:13" ht="15" x14ac:dyDescent="0.25">
      <c r="A285" t="str">
        <f t="shared" si="4"/>
        <v>Bermuda-The Americas-2010</v>
      </c>
      <c r="B285" s="5" t="s">
        <v>86</v>
      </c>
      <c r="C285" s="10">
        <v>2010</v>
      </c>
      <c r="D285" s="5" t="s">
        <v>70</v>
      </c>
      <c r="E285" s="8">
        <v>1.2E-2</v>
      </c>
      <c r="F285" s="5">
        <v>0</v>
      </c>
      <c r="G285" s="8">
        <v>82</v>
      </c>
      <c r="H285" s="8">
        <v>77</v>
      </c>
      <c r="I285" s="5">
        <v>0</v>
      </c>
      <c r="J285" s="5">
        <v>0</v>
      </c>
      <c r="K285" s="5">
        <v>0</v>
      </c>
      <c r="L285" s="8">
        <v>65124</v>
      </c>
      <c r="M285" s="8">
        <v>1</v>
      </c>
    </row>
    <row r="286" spans="1:13" ht="15" x14ac:dyDescent="0.25">
      <c r="A286" t="str">
        <f t="shared" si="4"/>
        <v>Bermuda-The Americas-2011</v>
      </c>
      <c r="B286" s="5" t="s">
        <v>86</v>
      </c>
      <c r="C286" s="10">
        <v>2011</v>
      </c>
      <c r="D286" s="5" t="s">
        <v>70</v>
      </c>
      <c r="E286" s="8">
        <v>1.2E-2</v>
      </c>
      <c r="F286" s="5">
        <v>0</v>
      </c>
      <c r="G286" s="8">
        <v>82</v>
      </c>
      <c r="H286" s="8">
        <v>77</v>
      </c>
      <c r="I286" s="5">
        <v>0</v>
      </c>
      <c r="J286" s="5">
        <v>0</v>
      </c>
      <c r="K286" s="5">
        <v>0</v>
      </c>
      <c r="L286" s="8">
        <v>64564</v>
      </c>
      <c r="M286" s="8">
        <v>1</v>
      </c>
    </row>
    <row r="287" spans="1:13" ht="15" x14ac:dyDescent="0.25">
      <c r="A287" t="str">
        <f t="shared" si="4"/>
        <v>Bermuda-The Americas-2012</v>
      </c>
      <c r="B287" s="5" t="s">
        <v>86</v>
      </c>
      <c r="C287" s="10">
        <v>2012</v>
      </c>
      <c r="D287" s="5" t="s">
        <v>70</v>
      </c>
      <c r="E287" s="8">
        <v>1.2E-2</v>
      </c>
      <c r="F287" s="5">
        <v>0</v>
      </c>
      <c r="G287" s="8">
        <v>82</v>
      </c>
      <c r="H287" s="8">
        <v>77</v>
      </c>
      <c r="I287" s="5">
        <v>0</v>
      </c>
      <c r="J287" s="5">
        <v>0</v>
      </c>
      <c r="K287" s="5">
        <v>0</v>
      </c>
      <c r="L287" s="8">
        <v>64798</v>
      </c>
      <c r="M287" s="8">
        <v>1</v>
      </c>
    </row>
    <row r="288" spans="1:13" ht="15" x14ac:dyDescent="0.25">
      <c r="A288" t="str">
        <f t="shared" si="4"/>
        <v>Bhutan-Asia-2000</v>
      </c>
      <c r="B288" s="5" t="s">
        <v>87</v>
      </c>
      <c r="C288" s="10">
        <v>2000</v>
      </c>
      <c r="D288" s="5" t="s">
        <v>60</v>
      </c>
      <c r="E288" s="8">
        <v>2.8000000000000001E-2</v>
      </c>
      <c r="F288" s="8">
        <v>5.8999999999999997E-2</v>
      </c>
      <c r="G288" s="8">
        <v>60</v>
      </c>
      <c r="H288" s="8">
        <v>60</v>
      </c>
      <c r="I288" s="8">
        <v>0.40600000000000003</v>
      </c>
      <c r="J288" s="8">
        <v>0.55600000000000005</v>
      </c>
      <c r="K288" s="8">
        <v>3.7999999999999999E-2</v>
      </c>
      <c r="L288" s="8">
        <v>564350</v>
      </c>
      <c r="M288" s="8">
        <v>0.254</v>
      </c>
    </row>
    <row r="289" spans="1:13" ht="15" x14ac:dyDescent="0.25">
      <c r="A289" t="str">
        <f t="shared" si="4"/>
        <v>Bhutan-Asia-2001</v>
      </c>
      <c r="B289" s="5" t="s">
        <v>87</v>
      </c>
      <c r="C289" s="10">
        <v>2001</v>
      </c>
      <c r="D289" s="5" t="s">
        <v>60</v>
      </c>
      <c r="E289" s="8">
        <v>2.7E-2</v>
      </c>
      <c r="F289" s="8">
        <v>5.6000000000000001E-2</v>
      </c>
      <c r="G289" s="8">
        <v>61</v>
      </c>
      <c r="H289" s="8">
        <v>61</v>
      </c>
      <c r="I289" s="8">
        <v>0.39300000000000002</v>
      </c>
      <c r="J289" s="8">
        <v>0.56799999999999995</v>
      </c>
      <c r="K289" s="8">
        <v>3.9E-2</v>
      </c>
      <c r="L289" s="8">
        <v>580888</v>
      </c>
      <c r="M289" s="8">
        <v>0.26500000000000001</v>
      </c>
    </row>
    <row r="290" spans="1:13" ht="15" x14ac:dyDescent="0.25">
      <c r="A290" t="str">
        <f t="shared" si="4"/>
        <v>Bhutan-Asia-2002</v>
      </c>
      <c r="B290" s="5" t="s">
        <v>87</v>
      </c>
      <c r="C290" s="10">
        <v>2002</v>
      </c>
      <c r="D290" s="5" t="s">
        <v>60</v>
      </c>
      <c r="E290" s="8">
        <v>2.5999999999999999E-2</v>
      </c>
      <c r="F290" s="8">
        <v>5.2999999999999999E-2</v>
      </c>
      <c r="G290" s="8">
        <v>62</v>
      </c>
      <c r="H290" s="8">
        <v>62</v>
      </c>
      <c r="I290" s="8">
        <v>0.38</v>
      </c>
      <c r="J290" s="8">
        <v>0.58099999999999996</v>
      </c>
      <c r="K290" s="8">
        <v>3.9E-2</v>
      </c>
      <c r="L290" s="8">
        <v>598455</v>
      </c>
      <c r="M290" s="8">
        <v>0.27600000000000002</v>
      </c>
    </row>
    <row r="291" spans="1:13" ht="15" x14ac:dyDescent="0.25">
      <c r="A291" t="str">
        <f t="shared" si="4"/>
        <v>Bhutan-Asia-2003</v>
      </c>
      <c r="B291" s="5" t="s">
        <v>87</v>
      </c>
      <c r="C291" s="10">
        <v>2003</v>
      </c>
      <c r="D291" s="5" t="s">
        <v>60</v>
      </c>
      <c r="E291" s="8">
        <v>2.5000000000000001E-2</v>
      </c>
      <c r="F291" s="8">
        <v>5.0999999999999997E-2</v>
      </c>
      <c r="G291" s="8">
        <v>63</v>
      </c>
      <c r="H291" s="8">
        <v>62</v>
      </c>
      <c r="I291" s="8">
        <v>0.36499999999999999</v>
      </c>
      <c r="J291" s="8">
        <v>0.59499999999999997</v>
      </c>
      <c r="K291" s="8">
        <v>0.04</v>
      </c>
      <c r="L291" s="8">
        <v>616383</v>
      </c>
      <c r="M291" s="8">
        <v>0.28699999999999998</v>
      </c>
    </row>
    <row r="292" spans="1:13" ht="15" x14ac:dyDescent="0.25">
      <c r="A292" t="str">
        <f t="shared" si="4"/>
        <v>Bhutan-Asia-2004</v>
      </c>
      <c r="B292" s="5" t="s">
        <v>87</v>
      </c>
      <c r="C292" s="10">
        <v>2004</v>
      </c>
      <c r="D292" s="5" t="s">
        <v>60</v>
      </c>
      <c r="E292" s="8">
        <v>2.4E-2</v>
      </c>
      <c r="F292" s="8">
        <v>4.8000000000000001E-2</v>
      </c>
      <c r="G292" s="8">
        <v>63</v>
      </c>
      <c r="H292" s="8">
        <v>63</v>
      </c>
      <c r="I292" s="8">
        <v>0.35199999999999998</v>
      </c>
      <c r="J292" s="8">
        <v>0.60799999999999998</v>
      </c>
      <c r="K292" s="8">
        <v>0.04</v>
      </c>
      <c r="L292" s="8">
        <v>633893</v>
      </c>
      <c r="M292" s="8">
        <v>0.29799999999999999</v>
      </c>
    </row>
    <row r="293" spans="1:13" ht="15" x14ac:dyDescent="0.25">
      <c r="A293" t="str">
        <f t="shared" si="4"/>
        <v>Bhutan-Asia-2005</v>
      </c>
      <c r="B293" s="5" t="s">
        <v>87</v>
      </c>
      <c r="C293" s="10">
        <v>2005</v>
      </c>
      <c r="D293" s="5" t="s">
        <v>60</v>
      </c>
      <c r="E293" s="8">
        <v>2.3E-2</v>
      </c>
      <c r="F293" s="8">
        <v>4.4999999999999998E-2</v>
      </c>
      <c r="G293" s="8">
        <v>64</v>
      </c>
      <c r="H293" s="8">
        <v>64</v>
      </c>
      <c r="I293" s="8">
        <v>0.34</v>
      </c>
      <c r="J293" s="8">
        <v>0.61899999999999999</v>
      </c>
      <c r="K293" s="8">
        <v>4.1000000000000002E-2</v>
      </c>
      <c r="L293" s="8">
        <v>650417</v>
      </c>
      <c r="M293" s="8">
        <v>0.31</v>
      </c>
    </row>
    <row r="294" spans="1:13" ht="15" x14ac:dyDescent="0.25">
      <c r="A294" t="str">
        <f t="shared" si="4"/>
        <v>Bhutan-Asia-2006</v>
      </c>
      <c r="B294" s="5" t="s">
        <v>87</v>
      </c>
      <c r="C294" s="10">
        <v>2006</v>
      </c>
      <c r="D294" s="5" t="s">
        <v>60</v>
      </c>
      <c r="E294" s="8">
        <v>2.1999999999999999E-2</v>
      </c>
      <c r="F294" s="8">
        <v>4.2999999999999997E-2</v>
      </c>
      <c r="G294" s="8">
        <v>65</v>
      </c>
      <c r="H294" s="8">
        <v>65</v>
      </c>
      <c r="I294" s="8">
        <v>0.32900000000000001</v>
      </c>
      <c r="J294" s="8">
        <v>0.629</v>
      </c>
      <c r="K294" s="8">
        <v>4.1000000000000002E-2</v>
      </c>
      <c r="L294" s="8">
        <v>665568</v>
      </c>
      <c r="M294" s="8">
        <v>0.317</v>
      </c>
    </row>
    <row r="295" spans="1:13" ht="15" x14ac:dyDescent="0.25">
      <c r="A295" t="str">
        <f t="shared" si="4"/>
        <v>Bhutan-Asia-2007</v>
      </c>
      <c r="B295" s="5" t="s">
        <v>87</v>
      </c>
      <c r="C295" s="10">
        <v>2007</v>
      </c>
      <c r="D295" s="5" t="s">
        <v>60</v>
      </c>
      <c r="E295" s="8">
        <v>2.1999999999999999E-2</v>
      </c>
      <c r="F295" s="8">
        <v>4.1000000000000002E-2</v>
      </c>
      <c r="G295" s="8">
        <v>66</v>
      </c>
      <c r="H295" s="8">
        <v>65</v>
      </c>
      <c r="I295" s="8">
        <v>0.32</v>
      </c>
      <c r="J295" s="8">
        <v>0.63800000000000001</v>
      </c>
      <c r="K295" s="8">
        <v>4.2000000000000003E-2</v>
      </c>
      <c r="L295" s="8">
        <v>679365</v>
      </c>
      <c r="M295" s="8">
        <v>0.32500000000000001</v>
      </c>
    </row>
    <row r="296" spans="1:13" ht="15" x14ac:dyDescent="0.25">
      <c r="A296" t="str">
        <f t="shared" si="4"/>
        <v>Bhutan-Asia-2008</v>
      </c>
      <c r="B296" s="5" t="s">
        <v>87</v>
      </c>
      <c r="C296" s="10">
        <v>2008</v>
      </c>
      <c r="D296" s="5" t="s">
        <v>60</v>
      </c>
      <c r="E296" s="8">
        <v>2.1000000000000001E-2</v>
      </c>
      <c r="F296" s="8">
        <v>3.7999999999999999E-2</v>
      </c>
      <c r="G296" s="8">
        <v>66</v>
      </c>
      <c r="H296" s="8">
        <v>66</v>
      </c>
      <c r="I296" s="8">
        <v>0.312</v>
      </c>
      <c r="J296" s="8">
        <v>0.64500000000000002</v>
      </c>
      <c r="K296" s="8">
        <v>4.2999999999999997E-2</v>
      </c>
      <c r="L296" s="8">
        <v>692159</v>
      </c>
      <c r="M296" s="8">
        <v>0.33200000000000002</v>
      </c>
    </row>
    <row r="297" spans="1:13" ht="15" x14ac:dyDescent="0.25">
      <c r="A297" t="str">
        <f t="shared" si="4"/>
        <v>Bhutan-Asia-2009</v>
      </c>
      <c r="B297" s="5" t="s">
        <v>87</v>
      </c>
      <c r="C297" s="10">
        <v>2009</v>
      </c>
      <c r="D297" s="5" t="s">
        <v>60</v>
      </c>
      <c r="E297" s="8">
        <v>2.1000000000000001E-2</v>
      </c>
      <c r="F297" s="8">
        <v>3.5999999999999997E-2</v>
      </c>
      <c r="G297" s="8">
        <v>67</v>
      </c>
      <c r="H297" s="8">
        <v>66</v>
      </c>
      <c r="I297" s="8">
        <v>0.30499999999999999</v>
      </c>
      <c r="J297" s="8">
        <v>0.65100000000000002</v>
      </c>
      <c r="K297" s="8">
        <v>4.3999999999999997E-2</v>
      </c>
      <c r="L297" s="8">
        <v>704542</v>
      </c>
      <c r="M297" s="8">
        <v>0.34</v>
      </c>
    </row>
    <row r="298" spans="1:13" ht="15" x14ac:dyDescent="0.25">
      <c r="A298" t="str">
        <f t="shared" si="4"/>
        <v>Bhutan-Asia-2010</v>
      </c>
      <c r="B298" s="5" t="s">
        <v>87</v>
      </c>
      <c r="C298" s="10">
        <v>2010</v>
      </c>
      <c r="D298" s="5" t="s">
        <v>60</v>
      </c>
      <c r="E298" s="8">
        <v>2.1000000000000001E-2</v>
      </c>
      <c r="F298" s="8">
        <v>3.4000000000000002E-2</v>
      </c>
      <c r="G298" s="8">
        <v>67</v>
      </c>
      <c r="H298" s="8">
        <v>67</v>
      </c>
      <c r="I298" s="8">
        <v>0.29799999999999999</v>
      </c>
      <c r="J298" s="8">
        <v>0.65700000000000003</v>
      </c>
      <c r="K298" s="8">
        <v>4.4999999999999998E-2</v>
      </c>
      <c r="L298" s="8">
        <v>716939</v>
      </c>
      <c r="M298" s="8">
        <v>0.34799999999999998</v>
      </c>
    </row>
    <row r="299" spans="1:13" ht="15" x14ac:dyDescent="0.25">
      <c r="A299" t="str">
        <f t="shared" si="4"/>
        <v>Bhutan-Asia-2011</v>
      </c>
      <c r="B299" s="5" t="s">
        <v>87</v>
      </c>
      <c r="C299" s="10">
        <v>2011</v>
      </c>
      <c r="D299" s="5" t="s">
        <v>60</v>
      </c>
      <c r="E299" s="8">
        <v>0.02</v>
      </c>
      <c r="F299" s="8">
        <v>3.3000000000000002E-2</v>
      </c>
      <c r="G299" s="8">
        <v>68</v>
      </c>
      <c r="H299" s="8">
        <v>67</v>
      </c>
      <c r="I299" s="8">
        <v>0.29099999999999998</v>
      </c>
      <c r="J299" s="8">
        <v>0.66300000000000003</v>
      </c>
      <c r="K299" s="8">
        <v>4.5999999999999999E-2</v>
      </c>
      <c r="L299" s="8">
        <v>729429</v>
      </c>
      <c r="M299" s="8">
        <v>0.35599999999999998</v>
      </c>
    </row>
    <row r="300" spans="1:13" ht="15" x14ac:dyDescent="0.25">
      <c r="A300" t="str">
        <f t="shared" si="4"/>
        <v>Bhutan-Asia-2012</v>
      </c>
      <c r="B300" s="5" t="s">
        <v>87</v>
      </c>
      <c r="C300" s="10">
        <v>2012</v>
      </c>
      <c r="D300" s="5" t="s">
        <v>60</v>
      </c>
      <c r="E300" s="8">
        <v>0.02</v>
      </c>
      <c r="F300" s="8">
        <v>3.1E-2</v>
      </c>
      <c r="G300" s="8">
        <v>68</v>
      </c>
      <c r="H300" s="8">
        <v>68</v>
      </c>
      <c r="I300" s="8">
        <v>0.28499999999999998</v>
      </c>
      <c r="J300" s="8">
        <v>0.66800000000000004</v>
      </c>
      <c r="K300" s="8">
        <v>4.7E-2</v>
      </c>
      <c r="L300" s="8">
        <v>741822</v>
      </c>
      <c r="M300" s="8">
        <v>0.36399999999999999</v>
      </c>
    </row>
    <row r="301" spans="1:13" ht="15" x14ac:dyDescent="0.25">
      <c r="A301" t="str">
        <f t="shared" si="4"/>
        <v>Bolivia-The Americas-2000</v>
      </c>
      <c r="B301" s="5" t="s">
        <v>88</v>
      </c>
      <c r="C301" s="10">
        <v>2000</v>
      </c>
      <c r="D301" s="5" t="s">
        <v>70</v>
      </c>
      <c r="E301" s="8">
        <v>3.1E-2</v>
      </c>
      <c r="F301" s="8">
        <v>5.7000000000000002E-2</v>
      </c>
      <c r="G301" s="8">
        <v>65</v>
      </c>
      <c r="H301" s="8">
        <v>61</v>
      </c>
      <c r="I301" s="8">
        <v>0.39800000000000002</v>
      </c>
      <c r="J301" s="8">
        <v>0.56000000000000005</v>
      </c>
      <c r="K301" s="8">
        <v>4.2000000000000003E-2</v>
      </c>
      <c r="L301" s="8">
        <v>8495271</v>
      </c>
      <c r="M301" s="8">
        <v>0.61799999999999999</v>
      </c>
    </row>
    <row r="302" spans="1:13" ht="15" x14ac:dyDescent="0.25">
      <c r="A302" t="str">
        <f t="shared" si="4"/>
        <v>Bolivia-The Americas-2001</v>
      </c>
      <c r="B302" s="5" t="s">
        <v>88</v>
      </c>
      <c r="C302" s="10">
        <v>2001</v>
      </c>
      <c r="D302" s="5" t="s">
        <v>70</v>
      </c>
      <c r="E302" s="8">
        <v>3.1E-2</v>
      </c>
      <c r="F302" s="8">
        <v>5.3999999999999999E-2</v>
      </c>
      <c r="G302" s="8">
        <v>65</v>
      </c>
      <c r="H302" s="8">
        <v>61</v>
      </c>
      <c r="I302" s="8">
        <v>0.39600000000000002</v>
      </c>
      <c r="J302" s="8">
        <v>0.56200000000000006</v>
      </c>
      <c r="K302" s="8">
        <v>4.2000000000000003E-2</v>
      </c>
      <c r="L302" s="8">
        <v>8669066</v>
      </c>
      <c r="M302" s="8">
        <v>0.623</v>
      </c>
    </row>
    <row r="303" spans="1:13" ht="15" x14ac:dyDescent="0.25">
      <c r="A303" t="str">
        <f t="shared" si="4"/>
        <v>Bolivia-The Americas-2002</v>
      </c>
      <c r="B303" s="5" t="s">
        <v>88</v>
      </c>
      <c r="C303" s="10">
        <v>2002</v>
      </c>
      <c r="D303" s="5" t="s">
        <v>70</v>
      </c>
      <c r="E303" s="8">
        <v>0.03</v>
      </c>
      <c r="F303" s="8">
        <v>5.1999999999999998E-2</v>
      </c>
      <c r="G303" s="8">
        <v>66</v>
      </c>
      <c r="H303" s="8">
        <v>62</v>
      </c>
      <c r="I303" s="8">
        <v>0.39300000000000002</v>
      </c>
      <c r="J303" s="8">
        <v>0.56399999999999995</v>
      </c>
      <c r="K303" s="8">
        <v>4.2999999999999997E-2</v>
      </c>
      <c r="L303" s="8">
        <v>8843350</v>
      </c>
      <c r="M303" s="8">
        <v>0.628</v>
      </c>
    </row>
    <row r="304" spans="1:13" ht="15" x14ac:dyDescent="0.25">
      <c r="A304" t="str">
        <f t="shared" si="4"/>
        <v>Bolivia-The Americas-2003</v>
      </c>
      <c r="B304" s="5" t="s">
        <v>88</v>
      </c>
      <c r="C304" s="10">
        <v>2003</v>
      </c>
      <c r="D304" s="5" t="s">
        <v>70</v>
      </c>
      <c r="E304" s="8">
        <v>0.03</v>
      </c>
      <c r="F304" s="8">
        <v>4.9000000000000002E-2</v>
      </c>
      <c r="G304" s="8">
        <v>66</v>
      </c>
      <c r="H304" s="8">
        <v>62</v>
      </c>
      <c r="I304" s="8">
        <v>0.39</v>
      </c>
      <c r="J304" s="8">
        <v>0.56699999999999995</v>
      </c>
      <c r="K304" s="8">
        <v>4.2999999999999997E-2</v>
      </c>
      <c r="L304" s="8">
        <v>9016787</v>
      </c>
      <c r="M304" s="8">
        <v>0.63300000000000001</v>
      </c>
    </row>
    <row r="305" spans="1:13" ht="15" x14ac:dyDescent="0.25">
      <c r="A305" t="str">
        <f t="shared" si="4"/>
        <v>Bolivia-The Americas-2004</v>
      </c>
      <c r="B305" s="5" t="s">
        <v>88</v>
      </c>
      <c r="C305" s="10">
        <v>2004</v>
      </c>
      <c r="D305" s="5" t="s">
        <v>70</v>
      </c>
      <c r="E305" s="8">
        <v>2.9000000000000001E-2</v>
      </c>
      <c r="F305" s="8">
        <v>4.5999999999999999E-2</v>
      </c>
      <c r="G305" s="8">
        <v>67</v>
      </c>
      <c r="H305" s="8">
        <v>62</v>
      </c>
      <c r="I305" s="8">
        <v>0.38700000000000001</v>
      </c>
      <c r="J305" s="8">
        <v>0.56899999999999995</v>
      </c>
      <c r="K305" s="8">
        <v>4.3999999999999997E-2</v>
      </c>
      <c r="L305" s="8">
        <v>9187610</v>
      </c>
      <c r="M305" s="8">
        <v>0.63700000000000001</v>
      </c>
    </row>
    <row r="306" spans="1:13" ht="15" x14ac:dyDescent="0.25">
      <c r="A306" t="str">
        <f t="shared" si="4"/>
        <v>Bolivia-The Americas-2005</v>
      </c>
      <c r="B306" s="5" t="s">
        <v>88</v>
      </c>
      <c r="C306" s="10">
        <v>2005</v>
      </c>
      <c r="D306" s="5" t="s">
        <v>70</v>
      </c>
      <c r="E306" s="8">
        <v>2.9000000000000001E-2</v>
      </c>
      <c r="F306" s="8">
        <v>4.3999999999999997E-2</v>
      </c>
      <c r="G306" s="8">
        <v>67</v>
      </c>
      <c r="H306" s="8">
        <v>63</v>
      </c>
      <c r="I306" s="8">
        <v>0.38300000000000001</v>
      </c>
      <c r="J306" s="8">
        <v>0.57299999999999995</v>
      </c>
      <c r="K306" s="8">
        <v>4.3999999999999997E-2</v>
      </c>
      <c r="L306" s="8">
        <v>9354709</v>
      </c>
      <c r="M306" s="8">
        <v>0.64200000000000002</v>
      </c>
    </row>
    <row r="307" spans="1:13" ht="15" x14ac:dyDescent="0.25">
      <c r="A307" t="str">
        <f t="shared" si="4"/>
        <v>Bolivia-The Americas-2006</v>
      </c>
      <c r="B307" s="5" t="s">
        <v>88</v>
      </c>
      <c r="C307" s="10">
        <v>2006</v>
      </c>
      <c r="D307" s="5" t="s">
        <v>70</v>
      </c>
      <c r="E307" s="8">
        <v>2.8000000000000001E-2</v>
      </c>
      <c r="F307" s="8">
        <v>4.2000000000000003E-2</v>
      </c>
      <c r="G307" s="8">
        <v>67</v>
      </c>
      <c r="H307" s="8">
        <v>63</v>
      </c>
      <c r="I307" s="8">
        <v>0.379</v>
      </c>
      <c r="J307" s="8">
        <v>0.57599999999999996</v>
      </c>
      <c r="K307" s="8">
        <v>4.4999999999999998E-2</v>
      </c>
      <c r="L307" s="8">
        <v>9517395</v>
      </c>
      <c r="M307" s="8">
        <v>0.64700000000000002</v>
      </c>
    </row>
    <row r="308" spans="1:13" ht="15" x14ac:dyDescent="0.25">
      <c r="A308" t="str">
        <f t="shared" si="4"/>
        <v>Bolivia-The Americas-2007</v>
      </c>
      <c r="B308" s="5" t="s">
        <v>88</v>
      </c>
      <c r="C308" s="10">
        <v>2007</v>
      </c>
      <c r="D308" s="5" t="s">
        <v>70</v>
      </c>
      <c r="E308" s="8">
        <v>2.8000000000000001E-2</v>
      </c>
      <c r="F308" s="8">
        <v>0.04</v>
      </c>
      <c r="G308" s="8">
        <v>68</v>
      </c>
      <c r="H308" s="8">
        <v>63</v>
      </c>
      <c r="I308" s="8">
        <v>0.374</v>
      </c>
      <c r="J308" s="8">
        <v>0.57999999999999996</v>
      </c>
      <c r="K308" s="8">
        <v>4.4999999999999998E-2</v>
      </c>
      <c r="L308" s="8">
        <v>9676456</v>
      </c>
      <c r="M308" s="8">
        <v>0.65100000000000002</v>
      </c>
    </row>
    <row r="309" spans="1:13" ht="15" x14ac:dyDescent="0.25">
      <c r="A309" t="str">
        <f t="shared" si="4"/>
        <v>Bolivia-The Americas-2008</v>
      </c>
      <c r="B309" s="5" t="s">
        <v>88</v>
      </c>
      <c r="C309" s="10">
        <v>2008</v>
      </c>
      <c r="D309" s="5" t="s">
        <v>70</v>
      </c>
      <c r="E309" s="8">
        <v>2.7E-2</v>
      </c>
      <c r="F309" s="8">
        <v>3.7999999999999999E-2</v>
      </c>
      <c r="G309" s="8">
        <v>68</v>
      </c>
      <c r="H309" s="8">
        <v>64</v>
      </c>
      <c r="I309" s="8">
        <v>0.37</v>
      </c>
      <c r="J309" s="8">
        <v>0.58499999999999996</v>
      </c>
      <c r="K309" s="8">
        <v>4.5999999999999999E-2</v>
      </c>
      <c r="L309" s="8">
        <v>9834098</v>
      </c>
      <c r="M309" s="8">
        <v>0.65600000000000003</v>
      </c>
    </row>
    <row r="310" spans="1:13" ht="15" x14ac:dyDescent="0.25">
      <c r="A310" t="str">
        <f t="shared" si="4"/>
        <v>Bolivia-The Americas-2009</v>
      </c>
      <c r="B310" s="5" t="s">
        <v>88</v>
      </c>
      <c r="C310" s="10">
        <v>2009</v>
      </c>
      <c r="D310" s="5" t="s">
        <v>70</v>
      </c>
      <c r="E310" s="8">
        <v>2.7E-2</v>
      </c>
      <c r="F310" s="8">
        <v>3.5999999999999997E-2</v>
      </c>
      <c r="G310" s="8">
        <v>68</v>
      </c>
      <c r="H310" s="8">
        <v>64</v>
      </c>
      <c r="I310" s="8">
        <v>0.36499999999999999</v>
      </c>
      <c r="J310" s="8">
        <v>0.58899999999999997</v>
      </c>
      <c r="K310" s="8">
        <v>4.5999999999999999E-2</v>
      </c>
      <c r="L310" s="8">
        <v>9993406</v>
      </c>
      <c r="M310" s="8">
        <v>0.66</v>
      </c>
    </row>
    <row r="311" spans="1:13" ht="15" x14ac:dyDescent="0.25">
      <c r="A311" t="str">
        <f t="shared" si="4"/>
        <v>Bolivia-The Americas-2010</v>
      </c>
      <c r="B311" s="5" t="s">
        <v>88</v>
      </c>
      <c r="C311" s="10">
        <v>2010</v>
      </c>
      <c r="D311" s="5" t="s">
        <v>70</v>
      </c>
      <c r="E311" s="8">
        <v>2.5999999999999999E-2</v>
      </c>
      <c r="F311" s="8">
        <v>3.5000000000000003E-2</v>
      </c>
      <c r="G311" s="8">
        <v>69</v>
      </c>
      <c r="H311" s="8">
        <v>64</v>
      </c>
      <c r="I311" s="8">
        <v>0.36</v>
      </c>
      <c r="J311" s="8">
        <v>0.59299999999999997</v>
      </c>
      <c r="K311" s="8">
        <v>4.7E-2</v>
      </c>
      <c r="L311" s="8">
        <v>10156601</v>
      </c>
      <c r="M311" s="8">
        <v>0.66400000000000003</v>
      </c>
    </row>
    <row r="312" spans="1:13" ht="15" x14ac:dyDescent="0.25">
      <c r="A312" t="str">
        <f t="shared" si="4"/>
        <v>Bolivia-The Americas-2011</v>
      </c>
      <c r="B312" s="5" t="s">
        <v>88</v>
      </c>
      <c r="C312" s="10">
        <v>2011</v>
      </c>
      <c r="D312" s="5" t="s">
        <v>70</v>
      </c>
      <c r="E312" s="8">
        <v>2.5999999999999999E-2</v>
      </c>
      <c r="F312" s="8">
        <v>3.3000000000000002E-2</v>
      </c>
      <c r="G312" s="8">
        <v>69</v>
      </c>
      <c r="H312" s="8">
        <v>65</v>
      </c>
      <c r="I312" s="8">
        <v>0.35599999999999998</v>
      </c>
      <c r="J312" s="8">
        <v>0.59599999999999997</v>
      </c>
      <c r="K312" s="8">
        <v>4.8000000000000001E-2</v>
      </c>
      <c r="L312" s="8">
        <v>10324445</v>
      </c>
      <c r="M312" s="8">
        <v>0.66900000000000004</v>
      </c>
    </row>
    <row r="313" spans="1:13" ht="15" x14ac:dyDescent="0.25">
      <c r="A313" t="str">
        <f t="shared" si="4"/>
        <v>Bolivia-The Americas-2012</v>
      </c>
      <c r="B313" s="5" t="s">
        <v>88</v>
      </c>
      <c r="C313" s="10">
        <v>2012</v>
      </c>
      <c r="D313" s="5" t="s">
        <v>70</v>
      </c>
      <c r="E313" s="8">
        <v>2.5999999999999999E-2</v>
      </c>
      <c r="F313" s="8">
        <v>3.2000000000000001E-2</v>
      </c>
      <c r="G313" s="8">
        <v>69</v>
      </c>
      <c r="H313" s="8">
        <v>65</v>
      </c>
      <c r="I313" s="8">
        <v>0.35199999999999998</v>
      </c>
      <c r="J313" s="8">
        <v>0.59899999999999998</v>
      </c>
      <c r="K313" s="8">
        <v>4.8000000000000001E-2</v>
      </c>
      <c r="L313" s="8">
        <v>10496285</v>
      </c>
      <c r="M313" s="8">
        <v>0.67300000000000004</v>
      </c>
    </row>
    <row r="314" spans="1:13" ht="15" x14ac:dyDescent="0.25">
      <c r="A314" t="str">
        <f t="shared" si="4"/>
        <v>Bosnia and Herzegovina-Europe-2000</v>
      </c>
      <c r="B314" s="5" t="s">
        <v>89</v>
      </c>
      <c r="C314" s="10">
        <v>2000</v>
      </c>
      <c r="D314" s="5" t="s">
        <v>62</v>
      </c>
      <c r="E314" s="8">
        <v>0.01</v>
      </c>
      <c r="F314" s="8">
        <v>8.0000000000000002E-3</v>
      </c>
      <c r="G314" s="8">
        <v>77</v>
      </c>
      <c r="H314" s="8">
        <v>72</v>
      </c>
      <c r="I314" s="8">
        <v>0.20200000000000001</v>
      </c>
      <c r="J314" s="8">
        <v>0.69099999999999995</v>
      </c>
      <c r="K314" s="8">
        <v>0.107</v>
      </c>
      <c r="L314" s="8">
        <v>3834364</v>
      </c>
      <c r="M314" s="8">
        <v>0.39300000000000002</v>
      </c>
    </row>
    <row r="315" spans="1:13" ht="15" x14ac:dyDescent="0.25">
      <c r="A315" t="str">
        <f t="shared" si="4"/>
        <v>Bosnia and Herzegovina-Europe-2001</v>
      </c>
      <c r="B315" s="5" t="s">
        <v>89</v>
      </c>
      <c r="C315" s="10">
        <v>2001</v>
      </c>
      <c r="D315" s="5" t="s">
        <v>62</v>
      </c>
      <c r="E315" s="8">
        <v>0.01</v>
      </c>
      <c r="F315" s="8">
        <v>8.0000000000000002E-3</v>
      </c>
      <c r="G315" s="8">
        <v>77</v>
      </c>
      <c r="H315" s="8">
        <v>73</v>
      </c>
      <c r="I315" s="8">
        <v>0.19900000000000001</v>
      </c>
      <c r="J315" s="8">
        <v>0.68899999999999995</v>
      </c>
      <c r="K315" s="8">
        <v>0.112</v>
      </c>
      <c r="L315" s="8">
        <v>3879353</v>
      </c>
      <c r="M315" s="8">
        <v>0.39300000000000002</v>
      </c>
    </row>
    <row r="316" spans="1:13" ht="15" x14ac:dyDescent="0.25">
      <c r="A316" t="str">
        <f t="shared" si="4"/>
        <v>Bosnia and Herzegovina-Europe-2002</v>
      </c>
      <c r="B316" s="5" t="s">
        <v>89</v>
      </c>
      <c r="C316" s="10">
        <v>2002</v>
      </c>
      <c r="D316" s="5" t="s">
        <v>62</v>
      </c>
      <c r="E316" s="8">
        <v>8.9999999999999993E-3</v>
      </c>
      <c r="F316" s="8">
        <v>7.0000000000000001E-3</v>
      </c>
      <c r="G316" s="8">
        <v>77</v>
      </c>
      <c r="H316" s="8">
        <v>73</v>
      </c>
      <c r="I316" s="8">
        <v>0.19700000000000001</v>
      </c>
      <c r="J316" s="8">
        <v>0.68600000000000005</v>
      </c>
      <c r="K316" s="8">
        <v>0.11700000000000001</v>
      </c>
      <c r="L316" s="8">
        <v>3897579</v>
      </c>
      <c r="M316" s="8">
        <v>0.39300000000000002</v>
      </c>
    </row>
    <row r="317" spans="1:13" ht="15" x14ac:dyDescent="0.25">
      <c r="A317" t="str">
        <f t="shared" si="4"/>
        <v>Bosnia and Herzegovina-Europe-2003</v>
      </c>
      <c r="B317" s="5" t="s">
        <v>89</v>
      </c>
      <c r="C317" s="10">
        <v>2003</v>
      </c>
      <c r="D317" s="5" t="s">
        <v>62</v>
      </c>
      <c r="E317" s="8">
        <v>8.9999999999999993E-3</v>
      </c>
      <c r="F317" s="8">
        <v>7.0000000000000001E-3</v>
      </c>
      <c r="G317" s="8">
        <v>78</v>
      </c>
      <c r="H317" s="8">
        <v>73</v>
      </c>
      <c r="I317" s="8">
        <v>0.19400000000000001</v>
      </c>
      <c r="J317" s="8">
        <v>0.68400000000000005</v>
      </c>
      <c r="K317" s="8">
        <v>0.122</v>
      </c>
      <c r="L317" s="8">
        <v>3895779</v>
      </c>
      <c r="M317" s="8">
        <v>0.39200000000000002</v>
      </c>
    </row>
    <row r="318" spans="1:13" ht="15" x14ac:dyDescent="0.25">
      <c r="A318" t="str">
        <f t="shared" si="4"/>
        <v>Bosnia and Herzegovina-Europe-2004</v>
      </c>
      <c r="B318" s="5" t="s">
        <v>89</v>
      </c>
      <c r="C318" s="10">
        <v>2004</v>
      </c>
      <c r="D318" s="5" t="s">
        <v>62</v>
      </c>
      <c r="E318" s="8">
        <v>8.0000000000000002E-3</v>
      </c>
      <c r="F318" s="8">
        <v>7.0000000000000001E-3</v>
      </c>
      <c r="G318" s="8">
        <v>78</v>
      </c>
      <c r="H318" s="8">
        <v>73</v>
      </c>
      <c r="I318" s="8">
        <v>0.192</v>
      </c>
      <c r="J318" s="8">
        <v>0.68200000000000005</v>
      </c>
      <c r="K318" s="8">
        <v>0.127</v>
      </c>
      <c r="L318" s="8">
        <v>3886723</v>
      </c>
      <c r="M318" s="8">
        <v>0.39200000000000002</v>
      </c>
    </row>
    <row r="319" spans="1:13" ht="15" x14ac:dyDescent="0.25">
      <c r="A319" t="str">
        <f t="shared" si="4"/>
        <v>Bosnia and Herzegovina-Europe-2005</v>
      </c>
      <c r="B319" s="5" t="s">
        <v>89</v>
      </c>
      <c r="C319" s="10">
        <v>2005</v>
      </c>
      <c r="D319" s="5" t="s">
        <v>62</v>
      </c>
      <c r="E319" s="8">
        <v>8.0000000000000002E-3</v>
      </c>
      <c r="F319" s="8">
        <v>7.0000000000000001E-3</v>
      </c>
      <c r="G319" s="8">
        <v>78</v>
      </c>
      <c r="H319" s="8">
        <v>73</v>
      </c>
      <c r="I319" s="8">
        <v>0.189</v>
      </c>
      <c r="J319" s="8">
        <v>0.68</v>
      </c>
      <c r="K319" s="8">
        <v>0.13100000000000001</v>
      </c>
      <c r="L319" s="8">
        <v>3879828</v>
      </c>
      <c r="M319" s="8">
        <v>0.39200000000000002</v>
      </c>
    </row>
    <row r="320" spans="1:13" ht="15" x14ac:dyDescent="0.25">
      <c r="A320" t="str">
        <f t="shared" si="4"/>
        <v>Bosnia and Herzegovina-Europe-2006</v>
      </c>
      <c r="B320" s="5" t="s">
        <v>89</v>
      </c>
      <c r="C320" s="10">
        <v>2006</v>
      </c>
      <c r="D320" s="5" t="s">
        <v>62</v>
      </c>
      <c r="E320" s="8">
        <v>8.0000000000000002E-3</v>
      </c>
      <c r="F320" s="8">
        <v>7.0000000000000001E-3</v>
      </c>
      <c r="G320" s="8">
        <v>78</v>
      </c>
      <c r="H320" s="8">
        <v>73</v>
      </c>
      <c r="I320" s="8">
        <v>0.186</v>
      </c>
      <c r="J320" s="8">
        <v>0.67800000000000005</v>
      </c>
      <c r="K320" s="8">
        <v>0.13600000000000001</v>
      </c>
      <c r="L320" s="8">
        <v>3875157</v>
      </c>
      <c r="M320" s="8">
        <v>0.39200000000000002</v>
      </c>
    </row>
    <row r="321" spans="1:13" ht="15" x14ac:dyDescent="0.25">
      <c r="A321" t="str">
        <f t="shared" si="4"/>
        <v>Bosnia and Herzegovina-Europe-2007</v>
      </c>
      <c r="B321" s="5" t="s">
        <v>89</v>
      </c>
      <c r="C321" s="10">
        <v>2007</v>
      </c>
      <c r="D321" s="5" t="s">
        <v>62</v>
      </c>
      <c r="E321" s="8">
        <v>8.0000000000000002E-3</v>
      </c>
      <c r="F321" s="8">
        <v>7.0000000000000001E-3</v>
      </c>
      <c r="G321" s="8">
        <v>78</v>
      </c>
      <c r="H321" s="8">
        <v>73</v>
      </c>
      <c r="I321" s="8">
        <v>0.184</v>
      </c>
      <c r="J321" s="8">
        <v>0.67600000000000005</v>
      </c>
      <c r="K321" s="8">
        <v>0.14000000000000001</v>
      </c>
      <c r="L321" s="8">
        <v>3868665</v>
      </c>
      <c r="M321" s="8">
        <v>0.39200000000000002</v>
      </c>
    </row>
    <row r="322" spans="1:13" ht="15" x14ac:dyDescent="0.25">
      <c r="A322" t="str">
        <f t="shared" ref="A322:A385" si="5">B322&amp;"-"&amp;C322</f>
        <v>Bosnia and Herzegovina-Europe-2008</v>
      </c>
      <c r="B322" s="5" t="s">
        <v>89</v>
      </c>
      <c r="C322" s="10">
        <v>2008</v>
      </c>
      <c r="D322" s="5" t="s">
        <v>62</v>
      </c>
      <c r="E322" s="8">
        <v>8.0000000000000002E-3</v>
      </c>
      <c r="F322" s="8">
        <v>7.0000000000000001E-3</v>
      </c>
      <c r="G322" s="8">
        <v>78</v>
      </c>
      <c r="H322" s="8">
        <v>73</v>
      </c>
      <c r="I322" s="8">
        <v>0.18099999999999999</v>
      </c>
      <c r="J322" s="8">
        <v>0.67400000000000004</v>
      </c>
      <c r="K322" s="8">
        <v>0.14399999999999999</v>
      </c>
      <c r="L322" s="8">
        <v>3861201</v>
      </c>
      <c r="M322" s="8">
        <v>0.39200000000000002</v>
      </c>
    </row>
    <row r="323" spans="1:13" ht="15" x14ac:dyDescent="0.25">
      <c r="A323" t="str">
        <f t="shared" si="5"/>
        <v>Bosnia and Herzegovina-Europe-2009</v>
      </c>
      <c r="B323" s="5" t="s">
        <v>89</v>
      </c>
      <c r="C323" s="10">
        <v>2009</v>
      </c>
      <c r="D323" s="5" t="s">
        <v>62</v>
      </c>
      <c r="E323" s="8">
        <v>8.9999999999999993E-3</v>
      </c>
      <c r="F323" s="8">
        <v>7.0000000000000001E-3</v>
      </c>
      <c r="G323" s="8">
        <v>78</v>
      </c>
      <c r="H323" s="8">
        <v>73</v>
      </c>
      <c r="I323" s="8">
        <v>0.17799999999999999</v>
      </c>
      <c r="J323" s="8">
        <v>0.67400000000000004</v>
      </c>
      <c r="K323" s="8">
        <v>0.14799999999999999</v>
      </c>
      <c r="L323" s="8">
        <v>3853446</v>
      </c>
      <c r="M323" s="8">
        <v>0.39200000000000002</v>
      </c>
    </row>
    <row r="324" spans="1:13" ht="15" x14ac:dyDescent="0.25">
      <c r="A324" t="str">
        <f t="shared" si="5"/>
        <v>Bosnia and Herzegovina-Europe-2010</v>
      </c>
      <c r="B324" s="5" t="s">
        <v>89</v>
      </c>
      <c r="C324" s="10">
        <v>2010</v>
      </c>
      <c r="D324" s="5" t="s">
        <v>62</v>
      </c>
      <c r="E324" s="8">
        <v>8.9999999999999993E-3</v>
      </c>
      <c r="F324" s="8">
        <v>7.0000000000000001E-3</v>
      </c>
      <c r="G324" s="8">
        <v>78</v>
      </c>
      <c r="H324" s="8">
        <v>73</v>
      </c>
      <c r="I324" s="8">
        <v>0.17399999999999999</v>
      </c>
      <c r="J324" s="8">
        <v>0.67500000000000004</v>
      </c>
      <c r="K324" s="8">
        <v>0.151</v>
      </c>
      <c r="L324" s="8">
        <v>3845929</v>
      </c>
      <c r="M324" s="8">
        <v>0.39200000000000002</v>
      </c>
    </row>
    <row r="325" spans="1:13" ht="15" x14ac:dyDescent="0.25">
      <c r="A325" t="str">
        <f t="shared" si="5"/>
        <v>Bosnia and Herzegovina-Europe-2011</v>
      </c>
      <c r="B325" s="5" t="s">
        <v>89</v>
      </c>
      <c r="C325" s="10">
        <v>2011</v>
      </c>
      <c r="D325" s="5" t="s">
        <v>62</v>
      </c>
      <c r="E325" s="8">
        <v>8.9999999999999993E-3</v>
      </c>
      <c r="F325" s="8">
        <v>6.0000000000000001E-3</v>
      </c>
      <c r="G325" s="8">
        <v>79</v>
      </c>
      <c r="H325" s="8">
        <v>73</v>
      </c>
      <c r="I325" s="8">
        <v>0.16900000000000001</v>
      </c>
      <c r="J325" s="8">
        <v>0.67800000000000005</v>
      </c>
      <c r="K325" s="8">
        <v>0.153</v>
      </c>
      <c r="L325" s="8">
        <v>3839322</v>
      </c>
      <c r="M325" s="8">
        <v>0.39300000000000002</v>
      </c>
    </row>
    <row r="326" spans="1:13" ht="15" x14ac:dyDescent="0.25">
      <c r="A326" t="str">
        <f t="shared" si="5"/>
        <v>Bosnia and Herzegovina-Europe-2012</v>
      </c>
      <c r="B326" s="5" t="s">
        <v>89</v>
      </c>
      <c r="C326" s="10">
        <v>2012</v>
      </c>
      <c r="D326" s="5" t="s">
        <v>62</v>
      </c>
      <c r="E326" s="8">
        <v>8.9999999999999993E-3</v>
      </c>
      <c r="F326" s="8">
        <v>6.0000000000000001E-3</v>
      </c>
      <c r="G326" s="8">
        <v>79</v>
      </c>
      <c r="H326" s="8">
        <v>74</v>
      </c>
      <c r="I326" s="8">
        <v>0.16300000000000001</v>
      </c>
      <c r="J326" s="8">
        <v>0.68200000000000005</v>
      </c>
      <c r="K326" s="8">
        <v>0.155</v>
      </c>
      <c r="L326" s="8">
        <v>3833916</v>
      </c>
      <c r="M326" s="8">
        <v>0.39400000000000002</v>
      </c>
    </row>
    <row r="327" spans="1:13" ht="15" x14ac:dyDescent="0.25">
      <c r="A327" t="str">
        <f t="shared" si="5"/>
        <v>Botswana-Africa-2000</v>
      </c>
      <c r="B327" s="5" t="s">
        <v>90</v>
      </c>
      <c r="C327" s="10">
        <v>2000</v>
      </c>
      <c r="D327" s="5" t="s">
        <v>64</v>
      </c>
      <c r="E327" s="8">
        <v>2.7E-2</v>
      </c>
      <c r="F327" s="8">
        <v>5.3999999999999999E-2</v>
      </c>
      <c r="G327" s="8">
        <v>52</v>
      </c>
      <c r="H327" s="8">
        <v>49</v>
      </c>
      <c r="I327" s="8">
        <v>0.38300000000000001</v>
      </c>
      <c r="J327" s="8">
        <v>0.58699999999999997</v>
      </c>
      <c r="K327" s="8">
        <v>2.9000000000000001E-2</v>
      </c>
      <c r="L327" s="8">
        <v>1755375</v>
      </c>
      <c r="M327" s="8">
        <v>0.53200000000000003</v>
      </c>
    </row>
    <row r="328" spans="1:13" ht="15" x14ac:dyDescent="0.25">
      <c r="A328" t="str">
        <f t="shared" si="5"/>
        <v>Botswana-Africa-2001</v>
      </c>
      <c r="B328" s="5" t="s">
        <v>90</v>
      </c>
      <c r="C328" s="10">
        <v>2001</v>
      </c>
      <c r="D328" s="5" t="s">
        <v>64</v>
      </c>
      <c r="E328" s="8">
        <v>2.7E-2</v>
      </c>
      <c r="F328" s="8">
        <v>5.3999999999999999E-2</v>
      </c>
      <c r="G328" s="8">
        <v>51</v>
      </c>
      <c r="H328" s="8">
        <v>48</v>
      </c>
      <c r="I328" s="8">
        <v>0.377</v>
      </c>
      <c r="J328" s="8">
        <v>0.59299999999999997</v>
      </c>
      <c r="K328" s="8">
        <v>0.03</v>
      </c>
      <c r="L328" s="8">
        <v>1783349</v>
      </c>
      <c r="M328" s="8">
        <v>0.54100000000000004</v>
      </c>
    </row>
    <row r="329" spans="1:13" ht="15" x14ac:dyDescent="0.25">
      <c r="A329" t="str">
        <f t="shared" si="5"/>
        <v>Botswana-Africa-2002</v>
      </c>
      <c r="B329" s="5" t="s">
        <v>90</v>
      </c>
      <c r="C329" s="10">
        <v>2002</v>
      </c>
      <c r="D329" s="5" t="s">
        <v>64</v>
      </c>
      <c r="E329" s="8">
        <v>2.5999999999999999E-2</v>
      </c>
      <c r="F329" s="8">
        <v>5.3999999999999999E-2</v>
      </c>
      <c r="G329" s="8">
        <v>49</v>
      </c>
      <c r="H329" s="8">
        <v>48</v>
      </c>
      <c r="I329" s="8">
        <v>0.372</v>
      </c>
      <c r="J329" s="8">
        <v>0.59799999999999998</v>
      </c>
      <c r="K329" s="8">
        <v>0.03</v>
      </c>
      <c r="L329" s="8">
        <v>1808976</v>
      </c>
      <c r="M329" s="8">
        <v>0.54400000000000004</v>
      </c>
    </row>
    <row r="330" spans="1:13" ht="15" x14ac:dyDescent="0.25">
      <c r="A330" t="str">
        <f t="shared" si="5"/>
        <v>Botswana-Africa-2003</v>
      </c>
      <c r="B330" s="5" t="s">
        <v>90</v>
      </c>
      <c r="C330" s="10">
        <v>2003</v>
      </c>
      <c r="D330" s="5" t="s">
        <v>64</v>
      </c>
      <c r="E330" s="8">
        <v>2.5999999999999999E-2</v>
      </c>
      <c r="F330" s="8">
        <v>5.0999999999999997E-2</v>
      </c>
      <c r="G330" s="8">
        <v>48</v>
      </c>
      <c r="H330" s="8">
        <v>47</v>
      </c>
      <c r="I330" s="8">
        <v>0.36699999999999999</v>
      </c>
      <c r="J330" s="8">
        <v>0.60199999999999998</v>
      </c>
      <c r="K330" s="8">
        <v>3.1E-2</v>
      </c>
      <c r="L330" s="8">
        <v>1832602</v>
      </c>
      <c r="M330" s="8">
        <v>0.54600000000000004</v>
      </c>
    </row>
    <row r="331" spans="1:13" ht="15" x14ac:dyDescent="0.25">
      <c r="A331" t="str">
        <f t="shared" si="5"/>
        <v>Botswana-Africa-2004</v>
      </c>
      <c r="B331" s="5" t="s">
        <v>90</v>
      </c>
      <c r="C331" s="10">
        <v>2004</v>
      </c>
      <c r="D331" s="5" t="s">
        <v>64</v>
      </c>
      <c r="E331" s="8">
        <v>2.5999999999999999E-2</v>
      </c>
      <c r="F331" s="8">
        <v>4.5999999999999999E-2</v>
      </c>
      <c r="G331" s="8">
        <v>48</v>
      </c>
      <c r="H331" s="8">
        <v>47</v>
      </c>
      <c r="I331" s="8">
        <v>0.36199999999999999</v>
      </c>
      <c r="J331" s="8">
        <v>0.60699999999999998</v>
      </c>
      <c r="K331" s="8">
        <v>3.2000000000000001E-2</v>
      </c>
      <c r="L331" s="8">
        <v>1854739</v>
      </c>
      <c r="M331" s="8">
        <v>0.54800000000000004</v>
      </c>
    </row>
    <row r="332" spans="1:13" ht="15" x14ac:dyDescent="0.25">
      <c r="A332" t="str">
        <f t="shared" si="5"/>
        <v>Botswana-Africa-2005</v>
      </c>
      <c r="B332" s="5" t="s">
        <v>90</v>
      </c>
      <c r="C332" s="10">
        <v>2005</v>
      </c>
      <c r="D332" s="5" t="s">
        <v>64</v>
      </c>
      <c r="E332" s="8">
        <v>2.5000000000000001E-2</v>
      </c>
      <c r="F332" s="8">
        <v>4.2999999999999997E-2</v>
      </c>
      <c r="G332" s="8">
        <v>47</v>
      </c>
      <c r="H332" s="8">
        <v>46</v>
      </c>
      <c r="I332" s="8">
        <v>0.35799999999999998</v>
      </c>
      <c r="J332" s="8">
        <v>0.61</v>
      </c>
      <c r="K332" s="8">
        <v>3.2000000000000001E-2</v>
      </c>
      <c r="L332" s="8">
        <v>1875805</v>
      </c>
      <c r="M332" s="8">
        <v>0.55100000000000005</v>
      </c>
    </row>
    <row r="333" spans="1:13" ht="15" x14ac:dyDescent="0.25">
      <c r="A333" t="str">
        <f t="shared" si="5"/>
        <v>Botswana-Africa-2006</v>
      </c>
      <c r="B333" s="5" t="s">
        <v>90</v>
      </c>
      <c r="C333" s="10">
        <v>2006</v>
      </c>
      <c r="D333" s="5" t="s">
        <v>64</v>
      </c>
      <c r="E333" s="8">
        <v>2.5000000000000001E-2</v>
      </c>
      <c r="F333" s="8">
        <v>4.2999999999999997E-2</v>
      </c>
      <c r="G333" s="8">
        <v>47</v>
      </c>
      <c r="H333" s="8">
        <v>46</v>
      </c>
      <c r="I333" s="8">
        <v>0.35399999999999998</v>
      </c>
      <c r="J333" s="8">
        <v>0.61299999999999999</v>
      </c>
      <c r="K333" s="8">
        <v>3.3000000000000002E-2</v>
      </c>
      <c r="L333" s="8">
        <v>1895944</v>
      </c>
      <c r="M333" s="8">
        <v>0.55300000000000005</v>
      </c>
    </row>
    <row r="334" spans="1:13" ht="15" x14ac:dyDescent="0.25">
      <c r="A334" t="str">
        <f t="shared" si="5"/>
        <v>Botswana-Africa-2007</v>
      </c>
      <c r="B334" s="5" t="s">
        <v>90</v>
      </c>
      <c r="C334" s="10">
        <v>2007</v>
      </c>
      <c r="D334" s="5" t="s">
        <v>64</v>
      </c>
      <c r="E334" s="8">
        <v>2.5000000000000001E-2</v>
      </c>
      <c r="F334" s="8">
        <v>4.2999999999999997E-2</v>
      </c>
      <c r="G334" s="8">
        <v>46</v>
      </c>
      <c r="H334" s="8">
        <v>46</v>
      </c>
      <c r="I334" s="8">
        <v>0.35099999999999998</v>
      </c>
      <c r="J334" s="8">
        <v>0.61599999999999999</v>
      </c>
      <c r="K334" s="8">
        <v>3.3000000000000002E-2</v>
      </c>
      <c r="L334" s="8">
        <v>1915187</v>
      </c>
      <c r="M334" s="8">
        <v>0.55500000000000005</v>
      </c>
    </row>
    <row r="335" spans="1:13" ht="15" x14ac:dyDescent="0.25">
      <c r="A335" t="str">
        <f t="shared" si="5"/>
        <v>Botswana-Africa-2008</v>
      </c>
      <c r="B335" s="5" t="s">
        <v>90</v>
      </c>
      <c r="C335" s="10">
        <v>2008</v>
      </c>
      <c r="D335" s="5" t="s">
        <v>64</v>
      </c>
      <c r="E335" s="8">
        <v>2.5000000000000001E-2</v>
      </c>
      <c r="F335" s="8">
        <v>4.2999999999999997E-2</v>
      </c>
      <c r="G335" s="8">
        <v>46</v>
      </c>
      <c r="H335" s="8">
        <v>46</v>
      </c>
      <c r="I335" s="8">
        <v>0.34799999999999998</v>
      </c>
      <c r="J335" s="8">
        <v>0.61799999999999999</v>
      </c>
      <c r="K335" s="8">
        <v>3.4000000000000002E-2</v>
      </c>
      <c r="L335" s="8">
        <v>1933719</v>
      </c>
      <c r="M335" s="8">
        <v>0.55800000000000005</v>
      </c>
    </row>
    <row r="336" spans="1:13" ht="15" x14ac:dyDescent="0.25">
      <c r="A336" t="str">
        <f t="shared" si="5"/>
        <v>Botswana-Africa-2009</v>
      </c>
      <c r="B336" s="5" t="s">
        <v>90</v>
      </c>
      <c r="C336" s="10">
        <v>2009</v>
      </c>
      <c r="D336" s="5" t="s">
        <v>64</v>
      </c>
      <c r="E336" s="8">
        <v>2.5000000000000001E-2</v>
      </c>
      <c r="F336" s="8">
        <v>4.1000000000000002E-2</v>
      </c>
      <c r="G336" s="8">
        <v>46</v>
      </c>
      <c r="H336" s="8">
        <v>47</v>
      </c>
      <c r="I336" s="8">
        <v>0.34499999999999997</v>
      </c>
      <c r="J336" s="8">
        <v>0.621</v>
      </c>
      <c r="K336" s="8">
        <v>3.4000000000000002E-2</v>
      </c>
      <c r="L336" s="8">
        <v>1951715</v>
      </c>
      <c r="M336" s="8">
        <v>0.56000000000000005</v>
      </c>
    </row>
    <row r="337" spans="1:13" ht="15" x14ac:dyDescent="0.25">
      <c r="A337" t="str">
        <f t="shared" si="5"/>
        <v>Botswana-Africa-2010</v>
      </c>
      <c r="B337" s="5" t="s">
        <v>90</v>
      </c>
      <c r="C337" s="10">
        <v>2010</v>
      </c>
      <c r="D337" s="5" t="s">
        <v>64</v>
      </c>
      <c r="E337" s="8">
        <v>2.4E-2</v>
      </c>
      <c r="F337" s="8">
        <v>0.04</v>
      </c>
      <c r="G337" s="8">
        <v>46</v>
      </c>
      <c r="H337" s="8">
        <v>47</v>
      </c>
      <c r="I337" s="8">
        <v>0.34300000000000003</v>
      </c>
      <c r="J337" s="8">
        <v>0.623</v>
      </c>
      <c r="K337" s="8">
        <v>3.5000000000000003E-2</v>
      </c>
      <c r="L337" s="8">
        <v>1969341</v>
      </c>
      <c r="M337" s="8">
        <v>0.56200000000000006</v>
      </c>
    </row>
    <row r="338" spans="1:13" ht="15" x14ac:dyDescent="0.25">
      <c r="A338" t="str">
        <f t="shared" si="5"/>
        <v>Botswana-Africa-2011</v>
      </c>
      <c r="B338" s="5" t="s">
        <v>90</v>
      </c>
      <c r="C338" s="10">
        <v>2011</v>
      </c>
      <c r="D338" s="5" t="s">
        <v>64</v>
      </c>
      <c r="E338" s="8">
        <v>2.4E-2</v>
      </c>
      <c r="F338" s="8">
        <v>3.9E-2</v>
      </c>
      <c r="G338" s="8">
        <v>46</v>
      </c>
      <c r="H338" s="8">
        <v>47</v>
      </c>
      <c r="I338" s="8">
        <v>0.34</v>
      </c>
      <c r="J338" s="8">
        <v>0.625</v>
      </c>
      <c r="K338" s="8">
        <v>3.5000000000000003E-2</v>
      </c>
      <c r="L338" s="8">
        <v>1986701</v>
      </c>
      <c r="M338" s="8">
        <v>0.56499999999999995</v>
      </c>
    </row>
    <row r="339" spans="1:13" ht="15" x14ac:dyDescent="0.25">
      <c r="A339" t="str">
        <f t="shared" si="5"/>
        <v>Botswana-Africa-2012</v>
      </c>
      <c r="B339" s="5" t="s">
        <v>90</v>
      </c>
      <c r="C339" s="10">
        <v>2012</v>
      </c>
      <c r="D339" s="5" t="s">
        <v>64</v>
      </c>
      <c r="E339" s="8">
        <v>2.4E-2</v>
      </c>
      <c r="F339" s="8">
        <v>3.6999999999999998E-2</v>
      </c>
      <c r="G339" s="8">
        <v>46</v>
      </c>
      <c r="H339" s="8">
        <v>48</v>
      </c>
      <c r="I339" s="8">
        <v>0.33800000000000002</v>
      </c>
      <c r="J339" s="8">
        <v>0.627</v>
      </c>
      <c r="K339" s="8">
        <v>3.5999999999999997E-2</v>
      </c>
      <c r="L339" s="8">
        <v>2003910</v>
      </c>
      <c r="M339" s="8">
        <v>0.56699999999999995</v>
      </c>
    </row>
    <row r="340" spans="1:13" ht="15" x14ac:dyDescent="0.25">
      <c r="A340" t="str">
        <f t="shared" si="5"/>
        <v>Brazil-The Americas-2000</v>
      </c>
      <c r="B340" s="5" t="s">
        <v>91</v>
      </c>
      <c r="C340" s="10">
        <v>2000</v>
      </c>
      <c r="D340" s="5" t="s">
        <v>70</v>
      </c>
      <c r="E340" s="8">
        <v>2.1000000000000001E-2</v>
      </c>
      <c r="F340" s="8">
        <v>2.9000000000000001E-2</v>
      </c>
      <c r="G340" s="8">
        <v>74</v>
      </c>
      <c r="H340" s="8">
        <v>67</v>
      </c>
      <c r="I340" s="8">
        <v>0.29599999999999999</v>
      </c>
      <c r="J340" s="8">
        <v>0.64900000000000002</v>
      </c>
      <c r="K340" s="8">
        <v>5.5E-2</v>
      </c>
      <c r="L340" s="8">
        <v>174504898</v>
      </c>
      <c r="M340" s="8">
        <v>0.81200000000000006</v>
      </c>
    </row>
    <row r="341" spans="1:13" ht="15" x14ac:dyDescent="0.25">
      <c r="A341" t="str">
        <f t="shared" si="5"/>
        <v>Brazil-The Americas-2001</v>
      </c>
      <c r="B341" s="5" t="s">
        <v>91</v>
      </c>
      <c r="C341" s="10">
        <v>2001</v>
      </c>
      <c r="D341" s="5" t="s">
        <v>70</v>
      </c>
      <c r="E341" s="8">
        <v>0.02</v>
      </c>
      <c r="F341" s="8">
        <v>2.7E-2</v>
      </c>
      <c r="G341" s="8">
        <v>74</v>
      </c>
      <c r="H341" s="8">
        <v>67</v>
      </c>
      <c r="I341" s="8">
        <v>0.29099999999999998</v>
      </c>
      <c r="J341" s="8">
        <v>0.65300000000000002</v>
      </c>
      <c r="K341" s="8">
        <v>5.6000000000000001E-2</v>
      </c>
      <c r="L341" s="8">
        <v>176968205</v>
      </c>
      <c r="M341" s="8">
        <v>0.81599999999999995</v>
      </c>
    </row>
    <row r="342" spans="1:13" ht="15" x14ac:dyDescent="0.25">
      <c r="A342" t="str">
        <f t="shared" si="5"/>
        <v>Brazil-The Americas-2002</v>
      </c>
      <c r="B342" s="5" t="s">
        <v>91</v>
      </c>
      <c r="C342" s="10">
        <v>2002</v>
      </c>
      <c r="D342" s="5" t="s">
        <v>70</v>
      </c>
      <c r="E342" s="8">
        <v>0.02</v>
      </c>
      <c r="F342" s="8">
        <v>2.5000000000000001E-2</v>
      </c>
      <c r="G342" s="8">
        <v>75</v>
      </c>
      <c r="H342" s="8">
        <v>67</v>
      </c>
      <c r="I342" s="8">
        <v>0.28699999999999998</v>
      </c>
      <c r="J342" s="8">
        <v>0.65500000000000003</v>
      </c>
      <c r="K342" s="8">
        <v>5.7000000000000002E-2</v>
      </c>
      <c r="L342" s="8">
        <v>179393768</v>
      </c>
      <c r="M342" s="8">
        <v>0.81899999999999995</v>
      </c>
    </row>
    <row r="343" spans="1:13" ht="15" x14ac:dyDescent="0.25">
      <c r="A343" t="str">
        <f t="shared" si="5"/>
        <v>Brazil-The Americas-2003</v>
      </c>
      <c r="B343" s="5" t="s">
        <v>91</v>
      </c>
      <c r="C343" s="10">
        <v>2003</v>
      </c>
      <c r="D343" s="5" t="s">
        <v>70</v>
      </c>
      <c r="E343" s="8">
        <v>1.9E-2</v>
      </c>
      <c r="F343" s="8">
        <v>2.4E-2</v>
      </c>
      <c r="G343" s="8">
        <v>75</v>
      </c>
      <c r="H343" s="8">
        <v>67</v>
      </c>
      <c r="I343" s="8">
        <v>0.28299999999999997</v>
      </c>
      <c r="J343" s="8">
        <v>0.65800000000000003</v>
      </c>
      <c r="K343" s="8">
        <v>5.8999999999999997E-2</v>
      </c>
      <c r="L343" s="8">
        <v>181752951</v>
      </c>
      <c r="M343" s="8">
        <v>0.82199999999999995</v>
      </c>
    </row>
    <row r="344" spans="1:13" ht="15" x14ac:dyDescent="0.25">
      <c r="A344" t="str">
        <f t="shared" si="5"/>
        <v>Brazil-The Americas-2004</v>
      </c>
      <c r="B344" s="5" t="s">
        <v>91</v>
      </c>
      <c r="C344" s="10">
        <v>2004</v>
      </c>
      <c r="D344" s="5" t="s">
        <v>70</v>
      </c>
      <c r="E344" s="8">
        <v>1.9E-2</v>
      </c>
      <c r="F344" s="8">
        <v>2.1999999999999999E-2</v>
      </c>
      <c r="G344" s="8">
        <v>75</v>
      </c>
      <c r="H344" s="8">
        <v>68</v>
      </c>
      <c r="I344" s="8">
        <v>0.28000000000000003</v>
      </c>
      <c r="J344" s="8">
        <v>0.66</v>
      </c>
      <c r="K344" s="8">
        <v>0.06</v>
      </c>
      <c r="L344" s="8">
        <v>184010283</v>
      </c>
      <c r="M344" s="8">
        <v>0.82499999999999996</v>
      </c>
    </row>
    <row r="345" spans="1:13" ht="15" x14ac:dyDescent="0.25">
      <c r="A345" t="str">
        <f t="shared" si="5"/>
        <v>Brazil-The Americas-2005</v>
      </c>
      <c r="B345" s="5" t="s">
        <v>91</v>
      </c>
      <c r="C345" s="10">
        <v>2005</v>
      </c>
      <c r="D345" s="5" t="s">
        <v>70</v>
      </c>
      <c r="E345" s="8">
        <v>1.7999999999999999E-2</v>
      </c>
      <c r="F345" s="8">
        <v>0.02</v>
      </c>
      <c r="G345" s="8">
        <v>76</v>
      </c>
      <c r="H345" s="8">
        <v>68</v>
      </c>
      <c r="I345" s="8">
        <v>0.27600000000000002</v>
      </c>
      <c r="J345" s="8">
        <v>0.66300000000000003</v>
      </c>
      <c r="K345" s="8">
        <v>6.2E-2</v>
      </c>
      <c r="L345" s="8">
        <v>186142403</v>
      </c>
      <c r="M345" s="8">
        <v>0.82799999999999996</v>
      </c>
    </row>
    <row r="346" spans="1:13" ht="15" x14ac:dyDescent="0.25">
      <c r="A346" t="str">
        <f t="shared" si="5"/>
        <v>Brazil-The Americas-2006</v>
      </c>
      <c r="B346" s="5" t="s">
        <v>91</v>
      </c>
      <c r="C346" s="10">
        <v>2006</v>
      </c>
      <c r="D346" s="5" t="s">
        <v>70</v>
      </c>
      <c r="E346" s="8">
        <v>1.7000000000000001E-2</v>
      </c>
      <c r="F346" s="8">
        <v>1.9E-2</v>
      </c>
      <c r="G346" s="8">
        <v>76</v>
      </c>
      <c r="H346" s="8">
        <v>68</v>
      </c>
      <c r="I346" s="8">
        <v>0.27200000000000002</v>
      </c>
      <c r="J346" s="8">
        <v>0.66500000000000004</v>
      </c>
      <c r="K346" s="8">
        <v>6.3E-2</v>
      </c>
      <c r="L346" s="8">
        <v>188134315</v>
      </c>
      <c r="M346" s="8">
        <v>0.83099999999999996</v>
      </c>
    </row>
    <row r="347" spans="1:13" ht="15" x14ac:dyDescent="0.25">
      <c r="A347" t="str">
        <f t="shared" si="5"/>
        <v>Brazil-The Americas-2007</v>
      </c>
      <c r="B347" s="5" t="s">
        <v>91</v>
      </c>
      <c r="C347" s="10">
        <v>2007</v>
      </c>
      <c r="D347" s="5" t="s">
        <v>70</v>
      </c>
      <c r="E347" s="8">
        <v>1.7000000000000001E-2</v>
      </c>
      <c r="F347" s="8">
        <v>1.7999999999999999E-2</v>
      </c>
      <c r="G347" s="8">
        <v>76</v>
      </c>
      <c r="H347" s="8">
        <v>69</v>
      </c>
      <c r="I347" s="8">
        <v>0.26800000000000002</v>
      </c>
      <c r="J347" s="8">
        <v>0.66800000000000004</v>
      </c>
      <c r="K347" s="8">
        <v>6.4000000000000001E-2</v>
      </c>
      <c r="L347" s="8">
        <v>189996976</v>
      </c>
      <c r="M347" s="8">
        <v>0.83399999999999996</v>
      </c>
    </row>
    <row r="348" spans="1:13" ht="15" x14ac:dyDescent="0.25">
      <c r="A348" t="str">
        <f t="shared" si="5"/>
        <v>Brazil-The Americas-2008</v>
      </c>
      <c r="B348" s="5" t="s">
        <v>91</v>
      </c>
      <c r="C348" s="10">
        <v>2008</v>
      </c>
      <c r="D348" s="5" t="s">
        <v>70</v>
      </c>
      <c r="E348" s="8">
        <v>1.6E-2</v>
      </c>
      <c r="F348" s="8">
        <v>1.7000000000000001E-2</v>
      </c>
      <c r="G348" s="8">
        <v>76</v>
      </c>
      <c r="H348" s="8">
        <v>69</v>
      </c>
      <c r="I348" s="8">
        <v>0.26400000000000001</v>
      </c>
      <c r="J348" s="8">
        <v>0.67100000000000004</v>
      </c>
      <c r="K348" s="8">
        <v>6.6000000000000003E-2</v>
      </c>
      <c r="L348" s="8">
        <v>191765567</v>
      </c>
      <c r="M348" s="8">
        <v>0.83699999999999997</v>
      </c>
    </row>
    <row r="349" spans="1:13" ht="15" x14ac:dyDescent="0.25">
      <c r="A349" t="str">
        <f t="shared" si="5"/>
        <v>Brazil-The Americas-2009</v>
      </c>
      <c r="B349" s="5" t="s">
        <v>91</v>
      </c>
      <c r="C349" s="10">
        <v>2009</v>
      </c>
      <c r="D349" s="5" t="s">
        <v>70</v>
      </c>
      <c r="E349" s="8">
        <v>1.6E-2</v>
      </c>
      <c r="F349" s="8">
        <v>1.6E-2</v>
      </c>
      <c r="G349" s="8">
        <v>77</v>
      </c>
      <c r="H349" s="8">
        <v>69</v>
      </c>
      <c r="I349" s="8">
        <v>0.25900000000000001</v>
      </c>
      <c r="J349" s="8">
        <v>0.67300000000000004</v>
      </c>
      <c r="K349" s="8">
        <v>6.7000000000000004E-2</v>
      </c>
      <c r="L349" s="8">
        <v>193490922</v>
      </c>
      <c r="M349" s="8">
        <v>0.84</v>
      </c>
    </row>
    <row r="350" spans="1:13" ht="15" x14ac:dyDescent="0.25">
      <c r="A350" t="str">
        <f t="shared" si="5"/>
        <v>Brazil-The Americas-2010</v>
      </c>
      <c r="B350" s="5" t="s">
        <v>91</v>
      </c>
      <c r="C350" s="10">
        <v>2010</v>
      </c>
      <c r="D350" s="5" t="s">
        <v>70</v>
      </c>
      <c r="E350" s="8">
        <v>1.6E-2</v>
      </c>
      <c r="F350" s="8">
        <v>1.4999999999999999E-2</v>
      </c>
      <c r="G350" s="8">
        <v>77</v>
      </c>
      <c r="H350" s="8">
        <v>70</v>
      </c>
      <c r="I350" s="8">
        <v>0.255</v>
      </c>
      <c r="J350" s="8">
        <v>0.67600000000000005</v>
      </c>
      <c r="K350" s="8">
        <v>6.9000000000000006E-2</v>
      </c>
      <c r="L350" s="8">
        <v>195210154</v>
      </c>
      <c r="M350" s="8">
        <v>0.84299999999999997</v>
      </c>
    </row>
    <row r="351" spans="1:13" ht="15" x14ac:dyDescent="0.25">
      <c r="A351" t="str">
        <f t="shared" si="5"/>
        <v>Brazil-The Americas-2011</v>
      </c>
      <c r="B351" s="5" t="s">
        <v>91</v>
      </c>
      <c r="C351" s="10">
        <v>2011</v>
      </c>
      <c r="D351" s="5" t="s">
        <v>70</v>
      </c>
      <c r="E351" s="8">
        <v>1.4999999999999999E-2</v>
      </c>
      <c r="F351" s="8">
        <v>1.4E-2</v>
      </c>
      <c r="G351" s="8">
        <v>77</v>
      </c>
      <c r="H351" s="8">
        <v>70</v>
      </c>
      <c r="I351" s="8">
        <v>0.25</v>
      </c>
      <c r="J351" s="8">
        <v>0.67900000000000005</v>
      </c>
      <c r="K351" s="8">
        <v>7.0999999999999994E-2</v>
      </c>
      <c r="L351" s="8">
        <v>196935134</v>
      </c>
      <c r="M351" s="8">
        <v>0.84599999999999997</v>
      </c>
    </row>
    <row r="352" spans="1:13" ht="15" x14ac:dyDescent="0.25">
      <c r="A352" t="str">
        <f t="shared" si="5"/>
        <v>Brazil-The Americas-2012</v>
      </c>
      <c r="B352" s="5" t="s">
        <v>91</v>
      </c>
      <c r="C352" s="10">
        <v>2012</v>
      </c>
      <c r="D352" s="5" t="s">
        <v>70</v>
      </c>
      <c r="E352" s="8">
        <v>1.4999999999999999E-2</v>
      </c>
      <c r="F352" s="8">
        <v>1.2999999999999999E-2</v>
      </c>
      <c r="G352" s="8">
        <v>77</v>
      </c>
      <c r="H352" s="8">
        <v>70</v>
      </c>
      <c r="I352" s="8">
        <v>0.246</v>
      </c>
      <c r="J352" s="8">
        <v>0.68100000000000005</v>
      </c>
      <c r="K352" s="8">
        <v>7.2999999999999995E-2</v>
      </c>
      <c r="L352" s="8">
        <v>198656019</v>
      </c>
      <c r="M352" s="8">
        <v>0.84899999999999998</v>
      </c>
    </row>
    <row r="353" spans="1:13" ht="15" x14ac:dyDescent="0.25">
      <c r="A353" t="str">
        <f t="shared" si="5"/>
        <v>Brunei-Asia-2000</v>
      </c>
      <c r="B353" s="5" t="s">
        <v>92</v>
      </c>
      <c r="C353" s="10">
        <v>2000</v>
      </c>
      <c r="D353" s="5" t="s">
        <v>60</v>
      </c>
      <c r="E353" s="8">
        <v>2.3E-2</v>
      </c>
      <c r="F353" s="8">
        <v>8.0000000000000002E-3</v>
      </c>
      <c r="G353" s="8">
        <v>78</v>
      </c>
      <c r="H353" s="8">
        <v>74</v>
      </c>
      <c r="I353" s="8">
        <v>0.30399999999999999</v>
      </c>
      <c r="J353" s="8">
        <v>0.66800000000000004</v>
      </c>
      <c r="K353" s="8">
        <v>2.8000000000000001E-2</v>
      </c>
      <c r="L353" s="8">
        <v>331801</v>
      </c>
      <c r="M353" s="8">
        <v>0.71199999999999997</v>
      </c>
    </row>
    <row r="354" spans="1:13" ht="15" x14ac:dyDescent="0.25">
      <c r="A354" t="str">
        <f t="shared" si="5"/>
        <v>Brunei-Asia-2001</v>
      </c>
      <c r="B354" s="5" t="s">
        <v>92</v>
      </c>
      <c r="C354" s="10">
        <v>2001</v>
      </c>
      <c r="D354" s="5" t="s">
        <v>60</v>
      </c>
      <c r="E354" s="8">
        <v>2.1999999999999999E-2</v>
      </c>
      <c r="F354" s="8">
        <v>8.0000000000000002E-3</v>
      </c>
      <c r="G354" s="8">
        <v>78</v>
      </c>
      <c r="H354" s="8">
        <v>74</v>
      </c>
      <c r="I354" s="8">
        <v>0.30099999999999999</v>
      </c>
      <c r="J354" s="8">
        <v>0.67100000000000004</v>
      </c>
      <c r="K354" s="8">
        <v>2.8000000000000001E-2</v>
      </c>
      <c r="L354" s="8">
        <v>339114</v>
      </c>
      <c r="M354" s="8">
        <v>0.71699999999999997</v>
      </c>
    </row>
    <row r="355" spans="1:13" ht="15" x14ac:dyDescent="0.25">
      <c r="A355" t="str">
        <f t="shared" si="5"/>
        <v>Brunei-Asia-2002</v>
      </c>
      <c r="B355" s="5" t="s">
        <v>92</v>
      </c>
      <c r="C355" s="10">
        <v>2002</v>
      </c>
      <c r="D355" s="5" t="s">
        <v>60</v>
      </c>
      <c r="E355" s="8">
        <v>2.1999999999999999E-2</v>
      </c>
      <c r="F355" s="8">
        <v>8.0000000000000002E-3</v>
      </c>
      <c r="G355" s="8">
        <v>78</v>
      </c>
      <c r="H355" s="8">
        <v>75</v>
      </c>
      <c r="I355" s="8">
        <v>0.29799999999999999</v>
      </c>
      <c r="J355" s="8">
        <v>0.67300000000000004</v>
      </c>
      <c r="K355" s="8">
        <v>2.9000000000000001E-2</v>
      </c>
      <c r="L355" s="8">
        <v>346407</v>
      </c>
      <c r="M355" s="8">
        <v>0.72099999999999997</v>
      </c>
    </row>
    <row r="356" spans="1:13" ht="15" x14ac:dyDescent="0.25">
      <c r="A356" t="str">
        <f t="shared" si="5"/>
        <v>Brunei-Asia-2003</v>
      </c>
      <c r="B356" s="5" t="s">
        <v>92</v>
      </c>
      <c r="C356" s="10">
        <v>2003</v>
      </c>
      <c r="D356" s="5" t="s">
        <v>60</v>
      </c>
      <c r="E356" s="8">
        <v>2.1000000000000001E-2</v>
      </c>
      <c r="F356" s="8">
        <v>8.0000000000000002E-3</v>
      </c>
      <c r="G356" s="8">
        <v>79</v>
      </c>
      <c r="H356" s="8">
        <v>75</v>
      </c>
      <c r="I356" s="8">
        <v>0.29499999999999998</v>
      </c>
      <c r="J356" s="8">
        <v>0.67500000000000004</v>
      </c>
      <c r="K356" s="8">
        <v>0.03</v>
      </c>
      <c r="L356" s="8">
        <v>353649</v>
      </c>
      <c r="M356" s="8">
        <v>0.72599999999999998</v>
      </c>
    </row>
    <row r="357" spans="1:13" ht="15" x14ac:dyDescent="0.25">
      <c r="A357" t="str">
        <f t="shared" si="5"/>
        <v>Brunei-Asia-2004</v>
      </c>
      <c r="B357" s="5" t="s">
        <v>92</v>
      </c>
      <c r="C357" s="10">
        <v>2004</v>
      </c>
      <c r="D357" s="5" t="s">
        <v>60</v>
      </c>
      <c r="E357" s="8">
        <v>0.02</v>
      </c>
      <c r="F357" s="8">
        <v>8.0000000000000002E-3</v>
      </c>
      <c r="G357" s="8">
        <v>79</v>
      </c>
      <c r="H357" s="8">
        <v>75</v>
      </c>
      <c r="I357" s="8">
        <v>0.29199999999999998</v>
      </c>
      <c r="J357" s="8">
        <v>0.67700000000000005</v>
      </c>
      <c r="K357" s="8">
        <v>3.1E-2</v>
      </c>
      <c r="L357" s="8">
        <v>360797</v>
      </c>
      <c r="M357" s="8">
        <v>0.73099999999999998</v>
      </c>
    </row>
    <row r="358" spans="1:13" ht="15" x14ac:dyDescent="0.25">
      <c r="A358" t="str">
        <f t="shared" si="5"/>
        <v>Brunei-Asia-2005</v>
      </c>
      <c r="B358" s="5" t="s">
        <v>92</v>
      </c>
      <c r="C358" s="10">
        <v>2005</v>
      </c>
      <c r="D358" s="5" t="s">
        <v>60</v>
      </c>
      <c r="E358" s="8">
        <v>0.02</v>
      </c>
      <c r="F358" s="8">
        <v>7.0000000000000001E-3</v>
      </c>
      <c r="G358" s="8">
        <v>79</v>
      </c>
      <c r="H358" s="8">
        <v>75</v>
      </c>
      <c r="I358" s="8">
        <v>0.28899999999999998</v>
      </c>
      <c r="J358" s="8">
        <v>0.67900000000000005</v>
      </c>
      <c r="K358" s="8">
        <v>3.2000000000000001E-2</v>
      </c>
      <c r="L358" s="8">
        <v>367815</v>
      </c>
      <c r="M358" s="8">
        <v>0.73499999999999999</v>
      </c>
    </row>
    <row r="359" spans="1:13" ht="15" x14ac:dyDescent="0.25">
      <c r="A359" t="str">
        <f t="shared" si="5"/>
        <v>Brunei-Asia-2006</v>
      </c>
      <c r="B359" s="5" t="s">
        <v>92</v>
      </c>
      <c r="C359" s="10">
        <v>2006</v>
      </c>
      <c r="D359" s="5" t="s">
        <v>60</v>
      </c>
      <c r="E359" s="8">
        <v>1.9E-2</v>
      </c>
      <c r="F359" s="8">
        <v>7.0000000000000001E-3</v>
      </c>
      <c r="G359" s="8">
        <v>79</v>
      </c>
      <c r="H359" s="8">
        <v>75</v>
      </c>
      <c r="I359" s="8">
        <v>0.28499999999999998</v>
      </c>
      <c r="J359" s="8">
        <v>0.68300000000000005</v>
      </c>
      <c r="K359" s="8">
        <v>3.3000000000000002E-2</v>
      </c>
      <c r="L359" s="8">
        <v>374697</v>
      </c>
      <c r="M359" s="8">
        <v>0.73899999999999999</v>
      </c>
    </row>
    <row r="360" spans="1:13" ht="15" x14ac:dyDescent="0.25">
      <c r="A360" t="str">
        <f t="shared" si="5"/>
        <v>Brunei-Asia-2007</v>
      </c>
      <c r="B360" s="5" t="s">
        <v>92</v>
      </c>
      <c r="C360" s="10">
        <v>2007</v>
      </c>
      <c r="D360" s="5" t="s">
        <v>60</v>
      </c>
      <c r="E360" s="8">
        <v>1.7999999999999999E-2</v>
      </c>
      <c r="F360" s="8">
        <v>8.0000000000000002E-3</v>
      </c>
      <c r="G360" s="8">
        <v>79</v>
      </c>
      <c r="H360" s="8">
        <v>76</v>
      </c>
      <c r="I360" s="8">
        <v>0.28000000000000003</v>
      </c>
      <c r="J360" s="8">
        <v>0.68600000000000005</v>
      </c>
      <c r="K360" s="8">
        <v>3.3000000000000002E-2</v>
      </c>
      <c r="L360" s="8">
        <v>381440</v>
      </c>
      <c r="M360" s="8">
        <v>0.74299999999999999</v>
      </c>
    </row>
    <row r="361" spans="1:13" ht="15" x14ac:dyDescent="0.25">
      <c r="A361" t="str">
        <f t="shared" si="5"/>
        <v>Brunei-Asia-2008</v>
      </c>
      <c r="B361" s="5" t="s">
        <v>92</v>
      </c>
      <c r="C361" s="10">
        <v>2008</v>
      </c>
      <c r="D361" s="5" t="s">
        <v>60</v>
      </c>
      <c r="E361" s="8">
        <v>1.7999999999999999E-2</v>
      </c>
      <c r="F361" s="8">
        <v>8.0000000000000002E-3</v>
      </c>
      <c r="G361" s="8">
        <v>80</v>
      </c>
      <c r="H361" s="8">
        <v>76</v>
      </c>
      <c r="I361" s="8">
        <v>0.27500000000000002</v>
      </c>
      <c r="J361" s="8">
        <v>0.69099999999999995</v>
      </c>
      <c r="K361" s="8">
        <v>3.4000000000000002E-2</v>
      </c>
      <c r="L361" s="8">
        <v>388017</v>
      </c>
      <c r="M361" s="8">
        <v>0.747</v>
      </c>
    </row>
    <row r="362" spans="1:13" ht="15" x14ac:dyDescent="0.25">
      <c r="A362" t="str">
        <f t="shared" si="5"/>
        <v>Brunei-Asia-2009</v>
      </c>
      <c r="B362" s="5" t="s">
        <v>92</v>
      </c>
      <c r="C362" s="10">
        <v>2009</v>
      </c>
      <c r="D362" s="5" t="s">
        <v>60</v>
      </c>
      <c r="E362" s="8">
        <v>1.7000000000000001E-2</v>
      </c>
      <c r="F362" s="8">
        <v>8.0000000000000002E-3</v>
      </c>
      <c r="G362" s="8">
        <v>80</v>
      </c>
      <c r="H362" s="8">
        <v>76</v>
      </c>
      <c r="I362" s="8">
        <v>0.27100000000000002</v>
      </c>
      <c r="J362" s="8">
        <v>0.69399999999999995</v>
      </c>
      <c r="K362" s="8">
        <v>3.5000000000000003E-2</v>
      </c>
      <c r="L362" s="8">
        <v>394400</v>
      </c>
      <c r="M362" s="8">
        <v>0.751</v>
      </c>
    </row>
    <row r="363" spans="1:13" ht="15" x14ac:dyDescent="0.25">
      <c r="A363" t="str">
        <f t="shared" si="5"/>
        <v>Brunei-Asia-2010</v>
      </c>
      <c r="B363" s="5" t="s">
        <v>92</v>
      </c>
      <c r="C363" s="10">
        <v>2010</v>
      </c>
      <c r="D363" s="5" t="s">
        <v>60</v>
      </c>
      <c r="E363" s="8">
        <v>1.7000000000000001E-2</v>
      </c>
      <c r="F363" s="8">
        <v>8.0000000000000002E-3</v>
      </c>
      <c r="G363" s="8">
        <v>80</v>
      </c>
      <c r="H363" s="8">
        <v>76</v>
      </c>
      <c r="I363" s="8">
        <v>0.26600000000000001</v>
      </c>
      <c r="J363" s="8">
        <v>0.69699999999999995</v>
      </c>
      <c r="K363" s="8">
        <v>3.6999999999999998E-2</v>
      </c>
      <c r="L363" s="8">
        <v>400569</v>
      </c>
      <c r="M363" s="8">
        <v>0.755</v>
      </c>
    </row>
    <row r="364" spans="1:13" ht="15" x14ac:dyDescent="0.25">
      <c r="A364" t="str">
        <f t="shared" si="5"/>
        <v>Brunei-Asia-2011</v>
      </c>
      <c r="B364" s="5" t="s">
        <v>92</v>
      </c>
      <c r="C364" s="10">
        <v>2011</v>
      </c>
      <c r="D364" s="5" t="s">
        <v>60</v>
      </c>
      <c r="E364" s="8">
        <v>1.6E-2</v>
      </c>
      <c r="F364" s="8">
        <v>8.0000000000000002E-3</v>
      </c>
      <c r="G364" s="8">
        <v>80</v>
      </c>
      <c r="H364" s="8">
        <v>76</v>
      </c>
      <c r="I364" s="8">
        <v>0.26200000000000001</v>
      </c>
      <c r="J364" s="8">
        <v>0.7</v>
      </c>
      <c r="K364" s="8">
        <v>3.7999999999999999E-2</v>
      </c>
      <c r="L364" s="8">
        <v>406512</v>
      </c>
      <c r="M364" s="8">
        <v>0.75900000000000001</v>
      </c>
    </row>
    <row r="365" spans="1:13" ht="15" x14ac:dyDescent="0.25">
      <c r="A365" t="str">
        <f t="shared" si="5"/>
        <v>Brunei-Asia-2012</v>
      </c>
      <c r="B365" s="5" t="s">
        <v>92</v>
      </c>
      <c r="C365" s="10">
        <v>2012</v>
      </c>
      <c r="D365" s="5" t="s">
        <v>60</v>
      </c>
      <c r="E365" s="8">
        <v>1.6E-2</v>
      </c>
      <c r="F365" s="8">
        <v>8.0000000000000002E-3</v>
      </c>
      <c r="G365" s="8">
        <v>80</v>
      </c>
      <c r="H365" s="8">
        <v>77</v>
      </c>
      <c r="I365" s="8">
        <v>0.25800000000000001</v>
      </c>
      <c r="J365" s="8">
        <v>0.70199999999999996</v>
      </c>
      <c r="K365" s="8">
        <v>0.04</v>
      </c>
      <c r="L365" s="8">
        <v>412238</v>
      </c>
      <c r="M365" s="8">
        <v>0.76200000000000001</v>
      </c>
    </row>
    <row r="366" spans="1:13" ht="15" x14ac:dyDescent="0.25">
      <c r="A366" t="str">
        <f t="shared" si="5"/>
        <v>Bulgaria-Europe-2000</v>
      </c>
      <c r="B366" s="5" t="s">
        <v>93</v>
      </c>
      <c r="C366" s="10">
        <v>2000</v>
      </c>
      <c r="D366" s="5" t="s">
        <v>62</v>
      </c>
      <c r="E366" s="8">
        <v>8.9999999999999993E-3</v>
      </c>
      <c r="F366" s="8">
        <v>1.7999999999999999E-2</v>
      </c>
      <c r="G366" s="8">
        <v>75</v>
      </c>
      <c r="H366" s="8">
        <v>68</v>
      </c>
      <c r="I366" s="8">
        <v>0.157</v>
      </c>
      <c r="J366" s="8">
        <v>0.67700000000000005</v>
      </c>
      <c r="K366" s="8">
        <v>0.16600000000000001</v>
      </c>
      <c r="L366" s="8">
        <v>8170172</v>
      </c>
      <c r="M366" s="8">
        <v>0.68899999999999995</v>
      </c>
    </row>
    <row r="367" spans="1:13" ht="15" x14ac:dyDescent="0.25">
      <c r="A367" t="str">
        <f t="shared" si="5"/>
        <v>Bulgaria-Europe-2001</v>
      </c>
      <c r="B367" s="5" t="s">
        <v>93</v>
      </c>
      <c r="C367" s="10">
        <v>2001</v>
      </c>
      <c r="D367" s="5" t="s">
        <v>62</v>
      </c>
      <c r="E367" s="8">
        <v>8.9999999999999993E-3</v>
      </c>
      <c r="F367" s="8">
        <v>1.7000000000000001E-2</v>
      </c>
      <c r="G367" s="8">
        <v>75</v>
      </c>
      <c r="H367" s="8">
        <v>69</v>
      </c>
      <c r="I367" s="8">
        <v>0.152</v>
      </c>
      <c r="J367" s="8">
        <v>0.68</v>
      </c>
      <c r="K367" s="8">
        <v>0.16800000000000001</v>
      </c>
      <c r="L367" s="8">
        <v>8020282</v>
      </c>
      <c r="M367" s="8">
        <v>0.69199999999999995</v>
      </c>
    </row>
    <row r="368" spans="1:13" ht="15" x14ac:dyDescent="0.25">
      <c r="A368" t="str">
        <f t="shared" si="5"/>
        <v>Bulgaria-Europe-2002</v>
      </c>
      <c r="B368" s="5" t="s">
        <v>93</v>
      </c>
      <c r="C368" s="10">
        <v>2002</v>
      </c>
      <c r="D368" s="5" t="s">
        <v>62</v>
      </c>
      <c r="E368" s="8">
        <v>8.9999999999999993E-3</v>
      </c>
      <c r="F368" s="8">
        <v>1.6E-2</v>
      </c>
      <c r="G368" s="8">
        <v>75</v>
      </c>
      <c r="H368" s="8">
        <v>69</v>
      </c>
      <c r="I368" s="8">
        <v>0.14799999999999999</v>
      </c>
      <c r="J368" s="8">
        <v>0.68300000000000005</v>
      </c>
      <c r="K368" s="8">
        <v>0.17</v>
      </c>
      <c r="L368" s="8">
        <v>7868468</v>
      </c>
      <c r="M368" s="8">
        <v>0.69499999999999995</v>
      </c>
    </row>
    <row r="369" spans="1:13" ht="15" x14ac:dyDescent="0.25">
      <c r="A369" t="str">
        <f t="shared" si="5"/>
        <v>Bulgaria-Europe-2003</v>
      </c>
      <c r="B369" s="5" t="s">
        <v>93</v>
      </c>
      <c r="C369" s="10">
        <v>2003</v>
      </c>
      <c r="D369" s="5" t="s">
        <v>62</v>
      </c>
      <c r="E369" s="8">
        <v>8.9999999999999993E-3</v>
      </c>
      <c r="F369" s="8">
        <v>1.6E-2</v>
      </c>
      <c r="G369" s="8">
        <v>76</v>
      </c>
      <c r="H369" s="8">
        <v>69</v>
      </c>
      <c r="I369" s="8">
        <v>0.14299999999999999</v>
      </c>
      <c r="J369" s="8">
        <v>0.68500000000000005</v>
      </c>
      <c r="K369" s="8">
        <v>0.17100000000000001</v>
      </c>
      <c r="L369" s="8">
        <v>7823557</v>
      </c>
      <c r="M369" s="8">
        <v>0.69899999999999995</v>
      </c>
    </row>
    <row r="370" spans="1:13" ht="15" x14ac:dyDescent="0.25">
      <c r="A370" t="str">
        <f t="shared" si="5"/>
        <v>Bulgaria-Europe-2004</v>
      </c>
      <c r="B370" s="5" t="s">
        <v>93</v>
      </c>
      <c r="C370" s="10">
        <v>2004</v>
      </c>
      <c r="D370" s="5" t="s">
        <v>62</v>
      </c>
      <c r="E370" s="8">
        <v>8.9999999999999993E-3</v>
      </c>
      <c r="F370" s="8">
        <v>1.4999999999999999E-2</v>
      </c>
      <c r="G370" s="8">
        <v>76</v>
      </c>
      <c r="H370" s="8">
        <v>69</v>
      </c>
      <c r="I370" s="8">
        <v>0.14000000000000001</v>
      </c>
      <c r="J370" s="8">
        <v>0.68799999999999994</v>
      </c>
      <c r="K370" s="8">
        <v>0.17299999999999999</v>
      </c>
      <c r="L370" s="8">
        <v>7781161</v>
      </c>
      <c r="M370" s="8">
        <v>0.70199999999999996</v>
      </c>
    </row>
    <row r="371" spans="1:13" ht="15" x14ac:dyDescent="0.25">
      <c r="A371" t="str">
        <f t="shared" si="5"/>
        <v>Bulgaria-Europe-2005</v>
      </c>
      <c r="B371" s="5" t="s">
        <v>93</v>
      </c>
      <c r="C371" s="10">
        <v>2005</v>
      </c>
      <c r="D371" s="5" t="s">
        <v>62</v>
      </c>
      <c r="E371" s="8">
        <v>8.9999999999999993E-3</v>
      </c>
      <c r="F371" s="8">
        <v>1.4E-2</v>
      </c>
      <c r="G371" s="8">
        <v>76</v>
      </c>
      <c r="H371" s="8">
        <v>69</v>
      </c>
      <c r="I371" s="8">
        <v>0.13700000000000001</v>
      </c>
      <c r="J371" s="8">
        <v>0.68899999999999995</v>
      </c>
      <c r="K371" s="8">
        <v>0.17399999999999999</v>
      </c>
      <c r="L371" s="8">
        <v>7739900</v>
      </c>
      <c r="M371" s="8">
        <v>0.70599999999999996</v>
      </c>
    </row>
    <row r="372" spans="1:13" ht="15" x14ac:dyDescent="0.25">
      <c r="A372" t="str">
        <f t="shared" si="5"/>
        <v>Bulgaria-Europe-2006</v>
      </c>
      <c r="B372" s="5" t="s">
        <v>93</v>
      </c>
      <c r="C372" s="10">
        <v>2006</v>
      </c>
      <c r="D372" s="5" t="s">
        <v>62</v>
      </c>
      <c r="E372" s="8">
        <v>0.01</v>
      </c>
      <c r="F372" s="8">
        <v>1.2999999999999999E-2</v>
      </c>
      <c r="G372" s="8">
        <v>76</v>
      </c>
      <c r="H372" s="8">
        <v>69</v>
      </c>
      <c r="I372" s="8">
        <v>0.13500000000000001</v>
      </c>
      <c r="J372" s="8">
        <v>0.69</v>
      </c>
      <c r="K372" s="8">
        <v>0.17599999999999999</v>
      </c>
      <c r="L372" s="8">
        <v>7699020</v>
      </c>
      <c r="M372" s="8">
        <v>0.70899999999999996</v>
      </c>
    </row>
    <row r="373" spans="1:13" ht="15" x14ac:dyDescent="0.25">
      <c r="A373" t="str">
        <f t="shared" si="5"/>
        <v>Bulgaria-Europe-2007</v>
      </c>
      <c r="B373" s="5" t="s">
        <v>93</v>
      </c>
      <c r="C373" s="10">
        <v>2007</v>
      </c>
      <c r="D373" s="5" t="s">
        <v>62</v>
      </c>
      <c r="E373" s="8">
        <v>0.01</v>
      </c>
      <c r="F373" s="8">
        <v>1.2E-2</v>
      </c>
      <c r="G373" s="8">
        <v>76</v>
      </c>
      <c r="H373" s="8">
        <v>69</v>
      </c>
      <c r="I373" s="8">
        <v>0.13300000000000001</v>
      </c>
      <c r="J373" s="8">
        <v>0.68899999999999995</v>
      </c>
      <c r="K373" s="8">
        <v>0.17699999999999999</v>
      </c>
      <c r="L373" s="8">
        <v>7545338</v>
      </c>
      <c r="M373" s="8">
        <v>0.71299999999999997</v>
      </c>
    </row>
    <row r="374" spans="1:13" ht="15" x14ac:dyDescent="0.25">
      <c r="A374" t="str">
        <f t="shared" si="5"/>
        <v>Bulgaria-Europe-2008</v>
      </c>
      <c r="B374" s="5" t="s">
        <v>93</v>
      </c>
      <c r="C374" s="10">
        <v>2008</v>
      </c>
      <c r="D374" s="5" t="s">
        <v>62</v>
      </c>
      <c r="E374" s="8">
        <v>0.01</v>
      </c>
      <c r="F374" s="8">
        <v>1.2E-2</v>
      </c>
      <c r="G374" s="8">
        <v>77</v>
      </c>
      <c r="H374" s="8">
        <v>70</v>
      </c>
      <c r="I374" s="8">
        <v>0.13300000000000001</v>
      </c>
      <c r="J374" s="8">
        <v>0.68799999999999994</v>
      </c>
      <c r="K374" s="8">
        <v>0.17899999999999999</v>
      </c>
      <c r="L374" s="8">
        <v>7492561</v>
      </c>
      <c r="M374" s="8">
        <v>0.71599999999999997</v>
      </c>
    </row>
    <row r="375" spans="1:13" ht="15" x14ac:dyDescent="0.25">
      <c r="A375" t="str">
        <f t="shared" si="5"/>
        <v>Bulgaria-Europe-2009</v>
      </c>
      <c r="B375" s="5" t="s">
        <v>93</v>
      </c>
      <c r="C375" s="10">
        <v>2009</v>
      </c>
      <c r="D375" s="5" t="s">
        <v>62</v>
      </c>
      <c r="E375" s="8">
        <v>1.0999999999999999E-2</v>
      </c>
      <c r="F375" s="8">
        <v>1.2E-2</v>
      </c>
      <c r="G375" s="8">
        <v>77</v>
      </c>
      <c r="H375" s="8">
        <v>70</v>
      </c>
      <c r="I375" s="8">
        <v>0.13300000000000001</v>
      </c>
      <c r="J375" s="8">
        <v>0.68600000000000005</v>
      </c>
      <c r="K375" s="8">
        <v>0.18099999999999999</v>
      </c>
      <c r="L375" s="8">
        <v>7444443</v>
      </c>
      <c r="M375" s="8">
        <v>0.72</v>
      </c>
    </row>
    <row r="376" spans="1:13" ht="15" x14ac:dyDescent="0.25">
      <c r="A376" t="str">
        <f t="shared" si="5"/>
        <v>Bulgaria-Europe-2010</v>
      </c>
      <c r="B376" s="5" t="s">
        <v>93</v>
      </c>
      <c r="C376" s="10">
        <v>2010</v>
      </c>
      <c r="D376" s="5" t="s">
        <v>62</v>
      </c>
      <c r="E376" s="8">
        <v>0.01</v>
      </c>
      <c r="F376" s="8">
        <v>1.0999999999999999E-2</v>
      </c>
      <c r="G376" s="8">
        <v>77</v>
      </c>
      <c r="H376" s="8">
        <v>70</v>
      </c>
      <c r="I376" s="8">
        <v>0.13300000000000001</v>
      </c>
      <c r="J376" s="8">
        <v>0.68300000000000005</v>
      </c>
      <c r="K376" s="8">
        <v>0.183</v>
      </c>
      <c r="L376" s="8">
        <v>7395599</v>
      </c>
      <c r="M376" s="8">
        <v>0.72299999999999998</v>
      </c>
    </row>
    <row r="377" spans="1:13" ht="15" x14ac:dyDescent="0.25">
      <c r="A377" t="str">
        <f t="shared" si="5"/>
        <v>Bulgaria-Europe-2011</v>
      </c>
      <c r="B377" s="5" t="s">
        <v>93</v>
      </c>
      <c r="C377" s="10">
        <v>2011</v>
      </c>
      <c r="D377" s="5" t="s">
        <v>62</v>
      </c>
      <c r="E377" s="8">
        <v>0.01</v>
      </c>
      <c r="F377" s="8">
        <v>1.0999999999999999E-2</v>
      </c>
      <c r="G377" s="8">
        <v>78</v>
      </c>
      <c r="H377" s="8">
        <v>71</v>
      </c>
      <c r="I377" s="8">
        <v>0.13400000000000001</v>
      </c>
      <c r="J377" s="8">
        <v>0.68</v>
      </c>
      <c r="K377" s="8">
        <v>0.186</v>
      </c>
      <c r="L377" s="8">
        <v>7348328</v>
      </c>
      <c r="M377" s="8">
        <v>0.72599999999999998</v>
      </c>
    </row>
    <row r="378" spans="1:13" ht="15" x14ac:dyDescent="0.25">
      <c r="A378" t="str">
        <f t="shared" si="5"/>
        <v>Bulgaria-Europe-2012</v>
      </c>
      <c r="B378" s="5" t="s">
        <v>93</v>
      </c>
      <c r="C378" s="10">
        <v>2012</v>
      </c>
      <c r="D378" s="5" t="s">
        <v>62</v>
      </c>
      <c r="E378" s="8">
        <v>0.01</v>
      </c>
      <c r="F378" s="8">
        <v>1.0999999999999999E-2</v>
      </c>
      <c r="G378" s="8">
        <v>78</v>
      </c>
      <c r="H378" s="8">
        <v>71</v>
      </c>
      <c r="I378" s="8">
        <v>0.13500000000000001</v>
      </c>
      <c r="J378" s="8">
        <v>0.67500000000000004</v>
      </c>
      <c r="K378" s="8">
        <v>0.189</v>
      </c>
      <c r="L378" s="8">
        <v>7305888</v>
      </c>
      <c r="M378" s="8">
        <v>0.73</v>
      </c>
    </row>
    <row r="379" spans="1:13" ht="15" x14ac:dyDescent="0.25">
      <c r="A379" t="str">
        <f t="shared" si="5"/>
        <v>Burkina Faso-Africa-2000</v>
      </c>
      <c r="B379" s="5" t="s">
        <v>94</v>
      </c>
      <c r="C379" s="10">
        <v>2000</v>
      </c>
      <c r="D379" s="5" t="s">
        <v>64</v>
      </c>
      <c r="E379" s="8">
        <v>4.5999999999999999E-2</v>
      </c>
      <c r="F379" s="8">
        <v>9.6000000000000002E-2</v>
      </c>
      <c r="G379" s="8">
        <v>52</v>
      </c>
      <c r="H379" s="8">
        <v>49</v>
      </c>
      <c r="I379" s="8">
        <v>0.46800000000000003</v>
      </c>
      <c r="J379" s="8">
        <v>0.505</v>
      </c>
      <c r="K379" s="8">
        <v>2.8000000000000001E-2</v>
      </c>
      <c r="L379" s="8">
        <v>11607944</v>
      </c>
      <c r="M379" s="8">
        <v>0.17799999999999999</v>
      </c>
    </row>
    <row r="380" spans="1:13" ht="15" x14ac:dyDescent="0.25">
      <c r="A380" t="str">
        <f t="shared" si="5"/>
        <v>Burkina Faso-Africa-2001</v>
      </c>
      <c r="B380" s="5" t="s">
        <v>94</v>
      </c>
      <c r="C380" s="10">
        <v>2001</v>
      </c>
      <c r="D380" s="5" t="s">
        <v>64</v>
      </c>
      <c r="E380" s="8">
        <v>4.5999999999999999E-2</v>
      </c>
      <c r="F380" s="8">
        <v>9.5000000000000001E-2</v>
      </c>
      <c r="G380" s="8">
        <v>52</v>
      </c>
      <c r="H380" s="8">
        <v>50</v>
      </c>
      <c r="I380" s="8">
        <v>0.46700000000000003</v>
      </c>
      <c r="J380" s="8">
        <v>0.50600000000000001</v>
      </c>
      <c r="K380" s="8">
        <v>2.7E-2</v>
      </c>
      <c r="L380" s="8">
        <v>11946080</v>
      </c>
      <c r="M380" s="8">
        <v>0.185</v>
      </c>
    </row>
    <row r="381" spans="1:13" ht="15" x14ac:dyDescent="0.25">
      <c r="A381" t="str">
        <f t="shared" si="5"/>
        <v>Burkina Faso-Africa-2002</v>
      </c>
      <c r="B381" s="5" t="s">
        <v>94</v>
      </c>
      <c r="C381" s="10">
        <v>2002</v>
      </c>
      <c r="D381" s="5" t="s">
        <v>64</v>
      </c>
      <c r="E381" s="8">
        <v>4.5999999999999999E-2</v>
      </c>
      <c r="F381" s="8">
        <v>9.4E-2</v>
      </c>
      <c r="G381" s="8">
        <v>52</v>
      </c>
      <c r="H381" s="8">
        <v>50</v>
      </c>
      <c r="I381" s="8">
        <v>0.46700000000000003</v>
      </c>
      <c r="J381" s="8">
        <v>0.50700000000000001</v>
      </c>
      <c r="K381" s="8">
        <v>2.7E-2</v>
      </c>
      <c r="L381" s="8">
        <v>12296399</v>
      </c>
      <c r="M381" s="8">
        <v>0.193</v>
      </c>
    </row>
    <row r="382" spans="1:13" ht="15" x14ac:dyDescent="0.25">
      <c r="A382" t="str">
        <f t="shared" si="5"/>
        <v>Burkina Faso-Africa-2003</v>
      </c>
      <c r="B382" s="5" t="s">
        <v>94</v>
      </c>
      <c r="C382" s="10">
        <v>2003</v>
      </c>
      <c r="D382" s="5" t="s">
        <v>64</v>
      </c>
      <c r="E382" s="8">
        <v>4.4999999999999998E-2</v>
      </c>
      <c r="F382" s="8">
        <v>9.0999999999999998E-2</v>
      </c>
      <c r="G382" s="8">
        <v>53</v>
      </c>
      <c r="H382" s="8">
        <v>51</v>
      </c>
      <c r="I382" s="8">
        <v>0.46600000000000003</v>
      </c>
      <c r="J382" s="8">
        <v>0.50800000000000001</v>
      </c>
      <c r="K382" s="8">
        <v>2.5999999999999999E-2</v>
      </c>
      <c r="L382" s="8">
        <v>12659086</v>
      </c>
      <c r="M382" s="8">
        <v>0.2</v>
      </c>
    </row>
    <row r="383" spans="1:13" ht="15" x14ac:dyDescent="0.25">
      <c r="A383" t="str">
        <f t="shared" si="5"/>
        <v>Burkina Faso-Africa-2004</v>
      </c>
      <c r="B383" s="5" t="s">
        <v>94</v>
      </c>
      <c r="C383" s="10">
        <v>2004</v>
      </c>
      <c r="D383" s="5" t="s">
        <v>64</v>
      </c>
      <c r="E383" s="8">
        <v>4.4999999999999998E-2</v>
      </c>
      <c r="F383" s="8">
        <v>8.8999999999999996E-2</v>
      </c>
      <c r="G383" s="8">
        <v>53</v>
      </c>
      <c r="H383" s="8">
        <v>51</v>
      </c>
      <c r="I383" s="8">
        <v>0.46600000000000003</v>
      </c>
      <c r="J383" s="8">
        <v>0.50800000000000001</v>
      </c>
      <c r="K383" s="8">
        <v>2.5999999999999999E-2</v>
      </c>
      <c r="L383" s="8">
        <v>13034258</v>
      </c>
      <c r="M383" s="8">
        <v>0.20799999999999999</v>
      </c>
    </row>
    <row r="384" spans="1:13" ht="15" x14ac:dyDescent="0.25">
      <c r="A384" t="str">
        <f t="shared" si="5"/>
        <v>Burkina Faso-Africa-2005</v>
      </c>
      <c r="B384" s="5" t="s">
        <v>94</v>
      </c>
      <c r="C384" s="10">
        <v>2005</v>
      </c>
      <c r="D384" s="5" t="s">
        <v>64</v>
      </c>
      <c r="E384" s="8">
        <v>4.4999999999999998E-2</v>
      </c>
      <c r="F384" s="8">
        <v>8.5999999999999993E-2</v>
      </c>
      <c r="G384" s="8">
        <v>53</v>
      </c>
      <c r="H384" s="8">
        <v>52</v>
      </c>
      <c r="I384" s="8">
        <v>0.46500000000000002</v>
      </c>
      <c r="J384" s="8">
        <v>0.50900000000000001</v>
      </c>
      <c r="K384" s="8">
        <v>2.5999999999999999E-2</v>
      </c>
      <c r="L384" s="8">
        <v>13421929</v>
      </c>
      <c r="M384" s="8">
        <v>0.215</v>
      </c>
    </row>
    <row r="385" spans="1:13" ht="15" x14ac:dyDescent="0.25">
      <c r="A385" t="str">
        <f t="shared" si="5"/>
        <v>Burkina Faso-Africa-2006</v>
      </c>
      <c r="B385" s="5" t="s">
        <v>94</v>
      </c>
      <c r="C385" s="10">
        <v>2006</v>
      </c>
      <c r="D385" s="5" t="s">
        <v>64</v>
      </c>
      <c r="E385" s="8">
        <v>4.3999999999999997E-2</v>
      </c>
      <c r="F385" s="8">
        <v>8.3000000000000004E-2</v>
      </c>
      <c r="G385" s="8">
        <v>54</v>
      </c>
      <c r="H385" s="8">
        <v>52</v>
      </c>
      <c r="I385" s="8">
        <v>0.46400000000000002</v>
      </c>
      <c r="J385" s="8">
        <v>0.51</v>
      </c>
      <c r="K385" s="8">
        <v>2.5000000000000001E-2</v>
      </c>
      <c r="L385" s="8">
        <v>13822257</v>
      </c>
      <c r="M385" s="8">
        <v>0.223</v>
      </c>
    </row>
    <row r="386" spans="1:13" ht="15" x14ac:dyDescent="0.25">
      <c r="A386" t="str">
        <f t="shared" ref="A386:A449" si="6">B386&amp;"-"&amp;C386</f>
        <v>Burkina Faso-Africa-2007</v>
      </c>
      <c r="B386" s="5" t="s">
        <v>94</v>
      </c>
      <c r="C386" s="10">
        <v>2007</v>
      </c>
      <c r="D386" s="5" t="s">
        <v>64</v>
      </c>
      <c r="E386" s="8">
        <v>4.3999999999999997E-2</v>
      </c>
      <c r="F386" s="8">
        <v>7.9000000000000001E-2</v>
      </c>
      <c r="G386" s="8">
        <v>54</v>
      </c>
      <c r="H386" s="8">
        <v>53</v>
      </c>
      <c r="I386" s="8">
        <v>0.46300000000000002</v>
      </c>
      <c r="J386" s="8">
        <v>0.51100000000000001</v>
      </c>
      <c r="K386" s="8">
        <v>2.5000000000000001E-2</v>
      </c>
      <c r="L386" s="8">
        <v>14235075</v>
      </c>
      <c r="M386" s="8">
        <v>0.23200000000000001</v>
      </c>
    </row>
    <row r="387" spans="1:13" ht="15" x14ac:dyDescent="0.25">
      <c r="A387" t="str">
        <f t="shared" si="6"/>
        <v>Burkina Faso-Africa-2008</v>
      </c>
      <c r="B387" s="5" t="s">
        <v>94</v>
      </c>
      <c r="C387" s="10">
        <v>2008</v>
      </c>
      <c r="D387" s="5" t="s">
        <v>64</v>
      </c>
      <c r="E387" s="8">
        <v>4.3999999999999997E-2</v>
      </c>
      <c r="F387" s="8">
        <v>7.5999999999999998E-2</v>
      </c>
      <c r="G387" s="8">
        <v>55</v>
      </c>
      <c r="H387" s="8">
        <v>54</v>
      </c>
      <c r="I387" s="8">
        <v>0.46200000000000002</v>
      </c>
      <c r="J387" s="8">
        <v>0.51200000000000001</v>
      </c>
      <c r="K387" s="8">
        <v>2.5000000000000001E-2</v>
      </c>
      <c r="L387" s="8">
        <v>14659646</v>
      </c>
      <c r="M387" s="8">
        <v>0.24</v>
      </c>
    </row>
    <row r="388" spans="1:13" ht="15" x14ac:dyDescent="0.25">
      <c r="A388" t="str">
        <f t="shared" si="6"/>
        <v>Burkina Faso-Africa-2009</v>
      </c>
      <c r="B388" s="5" t="s">
        <v>94</v>
      </c>
      <c r="C388" s="10">
        <v>2009</v>
      </c>
      <c r="D388" s="5" t="s">
        <v>64</v>
      </c>
      <c r="E388" s="8">
        <v>4.2999999999999997E-2</v>
      </c>
      <c r="F388" s="8">
        <v>7.2999999999999995E-2</v>
      </c>
      <c r="G388" s="8">
        <v>55</v>
      </c>
      <c r="H388" s="8">
        <v>54</v>
      </c>
      <c r="I388" s="8">
        <v>0.46100000000000002</v>
      </c>
      <c r="J388" s="8">
        <v>0.51400000000000001</v>
      </c>
      <c r="K388" s="8">
        <v>2.5000000000000001E-2</v>
      </c>
      <c r="L388" s="8">
        <v>15094967</v>
      </c>
      <c r="M388" s="8">
        <v>0.248</v>
      </c>
    </row>
    <row r="389" spans="1:13" ht="15" x14ac:dyDescent="0.25">
      <c r="A389" t="str">
        <f t="shared" si="6"/>
        <v>Burkina Faso-Africa-2010</v>
      </c>
      <c r="B389" s="5" t="s">
        <v>94</v>
      </c>
      <c r="C389" s="10">
        <v>2010</v>
      </c>
      <c r="D389" s="5" t="s">
        <v>64</v>
      </c>
      <c r="E389" s="8">
        <v>4.2999999999999997E-2</v>
      </c>
      <c r="F389" s="8">
        <v>7.0000000000000007E-2</v>
      </c>
      <c r="G389" s="8">
        <v>56</v>
      </c>
      <c r="H389" s="8">
        <v>54</v>
      </c>
      <c r="I389" s="8">
        <v>0.46</v>
      </c>
      <c r="J389" s="8">
        <v>0.51500000000000001</v>
      </c>
      <c r="K389" s="8">
        <v>2.5000000000000001E-2</v>
      </c>
      <c r="L389" s="8">
        <v>15540284</v>
      </c>
      <c r="M389" s="8">
        <v>0.25700000000000001</v>
      </c>
    </row>
    <row r="390" spans="1:13" ht="15" x14ac:dyDescent="0.25">
      <c r="A390" t="str">
        <f t="shared" si="6"/>
        <v>Burkina Faso-Africa-2011</v>
      </c>
      <c r="B390" s="5" t="s">
        <v>94</v>
      </c>
      <c r="C390" s="10">
        <v>2011</v>
      </c>
      <c r="D390" s="5" t="s">
        <v>64</v>
      </c>
      <c r="E390" s="8">
        <v>4.2000000000000003E-2</v>
      </c>
      <c r="F390" s="8">
        <v>6.8000000000000005E-2</v>
      </c>
      <c r="G390" s="8">
        <v>56</v>
      </c>
      <c r="H390" s="8">
        <v>55</v>
      </c>
      <c r="I390" s="8">
        <v>0.45800000000000002</v>
      </c>
      <c r="J390" s="8">
        <v>0.51700000000000002</v>
      </c>
      <c r="K390" s="8">
        <v>2.5000000000000001E-2</v>
      </c>
      <c r="L390" s="8">
        <v>15995313</v>
      </c>
      <c r="M390" s="8">
        <v>0.26500000000000001</v>
      </c>
    </row>
    <row r="391" spans="1:13" ht="15" x14ac:dyDescent="0.25">
      <c r="A391" t="str">
        <f t="shared" si="6"/>
        <v>Burkina Faso-Africa-2012</v>
      </c>
      <c r="B391" s="5" t="s">
        <v>94</v>
      </c>
      <c r="C391" s="10">
        <v>2012</v>
      </c>
      <c r="D391" s="5" t="s">
        <v>64</v>
      </c>
      <c r="E391" s="8">
        <v>4.1000000000000002E-2</v>
      </c>
      <c r="F391" s="8">
        <v>6.6000000000000003E-2</v>
      </c>
      <c r="G391" s="8">
        <v>56</v>
      </c>
      <c r="H391" s="8">
        <v>55</v>
      </c>
      <c r="I391" s="8">
        <v>0.45700000000000002</v>
      </c>
      <c r="J391" s="8">
        <v>0.51900000000000002</v>
      </c>
      <c r="K391" s="8">
        <v>2.4E-2</v>
      </c>
      <c r="L391" s="8">
        <v>16460141</v>
      </c>
      <c r="M391" s="8">
        <v>0.27300000000000002</v>
      </c>
    </row>
    <row r="392" spans="1:13" ht="15" x14ac:dyDescent="0.25">
      <c r="A392" t="str">
        <f t="shared" si="6"/>
        <v>Burundi-Africa-2000</v>
      </c>
      <c r="B392" s="5" t="s">
        <v>95</v>
      </c>
      <c r="C392" s="10">
        <v>2000</v>
      </c>
      <c r="D392" s="5" t="s">
        <v>64</v>
      </c>
      <c r="E392" s="8">
        <v>4.2000000000000003E-2</v>
      </c>
      <c r="F392" s="8">
        <v>9.1999999999999998E-2</v>
      </c>
      <c r="G392" s="8">
        <v>49</v>
      </c>
      <c r="H392" s="8">
        <v>47</v>
      </c>
      <c r="I392" s="8">
        <v>0.49</v>
      </c>
      <c r="J392" s="8">
        <v>0.48099999999999998</v>
      </c>
      <c r="K392" s="8">
        <v>2.9000000000000001E-2</v>
      </c>
      <c r="L392" s="8">
        <v>6674286</v>
      </c>
      <c r="M392" s="8">
        <v>8.2000000000000003E-2</v>
      </c>
    </row>
    <row r="393" spans="1:13" ht="15" x14ac:dyDescent="0.25">
      <c r="A393" t="str">
        <f t="shared" si="6"/>
        <v>Burundi-Africa-2001</v>
      </c>
      <c r="B393" s="5" t="s">
        <v>95</v>
      </c>
      <c r="C393" s="10">
        <v>2001</v>
      </c>
      <c r="D393" s="5" t="s">
        <v>64</v>
      </c>
      <c r="E393" s="8">
        <v>4.2000000000000003E-2</v>
      </c>
      <c r="F393" s="8">
        <v>8.8999999999999996E-2</v>
      </c>
      <c r="G393" s="8">
        <v>50</v>
      </c>
      <c r="H393" s="8">
        <v>47</v>
      </c>
      <c r="I393" s="8">
        <v>0.48399999999999999</v>
      </c>
      <c r="J393" s="8">
        <v>0.48699999999999999</v>
      </c>
      <c r="K393" s="8">
        <v>2.9000000000000001E-2</v>
      </c>
      <c r="L393" s="8">
        <v>6839376</v>
      </c>
      <c r="M393" s="8">
        <v>8.5000000000000006E-2</v>
      </c>
    </row>
    <row r="394" spans="1:13" ht="15" x14ac:dyDescent="0.25">
      <c r="A394" t="str">
        <f t="shared" si="6"/>
        <v>Burundi-Africa-2002</v>
      </c>
      <c r="B394" s="5" t="s">
        <v>95</v>
      </c>
      <c r="C394" s="10">
        <v>2002</v>
      </c>
      <c r="D394" s="5" t="s">
        <v>64</v>
      </c>
      <c r="E394" s="8">
        <v>4.2999999999999997E-2</v>
      </c>
      <c r="F394" s="8">
        <v>8.5999999999999993E-2</v>
      </c>
      <c r="G394" s="8">
        <v>50</v>
      </c>
      <c r="H394" s="8">
        <v>48</v>
      </c>
      <c r="I394" s="8">
        <v>0.47599999999999998</v>
      </c>
      <c r="J394" s="8">
        <v>0.495</v>
      </c>
      <c r="K394" s="8">
        <v>2.8000000000000001E-2</v>
      </c>
      <c r="L394" s="8">
        <v>7037727</v>
      </c>
      <c r="M394" s="8">
        <v>8.6999999999999994E-2</v>
      </c>
    </row>
    <row r="395" spans="1:13" ht="15" x14ac:dyDescent="0.25">
      <c r="A395" t="str">
        <f t="shared" si="6"/>
        <v>Burundi-Africa-2003</v>
      </c>
      <c r="B395" s="5" t="s">
        <v>95</v>
      </c>
      <c r="C395" s="10">
        <v>2003</v>
      </c>
      <c r="D395" s="5" t="s">
        <v>64</v>
      </c>
      <c r="E395" s="8">
        <v>4.2999999999999997E-2</v>
      </c>
      <c r="F395" s="8">
        <v>8.2000000000000003E-2</v>
      </c>
      <c r="G395" s="8">
        <v>50</v>
      </c>
      <c r="H395" s="8">
        <v>48</v>
      </c>
      <c r="I395" s="8">
        <v>0.46800000000000003</v>
      </c>
      <c r="J395" s="8">
        <v>0.504</v>
      </c>
      <c r="K395" s="8">
        <v>2.8000000000000001E-2</v>
      </c>
      <c r="L395" s="8">
        <v>7264340</v>
      </c>
      <c r="M395" s="8">
        <v>8.8999999999999996E-2</v>
      </c>
    </row>
    <row r="396" spans="1:13" ht="15" x14ac:dyDescent="0.25">
      <c r="A396" t="str">
        <f t="shared" si="6"/>
        <v>Burundi-Africa-2004</v>
      </c>
      <c r="B396" s="5" t="s">
        <v>95</v>
      </c>
      <c r="C396" s="10">
        <v>2004</v>
      </c>
      <c r="D396" s="5" t="s">
        <v>64</v>
      </c>
      <c r="E396" s="8">
        <v>4.2999999999999997E-2</v>
      </c>
      <c r="F396" s="8">
        <v>7.9000000000000001E-2</v>
      </c>
      <c r="G396" s="8">
        <v>51</v>
      </c>
      <c r="H396" s="8">
        <v>48</v>
      </c>
      <c r="I396" s="8">
        <v>0.46100000000000002</v>
      </c>
      <c r="J396" s="8">
        <v>0.51200000000000001</v>
      </c>
      <c r="K396" s="8">
        <v>2.8000000000000001E-2</v>
      </c>
      <c r="L396" s="8">
        <v>7510771</v>
      </c>
      <c r="M396" s="8">
        <v>9.0999999999999998E-2</v>
      </c>
    </row>
    <row r="397" spans="1:13" ht="15" x14ac:dyDescent="0.25">
      <c r="A397" t="str">
        <f t="shared" si="6"/>
        <v>Burundi-Africa-2005</v>
      </c>
      <c r="B397" s="5" t="s">
        <v>95</v>
      </c>
      <c r="C397" s="10">
        <v>2005</v>
      </c>
      <c r="D397" s="5" t="s">
        <v>64</v>
      </c>
      <c r="E397" s="8">
        <v>4.3999999999999997E-2</v>
      </c>
      <c r="F397" s="8">
        <v>7.4999999999999997E-2</v>
      </c>
      <c r="G397" s="8">
        <v>51</v>
      </c>
      <c r="H397" s="8">
        <v>49</v>
      </c>
      <c r="I397" s="8">
        <v>0.45400000000000001</v>
      </c>
      <c r="J397" s="8">
        <v>0.51900000000000002</v>
      </c>
      <c r="K397" s="8">
        <v>2.7E-2</v>
      </c>
      <c r="L397" s="8">
        <v>7770392</v>
      </c>
      <c r="M397" s="8">
        <v>9.4E-2</v>
      </c>
    </row>
    <row r="398" spans="1:13" ht="15" x14ac:dyDescent="0.25">
      <c r="A398" t="str">
        <f t="shared" si="6"/>
        <v>Burundi-Africa-2006</v>
      </c>
      <c r="B398" s="5" t="s">
        <v>95</v>
      </c>
      <c r="C398" s="10">
        <v>2006</v>
      </c>
      <c r="D398" s="5" t="s">
        <v>64</v>
      </c>
      <c r="E398" s="8">
        <v>4.3999999999999997E-2</v>
      </c>
      <c r="F398" s="8">
        <v>7.1999999999999995E-2</v>
      </c>
      <c r="G398" s="8">
        <v>52</v>
      </c>
      <c r="H398" s="8">
        <v>49</v>
      </c>
      <c r="I398" s="8">
        <v>0.44900000000000001</v>
      </c>
      <c r="J398" s="8">
        <v>0.52400000000000002</v>
      </c>
      <c r="K398" s="8">
        <v>2.7E-2</v>
      </c>
      <c r="L398" s="8">
        <v>8042579</v>
      </c>
      <c r="M398" s="8">
        <v>9.6000000000000002E-2</v>
      </c>
    </row>
    <row r="399" spans="1:13" ht="15" x14ac:dyDescent="0.25">
      <c r="A399" t="str">
        <f t="shared" si="6"/>
        <v>Burundi-Africa-2007</v>
      </c>
      <c r="B399" s="5" t="s">
        <v>95</v>
      </c>
      <c r="C399" s="10">
        <v>2007</v>
      </c>
      <c r="D399" s="5" t="s">
        <v>64</v>
      </c>
      <c r="E399" s="8">
        <v>4.3999999999999997E-2</v>
      </c>
      <c r="F399" s="8">
        <v>6.9000000000000006E-2</v>
      </c>
      <c r="G399" s="8">
        <v>53</v>
      </c>
      <c r="H399" s="8">
        <v>50</v>
      </c>
      <c r="I399" s="8">
        <v>0.44500000000000001</v>
      </c>
      <c r="J399" s="8">
        <v>0.52900000000000003</v>
      </c>
      <c r="K399" s="8">
        <v>2.5999999999999999E-2</v>
      </c>
      <c r="L399" s="8">
        <v>8328312</v>
      </c>
      <c r="M399" s="8">
        <v>9.9000000000000005E-2</v>
      </c>
    </row>
    <row r="400" spans="1:13" ht="15" x14ac:dyDescent="0.25">
      <c r="A400" t="str">
        <f t="shared" si="6"/>
        <v>Burundi-Africa-2008</v>
      </c>
      <c r="B400" s="5" t="s">
        <v>95</v>
      </c>
      <c r="C400" s="10">
        <v>2008</v>
      </c>
      <c r="D400" s="5" t="s">
        <v>64</v>
      </c>
      <c r="E400" s="8">
        <v>4.4999999999999998E-2</v>
      </c>
      <c r="F400" s="8">
        <v>6.6000000000000003E-2</v>
      </c>
      <c r="G400" s="8">
        <v>53</v>
      </c>
      <c r="H400" s="8">
        <v>50</v>
      </c>
      <c r="I400" s="8">
        <v>0.442</v>
      </c>
      <c r="J400" s="8">
        <v>0.53200000000000003</v>
      </c>
      <c r="K400" s="8">
        <v>2.5999999999999999E-2</v>
      </c>
      <c r="L400" s="8">
        <v>8624280</v>
      </c>
      <c r="M400" s="8">
        <v>0.10100000000000001</v>
      </c>
    </row>
    <row r="401" spans="1:13" ht="15" x14ac:dyDescent="0.25">
      <c r="A401" t="str">
        <f t="shared" si="6"/>
        <v>Burundi-Africa-2009</v>
      </c>
      <c r="B401" s="5" t="s">
        <v>95</v>
      </c>
      <c r="C401" s="10">
        <v>2009</v>
      </c>
      <c r="D401" s="5" t="s">
        <v>64</v>
      </c>
      <c r="E401" s="8">
        <v>4.4999999999999998E-2</v>
      </c>
      <c r="F401" s="8">
        <v>6.3E-2</v>
      </c>
      <c r="G401" s="8">
        <v>54</v>
      </c>
      <c r="H401" s="8">
        <v>51</v>
      </c>
      <c r="I401" s="8">
        <v>0.44</v>
      </c>
      <c r="J401" s="8">
        <v>0.53500000000000003</v>
      </c>
      <c r="K401" s="8">
        <v>2.5999999999999999E-2</v>
      </c>
      <c r="L401" s="8">
        <v>8926687</v>
      </c>
      <c r="M401" s="8">
        <v>0.104</v>
      </c>
    </row>
    <row r="402" spans="1:13" ht="15" x14ac:dyDescent="0.25">
      <c r="A402" t="str">
        <f t="shared" si="6"/>
        <v>Burundi-Africa-2010</v>
      </c>
      <c r="B402" s="5" t="s">
        <v>95</v>
      </c>
      <c r="C402" s="10">
        <v>2010</v>
      </c>
      <c r="D402" s="5" t="s">
        <v>64</v>
      </c>
      <c r="E402" s="8">
        <v>4.4999999999999998E-2</v>
      </c>
      <c r="F402" s="8">
        <v>6.0999999999999999E-2</v>
      </c>
      <c r="G402" s="8">
        <v>54</v>
      </c>
      <c r="H402" s="8">
        <v>51</v>
      </c>
      <c r="I402" s="8">
        <v>0.439</v>
      </c>
      <c r="J402" s="8">
        <v>0.53500000000000003</v>
      </c>
      <c r="K402" s="8">
        <v>2.5000000000000001E-2</v>
      </c>
      <c r="L402" s="8">
        <v>9232753</v>
      </c>
      <c r="M402" s="8">
        <v>0.106</v>
      </c>
    </row>
    <row r="403" spans="1:13" ht="15" x14ac:dyDescent="0.25">
      <c r="A403" t="str">
        <f t="shared" si="6"/>
        <v>Burundi-Africa-2011</v>
      </c>
      <c r="B403" s="5" t="s">
        <v>95</v>
      </c>
      <c r="C403" s="10">
        <v>2011</v>
      </c>
      <c r="D403" s="5" t="s">
        <v>64</v>
      </c>
      <c r="E403" s="8">
        <v>4.4999999999999998E-2</v>
      </c>
      <c r="F403" s="8">
        <v>5.8999999999999997E-2</v>
      </c>
      <c r="G403" s="8">
        <v>55</v>
      </c>
      <c r="H403" s="8">
        <v>51</v>
      </c>
      <c r="I403" s="8">
        <v>0.44</v>
      </c>
      <c r="J403" s="8">
        <v>0.53500000000000003</v>
      </c>
      <c r="K403" s="8">
        <v>2.5000000000000001E-2</v>
      </c>
      <c r="L403" s="8">
        <v>9540362</v>
      </c>
      <c r="M403" s="8">
        <v>0.109</v>
      </c>
    </row>
    <row r="404" spans="1:13" ht="15" x14ac:dyDescent="0.25">
      <c r="A404" t="str">
        <f t="shared" si="6"/>
        <v>Burundi-Africa-2012</v>
      </c>
      <c r="B404" s="5" t="s">
        <v>95</v>
      </c>
      <c r="C404" s="10">
        <v>2012</v>
      </c>
      <c r="D404" s="5" t="s">
        <v>64</v>
      </c>
      <c r="E404" s="8">
        <v>4.4999999999999998E-2</v>
      </c>
      <c r="F404" s="8">
        <v>5.7000000000000002E-2</v>
      </c>
      <c r="G404" s="8">
        <v>56</v>
      </c>
      <c r="H404" s="8">
        <v>52</v>
      </c>
      <c r="I404" s="8">
        <v>0.442</v>
      </c>
      <c r="J404" s="8">
        <v>0.53400000000000003</v>
      </c>
      <c r="K404" s="8">
        <v>2.4E-2</v>
      </c>
      <c r="L404" s="8">
        <v>9849569</v>
      </c>
      <c r="M404" s="8">
        <v>0.112</v>
      </c>
    </row>
    <row r="405" spans="1:13" ht="15" x14ac:dyDescent="0.25">
      <c r="A405" t="str">
        <f t="shared" si="6"/>
        <v>Cambodia-Asia-2000</v>
      </c>
      <c r="B405" s="5" t="s">
        <v>96</v>
      </c>
      <c r="C405" s="10">
        <v>2000</v>
      </c>
      <c r="D405" s="5" t="s">
        <v>60</v>
      </c>
      <c r="E405" s="8">
        <v>2.8000000000000001E-2</v>
      </c>
      <c r="F405" s="8">
        <v>8.2000000000000003E-2</v>
      </c>
      <c r="G405" s="8">
        <v>65</v>
      </c>
      <c r="H405" s="8">
        <v>59</v>
      </c>
      <c r="I405" s="8">
        <v>0.40799999999999997</v>
      </c>
      <c r="J405" s="8">
        <v>0.55400000000000005</v>
      </c>
      <c r="K405" s="8">
        <v>3.7999999999999999E-2</v>
      </c>
      <c r="L405" s="8">
        <v>12222871</v>
      </c>
      <c r="M405" s="8">
        <v>0.186</v>
      </c>
    </row>
    <row r="406" spans="1:13" ht="15" x14ac:dyDescent="0.25">
      <c r="A406" t="str">
        <f t="shared" si="6"/>
        <v>Cambodia-Asia-2001</v>
      </c>
      <c r="B406" s="5" t="s">
        <v>96</v>
      </c>
      <c r="C406" s="10">
        <v>2001</v>
      </c>
      <c r="D406" s="5" t="s">
        <v>60</v>
      </c>
      <c r="E406" s="8">
        <v>2.7E-2</v>
      </c>
      <c r="F406" s="8">
        <v>7.5999999999999998E-2</v>
      </c>
      <c r="G406" s="8">
        <v>66</v>
      </c>
      <c r="H406" s="8">
        <v>60</v>
      </c>
      <c r="I406" s="8">
        <v>0.39700000000000002</v>
      </c>
      <c r="J406" s="8">
        <v>0.56399999999999995</v>
      </c>
      <c r="K406" s="8">
        <v>3.9E-2</v>
      </c>
      <c r="L406" s="8">
        <v>12472586</v>
      </c>
      <c r="M406" s="8">
        <v>0.187</v>
      </c>
    </row>
    <row r="407" spans="1:13" ht="15" x14ac:dyDescent="0.25">
      <c r="A407" t="str">
        <f t="shared" si="6"/>
        <v>Cambodia-Asia-2002</v>
      </c>
      <c r="B407" s="5" t="s">
        <v>96</v>
      </c>
      <c r="C407" s="10">
        <v>2002</v>
      </c>
      <c r="D407" s="5" t="s">
        <v>60</v>
      </c>
      <c r="E407" s="8">
        <v>2.7E-2</v>
      </c>
      <c r="F407" s="8">
        <v>6.9000000000000006E-2</v>
      </c>
      <c r="G407" s="8">
        <v>67</v>
      </c>
      <c r="H407" s="8">
        <v>61</v>
      </c>
      <c r="I407" s="8">
        <v>0.38800000000000001</v>
      </c>
      <c r="J407" s="8">
        <v>0.57199999999999995</v>
      </c>
      <c r="K407" s="8">
        <v>0.04</v>
      </c>
      <c r="L407" s="8">
        <v>12709336</v>
      </c>
      <c r="M407" s="8">
        <v>0.188</v>
      </c>
    </row>
    <row r="408" spans="1:13" ht="15" x14ac:dyDescent="0.25">
      <c r="A408" t="str">
        <f t="shared" si="6"/>
        <v>Cambodia-Asia-2003</v>
      </c>
      <c r="B408" s="5" t="s">
        <v>96</v>
      </c>
      <c r="C408" s="10">
        <v>2003</v>
      </c>
      <c r="D408" s="5" t="s">
        <v>60</v>
      </c>
      <c r="E408" s="8">
        <v>2.5999999999999999E-2</v>
      </c>
      <c r="F408" s="8">
        <v>6.3E-2</v>
      </c>
      <c r="G408" s="8">
        <v>68</v>
      </c>
      <c r="H408" s="8">
        <v>62</v>
      </c>
      <c r="I408" s="8">
        <v>0.379</v>
      </c>
      <c r="J408" s="8">
        <v>0.57999999999999996</v>
      </c>
      <c r="K408" s="8">
        <v>4.1000000000000002E-2</v>
      </c>
      <c r="L408" s="8">
        <v>12934369</v>
      </c>
      <c r="M408" s="8">
        <v>0.189</v>
      </c>
    </row>
    <row r="409" spans="1:13" ht="15" x14ac:dyDescent="0.25">
      <c r="A409" t="str">
        <f t="shared" si="6"/>
        <v>Cambodia-Asia-2004</v>
      </c>
      <c r="B409" s="5" t="s">
        <v>96</v>
      </c>
      <c r="C409" s="10">
        <v>2004</v>
      </c>
      <c r="D409" s="5" t="s">
        <v>60</v>
      </c>
      <c r="E409" s="8">
        <v>2.5999999999999999E-2</v>
      </c>
      <c r="F409" s="8">
        <v>5.7000000000000002E-2</v>
      </c>
      <c r="G409" s="8">
        <v>69</v>
      </c>
      <c r="H409" s="8">
        <v>63</v>
      </c>
      <c r="I409" s="8">
        <v>0.37</v>
      </c>
      <c r="J409" s="8">
        <v>0.58799999999999997</v>
      </c>
      <c r="K409" s="8">
        <v>4.2999999999999997E-2</v>
      </c>
      <c r="L409" s="8">
        <v>13149386</v>
      </c>
      <c r="M409" s="8">
        <v>0.191</v>
      </c>
    </row>
    <row r="410" spans="1:13" ht="15" x14ac:dyDescent="0.25">
      <c r="A410" t="str">
        <f t="shared" si="6"/>
        <v>Cambodia-Asia-2005</v>
      </c>
      <c r="B410" s="5" t="s">
        <v>96</v>
      </c>
      <c r="C410" s="10">
        <v>2005</v>
      </c>
      <c r="D410" s="5" t="s">
        <v>60</v>
      </c>
      <c r="E410" s="8">
        <v>2.5999999999999999E-2</v>
      </c>
      <c r="F410" s="8">
        <v>5.1999999999999998E-2</v>
      </c>
      <c r="G410" s="8">
        <v>70</v>
      </c>
      <c r="H410" s="8">
        <v>65</v>
      </c>
      <c r="I410" s="8">
        <v>0.36099999999999999</v>
      </c>
      <c r="J410" s="8">
        <v>0.59499999999999997</v>
      </c>
      <c r="K410" s="8">
        <v>4.3999999999999997E-2</v>
      </c>
      <c r="L410" s="8">
        <v>13356424</v>
      </c>
      <c r="M410" s="8">
        <v>0.192</v>
      </c>
    </row>
    <row r="411" spans="1:13" ht="15" x14ac:dyDescent="0.25">
      <c r="A411" t="str">
        <f t="shared" si="6"/>
        <v>Cambodia-Asia-2006</v>
      </c>
      <c r="B411" s="5" t="s">
        <v>96</v>
      </c>
      <c r="C411" s="10">
        <v>2006</v>
      </c>
      <c r="D411" s="5" t="s">
        <v>60</v>
      </c>
      <c r="E411" s="8">
        <v>2.5999999999999999E-2</v>
      </c>
      <c r="F411" s="8">
        <v>4.8000000000000001E-2</v>
      </c>
      <c r="G411" s="8">
        <v>71</v>
      </c>
      <c r="H411" s="8">
        <v>65</v>
      </c>
      <c r="I411" s="8">
        <v>0.35099999999999998</v>
      </c>
      <c r="J411" s="8">
        <v>0.60399999999999998</v>
      </c>
      <c r="K411" s="8">
        <v>4.4999999999999998E-2</v>
      </c>
      <c r="L411" s="8">
        <v>13555054</v>
      </c>
      <c r="M411" s="8">
        <v>0.193</v>
      </c>
    </row>
    <row r="412" spans="1:13" ht="15" x14ac:dyDescent="0.25">
      <c r="A412" t="str">
        <f t="shared" si="6"/>
        <v>Cambodia-Asia-2007</v>
      </c>
      <c r="B412" s="5" t="s">
        <v>96</v>
      </c>
      <c r="C412" s="10">
        <v>2007</v>
      </c>
      <c r="D412" s="5" t="s">
        <v>60</v>
      </c>
      <c r="E412" s="8">
        <v>2.5999999999999999E-2</v>
      </c>
      <c r="F412" s="8">
        <v>4.4999999999999998E-2</v>
      </c>
      <c r="G412" s="8">
        <v>72</v>
      </c>
      <c r="H412" s="8">
        <v>66</v>
      </c>
      <c r="I412" s="8">
        <v>0.34100000000000003</v>
      </c>
      <c r="J412" s="8">
        <v>0.61199999999999999</v>
      </c>
      <c r="K412" s="8">
        <v>4.5999999999999999E-2</v>
      </c>
      <c r="L412" s="8">
        <v>13747288</v>
      </c>
      <c r="M412" s="8">
        <v>0.19400000000000001</v>
      </c>
    </row>
    <row r="413" spans="1:13" ht="15" x14ac:dyDescent="0.25">
      <c r="A413" t="str">
        <f t="shared" si="6"/>
        <v>Cambodia-Asia-2008</v>
      </c>
      <c r="B413" s="5" t="s">
        <v>96</v>
      </c>
      <c r="C413" s="10">
        <v>2008</v>
      </c>
      <c r="D413" s="5" t="s">
        <v>60</v>
      </c>
      <c r="E413" s="8">
        <v>2.5999999999999999E-2</v>
      </c>
      <c r="F413" s="8">
        <v>4.2000000000000003E-2</v>
      </c>
      <c r="G413" s="8">
        <v>72</v>
      </c>
      <c r="H413" s="8">
        <v>67</v>
      </c>
      <c r="I413" s="8">
        <v>0.33200000000000002</v>
      </c>
      <c r="J413" s="8">
        <v>0.62</v>
      </c>
      <c r="K413" s="8">
        <v>4.8000000000000001E-2</v>
      </c>
      <c r="L413" s="8">
        <v>13940518</v>
      </c>
      <c r="M413" s="8">
        <v>0.19500000000000001</v>
      </c>
    </row>
    <row r="414" spans="1:13" ht="15" x14ac:dyDescent="0.25">
      <c r="A414" t="str">
        <f t="shared" si="6"/>
        <v>Cambodia-Asia-2009</v>
      </c>
      <c r="B414" s="5" t="s">
        <v>96</v>
      </c>
      <c r="C414" s="10">
        <v>2009</v>
      </c>
      <c r="D414" s="5" t="s">
        <v>60</v>
      </c>
      <c r="E414" s="8">
        <v>2.5999999999999999E-2</v>
      </c>
      <c r="F414" s="8">
        <v>3.9E-2</v>
      </c>
      <c r="G414" s="8">
        <v>73</v>
      </c>
      <c r="H414" s="8">
        <v>68</v>
      </c>
      <c r="I414" s="8">
        <v>0.32400000000000001</v>
      </c>
      <c r="J414" s="8">
        <v>0.627</v>
      </c>
      <c r="K414" s="8">
        <v>4.9000000000000002E-2</v>
      </c>
      <c r="L414" s="8">
        <v>14144225</v>
      </c>
      <c r="M414" s="8">
        <v>0.19700000000000001</v>
      </c>
    </row>
    <row r="415" spans="1:13" ht="15" x14ac:dyDescent="0.25">
      <c r="A415" t="str">
        <f t="shared" si="6"/>
        <v>Cambodia-Asia-2010</v>
      </c>
      <c r="B415" s="5" t="s">
        <v>96</v>
      </c>
      <c r="C415" s="10">
        <v>2010</v>
      </c>
      <c r="D415" s="5" t="s">
        <v>60</v>
      </c>
      <c r="E415" s="8">
        <v>2.5999999999999999E-2</v>
      </c>
      <c r="F415" s="8">
        <v>3.6999999999999998E-2</v>
      </c>
      <c r="G415" s="8">
        <v>73</v>
      </c>
      <c r="H415" s="8">
        <v>68</v>
      </c>
      <c r="I415" s="8">
        <v>0.318</v>
      </c>
      <c r="J415" s="8">
        <v>0.63100000000000001</v>
      </c>
      <c r="K415" s="8">
        <v>0.05</v>
      </c>
      <c r="L415" s="8">
        <v>14364931</v>
      </c>
      <c r="M415" s="8">
        <v>0.19800000000000001</v>
      </c>
    </row>
    <row r="416" spans="1:13" ht="15" x14ac:dyDescent="0.25">
      <c r="A416" t="str">
        <f t="shared" si="6"/>
        <v>Cambodia-Asia-2011</v>
      </c>
      <c r="B416" s="5" t="s">
        <v>96</v>
      </c>
      <c r="C416" s="10">
        <v>2011</v>
      </c>
      <c r="D416" s="5" t="s">
        <v>60</v>
      </c>
      <c r="E416" s="8">
        <v>2.5999999999999999E-2</v>
      </c>
      <c r="F416" s="8">
        <v>3.5999999999999997E-2</v>
      </c>
      <c r="G416" s="8">
        <v>74</v>
      </c>
      <c r="H416" s="8">
        <v>68</v>
      </c>
      <c r="I416" s="8">
        <v>0.314</v>
      </c>
      <c r="J416" s="8">
        <v>0.63400000000000001</v>
      </c>
      <c r="K416" s="8">
        <v>5.0999999999999997E-2</v>
      </c>
      <c r="L416" s="8">
        <v>14605862</v>
      </c>
      <c r="M416" s="8">
        <v>0.2</v>
      </c>
    </row>
    <row r="417" spans="1:13" ht="15" x14ac:dyDescent="0.25">
      <c r="A417" t="str">
        <f t="shared" si="6"/>
        <v>Cambodia-Asia-2012</v>
      </c>
      <c r="B417" s="5" t="s">
        <v>96</v>
      </c>
      <c r="C417" s="10">
        <v>2012</v>
      </c>
      <c r="D417" s="5" t="s">
        <v>60</v>
      </c>
      <c r="E417" s="8">
        <v>2.5999999999999999E-2</v>
      </c>
      <c r="F417" s="8">
        <v>3.4000000000000002E-2</v>
      </c>
      <c r="G417" s="8">
        <v>74</v>
      </c>
      <c r="H417" s="8">
        <v>69</v>
      </c>
      <c r="I417" s="8">
        <v>0.312</v>
      </c>
      <c r="J417" s="8">
        <v>0.63500000000000001</v>
      </c>
      <c r="K417" s="8">
        <v>5.2999999999999999E-2</v>
      </c>
      <c r="L417" s="8">
        <v>14864646</v>
      </c>
      <c r="M417" s="8">
        <v>0.20100000000000001</v>
      </c>
    </row>
    <row r="418" spans="1:13" ht="15" x14ac:dyDescent="0.25">
      <c r="A418" t="str">
        <f t="shared" si="6"/>
        <v>Cameroon-Africa-2000</v>
      </c>
      <c r="B418" s="5" t="s">
        <v>97</v>
      </c>
      <c r="C418" s="10">
        <v>2000</v>
      </c>
      <c r="D418" s="5" t="s">
        <v>64</v>
      </c>
      <c r="E418" s="8">
        <v>4.1000000000000002E-2</v>
      </c>
      <c r="F418" s="8">
        <v>9.2999999999999999E-2</v>
      </c>
      <c r="G418" s="8">
        <v>53</v>
      </c>
      <c r="H418" s="8">
        <v>51</v>
      </c>
      <c r="I418" s="8">
        <v>0.45300000000000001</v>
      </c>
      <c r="J418" s="8">
        <v>0.51300000000000001</v>
      </c>
      <c r="K418" s="8">
        <v>3.4000000000000002E-2</v>
      </c>
      <c r="L418" s="8">
        <v>15927713</v>
      </c>
      <c r="M418" s="8">
        <v>0.45500000000000002</v>
      </c>
    </row>
    <row r="419" spans="1:13" ht="15" x14ac:dyDescent="0.25">
      <c r="A419" t="str">
        <f t="shared" si="6"/>
        <v>Cameroon-Africa-2001</v>
      </c>
      <c r="B419" s="5" t="s">
        <v>97</v>
      </c>
      <c r="C419" s="10">
        <v>2001</v>
      </c>
      <c r="D419" s="5" t="s">
        <v>64</v>
      </c>
      <c r="E419" s="8">
        <v>4.1000000000000002E-2</v>
      </c>
      <c r="F419" s="8">
        <v>0.09</v>
      </c>
      <c r="G419" s="8">
        <v>53</v>
      </c>
      <c r="H419" s="8">
        <v>51</v>
      </c>
      <c r="I419" s="8">
        <v>0.45100000000000001</v>
      </c>
      <c r="J419" s="8">
        <v>0.51500000000000001</v>
      </c>
      <c r="K419" s="8">
        <v>3.4000000000000002E-2</v>
      </c>
      <c r="L419" s="8">
        <v>16350440</v>
      </c>
      <c r="M419" s="8">
        <v>0.46100000000000002</v>
      </c>
    </row>
    <row r="420" spans="1:13" ht="15" x14ac:dyDescent="0.25">
      <c r="A420" t="str">
        <f t="shared" si="6"/>
        <v>Cameroon-Africa-2002</v>
      </c>
      <c r="B420" s="5" t="s">
        <v>97</v>
      </c>
      <c r="C420" s="10">
        <v>2002</v>
      </c>
      <c r="D420" s="5" t="s">
        <v>64</v>
      </c>
      <c r="E420" s="8">
        <v>4.1000000000000002E-2</v>
      </c>
      <c r="F420" s="8">
        <v>8.6999999999999994E-2</v>
      </c>
      <c r="G420" s="8">
        <v>53</v>
      </c>
      <c r="H420" s="8">
        <v>51</v>
      </c>
      <c r="I420" s="8">
        <v>0.44900000000000001</v>
      </c>
      <c r="J420" s="8">
        <v>0.51800000000000002</v>
      </c>
      <c r="K420" s="8">
        <v>3.4000000000000002E-2</v>
      </c>
      <c r="L420" s="8">
        <v>16782044</v>
      </c>
      <c r="M420" s="8">
        <v>0.46700000000000003</v>
      </c>
    </row>
    <row r="421" spans="1:13" ht="15" x14ac:dyDescent="0.25">
      <c r="A421" t="str">
        <f t="shared" si="6"/>
        <v>Cameroon-Africa-2003</v>
      </c>
      <c r="B421" s="5" t="s">
        <v>97</v>
      </c>
      <c r="C421" s="10">
        <v>2003</v>
      </c>
      <c r="D421" s="5" t="s">
        <v>64</v>
      </c>
      <c r="E421" s="8">
        <v>4.1000000000000002E-2</v>
      </c>
      <c r="F421" s="8">
        <v>8.4000000000000005E-2</v>
      </c>
      <c r="G421" s="8">
        <v>53</v>
      </c>
      <c r="H421" s="8">
        <v>51</v>
      </c>
      <c r="I421" s="8">
        <v>0.44700000000000001</v>
      </c>
      <c r="J421" s="8">
        <v>0.52</v>
      </c>
      <c r="K421" s="8">
        <v>3.3000000000000002E-2</v>
      </c>
      <c r="L421" s="8">
        <v>17223277</v>
      </c>
      <c r="M421" s="8">
        <v>0.47299999999999998</v>
      </c>
    </row>
    <row r="422" spans="1:13" ht="15" x14ac:dyDescent="0.25">
      <c r="A422" t="str">
        <f t="shared" si="6"/>
        <v>Cameroon-Africa-2004</v>
      </c>
      <c r="B422" s="5" t="s">
        <v>97</v>
      </c>
      <c r="C422" s="10">
        <v>2004</v>
      </c>
      <c r="D422" s="5" t="s">
        <v>64</v>
      </c>
      <c r="E422" s="8">
        <v>4.1000000000000002E-2</v>
      </c>
      <c r="F422" s="8">
        <v>8.1000000000000003E-2</v>
      </c>
      <c r="G422" s="8">
        <v>53</v>
      </c>
      <c r="H422" s="8">
        <v>51</v>
      </c>
      <c r="I422" s="8">
        <v>0.44500000000000001</v>
      </c>
      <c r="J422" s="8">
        <v>0.52200000000000002</v>
      </c>
      <c r="K422" s="8">
        <v>3.3000000000000002E-2</v>
      </c>
      <c r="L422" s="8">
        <v>17674960</v>
      </c>
      <c r="M422" s="8">
        <v>0.47899999999999998</v>
      </c>
    </row>
    <row r="423" spans="1:13" ht="15" x14ac:dyDescent="0.25">
      <c r="A423" t="str">
        <f t="shared" si="6"/>
        <v>Cameroon-Africa-2005</v>
      </c>
      <c r="B423" s="5" t="s">
        <v>97</v>
      </c>
      <c r="C423" s="10">
        <v>2005</v>
      </c>
      <c r="D423" s="5" t="s">
        <v>64</v>
      </c>
      <c r="E423" s="8">
        <v>0.04</v>
      </c>
      <c r="F423" s="8">
        <v>7.8E-2</v>
      </c>
      <c r="G423" s="8">
        <v>53</v>
      </c>
      <c r="H423" s="8">
        <v>51</v>
      </c>
      <c r="I423" s="8">
        <v>0.443</v>
      </c>
      <c r="J423" s="8">
        <v>0.52400000000000002</v>
      </c>
      <c r="K423" s="8">
        <v>3.3000000000000002E-2</v>
      </c>
      <c r="L423" s="8">
        <v>18137734</v>
      </c>
      <c r="M423" s="8">
        <v>0.48499999999999999</v>
      </c>
    </row>
    <row r="424" spans="1:13" ht="15" x14ac:dyDescent="0.25">
      <c r="A424" t="str">
        <f t="shared" si="6"/>
        <v>Cameroon-Africa-2006</v>
      </c>
      <c r="B424" s="5" t="s">
        <v>97</v>
      </c>
      <c r="C424" s="10">
        <v>2006</v>
      </c>
      <c r="D424" s="5" t="s">
        <v>64</v>
      </c>
      <c r="E424" s="8">
        <v>0.04</v>
      </c>
      <c r="F424" s="8">
        <v>7.5999999999999998E-2</v>
      </c>
      <c r="G424" s="8">
        <v>53</v>
      </c>
      <c r="H424" s="8">
        <v>51</v>
      </c>
      <c r="I424" s="8">
        <v>0.441</v>
      </c>
      <c r="J424" s="8">
        <v>0.52600000000000002</v>
      </c>
      <c r="K424" s="8">
        <v>3.3000000000000002E-2</v>
      </c>
      <c r="L424" s="8">
        <v>18611937</v>
      </c>
      <c r="M424" s="8">
        <v>0.49099999999999999</v>
      </c>
    </row>
    <row r="425" spans="1:13" ht="15" x14ac:dyDescent="0.25">
      <c r="A425" t="str">
        <f t="shared" si="6"/>
        <v>Cameroon-Africa-2007</v>
      </c>
      <c r="B425" s="5" t="s">
        <v>97</v>
      </c>
      <c r="C425" s="10">
        <v>2007</v>
      </c>
      <c r="D425" s="5" t="s">
        <v>64</v>
      </c>
      <c r="E425" s="8">
        <v>0.04</v>
      </c>
      <c r="F425" s="8">
        <v>7.2999999999999995E-2</v>
      </c>
      <c r="G425" s="8">
        <v>53</v>
      </c>
      <c r="H425" s="8">
        <v>52</v>
      </c>
      <c r="I425" s="8">
        <v>0.439</v>
      </c>
      <c r="J425" s="8">
        <v>0.52800000000000002</v>
      </c>
      <c r="K425" s="8">
        <v>3.3000000000000002E-2</v>
      </c>
      <c r="L425" s="8">
        <v>19097676</v>
      </c>
      <c r="M425" s="8">
        <v>0.497</v>
      </c>
    </row>
    <row r="426" spans="1:13" ht="15" x14ac:dyDescent="0.25">
      <c r="A426" t="str">
        <f t="shared" si="6"/>
        <v>Cameroon-Africa-2008</v>
      </c>
      <c r="B426" s="5" t="s">
        <v>97</v>
      </c>
      <c r="C426" s="10">
        <v>2008</v>
      </c>
      <c r="D426" s="5" t="s">
        <v>64</v>
      </c>
      <c r="E426" s="8">
        <v>3.9E-2</v>
      </c>
      <c r="F426" s="8">
        <v>7.0999999999999994E-2</v>
      </c>
      <c r="G426" s="8">
        <v>54</v>
      </c>
      <c r="H426" s="8">
        <v>52</v>
      </c>
      <c r="I426" s="8">
        <v>0.438</v>
      </c>
      <c r="J426" s="8">
        <v>0.53</v>
      </c>
      <c r="K426" s="8">
        <v>3.3000000000000002E-2</v>
      </c>
      <c r="L426" s="8">
        <v>19595026</v>
      </c>
      <c r="M426" s="8">
        <v>0.503</v>
      </c>
    </row>
    <row r="427" spans="1:13" ht="15" x14ac:dyDescent="0.25">
      <c r="A427" t="str">
        <f t="shared" si="6"/>
        <v>Cameroon-Africa-2009</v>
      </c>
      <c r="B427" s="5" t="s">
        <v>97</v>
      </c>
      <c r="C427" s="10">
        <v>2009</v>
      </c>
      <c r="D427" s="5" t="s">
        <v>64</v>
      </c>
      <c r="E427" s="8">
        <v>3.9E-2</v>
      </c>
      <c r="F427" s="8">
        <v>6.9000000000000006E-2</v>
      </c>
      <c r="G427" s="8">
        <v>54</v>
      </c>
      <c r="H427" s="8">
        <v>52</v>
      </c>
      <c r="I427" s="8">
        <v>0.436</v>
      </c>
      <c r="J427" s="8">
        <v>0.53200000000000003</v>
      </c>
      <c r="K427" s="8">
        <v>3.3000000000000002E-2</v>
      </c>
      <c r="L427" s="8">
        <v>20103945</v>
      </c>
      <c r="M427" s="8">
        <v>0.50900000000000001</v>
      </c>
    </row>
    <row r="428" spans="1:13" ht="15" x14ac:dyDescent="0.25">
      <c r="A428" t="str">
        <f t="shared" si="6"/>
        <v>Cameroon-Africa-2010</v>
      </c>
      <c r="B428" s="5" t="s">
        <v>97</v>
      </c>
      <c r="C428" s="10">
        <v>2010</v>
      </c>
      <c r="D428" s="5" t="s">
        <v>64</v>
      </c>
      <c r="E428" s="8">
        <v>3.9E-2</v>
      </c>
      <c r="F428" s="8">
        <v>6.6000000000000003E-2</v>
      </c>
      <c r="G428" s="8">
        <v>55</v>
      </c>
      <c r="H428" s="8">
        <v>53</v>
      </c>
      <c r="I428" s="8">
        <v>0.434</v>
      </c>
      <c r="J428" s="8">
        <v>0.53300000000000003</v>
      </c>
      <c r="K428" s="8">
        <v>3.2000000000000001E-2</v>
      </c>
      <c r="L428" s="8">
        <v>20624343</v>
      </c>
      <c r="M428" s="8">
        <v>0.51500000000000001</v>
      </c>
    </row>
    <row r="429" spans="1:13" ht="15" x14ac:dyDescent="0.25">
      <c r="A429" t="str">
        <f t="shared" si="6"/>
        <v>Cameroon-Africa-2011</v>
      </c>
      <c r="B429" s="5" t="s">
        <v>97</v>
      </c>
      <c r="C429" s="10">
        <v>2011</v>
      </c>
      <c r="D429" s="5" t="s">
        <v>64</v>
      </c>
      <c r="E429" s="8">
        <v>3.7999999999999999E-2</v>
      </c>
      <c r="F429" s="8">
        <v>6.4000000000000001E-2</v>
      </c>
      <c r="G429" s="8">
        <v>55</v>
      </c>
      <c r="H429" s="8">
        <v>53</v>
      </c>
      <c r="I429" s="8">
        <v>0.432</v>
      </c>
      <c r="J429" s="8">
        <v>0.53500000000000003</v>
      </c>
      <c r="K429" s="8">
        <v>3.2000000000000001E-2</v>
      </c>
      <c r="L429" s="8">
        <v>21156272</v>
      </c>
      <c r="M429" s="8">
        <v>0.52100000000000002</v>
      </c>
    </row>
    <row r="430" spans="1:13" ht="15" x14ac:dyDescent="0.25">
      <c r="A430" t="str">
        <f t="shared" si="6"/>
        <v>Cameroon-Africa-2012</v>
      </c>
      <c r="B430" s="5" t="s">
        <v>97</v>
      </c>
      <c r="C430" s="10">
        <v>2012</v>
      </c>
      <c r="D430" s="5" t="s">
        <v>64</v>
      </c>
      <c r="E430" s="8">
        <v>3.7999999999999999E-2</v>
      </c>
      <c r="F430" s="8">
        <v>6.2E-2</v>
      </c>
      <c r="G430" s="8">
        <v>56</v>
      </c>
      <c r="H430" s="8">
        <v>54</v>
      </c>
      <c r="I430" s="8">
        <v>0.43099999999999999</v>
      </c>
      <c r="J430" s="8">
        <v>0.53700000000000003</v>
      </c>
      <c r="K430" s="8">
        <v>3.2000000000000001E-2</v>
      </c>
      <c r="L430" s="8">
        <v>21699631</v>
      </c>
      <c r="M430" s="8">
        <v>0.52700000000000002</v>
      </c>
    </row>
    <row r="431" spans="1:13" ht="15" x14ac:dyDescent="0.25">
      <c r="A431" t="str">
        <f t="shared" si="6"/>
        <v>Canada-The Americas-2000</v>
      </c>
      <c r="B431" s="5" t="s">
        <v>98</v>
      </c>
      <c r="C431" s="10">
        <v>2000</v>
      </c>
      <c r="D431" s="5" t="s">
        <v>70</v>
      </c>
      <c r="E431" s="8">
        <v>1.0999999999999999E-2</v>
      </c>
      <c r="F431" s="8">
        <v>5.0000000000000001E-3</v>
      </c>
      <c r="G431" s="8">
        <v>82</v>
      </c>
      <c r="H431" s="8">
        <v>77</v>
      </c>
      <c r="I431" s="8">
        <v>0.192</v>
      </c>
      <c r="J431" s="8">
        <v>0.68300000000000005</v>
      </c>
      <c r="K431" s="8">
        <v>0.125</v>
      </c>
      <c r="L431" s="8">
        <v>30769700</v>
      </c>
      <c r="M431" s="8">
        <v>0.79500000000000004</v>
      </c>
    </row>
    <row r="432" spans="1:13" ht="15" x14ac:dyDescent="0.25">
      <c r="A432" t="str">
        <f t="shared" si="6"/>
        <v>Canada-The Americas-2001</v>
      </c>
      <c r="B432" s="5" t="s">
        <v>98</v>
      </c>
      <c r="C432" s="10">
        <v>2001</v>
      </c>
      <c r="D432" s="5" t="s">
        <v>70</v>
      </c>
      <c r="E432" s="8">
        <v>1.0999999999999999E-2</v>
      </c>
      <c r="F432" s="8">
        <v>5.0000000000000001E-3</v>
      </c>
      <c r="G432" s="8">
        <v>82</v>
      </c>
      <c r="H432" s="8">
        <v>77</v>
      </c>
      <c r="I432" s="8">
        <v>0.189</v>
      </c>
      <c r="J432" s="8">
        <v>0.68500000000000005</v>
      </c>
      <c r="K432" s="8">
        <v>0.127</v>
      </c>
      <c r="L432" s="8">
        <v>31081900</v>
      </c>
      <c r="M432" s="8">
        <v>0.79800000000000004</v>
      </c>
    </row>
    <row r="433" spans="1:13" ht="15" x14ac:dyDescent="0.25">
      <c r="A433" t="str">
        <f t="shared" si="6"/>
        <v>Canada-The Americas-2002</v>
      </c>
      <c r="B433" s="5" t="s">
        <v>98</v>
      </c>
      <c r="C433" s="10">
        <v>2002</v>
      </c>
      <c r="D433" s="5" t="s">
        <v>70</v>
      </c>
      <c r="E433" s="8">
        <v>1.0999999999999999E-2</v>
      </c>
      <c r="F433" s="8">
        <v>5.0000000000000001E-3</v>
      </c>
      <c r="G433" s="8">
        <v>82</v>
      </c>
      <c r="H433" s="8">
        <v>77</v>
      </c>
      <c r="I433" s="8">
        <v>0.186</v>
      </c>
      <c r="J433" s="8">
        <v>0.68700000000000006</v>
      </c>
      <c r="K433" s="8">
        <v>0.128</v>
      </c>
      <c r="L433" s="8">
        <v>31362000</v>
      </c>
      <c r="M433" s="8">
        <v>0.79900000000000004</v>
      </c>
    </row>
    <row r="434" spans="1:13" ht="15" x14ac:dyDescent="0.25">
      <c r="A434" t="str">
        <f t="shared" si="6"/>
        <v>Canada-The Americas-2003</v>
      </c>
      <c r="B434" s="5" t="s">
        <v>98</v>
      </c>
      <c r="C434" s="10">
        <v>2003</v>
      </c>
      <c r="D434" s="5" t="s">
        <v>70</v>
      </c>
      <c r="E434" s="8">
        <v>1.0999999999999999E-2</v>
      </c>
      <c r="F434" s="8">
        <v>5.0000000000000001E-3</v>
      </c>
      <c r="G434" s="8">
        <v>82</v>
      </c>
      <c r="H434" s="8">
        <v>77</v>
      </c>
      <c r="I434" s="8">
        <v>0.183</v>
      </c>
      <c r="J434" s="8">
        <v>0.68899999999999995</v>
      </c>
      <c r="K434" s="8">
        <v>0.129</v>
      </c>
      <c r="L434" s="8">
        <v>31676000</v>
      </c>
      <c r="M434" s="8">
        <v>0.8</v>
      </c>
    </row>
    <row r="435" spans="1:13" ht="15" x14ac:dyDescent="0.25">
      <c r="A435" t="str">
        <f t="shared" si="6"/>
        <v>Canada-The Americas-2004</v>
      </c>
      <c r="B435" s="5" t="s">
        <v>98</v>
      </c>
      <c r="C435" s="10">
        <v>2004</v>
      </c>
      <c r="D435" s="5" t="s">
        <v>70</v>
      </c>
      <c r="E435" s="8">
        <v>1.0999999999999999E-2</v>
      </c>
      <c r="F435" s="8">
        <v>5.0000000000000001E-3</v>
      </c>
      <c r="G435" s="8">
        <v>83</v>
      </c>
      <c r="H435" s="8">
        <v>78</v>
      </c>
      <c r="I435" s="8">
        <v>0.18</v>
      </c>
      <c r="J435" s="8">
        <v>0.69099999999999995</v>
      </c>
      <c r="K435" s="8">
        <v>0.13</v>
      </c>
      <c r="L435" s="8">
        <v>31995000</v>
      </c>
      <c r="M435" s="8">
        <v>0.8</v>
      </c>
    </row>
    <row r="436" spans="1:13" ht="15" x14ac:dyDescent="0.25">
      <c r="A436" t="str">
        <f t="shared" si="6"/>
        <v>Canada-The Americas-2005</v>
      </c>
      <c r="B436" s="5" t="s">
        <v>98</v>
      </c>
      <c r="C436" s="10">
        <v>2005</v>
      </c>
      <c r="D436" s="5" t="s">
        <v>70</v>
      </c>
      <c r="E436" s="8">
        <v>1.0999999999999999E-2</v>
      </c>
      <c r="F436" s="8">
        <v>5.0000000000000001E-3</v>
      </c>
      <c r="G436" s="8">
        <v>83</v>
      </c>
      <c r="H436" s="8">
        <v>78</v>
      </c>
      <c r="I436" s="8">
        <v>0.17699999999999999</v>
      </c>
      <c r="J436" s="8">
        <v>0.69199999999999995</v>
      </c>
      <c r="K436" s="8">
        <v>0.13100000000000001</v>
      </c>
      <c r="L436" s="8">
        <v>32312000</v>
      </c>
      <c r="M436" s="8">
        <v>0.80100000000000005</v>
      </c>
    </row>
    <row r="437" spans="1:13" ht="15" x14ac:dyDescent="0.25">
      <c r="A437" t="str">
        <f t="shared" si="6"/>
        <v>Canada-The Americas-2006</v>
      </c>
      <c r="B437" s="5" t="s">
        <v>98</v>
      </c>
      <c r="C437" s="10">
        <v>2006</v>
      </c>
      <c r="D437" s="5" t="s">
        <v>70</v>
      </c>
      <c r="E437" s="8">
        <v>1.0999999999999999E-2</v>
      </c>
      <c r="F437" s="8">
        <v>5.0000000000000001E-3</v>
      </c>
      <c r="G437" s="8">
        <v>83</v>
      </c>
      <c r="H437" s="8">
        <v>78</v>
      </c>
      <c r="I437" s="8">
        <v>0.17399999999999999</v>
      </c>
      <c r="J437" s="8">
        <v>0.69399999999999995</v>
      </c>
      <c r="K437" s="8">
        <v>0.13300000000000001</v>
      </c>
      <c r="L437" s="8">
        <v>32570505</v>
      </c>
      <c r="M437" s="8">
        <v>0.80200000000000005</v>
      </c>
    </row>
    <row r="438" spans="1:13" ht="15" x14ac:dyDescent="0.25">
      <c r="A438" t="str">
        <f t="shared" si="6"/>
        <v>Canada-The Americas-2007</v>
      </c>
      <c r="B438" s="5" t="s">
        <v>98</v>
      </c>
      <c r="C438" s="10">
        <v>2007</v>
      </c>
      <c r="D438" s="5" t="s">
        <v>70</v>
      </c>
      <c r="E438" s="8">
        <v>1.0999999999999999E-2</v>
      </c>
      <c r="F438" s="8">
        <v>5.0000000000000001E-3</v>
      </c>
      <c r="G438" s="8">
        <v>83</v>
      </c>
      <c r="H438" s="8">
        <v>78</v>
      </c>
      <c r="I438" s="8">
        <v>0.17100000000000001</v>
      </c>
      <c r="J438" s="8">
        <v>0.69499999999999995</v>
      </c>
      <c r="K438" s="8">
        <v>0.13400000000000001</v>
      </c>
      <c r="L438" s="8">
        <v>32887928</v>
      </c>
      <c r="M438" s="8">
        <v>0.80400000000000005</v>
      </c>
    </row>
    <row r="439" spans="1:13" ht="15" x14ac:dyDescent="0.25">
      <c r="A439" t="str">
        <f t="shared" si="6"/>
        <v>Canada-The Americas-2008</v>
      </c>
      <c r="B439" s="5" t="s">
        <v>98</v>
      </c>
      <c r="C439" s="10">
        <v>2008</v>
      </c>
      <c r="D439" s="5" t="s">
        <v>70</v>
      </c>
      <c r="E439" s="8">
        <v>1.0999999999999999E-2</v>
      </c>
      <c r="F439" s="8">
        <v>5.0000000000000001E-3</v>
      </c>
      <c r="G439" s="8">
        <v>83</v>
      </c>
      <c r="H439" s="8">
        <v>78</v>
      </c>
      <c r="I439" s="8">
        <v>0.16800000000000001</v>
      </c>
      <c r="J439" s="8">
        <v>0.69499999999999995</v>
      </c>
      <c r="K439" s="8">
        <v>0.13600000000000001</v>
      </c>
      <c r="L439" s="8">
        <v>33245773</v>
      </c>
      <c r="M439" s="8">
        <v>0.80600000000000005</v>
      </c>
    </row>
    <row r="440" spans="1:13" ht="15" x14ac:dyDescent="0.25">
      <c r="A440" t="str">
        <f t="shared" si="6"/>
        <v>Canada-The Americas-2009</v>
      </c>
      <c r="B440" s="5" t="s">
        <v>98</v>
      </c>
      <c r="C440" s="10">
        <v>2009</v>
      </c>
      <c r="D440" s="5" t="s">
        <v>70</v>
      </c>
      <c r="E440" s="8">
        <v>1.0999999999999999E-2</v>
      </c>
      <c r="F440" s="8">
        <v>5.0000000000000001E-3</v>
      </c>
      <c r="G440" s="8">
        <v>83</v>
      </c>
      <c r="H440" s="8">
        <v>79</v>
      </c>
      <c r="I440" s="8">
        <v>0.16600000000000001</v>
      </c>
      <c r="J440" s="8">
        <v>0.69499999999999995</v>
      </c>
      <c r="K440" s="8">
        <v>0.13900000000000001</v>
      </c>
      <c r="L440" s="8">
        <v>33628571</v>
      </c>
      <c r="M440" s="8">
        <v>0.80800000000000005</v>
      </c>
    </row>
    <row r="441" spans="1:13" ht="15" x14ac:dyDescent="0.25">
      <c r="A441" t="str">
        <f t="shared" si="6"/>
        <v>Canada-The Americas-2010</v>
      </c>
      <c r="B441" s="5" t="s">
        <v>98</v>
      </c>
      <c r="C441" s="10">
        <v>2010</v>
      </c>
      <c r="D441" s="5" t="s">
        <v>70</v>
      </c>
      <c r="E441" s="8">
        <v>1.0999999999999999E-2</v>
      </c>
      <c r="F441" s="8">
        <v>5.0000000000000001E-3</v>
      </c>
      <c r="G441" s="8">
        <v>83</v>
      </c>
      <c r="H441" s="8">
        <v>79</v>
      </c>
      <c r="I441" s="8">
        <v>0.16500000000000001</v>
      </c>
      <c r="J441" s="8">
        <v>0.69399999999999995</v>
      </c>
      <c r="K441" s="8">
        <v>0.14199999999999999</v>
      </c>
      <c r="L441" s="8">
        <v>34005274</v>
      </c>
      <c r="M441" s="8">
        <v>0.80900000000000005</v>
      </c>
    </row>
    <row r="442" spans="1:13" ht="15" x14ac:dyDescent="0.25">
      <c r="A442" t="str">
        <f t="shared" si="6"/>
        <v>Canada-The Americas-2011</v>
      </c>
      <c r="B442" s="5" t="s">
        <v>98</v>
      </c>
      <c r="C442" s="10">
        <v>2011</v>
      </c>
      <c r="D442" s="5" t="s">
        <v>70</v>
      </c>
      <c r="E442" s="8">
        <v>1.0999999999999999E-2</v>
      </c>
      <c r="F442" s="8">
        <v>5.0000000000000001E-3</v>
      </c>
      <c r="G442" s="8">
        <v>83</v>
      </c>
      <c r="H442" s="8">
        <v>79</v>
      </c>
      <c r="I442" s="8">
        <v>0.16400000000000001</v>
      </c>
      <c r="J442" s="8">
        <v>0.69099999999999995</v>
      </c>
      <c r="K442" s="8">
        <v>0.14499999999999999</v>
      </c>
      <c r="L442" s="8">
        <v>34342780</v>
      </c>
      <c r="M442" s="8">
        <v>0.81100000000000005</v>
      </c>
    </row>
    <row r="443" spans="1:13" ht="15" x14ac:dyDescent="0.25">
      <c r="A443" t="str">
        <f t="shared" si="6"/>
        <v>Canada-The Americas-2012</v>
      </c>
      <c r="B443" s="5" t="s">
        <v>98</v>
      </c>
      <c r="C443" s="10">
        <v>2012</v>
      </c>
      <c r="D443" s="5" t="s">
        <v>70</v>
      </c>
      <c r="E443" s="8">
        <v>1.0999999999999999E-2</v>
      </c>
      <c r="F443" s="8">
        <v>5.0000000000000001E-3</v>
      </c>
      <c r="G443" s="8">
        <v>83</v>
      </c>
      <c r="H443" s="8">
        <v>79</v>
      </c>
      <c r="I443" s="8">
        <v>0.16400000000000001</v>
      </c>
      <c r="J443" s="8">
        <v>0.68799999999999994</v>
      </c>
      <c r="K443" s="8">
        <v>0.14799999999999999</v>
      </c>
      <c r="L443" s="8">
        <v>34754312</v>
      </c>
      <c r="M443" s="8">
        <v>0.81299999999999994</v>
      </c>
    </row>
    <row r="444" spans="1:13" ht="15" x14ac:dyDescent="0.25">
      <c r="A444" t="str">
        <f t="shared" si="6"/>
        <v>Cayman Islands-The Americas-2000</v>
      </c>
      <c r="B444" s="5" t="s">
        <v>99</v>
      </c>
      <c r="C444" s="10">
        <v>2000</v>
      </c>
      <c r="D444" s="5" t="s">
        <v>70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8">
        <v>41685</v>
      </c>
      <c r="M444" s="8">
        <v>1</v>
      </c>
    </row>
    <row r="445" spans="1:13" ht="15" x14ac:dyDescent="0.25">
      <c r="A445" t="str">
        <f t="shared" si="6"/>
        <v>Cayman Islands-The Americas-2001</v>
      </c>
      <c r="B445" s="5" t="s">
        <v>99</v>
      </c>
      <c r="C445" s="10">
        <v>2001</v>
      </c>
      <c r="D445" s="5" t="s">
        <v>70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8">
        <v>43317</v>
      </c>
      <c r="M445" s="8">
        <v>1</v>
      </c>
    </row>
    <row r="446" spans="1:13" ht="15" x14ac:dyDescent="0.25">
      <c r="A446" t="str">
        <f t="shared" si="6"/>
        <v>Cayman Islands-The Americas-2002</v>
      </c>
      <c r="B446" s="5" t="s">
        <v>99</v>
      </c>
      <c r="C446" s="10">
        <v>2002</v>
      </c>
      <c r="D446" s="5" t="s">
        <v>70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8">
        <v>44742</v>
      </c>
      <c r="M446" s="8">
        <v>1</v>
      </c>
    </row>
    <row r="447" spans="1:13" ht="15" x14ac:dyDescent="0.25">
      <c r="A447" t="str">
        <f t="shared" si="6"/>
        <v>Cayman Islands-The Americas-2003</v>
      </c>
      <c r="B447" s="5" t="s">
        <v>99</v>
      </c>
      <c r="C447" s="10">
        <v>2003</v>
      </c>
      <c r="D447" s="5" t="s">
        <v>70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8">
        <v>46032</v>
      </c>
      <c r="M447" s="8">
        <v>1</v>
      </c>
    </row>
    <row r="448" spans="1:13" ht="15" x14ac:dyDescent="0.25">
      <c r="A448" t="str">
        <f t="shared" si="6"/>
        <v>Cayman Islands-The Americas-2004</v>
      </c>
      <c r="B448" s="5" t="s">
        <v>99</v>
      </c>
      <c r="C448" s="10">
        <v>2004</v>
      </c>
      <c r="D448" s="5" t="s">
        <v>70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8">
        <v>47299</v>
      </c>
      <c r="M448" s="8">
        <v>1</v>
      </c>
    </row>
    <row r="449" spans="1:13" ht="15" x14ac:dyDescent="0.25">
      <c r="A449" t="str">
        <f t="shared" si="6"/>
        <v>Cayman Islands-The Americas-2005</v>
      </c>
      <c r="B449" s="5" t="s">
        <v>99</v>
      </c>
      <c r="C449" s="10">
        <v>2005</v>
      </c>
      <c r="D449" s="5" t="s">
        <v>70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8">
        <v>48623</v>
      </c>
      <c r="M449" s="8">
        <v>1</v>
      </c>
    </row>
    <row r="450" spans="1:13" ht="15" x14ac:dyDescent="0.25">
      <c r="A450" t="str">
        <f t="shared" ref="A450:A513" si="7">B450&amp;"-"&amp;C450</f>
        <v>Cayman Islands-The Americas-2006</v>
      </c>
      <c r="B450" s="5" t="s">
        <v>99</v>
      </c>
      <c r="C450" s="10">
        <v>2006</v>
      </c>
      <c r="D450" s="5" t="s">
        <v>70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8">
        <v>50026</v>
      </c>
      <c r="M450" s="8">
        <v>1</v>
      </c>
    </row>
    <row r="451" spans="1:13" ht="15" x14ac:dyDescent="0.25">
      <c r="A451" t="str">
        <f t="shared" si="7"/>
        <v>Cayman Islands-The Americas-2007</v>
      </c>
      <c r="B451" s="5" t="s">
        <v>99</v>
      </c>
      <c r="C451" s="10">
        <v>2007</v>
      </c>
      <c r="D451" s="5" t="s">
        <v>70</v>
      </c>
      <c r="E451" s="8">
        <v>1.4E-2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8">
        <v>51472</v>
      </c>
      <c r="M451" s="8">
        <v>1</v>
      </c>
    </row>
    <row r="452" spans="1:13" ht="15" x14ac:dyDescent="0.25">
      <c r="A452" t="str">
        <f t="shared" si="7"/>
        <v>Cayman Islands-The Americas-2008</v>
      </c>
      <c r="B452" s="5" t="s">
        <v>99</v>
      </c>
      <c r="C452" s="10">
        <v>2008</v>
      </c>
      <c r="D452" s="5" t="s">
        <v>70</v>
      </c>
      <c r="E452" s="5">
        <v>1.4E-2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8">
        <v>52912</v>
      </c>
      <c r="M452" s="8">
        <v>1</v>
      </c>
    </row>
    <row r="453" spans="1:13" ht="15" x14ac:dyDescent="0.25">
      <c r="A453" t="str">
        <f t="shared" si="7"/>
        <v>Cayman Islands-The Americas-2009</v>
      </c>
      <c r="B453" s="5" t="s">
        <v>99</v>
      </c>
      <c r="C453" s="10">
        <v>2009</v>
      </c>
      <c r="D453" s="5" t="s">
        <v>70</v>
      </c>
      <c r="E453" s="8">
        <v>1.6E-2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8">
        <v>54275</v>
      </c>
      <c r="M453" s="8">
        <v>1</v>
      </c>
    </row>
    <row r="454" spans="1:13" ht="15" x14ac:dyDescent="0.25">
      <c r="A454" t="str">
        <f t="shared" si="7"/>
        <v>Cayman Islands-The Americas-2010</v>
      </c>
      <c r="B454" s="5" t="s">
        <v>99</v>
      </c>
      <c r="C454" s="10">
        <v>2010</v>
      </c>
      <c r="D454" s="5" t="s">
        <v>70</v>
      </c>
      <c r="E454" s="8">
        <v>1.4999999999999999E-2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8">
        <v>55509</v>
      </c>
      <c r="M454" s="8">
        <v>1</v>
      </c>
    </row>
    <row r="455" spans="1:13" ht="15" x14ac:dyDescent="0.25">
      <c r="A455" t="str">
        <f t="shared" si="7"/>
        <v>Cayman Islands-The Americas-2011</v>
      </c>
      <c r="B455" s="5" t="s">
        <v>99</v>
      </c>
      <c r="C455" s="10">
        <v>2011</v>
      </c>
      <c r="D455" s="5" t="s">
        <v>70</v>
      </c>
      <c r="E455" s="8">
        <v>1.4999999999999999E-2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8">
        <v>56601</v>
      </c>
      <c r="M455" s="8">
        <v>1</v>
      </c>
    </row>
    <row r="456" spans="1:13" ht="15" x14ac:dyDescent="0.25">
      <c r="A456" t="str">
        <f t="shared" si="7"/>
        <v>Cayman Islands-The Americas-2012</v>
      </c>
      <c r="B456" s="5" t="s">
        <v>99</v>
      </c>
      <c r="C456" s="10">
        <v>2012</v>
      </c>
      <c r="D456" s="5" t="s">
        <v>70</v>
      </c>
      <c r="E456" s="8">
        <v>1.2999999999999999E-2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8">
        <v>57570</v>
      </c>
      <c r="M456" s="8">
        <v>1</v>
      </c>
    </row>
    <row r="457" spans="1:13" ht="15" x14ac:dyDescent="0.25">
      <c r="A457" t="str">
        <f t="shared" si="7"/>
        <v>Central African Republic-Africa-2000</v>
      </c>
      <c r="B457" s="5" t="s">
        <v>100</v>
      </c>
      <c r="C457" s="10">
        <v>2000</v>
      </c>
      <c r="D457" s="5" t="s">
        <v>64</v>
      </c>
      <c r="E457" s="8">
        <v>3.9E-2</v>
      </c>
      <c r="F457" s="8">
        <v>0.113</v>
      </c>
      <c r="G457" s="8">
        <v>45</v>
      </c>
      <c r="H457" s="8">
        <v>42</v>
      </c>
      <c r="I457" s="8">
        <v>0.42299999999999999</v>
      </c>
      <c r="J457" s="8">
        <v>0.53700000000000003</v>
      </c>
      <c r="K457" s="8">
        <v>0.04</v>
      </c>
      <c r="L457" s="8">
        <v>3638316</v>
      </c>
      <c r="M457" s="8">
        <v>0.376</v>
      </c>
    </row>
    <row r="458" spans="1:13" ht="15" x14ac:dyDescent="0.25">
      <c r="A458" t="str">
        <f t="shared" si="7"/>
        <v>Central African Republic-Africa-2001</v>
      </c>
      <c r="B458" s="5" t="s">
        <v>100</v>
      </c>
      <c r="C458" s="10">
        <v>2001</v>
      </c>
      <c r="D458" s="5" t="s">
        <v>64</v>
      </c>
      <c r="E458" s="8">
        <v>3.9E-2</v>
      </c>
      <c r="F458" s="8">
        <v>0.113</v>
      </c>
      <c r="G458" s="8">
        <v>45</v>
      </c>
      <c r="H458" s="8">
        <v>42</v>
      </c>
      <c r="I458" s="8">
        <v>0.42199999999999999</v>
      </c>
      <c r="J458" s="8">
        <v>0.53800000000000003</v>
      </c>
      <c r="K458" s="8">
        <v>0.04</v>
      </c>
      <c r="L458" s="8">
        <v>3704045</v>
      </c>
      <c r="M458" s="8">
        <v>0.377</v>
      </c>
    </row>
    <row r="459" spans="1:13" ht="15" x14ac:dyDescent="0.25">
      <c r="A459" t="str">
        <f t="shared" si="7"/>
        <v>Central African Republic-Africa-2002</v>
      </c>
      <c r="B459" s="5" t="s">
        <v>100</v>
      </c>
      <c r="C459" s="10">
        <v>2002</v>
      </c>
      <c r="D459" s="5" t="s">
        <v>64</v>
      </c>
      <c r="E459" s="8">
        <v>3.9E-2</v>
      </c>
      <c r="F459" s="8">
        <v>0.113</v>
      </c>
      <c r="G459" s="8">
        <v>46</v>
      </c>
      <c r="H459" s="8">
        <v>42</v>
      </c>
      <c r="I459" s="8">
        <v>0.42199999999999999</v>
      </c>
      <c r="J459" s="8">
        <v>0.53900000000000003</v>
      </c>
      <c r="K459" s="8">
        <v>0.04</v>
      </c>
      <c r="L459" s="8">
        <v>3767248</v>
      </c>
      <c r="M459" s="8">
        <v>0.378</v>
      </c>
    </row>
    <row r="460" spans="1:13" ht="15" x14ac:dyDescent="0.25">
      <c r="A460" t="str">
        <f t="shared" si="7"/>
        <v>Central African Republic-Africa-2003</v>
      </c>
      <c r="B460" s="5" t="s">
        <v>100</v>
      </c>
      <c r="C460" s="10">
        <v>2003</v>
      </c>
      <c r="D460" s="5" t="s">
        <v>64</v>
      </c>
      <c r="E460" s="8">
        <v>3.7999999999999999E-2</v>
      </c>
      <c r="F460" s="8">
        <v>0.112</v>
      </c>
      <c r="G460" s="8">
        <v>46</v>
      </c>
      <c r="H460" s="8">
        <v>43</v>
      </c>
      <c r="I460" s="8">
        <v>0.42099999999999999</v>
      </c>
      <c r="J460" s="8">
        <v>0.53900000000000003</v>
      </c>
      <c r="K460" s="8">
        <v>0.04</v>
      </c>
      <c r="L460" s="8">
        <v>3829636</v>
      </c>
      <c r="M460" s="8">
        <v>0.379</v>
      </c>
    </row>
    <row r="461" spans="1:13" ht="15" x14ac:dyDescent="0.25">
      <c r="A461" t="str">
        <f t="shared" si="7"/>
        <v>Central African Republic-Africa-2004</v>
      </c>
      <c r="B461" s="5" t="s">
        <v>100</v>
      </c>
      <c r="C461" s="10">
        <v>2004</v>
      </c>
      <c r="D461" s="5" t="s">
        <v>64</v>
      </c>
      <c r="E461" s="8">
        <v>3.7999999999999999E-2</v>
      </c>
      <c r="F461" s="8">
        <v>0.111</v>
      </c>
      <c r="G461" s="8">
        <v>46</v>
      </c>
      <c r="H461" s="8">
        <v>43</v>
      </c>
      <c r="I461" s="8">
        <v>0.42</v>
      </c>
      <c r="J461" s="8">
        <v>0.54</v>
      </c>
      <c r="K461" s="8">
        <v>0.04</v>
      </c>
      <c r="L461" s="8">
        <v>3893595</v>
      </c>
      <c r="M461" s="8">
        <v>0.38</v>
      </c>
    </row>
    <row r="462" spans="1:13" ht="15" x14ac:dyDescent="0.25">
      <c r="A462" t="str">
        <f t="shared" si="7"/>
        <v>Central African Republic-Africa-2005</v>
      </c>
      <c r="B462" s="5" t="s">
        <v>100</v>
      </c>
      <c r="C462" s="10">
        <v>2005</v>
      </c>
      <c r="D462" s="5" t="s">
        <v>64</v>
      </c>
      <c r="E462" s="8">
        <v>3.6999999999999998E-2</v>
      </c>
      <c r="F462" s="8">
        <v>0.111</v>
      </c>
      <c r="G462" s="8">
        <v>47</v>
      </c>
      <c r="H462" s="8">
        <v>43</v>
      </c>
      <c r="I462" s="8">
        <v>0.41899999999999998</v>
      </c>
      <c r="J462" s="8">
        <v>0.54200000000000004</v>
      </c>
      <c r="K462" s="8">
        <v>0.04</v>
      </c>
      <c r="L462" s="8">
        <v>3960897</v>
      </c>
      <c r="M462" s="8">
        <v>0.38100000000000001</v>
      </c>
    </row>
    <row r="463" spans="1:13" ht="15" x14ac:dyDescent="0.25">
      <c r="A463" t="str">
        <f t="shared" si="7"/>
        <v>Central African Republic-Africa-2006</v>
      </c>
      <c r="B463" s="5" t="s">
        <v>100</v>
      </c>
      <c r="C463" s="10">
        <v>2006</v>
      </c>
      <c r="D463" s="5" t="s">
        <v>64</v>
      </c>
      <c r="E463" s="8">
        <v>3.6999999999999998E-2</v>
      </c>
      <c r="F463" s="8">
        <v>0.109</v>
      </c>
      <c r="G463" s="8">
        <v>47</v>
      </c>
      <c r="H463" s="8">
        <v>44</v>
      </c>
      <c r="I463" s="8">
        <v>0.41699999999999998</v>
      </c>
      <c r="J463" s="8">
        <v>0.54400000000000004</v>
      </c>
      <c r="K463" s="8">
        <v>0.04</v>
      </c>
      <c r="L463" s="8">
        <v>4032102</v>
      </c>
      <c r="M463" s="8">
        <v>0.38200000000000001</v>
      </c>
    </row>
    <row r="464" spans="1:13" ht="15" x14ac:dyDescent="0.25">
      <c r="A464" t="str">
        <f t="shared" si="7"/>
        <v>Central African Republic-Africa-2007</v>
      </c>
      <c r="B464" s="5" t="s">
        <v>100</v>
      </c>
      <c r="C464" s="10">
        <v>2007</v>
      </c>
      <c r="D464" s="5" t="s">
        <v>64</v>
      </c>
      <c r="E464" s="8">
        <v>3.5999999999999997E-2</v>
      </c>
      <c r="F464" s="8">
        <v>0.108</v>
      </c>
      <c r="G464" s="8">
        <v>48</v>
      </c>
      <c r="H464" s="8">
        <v>45</v>
      </c>
      <c r="I464" s="8">
        <v>0.41499999999999998</v>
      </c>
      <c r="J464" s="8">
        <v>0.54600000000000004</v>
      </c>
      <c r="K464" s="8">
        <v>3.9E-2</v>
      </c>
      <c r="L464" s="8">
        <v>4106897</v>
      </c>
      <c r="M464" s="8">
        <v>0.38300000000000001</v>
      </c>
    </row>
    <row r="465" spans="1:13" ht="15" x14ac:dyDescent="0.25">
      <c r="A465" t="str">
        <f t="shared" si="7"/>
        <v>Central African Republic-Africa-2008</v>
      </c>
      <c r="B465" s="5" t="s">
        <v>100</v>
      </c>
      <c r="C465" s="10">
        <v>2008</v>
      </c>
      <c r="D465" s="5" t="s">
        <v>64</v>
      </c>
      <c r="E465" s="8">
        <v>3.5999999999999997E-2</v>
      </c>
      <c r="F465" s="8">
        <v>0.107</v>
      </c>
      <c r="G465" s="8">
        <v>48</v>
      </c>
      <c r="H465" s="8">
        <v>45</v>
      </c>
      <c r="I465" s="8">
        <v>0.41199999999999998</v>
      </c>
      <c r="J465" s="8">
        <v>0.54900000000000004</v>
      </c>
      <c r="K465" s="8">
        <v>3.9E-2</v>
      </c>
      <c r="L465" s="8">
        <v>4185106</v>
      </c>
      <c r="M465" s="8">
        <v>0.38500000000000001</v>
      </c>
    </row>
    <row r="466" spans="1:13" ht="15" x14ac:dyDescent="0.25">
      <c r="A466" t="str">
        <f t="shared" si="7"/>
        <v>Central African Republic-Africa-2009</v>
      </c>
      <c r="B466" s="5" t="s">
        <v>100</v>
      </c>
      <c r="C466" s="10">
        <v>2009</v>
      </c>
      <c r="D466" s="5" t="s">
        <v>64</v>
      </c>
      <c r="E466" s="8">
        <v>3.5000000000000003E-2</v>
      </c>
      <c r="F466" s="8">
        <v>0.105</v>
      </c>
      <c r="G466" s="8">
        <v>49</v>
      </c>
      <c r="H466" s="8">
        <v>46</v>
      </c>
      <c r="I466" s="8">
        <v>0.40899999999999997</v>
      </c>
      <c r="J466" s="8">
        <v>0.55200000000000005</v>
      </c>
      <c r="K466" s="8">
        <v>3.9E-2</v>
      </c>
      <c r="L466" s="8">
        <v>4266247</v>
      </c>
      <c r="M466" s="8">
        <v>0.38600000000000001</v>
      </c>
    </row>
    <row r="467" spans="1:13" ht="15" x14ac:dyDescent="0.25">
      <c r="A467" t="str">
        <f t="shared" si="7"/>
        <v>Central African Republic-Africa-2010</v>
      </c>
      <c r="B467" s="5" t="s">
        <v>100</v>
      </c>
      <c r="C467" s="10">
        <v>2010</v>
      </c>
      <c r="D467" s="5" t="s">
        <v>64</v>
      </c>
      <c r="E467" s="8">
        <v>3.5000000000000003E-2</v>
      </c>
      <c r="F467" s="8">
        <v>0.10299999999999999</v>
      </c>
      <c r="G467" s="8">
        <v>50</v>
      </c>
      <c r="H467" s="8">
        <v>46</v>
      </c>
      <c r="I467" s="8">
        <v>0.40600000000000003</v>
      </c>
      <c r="J467" s="8">
        <v>0.55500000000000005</v>
      </c>
      <c r="K467" s="8">
        <v>3.9E-2</v>
      </c>
      <c r="L467" s="8">
        <v>4349921</v>
      </c>
      <c r="M467" s="8">
        <v>0.38800000000000001</v>
      </c>
    </row>
    <row r="468" spans="1:13" ht="15" x14ac:dyDescent="0.25">
      <c r="A468" t="str">
        <f t="shared" si="7"/>
        <v>Central African Republic-Africa-2011</v>
      </c>
      <c r="B468" s="5" t="s">
        <v>100</v>
      </c>
      <c r="C468" s="10">
        <v>2011</v>
      </c>
      <c r="D468" s="5" t="s">
        <v>64</v>
      </c>
      <c r="E468" s="8">
        <v>3.5000000000000003E-2</v>
      </c>
      <c r="F468" s="8">
        <v>0.1</v>
      </c>
      <c r="G468" s="8">
        <v>51</v>
      </c>
      <c r="H468" s="8">
        <v>47</v>
      </c>
      <c r="I468" s="8">
        <v>0.40400000000000003</v>
      </c>
      <c r="J468" s="8">
        <v>0.55800000000000005</v>
      </c>
      <c r="K468" s="8">
        <v>3.9E-2</v>
      </c>
      <c r="L468" s="8">
        <v>4436217</v>
      </c>
      <c r="M468" s="8">
        <v>0.39</v>
      </c>
    </row>
    <row r="469" spans="1:13" ht="15" x14ac:dyDescent="0.25">
      <c r="A469" t="str">
        <f t="shared" si="7"/>
        <v>Central African Republic-Africa-2012</v>
      </c>
      <c r="B469" s="5" t="s">
        <v>100</v>
      </c>
      <c r="C469" s="10">
        <v>2012</v>
      </c>
      <c r="D469" s="5" t="s">
        <v>64</v>
      </c>
      <c r="E469" s="8">
        <v>3.4000000000000002E-2</v>
      </c>
      <c r="F469" s="8">
        <v>9.8000000000000004E-2</v>
      </c>
      <c r="G469" s="8">
        <v>51</v>
      </c>
      <c r="H469" s="8">
        <v>48</v>
      </c>
      <c r="I469" s="8">
        <v>0.40100000000000002</v>
      </c>
      <c r="J469" s="8">
        <v>0.56100000000000005</v>
      </c>
      <c r="K469" s="8">
        <v>3.9E-2</v>
      </c>
      <c r="L469" s="8">
        <v>4525209</v>
      </c>
      <c r="M469" s="8">
        <v>0.39300000000000002</v>
      </c>
    </row>
    <row r="470" spans="1:13" ht="15" x14ac:dyDescent="0.25">
      <c r="A470" t="str">
        <f t="shared" si="7"/>
        <v>Chad-Africa-2000</v>
      </c>
      <c r="B470" s="5" t="s">
        <v>101</v>
      </c>
      <c r="C470" s="10">
        <v>2000</v>
      </c>
      <c r="D470" s="5" t="s">
        <v>64</v>
      </c>
      <c r="E470" s="8">
        <v>5.0999999999999997E-2</v>
      </c>
      <c r="F470" s="8">
        <v>0.106</v>
      </c>
      <c r="G470" s="8">
        <v>48</v>
      </c>
      <c r="H470" s="8">
        <v>46</v>
      </c>
      <c r="I470" s="8">
        <v>0.49</v>
      </c>
      <c r="J470" s="8">
        <v>0.48199999999999998</v>
      </c>
      <c r="K470" s="8">
        <v>2.8000000000000001E-2</v>
      </c>
      <c r="L470" s="8">
        <v>8301151</v>
      </c>
      <c r="M470" s="8">
        <v>0.216</v>
      </c>
    </row>
    <row r="471" spans="1:13" ht="15" x14ac:dyDescent="0.25">
      <c r="A471" t="str">
        <f t="shared" si="7"/>
        <v>Chad-Africa-2001</v>
      </c>
      <c r="B471" s="5" t="s">
        <v>101</v>
      </c>
      <c r="C471" s="10">
        <v>2001</v>
      </c>
      <c r="D471" s="5" t="s">
        <v>64</v>
      </c>
      <c r="E471" s="8">
        <v>5.0999999999999997E-2</v>
      </c>
      <c r="F471" s="8">
        <v>0.105</v>
      </c>
      <c r="G471" s="8">
        <v>48</v>
      </c>
      <c r="H471" s="8">
        <v>46</v>
      </c>
      <c r="I471" s="8">
        <v>0.49099999999999999</v>
      </c>
      <c r="J471" s="8">
        <v>0.48099999999999998</v>
      </c>
      <c r="K471" s="8">
        <v>2.8000000000000001E-2</v>
      </c>
      <c r="L471" s="8">
        <v>8620917</v>
      </c>
      <c r="M471" s="8">
        <v>0.217</v>
      </c>
    </row>
    <row r="472" spans="1:13" ht="15" x14ac:dyDescent="0.25">
      <c r="A472" t="str">
        <f t="shared" si="7"/>
        <v>Chad-Africa-2002</v>
      </c>
      <c r="B472" s="5" t="s">
        <v>101</v>
      </c>
      <c r="C472" s="10">
        <v>2002</v>
      </c>
      <c r="D472" s="5" t="s">
        <v>64</v>
      </c>
      <c r="E472" s="8">
        <v>5.0999999999999997E-2</v>
      </c>
      <c r="F472" s="8">
        <v>0.104</v>
      </c>
      <c r="G472" s="8">
        <v>48</v>
      </c>
      <c r="H472" s="8">
        <v>46</v>
      </c>
      <c r="I472" s="8">
        <v>0.49099999999999999</v>
      </c>
      <c r="J472" s="8">
        <v>0.48099999999999998</v>
      </c>
      <c r="K472" s="8">
        <v>2.8000000000000001E-2</v>
      </c>
      <c r="L472" s="8">
        <v>8959964</v>
      </c>
      <c r="M472" s="8">
        <v>0.217</v>
      </c>
    </row>
    <row r="473" spans="1:13" ht="15" x14ac:dyDescent="0.25">
      <c r="A473" t="str">
        <f t="shared" si="7"/>
        <v>Chad-Africa-2003</v>
      </c>
      <c r="B473" s="5" t="s">
        <v>101</v>
      </c>
      <c r="C473" s="10">
        <v>2003</v>
      </c>
      <c r="D473" s="5" t="s">
        <v>64</v>
      </c>
      <c r="E473" s="8">
        <v>0.05</v>
      </c>
      <c r="F473" s="8">
        <v>0.10299999999999999</v>
      </c>
      <c r="G473" s="8">
        <v>48</v>
      </c>
      <c r="H473" s="8">
        <v>46</v>
      </c>
      <c r="I473" s="8">
        <v>0.49199999999999999</v>
      </c>
      <c r="J473" s="8">
        <v>0.48099999999999998</v>
      </c>
      <c r="K473" s="8">
        <v>2.7E-2</v>
      </c>
      <c r="L473" s="8">
        <v>9311234</v>
      </c>
      <c r="M473" s="8">
        <v>0.217</v>
      </c>
    </row>
    <row r="474" spans="1:13" ht="15" x14ac:dyDescent="0.25">
      <c r="A474" t="str">
        <f t="shared" si="7"/>
        <v>Chad-Africa-2004</v>
      </c>
      <c r="B474" s="5" t="s">
        <v>101</v>
      </c>
      <c r="C474" s="10">
        <v>2004</v>
      </c>
      <c r="D474" s="5" t="s">
        <v>64</v>
      </c>
      <c r="E474" s="8">
        <v>0.05</v>
      </c>
      <c r="F474" s="8">
        <v>0.10199999999999999</v>
      </c>
      <c r="G474" s="8">
        <v>48</v>
      </c>
      <c r="H474" s="8">
        <v>47</v>
      </c>
      <c r="I474" s="8">
        <v>0.49199999999999999</v>
      </c>
      <c r="J474" s="8">
        <v>0.48099999999999998</v>
      </c>
      <c r="K474" s="8">
        <v>2.7E-2</v>
      </c>
      <c r="L474" s="8">
        <v>9665024</v>
      </c>
      <c r="M474" s="8">
        <v>0.218</v>
      </c>
    </row>
    <row r="475" spans="1:13" ht="15" x14ac:dyDescent="0.25">
      <c r="A475" t="str">
        <f t="shared" si="7"/>
        <v>Chad-Africa-2005</v>
      </c>
      <c r="B475" s="5" t="s">
        <v>101</v>
      </c>
      <c r="C475" s="10">
        <v>2005</v>
      </c>
      <c r="D475" s="5" t="s">
        <v>64</v>
      </c>
      <c r="E475" s="8">
        <v>0.05</v>
      </c>
      <c r="F475" s="8">
        <v>0.10100000000000001</v>
      </c>
      <c r="G475" s="8">
        <v>48</v>
      </c>
      <c r="H475" s="8">
        <v>47</v>
      </c>
      <c r="I475" s="8">
        <v>0.49199999999999999</v>
      </c>
      <c r="J475" s="8">
        <v>0.48099999999999998</v>
      </c>
      <c r="K475" s="8">
        <v>2.7E-2</v>
      </c>
      <c r="L475" s="8">
        <v>10014413</v>
      </c>
      <c r="M475" s="8">
        <v>0.218</v>
      </c>
    </row>
    <row r="476" spans="1:13" ht="15" x14ac:dyDescent="0.25">
      <c r="A476" t="str">
        <f t="shared" si="7"/>
        <v>Chad-Africa-2006</v>
      </c>
      <c r="B476" s="5" t="s">
        <v>101</v>
      </c>
      <c r="C476" s="10">
        <v>2006</v>
      </c>
      <c r="D476" s="5" t="s">
        <v>64</v>
      </c>
      <c r="E476" s="8">
        <v>4.9000000000000002E-2</v>
      </c>
      <c r="F476" s="8">
        <v>0.1</v>
      </c>
      <c r="G476" s="8">
        <v>49</v>
      </c>
      <c r="H476" s="8">
        <v>47</v>
      </c>
      <c r="I476" s="8">
        <v>0.49199999999999999</v>
      </c>
      <c r="J476" s="8">
        <v>0.48199999999999998</v>
      </c>
      <c r="K476" s="8">
        <v>2.5999999999999999E-2</v>
      </c>
      <c r="L476" s="8">
        <v>10356822</v>
      </c>
      <c r="M476" s="8">
        <v>0.218</v>
      </c>
    </row>
    <row r="477" spans="1:13" ht="15" x14ac:dyDescent="0.25">
      <c r="A477" t="str">
        <f t="shared" si="7"/>
        <v>Chad-Africa-2007</v>
      </c>
      <c r="B477" s="5" t="s">
        <v>101</v>
      </c>
      <c r="C477" s="10">
        <v>2007</v>
      </c>
      <c r="D477" s="5" t="s">
        <v>64</v>
      </c>
      <c r="E477" s="8">
        <v>4.9000000000000002E-2</v>
      </c>
      <c r="F477" s="8">
        <v>9.9000000000000005E-2</v>
      </c>
      <c r="G477" s="8">
        <v>49</v>
      </c>
      <c r="H477" s="8">
        <v>48</v>
      </c>
      <c r="I477" s="8">
        <v>0.49199999999999999</v>
      </c>
      <c r="J477" s="8">
        <v>0.48199999999999998</v>
      </c>
      <c r="K477" s="8">
        <v>2.5999999999999999E-2</v>
      </c>
      <c r="L477" s="8">
        <v>10694366</v>
      </c>
      <c r="M477" s="8">
        <v>0.219</v>
      </c>
    </row>
    <row r="478" spans="1:13" ht="15" x14ac:dyDescent="0.25">
      <c r="A478" t="str">
        <f t="shared" si="7"/>
        <v>Chad-Africa-2008</v>
      </c>
      <c r="B478" s="5" t="s">
        <v>101</v>
      </c>
      <c r="C478" s="10">
        <v>2008</v>
      </c>
      <c r="D478" s="5" t="s">
        <v>64</v>
      </c>
      <c r="E478" s="8">
        <v>4.8000000000000001E-2</v>
      </c>
      <c r="F478" s="8">
        <v>9.7000000000000003E-2</v>
      </c>
      <c r="G478" s="8">
        <v>50</v>
      </c>
      <c r="H478" s="8">
        <v>48</v>
      </c>
      <c r="I478" s="8">
        <v>0.49099999999999999</v>
      </c>
      <c r="J478" s="8">
        <v>0.48399999999999999</v>
      </c>
      <c r="K478" s="8">
        <v>2.5999999999999999E-2</v>
      </c>
      <c r="L478" s="8">
        <v>11030628</v>
      </c>
      <c r="M478" s="8">
        <v>0.219</v>
      </c>
    </row>
    <row r="479" spans="1:13" ht="15" x14ac:dyDescent="0.25">
      <c r="A479" t="str">
        <f t="shared" si="7"/>
        <v>Chad-Africa-2009</v>
      </c>
      <c r="B479" s="5" t="s">
        <v>101</v>
      </c>
      <c r="C479" s="10">
        <v>2009</v>
      </c>
      <c r="D479" s="5" t="s">
        <v>64</v>
      </c>
      <c r="E479" s="8">
        <v>4.8000000000000001E-2</v>
      </c>
      <c r="F479" s="8">
        <v>9.5000000000000001E-2</v>
      </c>
      <c r="G479" s="8">
        <v>50</v>
      </c>
      <c r="H479" s="8">
        <v>49</v>
      </c>
      <c r="I479" s="8">
        <v>0.49</v>
      </c>
      <c r="J479" s="8">
        <v>0.48499999999999999</v>
      </c>
      <c r="K479" s="8">
        <v>2.5000000000000001E-2</v>
      </c>
      <c r="L479" s="8">
        <v>11371325</v>
      </c>
      <c r="M479" s="8">
        <v>0.219</v>
      </c>
    </row>
    <row r="480" spans="1:13" ht="15" x14ac:dyDescent="0.25">
      <c r="A480" t="str">
        <f t="shared" si="7"/>
        <v>Chad-Africa-2010</v>
      </c>
      <c r="B480" s="5" t="s">
        <v>101</v>
      </c>
      <c r="C480" s="10">
        <v>2010</v>
      </c>
      <c r="D480" s="5" t="s">
        <v>64</v>
      </c>
      <c r="E480" s="8">
        <v>4.7E-2</v>
      </c>
      <c r="F480" s="8">
        <v>9.4E-2</v>
      </c>
      <c r="G480" s="8">
        <v>51</v>
      </c>
      <c r="H480" s="8">
        <v>49</v>
      </c>
      <c r="I480" s="8">
        <v>0.48799999999999999</v>
      </c>
      <c r="J480" s="8">
        <v>0.48699999999999999</v>
      </c>
      <c r="K480" s="8">
        <v>2.5000000000000001E-2</v>
      </c>
      <c r="L480" s="8">
        <v>11720781</v>
      </c>
      <c r="M480" s="8">
        <v>0.22</v>
      </c>
    </row>
    <row r="481" spans="1:13" ht="15" x14ac:dyDescent="0.25">
      <c r="A481" t="str">
        <f t="shared" si="7"/>
        <v>Chad-Africa-2011</v>
      </c>
      <c r="B481" s="5" t="s">
        <v>101</v>
      </c>
      <c r="C481" s="10">
        <v>2011</v>
      </c>
      <c r="D481" s="5" t="s">
        <v>64</v>
      </c>
      <c r="E481" s="8">
        <v>4.7E-2</v>
      </c>
      <c r="F481" s="8">
        <v>9.1999999999999998E-2</v>
      </c>
      <c r="G481" s="8">
        <v>51</v>
      </c>
      <c r="H481" s="8">
        <v>49</v>
      </c>
      <c r="I481" s="8">
        <v>0.48699999999999999</v>
      </c>
      <c r="J481" s="8">
        <v>0.48799999999999999</v>
      </c>
      <c r="K481" s="8">
        <v>2.5000000000000001E-2</v>
      </c>
      <c r="L481" s="8">
        <v>12080037</v>
      </c>
      <c r="M481" s="8">
        <v>0.22</v>
      </c>
    </row>
    <row r="482" spans="1:13" ht="15" x14ac:dyDescent="0.25">
      <c r="A482" t="str">
        <f t="shared" si="7"/>
        <v>Chad-Africa-2012</v>
      </c>
      <c r="B482" s="5" t="s">
        <v>101</v>
      </c>
      <c r="C482" s="10">
        <v>2012</v>
      </c>
      <c r="D482" s="5" t="s">
        <v>64</v>
      </c>
      <c r="E482" s="8">
        <v>4.5999999999999999E-2</v>
      </c>
      <c r="F482" s="8">
        <v>0.09</v>
      </c>
      <c r="G482" s="8">
        <v>52</v>
      </c>
      <c r="H482" s="8">
        <v>50</v>
      </c>
      <c r="I482" s="8">
        <v>0.48499999999999999</v>
      </c>
      <c r="J482" s="8">
        <v>0.49</v>
      </c>
      <c r="K482" s="8">
        <v>2.4E-2</v>
      </c>
      <c r="L482" s="8">
        <v>12448175</v>
      </c>
      <c r="M482" s="8">
        <v>0.221</v>
      </c>
    </row>
    <row r="483" spans="1:13" ht="15" x14ac:dyDescent="0.25">
      <c r="A483" t="str">
        <f t="shared" si="7"/>
        <v>Chile-The Americas-2000</v>
      </c>
      <c r="B483" s="5" t="s">
        <v>102</v>
      </c>
      <c r="C483" s="10">
        <v>2000</v>
      </c>
      <c r="D483" s="5" t="s">
        <v>70</v>
      </c>
      <c r="E483" s="8">
        <v>1.7000000000000001E-2</v>
      </c>
      <c r="F483" s="8">
        <v>8.9999999999999993E-3</v>
      </c>
      <c r="G483" s="8">
        <v>80</v>
      </c>
      <c r="H483" s="8">
        <v>74</v>
      </c>
      <c r="I483" s="8">
        <v>0.27800000000000002</v>
      </c>
      <c r="J483" s="8">
        <v>0.65</v>
      </c>
      <c r="K483" s="8">
        <v>7.1999999999999995E-2</v>
      </c>
      <c r="L483" s="8">
        <v>15454402</v>
      </c>
      <c r="M483" s="8">
        <v>0.86099999999999999</v>
      </c>
    </row>
    <row r="484" spans="1:13" ht="15" x14ac:dyDescent="0.25">
      <c r="A484" t="str">
        <f t="shared" si="7"/>
        <v>Chile-The Americas-2001</v>
      </c>
      <c r="B484" s="5" t="s">
        <v>102</v>
      </c>
      <c r="C484" s="10">
        <v>2001</v>
      </c>
      <c r="D484" s="5" t="s">
        <v>70</v>
      </c>
      <c r="E484" s="8">
        <v>1.6E-2</v>
      </c>
      <c r="F484" s="8">
        <v>8.9999999999999993E-3</v>
      </c>
      <c r="G484" s="8">
        <v>80</v>
      </c>
      <c r="H484" s="8">
        <v>74</v>
      </c>
      <c r="I484" s="8">
        <v>0.27300000000000002</v>
      </c>
      <c r="J484" s="8">
        <v>0.65400000000000003</v>
      </c>
      <c r="K484" s="8">
        <v>7.3999999999999996E-2</v>
      </c>
      <c r="L484" s="8">
        <v>15639289</v>
      </c>
      <c r="M484" s="8">
        <v>0.86399999999999999</v>
      </c>
    </row>
    <row r="485" spans="1:13" ht="15" x14ac:dyDescent="0.25">
      <c r="A485" t="str">
        <f t="shared" si="7"/>
        <v>Chile-The Americas-2002</v>
      </c>
      <c r="B485" s="5" t="s">
        <v>102</v>
      </c>
      <c r="C485" s="10">
        <v>2002</v>
      </c>
      <c r="D485" s="5" t="s">
        <v>70</v>
      </c>
      <c r="E485" s="8">
        <v>1.6E-2</v>
      </c>
      <c r="F485" s="8">
        <v>8.0000000000000002E-3</v>
      </c>
      <c r="G485" s="8">
        <v>81</v>
      </c>
      <c r="H485" s="8">
        <v>75</v>
      </c>
      <c r="I485" s="8">
        <v>0.26700000000000002</v>
      </c>
      <c r="J485" s="8">
        <v>0.65800000000000003</v>
      </c>
      <c r="K485" s="8">
        <v>7.4999999999999997E-2</v>
      </c>
      <c r="L485" s="8">
        <v>15819522</v>
      </c>
      <c r="M485" s="8">
        <v>0.86599999999999999</v>
      </c>
    </row>
    <row r="486" spans="1:13" ht="15" x14ac:dyDescent="0.25">
      <c r="A486" t="str">
        <f t="shared" si="7"/>
        <v>Chile-The Americas-2003</v>
      </c>
      <c r="B486" s="5" t="s">
        <v>102</v>
      </c>
      <c r="C486" s="10">
        <v>2003</v>
      </c>
      <c r="D486" s="5" t="s">
        <v>70</v>
      </c>
      <c r="E486" s="8">
        <v>1.6E-2</v>
      </c>
      <c r="F486" s="8">
        <v>8.0000000000000002E-3</v>
      </c>
      <c r="G486" s="8">
        <v>81</v>
      </c>
      <c r="H486" s="8">
        <v>75</v>
      </c>
      <c r="I486" s="8">
        <v>0.26100000000000001</v>
      </c>
      <c r="J486" s="8">
        <v>0.66200000000000003</v>
      </c>
      <c r="K486" s="8">
        <v>7.6999999999999999E-2</v>
      </c>
      <c r="L486" s="8">
        <v>15995658</v>
      </c>
      <c r="M486" s="8">
        <v>0.86899999999999999</v>
      </c>
    </row>
    <row r="487" spans="1:13" ht="15" x14ac:dyDescent="0.25">
      <c r="A487" t="str">
        <f t="shared" si="7"/>
        <v>Chile-The Americas-2004</v>
      </c>
      <c r="B487" s="5" t="s">
        <v>102</v>
      </c>
      <c r="C487" s="10">
        <v>2004</v>
      </c>
      <c r="D487" s="5" t="s">
        <v>70</v>
      </c>
      <c r="E487" s="8">
        <v>1.4999999999999999E-2</v>
      </c>
      <c r="F487" s="8">
        <v>8.0000000000000002E-3</v>
      </c>
      <c r="G487" s="8">
        <v>81</v>
      </c>
      <c r="H487" s="8">
        <v>75</v>
      </c>
      <c r="I487" s="8">
        <v>0.255</v>
      </c>
      <c r="J487" s="8">
        <v>0.66700000000000004</v>
      </c>
      <c r="K487" s="8">
        <v>7.9000000000000001E-2</v>
      </c>
      <c r="L487" s="8">
        <v>16168241</v>
      </c>
      <c r="M487" s="8">
        <v>0.872</v>
      </c>
    </row>
    <row r="488" spans="1:13" ht="15" x14ac:dyDescent="0.25">
      <c r="A488" t="str">
        <f t="shared" si="7"/>
        <v>Chile-The Americas-2005</v>
      </c>
      <c r="B488" s="5" t="s">
        <v>102</v>
      </c>
      <c r="C488" s="10">
        <v>2005</v>
      </c>
      <c r="D488" s="5" t="s">
        <v>70</v>
      </c>
      <c r="E488" s="8">
        <v>1.4999999999999999E-2</v>
      </c>
      <c r="F488" s="8">
        <v>8.0000000000000002E-3</v>
      </c>
      <c r="G488" s="8">
        <v>81</v>
      </c>
      <c r="H488" s="8">
        <v>75</v>
      </c>
      <c r="I488" s="8">
        <v>0.249</v>
      </c>
      <c r="J488" s="8">
        <v>0.67100000000000004</v>
      </c>
      <c r="K488" s="8">
        <v>0.08</v>
      </c>
      <c r="L488" s="8">
        <v>16337749</v>
      </c>
      <c r="M488" s="8">
        <v>0.874</v>
      </c>
    </row>
    <row r="489" spans="1:13" ht="15" x14ac:dyDescent="0.25">
      <c r="A489" t="str">
        <f t="shared" si="7"/>
        <v>Chile-The Americas-2006</v>
      </c>
      <c r="B489" s="5" t="s">
        <v>102</v>
      </c>
      <c r="C489" s="10">
        <v>2006</v>
      </c>
      <c r="D489" s="5" t="s">
        <v>70</v>
      </c>
      <c r="E489" s="8">
        <v>1.4999999999999999E-2</v>
      </c>
      <c r="F489" s="8">
        <v>8.0000000000000002E-3</v>
      </c>
      <c r="G489" s="8">
        <v>81</v>
      </c>
      <c r="H489" s="8">
        <v>75</v>
      </c>
      <c r="I489" s="8">
        <v>0.24299999999999999</v>
      </c>
      <c r="J489" s="8">
        <v>0.67500000000000004</v>
      </c>
      <c r="K489" s="8">
        <v>8.2000000000000003E-2</v>
      </c>
      <c r="L489" s="8">
        <v>16504530</v>
      </c>
      <c r="M489" s="8">
        <v>0.877</v>
      </c>
    </row>
    <row r="490" spans="1:13" ht="15" x14ac:dyDescent="0.25">
      <c r="A490" t="str">
        <f t="shared" si="7"/>
        <v>Chile-The Americas-2007</v>
      </c>
      <c r="B490" s="5" t="s">
        <v>102</v>
      </c>
      <c r="C490" s="10">
        <v>2007</v>
      </c>
      <c r="D490" s="5" t="s">
        <v>70</v>
      </c>
      <c r="E490" s="8">
        <v>1.4999999999999999E-2</v>
      </c>
      <c r="F490" s="8">
        <v>8.0000000000000002E-3</v>
      </c>
      <c r="G490" s="8">
        <v>82</v>
      </c>
      <c r="H490" s="8">
        <v>76</v>
      </c>
      <c r="I490" s="8">
        <v>0.23699999999999999</v>
      </c>
      <c r="J490" s="8">
        <v>0.67800000000000005</v>
      </c>
      <c r="K490" s="8">
        <v>8.5000000000000006E-2</v>
      </c>
      <c r="L490" s="8">
        <v>16668892</v>
      </c>
      <c r="M490" s="8">
        <v>0.879</v>
      </c>
    </row>
    <row r="491" spans="1:13" ht="15" x14ac:dyDescent="0.25">
      <c r="A491" t="str">
        <f t="shared" si="7"/>
        <v>Chile-The Americas-2008</v>
      </c>
      <c r="B491" s="5" t="s">
        <v>102</v>
      </c>
      <c r="C491" s="10">
        <v>2008</v>
      </c>
      <c r="D491" s="5" t="s">
        <v>70</v>
      </c>
      <c r="E491" s="8">
        <v>1.4999999999999999E-2</v>
      </c>
      <c r="F491" s="8">
        <v>8.0000000000000002E-3</v>
      </c>
      <c r="G491" s="8">
        <v>82</v>
      </c>
      <c r="H491" s="8">
        <v>76</v>
      </c>
      <c r="I491" s="8">
        <v>0.23100000000000001</v>
      </c>
      <c r="J491" s="8">
        <v>0.68200000000000005</v>
      </c>
      <c r="K491" s="8">
        <v>8.6999999999999994E-2</v>
      </c>
      <c r="L491" s="8">
        <v>16831184</v>
      </c>
      <c r="M491" s="8">
        <v>0.88200000000000001</v>
      </c>
    </row>
    <row r="492" spans="1:13" ht="15" x14ac:dyDescent="0.25">
      <c r="A492" t="str">
        <f t="shared" si="7"/>
        <v>Chile-The Americas-2009</v>
      </c>
      <c r="B492" s="5" t="s">
        <v>102</v>
      </c>
      <c r="C492" s="10">
        <v>2009</v>
      </c>
      <c r="D492" s="5" t="s">
        <v>70</v>
      </c>
      <c r="E492" s="8">
        <v>1.4E-2</v>
      </c>
      <c r="F492" s="8">
        <v>8.0000000000000002E-3</v>
      </c>
      <c r="G492" s="8">
        <v>82</v>
      </c>
      <c r="H492" s="8">
        <v>76</v>
      </c>
      <c r="I492" s="8">
        <v>0.22600000000000001</v>
      </c>
      <c r="J492" s="8">
        <v>0.68500000000000005</v>
      </c>
      <c r="K492" s="8">
        <v>8.8999999999999996E-2</v>
      </c>
      <c r="L492" s="8">
        <v>16991729</v>
      </c>
      <c r="M492" s="8">
        <v>0.88400000000000001</v>
      </c>
    </row>
    <row r="493" spans="1:13" ht="15" x14ac:dyDescent="0.25">
      <c r="A493" t="str">
        <f t="shared" si="7"/>
        <v>Chile-The Americas-2010</v>
      </c>
      <c r="B493" s="5" t="s">
        <v>102</v>
      </c>
      <c r="C493" s="10">
        <v>2010</v>
      </c>
      <c r="D493" s="5" t="s">
        <v>70</v>
      </c>
      <c r="E493" s="8">
        <v>1.4E-2</v>
      </c>
      <c r="F493" s="8">
        <v>8.0000000000000002E-3</v>
      </c>
      <c r="G493" s="8">
        <v>82</v>
      </c>
      <c r="H493" s="8">
        <v>76</v>
      </c>
      <c r="I493" s="8">
        <v>0.221</v>
      </c>
      <c r="J493" s="8">
        <v>0.68700000000000006</v>
      </c>
      <c r="K493" s="8">
        <v>9.1999999999999998E-2</v>
      </c>
      <c r="L493" s="8">
        <v>17150760</v>
      </c>
      <c r="M493" s="8">
        <v>0.88600000000000001</v>
      </c>
    </row>
    <row r="494" spans="1:13" ht="15" x14ac:dyDescent="0.25">
      <c r="A494" t="str">
        <f t="shared" si="7"/>
        <v>Chile-The Americas-2011</v>
      </c>
      <c r="B494" s="5" t="s">
        <v>102</v>
      </c>
      <c r="C494" s="10">
        <v>2011</v>
      </c>
      <c r="D494" s="5" t="s">
        <v>70</v>
      </c>
      <c r="E494" s="8">
        <v>1.4E-2</v>
      </c>
      <c r="F494" s="8">
        <v>7.0000000000000001E-3</v>
      </c>
      <c r="G494" s="8">
        <v>82</v>
      </c>
      <c r="H494" s="8">
        <v>76</v>
      </c>
      <c r="I494" s="8">
        <v>0.217</v>
      </c>
      <c r="J494" s="8">
        <v>0.68799999999999994</v>
      </c>
      <c r="K494" s="8">
        <v>9.4E-2</v>
      </c>
      <c r="L494" s="8">
        <v>17308449</v>
      </c>
      <c r="M494" s="8">
        <v>0.88800000000000001</v>
      </c>
    </row>
    <row r="495" spans="1:13" ht="15" x14ac:dyDescent="0.25">
      <c r="A495" t="str">
        <f t="shared" si="7"/>
        <v>Chile-The Americas-2012</v>
      </c>
      <c r="B495" s="5" t="s">
        <v>102</v>
      </c>
      <c r="C495" s="10">
        <v>2012</v>
      </c>
      <c r="D495" s="5" t="s">
        <v>70</v>
      </c>
      <c r="E495" s="8">
        <v>1.4E-2</v>
      </c>
      <c r="F495" s="8">
        <v>7.0000000000000001E-3</v>
      </c>
      <c r="G495" s="8">
        <v>82</v>
      </c>
      <c r="H495" s="8">
        <v>77</v>
      </c>
      <c r="I495" s="8">
        <v>0.214</v>
      </c>
      <c r="J495" s="8">
        <v>0.68899999999999995</v>
      </c>
      <c r="K495" s="8">
        <v>9.7000000000000003E-2</v>
      </c>
      <c r="L495" s="8">
        <v>17464814</v>
      </c>
      <c r="M495" s="8">
        <v>0.89</v>
      </c>
    </row>
    <row r="496" spans="1:13" ht="15" x14ac:dyDescent="0.25">
      <c r="A496" t="str">
        <f t="shared" si="7"/>
        <v>China-Asia-2000</v>
      </c>
      <c r="B496" s="5" t="s">
        <v>103</v>
      </c>
      <c r="C496" s="10">
        <v>2000</v>
      </c>
      <c r="D496" s="5" t="s">
        <v>60</v>
      </c>
      <c r="E496" s="8">
        <v>1.4E-2</v>
      </c>
      <c r="F496" s="8">
        <v>0.03</v>
      </c>
      <c r="G496" s="8">
        <v>74</v>
      </c>
      <c r="H496" s="8">
        <v>71</v>
      </c>
      <c r="I496" s="8">
        <v>0.25600000000000001</v>
      </c>
      <c r="J496" s="8">
        <v>0.67500000000000004</v>
      </c>
      <c r="K496" s="8">
        <v>6.9000000000000006E-2</v>
      </c>
      <c r="L496" s="8">
        <v>1262645000</v>
      </c>
      <c r="M496" s="8">
        <v>0.35899999999999999</v>
      </c>
    </row>
    <row r="497" spans="1:13" ht="15" x14ac:dyDescent="0.25">
      <c r="A497" t="str">
        <f t="shared" si="7"/>
        <v>China-Asia-2001</v>
      </c>
      <c r="B497" s="5" t="s">
        <v>103</v>
      </c>
      <c r="C497" s="10">
        <v>2001</v>
      </c>
      <c r="D497" s="5" t="s">
        <v>60</v>
      </c>
      <c r="E497" s="8">
        <v>1.2999999999999999E-2</v>
      </c>
      <c r="F497" s="8">
        <v>2.8000000000000001E-2</v>
      </c>
      <c r="G497" s="8">
        <v>74</v>
      </c>
      <c r="H497" s="8">
        <v>71</v>
      </c>
      <c r="I497" s="8">
        <v>0.246</v>
      </c>
      <c r="J497" s="8">
        <v>0.68300000000000005</v>
      </c>
      <c r="K497" s="8">
        <v>7.0000000000000007E-2</v>
      </c>
      <c r="L497" s="8">
        <v>1271850000</v>
      </c>
      <c r="M497" s="8">
        <v>0.371</v>
      </c>
    </row>
    <row r="498" spans="1:13" ht="15" x14ac:dyDescent="0.25">
      <c r="A498" t="str">
        <f t="shared" si="7"/>
        <v>China-Asia-2002</v>
      </c>
      <c r="B498" s="5" t="s">
        <v>103</v>
      </c>
      <c r="C498" s="10">
        <v>2002</v>
      </c>
      <c r="D498" s="5" t="s">
        <v>60</v>
      </c>
      <c r="E498" s="8">
        <v>1.2999999999999999E-2</v>
      </c>
      <c r="F498" s="8">
        <v>2.5999999999999999E-2</v>
      </c>
      <c r="G498" s="8">
        <v>74</v>
      </c>
      <c r="H498" s="8">
        <v>72</v>
      </c>
      <c r="I498" s="8">
        <v>0.23599999999999999</v>
      </c>
      <c r="J498" s="8">
        <v>0.69199999999999995</v>
      </c>
      <c r="K498" s="8">
        <v>7.1999999999999995E-2</v>
      </c>
      <c r="L498" s="8">
        <v>1280400000</v>
      </c>
      <c r="M498" s="8">
        <v>0.38400000000000001</v>
      </c>
    </row>
    <row r="499" spans="1:13" ht="15" x14ac:dyDescent="0.25">
      <c r="A499" t="str">
        <f t="shared" si="7"/>
        <v>China-Asia-2003</v>
      </c>
      <c r="B499" s="5" t="s">
        <v>103</v>
      </c>
      <c r="C499" s="10">
        <v>2003</v>
      </c>
      <c r="D499" s="5" t="s">
        <v>60</v>
      </c>
      <c r="E499" s="8">
        <v>1.2E-2</v>
      </c>
      <c r="F499" s="8">
        <v>2.4E-2</v>
      </c>
      <c r="G499" s="8">
        <v>75</v>
      </c>
      <c r="H499" s="8">
        <v>72</v>
      </c>
      <c r="I499" s="8">
        <v>0.22500000000000001</v>
      </c>
      <c r="J499" s="8">
        <v>0.70199999999999996</v>
      </c>
      <c r="K499" s="8">
        <v>7.3999999999999996E-2</v>
      </c>
      <c r="L499" s="8">
        <v>1288400000</v>
      </c>
      <c r="M499" s="8">
        <v>0.39800000000000002</v>
      </c>
    </row>
    <row r="500" spans="1:13" ht="15" x14ac:dyDescent="0.25">
      <c r="A500" t="str">
        <f t="shared" si="7"/>
        <v>China-Asia-2004</v>
      </c>
      <c r="B500" s="5" t="s">
        <v>103</v>
      </c>
      <c r="C500" s="10">
        <v>2004</v>
      </c>
      <c r="D500" s="5" t="s">
        <v>60</v>
      </c>
      <c r="E500" s="8">
        <v>1.2E-2</v>
      </c>
      <c r="F500" s="8">
        <v>2.1999999999999999E-2</v>
      </c>
      <c r="G500" s="8">
        <v>75</v>
      </c>
      <c r="H500" s="8">
        <v>73</v>
      </c>
      <c r="I500" s="8">
        <v>0.214</v>
      </c>
      <c r="J500" s="8">
        <v>0.71099999999999997</v>
      </c>
      <c r="K500" s="8">
        <v>7.4999999999999997E-2</v>
      </c>
      <c r="L500" s="8">
        <v>1296075000</v>
      </c>
      <c r="M500" s="8">
        <v>0.41099999999999998</v>
      </c>
    </row>
    <row r="501" spans="1:13" ht="15" x14ac:dyDescent="0.25">
      <c r="A501" t="str">
        <f t="shared" si="7"/>
        <v>China-Asia-2005</v>
      </c>
      <c r="B501" s="5" t="s">
        <v>103</v>
      </c>
      <c r="C501" s="10">
        <v>2005</v>
      </c>
      <c r="D501" s="5" t="s">
        <v>60</v>
      </c>
      <c r="E501" s="8">
        <v>1.2E-2</v>
      </c>
      <c r="F501" s="8">
        <v>0.02</v>
      </c>
      <c r="G501" s="8">
        <v>75</v>
      </c>
      <c r="H501" s="8">
        <v>73</v>
      </c>
      <c r="I501" s="8">
        <v>0.20499999999999999</v>
      </c>
      <c r="J501" s="8">
        <v>0.71799999999999997</v>
      </c>
      <c r="K501" s="8">
        <v>7.6999999999999999E-2</v>
      </c>
      <c r="L501" s="8">
        <v>1303720000</v>
      </c>
      <c r="M501" s="8">
        <v>0.42499999999999999</v>
      </c>
    </row>
    <row r="502" spans="1:13" ht="15" x14ac:dyDescent="0.25">
      <c r="A502" t="str">
        <f t="shared" si="7"/>
        <v>China-Asia-2006</v>
      </c>
      <c r="B502" s="5" t="s">
        <v>103</v>
      </c>
      <c r="C502" s="10">
        <v>2006</v>
      </c>
      <c r="D502" s="5" t="s">
        <v>60</v>
      </c>
      <c r="E502" s="8">
        <v>1.2E-2</v>
      </c>
      <c r="F502" s="8">
        <v>1.9E-2</v>
      </c>
      <c r="G502" s="8">
        <v>76</v>
      </c>
      <c r="H502" s="8">
        <v>73</v>
      </c>
      <c r="I502" s="8">
        <v>0.19800000000000001</v>
      </c>
      <c r="J502" s="8">
        <v>0.72399999999999998</v>
      </c>
      <c r="K502" s="8">
        <v>7.8E-2</v>
      </c>
      <c r="L502" s="8">
        <v>1311020000</v>
      </c>
      <c r="M502" s="8">
        <v>0.439</v>
      </c>
    </row>
    <row r="503" spans="1:13" ht="15" x14ac:dyDescent="0.25">
      <c r="A503" t="str">
        <f t="shared" si="7"/>
        <v>China-Asia-2007</v>
      </c>
      <c r="B503" s="5" t="s">
        <v>103</v>
      </c>
      <c r="C503" s="10">
        <v>2007</v>
      </c>
      <c r="D503" s="5" t="s">
        <v>60</v>
      </c>
      <c r="E503" s="8">
        <v>1.2E-2</v>
      </c>
      <c r="F503" s="8">
        <v>1.7000000000000001E-2</v>
      </c>
      <c r="G503" s="8">
        <v>76</v>
      </c>
      <c r="H503" s="8">
        <v>73</v>
      </c>
      <c r="I503" s="8">
        <v>0.192</v>
      </c>
      <c r="J503" s="8">
        <v>0.72899999999999998</v>
      </c>
      <c r="K503" s="8">
        <v>7.9000000000000001E-2</v>
      </c>
      <c r="L503" s="8">
        <v>1317885000</v>
      </c>
      <c r="M503" s="8">
        <v>0.45200000000000001</v>
      </c>
    </row>
    <row r="504" spans="1:13" ht="15" x14ac:dyDescent="0.25">
      <c r="A504" t="str">
        <f t="shared" si="7"/>
        <v>China-Asia-2008</v>
      </c>
      <c r="B504" s="5" t="s">
        <v>103</v>
      </c>
      <c r="C504" s="10">
        <v>2008</v>
      </c>
      <c r="D504" s="5" t="s">
        <v>60</v>
      </c>
      <c r="E504" s="8">
        <v>1.2E-2</v>
      </c>
      <c r="F504" s="8">
        <v>1.6E-2</v>
      </c>
      <c r="G504" s="8">
        <v>76</v>
      </c>
      <c r="H504" s="8">
        <v>73</v>
      </c>
      <c r="I504" s="8">
        <v>0.187</v>
      </c>
      <c r="J504" s="8">
        <v>0.73199999999999998</v>
      </c>
      <c r="K504" s="8">
        <v>8.1000000000000003E-2</v>
      </c>
      <c r="L504" s="8">
        <v>1324655000</v>
      </c>
      <c r="M504" s="8">
        <v>0.46500000000000002</v>
      </c>
    </row>
    <row r="505" spans="1:13" ht="15" x14ac:dyDescent="0.25">
      <c r="A505" t="str">
        <f t="shared" si="7"/>
        <v>China-Asia-2009</v>
      </c>
      <c r="B505" s="5" t="s">
        <v>103</v>
      </c>
      <c r="C505" s="10">
        <v>2009</v>
      </c>
      <c r="D505" s="5" t="s">
        <v>60</v>
      </c>
      <c r="E505" s="8">
        <v>1.2E-2</v>
      </c>
      <c r="F505" s="8">
        <v>1.4999999999999999E-2</v>
      </c>
      <c r="G505" s="8">
        <v>76</v>
      </c>
      <c r="H505" s="8">
        <v>73</v>
      </c>
      <c r="I505" s="8">
        <v>0.184</v>
      </c>
      <c r="J505" s="8">
        <v>0.73399999999999999</v>
      </c>
      <c r="K505" s="8">
        <v>8.2000000000000003E-2</v>
      </c>
      <c r="L505" s="8">
        <v>1331260000</v>
      </c>
      <c r="M505" s="8">
        <v>0.47899999999999998</v>
      </c>
    </row>
    <row r="506" spans="1:13" ht="15" x14ac:dyDescent="0.25">
      <c r="A506" t="str">
        <f t="shared" si="7"/>
        <v>China-Asia-2010</v>
      </c>
      <c r="B506" s="5" t="s">
        <v>103</v>
      </c>
      <c r="C506" s="10">
        <v>2010</v>
      </c>
      <c r="D506" s="5" t="s">
        <v>60</v>
      </c>
      <c r="E506" s="8">
        <v>1.2E-2</v>
      </c>
      <c r="F506" s="8">
        <v>1.4E-2</v>
      </c>
      <c r="G506" s="8">
        <v>76</v>
      </c>
      <c r="H506" s="8">
        <v>74</v>
      </c>
      <c r="I506" s="8">
        <v>0.18099999999999999</v>
      </c>
      <c r="J506" s="8">
        <v>0.73499999999999999</v>
      </c>
      <c r="K506" s="8">
        <v>8.4000000000000005E-2</v>
      </c>
      <c r="L506" s="8">
        <v>1337705000</v>
      </c>
      <c r="M506" s="8">
        <v>0.49199999999999999</v>
      </c>
    </row>
    <row r="507" spans="1:13" ht="15" x14ac:dyDescent="0.25">
      <c r="A507" t="str">
        <f t="shared" si="7"/>
        <v>China-Asia-2011</v>
      </c>
      <c r="B507" s="5" t="s">
        <v>103</v>
      </c>
      <c r="C507" s="10">
        <v>2011</v>
      </c>
      <c r="D507" s="5" t="s">
        <v>60</v>
      </c>
      <c r="E507" s="8">
        <v>1.2E-2</v>
      </c>
      <c r="F507" s="8">
        <v>1.2999999999999999E-2</v>
      </c>
      <c r="G507" s="8">
        <v>76</v>
      </c>
      <c r="H507" s="8">
        <v>74</v>
      </c>
      <c r="I507" s="8">
        <v>0.18</v>
      </c>
      <c r="J507" s="8">
        <v>0.73499999999999999</v>
      </c>
      <c r="K507" s="8">
        <v>8.5000000000000006E-2</v>
      </c>
      <c r="L507" s="8">
        <v>1344130000</v>
      </c>
      <c r="M507" s="8">
        <v>0.50600000000000001</v>
      </c>
    </row>
    <row r="508" spans="1:13" ht="15" x14ac:dyDescent="0.25">
      <c r="A508" t="str">
        <f t="shared" si="7"/>
        <v>China-Asia-2012</v>
      </c>
      <c r="B508" s="5" t="s">
        <v>103</v>
      </c>
      <c r="C508" s="10">
        <v>2012</v>
      </c>
      <c r="D508" s="5" t="s">
        <v>60</v>
      </c>
      <c r="E508" s="8">
        <v>1.2E-2</v>
      </c>
      <c r="F508" s="8">
        <v>1.2E-2</v>
      </c>
      <c r="G508" s="8">
        <v>77</v>
      </c>
      <c r="H508" s="8">
        <v>74</v>
      </c>
      <c r="I508" s="8">
        <v>0.18</v>
      </c>
      <c r="J508" s="8">
        <v>0.73299999999999998</v>
      </c>
      <c r="K508" s="8">
        <v>8.6999999999999994E-2</v>
      </c>
      <c r="L508" s="8">
        <v>1350695000</v>
      </c>
      <c r="M508" s="8">
        <v>0.51900000000000002</v>
      </c>
    </row>
    <row r="509" spans="1:13" ht="15" x14ac:dyDescent="0.25">
      <c r="A509" t="str">
        <f t="shared" si="7"/>
        <v>Colombia-The Americas-2000</v>
      </c>
      <c r="B509" s="5" t="s">
        <v>104</v>
      </c>
      <c r="C509" s="10">
        <v>2000</v>
      </c>
      <c r="D509" s="5" t="s">
        <v>70</v>
      </c>
      <c r="E509" s="8">
        <v>2.3E-2</v>
      </c>
      <c r="F509" s="8">
        <v>2.1000000000000001E-2</v>
      </c>
      <c r="G509" s="8">
        <v>75</v>
      </c>
      <c r="H509" s="8">
        <v>67</v>
      </c>
      <c r="I509" s="8">
        <v>0.32800000000000001</v>
      </c>
      <c r="J509" s="8">
        <v>0.624</v>
      </c>
      <c r="K509" s="8">
        <v>4.7E-2</v>
      </c>
      <c r="L509" s="8">
        <v>39897984</v>
      </c>
      <c r="M509" s="8">
        <v>0.72099999999999997</v>
      </c>
    </row>
    <row r="510" spans="1:13" ht="15" x14ac:dyDescent="0.25">
      <c r="A510" t="str">
        <f t="shared" si="7"/>
        <v>Colombia-The Americas-2001</v>
      </c>
      <c r="B510" s="5" t="s">
        <v>104</v>
      </c>
      <c r="C510" s="10">
        <v>2001</v>
      </c>
      <c r="D510" s="5" t="s">
        <v>70</v>
      </c>
      <c r="E510" s="8">
        <v>2.3E-2</v>
      </c>
      <c r="F510" s="8">
        <v>2.1000000000000001E-2</v>
      </c>
      <c r="G510" s="8">
        <v>75</v>
      </c>
      <c r="H510" s="8">
        <v>68</v>
      </c>
      <c r="I510" s="8">
        <v>0.32400000000000001</v>
      </c>
      <c r="J510" s="8">
        <v>0.628</v>
      </c>
      <c r="K510" s="8">
        <v>4.8000000000000001E-2</v>
      </c>
      <c r="L510" s="8">
        <v>40558648</v>
      </c>
      <c r="M510" s="8">
        <v>0.72399999999999998</v>
      </c>
    </row>
    <row r="511" spans="1:13" ht="15" x14ac:dyDescent="0.25">
      <c r="A511" t="str">
        <f t="shared" si="7"/>
        <v>Colombia-The Americas-2002</v>
      </c>
      <c r="B511" s="5" t="s">
        <v>104</v>
      </c>
      <c r="C511" s="10">
        <v>2002</v>
      </c>
      <c r="D511" s="5" t="s">
        <v>70</v>
      </c>
      <c r="E511" s="8">
        <v>2.1999999999999999E-2</v>
      </c>
      <c r="F511" s="8">
        <v>0.02</v>
      </c>
      <c r="G511" s="8">
        <v>75</v>
      </c>
      <c r="H511" s="8">
        <v>68</v>
      </c>
      <c r="I511" s="8">
        <v>0.32</v>
      </c>
      <c r="J511" s="8">
        <v>0.63100000000000001</v>
      </c>
      <c r="K511" s="8">
        <v>4.9000000000000002E-2</v>
      </c>
      <c r="L511" s="8">
        <v>41216304</v>
      </c>
      <c r="M511" s="8">
        <v>0.72699999999999998</v>
      </c>
    </row>
    <row r="512" spans="1:13" ht="15" x14ac:dyDescent="0.25">
      <c r="A512" t="str">
        <f t="shared" si="7"/>
        <v>Colombia-The Americas-2003</v>
      </c>
      <c r="B512" s="5" t="s">
        <v>104</v>
      </c>
      <c r="C512" s="10">
        <v>2003</v>
      </c>
      <c r="D512" s="5" t="s">
        <v>70</v>
      </c>
      <c r="E512" s="8">
        <v>2.1999999999999999E-2</v>
      </c>
      <c r="F512" s="8">
        <v>0.02</v>
      </c>
      <c r="G512" s="8">
        <v>76</v>
      </c>
      <c r="H512" s="8">
        <v>68</v>
      </c>
      <c r="I512" s="8">
        <v>0.316</v>
      </c>
      <c r="J512" s="8">
        <v>0.63500000000000001</v>
      </c>
      <c r="K512" s="8">
        <v>4.9000000000000002E-2</v>
      </c>
      <c r="L512" s="8">
        <v>41872051</v>
      </c>
      <c r="M512" s="8">
        <v>0.73</v>
      </c>
    </row>
    <row r="513" spans="1:13" ht="15" x14ac:dyDescent="0.25">
      <c r="A513" t="str">
        <f t="shared" si="7"/>
        <v>Colombia-The Americas-2004</v>
      </c>
      <c r="B513" s="5" t="s">
        <v>104</v>
      </c>
      <c r="C513" s="10">
        <v>2004</v>
      </c>
      <c r="D513" s="5" t="s">
        <v>70</v>
      </c>
      <c r="E513" s="8">
        <v>2.1999999999999999E-2</v>
      </c>
      <c r="F513" s="8">
        <v>1.9E-2</v>
      </c>
      <c r="G513" s="8">
        <v>76</v>
      </c>
      <c r="H513" s="8">
        <v>68</v>
      </c>
      <c r="I513" s="8">
        <v>0.312</v>
      </c>
      <c r="J513" s="8">
        <v>0.63800000000000001</v>
      </c>
      <c r="K513" s="8">
        <v>0.05</v>
      </c>
      <c r="L513" s="8">
        <v>42527623</v>
      </c>
      <c r="M513" s="8">
        <v>0.73299999999999998</v>
      </c>
    </row>
    <row r="514" spans="1:13" ht="15" x14ac:dyDescent="0.25">
      <c r="A514" t="str">
        <f t="shared" ref="A514:A577" si="8">B514&amp;"-"&amp;C514</f>
        <v>Colombia-The Americas-2005</v>
      </c>
      <c r="B514" s="5" t="s">
        <v>104</v>
      </c>
      <c r="C514" s="10">
        <v>2005</v>
      </c>
      <c r="D514" s="5" t="s">
        <v>70</v>
      </c>
      <c r="E514" s="8">
        <v>2.1000000000000001E-2</v>
      </c>
      <c r="F514" s="8">
        <v>1.7999999999999999E-2</v>
      </c>
      <c r="G514" s="8">
        <v>76</v>
      </c>
      <c r="H514" s="8">
        <v>69</v>
      </c>
      <c r="I514" s="8">
        <v>0.308</v>
      </c>
      <c r="J514" s="8">
        <v>0.64200000000000002</v>
      </c>
      <c r="K514" s="8">
        <v>5.0999999999999997E-2</v>
      </c>
      <c r="L514" s="8">
        <v>43184026</v>
      </c>
      <c r="M514" s="8">
        <v>0.73599999999999999</v>
      </c>
    </row>
    <row r="515" spans="1:13" ht="15" x14ac:dyDescent="0.25">
      <c r="A515" t="str">
        <f t="shared" si="8"/>
        <v>Colombia-The Americas-2006</v>
      </c>
      <c r="B515" s="5" t="s">
        <v>104</v>
      </c>
      <c r="C515" s="10">
        <v>2006</v>
      </c>
      <c r="D515" s="5" t="s">
        <v>70</v>
      </c>
      <c r="E515" s="8">
        <v>2.1000000000000001E-2</v>
      </c>
      <c r="F515" s="8">
        <v>1.7999999999999999E-2</v>
      </c>
      <c r="G515" s="8">
        <v>76</v>
      </c>
      <c r="H515" s="8">
        <v>69</v>
      </c>
      <c r="I515" s="8">
        <v>0.30399999999999999</v>
      </c>
      <c r="J515" s="8">
        <v>0.64500000000000002</v>
      </c>
      <c r="K515" s="8">
        <v>5.1999999999999998E-2</v>
      </c>
      <c r="L515" s="8">
        <v>43841370</v>
      </c>
      <c r="M515" s="8">
        <v>0.73899999999999999</v>
      </c>
    </row>
    <row r="516" spans="1:13" ht="15" x14ac:dyDescent="0.25">
      <c r="A516" t="str">
        <f t="shared" si="8"/>
        <v>Colombia-The Americas-2007</v>
      </c>
      <c r="B516" s="5" t="s">
        <v>104</v>
      </c>
      <c r="C516" s="10">
        <v>2007</v>
      </c>
      <c r="D516" s="5" t="s">
        <v>70</v>
      </c>
      <c r="E516" s="8">
        <v>2.1000000000000001E-2</v>
      </c>
      <c r="F516" s="8">
        <v>1.7000000000000001E-2</v>
      </c>
      <c r="G516" s="8">
        <v>77</v>
      </c>
      <c r="H516" s="8">
        <v>69</v>
      </c>
      <c r="I516" s="8">
        <v>0.3</v>
      </c>
      <c r="J516" s="8">
        <v>0.64800000000000002</v>
      </c>
      <c r="K516" s="8">
        <v>5.1999999999999998E-2</v>
      </c>
      <c r="L516" s="8">
        <v>44498390</v>
      </c>
      <c r="M516" s="8">
        <v>0.74199999999999999</v>
      </c>
    </row>
    <row r="517" spans="1:13" ht="15" x14ac:dyDescent="0.25">
      <c r="A517" t="str">
        <f t="shared" si="8"/>
        <v>Colombia-The Americas-2008</v>
      </c>
      <c r="B517" s="5" t="s">
        <v>104</v>
      </c>
      <c r="C517" s="10">
        <v>2008</v>
      </c>
      <c r="D517" s="5" t="s">
        <v>70</v>
      </c>
      <c r="E517" s="8">
        <v>0.02</v>
      </c>
      <c r="F517" s="8">
        <v>1.7000000000000001E-2</v>
      </c>
      <c r="G517" s="8">
        <v>77</v>
      </c>
      <c r="H517" s="8">
        <v>69</v>
      </c>
      <c r="I517" s="8">
        <v>0.29499999999999998</v>
      </c>
      <c r="J517" s="8">
        <v>0.65100000000000002</v>
      </c>
      <c r="K517" s="8">
        <v>5.3999999999999999E-2</v>
      </c>
      <c r="L517" s="8">
        <v>45153037</v>
      </c>
      <c r="M517" s="8">
        <v>0.745</v>
      </c>
    </row>
    <row r="518" spans="1:13" ht="15" x14ac:dyDescent="0.25">
      <c r="A518" t="str">
        <f t="shared" si="8"/>
        <v>Colombia-The Americas-2009</v>
      </c>
      <c r="B518" s="5" t="s">
        <v>104</v>
      </c>
      <c r="C518" s="10">
        <v>2009</v>
      </c>
      <c r="D518" s="5" t="s">
        <v>70</v>
      </c>
      <c r="E518" s="8">
        <v>0.02</v>
      </c>
      <c r="F518" s="8">
        <v>1.6E-2</v>
      </c>
      <c r="G518" s="8">
        <v>77</v>
      </c>
      <c r="H518" s="8">
        <v>70</v>
      </c>
      <c r="I518" s="8">
        <v>0.29099999999999998</v>
      </c>
      <c r="J518" s="8">
        <v>0.65400000000000003</v>
      </c>
      <c r="K518" s="8">
        <v>5.5E-2</v>
      </c>
      <c r="L518" s="8">
        <v>45802561</v>
      </c>
      <c r="M518" s="8">
        <v>0.747</v>
      </c>
    </row>
    <row r="519" spans="1:13" ht="15" x14ac:dyDescent="0.25">
      <c r="A519" t="str">
        <f t="shared" si="8"/>
        <v>Colombia-The Americas-2010</v>
      </c>
      <c r="B519" s="5" t="s">
        <v>104</v>
      </c>
      <c r="C519" s="10">
        <v>2010</v>
      </c>
      <c r="D519" s="5" t="s">
        <v>70</v>
      </c>
      <c r="E519" s="8">
        <v>0.02</v>
      </c>
      <c r="F519" s="8">
        <v>1.6E-2</v>
      </c>
      <c r="G519" s="8">
        <v>77</v>
      </c>
      <c r="H519" s="8">
        <v>70</v>
      </c>
      <c r="I519" s="8">
        <v>0.28799999999999998</v>
      </c>
      <c r="J519" s="8">
        <v>0.65600000000000003</v>
      </c>
      <c r="K519" s="8">
        <v>5.6000000000000001E-2</v>
      </c>
      <c r="L519" s="8">
        <v>46444798</v>
      </c>
      <c r="M519" s="8">
        <v>0.75</v>
      </c>
    </row>
    <row r="520" spans="1:13" ht="15" x14ac:dyDescent="0.25">
      <c r="A520" t="str">
        <f t="shared" si="8"/>
        <v>Colombia-The Americas-2011</v>
      </c>
      <c r="B520" s="5" t="s">
        <v>104</v>
      </c>
      <c r="C520" s="10">
        <v>2011</v>
      </c>
      <c r="D520" s="5" t="s">
        <v>70</v>
      </c>
      <c r="E520" s="8">
        <v>1.9E-2</v>
      </c>
      <c r="F520" s="8">
        <v>1.4999999999999999E-2</v>
      </c>
      <c r="G520" s="8">
        <v>77</v>
      </c>
      <c r="H520" s="8">
        <v>70</v>
      </c>
      <c r="I520" s="8">
        <v>0.28399999999999997</v>
      </c>
      <c r="J520" s="8">
        <v>0.65800000000000003</v>
      </c>
      <c r="K520" s="8">
        <v>5.8000000000000003E-2</v>
      </c>
      <c r="L520" s="8">
        <v>47078792</v>
      </c>
      <c r="M520" s="8">
        <v>0.753</v>
      </c>
    </row>
    <row r="521" spans="1:13" ht="15" x14ac:dyDescent="0.25">
      <c r="A521" t="str">
        <f t="shared" si="8"/>
        <v>Colombia-The Americas-2012</v>
      </c>
      <c r="B521" s="5" t="s">
        <v>104</v>
      </c>
      <c r="C521" s="10">
        <v>2012</v>
      </c>
      <c r="D521" s="5" t="s">
        <v>70</v>
      </c>
      <c r="E521" s="8">
        <v>1.9E-2</v>
      </c>
      <c r="F521" s="8">
        <v>1.4999999999999999E-2</v>
      </c>
      <c r="G521" s="8">
        <v>78</v>
      </c>
      <c r="H521" s="8">
        <v>70</v>
      </c>
      <c r="I521" s="8">
        <v>0.28000000000000003</v>
      </c>
      <c r="J521" s="8">
        <v>0.66</v>
      </c>
      <c r="K521" s="8">
        <v>0.06</v>
      </c>
      <c r="L521" s="8">
        <v>47704427</v>
      </c>
      <c r="M521" s="8">
        <v>0.75600000000000001</v>
      </c>
    </row>
    <row r="522" spans="1:13" ht="15" x14ac:dyDescent="0.25">
      <c r="A522" t="str">
        <f t="shared" si="8"/>
        <v>Comoros-Africa-2000</v>
      </c>
      <c r="B522" s="5" t="s">
        <v>105</v>
      </c>
      <c r="C522" s="10">
        <v>2000</v>
      </c>
      <c r="D522" s="5" t="s">
        <v>64</v>
      </c>
      <c r="E522" s="8">
        <v>3.9E-2</v>
      </c>
      <c r="F522" s="8">
        <v>7.2999999999999995E-2</v>
      </c>
      <c r="G522" s="8">
        <v>59</v>
      </c>
      <c r="H522" s="8">
        <v>56</v>
      </c>
      <c r="I522" s="8">
        <v>0.41499999999999998</v>
      </c>
      <c r="J522" s="8">
        <v>0.55400000000000005</v>
      </c>
      <c r="K522" s="8">
        <v>3.1E-2</v>
      </c>
      <c r="L522" s="8">
        <v>528312</v>
      </c>
      <c r="M522" s="8">
        <v>0.28100000000000003</v>
      </c>
    </row>
    <row r="523" spans="1:13" ht="15" x14ac:dyDescent="0.25">
      <c r="A523" t="str">
        <f t="shared" si="8"/>
        <v>Comoros-Africa-2001</v>
      </c>
      <c r="B523" s="5" t="s">
        <v>105</v>
      </c>
      <c r="C523" s="10">
        <v>2001</v>
      </c>
      <c r="D523" s="5" t="s">
        <v>64</v>
      </c>
      <c r="E523" s="8">
        <v>3.9E-2</v>
      </c>
      <c r="F523" s="8">
        <v>7.2999999999999995E-2</v>
      </c>
      <c r="G523" s="8">
        <v>60</v>
      </c>
      <c r="H523" s="8">
        <v>57</v>
      </c>
      <c r="I523" s="8">
        <v>0.41399999999999998</v>
      </c>
      <c r="J523" s="8">
        <v>0.55500000000000005</v>
      </c>
      <c r="K523" s="8">
        <v>3.1E-2</v>
      </c>
      <c r="L523" s="8">
        <v>541976</v>
      </c>
      <c r="M523" s="8">
        <v>0.28000000000000003</v>
      </c>
    </row>
    <row r="524" spans="1:13" ht="15" x14ac:dyDescent="0.25">
      <c r="A524" t="str">
        <f t="shared" si="8"/>
        <v>Comoros-Africa-2002</v>
      </c>
      <c r="B524" s="5" t="s">
        <v>105</v>
      </c>
      <c r="C524" s="10">
        <v>2002</v>
      </c>
      <c r="D524" s="5" t="s">
        <v>64</v>
      </c>
      <c r="E524" s="8">
        <v>3.9E-2</v>
      </c>
      <c r="F524" s="8">
        <v>7.1999999999999995E-2</v>
      </c>
      <c r="G524" s="8">
        <v>60</v>
      </c>
      <c r="H524" s="8">
        <v>57</v>
      </c>
      <c r="I524" s="8">
        <v>0.41299999999999998</v>
      </c>
      <c r="J524" s="8">
        <v>0.55600000000000005</v>
      </c>
      <c r="K524" s="8">
        <v>3.1E-2</v>
      </c>
      <c r="L524" s="8">
        <v>556028</v>
      </c>
      <c r="M524" s="8">
        <v>0.28000000000000003</v>
      </c>
    </row>
    <row r="525" spans="1:13" ht="15" x14ac:dyDescent="0.25">
      <c r="A525" t="str">
        <f t="shared" si="8"/>
        <v>Comoros-Africa-2003</v>
      </c>
      <c r="B525" s="5" t="s">
        <v>105</v>
      </c>
      <c r="C525" s="10">
        <v>2003</v>
      </c>
      <c r="D525" s="5" t="s">
        <v>64</v>
      </c>
      <c r="E525" s="8">
        <v>3.9E-2</v>
      </c>
      <c r="F525" s="8">
        <v>7.1999999999999995E-2</v>
      </c>
      <c r="G525" s="8">
        <v>60</v>
      </c>
      <c r="H525" s="8">
        <v>57</v>
      </c>
      <c r="I525" s="8">
        <v>0.41399999999999998</v>
      </c>
      <c r="J525" s="8">
        <v>0.55600000000000005</v>
      </c>
      <c r="K525" s="8">
        <v>0.03</v>
      </c>
      <c r="L525" s="8">
        <v>570491</v>
      </c>
      <c r="M525" s="8">
        <v>0.27900000000000003</v>
      </c>
    </row>
    <row r="526" spans="1:13" ht="15" x14ac:dyDescent="0.25">
      <c r="A526" t="str">
        <f t="shared" si="8"/>
        <v>Comoros-Africa-2004</v>
      </c>
      <c r="B526" s="5" t="s">
        <v>105</v>
      </c>
      <c r="C526" s="10">
        <v>2004</v>
      </c>
      <c r="D526" s="5" t="s">
        <v>64</v>
      </c>
      <c r="E526" s="8">
        <v>3.9E-2</v>
      </c>
      <c r="F526" s="8">
        <v>7.0999999999999994E-2</v>
      </c>
      <c r="G526" s="8">
        <v>60</v>
      </c>
      <c r="H526" s="8">
        <v>57</v>
      </c>
      <c r="I526" s="8">
        <v>0.41399999999999998</v>
      </c>
      <c r="J526" s="8">
        <v>0.55600000000000005</v>
      </c>
      <c r="K526" s="8">
        <v>0.03</v>
      </c>
      <c r="L526" s="8">
        <v>585389</v>
      </c>
      <c r="M526" s="8">
        <v>0.27900000000000003</v>
      </c>
    </row>
    <row r="527" spans="1:13" ht="15" x14ac:dyDescent="0.25">
      <c r="A527" t="str">
        <f t="shared" si="8"/>
        <v>Comoros-Africa-2005</v>
      </c>
      <c r="B527" s="5" t="s">
        <v>105</v>
      </c>
      <c r="C527" s="10">
        <v>2005</v>
      </c>
      <c r="D527" s="5" t="s">
        <v>64</v>
      </c>
      <c r="E527" s="8">
        <v>3.9E-2</v>
      </c>
      <c r="F527" s="8">
        <v>7.0000000000000007E-2</v>
      </c>
      <c r="G527" s="8">
        <v>60</v>
      </c>
      <c r="H527" s="8">
        <v>58</v>
      </c>
      <c r="I527" s="8">
        <v>0.41499999999999998</v>
      </c>
      <c r="J527" s="8">
        <v>0.55500000000000005</v>
      </c>
      <c r="K527" s="8">
        <v>0.03</v>
      </c>
      <c r="L527" s="8">
        <v>600733</v>
      </c>
      <c r="M527" s="8">
        <v>0.27900000000000003</v>
      </c>
    </row>
    <row r="528" spans="1:13" ht="15" x14ac:dyDescent="0.25">
      <c r="A528" t="str">
        <f t="shared" si="8"/>
        <v>Comoros-Africa-2006</v>
      </c>
      <c r="B528" s="5" t="s">
        <v>105</v>
      </c>
      <c r="C528" s="10">
        <v>2006</v>
      </c>
      <c r="D528" s="5" t="s">
        <v>64</v>
      </c>
      <c r="E528" s="8">
        <v>3.9E-2</v>
      </c>
      <c r="F528" s="8">
        <v>6.9000000000000006E-2</v>
      </c>
      <c r="G528" s="8">
        <v>61</v>
      </c>
      <c r="H528" s="8">
        <v>58</v>
      </c>
      <c r="I528" s="8">
        <v>0.41699999999999998</v>
      </c>
      <c r="J528" s="8">
        <v>0.55300000000000005</v>
      </c>
      <c r="K528" s="8">
        <v>0.03</v>
      </c>
      <c r="L528" s="8">
        <v>616526</v>
      </c>
      <c r="M528" s="8">
        <v>0.27900000000000003</v>
      </c>
    </row>
    <row r="529" spans="1:13" ht="15" x14ac:dyDescent="0.25">
      <c r="A529" t="str">
        <f t="shared" si="8"/>
        <v>Comoros-Africa-2007</v>
      </c>
      <c r="B529" s="5" t="s">
        <v>105</v>
      </c>
      <c r="C529" s="10">
        <v>2007</v>
      </c>
      <c r="D529" s="5" t="s">
        <v>64</v>
      </c>
      <c r="E529" s="8">
        <v>3.9E-2</v>
      </c>
      <c r="F529" s="8">
        <v>6.8000000000000005E-2</v>
      </c>
      <c r="G529" s="8">
        <v>61</v>
      </c>
      <c r="H529" s="8">
        <v>58</v>
      </c>
      <c r="I529" s="8">
        <v>0.41799999999999998</v>
      </c>
      <c r="J529" s="8">
        <v>0.55200000000000005</v>
      </c>
      <c r="K529" s="8">
        <v>0.03</v>
      </c>
      <c r="L529" s="8">
        <v>632736</v>
      </c>
      <c r="M529" s="8">
        <v>0.27900000000000003</v>
      </c>
    </row>
    <row r="530" spans="1:13" ht="15" x14ac:dyDescent="0.25">
      <c r="A530" t="str">
        <f t="shared" si="8"/>
        <v>Comoros-Africa-2008</v>
      </c>
      <c r="B530" s="5" t="s">
        <v>105</v>
      </c>
      <c r="C530" s="10">
        <v>2008</v>
      </c>
      <c r="D530" s="5" t="s">
        <v>64</v>
      </c>
      <c r="E530" s="8">
        <v>3.7999999999999999E-2</v>
      </c>
      <c r="F530" s="8">
        <v>6.6000000000000003E-2</v>
      </c>
      <c r="G530" s="8">
        <v>61</v>
      </c>
      <c r="H530" s="8">
        <v>58</v>
      </c>
      <c r="I530" s="8">
        <v>0.42</v>
      </c>
      <c r="J530" s="8">
        <v>0.55000000000000004</v>
      </c>
      <c r="K530" s="8">
        <v>0.03</v>
      </c>
      <c r="L530" s="8">
        <v>649291</v>
      </c>
      <c r="M530" s="8">
        <v>0.27900000000000003</v>
      </c>
    </row>
    <row r="531" spans="1:13" ht="15" x14ac:dyDescent="0.25">
      <c r="A531" t="str">
        <f t="shared" si="8"/>
        <v>Comoros-Africa-2009</v>
      </c>
      <c r="B531" s="5" t="s">
        <v>105</v>
      </c>
      <c r="C531" s="10">
        <v>2009</v>
      </c>
      <c r="D531" s="5" t="s">
        <v>64</v>
      </c>
      <c r="E531" s="8">
        <v>3.7999999999999999E-2</v>
      </c>
      <c r="F531" s="8">
        <v>6.5000000000000002E-2</v>
      </c>
      <c r="G531" s="8">
        <v>61</v>
      </c>
      <c r="H531" s="8">
        <v>59</v>
      </c>
      <c r="I531" s="8">
        <v>0.42099999999999999</v>
      </c>
      <c r="J531" s="8">
        <v>0.54900000000000004</v>
      </c>
      <c r="K531" s="8">
        <v>2.9000000000000001E-2</v>
      </c>
      <c r="L531" s="8">
        <v>666097</v>
      </c>
      <c r="M531" s="8">
        <v>0.27900000000000003</v>
      </c>
    </row>
    <row r="532" spans="1:13" ht="15" x14ac:dyDescent="0.25">
      <c r="A532" t="str">
        <f t="shared" si="8"/>
        <v>Comoros-Africa-2010</v>
      </c>
      <c r="B532" s="5" t="s">
        <v>105</v>
      </c>
      <c r="C532" s="10">
        <v>2010</v>
      </c>
      <c r="D532" s="5" t="s">
        <v>64</v>
      </c>
      <c r="E532" s="8">
        <v>3.6999999999999998E-2</v>
      </c>
      <c r="F532" s="8">
        <v>6.3E-2</v>
      </c>
      <c r="G532" s="8">
        <v>62</v>
      </c>
      <c r="H532" s="8">
        <v>59</v>
      </c>
      <c r="I532" s="8">
        <v>0.42199999999999999</v>
      </c>
      <c r="J532" s="8">
        <v>0.54900000000000004</v>
      </c>
      <c r="K532" s="8">
        <v>2.9000000000000001E-2</v>
      </c>
      <c r="L532" s="8">
        <v>683081</v>
      </c>
      <c r="M532" s="8">
        <v>0.27900000000000003</v>
      </c>
    </row>
    <row r="533" spans="1:13" ht="15" x14ac:dyDescent="0.25">
      <c r="A533" t="str">
        <f t="shared" si="8"/>
        <v>Comoros-Africa-2011</v>
      </c>
      <c r="B533" s="5" t="s">
        <v>105</v>
      </c>
      <c r="C533" s="10">
        <v>2011</v>
      </c>
      <c r="D533" s="5" t="s">
        <v>64</v>
      </c>
      <c r="E533" s="8">
        <v>3.5999999999999997E-2</v>
      </c>
      <c r="F533" s="8">
        <v>6.0999999999999999E-2</v>
      </c>
      <c r="G533" s="8">
        <v>62</v>
      </c>
      <c r="H533" s="8">
        <v>59</v>
      </c>
      <c r="I533" s="8">
        <v>0.42199999999999999</v>
      </c>
      <c r="J533" s="8">
        <v>0.54900000000000004</v>
      </c>
      <c r="K533" s="8">
        <v>2.9000000000000001E-2</v>
      </c>
      <c r="L533" s="8">
        <v>700216</v>
      </c>
      <c r="M533" s="8">
        <v>0.28000000000000003</v>
      </c>
    </row>
    <row r="534" spans="1:13" ht="15" x14ac:dyDescent="0.25">
      <c r="A534" t="str">
        <f t="shared" si="8"/>
        <v>Comoros-Africa-2012</v>
      </c>
      <c r="B534" s="5" t="s">
        <v>105</v>
      </c>
      <c r="C534" s="10">
        <v>2012</v>
      </c>
      <c r="D534" s="5" t="s">
        <v>64</v>
      </c>
      <c r="E534" s="8">
        <v>3.5999999999999997E-2</v>
      </c>
      <c r="F534" s="8">
        <v>5.8999999999999997E-2</v>
      </c>
      <c r="G534" s="8">
        <v>62</v>
      </c>
      <c r="H534" s="8">
        <v>59</v>
      </c>
      <c r="I534" s="8">
        <v>0.42199999999999999</v>
      </c>
      <c r="J534" s="8">
        <v>0.55000000000000004</v>
      </c>
      <c r="K534" s="8">
        <v>2.9000000000000001E-2</v>
      </c>
      <c r="L534" s="8">
        <v>717503</v>
      </c>
      <c r="M534" s="8">
        <v>0.28000000000000003</v>
      </c>
    </row>
    <row r="535" spans="1:13" ht="15" x14ac:dyDescent="0.25">
      <c r="A535" t="str">
        <f t="shared" si="8"/>
        <v>Congo (Brazzaville)-Africa-2000</v>
      </c>
      <c r="B535" s="5" t="s">
        <v>106</v>
      </c>
      <c r="C535" s="10">
        <v>2000</v>
      </c>
      <c r="D535" s="5" t="s">
        <v>64</v>
      </c>
      <c r="E535" s="8">
        <v>3.9E-2</v>
      </c>
      <c r="F535" s="8">
        <v>7.6999999999999999E-2</v>
      </c>
      <c r="G535" s="8">
        <v>53</v>
      </c>
      <c r="H535" s="8">
        <v>51</v>
      </c>
      <c r="I535" s="8">
        <v>0.41899999999999998</v>
      </c>
      <c r="J535" s="8">
        <v>0.54500000000000004</v>
      </c>
      <c r="K535" s="8">
        <v>3.5999999999999997E-2</v>
      </c>
      <c r="L535" s="8">
        <v>3126204</v>
      </c>
      <c r="M535" s="8">
        <v>0.58699999999999997</v>
      </c>
    </row>
    <row r="536" spans="1:13" ht="15" x14ac:dyDescent="0.25">
      <c r="A536" t="str">
        <f t="shared" si="8"/>
        <v>Congo (Brazzaville)-Africa-2001</v>
      </c>
      <c r="B536" s="5" t="s">
        <v>106</v>
      </c>
      <c r="C536" s="10">
        <v>2001</v>
      </c>
      <c r="D536" s="5" t="s">
        <v>64</v>
      </c>
      <c r="E536" s="8">
        <v>3.9E-2</v>
      </c>
      <c r="F536" s="8">
        <v>7.4999999999999997E-2</v>
      </c>
      <c r="G536" s="8">
        <v>54</v>
      </c>
      <c r="H536" s="8">
        <v>51</v>
      </c>
      <c r="I536" s="8">
        <v>0.41899999999999998</v>
      </c>
      <c r="J536" s="8">
        <v>0.54500000000000004</v>
      </c>
      <c r="K536" s="8">
        <v>3.5999999999999997E-2</v>
      </c>
      <c r="L536" s="8">
        <v>3205636</v>
      </c>
      <c r="M536" s="8">
        <v>0.59199999999999997</v>
      </c>
    </row>
    <row r="537" spans="1:13" ht="15" x14ac:dyDescent="0.25">
      <c r="A537" t="str">
        <f t="shared" si="8"/>
        <v>Congo (Brazzaville)-Africa-2002</v>
      </c>
      <c r="B537" s="5" t="s">
        <v>106</v>
      </c>
      <c r="C537" s="10">
        <v>2002</v>
      </c>
      <c r="D537" s="5" t="s">
        <v>64</v>
      </c>
      <c r="E537" s="8">
        <v>3.9E-2</v>
      </c>
      <c r="F537" s="8">
        <v>7.2999999999999995E-2</v>
      </c>
      <c r="G537" s="8">
        <v>54</v>
      </c>
      <c r="H537" s="8">
        <v>52</v>
      </c>
      <c r="I537" s="8">
        <v>0.42</v>
      </c>
      <c r="J537" s="8">
        <v>0.54500000000000004</v>
      </c>
      <c r="K537" s="8">
        <v>3.5999999999999997E-2</v>
      </c>
      <c r="L537" s="8">
        <v>3283719</v>
      </c>
      <c r="M537" s="8">
        <v>0.59599999999999997</v>
      </c>
    </row>
    <row r="538" spans="1:13" ht="15" x14ac:dyDescent="0.25">
      <c r="A538" t="str">
        <f t="shared" si="8"/>
        <v>Congo (Brazzaville)-Africa-2003</v>
      </c>
      <c r="B538" s="5" t="s">
        <v>106</v>
      </c>
      <c r="C538" s="10">
        <v>2003</v>
      </c>
      <c r="D538" s="5" t="s">
        <v>64</v>
      </c>
      <c r="E538" s="8">
        <v>3.9E-2</v>
      </c>
      <c r="F538" s="8">
        <v>7.0000000000000007E-2</v>
      </c>
      <c r="G538" s="8">
        <v>54</v>
      </c>
      <c r="H538" s="8">
        <v>52</v>
      </c>
      <c r="I538" s="8">
        <v>0.42099999999999999</v>
      </c>
      <c r="J538" s="8">
        <v>0.54400000000000004</v>
      </c>
      <c r="K538" s="8">
        <v>3.5999999999999997E-2</v>
      </c>
      <c r="L538" s="8">
        <v>3363418</v>
      </c>
      <c r="M538" s="8">
        <v>0.60099999999999998</v>
      </c>
    </row>
    <row r="539" spans="1:13" ht="15" x14ac:dyDescent="0.25">
      <c r="A539" t="str">
        <f t="shared" si="8"/>
        <v>Congo (Brazzaville)-Africa-2004</v>
      </c>
      <c r="B539" s="5" t="s">
        <v>106</v>
      </c>
      <c r="C539" s="10">
        <v>2004</v>
      </c>
      <c r="D539" s="5" t="s">
        <v>64</v>
      </c>
      <c r="E539" s="8">
        <v>3.9E-2</v>
      </c>
      <c r="F539" s="8">
        <v>6.6000000000000003E-2</v>
      </c>
      <c r="G539" s="8">
        <v>55</v>
      </c>
      <c r="H539" s="8">
        <v>52</v>
      </c>
      <c r="I539" s="8">
        <v>0.42199999999999999</v>
      </c>
      <c r="J539" s="8">
        <v>0.54300000000000004</v>
      </c>
      <c r="K539" s="8">
        <v>3.5000000000000003E-2</v>
      </c>
      <c r="L539" s="8">
        <v>3448868</v>
      </c>
      <c r="M539" s="8">
        <v>0.60499999999999998</v>
      </c>
    </row>
    <row r="540" spans="1:13" ht="15" x14ac:dyDescent="0.25">
      <c r="A540" t="str">
        <f t="shared" si="8"/>
        <v>Congo (Brazzaville)-Africa-2005</v>
      </c>
      <c r="B540" s="5" t="s">
        <v>106</v>
      </c>
      <c r="C540" s="10">
        <v>2005</v>
      </c>
      <c r="D540" s="5" t="s">
        <v>64</v>
      </c>
      <c r="E540" s="8">
        <v>3.9E-2</v>
      </c>
      <c r="F540" s="8">
        <v>6.2E-2</v>
      </c>
      <c r="G540" s="8">
        <v>55</v>
      </c>
      <c r="H540" s="8">
        <v>53</v>
      </c>
      <c r="I540" s="8">
        <v>0.42199999999999999</v>
      </c>
      <c r="J540" s="8">
        <v>0.54300000000000004</v>
      </c>
      <c r="K540" s="8">
        <v>3.5000000000000003E-2</v>
      </c>
      <c r="L540" s="8">
        <v>3542867</v>
      </c>
      <c r="M540" s="8">
        <v>0.61</v>
      </c>
    </row>
    <row r="541" spans="1:13" ht="15" x14ac:dyDescent="0.25">
      <c r="A541" t="str">
        <f t="shared" si="8"/>
        <v>Congo (Brazzaville)-Africa-2006</v>
      </c>
      <c r="B541" s="5" t="s">
        <v>106</v>
      </c>
      <c r="C541" s="10">
        <v>2006</v>
      </c>
      <c r="D541" s="5" t="s">
        <v>64</v>
      </c>
      <c r="E541" s="8">
        <v>3.9E-2</v>
      </c>
      <c r="F541" s="8">
        <v>5.7000000000000002E-2</v>
      </c>
      <c r="G541" s="8">
        <v>56</v>
      </c>
      <c r="H541" s="8">
        <v>53</v>
      </c>
      <c r="I541" s="8">
        <v>0.42199999999999999</v>
      </c>
      <c r="J541" s="8">
        <v>0.54300000000000004</v>
      </c>
      <c r="K541" s="8">
        <v>3.5000000000000003E-2</v>
      </c>
      <c r="L541" s="8">
        <v>3646653</v>
      </c>
      <c r="M541" s="8">
        <v>0.61399999999999999</v>
      </c>
    </row>
    <row r="542" spans="1:13" ht="15" x14ac:dyDescent="0.25">
      <c r="A542" t="str">
        <f t="shared" si="8"/>
        <v>Congo (Brazzaville)-Africa-2007</v>
      </c>
      <c r="B542" s="5" t="s">
        <v>106</v>
      </c>
      <c r="C542" s="10">
        <v>2007</v>
      </c>
      <c r="D542" s="5" t="s">
        <v>64</v>
      </c>
      <c r="E542" s="8">
        <v>3.9E-2</v>
      </c>
      <c r="F542" s="8">
        <v>5.2999999999999999E-2</v>
      </c>
      <c r="G542" s="8">
        <v>57</v>
      </c>
      <c r="H542" s="8">
        <v>54</v>
      </c>
      <c r="I542" s="8">
        <v>0.42199999999999999</v>
      </c>
      <c r="J542" s="8">
        <v>0.54300000000000004</v>
      </c>
      <c r="K542" s="8">
        <v>3.5000000000000003E-2</v>
      </c>
      <c r="L542" s="8">
        <v>3758858</v>
      </c>
      <c r="M542" s="8">
        <v>0.61899999999999999</v>
      </c>
    </row>
    <row r="543" spans="1:13" ht="15" x14ac:dyDescent="0.25">
      <c r="A543" t="str">
        <f t="shared" si="8"/>
        <v>Congo (Brazzaville)-Africa-2008</v>
      </c>
      <c r="B543" s="5" t="s">
        <v>106</v>
      </c>
      <c r="C543" s="10">
        <v>2008</v>
      </c>
      <c r="D543" s="5" t="s">
        <v>64</v>
      </c>
      <c r="E543" s="8">
        <v>3.9E-2</v>
      </c>
      <c r="F543" s="8">
        <v>4.9000000000000002E-2</v>
      </c>
      <c r="G543" s="8">
        <v>57</v>
      </c>
      <c r="H543" s="8">
        <v>55</v>
      </c>
      <c r="I543" s="8">
        <v>0.42199999999999999</v>
      </c>
      <c r="J543" s="8">
        <v>0.54400000000000004</v>
      </c>
      <c r="K543" s="8">
        <v>3.4000000000000002E-2</v>
      </c>
      <c r="L543" s="8">
        <v>3876475</v>
      </c>
      <c r="M543" s="8">
        <v>0.623</v>
      </c>
    </row>
    <row r="544" spans="1:13" ht="15" x14ac:dyDescent="0.25">
      <c r="A544" t="str">
        <f t="shared" si="8"/>
        <v>Congo (Brazzaville)-Africa-2009</v>
      </c>
      <c r="B544" s="5" t="s">
        <v>106</v>
      </c>
      <c r="C544" s="10">
        <v>2009</v>
      </c>
      <c r="D544" s="5" t="s">
        <v>64</v>
      </c>
      <c r="E544" s="8">
        <v>3.9E-2</v>
      </c>
      <c r="F544" s="8">
        <v>4.4999999999999998E-2</v>
      </c>
      <c r="G544" s="8">
        <v>58</v>
      </c>
      <c r="H544" s="8">
        <v>55</v>
      </c>
      <c r="I544" s="8">
        <v>0.42199999999999999</v>
      </c>
      <c r="J544" s="8">
        <v>0.54400000000000004</v>
      </c>
      <c r="K544" s="8">
        <v>3.4000000000000002E-2</v>
      </c>
      <c r="L544" s="8">
        <v>3995146</v>
      </c>
      <c r="M544" s="8">
        <v>0.628</v>
      </c>
    </row>
    <row r="545" spans="1:13" ht="15" x14ac:dyDescent="0.25">
      <c r="A545" t="str">
        <f t="shared" si="8"/>
        <v>Congo (Brazzaville)-Africa-2010</v>
      </c>
      <c r="B545" s="5" t="s">
        <v>106</v>
      </c>
      <c r="C545" s="10">
        <v>2010</v>
      </c>
      <c r="D545" s="5" t="s">
        <v>64</v>
      </c>
      <c r="E545" s="8">
        <v>3.9E-2</v>
      </c>
      <c r="F545" s="8">
        <v>4.2000000000000003E-2</v>
      </c>
      <c r="G545" s="8">
        <v>59</v>
      </c>
      <c r="H545" s="8">
        <v>56</v>
      </c>
      <c r="I545" s="8">
        <v>0.42199999999999999</v>
      </c>
      <c r="J545" s="8">
        <v>0.54400000000000004</v>
      </c>
      <c r="K545" s="8">
        <v>3.4000000000000002E-2</v>
      </c>
      <c r="L545" s="8">
        <v>4111715</v>
      </c>
      <c r="M545" s="8">
        <v>0.63200000000000001</v>
      </c>
    </row>
    <row r="546" spans="1:13" ht="15" x14ac:dyDescent="0.25">
      <c r="A546" t="str">
        <f t="shared" si="8"/>
        <v>Congo (Brazzaville)-Africa-2011</v>
      </c>
      <c r="B546" s="5" t="s">
        <v>106</v>
      </c>
      <c r="C546" s="10">
        <v>2011</v>
      </c>
      <c r="D546" s="5" t="s">
        <v>64</v>
      </c>
      <c r="E546" s="8">
        <v>3.7999999999999999E-2</v>
      </c>
      <c r="F546" s="8">
        <v>3.9E-2</v>
      </c>
      <c r="G546" s="8">
        <v>59</v>
      </c>
      <c r="H546" s="8">
        <v>56</v>
      </c>
      <c r="I546" s="8">
        <v>0.42299999999999999</v>
      </c>
      <c r="J546" s="8">
        <v>0.54300000000000004</v>
      </c>
      <c r="K546" s="8">
        <v>3.4000000000000002E-2</v>
      </c>
      <c r="L546" s="8">
        <v>4225359</v>
      </c>
      <c r="M546" s="8">
        <v>0.63700000000000001</v>
      </c>
    </row>
    <row r="547" spans="1:13" ht="15" x14ac:dyDescent="0.25">
      <c r="A547" t="str">
        <f t="shared" si="8"/>
        <v>Congo (Brazzaville)-Africa-2012</v>
      </c>
      <c r="B547" s="5" t="s">
        <v>106</v>
      </c>
      <c r="C547" s="10">
        <v>2012</v>
      </c>
      <c r="D547" s="5" t="s">
        <v>64</v>
      </c>
      <c r="E547" s="8">
        <v>3.7999999999999999E-2</v>
      </c>
      <c r="F547" s="8">
        <v>3.6999999999999998E-2</v>
      </c>
      <c r="G547" s="8">
        <v>60</v>
      </c>
      <c r="H547" s="8">
        <v>57</v>
      </c>
      <c r="I547" s="8">
        <v>0.42399999999999999</v>
      </c>
      <c r="J547" s="8">
        <v>0.54200000000000004</v>
      </c>
      <c r="K547" s="8">
        <v>3.4000000000000002E-2</v>
      </c>
      <c r="L547" s="8">
        <v>4337051</v>
      </c>
      <c r="M547" s="8">
        <v>0.64100000000000001</v>
      </c>
    </row>
    <row r="548" spans="1:13" ht="15" x14ac:dyDescent="0.25">
      <c r="A548" t="str">
        <f t="shared" si="8"/>
        <v>Congo (Kinshasa)-Africa-2000</v>
      </c>
      <c r="B548" s="5" t="s">
        <v>107</v>
      </c>
      <c r="C548" s="10">
        <v>2000</v>
      </c>
      <c r="D548" s="5" t="s">
        <v>64</v>
      </c>
      <c r="E548" s="8">
        <v>4.8000000000000001E-2</v>
      </c>
      <c r="F548" s="8">
        <v>0.115</v>
      </c>
      <c r="G548" s="8">
        <v>48</v>
      </c>
      <c r="H548" s="8">
        <v>45</v>
      </c>
      <c r="I548" s="8">
        <v>0.46400000000000002</v>
      </c>
      <c r="J548" s="8">
        <v>0.50700000000000001</v>
      </c>
      <c r="K548" s="8">
        <v>2.8000000000000001E-2</v>
      </c>
      <c r="L548" s="8">
        <v>46949244</v>
      </c>
      <c r="M548" s="8">
        <v>0.35099999999999998</v>
      </c>
    </row>
    <row r="549" spans="1:13" ht="15" x14ac:dyDescent="0.25">
      <c r="A549" t="str">
        <f t="shared" si="8"/>
        <v>Congo (Kinshasa)-Africa-2001</v>
      </c>
      <c r="B549" s="5" t="s">
        <v>107</v>
      </c>
      <c r="C549" s="10">
        <v>2001</v>
      </c>
      <c r="D549" s="5" t="s">
        <v>64</v>
      </c>
      <c r="E549" s="8">
        <v>4.7E-2</v>
      </c>
      <c r="F549" s="8">
        <v>0.114</v>
      </c>
      <c r="G549" s="8">
        <v>48</v>
      </c>
      <c r="H549" s="8">
        <v>45</v>
      </c>
      <c r="I549" s="8">
        <v>0.46400000000000002</v>
      </c>
      <c r="J549" s="8">
        <v>0.50700000000000001</v>
      </c>
      <c r="K549" s="8">
        <v>2.8000000000000001E-2</v>
      </c>
      <c r="L549" s="8">
        <v>48167045</v>
      </c>
      <c r="M549" s="8">
        <v>0.35599999999999998</v>
      </c>
    </row>
    <row r="550" spans="1:13" ht="15" x14ac:dyDescent="0.25">
      <c r="A550" t="str">
        <f t="shared" si="8"/>
        <v>Congo (Kinshasa)-Africa-2002</v>
      </c>
      <c r="B550" s="5" t="s">
        <v>107</v>
      </c>
      <c r="C550" s="10">
        <v>2002</v>
      </c>
      <c r="D550" s="5" t="s">
        <v>64</v>
      </c>
      <c r="E550" s="8">
        <v>4.7E-2</v>
      </c>
      <c r="F550" s="8">
        <v>0.113</v>
      </c>
      <c r="G550" s="8">
        <v>48</v>
      </c>
      <c r="H550" s="8">
        <v>46</v>
      </c>
      <c r="I550" s="8">
        <v>0.46400000000000002</v>
      </c>
      <c r="J550" s="8">
        <v>0.50800000000000001</v>
      </c>
      <c r="K550" s="8">
        <v>2.8000000000000001E-2</v>
      </c>
      <c r="L550" s="8">
        <v>49516960</v>
      </c>
      <c r="M550" s="8">
        <v>0.36099999999999999</v>
      </c>
    </row>
    <row r="551" spans="1:13" ht="15" x14ac:dyDescent="0.25">
      <c r="A551" t="str">
        <f t="shared" si="8"/>
        <v>Congo (Kinshasa)-Africa-2003</v>
      </c>
      <c r="B551" s="5" t="s">
        <v>107</v>
      </c>
      <c r="C551" s="10">
        <v>2003</v>
      </c>
      <c r="D551" s="5" t="s">
        <v>64</v>
      </c>
      <c r="E551" s="8">
        <v>4.7E-2</v>
      </c>
      <c r="F551" s="8">
        <v>0.111</v>
      </c>
      <c r="G551" s="8">
        <v>49</v>
      </c>
      <c r="H551" s="8">
        <v>46</v>
      </c>
      <c r="I551" s="8">
        <v>0.46400000000000002</v>
      </c>
      <c r="J551" s="8">
        <v>0.50800000000000001</v>
      </c>
      <c r="K551" s="8">
        <v>2.8000000000000001E-2</v>
      </c>
      <c r="L551" s="8">
        <v>50972323</v>
      </c>
      <c r="M551" s="8">
        <v>0.36499999999999999</v>
      </c>
    </row>
    <row r="552" spans="1:13" ht="15" x14ac:dyDescent="0.25">
      <c r="A552" t="str">
        <f t="shared" si="8"/>
        <v>Congo (Kinshasa)-Africa-2004</v>
      </c>
      <c r="B552" s="5" t="s">
        <v>107</v>
      </c>
      <c r="C552" s="10">
        <v>2004</v>
      </c>
      <c r="D552" s="5" t="s">
        <v>64</v>
      </c>
      <c r="E552" s="8">
        <v>4.5999999999999999E-2</v>
      </c>
      <c r="F552" s="8">
        <v>0.108</v>
      </c>
      <c r="G552" s="8">
        <v>49</v>
      </c>
      <c r="H552" s="8">
        <v>46</v>
      </c>
      <c r="I552" s="8">
        <v>0.46300000000000002</v>
      </c>
      <c r="J552" s="8">
        <v>0.50900000000000001</v>
      </c>
      <c r="K552" s="8">
        <v>2.8000000000000001E-2</v>
      </c>
      <c r="L552" s="8">
        <v>52487293</v>
      </c>
      <c r="M552" s="8">
        <v>0.37</v>
      </c>
    </row>
    <row r="553" spans="1:13" ht="15" x14ac:dyDescent="0.25">
      <c r="A553" t="str">
        <f t="shared" si="8"/>
        <v>Congo (Kinshasa)-Africa-2005</v>
      </c>
      <c r="B553" s="5" t="s">
        <v>107</v>
      </c>
      <c r="C553" s="10">
        <v>2005</v>
      </c>
      <c r="D553" s="5" t="s">
        <v>64</v>
      </c>
      <c r="E553" s="8">
        <v>4.5999999999999999E-2</v>
      </c>
      <c r="F553" s="8">
        <v>0.105</v>
      </c>
      <c r="G553" s="8">
        <v>49</v>
      </c>
      <c r="H553" s="8">
        <v>46</v>
      </c>
      <c r="I553" s="8">
        <v>0.46200000000000002</v>
      </c>
      <c r="J553" s="8">
        <v>0.51</v>
      </c>
      <c r="K553" s="8">
        <v>2.8000000000000001E-2</v>
      </c>
      <c r="L553" s="8">
        <v>54028003</v>
      </c>
      <c r="M553" s="8">
        <v>0.375</v>
      </c>
    </row>
    <row r="554" spans="1:13" ht="15" x14ac:dyDescent="0.25">
      <c r="A554" t="str">
        <f t="shared" si="8"/>
        <v>Congo (Kinshasa)-Africa-2006</v>
      </c>
      <c r="B554" s="5" t="s">
        <v>107</v>
      </c>
      <c r="C554" s="10">
        <v>2006</v>
      </c>
      <c r="D554" s="5" t="s">
        <v>64</v>
      </c>
      <c r="E554" s="8">
        <v>4.5999999999999999E-2</v>
      </c>
      <c r="F554" s="8">
        <v>0.10199999999999999</v>
      </c>
      <c r="G554" s="8">
        <v>50</v>
      </c>
      <c r="H554" s="8">
        <v>46</v>
      </c>
      <c r="I554" s="8">
        <v>0.46100000000000002</v>
      </c>
      <c r="J554" s="8">
        <v>0.51100000000000001</v>
      </c>
      <c r="K554" s="8">
        <v>2.8000000000000001E-2</v>
      </c>
      <c r="L554" s="8">
        <v>55590838</v>
      </c>
      <c r="M554" s="8">
        <v>0.38</v>
      </c>
    </row>
    <row r="555" spans="1:13" ht="15" x14ac:dyDescent="0.25">
      <c r="A555" t="str">
        <f t="shared" si="8"/>
        <v>Congo (Kinshasa)-Africa-2007</v>
      </c>
      <c r="B555" s="5" t="s">
        <v>107</v>
      </c>
      <c r="C555" s="10">
        <v>2007</v>
      </c>
      <c r="D555" s="5" t="s">
        <v>64</v>
      </c>
      <c r="E555" s="8">
        <v>4.4999999999999998E-2</v>
      </c>
      <c r="F555" s="8">
        <v>0.1</v>
      </c>
      <c r="G555" s="8">
        <v>50</v>
      </c>
      <c r="H555" s="8">
        <v>47</v>
      </c>
      <c r="I555" s="8">
        <v>0.46</v>
      </c>
      <c r="J555" s="8">
        <v>0.51200000000000001</v>
      </c>
      <c r="K555" s="8">
        <v>2.8000000000000001E-2</v>
      </c>
      <c r="L555" s="8">
        <v>57187942</v>
      </c>
      <c r="M555" s="8">
        <v>0.38400000000000001</v>
      </c>
    </row>
    <row r="556" spans="1:13" ht="15" x14ac:dyDescent="0.25">
      <c r="A556" t="str">
        <f t="shared" si="8"/>
        <v>Congo (Kinshasa)-Africa-2008</v>
      </c>
      <c r="B556" s="5" t="s">
        <v>107</v>
      </c>
      <c r="C556" s="10">
        <v>2008</v>
      </c>
      <c r="D556" s="5" t="s">
        <v>64</v>
      </c>
      <c r="E556" s="8">
        <v>4.4999999999999998E-2</v>
      </c>
      <c r="F556" s="8">
        <v>9.7000000000000003E-2</v>
      </c>
      <c r="G556" s="8">
        <v>50</v>
      </c>
      <c r="H556" s="8">
        <v>47</v>
      </c>
      <c r="I556" s="8">
        <v>0.45800000000000002</v>
      </c>
      <c r="J556" s="8">
        <v>0.51400000000000001</v>
      </c>
      <c r="K556" s="8">
        <v>2.8000000000000001E-2</v>
      </c>
      <c r="L556" s="8">
        <v>58819038</v>
      </c>
      <c r="M556" s="8">
        <v>0.38900000000000001</v>
      </c>
    </row>
    <row r="557" spans="1:13" ht="15" x14ac:dyDescent="0.25">
      <c r="A557" t="str">
        <f t="shared" si="8"/>
        <v>Congo (Kinshasa)-Africa-2009</v>
      </c>
      <c r="B557" s="5" t="s">
        <v>107</v>
      </c>
      <c r="C557" s="10">
        <v>2009</v>
      </c>
      <c r="D557" s="5" t="s">
        <v>64</v>
      </c>
      <c r="E557" s="8">
        <v>4.3999999999999997E-2</v>
      </c>
      <c r="F557" s="8">
        <v>9.5000000000000001E-2</v>
      </c>
      <c r="G557" s="8">
        <v>50</v>
      </c>
      <c r="H557" s="8">
        <v>47</v>
      </c>
      <c r="I557" s="8">
        <v>0.45600000000000002</v>
      </c>
      <c r="J557" s="8">
        <v>0.51500000000000001</v>
      </c>
      <c r="K557" s="8">
        <v>2.8000000000000001E-2</v>
      </c>
      <c r="L557" s="8">
        <v>60486276</v>
      </c>
      <c r="M557" s="8">
        <v>0.39400000000000002</v>
      </c>
    </row>
    <row r="558" spans="1:13" ht="15" x14ac:dyDescent="0.25">
      <c r="A558" t="str">
        <f t="shared" si="8"/>
        <v>Congo (Kinshasa)-Africa-2010</v>
      </c>
      <c r="B558" s="5" t="s">
        <v>107</v>
      </c>
      <c r="C558" s="10">
        <v>2010</v>
      </c>
      <c r="D558" s="5" t="s">
        <v>64</v>
      </c>
      <c r="E558" s="8">
        <v>4.3999999999999997E-2</v>
      </c>
      <c r="F558" s="8">
        <v>9.1999999999999998E-2</v>
      </c>
      <c r="G558" s="8">
        <v>51</v>
      </c>
      <c r="H558" s="8">
        <v>47</v>
      </c>
      <c r="I558" s="8">
        <v>0.45500000000000002</v>
      </c>
      <c r="J558" s="8">
        <v>0.51700000000000002</v>
      </c>
      <c r="K558" s="8">
        <v>2.8000000000000001E-2</v>
      </c>
      <c r="L558" s="8">
        <v>62191161</v>
      </c>
      <c r="M558" s="8">
        <v>0.39900000000000002</v>
      </c>
    </row>
    <row r="559" spans="1:13" ht="15" x14ac:dyDescent="0.25">
      <c r="A559" t="str">
        <f t="shared" si="8"/>
        <v>Congo (Kinshasa)-Africa-2011</v>
      </c>
      <c r="B559" s="5" t="s">
        <v>107</v>
      </c>
      <c r="C559" s="10">
        <v>2011</v>
      </c>
      <c r="D559" s="5" t="s">
        <v>64</v>
      </c>
      <c r="E559" s="8">
        <v>4.3999999999999997E-2</v>
      </c>
      <c r="F559" s="8">
        <v>0.09</v>
      </c>
      <c r="G559" s="8">
        <v>51</v>
      </c>
      <c r="H559" s="8">
        <v>48</v>
      </c>
      <c r="I559" s="8">
        <v>0.45300000000000001</v>
      </c>
      <c r="J559" s="8">
        <v>0.51900000000000002</v>
      </c>
      <c r="K559" s="8">
        <v>2.8000000000000001E-2</v>
      </c>
      <c r="L559" s="8">
        <v>63931512</v>
      </c>
      <c r="M559" s="8">
        <v>0.40400000000000003</v>
      </c>
    </row>
    <row r="560" spans="1:13" ht="15" x14ac:dyDescent="0.25">
      <c r="A560" t="str">
        <f t="shared" si="8"/>
        <v>Congo (Kinshasa)-Africa-2012</v>
      </c>
      <c r="B560" s="5" t="s">
        <v>107</v>
      </c>
      <c r="C560" s="10">
        <v>2012</v>
      </c>
      <c r="D560" s="5" t="s">
        <v>64</v>
      </c>
      <c r="E560" s="8">
        <v>4.2999999999999997E-2</v>
      </c>
      <c r="F560" s="8">
        <v>8.7999999999999995E-2</v>
      </c>
      <c r="G560" s="8">
        <v>51</v>
      </c>
      <c r="H560" s="8">
        <v>48</v>
      </c>
      <c r="I560" s="8">
        <v>0.45100000000000001</v>
      </c>
      <c r="J560" s="8">
        <v>0.52</v>
      </c>
      <c r="K560" s="8">
        <v>2.8000000000000001E-2</v>
      </c>
      <c r="L560" s="8">
        <v>65705093</v>
      </c>
      <c r="M560" s="8">
        <v>0.41</v>
      </c>
    </row>
    <row r="561" spans="1:13" ht="15" x14ac:dyDescent="0.25">
      <c r="A561" t="str">
        <f t="shared" si="8"/>
        <v>Costa Rica-The Americas-2000</v>
      </c>
      <c r="B561" s="5" t="s">
        <v>108</v>
      </c>
      <c r="C561" s="10">
        <v>2000</v>
      </c>
      <c r="D561" s="5" t="s">
        <v>70</v>
      </c>
      <c r="E561" s="8">
        <v>0.02</v>
      </c>
      <c r="F561" s="8">
        <v>1.0999999999999999E-2</v>
      </c>
      <c r="G561" s="8">
        <v>80</v>
      </c>
      <c r="H561" s="8">
        <v>75</v>
      </c>
      <c r="I561" s="8">
        <v>0.315</v>
      </c>
      <c r="J561" s="8">
        <v>0.63100000000000001</v>
      </c>
      <c r="K561" s="8">
        <v>5.5E-2</v>
      </c>
      <c r="L561" s="8">
        <v>3929588</v>
      </c>
      <c r="M561" s="8">
        <v>0.59</v>
      </c>
    </row>
    <row r="562" spans="1:13" ht="15" x14ac:dyDescent="0.25">
      <c r="A562" t="str">
        <f t="shared" si="8"/>
        <v>Costa Rica-The Americas-2001</v>
      </c>
      <c r="B562" s="5" t="s">
        <v>108</v>
      </c>
      <c r="C562" s="10">
        <v>2001</v>
      </c>
      <c r="D562" s="5" t="s">
        <v>70</v>
      </c>
      <c r="E562" s="8">
        <v>0.02</v>
      </c>
      <c r="F562" s="8">
        <v>1.0999999999999999E-2</v>
      </c>
      <c r="G562" s="8">
        <v>80</v>
      </c>
      <c r="H562" s="8">
        <v>76</v>
      </c>
      <c r="I562" s="8">
        <v>0.308</v>
      </c>
      <c r="J562" s="8">
        <v>0.63700000000000001</v>
      </c>
      <c r="K562" s="8">
        <v>5.5E-2</v>
      </c>
      <c r="L562" s="8">
        <v>4013488</v>
      </c>
      <c r="M562" s="8">
        <v>0.60399999999999998</v>
      </c>
    </row>
    <row r="563" spans="1:13" ht="15" x14ac:dyDescent="0.25">
      <c r="A563" t="str">
        <f t="shared" si="8"/>
        <v>Costa Rica-The Americas-2002</v>
      </c>
      <c r="B563" s="5" t="s">
        <v>108</v>
      </c>
      <c r="C563" s="10">
        <v>2002</v>
      </c>
      <c r="D563" s="5" t="s">
        <v>70</v>
      </c>
      <c r="E563" s="8">
        <v>1.9E-2</v>
      </c>
      <c r="F563" s="8">
        <v>0.01</v>
      </c>
      <c r="G563" s="8">
        <v>80</v>
      </c>
      <c r="H563" s="8">
        <v>76</v>
      </c>
      <c r="I563" s="8">
        <v>0.3</v>
      </c>
      <c r="J563" s="8">
        <v>0.64400000000000002</v>
      </c>
      <c r="K563" s="8">
        <v>5.6000000000000001E-2</v>
      </c>
      <c r="L563" s="8">
        <v>4093840</v>
      </c>
      <c r="M563" s="8">
        <v>0.61799999999999999</v>
      </c>
    </row>
    <row r="564" spans="1:13" ht="15" x14ac:dyDescent="0.25">
      <c r="A564" t="str">
        <f t="shared" si="8"/>
        <v>Costa Rica-The Americas-2003</v>
      </c>
      <c r="B564" s="5" t="s">
        <v>108</v>
      </c>
      <c r="C564" s="10">
        <v>2003</v>
      </c>
      <c r="D564" s="5" t="s">
        <v>70</v>
      </c>
      <c r="E564" s="8">
        <v>1.7999999999999999E-2</v>
      </c>
      <c r="F564" s="8">
        <v>8.9999999999999993E-3</v>
      </c>
      <c r="G564" s="8">
        <v>81</v>
      </c>
      <c r="H564" s="8">
        <v>76</v>
      </c>
      <c r="I564" s="8">
        <v>0.29299999999999998</v>
      </c>
      <c r="J564" s="8">
        <v>0.65</v>
      </c>
      <c r="K564" s="8">
        <v>5.7000000000000002E-2</v>
      </c>
      <c r="L564" s="8">
        <v>4171145</v>
      </c>
      <c r="M564" s="8">
        <v>0.63100000000000001</v>
      </c>
    </row>
    <row r="565" spans="1:13" ht="15" x14ac:dyDescent="0.25">
      <c r="A565" t="str">
        <f t="shared" si="8"/>
        <v>Costa Rica-The Americas-2004</v>
      </c>
      <c r="B565" s="5" t="s">
        <v>108</v>
      </c>
      <c r="C565" s="10">
        <v>2004</v>
      </c>
      <c r="D565" s="5" t="s">
        <v>70</v>
      </c>
      <c r="E565" s="8">
        <v>1.7999999999999999E-2</v>
      </c>
      <c r="F565" s="8">
        <v>8.9999999999999993E-3</v>
      </c>
      <c r="G565" s="8">
        <v>81</v>
      </c>
      <c r="H565" s="8">
        <v>76</v>
      </c>
      <c r="I565" s="8">
        <v>0.28599999999999998</v>
      </c>
      <c r="J565" s="8">
        <v>0.65600000000000003</v>
      </c>
      <c r="K565" s="8">
        <v>5.8000000000000003E-2</v>
      </c>
      <c r="L565" s="8">
        <v>4246336</v>
      </c>
      <c r="M565" s="8">
        <v>0.64400000000000002</v>
      </c>
    </row>
    <row r="566" spans="1:13" ht="15" x14ac:dyDescent="0.25">
      <c r="A566" t="str">
        <f t="shared" si="8"/>
        <v>Costa Rica-The Americas-2005</v>
      </c>
      <c r="B566" s="5" t="s">
        <v>108</v>
      </c>
      <c r="C566" s="10">
        <v>2005</v>
      </c>
      <c r="D566" s="5" t="s">
        <v>70</v>
      </c>
      <c r="E566" s="8">
        <v>1.7000000000000001E-2</v>
      </c>
      <c r="F566" s="8">
        <v>8.9999999999999993E-3</v>
      </c>
      <c r="G566" s="8">
        <v>81</v>
      </c>
      <c r="H566" s="8">
        <v>76</v>
      </c>
      <c r="I566" s="8">
        <v>0.27900000000000003</v>
      </c>
      <c r="J566" s="8">
        <v>0.66200000000000003</v>
      </c>
      <c r="K566" s="8">
        <v>5.8999999999999997E-2</v>
      </c>
      <c r="L566" s="8">
        <v>4320130</v>
      </c>
      <c r="M566" s="8">
        <v>0.65700000000000003</v>
      </c>
    </row>
    <row r="567" spans="1:13" ht="15" x14ac:dyDescent="0.25">
      <c r="A567" t="str">
        <f t="shared" si="8"/>
        <v>Costa Rica-The Americas-2006</v>
      </c>
      <c r="B567" s="5" t="s">
        <v>108</v>
      </c>
      <c r="C567" s="10">
        <v>2006</v>
      </c>
      <c r="D567" s="5" t="s">
        <v>70</v>
      </c>
      <c r="E567" s="8">
        <v>1.7000000000000001E-2</v>
      </c>
      <c r="F567" s="8">
        <v>8.9999999999999993E-3</v>
      </c>
      <c r="G567" s="8">
        <v>81</v>
      </c>
      <c r="H567" s="8">
        <v>76</v>
      </c>
      <c r="I567" s="8">
        <v>0.27200000000000002</v>
      </c>
      <c r="J567" s="8">
        <v>0.66800000000000004</v>
      </c>
      <c r="K567" s="8">
        <v>0.06</v>
      </c>
      <c r="L567" s="8">
        <v>4392493</v>
      </c>
      <c r="M567" s="8">
        <v>0.66900000000000004</v>
      </c>
    </row>
    <row r="568" spans="1:13" ht="15" x14ac:dyDescent="0.25">
      <c r="A568" t="str">
        <f t="shared" si="8"/>
        <v>Costa Rica-The Americas-2007</v>
      </c>
      <c r="B568" s="5" t="s">
        <v>108</v>
      </c>
      <c r="C568" s="10">
        <v>2007</v>
      </c>
      <c r="D568" s="5" t="s">
        <v>70</v>
      </c>
      <c r="E568" s="8">
        <v>1.7000000000000001E-2</v>
      </c>
      <c r="F568" s="8">
        <v>8.9999999999999993E-3</v>
      </c>
      <c r="G568" s="8">
        <v>81</v>
      </c>
      <c r="H568" s="8">
        <v>76</v>
      </c>
      <c r="I568" s="8">
        <v>0.26600000000000001</v>
      </c>
      <c r="J568" s="8">
        <v>0.67300000000000004</v>
      </c>
      <c r="K568" s="8">
        <v>6.0999999999999999E-2</v>
      </c>
      <c r="L568" s="8">
        <v>4463226</v>
      </c>
      <c r="M568" s="8">
        <v>0.68200000000000005</v>
      </c>
    </row>
    <row r="569" spans="1:13" ht="15" x14ac:dyDescent="0.25">
      <c r="A569" t="str">
        <f t="shared" si="8"/>
        <v>Costa Rica-The Americas-2008</v>
      </c>
      <c r="B569" s="5" t="s">
        <v>108</v>
      </c>
      <c r="C569" s="10">
        <v>2008</v>
      </c>
      <c r="D569" s="5" t="s">
        <v>70</v>
      </c>
      <c r="E569" s="8">
        <v>1.6E-2</v>
      </c>
      <c r="F569" s="8">
        <v>8.9999999999999993E-3</v>
      </c>
      <c r="G569" s="8">
        <v>81</v>
      </c>
      <c r="H569" s="8">
        <v>77</v>
      </c>
      <c r="I569" s="8">
        <v>0.26</v>
      </c>
      <c r="J569" s="8">
        <v>0.67800000000000005</v>
      </c>
      <c r="K569" s="8">
        <v>6.2E-2</v>
      </c>
      <c r="L569" s="8">
        <v>4532711</v>
      </c>
      <c r="M569" s="8">
        <v>0.69399999999999995</v>
      </c>
    </row>
    <row r="570" spans="1:13" ht="15" x14ac:dyDescent="0.25">
      <c r="A570" t="str">
        <f t="shared" si="8"/>
        <v>Costa Rica-The Americas-2009</v>
      </c>
      <c r="B570" s="5" t="s">
        <v>108</v>
      </c>
      <c r="C570" s="10">
        <v>2009</v>
      </c>
      <c r="D570" s="5" t="s">
        <v>70</v>
      </c>
      <c r="E570" s="8">
        <v>1.6E-2</v>
      </c>
      <c r="F570" s="8">
        <v>8.9999999999999993E-3</v>
      </c>
      <c r="G570" s="8">
        <v>81</v>
      </c>
      <c r="H570" s="8">
        <v>77</v>
      </c>
      <c r="I570" s="8">
        <v>0.255</v>
      </c>
      <c r="J570" s="8">
        <v>0.68200000000000005</v>
      </c>
      <c r="K570" s="8">
        <v>6.4000000000000001E-2</v>
      </c>
      <c r="L570" s="8">
        <v>4601424</v>
      </c>
      <c r="M570" s="8">
        <v>0.70599999999999996</v>
      </c>
    </row>
    <row r="571" spans="1:13" ht="15" x14ac:dyDescent="0.25">
      <c r="A571" t="str">
        <f t="shared" si="8"/>
        <v>Costa Rica-The Americas-2010</v>
      </c>
      <c r="B571" s="5" t="s">
        <v>108</v>
      </c>
      <c r="C571" s="10">
        <v>2010</v>
      </c>
      <c r="D571" s="5" t="s">
        <v>70</v>
      </c>
      <c r="E571" s="8">
        <v>1.6E-2</v>
      </c>
      <c r="F571" s="8">
        <v>8.9999999999999993E-3</v>
      </c>
      <c r="G571" s="8">
        <v>82</v>
      </c>
      <c r="H571" s="8">
        <v>77</v>
      </c>
      <c r="I571" s="8">
        <v>0.249</v>
      </c>
      <c r="J571" s="8">
        <v>0.68600000000000005</v>
      </c>
      <c r="K571" s="8">
        <v>6.5000000000000002E-2</v>
      </c>
      <c r="L571" s="8">
        <v>4669685</v>
      </c>
      <c r="M571" s="8">
        <v>0.71699999999999997</v>
      </c>
    </row>
    <row r="572" spans="1:13" ht="15" x14ac:dyDescent="0.25">
      <c r="A572" t="str">
        <f t="shared" si="8"/>
        <v>Costa Rica-The Americas-2011</v>
      </c>
      <c r="B572" s="5" t="s">
        <v>108</v>
      </c>
      <c r="C572" s="10">
        <v>2011</v>
      </c>
      <c r="D572" s="5" t="s">
        <v>70</v>
      </c>
      <c r="E572" s="8">
        <v>1.6E-2</v>
      </c>
      <c r="F572" s="8">
        <v>8.9999999999999993E-3</v>
      </c>
      <c r="G572" s="8">
        <v>82</v>
      </c>
      <c r="H572" s="8">
        <v>77</v>
      </c>
      <c r="I572" s="8">
        <v>0.24399999999999999</v>
      </c>
      <c r="J572" s="8">
        <v>0.68899999999999995</v>
      </c>
      <c r="K572" s="8">
        <v>6.7000000000000004E-2</v>
      </c>
      <c r="L572" s="8">
        <v>4737680</v>
      </c>
      <c r="M572" s="8">
        <v>0.72899999999999998</v>
      </c>
    </row>
    <row r="573" spans="1:13" ht="15" x14ac:dyDescent="0.25">
      <c r="A573" t="str">
        <f t="shared" si="8"/>
        <v>Costa Rica-The Americas-2012</v>
      </c>
      <c r="B573" s="5" t="s">
        <v>108</v>
      </c>
      <c r="C573" s="10">
        <v>2012</v>
      </c>
      <c r="D573" s="5" t="s">
        <v>70</v>
      </c>
      <c r="E573" s="8">
        <v>1.4999999999999999E-2</v>
      </c>
      <c r="F573" s="8">
        <v>8.9999999999999993E-3</v>
      </c>
      <c r="G573" s="8">
        <v>82</v>
      </c>
      <c r="H573" s="8">
        <v>78</v>
      </c>
      <c r="I573" s="8">
        <v>0.23899999999999999</v>
      </c>
      <c r="J573" s="8">
        <v>0.69199999999999995</v>
      </c>
      <c r="K573" s="8">
        <v>6.8000000000000005E-2</v>
      </c>
      <c r="L573" s="8">
        <v>4805295</v>
      </c>
      <c r="M573" s="8">
        <v>0.73899999999999999</v>
      </c>
    </row>
    <row r="574" spans="1:13" ht="15" x14ac:dyDescent="0.25">
      <c r="A574" t="str">
        <f t="shared" si="8"/>
        <v>Cote d'Ivoire-Africa-2000</v>
      </c>
      <c r="B574" s="5" t="s">
        <v>109</v>
      </c>
      <c r="C574" s="10">
        <v>2000</v>
      </c>
      <c r="D574" s="5" t="s">
        <v>64</v>
      </c>
      <c r="E574" s="8">
        <v>3.7999999999999999E-2</v>
      </c>
      <c r="F574" s="8">
        <v>0.1</v>
      </c>
      <c r="G574" s="8">
        <v>47</v>
      </c>
      <c r="H574" s="8">
        <v>46</v>
      </c>
      <c r="I574" s="8">
        <v>0.42099999999999999</v>
      </c>
      <c r="J574" s="8">
        <v>0.55000000000000004</v>
      </c>
      <c r="K574" s="8">
        <v>2.9000000000000001E-2</v>
      </c>
      <c r="L574" s="8">
        <v>16131332</v>
      </c>
      <c r="M574" s="8">
        <v>0.435</v>
      </c>
    </row>
    <row r="575" spans="1:13" ht="15" x14ac:dyDescent="0.25">
      <c r="A575" t="str">
        <f t="shared" si="8"/>
        <v>Cote d'Ivoire-Africa-2001</v>
      </c>
      <c r="B575" s="5" t="s">
        <v>109</v>
      </c>
      <c r="C575" s="10">
        <v>2001</v>
      </c>
      <c r="D575" s="5" t="s">
        <v>64</v>
      </c>
      <c r="E575" s="8">
        <v>3.7999999999999999E-2</v>
      </c>
      <c r="F575" s="8">
        <v>9.8000000000000004E-2</v>
      </c>
      <c r="G575" s="8">
        <v>47</v>
      </c>
      <c r="H575" s="8">
        <v>46</v>
      </c>
      <c r="I575" s="8">
        <v>0.42099999999999999</v>
      </c>
      <c r="J575" s="8">
        <v>0.55000000000000004</v>
      </c>
      <c r="K575" s="8">
        <v>2.9000000000000001E-2</v>
      </c>
      <c r="L575" s="8">
        <v>16420173</v>
      </c>
      <c r="M575" s="8">
        <v>0.442</v>
      </c>
    </row>
    <row r="576" spans="1:13" ht="15" x14ac:dyDescent="0.25">
      <c r="A576" t="str">
        <f t="shared" si="8"/>
        <v>Cote d'Ivoire-Africa-2002</v>
      </c>
      <c r="B576" s="5" t="s">
        <v>109</v>
      </c>
      <c r="C576" s="10">
        <v>2002</v>
      </c>
      <c r="D576" s="5" t="s">
        <v>64</v>
      </c>
      <c r="E576" s="8">
        <v>3.7999999999999999E-2</v>
      </c>
      <c r="F576" s="8">
        <v>9.6000000000000002E-2</v>
      </c>
      <c r="G576" s="8">
        <v>47</v>
      </c>
      <c r="H576" s="8">
        <v>46</v>
      </c>
      <c r="I576" s="8">
        <v>0.42199999999999999</v>
      </c>
      <c r="J576" s="8">
        <v>0.54900000000000004</v>
      </c>
      <c r="K576" s="8">
        <v>2.9000000000000001E-2</v>
      </c>
      <c r="L576" s="8">
        <v>16674987</v>
      </c>
      <c r="M576" s="8">
        <v>0.44900000000000001</v>
      </c>
    </row>
    <row r="577" spans="1:13" ht="15" x14ac:dyDescent="0.25">
      <c r="A577" t="str">
        <f t="shared" si="8"/>
        <v>Cote d'Ivoire-Africa-2003</v>
      </c>
      <c r="B577" s="5" t="s">
        <v>109</v>
      </c>
      <c r="C577" s="10">
        <v>2003</v>
      </c>
      <c r="D577" s="5" t="s">
        <v>64</v>
      </c>
      <c r="E577" s="8">
        <v>3.6999999999999998E-2</v>
      </c>
      <c r="F577" s="8">
        <v>9.4E-2</v>
      </c>
      <c r="G577" s="8">
        <v>47</v>
      </c>
      <c r="H577" s="8">
        <v>46</v>
      </c>
      <c r="I577" s="8">
        <v>0.42199999999999999</v>
      </c>
      <c r="J577" s="8">
        <v>0.54800000000000004</v>
      </c>
      <c r="K577" s="8">
        <v>2.9000000000000001E-2</v>
      </c>
      <c r="L577" s="8">
        <v>16909801</v>
      </c>
      <c r="M577" s="8">
        <v>0.45500000000000002</v>
      </c>
    </row>
    <row r="578" spans="1:13" ht="15" x14ac:dyDescent="0.25">
      <c r="A578" t="str">
        <f t="shared" ref="A578:A641" si="9">B578&amp;"-"&amp;C578</f>
        <v>Cote d'Ivoire-Africa-2004</v>
      </c>
      <c r="B578" s="5" t="s">
        <v>109</v>
      </c>
      <c r="C578" s="10">
        <v>2004</v>
      </c>
      <c r="D578" s="5" t="s">
        <v>64</v>
      </c>
      <c r="E578" s="8">
        <v>3.6999999999999998E-2</v>
      </c>
      <c r="F578" s="8">
        <v>9.0999999999999998E-2</v>
      </c>
      <c r="G578" s="8">
        <v>48</v>
      </c>
      <c r="H578" s="8">
        <v>46</v>
      </c>
      <c r="I578" s="8">
        <v>0.42299999999999999</v>
      </c>
      <c r="J578" s="8">
        <v>0.54800000000000004</v>
      </c>
      <c r="K578" s="8">
        <v>2.9000000000000001E-2</v>
      </c>
      <c r="L578" s="8">
        <v>17144325</v>
      </c>
      <c r="M578" s="8">
        <v>0.46200000000000002</v>
      </c>
    </row>
    <row r="579" spans="1:13" ht="15" x14ac:dyDescent="0.25">
      <c r="A579" t="str">
        <f t="shared" si="9"/>
        <v>Cote d'Ivoire-Africa-2005</v>
      </c>
      <c r="B579" s="5" t="s">
        <v>109</v>
      </c>
      <c r="C579" s="10">
        <v>2005</v>
      </c>
      <c r="D579" s="5" t="s">
        <v>64</v>
      </c>
      <c r="E579" s="8">
        <v>3.6999999999999998E-2</v>
      </c>
      <c r="F579" s="8">
        <v>8.8999999999999996E-2</v>
      </c>
      <c r="G579" s="8">
        <v>48</v>
      </c>
      <c r="H579" s="8">
        <v>46</v>
      </c>
      <c r="I579" s="8">
        <v>0.42299999999999999</v>
      </c>
      <c r="J579" s="8">
        <v>0.54700000000000004</v>
      </c>
      <c r="K579" s="8">
        <v>0.03</v>
      </c>
      <c r="L579" s="8">
        <v>17393994</v>
      </c>
      <c r="M579" s="8">
        <v>0.46800000000000003</v>
      </c>
    </row>
    <row r="580" spans="1:13" ht="15" x14ac:dyDescent="0.25">
      <c r="A580" t="str">
        <f t="shared" si="9"/>
        <v>Cote d'Ivoire-Africa-2006</v>
      </c>
      <c r="B580" s="5" t="s">
        <v>109</v>
      </c>
      <c r="C580" s="10">
        <v>2006</v>
      </c>
      <c r="D580" s="5" t="s">
        <v>64</v>
      </c>
      <c r="E580" s="8">
        <v>3.5999999999999997E-2</v>
      </c>
      <c r="F580" s="8">
        <v>8.6999999999999994E-2</v>
      </c>
      <c r="G580" s="8">
        <v>49</v>
      </c>
      <c r="H580" s="8">
        <v>47</v>
      </c>
      <c r="I580" s="8">
        <v>0.42299999999999999</v>
      </c>
      <c r="J580" s="8">
        <v>0.54700000000000004</v>
      </c>
      <c r="K580" s="8">
        <v>0.03</v>
      </c>
      <c r="L580" s="8">
        <v>17662417</v>
      </c>
      <c r="M580" s="8">
        <v>0.47499999999999998</v>
      </c>
    </row>
    <row r="581" spans="1:13" ht="15" x14ac:dyDescent="0.25">
      <c r="A581" t="str">
        <f t="shared" si="9"/>
        <v>Cote d'Ivoire-Africa-2007</v>
      </c>
      <c r="B581" s="5" t="s">
        <v>109</v>
      </c>
      <c r="C581" s="10">
        <v>2007</v>
      </c>
      <c r="D581" s="5" t="s">
        <v>64</v>
      </c>
      <c r="E581" s="8">
        <v>3.5999999999999997E-2</v>
      </c>
      <c r="F581" s="8">
        <v>8.4000000000000005E-2</v>
      </c>
      <c r="G581" s="8">
        <v>49</v>
      </c>
      <c r="H581" s="8">
        <v>47</v>
      </c>
      <c r="I581" s="8">
        <v>0.42199999999999999</v>
      </c>
      <c r="J581" s="8">
        <v>0.54800000000000004</v>
      </c>
      <c r="K581" s="8">
        <v>0.03</v>
      </c>
      <c r="L581" s="8">
        <v>17949061</v>
      </c>
      <c r="M581" s="8">
        <v>0.48299999999999998</v>
      </c>
    </row>
    <row r="582" spans="1:13" ht="15" x14ac:dyDescent="0.25">
      <c r="A582" t="str">
        <f t="shared" si="9"/>
        <v>Cote d'Ivoire-Africa-2008</v>
      </c>
      <c r="B582" s="5" t="s">
        <v>109</v>
      </c>
      <c r="C582" s="10">
        <v>2008</v>
      </c>
      <c r="D582" s="5" t="s">
        <v>64</v>
      </c>
      <c r="E582" s="8">
        <v>3.5999999999999997E-2</v>
      </c>
      <c r="F582" s="8">
        <v>8.2000000000000003E-2</v>
      </c>
      <c r="G582" s="8">
        <v>50</v>
      </c>
      <c r="H582" s="8">
        <v>48</v>
      </c>
      <c r="I582" s="8">
        <v>0.42099999999999999</v>
      </c>
      <c r="J582" s="8">
        <v>0.54900000000000004</v>
      </c>
      <c r="K582" s="8">
        <v>0.03</v>
      </c>
      <c r="L582" s="8">
        <v>18260044</v>
      </c>
      <c r="M582" s="8">
        <v>0.49</v>
      </c>
    </row>
    <row r="583" spans="1:13" ht="15" x14ac:dyDescent="0.25">
      <c r="A583" t="str">
        <f t="shared" si="9"/>
        <v>Cote d'Ivoire-Africa-2009</v>
      </c>
      <c r="B583" s="5" t="s">
        <v>109</v>
      </c>
      <c r="C583" s="10">
        <v>2009</v>
      </c>
      <c r="D583" s="5" t="s">
        <v>64</v>
      </c>
      <c r="E583" s="8">
        <v>3.5999999999999997E-2</v>
      </c>
      <c r="F583" s="8">
        <v>7.9000000000000001E-2</v>
      </c>
      <c r="G583" s="8">
        <v>50</v>
      </c>
      <c r="H583" s="8">
        <v>48</v>
      </c>
      <c r="I583" s="8">
        <v>0.42</v>
      </c>
      <c r="J583" s="8">
        <v>0.55000000000000004</v>
      </c>
      <c r="K583" s="8">
        <v>3.1E-2</v>
      </c>
      <c r="L583" s="8">
        <v>18601342</v>
      </c>
      <c r="M583" s="8">
        <v>0.498</v>
      </c>
    </row>
    <row r="584" spans="1:13" ht="15" x14ac:dyDescent="0.25">
      <c r="A584" t="str">
        <f t="shared" si="9"/>
        <v>Cote d'Ivoire-Africa-2010</v>
      </c>
      <c r="B584" s="5" t="s">
        <v>109</v>
      </c>
      <c r="C584" s="10">
        <v>2010</v>
      </c>
      <c r="D584" s="5" t="s">
        <v>64</v>
      </c>
      <c r="E584" s="8">
        <v>3.6999999999999998E-2</v>
      </c>
      <c r="F584" s="8">
        <v>7.6999999999999999E-2</v>
      </c>
      <c r="G584" s="8">
        <v>50</v>
      </c>
      <c r="H584" s="8">
        <v>49</v>
      </c>
      <c r="I584" s="8">
        <v>0.41799999999999998</v>
      </c>
      <c r="J584" s="8">
        <v>0.55100000000000005</v>
      </c>
      <c r="K584" s="8">
        <v>3.1E-2</v>
      </c>
      <c r="L584" s="8">
        <v>18976588</v>
      </c>
      <c r="M584" s="8">
        <v>0.50600000000000001</v>
      </c>
    </row>
    <row r="585" spans="1:13" ht="15" x14ac:dyDescent="0.25">
      <c r="A585" t="str">
        <f t="shared" si="9"/>
        <v>Cote d'Ivoire-Africa-2011</v>
      </c>
      <c r="B585" s="5" t="s">
        <v>109</v>
      </c>
      <c r="C585" s="10">
        <v>2011</v>
      </c>
      <c r="D585" s="5" t="s">
        <v>64</v>
      </c>
      <c r="E585" s="8">
        <v>3.6999999999999998E-2</v>
      </c>
      <c r="F585" s="8">
        <v>7.4999999999999997E-2</v>
      </c>
      <c r="G585" s="8">
        <v>51</v>
      </c>
      <c r="H585" s="8">
        <v>49</v>
      </c>
      <c r="I585" s="8">
        <v>0.41699999999999998</v>
      </c>
      <c r="J585" s="8">
        <v>0.55200000000000005</v>
      </c>
      <c r="K585" s="8">
        <v>3.1E-2</v>
      </c>
      <c r="L585" s="8">
        <v>19389954</v>
      </c>
      <c r="M585" s="8">
        <v>0.51300000000000001</v>
      </c>
    </row>
    <row r="586" spans="1:13" ht="15" x14ac:dyDescent="0.25">
      <c r="A586" t="str">
        <f t="shared" si="9"/>
        <v>Cote d'Ivoire-Africa-2012</v>
      </c>
      <c r="B586" s="5" t="s">
        <v>109</v>
      </c>
      <c r="C586" s="10">
        <v>2012</v>
      </c>
      <c r="D586" s="5" t="s">
        <v>64</v>
      </c>
      <c r="E586" s="8">
        <v>3.6999999999999998E-2</v>
      </c>
      <c r="F586" s="8">
        <v>7.2999999999999995E-2</v>
      </c>
      <c r="G586" s="8">
        <v>51</v>
      </c>
      <c r="H586" s="8">
        <v>50</v>
      </c>
      <c r="I586" s="8">
        <v>0.41499999999999998</v>
      </c>
      <c r="J586" s="8">
        <v>0.55400000000000005</v>
      </c>
      <c r="K586" s="8">
        <v>3.1E-2</v>
      </c>
      <c r="L586" s="8">
        <v>19839750</v>
      </c>
      <c r="M586" s="8">
        <v>0.52</v>
      </c>
    </row>
    <row r="587" spans="1:13" ht="15" x14ac:dyDescent="0.25">
      <c r="A587" t="str">
        <f t="shared" si="9"/>
        <v>Croatia-Europe-2000</v>
      </c>
      <c r="B587" s="5" t="s">
        <v>110</v>
      </c>
      <c r="C587" s="10">
        <v>2000</v>
      </c>
      <c r="D587" s="5" t="s">
        <v>62</v>
      </c>
      <c r="E587" s="8">
        <v>0.01</v>
      </c>
      <c r="F587" s="8">
        <v>7.0000000000000001E-3</v>
      </c>
      <c r="G587" s="8">
        <v>77</v>
      </c>
      <c r="H587" s="8">
        <v>69</v>
      </c>
      <c r="I587" s="8">
        <v>0.17199999999999999</v>
      </c>
      <c r="J587" s="8">
        <v>0.67300000000000004</v>
      </c>
      <c r="K587" s="8">
        <v>0.156</v>
      </c>
      <c r="L587" s="8">
        <v>4426000</v>
      </c>
      <c r="M587" s="8">
        <v>0.55600000000000005</v>
      </c>
    </row>
    <row r="588" spans="1:13" ht="15" x14ac:dyDescent="0.25">
      <c r="A588" t="str">
        <f t="shared" si="9"/>
        <v>Croatia-Europe-2001</v>
      </c>
      <c r="B588" s="5" t="s">
        <v>110</v>
      </c>
      <c r="C588" s="10">
        <v>2001</v>
      </c>
      <c r="D588" s="5" t="s">
        <v>62</v>
      </c>
      <c r="E588" s="8">
        <v>8.9999999999999993E-3</v>
      </c>
      <c r="F588" s="8">
        <v>7.0000000000000001E-3</v>
      </c>
      <c r="G588" s="8">
        <v>78</v>
      </c>
      <c r="H588" s="8">
        <v>71</v>
      </c>
      <c r="I588" s="8">
        <v>0.16900000000000001</v>
      </c>
      <c r="J588" s="8">
        <v>0.67200000000000004</v>
      </c>
      <c r="K588" s="8">
        <v>0.159</v>
      </c>
      <c r="L588" s="8">
        <v>4440000</v>
      </c>
      <c r="M588" s="8">
        <v>0.55700000000000005</v>
      </c>
    </row>
    <row r="589" spans="1:13" ht="15" x14ac:dyDescent="0.25">
      <c r="A589" t="str">
        <f t="shared" si="9"/>
        <v>Croatia-Europe-2002</v>
      </c>
      <c r="B589" s="5" t="s">
        <v>110</v>
      </c>
      <c r="C589" s="10">
        <v>2002</v>
      </c>
      <c r="D589" s="5" t="s">
        <v>62</v>
      </c>
      <c r="E589" s="8">
        <v>8.9999999999999993E-3</v>
      </c>
      <c r="F589" s="8">
        <v>7.0000000000000001E-3</v>
      </c>
      <c r="G589" s="8">
        <v>78</v>
      </c>
      <c r="H589" s="8">
        <v>71</v>
      </c>
      <c r="I589" s="8">
        <v>0.16700000000000001</v>
      </c>
      <c r="J589" s="8">
        <v>0.67100000000000004</v>
      </c>
      <c r="K589" s="8">
        <v>0.16300000000000001</v>
      </c>
      <c r="L589" s="8">
        <v>4440000</v>
      </c>
      <c r="M589" s="8">
        <v>0.55900000000000005</v>
      </c>
    </row>
    <row r="590" spans="1:13" ht="15" x14ac:dyDescent="0.25">
      <c r="A590" t="str">
        <f t="shared" si="9"/>
        <v>Croatia-Europe-2003</v>
      </c>
      <c r="B590" s="5" t="s">
        <v>110</v>
      </c>
      <c r="C590" s="10">
        <v>2003</v>
      </c>
      <c r="D590" s="5" t="s">
        <v>62</v>
      </c>
      <c r="E590" s="8">
        <v>8.9999999999999993E-3</v>
      </c>
      <c r="F590" s="8">
        <v>6.0000000000000001E-3</v>
      </c>
      <c r="G590" s="8">
        <v>78</v>
      </c>
      <c r="H590" s="8">
        <v>71</v>
      </c>
      <c r="I590" s="8">
        <v>0.16400000000000001</v>
      </c>
      <c r="J590" s="8">
        <v>0.67</v>
      </c>
      <c r="K590" s="8">
        <v>0.16600000000000001</v>
      </c>
      <c r="L590" s="8">
        <v>4440000</v>
      </c>
      <c r="M590" s="8">
        <v>0.56000000000000005</v>
      </c>
    </row>
    <row r="591" spans="1:13" ht="15" x14ac:dyDescent="0.25">
      <c r="A591" t="str">
        <f t="shared" si="9"/>
        <v>Croatia-Europe-2004</v>
      </c>
      <c r="B591" s="5" t="s">
        <v>110</v>
      </c>
      <c r="C591" s="10">
        <v>2004</v>
      </c>
      <c r="D591" s="5" t="s">
        <v>62</v>
      </c>
      <c r="E591" s="8">
        <v>8.9999999999999993E-3</v>
      </c>
      <c r="F591" s="8">
        <v>6.0000000000000001E-3</v>
      </c>
      <c r="G591" s="8">
        <v>79</v>
      </c>
      <c r="H591" s="8">
        <v>72</v>
      </c>
      <c r="I591" s="8">
        <v>0.16200000000000001</v>
      </c>
      <c r="J591" s="8">
        <v>0.67</v>
      </c>
      <c r="K591" s="8">
        <v>0.16900000000000001</v>
      </c>
      <c r="L591" s="8">
        <v>4439000</v>
      </c>
      <c r="M591" s="8">
        <v>0.56200000000000006</v>
      </c>
    </row>
    <row r="592" spans="1:13" ht="15" x14ac:dyDescent="0.25">
      <c r="A592" t="str">
        <f t="shared" si="9"/>
        <v>Croatia-Europe-2005</v>
      </c>
      <c r="B592" s="5" t="s">
        <v>110</v>
      </c>
      <c r="C592" s="10">
        <v>2005</v>
      </c>
      <c r="D592" s="5" t="s">
        <v>62</v>
      </c>
      <c r="E592" s="8">
        <v>0.01</v>
      </c>
      <c r="F592" s="8">
        <v>6.0000000000000001E-3</v>
      </c>
      <c r="G592" s="8">
        <v>79</v>
      </c>
      <c r="H592" s="8">
        <v>72</v>
      </c>
      <c r="I592" s="8">
        <v>0.16</v>
      </c>
      <c r="J592" s="8">
        <v>0.67</v>
      </c>
      <c r="K592" s="8">
        <v>0.17100000000000001</v>
      </c>
      <c r="L592" s="8">
        <v>4442000</v>
      </c>
      <c r="M592" s="8">
        <v>0.56399999999999995</v>
      </c>
    </row>
    <row r="593" spans="1:13" ht="15" x14ac:dyDescent="0.25">
      <c r="A593" t="str">
        <f t="shared" si="9"/>
        <v>Croatia-Europe-2006</v>
      </c>
      <c r="B593" s="5" t="s">
        <v>110</v>
      </c>
      <c r="C593" s="10">
        <v>2006</v>
      </c>
      <c r="D593" s="5" t="s">
        <v>62</v>
      </c>
      <c r="E593" s="8">
        <v>8.9999999999999993E-3</v>
      </c>
      <c r="F593" s="8">
        <v>6.0000000000000001E-3</v>
      </c>
      <c r="G593" s="8">
        <v>79</v>
      </c>
      <c r="H593" s="8">
        <v>73</v>
      </c>
      <c r="I593" s="8">
        <v>0.158</v>
      </c>
      <c r="J593" s="8">
        <v>0.67</v>
      </c>
      <c r="K593" s="8">
        <v>0.17199999999999999</v>
      </c>
      <c r="L593" s="8">
        <v>4440000</v>
      </c>
      <c r="M593" s="8">
        <v>0.56599999999999995</v>
      </c>
    </row>
    <row r="594" spans="1:13" ht="15" x14ac:dyDescent="0.25">
      <c r="A594" t="str">
        <f t="shared" si="9"/>
        <v>Croatia-Europe-2007</v>
      </c>
      <c r="B594" s="5" t="s">
        <v>110</v>
      </c>
      <c r="C594" s="10">
        <v>2007</v>
      </c>
      <c r="D594" s="5" t="s">
        <v>62</v>
      </c>
      <c r="E594" s="8">
        <v>8.9999999999999993E-3</v>
      </c>
      <c r="F594" s="8">
        <v>5.0000000000000001E-3</v>
      </c>
      <c r="G594" s="8">
        <v>79</v>
      </c>
      <c r="H594" s="8">
        <v>72</v>
      </c>
      <c r="I594" s="8">
        <v>0.157</v>
      </c>
      <c r="J594" s="8">
        <v>0.67</v>
      </c>
      <c r="K594" s="8">
        <v>0.17299999999999999</v>
      </c>
      <c r="L594" s="8">
        <v>4436000</v>
      </c>
      <c r="M594" s="8">
        <v>0.56799999999999995</v>
      </c>
    </row>
    <row r="595" spans="1:13" ht="15" x14ac:dyDescent="0.25">
      <c r="A595" t="str">
        <f t="shared" si="9"/>
        <v>Croatia-Europe-2008</v>
      </c>
      <c r="B595" s="5" t="s">
        <v>110</v>
      </c>
      <c r="C595" s="10">
        <v>2008</v>
      </c>
      <c r="D595" s="5" t="s">
        <v>62</v>
      </c>
      <c r="E595" s="8">
        <v>0.01</v>
      </c>
      <c r="F595" s="8">
        <v>5.0000000000000001E-3</v>
      </c>
      <c r="G595" s="8">
        <v>80</v>
      </c>
      <c r="H595" s="8">
        <v>72</v>
      </c>
      <c r="I595" s="8">
        <v>0.156</v>
      </c>
      <c r="J595" s="8">
        <v>0.67100000000000004</v>
      </c>
      <c r="K595" s="8">
        <v>0.17299999999999999</v>
      </c>
      <c r="L595" s="8">
        <v>4434508</v>
      </c>
      <c r="M595" s="8">
        <v>0.56999999999999995</v>
      </c>
    </row>
    <row r="596" spans="1:13" ht="15" x14ac:dyDescent="0.25">
      <c r="A596" t="str">
        <f t="shared" si="9"/>
        <v>Croatia-Europe-2009</v>
      </c>
      <c r="B596" s="5" t="s">
        <v>110</v>
      </c>
      <c r="C596" s="10">
        <v>2009</v>
      </c>
      <c r="D596" s="5" t="s">
        <v>62</v>
      </c>
      <c r="E596" s="8">
        <v>0.01</v>
      </c>
      <c r="F596" s="8">
        <v>5.0000000000000001E-3</v>
      </c>
      <c r="G596" s="8">
        <v>80</v>
      </c>
      <c r="H596" s="8">
        <v>73</v>
      </c>
      <c r="I596" s="8">
        <v>0.154</v>
      </c>
      <c r="J596" s="8">
        <v>0.67200000000000004</v>
      </c>
      <c r="K596" s="8">
        <v>0.17399999999999999</v>
      </c>
      <c r="L596" s="8">
        <v>4429078</v>
      </c>
      <c r="M596" s="8">
        <v>0.57299999999999995</v>
      </c>
    </row>
    <row r="597" spans="1:13" ht="15" x14ac:dyDescent="0.25">
      <c r="A597" t="str">
        <f t="shared" si="9"/>
        <v>Croatia-Europe-2010</v>
      </c>
      <c r="B597" s="5" t="s">
        <v>110</v>
      </c>
      <c r="C597" s="10">
        <v>2010</v>
      </c>
      <c r="D597" s="5" t="s">
        <v>62</v>
      </c>
      <c r="E597" s="8">
        <v>0.01</v>
      </c>
      <c r="F597" s="8">
        <v>5.0000000000000001E-3</v>
      </c>
      <c r="G597" s="8">
        <v>80</v>
      </c>
      <c r="H597" s="8">
        <v>74</v>
      </c>
      <c r="I597" s="8">
        <v>0.153</v>
      </c>
      <c r="J597" s="8">
        <v>0.67200000000000004</v>
      </c>
      <c r="K597" s="8">
        <v>0.17499999999999999</v>
      </c>
      <c r="L597" s="8">
        <v>4417781</v>
      </c>
      <c r="M597" s="8">
        <v>0.57499999999999996</v>
      </c>
    </row>
    <row r="598" spans="1:13" ht="15" x14ac:dyDescent="0.25">
      <c r="A598" t="str">
        <f t="shared" si="9"/>
        <v>Croatia-Europe-2011</v>
      </c>
      <c r="B598" s="5" t="s">
        <v>110</v>
      </c>
      <c r="C598" s="10">
        <v>2011</v>
      </c>
      <c r="D598" s="5" t="s">
        <v>62</v>
      </c>
      <c r="E598" s="8">
        <v>0.01</v>
      </c>
      <c r="F598" s="8">
        <v>4.0000000000000001E-3</v>
      </c>
      <c r="G598" s="8">
        <v>80</v>
      </c>
      <c r="H598" s="8">
        <v>74</v>
      </c>
      <c r="I598" s="8">
        <v>0.151</v>
      </c>
      <c r="J598" s="8">
        <v>0.67100000000000004</v>
      </c>
      <c r="K598" s="8">
        <v>0.17699999999999999</v>
      </c>
      <c r="L598" s="8">
        <v>4280622</v>
      </c>
      <c r="M598" s="8">
        <v>0.57799999999999996</v>
      </c>
    </row>
    <row r="599" spans="1:13" ht="15" x14ac:dyDescent="0.25">
      <c r="A599" t="str">
        <f t="shared" si="9"/>
        <v>Croatia-Europe-2012</v>
      </c>
      <c r="B599" s="5" t="s">
        <v>110</v>
      </c>
      <c r="C599" s="10">
        <v>2012</v>
      </c>
      <c r="D599" s="5" t="s">
        <v>62</v>
      </c>
      <c r="E599" s="8">
        <v>0.01</v>
      </c>
      <c r="F599" s="8">
        <v>4.0000000000000001E-3</v>
      </c>
      <c r="G599" s="8">
        <v>80</v>
      </c>
      <c r="H599" s="8">
        <v>74</v>
      </c>
      <c r="I599" s="8">
        <v>0.15</v>
      </c>
      <c r="J599" s="8">
        <v>0.67</v>
      </c>
      <c r="K599" s="8">
        <v>0.18</v>
      </c>
      <c r="L599" s="8">
        <v>4267558</v>
      </c>
      <c r="M599" s="8">
        <v>0.58099999999999996</v>
      </c>
    </row>
    <row r="600" spans="1:13" ht="15" x14ac:dyDescent="0.25">
      <c r="A600" t="str">
        <f t="shared" si="9"/>
        <v>Cuba-The Americas-2000</v>
      </c>
      <c r="B600" s="5" t="s">
        <v>111</v>
      </c>
      <c r="C600" s="10">
        <v>2000</v>
      </c>
      <c r="D600" s="5" t="s">
        <v>70</v>
      </c>
      <c r="E600" s="8">
        <v>1.2999999999999999E-2</v>
      </c>
      <c r="F600" s="8">
        <v>7.0000000000000001E-3</v>
      </c>
      <c r="G600" s="8">
        <v>79</v>
      </c>
      <c r="H600" s="8">
        <v>75</v>
      </c>
      <c r="I600" s="8">
        <v>0.216</v>
      </c>
      <c r="J600" s="8">
        <v>0.68500000000000005</v>
      </c>
      <c r="K600" s="8">
        <v>9.9000000000000005E-2</v>
      </c>
      <c r="L600" s="8">
        <v>11138416</v>
      </c>
      <c r="M600" s="8">
        <v>0.753</v>
      </c>
    </row>
    <row r="601" spans="1:13" ht="15" x14ac:dyDescent="0.25">
      <c r="A601" t="str">
        <f t="shared" si="9"/>
        <v>Cuba-The Americas-2001</v>
      </c>
      <c r="B601" s="5" t="s">
        <v>111</v>
      </c>
      <c r="C601" s="10">
        <v>2001</v>
      </c>
      <c r="D601" s="5" t="s">
        <v>70</v>
      </c>
      <c r="E601" s="8">
        <v>1.2999999999999999E-2</v>
      </c>
      <c r="F601" s="8">
        <v>6.0000000000000001E-3</v>
      </c>
      <c r="G601" s="8">
        <v>79</v>
      </c>
      <c r="H601" s="8">
        <v>75</v>
      </c>
      <c r="I601" s="8">
        <v>0.21299999999999999</v>
      </c>
      <c r="J601" s="8">
        <v>0.68700000000000006</v>
      </c>
      <c r="K601" s="8">
        <v>0.10100000000000001</v>
      </c>
      <c r="L601" s="8">
        <v>11175465</v>
      </c>
      <c r="M601" s="8">
        <v>0.75600000000000001</v>
      </c>
    </row>
    <row r="602" spans="1:13" ht="15" x14ac:dyDescent="0.25">
      <c r="A602" t="str">
        <f t="shared" si="9"/>
        <v>Cuba-The Americas-2002</v>
      </c>
      <c r="B602" s="5" t="s">
        <v>111</v>
      </c>
      <c r="C602" s="10">
        <v>2002</v>
      </c>
      <c r="D602" s="5" t="s">
        <v>70</v>
      </c>
      <c r="E602" s="8">
        <v>1.2E-2</v>
      </c>
      <c r="F602" s="8">
        <v>6.0000000000000001E-3</v>
      </c>
      <c r="G602" s="8">
        <v>79</v>
      </c>
      <c r="H602" s="8">
        <v>75</v>
      </c>
      <c r="I602" s="8">
        <v>0.20899999999999999</v>
      </c>
      <c r="J602" s="8">
        <v>0.68899999999999995</v>
      </c>
      <c r="K602" s="8">
        <v>0.10299999999999999</v>
      </c>
      <c r="L602" s="8">
        <v>11212125</v>
      </c>
      <c r="M602" s="8">
        <v>0.75800000000000001</v>
      </c>
    </row>
    <row r="603" spans="1:13" ht="15" x14ac:dyDescent="0.25">
      <c r="A603" t="str">
        <f t="shared" si="9"/>
        <v>Cuba-The Americas-2003</v>
      </c>
      <c r="B603" s="5" t="s">
        <v>111</v>
      </c>
      <c r="C603" s="10">
        <v>2003</v>
      </c>
      <c r="D603" s="5" t="s">
        <v>70</v>
      </c>
      <c r="E603" s="8">
        <v>1.2E-2</v>
      </c>
      <c r="F603" s="8">
        <v>6.0000000000000001E-3</v>
      </c>
      <c r="G603" s="8">
        <v>79</v>
      </c>
      <c r="H603" s="8">
        <v>75</v>
      </c>
      <c r="I603" s="8">
        <v>0.20399999999999999</v>
      </c>
      <c r="J603" s="8">
        <v>0.69099999999999995</v>
      </c>
      <c r="K603" s="8">
        <v>0.105</v>
      </c>
      <c r="L603" s="8">
        <v>11245926</v>
      </c>
      <c r="M603" s="8">
        <v>0.75900000000000001</v>
      </c>
    </row>
    <row r="604" spans="1:13" ht="15" x14ac:dyDescent="0.25">
      <c r="A604" t="str">
        <f t="shared" si="9"/>
        <v>Cuba-The Americas-2004</v>
      </c>
      <c r="B604" s="5" t="s">
        <v>111</v>
      </c>
      <c r="C604" s="10">
        <v>2004</v>
      </c>
      <c r="D604" s="5" t="s">
        <v>70</v>
      </c>
      <c r="E604" s="8">
        <v>1.2E-2</v>
      </c>
      <c r="F604" s="8">
        <v>6.0000000000000001E-3</v>
      </c>
      <c r="G604" s="8">
        <v>80</v>
      </c>
      <c r="H604" s="8">
        <v>76</v>
      </c>
      <c r="I604" s="8">
        <v>0.19900000000000001</v>
      </c>
      <c r="J604" s="8">
        <v>0.69399999999999995</v>
      </c>
      <c r="K604" s="8">
        <v>0.107</v>
      </c>
      <c r="L604" s="8">
        <v>11273363</v>
      </c>
      <c r="M604" s="8">
        <v>0.76</v>
      </c>
    </row>
    <row r="605" spans="1:13" ht="15" x14ac:dyDescent="0.25">
      <c r="A605" t="str">
        <f t="shared" si="9"/>
        <v>Cuba-The Americas-2005</v>
      </c>
      <c r="B605" s="5" t="s">
        <v>111</v>
      </c>
      <c r="C605" s="10">
        <v>2005</v>
      </c>
      <c r="D605" s="5" t="s">
        <v>70</v>
      </c>
      <c r="E605" s="8">
        <v>1.0999999999999999E-2</v>
      </c>
      <c r="F605" s="8">
        <v>5.0000000000000001E-3</v>
      </c>
      <c r="G605" s="8">
        <v>80</v>
      </c>
      <c r="H605" s="8">
        <v>76</v>
      </c>
      <c r="I605" s="8">
        <v>0.19500000000000001</v>
      </c>
      <c r="J605" s="8">
        <v>0.69599999999999995</v>
      </c>
      <c r="K605" s="8">
        <v>0.11</v>
      </c>
      <c r="L605" s="8">
        <v>11292078</v>
      </c>
      <c r="M605" s="8">
        <v>0.76100000000000001</v>
      </c>
    </row>
    <row r="606" spans="1:13" ht="15" x14ac:dyDescent="0.25">
      <c r="A606" t="str">
        <f t="shared" si="9"/>
        <v>Cuba-The Americas-2006</v>
      </c>
      <c r="B606" s="5" t="s">
        <v>111</v>
      </c>
      <c r="C606" s="10">
        <v>2006</v>
      </c>
      <c r="D606" s="5" t="s">
        <v>70</v>
      </c>
      <c r="E606" s="8">
        <v>1.0999999999999999E-2</v>
      </c>
      <c r="F606" s="8">
        <v>5.0000000000000001E-3</v>
      </c>
      <c r="G606" s="8">
        <v>80</v>
      </c>
      <c r="H606" s="8">
        <v>76</v>
      </c>
      <c r="I606" s="8">
        <v>0.19</v>
      </c>
      <c r="J606" s="8">
        <v>0.69799999999999995</v>
      </c>
      <c r="K606" s="8">
        <v>0.112</v>
      </c>
      <c r="L606" s="8">
        <v>11301100</v>
      </c>
      <c r="M606" s="8">
        <v>0.76200000000000001</v>
      </c>
    </row>
    <row r="607" spans="1:13" ht="15" x14ac:dyDescent="0.25">
      <c r="A607" t="str">
        <f t="shared" si="9"/>
        <v>Cuba-The Americas-2007</v>
      </c>
      <c r="B607" s="5" t="s">
        <v>111</v>
      </c>
      <c r="C607" s="10">
        <v>2007</v>
      </c>
      <c r="D607" s="5" t="s">
        <v>70</v>
      </c>
      <c r="E607" s="8">
        <v>1.0999999999999999E-2</v>
      </c>
      <c r="F607" s="8">
        <v>5.0000000000000001E-3</v>
      </c>
      <c r="G607" s="8">
        <v>80</v>
      </c>
      <c r="H607" s="8">
        <v>76</v>
      </c>
      <c r="I607" s="8">
        <v>0.186</v>
      </c>
      <c r="J607" s="8">
        <v>0.69899999999999995</v>
      </c>
      <c r="K607" s="8">
        <v>0.115</v>
      </c>
      <c r="L607" s="8">
        <v>11301674</v>
      </c>
      <c r="M607" s="8">
        <v>0.76300000000000001</v>
      </c>
    </row>
    <row r="608" spans="1:13" ht="15" x14ac:dyDescent="0.25">
      <c r="A608" t="str">
        <f t="shared" si="9"/>
        <v>Cuba-The Americas-2008</v>
      </c>
      <c r="B608" s="5" t="s">
        <v>111</v>
      </c>
      <c r="C608" s="10">
        <v>2008</v>
      </c>
      <c r="D608" s="5" t="s">
        <v>70</v>
      </c>
      <c r="E608" s="8">
        <v>0.01</v>
      </c>
      <c r="F608" s="8">
        <v>5.0000000000000001E-3</v>
      </c>
      <c r="G608" s="8">
        <v>80</v>
      </c>
      <c r="H608" s="8">
        <v>76</v>
      </c>
      <c r="I608" s="8">
        <v>0.18099999999999999</v>
      </c>
      <c r="J608" s="8">
        <v>0.7</v>
      </c>
      <c r="K608" s="8">
        <v>0.11799999999999999</v>
      </c>
      <c r="L608" s="8">
        <v>11296355</v>
      </c>
      <c r="M608" s="8">
        <v>0.76400000000000001</v>
      </c>
    </row>
    <row r="609" spans="1:13" ht="15" x14ac:dyDescent="0.25">
      <c r="A609" t="str">
        <f t="shared" si="9"/>
        <v>Cuba-The Americas-2009</v>
      </c>
      <c r="B609" s="5" t="s">
        <v>111</v>
      </c>
      <c r="C609" s="10">
        <v>2009</v>
      </c>
      <c r="D609" s="5" t="s">
        <v>70</v>
      </c>
      <c r="E609" s="8">
        <v>0.01</v>
      </c>
      <c r="F609" s="8">
        <v>5.0000000000000001E-3</v>
      </c>
      <c r="G609" s="8">
        <v>81</v>
      </c>
      <c r="H609" s="8">
        <v>77</v>
      </c>
      <c r="I609" s="8">
        <v>0.17699999999999999</v>
      </c>
      <c r="J609" s="8">
        <v>0.70099999999999996</v>
      </c>
      <c r="K609" s="8">
        <v>0.121</v>
      </c>
      <c r="L609" s="8">
        <v>11288826</v>
      </c>
      <c r="M609" s="8">
        <v>0.76500000000000001</v>
      </c>
    </row>
    <row r="610" spans="1:13" ht="15" x14ac:dyDescent="0.25">
      <c r="A610" t="str">
        <f t="shared" si="9"/>
        <v>Cuba-The Americas-2010</v>
      </c>
      <c r="B610" s="5" t="s">
        <v>111</v>
      </c>
      <c r="C610" s="10">
        <v>2010</v>
      </c>
      <c r="D610" s="5" t="s">
        <v>70</v>
      </c>
      <c r="E610" s="8">
        <v>0.01</v>
      </c>
      <c r="F610" s="8">
        <v>5.0000000000000001E-3</v>
      </c>
      <c r="G610" s="8">
        <v>81</v>
      </c>
      <c r="H610" s="8">
        <v>77</v>
      </c>
      <c r="I610" s="8">
        <v>0.17299999999999999</v>
      </c>
      <c r="J610" s="8">
        <v>0.70199999999999996</v>
      </c>
      <c r="K610" s="8">
        <v>0.124</v>
      </c>
      <c r="L610" s="8">
        <v>11281768</v>
      </c>
      <c r="M610" s="8">
        <v>0.76600000000000001</v>
      </c>
    </row>
    <row r="611" spans="1:13" ht="15" x14ac:dyDescent="0.25">
      <c r="A611" t="str">
        <f t="shared" si="9"/>
        <v>Cuba-The Americas-2011</v>
      </c>
      <c r="B611" s="5" t="s">
        <v>111</v>
      </c>
      <c r="C611" s="10">
        <v>2011</v>
      </c>
      <c r="D611" s="5" t="s">
        <v>70</v>
      </c>
      <c r="E611" s="8">
        <v>0.01</v>
      </c>
      <c r="F611" s="8">
        <v>6.0000000000000001E-3</v>
      </c>
      <c r="G611" s="8">
        <v>81</v>
      </c>
      <c r="H611" s="8">
        <v>77</v>
      </c>
      <c r="I611" s="8">
        <v>0.16900000000000001</v>
      </c>
      <c r="J611" s="8">
        <v>0.70299999999999996</v>
      </c>
      <c r="K611" s="8">
        <v>0.127</v>
      </c>
      <c r="L611" s="8">
        <v>11276053</v>
      </c>
      <c r="M611" s="8">
        <v>0.76700000000000002</v>
      </c>
    </row>
    <row r="612" spans="1:13" ht="15" x14ac:dyDescent="0.25">
      <c r="A612" t="str">
        <f t="shared" si="9"/>
        <v>Cuba-The Americas-2012</v>
      </c>
      <c r="B612" s="5" t="s">
        <v>111</v>
      </c>
      <c r="C612" s="10">
        <v>2012</v>
      </c>
      <c r="D612" s="5" t="s">
        <v>70</v>
      </c>
      <c r="E612" s="8">
        <v>0.01</v>
      </c>
      <c r="F612" s="8">
        <v>5.0000000000000001E-3</v>
      </c>
      <c r="G612" s="8">
        <v>81</v>
      </c>
      <c r="H612" s="8">
        <v>77</v>
      </c>
      <c r="I612" s="8">
        <v>0.16600000000000001</v>
      </c>
      <c r="J612" s="8">
        <v>0.70399999999999996</v>
      </c>
      <c r="K612" s="8">
        <v>0.13</v>
      </c>
      <c r="L612" s="8">
        <v>11270957</v>
      </c>
      <c r="M612" s="8">
        <v>0.76800000000000002</v>
      </c>
    </row>
    <row r="613" spans="1:13" ht="15" x14ac:dyDescent="0.25">
      <c r="A613" t="str">
        <f t="shared" si="9"/>
        <v>Curacao-The Americas-2000</v>
      </c>
      <c r="B613" s="5" t="s">
        <v>112</v>
      </c>
      <c r="C613" s="10">
        <v>2000</v>
      </c>
      <c r="D613" s="5" t="s">
        <v>70</v>
      </c>
      <c r="E613" s="5">
        <v>0</v>
      </c>
      <c r="F613" s="5">
        <v>0</v>
      </c>
      <c r="G613" s="5">
        <v>0</v>
      </c>
      <c r="H613" s="5">
        <v>0</v>
      </c>
      <c r="I613" s="8">
        <v>0.249</v>
      </c>
      <c r="J613" s="8">
        <v>0.64800000000000002</v>
      </c>
      <c r="K613" s="8">
        <v>0.10299999999999999</v>
      </c>
      <c r="L613" s="8">
        <v>133860</v>
      </c>
      <c r="M613" s="8">
        <v>0.90800000000000003</v>
      </c>
    </row>
    <row r="614" spans="1:13" ht="15" x14ac:dyDescent="0.25">
      <c r="A614" t="str">
        <f t="shared" si="9"/>
        <v>Curacao-The Americas-2001</v>
      </c>
      <c r="B614" s="5" t="s">
        <v>112</v>
      </c>
      <c r="C614" s="10">
        <v>2001</v>
      </c>
      <c r="D614" s="5" t="s">
        <v>70</v>
      </c>
      <c r="E614" s="5">
        <v>0</v>
      </c>
      <c r="F614" s="5">
        <v>0</v>
      </c>
      <c r="G614" s="5">
        <v>0</v>
      </c>
      <c r="H614" s="5">
        <v>0</v>
      </c>
      <c r="I614" s="8">
        <v>0.24199999999999999</v>
      </c>
      <c r="J614" s="8">
        <v>0.65100000000000002</v>
      </c>
      <c r="K614" s="8">
        <v>0.107</v>
      </c>
      <c r="L614" s="8">
        <v>128905</v>
      </c>
      <c r="M614" s="8">
        <v>0.91</v>
      </c>
    </row>
    <row r="615" spans="1:13" ht="15" x14ac:dyDescent="0.25">
      <c r="A615" t="str">
        <f t="shared" si="9"/>
        <v>Curacao-The Americas-2002</v>
      </c>
      <c r="B615" s="5" t="s">
        <v>112</v>
      </c>
      <c r="C615" s="10">
        <v>2002</v>
      </c>
      <c r="D615" s="5" t="s">
        <v>70</v>
      </c>
      <c r="E615" s="5">
        <v>0</v>
      </c>
      <c r="F615" s="5">
        <v>0</v>
      </c>
      <c r="G615" s="5">
        <v>0</v>
      </c>
      <c r="H615" s="5">
        <v>0</v>
      </c>
      <c r="I615" s="8">
        <v>0.23400000000000001</v>
      </c>
      <c r="J615" s="8">
        <v>0.65600000000000003</v>
      </c>
      <c r="K615" s="8">
        <v>0.11</v>
      </c>
      <c r="L615" s="8">
        <v>128804</v>
      </c>
      <c r="M615" s="8">
        <v>0.90900000000000003</v>
      </c>
    </row>
    <row r="616" spans="1:13" ht="15" x14ac:dyDescent="0.25">
      <c r="A616" t="str">
        <f t="shared" si="9"/>
        <v>Curacao-The Americas-2003</v>
      </c>
      <c r="B616" s="5" t="s">
        <v>112</v>
      </c>
      <c r="C616" s="10">
        <v>2003</v>
      </c>
      <c r="D616" s="5" t="s">
        <v>70</v>
      </c>
      <c r="E616" s="5">
        <v>0</v>
      </c>
      <c r="F616" s="5">
        <v>0</v>
      </c>
      <c r="G616" s="5">
        <v>0</v>
      </c>
      <c r="H616" s="5">
        <v>0</v>
      </c>
      <c r="I616" s="8">
        <v>0.22500000000000001</v>
      </c>
      <c r="J616" s="8">
        <v>0.66</v>
      </c>
      <c r="K616" s="8">
        <v>0.114</v>
      </c>
      <c r="L616" s="8">
        <v>131253</v>
      </c>
      <c r="M616" s="8">
        <v>0.90800000000000003</v>
      </c>
    </row>
    <row r="617" spans="1:13" ht="15" x14ac:dyDescent="0.25">
      <c r="A617" t="str">
        <f t="shared" si="9"/>
        <v>Curacao-The Americas-2004</v>
      </c>
      <c r="B617" s="5" t="s">
        <v>112</v>
      </c>
      <c r="C617" s="10">
        <v>2004</v>
      </c>
      <c r="D617" s="5" t="s">
        <v>70</v>
      </c>
      <c r="E617" s="5">
        <v>0</v>
      </c>
      <c r="F617" s="5">
        <v>0</v>
      </c>
      <c r="G617" s="5">
        <v>0</v>
      </c>
      <c r="H617" s="5">
        <v>0</v>
      </c>
      <c r="I617" s="8">
        <v>0.218</v>
      </c>
      <c r="J617" s="8">
        <v>0.66500000000000004</v>
      </c>
      <c r="K617" s="8">
        <v>0.11799999999999999</v>
      </c>
      <c r="L617" s="8">
        <v>133363</v>
      </c>
      <c r="M617" s="8">
        <v>0.90700000000000003</v>
      </c>
    </row>
    <row r="618" spans="1:13" ht="15" x14ac:dyDescent="0.25">
      <c r="A618" t="str">
        <f t="shared" si="9"/>
        <v>Curacao-The Americas-2005</v>
      </c>
      <c r="B618" s="5" t="s">
        <v>112</v>
      </c>
      <c r="C618" s="10">
        <v>2005</v>
      </c>
      <c r="D618" s="5" t="s">
        <v>70</v>
      </c>
      <c r="E618" s="5">
        <v>0</v>
      </c>
      <c r="F618" s="5">
        <v>0</v>
      </c>
      <c r="G618" s="5">
        <v>0</v>
      </c>
      <c r="H618" s="5">
        <v>0</v>
      </c>
      <c r="I618" s="8">
        <v>0.21099999999999999</v>
      </c>
      <c r="J618" s="8">
        <v>0.66800000000000004</v>
      </c>
      <c r="K618" s="8">
        <v>0.121</v>
      </c>
      <c r="L618" s="8">
        <v>136708</v>
      </c>
      <c r="M618" s="8">
        <v>0.90500000000000003</v>
      </c>
    </row>
    <row r="619" spans="1:13" ht="15" x14ac:dyDescent="0.25">
      <c r="A619" t="str">
        <f t="shared" si="9"/>
        <v>Curacao-The Americas-2006</v>
      </c>
      <c r="B619" s="5" t="s">
        <v>112</v>
      </c>
      <c r="C619" s="10">
        <v>2006</v>
      </c>
      <c r="D619" s="5" t="s">
        <v>70</v>
      </c>
      <c r="E619" s="8">
        <v>1.4E-2</v>
      </c>
      <c r="F619" s="5">
        <v>0</v>
      </c>
      <c r="G619" s="8">
        <v>79</v>
      </c>
      <c r="H619" s="8">
        <v>71</v>
      </c>
      <c r="I619" s="8">
        <v>0.20599999999999999</v>
      </c>
      <c r="J619" s="8">
        <v>0.67</v>
      </c>
      <c r="K619" s="8">
        <v>0.124</v>
      </c>
      <c r="L619" s="8">
        <v>140217</v>
      </c>
      <c r="M619" s="8">
        <v>0.90400000000000003</v>
      </c>
    </row>
    <row r="620" spans="1:13" ht="15" x14ac:dyDescent="0.25">
      <c r="A620" t="str">
        <f t="shared" si="9"/>
        <v>Curacao-The Americas-2007</v>
      </c>
      <c r="B620" s="5" t="s">
        <v>112</v>
      </c>
      <c r="C620" s="10">
        <v>2007</v>
      </c>
      <c r="D620" s="5" t="s">
        <v>70</v>
      </c>
      <c r="E620" s="8">
        <v>1.2999999999999999E-2</v>
      </c>
      <c r="F620" s="5">
        <v>0</v>
      </c>
      <c r="G620" s="8">
        <v>79</v>
      </c>
      <c r="H620" s="8">
        <v>72</v>
      </c>
      <c r="I620" s="8">
        <v>0.20300000000000001</v>
      </c>
      <c r="J620" s="8">
        <v>0.67100000000000004</v>
      </c>
      <c r="K620" s="8">
        <v>0.126</v>
      </c>
      <c r="L620" s="8">
        <v>143026</v>
      </c>
      <c r="M620" s="8">
        <v>0.90300000000000002</v>
      </c>
    </row>
    <row r="621" spans="1:13" ht="15" x14ac:dyDescent="0.25">
      <c r="A621" t="str">
        <f t="shared" si="9"/>
        <v>Curacao-The Americas-2008</v>
      </c>
      <c r="B621" s="5" t="s">
        <v>112</v>
      </c>
      <c r="C621" s="10">
        <v>2008</v>
      </c>
      <c r="D621" s="5" t="s">
        <v>70</v>
      </c>
      <c r="E621" s="8">
        <v>1.4E-2</v>
      </c>
      <c r="F621" s="5">
        <v>0</v>
      </c>
      <c r="G621" s="8">
        <v>79</v>
      </c>
      <c r="H621" s="8">
        <v>72</v>
      </c>
      <c r="I621" s="8">
        <v>0.20100000000000001</v>
      </c>
      <c r="J621" s="8">
        <v>0.67100000000000004</v>
      </c>
      <c r="K621" s="8">
        <v>0.128</v>
      </c>
      <c r="L621" s="8">
        <v>144971</v>
      </c>
      <c r="M621" s="8">
        <v>0.90200000000000002</v>
      </c>
    </row>
    <row r="622" spans="1:13" ht="15" x14ac:dyDescent="0.25">
      <c r="A622" t="str">
        <f t="shared" si="9"/>
        <v>Curacao-The Americas-2009</v>
      </c>
      <c r="B622" s="5" t="s">
        <v>112</v>
      </c>
      <c r="C622" s="10">
        <v>2009</v>
      </c>
      <c r="D622" s="5" t="s">
        <v>70</v>
      </c>
      <c r="E622" s="8">
        <v>1.2999999999999999E-2</v>
      </c>
      <c r="F622" s="5">
        <v>0</v>
      </c>
      <c r="G622" s="8">
        <v>80</v>
      </c>
      <c r="H622" s="8">
        <v>72</v>
      </c>
      <c r="I622" s="8">
        <v>0.2</v>
      </c>
      <c r="J622" s="8">
        <v>0.67</v>
      </c>
      <c r="K622" s="8">
        <v>0.13</v>
      </c>
      <c r="L622" s="8">
        <v>145890</v>
      </c>
      <c r="M622" s="8">
        <v>0.9</v>
      </c>
    </row>
    <row r="623" spans="1:13" ht="15" x14ac:dyDescent="0.25">
      <c r="A623" t="str">
        <f t="shared" si="9"/>
        <v>Curacao-The Americas-2010</v>
      </c>
      <c r="B623" s="5" t="s">
        <v>112</v>
      </c>
      <c r="C623" s="10">
        <v>2010</v>
      </c>
      <c r="D623" s="5" t="s">
        <v>70</v>
      </c>
      <c r="E623" s="8">
        <v>1.4E-2</v>
      </c>
      <c r="F623" s="5">
        <v>0</v>
      </c>
      <c r="G623" s="5">
        <v>80</v>
      </c>
      <c r="H623" s="5">
        <v>72</v>
      </c>
      <c r="I623" s="8">
        <v>0.19800000000000001</v>
      </c>
      <c r="J623" s="8">
        <v>0.67</v>
      </c>
      <c r="K623" s="8">
        <v>0.13200000000000001</v>
      </c>
      <c r="L623" s="8">
        <v>149311</v>
      </c>
      <c r="M623" s="8">
        <v>0.89900000000000002</v>
      </c>
    </row>
    <row r="624" spans="1:13" ht="15" x14ac:dyDescent="0.25">
      <c r="A624" t="str">
        <f t="shared" si="9"/>
        <v>Curacao-The Americas-2011</v>
      </c>
      <c r="B624" s="5" t="s">
        <v>112</v>
      </c>
      <c r="C624" s="10">
        <v>2011</v>
      </c>
      <c r="D624" s="5" t="s">
        <v>70</v>
      </c>
      <c r="E624" s="8">
        <v>1.2999999999999999E-2</v>
      </c>
      <c r="F624" s="5">
        <v>0</v>
      </c>
      <c r="G624" s="8">
        <v>81</v>
      </c>
      <c r="H624" s="8">
        <v>74</v>
      </c>
      <c r="I624" s="8">
        <v>0.19700000000000001</v>
      </c>
      <c r="J624" s="8">
        <v>0.66900000000000004</v>
      </c>
      <c r="K624" s="8">
        <v>0.13400000000000001</v>
      </c>
      <c r="L624" s="8">
        <v>150612</v>
      </c>
      <c r="M624" s="8">
        <v>0.89800000000000002</v>
      </c>
    </row>
    <row r="625" spans="1:13" ht="15" x14ac:dyDescent="0.25">
      <c r="A625" t="str">
        <f t="shared" si="9"/>
        <v>Curacao-The Americas-2012</v>
      </c>
      <c r="B625" s="5" t="s">
        <v>112</v>
      </c>
      <c r="C625" s="10">
        <v>2012</v>
      </c>
      <c r="D625" s="5" t="s">
        <v>70</v>
      </c>
      <c r="E625" s="8">
        <v>1.2999999999999999E-2</v>
      </c>
      <c r="F625" s="5">
        <v>0</v>
      </c>
      <c r="G625" s="5">
        <v>81</v>
      </c>
      <c r="H625" s="5">
        <v>74</v>
      </c>
      <c r="I625" s="8">
        <v>0.19500000000000001</v>
      </c>
      <c r="J625" s="8">
        <v>0.66800000000000004</v>
      </c>
      <c r="K625" s="8">
        <v>0.13700000000000001</v>
      </c>
      <c r="L625" s="8">
        <v>152056</v>
      </c>
      <c r="M625" s="8">
        <v>0.89700000000000002</v>
      </c>
    </row>
    <row r="626" spans="1:13" ht="15" x14ac:dyDescent="0.25">
      <c r="A626" t="str">
        <f t="shared" si="9"/>
        <v>Cyprus-Europe-2000</v>
      </c>
      <c r="B626" s="5" t="s">
        <v>113</v>
      </c>
      <c r="C626" s="10">
        <v>2000</v>
      </c>
      <c r="D626" s="5" t="s">
        <v>62</v>
      </c>
      <c r="E626" s="8">
        <v>1.2999999999999999E-2</v>
      </c>
      <c r="F626" s="8">
        <v>6.0000000000000001E-3</v>
      </c>
      <c r="G626" s="8">
        <v>80</v>
      </c>
      <c r="H626" s="8">
        <v>76</v>
      </c>
      <c r="I626" s="8">
        <v>0.224</v>
      </c>
      <c r="J626" s="8">
        <v>0.67400000000000004</v>
      </c>
      <c r="K626" s="8">
        <v>0.10199999999999999</v>
      </c>
      <c r="L626" s="8">
        <v>943287</v>
      </c>
      <c r="M626" s="8">
        <v>0.68600000000000005</v>
      </c>
    </row>
    <row r="627" spans="1:13" ht="15" x14ac:dyDescent="0.25">
      <c r="A627" t="str">
        <f t="shared" si="9"/>
        <v>Cyprus-Europe-2001</v>
      </c>
      <c r="B627" s="5" t="s">
        <v>113</v>
      </c>
      <c r="C627" s="10">
        <v>2001</v>
      </c>
      <c r="D627" s="5" t="s">
        <v>62</v>
      </c>
      <c r="E627" s="8">
        <v>1.2999999999999999E-2</v>
      </c>
      <c r="F627" s="8">
        <v>5.0000000000000001E-3</v>
      </c>
      <c r="G627" s="8">
        <v>80</v>
      </c>
      <c r="H627" s="8">
        <v>76</v>
      </c>
      <c r="I627" s="8">
        <v>0.219</v>
      </c>
      <c r="J627" s="8">
        <v>0.67800000000000005</v>
      </c>
      <c r="K627" s="8">
        <v>0.10299999999999999</v>
      </c>
      <c r="L627" s="8">
        <v>961481</v>
      </c>
      <c r="M627" s="8">
        <v>0.68799999999999994</v>
      </c>
    </row>
    <row r="628" spans="1:13" ht="15" x14ac:dyDescent="0.25">
      <c r="A628" t="str">
        <f t="shared" si="9"/>
        <v>Cyprus-Europe-2002</v>
      </c>
      <c r="B628" s="5" t="s">
        <v>113</v>
      </c>
      <c r="C628" s="10">
        <v>2002</v>
      </c>
      <c r="D628" s="5" t="s">
        <v>62</v>
      </c>
      <c r="E628" s="8">
        <v>1.2999999999999999E-2</v>
      </c>
      <c r="F628" s="8">
        <v>5.0000000000000001E-3</v>
      </c>
      <c r="G628" s="8">
        <v>80</v>
      </c>
      <c r="H628" s="8">
        <v>76</v>
      </c>
      <c r="I628" s="8">
        <v>0.214</v>
      </c>
      <c r="J628" s="8">
        <v>0.68200000000000005</v>
      </c>
      <c r="K628" s="8">
        <v>0.104</v>
      </c>
      <c r="L628" s="8">
        <v>979877</v>
      </c>
      <c r="M628" s="8">
        <v>0.68700000000000006</v>
      </c>
    </row>
    <row r="629" spans="1:13" ht="15" x14ac:dyDescent="0.25">
      <c r="A629" t="str">
        <f t="shared" si="9"/>
        <v>Cyprus-Europe-2003</v>
      </c>
      <c r="B629" s="5" t="s">
        <v>113</v>
      </c>
      <c r="C629" s="10">
        <v>2003</v>
      </c>
      <c r="D629" s="5" t="s">
        <v>62</v>
      </c>
      <c r="E629" s="8">
        <v>1.2E-2</v>
      </c>
      <c r="F629" s="8">
        <v>5.0000000000000001E-3</v>
      </c>
      <c r="G629" s="8">
        <v>81</v>
      </c>
      <c r="H629" s="8">
        <v>76</v>
      </c>
      <c r="I629" s="8">
        <v>0.20899999999999999</v>
      </c>
      <c r="J629" s="8">
        <v>0.68600000000000005</v>
      </c>
      <c r="K629" s="8">
        <v>0.105</v>
      </c>
      <c r="L629" s="8">
        <v>998142</v>
      </c>
      <c r="M629" s="8">
        <v>0.68600000000000005</v>
      </c>
    </row>
    <row r="630" spans="1:13" ht="15" x14ac:dyDescent="0.25">
      <c r="A630" t="str">
        <f t="shared" si="9"/>
        <v>Cyprus-Europe-2004</v>
      </c>
      <c r="B630" s="5" t="s">
        <v>113</v>
      </c>
      <c r="C630" s="10">
        <v>2004</v>
      </c>
      <c r="D630" s="5" t="s">
        <v>62</v>
      </c>
      <c r="E630" s="8">
        <v>1.2E-2</v>
      </c>
      <c r="F630" s="8">
        <v>4.0000000000000001E-3</v>
      </c>
      <c r="G630" s="8">
        <v>81</v>
      </c>
      <c r="H630" s="8">
        <v>76</v>
      </c>
      <c r="I630" s="8">
        <v>0.20499999999999999</v>
      </c>
      <c r="J630" s="8">
        <v>0.69</v>
      </c>
      <c r="K630" s="8">
        <v>0.106</v>
      </c>
      <c r="L630" s="8">
        <v>1015820</v>
      </c>
      <c r="M630" s="8">
        <v>0.68400000000000005</v>
      </c>
    </row>
    <row r="631" spans="1:13" ht="15" x14ac:dyDescent="0.25">
      <c r="A631" t="str">
        <f t="shared" si="9"/>
        <v>Cyprus-Europe-2005</v>
      </c>
      <c r="B631" s="5" t="s">
        <v>113</v>
      </c>
      <c r="C631" s="10">
        <v>2005</v>
      </c>
      <c r="D631" s="5" t="s">
        <v>62</v>
      </c>
      <c r="E631" s="8">
        <v>1.2E-2</v>
      </c>
      <c r="F631" s="8">
        <v>4.0000000000000001E-3</v>
      </c>
      <c r="G631" s="8">
        <v>81</v>
      </c>
      <c r="H631" s="8">
        <v>77</v>
      </c>
      <c r="I631" s="8">
        <v>0.2</v>
      </c>
      <c r="J631" s="8">
        <v>0.69299999999999995</v>
      </c>
      <c r="K631" s="8">
        <v>0.107</v>
      </c>
      <c r="L631" s="8">
        <v>1032586</v>
      </c>
      <c r="M631" s="8">
        <v>0.68300000000000005</v>
      </c>
    </row>
    <row r="632" spans="1:13" ht="15" x14ac:dyDescent="0.25">
      <c r="A632" t="str">
        <f t="shared" si="9"/>
        <v>Cyprus-Europe-2006</v>
      </c>
      <c r="B632" s="5" t="s">
        <v>113</v>
      </c>
      <c r="C632" s="10">
        <v>2006</v>
      </c>
      <c r="D632" s="5" t="s">
        <v>62</v>
      </c>
      <c r="E632" s="8">
        <v>1.2E-2</v>
      </c>
      <c r="F632" s="8">
        <v>4.0000000000000001E-3</v>
      </c>
      <c r="G632" s="8">
        <v>81</v>
      </c>
      <c r="H632" s="8">
        <v>77</v>
      </c>
      <c r="I632" s="8">
        <v>0.19500000000000001</v>
      </c>
      <c r="J632" s="8">
        <v>0.69699999999999995</v>
      </c>
      <c r="K632" s="8">
        <v>0.109</v>
      </c>
      <c r="L632" s="8">
        <v>1048314</v>
      </c>
      <c r="M632" s="8">
        <v>0.68100000000000005</v>
      </c>
    </row>
    <row r="633" spans="1:13" ht="15" x14ac:dyDescent="0.25">
      <c r="A633" t="str">
        <f t="shared" si="9"/>
        <v>Cyprus-Europe-2007</v>
      </c>
      <c r="B633" s="5" t="s">
        <v>113</v>
      </c>
      <c r="C633" s="10">
        <v>2007</v>
      </c>
      <c r="D633" s="5" t="s">
        <v>62</v>
      </c>
      <c r="E633" s="8">
        <v>1.2E-2</v>
      </c>
      <c r="F633" s="8">
        <v>4.0000000000000001E-3</v>
      </c>
      <c r="G633" s="8">
        <v>81</v>
      </c>
      <c r="H633" s="8">
        <v>77</v>
      </c>
      <c r="I633" s="8">
        <v>0.19</v>
      </c>
      <c r="J633" s="8">
        <v>0.7</v>
      </c>
      <c r="K633" s="8">
        <v>0.11</v>
      </c>
      <c r="L633" s="8">
        <v>1063095</v>
      </c>
      <c r="M633" s="8">
        <v>0.68</v>
      </c>
    </row>
    <row r="634" spans="1:13" ht="15" x14ac:dyDescent="0.25">
      <c r="A634" t="str">
        <f t="shared" si="9"/>
        <v>Cyprus-Europe-2008</v>
      </c>
      <c r="B634" s="5" t="s">
        <v>113</v>
      </c>
      <c r="C634" s="10">
        <v>2008</v>
      </c>
      <c r="D634" s="5" t="s">
        <v>62</v>
      </c>
      <c r="E634" s="8">
        <v>1.2E-2</v>
      </c>
      <c r="F634" s="8">
        <v>3.0000000000000001E-3</v>
      </c>
      <c r="G634" s="8">
        <v>81</v>
      </c>
      <c r="H634" s="8">
        <v>77</v>
      </c>
      <c r="I634" s="8">
        <v>0.186</v>
      </c>
      <c r="J634" s="8">
        <v>0.70299999999999996</v>
      </c>
      <c r="K634" s="8">
        <v>0.112</v>
      </c>
      <c r="L634" s="8">
        <v>1077089</v>
      </c>
      <c r="M634" s="8">
        <v>0.67800000000000005</v>
      </c>
    </row>
    <row r="635" spans="1:13" ht="15" x14ac:dyDescent="0.25">
      <c r="A635" t="str">
        <f t="shared" si="9"/>
        <v>Cyprus-Europe-2009</v>
      </c>
      <c r="B635" s="5" t="s">
        <v>113</v>
      </c>
      <c r="C635" s="10">
        <v>2009</v>
      </c>
      <c r="D635" s="5" t="s">
        <v>62</v>
      </c>
      <c r="E635" s="8">
        <v>1.2E-2</v>
      </c>
      <c r="F635" s="8">
        <v>3.0000000000000001E-3</v>
      </c>
      <c r="G635" s="8">
        <v>81</v>
      </c>
      <c r="H635" s="8">
        <v>77</v>
      </c>
      <c r="I635" s="8">
        <v>0.18099999999999999</v>
      </c>
      <c r="J635" s="8">
        <v>0.70499999999999996</v>
      </c>
      <c r="K635" s="8">
        <v>0.114</v>
      </c>
      <c r="L635" s="8">
        <v>1090553</v>
      </c>
      <c r="M635" s="8">
        <v>0.67700000000000005</v>
      </c>
    </row>
    <row r="636" spans="1:13" ht="15" x14ac:dyDescent="0.25">
      <c r="A636" t="str">
        <f t="shared" si="9"/>
        <v>Cyprus-Europe-2010</v>
      </c>
      <c r="B636" s="5" t="s">
        <v>113</v>
      </c>
      <c r="C636" s="10">
        <v>2010</v>
      </c>
      <c r="D636" s="5" t="s">
        <v>62</v>
      </c>
      <c r="E636" s="8">
        <v>1.2E-2</v>
      </c>
      <c r="F636" s="8">
        <v>3.0000000000000001E-3</v>
      </c>
      <c r="G636" s="8">
        <v>81</v>
      </c>
      <c r="H636" s="8">
        <v>77</v>
      </c>
      <c r="I636" s="8">
        <v>0.17799999999999999</v>
      </c>
      <c r="J636" s="8">
        <v>0.70699999999999996</v>
      </c>
      <c r="K636" s="8">
        <v>0.11600000000000001</v>
      </c>
      <c r="L636" s="8">
        <v>1103685</v>
      </c>
      <c r="M636" s="8">
        <v>0.67600000000000005</v>
      </c>
    </row>
    <row r="637" spans="1:13" ht="15" x14ac:dyDescent="0.25">
      <c r="A637" t="str">
        <f t="shared" si="9"/>
        <v>Cyprus-Europe-2011</v>
      </c>
      <c r="B637" s="5" t="s">
        <v>113</v>
      </c>
      <c r="C637" s="10">
        <v>2011</v>
      </c>
      <c r="D637" s="5" t="s">
        <v>62</v>
      </c>
      <c r="E637" s="8">
        <v>1.2E-2</v>
      </c>
      <c r="F637" s="8">
        <v>3.0000000000000001E-3</v>
      </c>
      <c r="G637" s="8">
        <v>82</v>
      </c>
      <c r="H637" s="8">
        <v>77</v>
      </c>
      <c r="I637" s="8">
        <v>0.17399999999999999</v>
      </c>
      <c r="J637" s="8">
        <v>0.70799999999999996</v>
      </c>
      <c r="K637" s="8">
        <v>0.11799999999999999</v>
      </c>
      <c r="L637" s="8">
        <v>1116513</v>
      </c>
      <c r="M637" s="8">
        <v>0.67400000000000004</v>
      </c>
    </row>
    <row r="638" spans="1:13" ht="15" x14ac:dyDescent="0.25">
      <c r="A638" t="str">
        <f t="shared" si="9"/>
        <v>Cyprus-Europe-2012</v>
      </c>
      <c r="B638" s="5" t="s">
        <v>113</v>
      </c>
      <c r="C638" s="10">
        <v>2012</v>
      </c>
      <c r="D638" s="5" t="s">
        <v>62</v>
      </c>
      <c r="E638" s="8">
        <v>1.2E-2</v>
      </c>
      <c r="F638" s="8">
        <v>3.0000000000000001E-3</v>
      </c>
      <c r="G638" s="8">
        <v>82</v>
      </c>
      <c r="H638" s="8">
        <v>78</v>
      </c>
      <c r="I638" s="8">
        <v>0.17199999999999999</v>
      </c>
      <c r="J638" s="8">
        <v>0.70799999999999996</v>
      </c>
      <c r="K638" s="8">
        <v>0.12</v>
      </c>
      <c r="L638" s="8">
        <v>1128994</v>
      </c>
      <c r="M638" s="8">
        <v>0.67300000000000004</v>
      </c>
    </row>
    <row r="639" spans="1:13" ht="15" x14ac:dyDescent="0.25">
      <c r="A639" t="str">
        <f t="shared" si="9"/>
        <v>Czech Republic-Europe-2000</v>
      </c>
      <c r="B639" s="5" t="s">
        <v>114</v>
      </c>
      <c r="C639" s="10">
        <v>2000</v>
      </c>
      <c r="D639" s="5" t="s">
        <v>62</v>
      </c>
      <c r="E639" s="8">
        <v>8.9999999999999993E-3</v>
      </c>
      <c r="F639" s="8">
        <v>6.0000000000000001E-3</v>
      </c>
      <c r="G639" s="8">
        <v>78</v>
      </c>
      <c r="H639" s="8">
        <v>72</v>
      </c>
      <c r="I639" s="8">
        <v>0.16500000000000001</v>
      </c>
      <c r="J639" s="8">
        <v>0.69699999999999995</v>
      </c>
      <c r="K639" s="8">
        <v>0.13800000000000001</v>
      </c>
      <c r="L639" s="8">
        <v>10255063</v>
      </c>
      <c r="M639" s="8">
        <v>0.74</v>
      </c>
    </row>
    <row r="640" spans="1:13" ht="15" x14ac:dyDescent="0.25">
      <c r="A640" t="str">
        <f t="shared" si="9"/>
        <v>Czech Republic-Europe-2001</v>
      </c>
      <c r="B640" s="5" t="s">
        <v>114</v>
      </c>
      <c r="C640" s="10">
        <v>2001</v>
      </c>
      <c r="D640" s="5" t="s">
        <v>62</v>
      </c>
      <c r="E640" s="8">
        <v>8.9999999999999993E-3</v>
      </c>
      <c r="F640" s="8">
        <v>5.0000000000000001E-3</v>
      </c>
      <c r="G640" s="8">
        <v>78</v>
      </c>
      <c r="H640" s="8">
        <v>72</v>
      </c>
      <c r="I640" s="8">
        <v>0.161</v>
      </c>
      <c r="J640" s="8">
        <v>0.7</v>
      </c>
      <c r="K640" s="8">
        <v>0.13900000000000001</v>
      </c>
      <c r="L640" s="8">
        <v>10216605</v>
      </c>
      <c r="M640" s="8">
        <v>0.73899999999999999</v>
      </c>
    </row>
    <row r="641" spans="1:13" ht="15" x14ac:dyDescent="0.25">
      <c r="A641" t="str">
        <f t="shared" si="9"/>
        <v>Czech Republic-Europe-2002</v>
      </c>
      <c r="B641" s="5" t="s">
        <v>114</v>
      </c>
      <c r="C641" s="10">
        <v>2002</v>
      </c>
      <c r="D641" s="5" t="s">
        <v>62</v>
      </c>
      <c r="E641" s="8">
        <v>8.9999999999999993E-3</v>
      </c>
      <c r="F641" s="8">
        <v>5.0000000000000001E-3</v>
      </c>
      <c r="G641" s="8">
        <v>79</v>
      </c>
      <c r="H641" s="8">
        <v>72</v>
      </c>
      <c r="I641" s="8">
        <v>0.157</v>
      </c>
      <c r="J641" s="8">
        <v>0.70399999999999996</v>
      </c>
      <c r="K641" s="8">
        <v>0.13900000000000001</v>
      </c>
      <c r="L641" s="8">
        <v>10196916</v>
      </c>
      <c r="M641" s="8">
        <v>0.73799999999999999</v>
      </c>
    </row>
    <row r="642" spans="1:13" ht="15" x14ac:dyDescent="0.25">
      <c r="A642" t="str">
        <f t="shared" ref="A642:A705" si="10">B642&amp;"-"&amp;C642</f>
        <v>Czech Republic-Europe-2003</v>
      </c>
      <c r="B642" s="5" t="s">
        <v>114</v>
      </c>
      <c r="C642" s="10">
        <v>2003</v>
      </c>
      <c r="D642" s="5" t="s">
        <v>62</v>
      </c>
      <c r="E642" s="8">
        <v>8.9999999999999993E-3</v>
      </c>
      <c r="F642" s="8">
        <v>5.0000000000000001E-3</v>
      </c>
      <c r="G642" s="8">
        <v>79</v>
      </c>
      <c r="H642" s="8">
        <v>72</v>
      </c>
      <c r="I642" s="8">
        <v>0.154</v>
      </c>
      <c r="J642" s="8">
        <v>0.70699999999999996</v>
      </c>
      <c r="K642" s="8">
        <v>0.13900000000000001</v>
      </c>
      <c r="L642" s="8">
        <v>10193998</v>
      </c>
      <c r="M642" s="8">
        <v>0.73699999999999999</v>
      </c>
    </row>
    <row r="643" spans="1:13" ht="15" x14ac:dyDescent="0.25">
      <c r="A643" t="str">
        <f t="shared" si="10"/>
        <v>Czech Republic-Europe-2004</v>
      </c>
      <c r="B643" s="5" t="s">
        <v>114</v>
      </c>
      <c r="C643" s="10">
        <v>2004</v>
      </c>
      <c r="D643" s="5" t="s">
        <v>62</v>
      </c>
      <c r="E643" s="8">
        <v>0.01</v>
      </c>
      <c r="F643" s="8">
        <v>5.0000000000000001E-3</v>
      </c>
      <c r="G643" s="8">
        <v>79</v>
      </c>
      <c r="H643" s="8">
        <v>73</v>
      </c>
      <c r="I643" s="8">
        <v>0.151</v>
      </c>
      <c r="J643" s="8">
        <v>0.70899999999999996</v>
      </c>
      <c r="K643" s="8">
        <v>0.14000000000000001</v>
      </c>
      <c r="L643" s="8">
        <v>10197101</v>
      </c>
      <c r="M643" s="8">
        <v>0.73699999999999999</v>
      </c>
    </row>
    <row r="644" spans="1:13" ht="15" x14ac:dyDescent="0.25">
      <c r="A644" t="str">
        <f t="shared" si="10"/>
        <v>Czech Republic-Europe-2005</v>
      </c>
      <c r="B644" s="5" t="s">
        <v>114</v>
      </c>
      <c r="C644" s="10">
        <v>2005</v>
      </c>
      <c r="D644" s="5" t="s">
        <v>62</v>
      </c>
      <c r="E644" s="8">
        <v>0.01</v>
      </c>
      <c r="F644" s="8">
        <v>4.0000000000000001E-3</v>
      </c>
      <c r="G644" s="8">
        <v>79</v>
      </c>
      <c r="H644" s="8">
        <v>73</v>
      </c>
      <c r="I644" s="8">
        <v>0.14799999999999999</v>
      </c>
      <c r="J644" s="8">
        <v>0.71099999999999997</v>
      </c>
      <c r="K644" s="8">
        <v>0.14099999999999999</v>
      </c>
      <c r="L644" s="8">
        <v>10211216</v>
      </c>
      <c r="M644" s="8">
        <v>0.73599999999999999</v>
      </c>
    </row>
    <row r="645" spans="1:13" ht="15" x14ac:dyDescent="0.25">
      <c r="A645" t="str">
        <f t="shared" si="10"/>
        <v>Czech Republic-Europe-2006</v>
      </c>
      <c r="B645" s="5" t="s">
        <v>114</v>
      </c>
      <c r="C645" s="10">
        <v>2006</v>
      </c>
      <c r="D645" s="5" t="s">
        <v>62</v>
      </c>
      <c r="E645" s="8">
        <v>0.01</v>
      </c>
      <c r="F645" s="8">
        <v>4.0000000000000001E-3</v>
      </c>
      <c r="G645" s="8">
        <v>80</v>
      </c>
      <c r="H645" s="8">
        <v>74</v>
      </c>
      <c r="I645" s="8">
        <v>0.14499999999999999</v>
      </c>
      <c r="J645" s="8">
        <v>0.71199999999999997</v>
      </c>
      <c r="K645" s="8">
        <v>0.14299999999999999</v>
      </c>
      <c r="L645" s="8">
        <v>10238905</v>
      </c>
      <c r="M645" s="8">
        <v>0.73499999999999999</v>
      </c>
    </row>
    <row r="646" spans="1:13" ht="15" x14ac:dyDescent="0.25">
      <c r="A646" t="str">
        <f t="shared" si="10"/>
        <v>Czech Republic-Europe-2007</v>
      </c>
      <c r="B646" s="5" t="s">
        <v>114</v>
      </c>
      <c r="C646" s="10">
        <v>2007</v>
      </c>
      <c r="D646" s="5" t="s">
        <v>62</v>
      </c>
      <c r="E646" s="8">
        <v>1.0999999999999999E-2</v>
      </c>
      <c r="F646" s="8">
        <v>4.0000000000000001E-3</v>
      </c>
      <c r="G646" s="8">
        <v>80</v>
      </c>
      <c r="H646" s="8">
        <v>74</v>
      </c>
      <c r="I646" s="8">
        <v>0.14299999999999999</v>
      </c>
      <c r="J646" s="8">
        <v>0.71199999999999997</v>
      </c>
      <c r="K646" s="8">
        <v>0.14499999999999999</v>
      </c>
      <c r="L646" s="8">
        <v>10298828</v>
      </c>
      <c r="M646" s="8">
        <v>0.73499999999999999</v>
      </c>
    </row>
    <row r="647" spans="1:13" ht="15" x14ac:dyDescent="0.25">
      <c r="A647" t="str">
        <f t="shared" si="10"/>
        <v>Czech Republic-Europe-2008</v>
      </c>
      <c r="B647" s="5" t="s">
        <v>114</v>
      </c>
      <c r="C647" s="10">
        <v>2008</v>
      </c>
      <c r="D647" s="5" t="s">
        <v>62</v>
      </c>
      <c r="E647" s="8">
        <v>1.2E-2</v>
      </c>
      <c r="F647" s="8">
        <v>4.0000000000000001E-3</v>
      </c>
      <c r="G647" s="8">
        <v>80</v>
      </c>
      <c r="H647" s="8">
        <v>74</v>
      </c>
      <c r="I647" s="8">
        <v>0.14199999999999999</v>
      </c>
      <c r="J647" s="8">
        <v>0.71099999999999997</v>
      </c>
      <c r="K647" s="8">
        <v>0.14699999999999999</v>
      </c>
      <c r="L647" s="8">
        <v>10384603</v>
      </c>
      <c r="M647" s="8">
        <v>0.73399999999999999</v>
      </c>
    </row>
    <row r="648" spans="1:13" ht="15" x14ac:dyDescent="0.25">
      <c r="A648" t="str">
        <f t="shared" si="10"/>
        <v>Czech Republic-Europe-2009</v>
      </c>
      <c r="B648" s="5" t="s">
        <v>114</v>
      </c>
      <c r="C648" s="10">
        <v>2009</v>
      </c>
      <c r="D648" s="5" t="s">
        <v>62</v>
      </c>
      <c r="E648" s="8">
        <v>1.0999999999999999E-2</v>
      </c>
      <c r="F648" s="8">
        <v>4.0000000000000001E-3</v>
      </c>
      <c r="G648" s="8">
        <v>80</v>
      </c>
      <c r="H648" s="8">
        <v>74</v>
      </c>
      <c r="I648" s="8">
        <v>0.14199999999999999</v>
      </c>
      <c r="J648" s="8">
        <v>0.70799999999999996</v>
      </c>
      <c r="K648" s="8">
        <v>0.15</v>
      </c>
      <c r="L648" s="8">
        <v>10443936</v>
      </c>
      <c r="M648" s="8">
        <v>0.73299999999999998</v>
      </c>
    </row>
    <row r="649" spans="1:13" ht="15" x14ac:dyDescent="0.25">
      <c r="A649" t="str">
        <f t="shared" si="10"/>
        <v>Czech Republic-Europe-2010</v>
      </c>
      <c r="B649" s="5" t="s">
        <v>114</v>
      </c>
      <c r="C649" s="10">
        <v>2010</v>
      </c>
      <c r="D649" s="5" t="s">
        <v>62</v>
      </c>
      <c r="E649" s="8">
        <v>1.0999999999999999E-2</v>
      </c>
      <c r="F649" s="8">
        <v>3.0000000000000001E-3</v>
      </c>
      <c r="G649" s="8">
        <v>81</v>
      </c>
      <c r="H649" s="8">
        <v>74</v>
      </c>
      <c r="I649" s="8">
        <v>0.14199999999999999</v>
      </c>
      <c r="J649" s="8">
        <v>0.70399999999999996</v>
      </c>
      <c r="K649" s="8">
        <v>0.154</v>
      </c>
      <c r="L649" s="8">
        <v>10474410</v>
      </c>
      <c r="M649" s="8">
        <v>0.73299999999999998</v>
      </c>
    </row>
    <row r="650" spans="1:13" ht="15" x14ac:dyDescent="0.25">
      <c r="A650" t="str">
        <f t="shared" si="10"/>
        <v>Czech Republic-Europe-2011</v>
      </c>
      <c r="B650" s="5" t="s">
        <v>114</v>
      </c>
      <c r="C650" s="10">
        <v>2011</v>
      </c>
      <c r="D650" s="5" t="s">
        <v>62</v>
      </c>
      <c r="E650" s="8">
        <v>0.01</v>
      </c>
      <c r="F650" s="8">
        <v>3.0000000000000001E-3</v>
      </c>
      <c r="G650" s="8">
        <v>81</v>
      </c>
      <c r="H650" s="8">
        <v>75</v>
      </c>
      <c r="I650" s="8">
        <v>0.14299999999999999</v>
      </c>
      <c r="J650" s="8">
        <v>0.69899999999999995</v>
      </c>
      <c r="K650" s="8">
        <v>0.158</v>
      </c>
      <c r="L650" s="8">
        <v>10496088</v>
      </c>
      <c r="M650" s="8">
        <v>0.73199999999999998</v>
      </c>
    </row>
    <row r="651" spans="1:13" ht="15" x14ac:dyDescent="0.25">
      <c r="A651" t="str">
        <f t="shared" si="10"/>
        <v>Czech Republic-Europe-2012</v>
      </c>
      <c r="B651" s="5" t="s">
        <v>114</v>
      </c>
      <c r="C651" s="10">
        <v>2012</v>
      </c>
      <c r="D651" s="5" t="s">
        <v>62</v>
      </c>
      <c r="E651" s="8">
        <v>0.01</v>
      </c>
      <c r="F651" s="8">
        <v>3.0000000000000001E-3</v>
      </c>
      <c r="G651" s="8">
        <v>81</v>
      </c>
      <c r="H651" s="8">
        <v>75</v>
      </c>
      <c r="I651" s="8">
        <v>0.14599999999999999</v>
      </c>
      <c r="J651" s="8">
        <v>0.69199999999999995</v>
      </c>
      <c r="K651" s="8">
        <v>0.16200000000000001</v>
      </c>
      <c r="L651" s="8">
        <v>10510785</v>
      </c>
      <c r="M651" s="8">
        <v>0.73099999999999998</v>
      </c>
    </row>
    <row r="652" spans="1:13" ht="15" x14ac:dyDescent="0.25">
      <c r="A652" t="str">
        <f t="shared" si="10"/>
        <v>Denmark-Europe-2000</v>
      </c>
      <c r="B652" s="5" t="s">
        <v>115</v>
      </c>
      <c r="C652" s="10">
        <v>2000</v>
      </c>
      <c r="D652" s="5" t="s">
        <v>62</v>
      </c>
      <c r="E652" s="8">
        <v>1.2999999999999999E-2</v>
      </c>
      <c r="F652" s="8">
        <v>5.0000000000000001E-3</v>
      </c>
      <c r="G652" s="8">
        <v>79</v>
      </c>
      <c r="H652" s="8">
        <v>74</v>
      </c>
      <c r="I652" s="8">
        <v>0.185</v>
      </c>
      <c r="J652" s="8">
        <v>0.66700000000000004</v>
      </c>
      <c r="K652" s="8">
        <v>0.14899999999999999</v>
      </c>
      <c r="L652" s="8">
        <v>5339616</v>
      </c>
      <c r="M652" s="8">
        <v>0.85099999999999998</v>
      </c>
    </row>
    <row r="653" spans="1:13" ht="15" x14ac:dyDescent="0.25">
      <c r="A653" t="str">
        <f t="shared" si="10"/>
        <v>Denmark-Europe-2001</v>
      </c>
      <c r="B653" s="5" t="s">
        <v>115</v>
      </c>
      <c r="C653" s="10">
        <v>2001</v>
      </c>
      <c r="D653" s="5" t="s">
        <v>62</v>
      </c>
      <c r="E653" s="8">
        <v>1.2E-2</v>
      </c>
      <c r="F653" s="8">
        <v>5.0000000000000001E-3</v>
      </c>
      <c r="G653" s="8">
        <v>79</v>
      </c>
      <c r="H653" s="8">
        <v>75</v>
      </c>
      <c r="I653" s="8">
        <v>0.186</v>
      </c>
      <c r="J653" s="8">
        <v>0.66500000000000004</v>
      </c>
      <c r="K653" s="8">
        <v>0.14799999999999999</v>
      </c>
      <c r="L653" s="8">
        <v>5358783</v>
      </c>
      <c r="M653" s="8">
        <v>0.85199999999999998</v>
      </c>
    </row>
    <row r="654" spans="1:13" ht="15" x14ac:dyDescent="0.25">
      <c r="A654" t="str">
        <f t="shared" si="10"/>
        <v>Denmark-Europe-2002</v>
      </c>
      <c r="B654" s="5" t="s">
        <v>115</v>
      </c>
      <c r="C654" s="10">
        <v>2002</v>
      </c>
      <c r="D654" s="5" t="s">
        <v>62</v>
      </c>
      <c r="E654" s="8">
        <v>1.2E-2</v>
      </c>
      <c r="F654" s="8">
        <v>4.0000000000000001E-3</v>
      </c>
      <c r="G654" s="8">
        <v>79</v>
      </c>
      <c r="H654" s="8">
        <v>75</v>
      </c>
      <c r="I654" s="8">
        <v>0.187</v>
      </c>
      <c r="J654" s="8">
        <v>0.66400000000000003</v>
      </c>
      <c r="K654" s="8">
        <v>0.14899999999999999</v>
      </c>
      <c r="L654" s="8">
        <v>5375931</v>
      </c>
      <c r="M654" s="8">
        <v>0.85299999999999998</v>
      </c>
    </row>
    <row r="655" spans="1:13" ht="15" x14ac:dyDescent="0.25">
      <c r="A655" t="str">
        <f t="shared" si="10"/>
        <v>Denmark-Europe-2003</v>
      </c>
      <c r="B655" s="5" t="s">
        <v>115</v>
      </c>
      <c r="C655" s="10">
        <v>2003</v>
      </c>
      <c r="D655" s="5" t="s">
        <v>62</v>
      </c>
      <c r="E655" s="8">
        <v>1.2E-2</v>
      </c>
      <c r="F655" s="8">
        <v>4.0000000000000001E-3</v>
      </c>
      <c r="G655" s="8">
        <v>80</v>
      </c>
      <c r="H655" s="8">
        <v>75</v>
      </c>
      <c r="I655" s="8">
        <v>0.188</v>
      </c>
      <c r="J655" s="8">
        <v>0.66300000000000003</v>
      </c>
      <c r="K655" s="8">
        <v>0.14899999999999999</v>
      </c>
      <c r="L655" s="8">
        <v>5390574</v>
      </c>
      <c r="M655" s="8">
        <v>0.85399999999999998</v>
      </c>
    </row>
    <row r="656" spans="1:13" ht="15" x14ac:dyDescent="0.25">
      <c r="A656" t="str">
        <f t="shared" si="10"/>
        <v>Denmark-Europe-2004</v>
      </c>
      <c r="B656" s="5" t="s">
        <v>115</v>
      </c>
      <c r="C656" s="10">
        <v>2004</v>
      </c>
      <c r="D656" s="5" t="s">
        <v>62</v>
      </c>
      <c r="E656" s="8">
        <v>1.2E-2</v>
      </c>
      <c r="F656" s="8">
        <v>4.0000000000000001E-3</v>
      </c>
      <c r="G656" s="8">
        <v>80</v>
      </c>
      <c r="H656" s="8">
        <v>75</v>
      </c>
      <c r="I656" s="8">
        <v>0.188</v>
      </c>
      <c r="J656" s="8">
        <v>0.66200000000000003</v>
      </c>
      <c r="K656" s="8">
        <v>0.15</v>
      </c>
      <c r="L656" s="8">
        <v>5404523</v>
      </c>
      <c r="M656" s="8">
        <v>0.85599999999999998</v>
      </c>
    </row>
    <row r="657" spans="1:13" ht="15" x14ac:dyDescent="0.25">
      <c r="A657" t="str">
        <f t="shared" si="10"/>
        <v>Denmark-Europe-2005</v>
      </c>
      <c r="B657" s="5" t="s">
        <v>115</v>
      </c>
      <c r="C657" s="10">
        <v>2005</v>
      </c>
      <c r="D657" s="5" t="s">
        <v>62</v>
      </c>
      <c r="E657" s="8">
        <v>1.2E-2</v>
      </c>
      <c r="F657" s="8">
        <v>4.0000000000000001E-3</v>
      </c>
      <c r="G657" s="8">
        <v>80</v>
      </c>
      <c r="H657" s="8">
        <v>76</v>
      </c>
      <c r="I657" s="8">
        <v>0.187</v>
      </c>
      <c r="J657" s="8">
        <v>0.66100000000000003</v>
      </c>
      <c r="K657" s="8">
        <v>0.151</v>
      </c>
      <c r="L657" s="8">
        <v>5419432</v>
      </c>
      <c r="M657" s="8">
        <v>0.85899999999999999</v>
      </c>
    </row>
    <row r="658" spans="1:13" ht="15" x14ac:dyDescent="0.25">
      <c r="A658" t="str">
        <f t="shared" si="10"/>
        <v>Denmark-Europe-2006</v>
      </c>
      <c r="B658" s="5" t="s">
        <v>115</v>
      </c>
      <c r="C658" s="10">
        <v>2006</v>
      </c>
      <c r="D658" s="5" t="s">
        <v>62</v>
      </c>
      <c r="E658" s="8">
        <v>1.2E-2</v>
      </c>
      <c r="F658" s="8">
        <v>4.0000000000000001E-3</v>
      </c>
      <c r="G658" s="8">
        <v>80</v>
      </c>
      <c r="H658" s="8">
        <v>76</v>
      </c>
      <c r="I658" s="8">
        <v>0.186</v>
      </c>
      <c r="J658" s="8">
        <v>0.66</v>
      </c>
      <c r="K658" s="8">
        <v>0.154</v>
      </c>
      <c r="L658" s="8">
        <v>5437272</v>
      </c>
      <c r="M658" s="8">
        <v>0.86099999999999999</v>
      </c>
    </row>
    <row r="659" spans="1:13" ht="15" x14ac:dyDescent="0.25">
      <c r="A659" t="str">
        <f t="shared" si="10"/>
        <v>Denmark-Europe-2007</v>
      </c>
      <c r="B659" s="5" t="s">
        <v>115</v>
      </c>
      <c r="C659" s="10">
        <v>2007</v>
      </c>
      <c r="D659" s="5" t="s">
        <v>62</v>
      </c>
      <c r="E659" s="8">
        <v>1.2E-2</v>
      </c>
      <c r="F659" s="8">
        <v>4.0000000000000001E-3</v>
      </c>
      <c r="G659" s="8">
        <v>81</v>
      </c>
      <c r="H659" s="8">
        <v>76</v>
      </c>
      <c r="I659" s="8">
        <v>0.185</v>
      </c>
      <c r="J659" s="8">
        <v>0.65900000000000003</v>
      </c>
      <c r="K659" s="8">
        <v>0.156</v>
      </c>
      <c r="L659" s="8">
        <v>5461438</v>
      </c>
      <c r="M659" s="8">
        <v>0.86299999999999999</v>
      </c>
    </row>
    <row r="660" spans="1:13" ht="15" x14ac:dyDescent="0.25">
      <c r="A660" t="str">
        <f t="shared" si="10"/>
        <v>Denmark-Europe-2008</v>
      </c>
      <c r="B660" s="5" t="s">
        <v>115</v>
      </c>
      <c r="C660" s="10">
        <v>2008</v>
      </c>
      <c r="D660" s="5" t="s">
        <v>62</v>
      </c>
      <c r="E660" s="8">
        <v>1.2E-2</v>
      </c>
      <c r="F660" s="8">
        <v>4.0000000000000001E-3</v>
      </c>
      <c r="G660" s="8">
        <v>81</v>
      </c>
      <c r="H660" s="8">
        <v>76</v>
      </c>
      <c r="I660" s="8">
        <v>0.183</v>
      </c>
      <c r="J660" s="8">
        <v>0.65700000000000003</v>
      </c>
      <c r="K660" s="8">
        <v>0.159</v>
      </c>
      <c r="L660" s="8">
        <v>5493621</v>
      </c>
      <c r="M660" s="8">
        <v>0.86499999999999999</v>
      </c>
    </row>
    <row r="661" spans="1:13" ht="15" x14ac:dyDescent="0.25">
      <c r="A661" t="str">
        <f t="shared" si="10"/>
        <v>Denmark-Europe-2009</v>
      </c>
      <c r="B661" s="5" t="s">
        <v>115</v>
      </c>
      <c r="C661" s="10">
        <v>2009</v>
      </c>
      <c r="D661" s="5" t="s">
        <v>62</v>
      </c>
      <c r="E661" s="8">
        <v>1.0999999999999999E-2</v>
      </c>
      <c r="F661" s="8">
        <v>4.0000000000000001E-3</v>
      </c>
      <c r="G661" s="8">
        <v>81</v>
      </c>
      <c r="H661" s="8">
        <v>77</v>
      </c>
      <c r="I661" s="8">
        <v>0.18099999999999999</v>
      </c>
      <c r="J661" s="8">
        <v>0.65600000000000003</v>
      </c>
      <c r="K661" s="8">
        <v>0.16300000000000001</v>
      </c>
      <c r="L661" s="8">
        <v>5523095</v>
      </c>
      <c r="M661" s="8">
        <v>0.86699999999999999</v>
      </c>
    </row>
    <row r="662" spans="1:13" ht="15" x14ac:dyDescent="0.25">
      <c r="A662" t="str">
        <f t="shared" si="10"/>
        <v>Denmark-Europe-2010</v>
      </c>
      <c r="B662" s="5" t="s">
        <v>115</v>
      </c>
      <c r="C662" s="10">
        <v>2010</v>
      </c>
      <c r="D662" s="5" t="s">
        <v>62</v>
      </c>
      <c r="E662" s="8">
        <v>1.0999999999999999E-2</v>
      </c>
      <c r="F662" s="8">
        <v>3.0000000000000001E-3</v>
      </c>
      <c r="G662" s="8">
        <v>81</v>
      </c>
      <c r="H662" s="8">
        <v>77</v>
      </c>
      <c r="I662" s="8">
        <v>0.18</v>
      </c>
      <c r="J662" s="8">
        <v>0.65400000000000003</v>
      </c>
      <c r="K662" s="8">
        <v>0.16700000000000001</v>
      </c>
      <c r="L662" s="8">
        <v>5547683</v>
      </c>
      <c r="M662" s="8">
        <v>0.86799999999999999</v>
      </c>
    </row>
    <row r="663" spans="1:13" ht="15" x14ac:dyDescent="0.25">
      <c r="A663" t="str">
        <f t="shared" si="10"/>
        <v>Denmark-Europe-2011</v>
      </c>
      <c r="B663" s="5" t="s">
        <v>115</v>
      </c>
      <c r="C663" s="10">
        <v>2011</v>
      </c>
      <c r="D663" s="5" t="s">
        <v>62</v>
      </c>
      <c r="E663" s="8">
        <v>1.0999999999999999E-2</v>
      </c>
      <c r="F663" s="8">
        <v>3.0000000000000001E-3</v>
      </c>
      <c r="G663" s="8">
        <v>82</v>
      </c>
      <c r="H663" s="8">
        <v>78</v>
      </c>
      <c r="I663" s="8">
        <v>0.17799999999999999</v>
      </c>
      <c r="J663" s="8">
        <v>0.65100000000000002</v>
      </c>
      <c r="K663" s="8">
        <v>0.17100000000000001</v>
      </c>
      <c r="L663" s="8">
        <v>5570572</v>
      </c>
      <c r="M663" s="8">
        <v>0.87</v>
      </c>
    </row>
    <row r="664" spans="1:13" ht="15" x14ac:dyDescent="0.25">
      <c r="A664" t="str">
        <f t="shared" si="10"/>
        <v>Denmark-Europe-2012</v>
      </c>
      <c r="B664" s="5" t="s">
        <v>115</v>
      </c>
      <c r="C664" s="10">
        <v>2012</v>
      </c>
      <c r="D664" s="5" t="s">
        <v>62</v>
      </c>
      <c r="E664" s="8">
        <v>0.01</v>
      </c>
      <c r="F664" s="8">
        <v>3.0000000000000001E-3</v>
      </c>
      <c r="G664" s="8">
        <v>82</v>
      </c>
      <c r="H664" s="8">
        <v>78</v>
      </c>
      <c r="I664" s="8">
        <v>0.17699999999999999</v>
      </c>
      <c r="J664" s="8">
        <v>0.64900000000000002</v>
      </c>
      <c r="K664" s="8">
        <v>0.17499999999999999</v>
      </c>
      <c r="L664" s="8">
        <v>5591572</v>
      </c>
      <c r="M664" s="8">
        <v>0.871</v>
      </c>
    </row>
    <row r="665" spans="1:13" ht="15" x14ac:dyDescent="0.25">
      <c r="A665" t="str">
        <f t="shared" si="10"/>
        <v>Djibouti-Africa-2000</v>
      </c>
      <c r="B665" s="5" t="s">
        <v>116</v>
      </c>
      <c r="C665" s="10">
        <v>2000</v>
      </c>
      <c r="D665" s="5" t="s">
        <v>64</v>
      </c>
      <c r="E665" s="8">
        <v>0.03</v>
      </c>
      <c r="F665" s="8">
        <v>0.08</v>
      </c>
      <c r="G665" s="8">
        <v>59</v>
      </c>
      <c r="H665" s="8">
        <v>55</v>
      </c>
      <c r="I665" s="8">
        <v>0.41399999999999998</v>
      </c>
      <c r="J665" s="8">
        <v>0.55600000000000005</v>
      </c>
      <c r="K665" s="8">
        <v>0.03</v>
      </c>
      <c r="L665" s="8">
        <v>722887</v>
      </c>
      <c r="M665" s="8">
        <v>0.76500000000000001</v>
      </c>
    </row>
    <row r="666" spans="1:13" ht="15" x14ac:dyDescent="0.25">
      <c r="A666" t="str">
        <f t="shared" si="10"/>
        <v>Djibouti-Africa-2001</v>
      </c>
      <c r="B666" s="5" t="s">
        <v>116</v>
      </c>
      <c r="C666" s="10">
        <v>2001</v>
      </c>
      <c r="D666" s="5" t="s">
        <v>64</v>
      </c>
      <c r="E666" s="8">
        <v>0.03</v>
      </c>
      <c r="F666" s="8">
        <v>7.8E-2</v>
      </c>
      <c r="G666" s="8">
        <v>59</v>
      </c>
      <c r="H666" s="8">
        <v>56</v>
      </c>
      <c r="I666" s="8">
        <v>0.40699999999999997</v>
      </c>
      <c r="J666" s="8">
        <v>0.56200000000000006</v>
      </c>
      <c r="K666" s="8">
        <v>3.1E-2</v>
      </c>
      <c r="L666" s="8">
        <v>733732</v>
      </c>
      <c r="M666" s="8">
        <v>0.76600000000000001</v>
      </c>
    </row>
    <row r="667" spans="1:13" ht="15" x14ac:dyDescent="0.25">
      <c r="A667" t="str">
        <f t="shared" si="10"/>
        <v>Djibouti-Africa-2002</v>
      </c>
      <c r="B667" s="5" t="s">
        <v>116</v>
      </c>
      <c r="C667" s="10">
        <v>2002</v>
      </c>
      <c r="D667" s="5" t="s">
        <v>64</v>
      </c>
      <c r="E667" s="8">
        <v>2.9000000000000001E-2</v>
      </c>
      <c r="F667" s="8">
        <v>7.5999999999999998E-2</v>
      </c>
      <c r="G667" s="8">
        <v>59</v>
      </c>
      <c r="H667" s="8">
        <v>56</v>
      </c>
      <c r="I667" s="8">
        <v>0.39800000000000002</v>
      </c>
      <c r="J667" s="8">
        <v>0.56999999999999995</v>
      </c>
      <c r="K667" s="8">
        <v>3.2000000000000001E-2</v>
      </c>
      <c r="L667" s="8">
        <v>744434</v>
      </c>
      <c r="M667" s="8">
        <v>0.76600000000000001</v>
      </c>
    </row>
    <row r="668" spans="1:13" ht="15" x14ac:dyDescent="0.25">
      <c r="A668" t="str">
        <f t="shared" si="10"/>
        <v>Djibouti-Africa-2003</v>
      </c>
      <c r="B668" s="5" t="s">
        <v>116</v>
      </c>
      <c r="C668" s="10">
        <v>2003</v>
      </c>
      <c r="D668" s="5" t="s">
        <v>64</v>
      </c>
      <c r="E668" s="8">
        <v>2.9000000000000001E-2</v>
      </c>
      <c r="F668" s="8">
        <v>7.4999999999999997E-2</v>
      </c>
      <c r="G668" s="8">
        <v>59</v>
      </c>
      <c r="H668" s="8">
        <v>56</v>
      </c>
      <c r="I668" s="8">
        <v>0.39</v>
      </c>
      <c r="J668" s="8">
        <v>0.57799999999999996</v>
      </c>
      <c r="K668" s="8">
        <v>3.2000000000000001E-2</v>
      </c>
      <c r="L668" s="8">
        <v>755085</v>
      </c>
      <c r="M668" s="8">
        <v>0.76700000000000002</v>
      </c>
    </row>
    <row r="669" spans="1:13" ht="15" x14ac:dyDescent="0.25">
      <c r="A669" t="str">
        <f t="shared" si="10"/>
        <v>Djibouti-Africa-2004</v>
      </c>
      <c r="B669" s="5" t="s">
        <v>116</v>
      </c>
      <c r="C669" s="10">
        <v>2004</v>
      </c>
      <c r="D669" s="5" t="s">
        <v>64</v>
      </c>
      <c r="E669" s="8">
        <v>2.9000000000000001E-2</v>
      </c>
      <c r="F669" s="8">
        <v>7.2999999999999995E-2</v>
      </c>
      <c r="G669" s="8">
        <v>59</v>
      </c>
      <c r="H669" s="8">
        <v>56</v>
      </c>
      <c r="I669" s="8">
        <v>0.38100000000000001</v>
      </c>
      <c r="J669" s="8">
        <v>0.58599999999999997</v>
      </c>
      <c r="K669" s="8">
        <v>3.3000000000000002E-2</v>
      </c>
      <c r="L669" s="8">
        <v>765776</v>
      </c>
      <c r="M669" s="8">
        <v>0.76700000000000002</v>
      </c>
    </row>
    <row r="670" spans="1:13" ht="15" x14ac:dyDescent="0.25">
      <c r="A670" t="str">
        <f t="shared" si="10"/>
        <v>Djibouti-Africa-2005</v>
      </c>
      <c r="B670" s="5" t="s">
        <v>116</v>
      </c>
      <c r="C670" s="10">
        <v>2005</v>
      </c>
      <c r="D670" s="5" t="s">
        <v>64</v>
      </c>
      <c r="E670" s="8">
        <v>2.9000000000000001E-2</v>
      </c>
      <c r="F670" s="8">
        <v>7.0999999999999994E-2</v>
      </c>
      <c r="G670" s="8">
        <v>59</v>
      </c>
      <c r="H670" s="8">
        <v>57</v>
      </c>
      <c r="I670" s="8">
        <v>0.373</v>
      </c>
      <c r="J670" s="8">
        <v>0.59399999999999997</v>
      </c>
      <c r="K670" s="8">
        <v>3.4000000000000002E-2</v>
      </c>
      <c r="L670" s="8">
        <v>776585</v>
      </c>
      <c r="M670" s="8">
        <v>0.76800000000000002</v>
      </c>
    </row>
    <row r="671" spans="1:13" ht="15" x14ac:dyDescent="0.25">
      <c r="A671" t="str">
        <f t="shared" si="10"/>
        <v>Djibouti-Africa-2006</v>
      </c>
      <c r="B671" s="5" t="s">
        <v>116</v>
      </c>
      <c r="C671" s="10">
        <v>2006</v>
      </c>
      <c r="D671" s="5" t="s">
        <v>64</v>
      </c>
      <c r="E671" s="8">
        <v>2.9000000000000001E-2</v>
      </c>
      <c r="F671" s="8">
        <v>6.9000000000000006E-2</v>
      </c>
      <c r="G671" s="8">
        <v>60</v>
      </c>
      <c r="H671" s="8">
        <v>57</v>
      </c>
      <c r="I671" s="8">
        <v>0.36499999999999999</v>
      </c>
      <c r="J671" s="8">
        <v>0.60099999999999998</v>
      </c>
      <c r="K671" s="8">
        <v>3.4000000000000002E-2</v>
      </c>
      <c r="L671" s="8">
        <v>787544</v>
      </c>
      <c r="M671" s="8">
        <v>0.76800000000000002</v>
      </c>
    </row>
    <row r="672" spans="1:13" ht="15" x14ac:dyDescent="0.25">
      <c r="A672" t="str">
        <f t="shared" si="10"/>
        <v>Djibouti-Africa-2007</v>
      </c>
      <c r="B672" s="5" t="s">
        <v>116</v>
      </c>
      <c r="C672" s="10">
        <v>2007</v>
      </c>
      <c r="D672" s="5" t="s">
        <v>64</v>
      </c>
      <c r="E672" s="8">
        <v>2.9000000000000001E-2</v>
      </c>
      <c r="F672" s="8">
        <v>6.7000000000000004E-2</v>
      </c>
      <c r="G672" s="8">
        <v>60</v>
      </c>
      <c r="H672" s="8">
        <v>57</v>
      </c>
      <c r="I672" s="8">
        <v>0.35699999999999998</v>
      </c>
      <c r="J672" s="8">
        <v>0.60799999999999998</v>
      </c>
      <c r="K672" s="8">
        <v>3.5000000000000003E-2</v>
      </c>
      <c r="L672" s="8">
        <v>798690</v>
      </c>
      <c r="M672" s="8">
        <v>0.76900000000000002</v>
      </c>
    </row>
    <row r="673" spans="1:13" ht="15" x14ac:dyDescent="0.25">
      <c r="A673" t="str">
        <f t="shared" si="10"/>
        <v>Djibouti-Africa-2008</v>
      </c>
      <c r="B673" s="5" t="s">
        <v>116</v>
      </c>
      <c r="C673" s="10">
        <v>2008</v>
      </c>
      <c r="D673" s="5" t="s">
        <v>64</v>
      </c>
      <c r="E673" s="8">
        <v>2.9000000000000001E-2</v>
      </c>
      <c r="F673" s="8">
        <v>6.6000000000000003E-2</v>
      </c>
      <c r="G673" s="8">
        <v>61</v>
      </c>
      <c r="H673" s="8">
        <v>58</v>
      </c>
      <c r="I673" s="8">
        <v>0.35099999999999998</v>
      </c>
      <c r="J673" s="8">
        <v>0.61399999999999999</v>
      </c>
      <c r="K673" s="8">
        <v>3.5000000000000003E-2</v>
      </c>
      <c r="L673" s="8">
        <v>810100</v>
      </c>
      <c r="M673" s="8">
        <v>0.76900000000000002</v>
      </c>
    </row>
    <row r="674" spans="1:13" ht="15" x14ac:dyDescent="0.25">
      <c r="A674" t="str">
        <f t="shared" si="10"/>
        <v>Djibouti-Africa-2009</v>
      </c>
      <c r="B674" s="5" t="s">
        <v>116</v>
      </c>
      <c r="C674" s="10">
        <v>2009</v>
      </c>
      <c r="D674" s="5" t="s">
        <v>64</v>
      </c>
      <c r="E674" s="8">
        <v>2.9000000000000001E-2</v>
      </c>
      <c r="F674" s="8">
        <v>6.4000000000000001E-2</v>
      </c>
      <c r="G674" s="8">
        <v>61</v>
      </c>
      <c r="H674" s="8">
        <v>58</v>
      </c>
      <c r="I674" s="8">
        <v>0.34499999999999997</v>
      </c>
      <c r="J674" s="8">
        <v>0.61799999999999999</v>
      </c>
      <c r="K674" s="8">
        <v>3.5999999999999997E-2</v>
      </c>
      <c r="L674" s="8">
        <v>821865</v>
      </c>
      <c r="M674" s="8">
        <v>0.76900000000000002</v>
      </c>
    </row>
    <row r="675" spans="1:13" ht="15" x14ac:dyDescent="0.25">
      <c r="A675" t="str">
        <f t="shared" si="10"/>
        <v>Djibouti-Africa-2010</v>
      </c>
      <c r="B675" s="5" t="s">
        <v>116</v>
      </c>
      <c r="C675" s="10">
        <v>2010</v>
      </c>
      <c r="D675" s="5" t="s">
        <v>64</v>
      </c>
      <c r="E675" s="8">
        <v>2.8000000000000001E-2</v>
      </c>
      <c r="F675" s="8">
        <v>6.2E-2</v>
      </c>
      <c r="G675" s="8">
        <v>62</v>
      </c>
      <c r="H675" s="8">
        <v>59</v>
      </c>
      <c r="I675" s="8">
        <v>0.34100000000000003</v>
      </c>
      <c r="J675" s="8">
        <v>0.622</v>
      </c>
      <c r="K675" s="8">
        <v>3.6999999999999998E-2</v>
      </c>
      <c r="L675" s="8">
        <v>834036</v>
      </c>
      <c r="M675" s="8">
        <v>0.77</v>
      </c>
    </row>
    <row r="676" spans="1:13" ht="15" x14ac:dyDescent="0.25">
      <c r="A676" t="str">
        <f t="shared" si="10"/>
        <v>Djibouti-Africa-2011</v>
      </c>
      <c r="B676" s="5" t="s">
        <v>116</v>
      </c>
      <c r="C676" s="10">
        <v>2011</v>
      </c>
      <c r="D676" s="5" t="s">
        <v>64</v>
      </c>
      <c r="E676" s="8">
        <v>2.8000000000000001E-2</v>
      </c>
      <c r="F676" s="8">
        <v>6.0999999999999999E-2</v>
      </c>
      <c r="G676" s="8">
        <v>62</v>
      </c>
      <c r="H676" s="8">
        <v>59</v>
      </c>
      <c r="I676" s="8">
        <v>0.33900000000000002</v>
      </c>
      <c r="J676" s="8">
        <v>0.623</v>
      </c>
      <c r="K676" s="8">
        <v>3.7999999999999999E-2</v>
      </c>
      <c r="L676" s="8">
        <v>846646</v>
      </c>
      <c r="M676" s="8">
        <v>0.77100000000000002</v>
      </c>
    </row>
    <row r="677" spans="1:13" ht="15" x14ac:dyDescent="0.25">
      <c r="A677" t="str">
        <f t="shared" si="10"/>
        <v>Djibouti-Africa-2012</v>
      </c>
      <c r="B677" s="5" t="s">
        <v>116</v>
      </c>
      <c r="C677" s="10">
        <v>2012</v>
      </c>
      <c r="D677" s="5" t="s">
        <v>64</v>
      </c>
      <c r="E677" s="8">
        <v>2.8000000000000001E-2</v>
      </c>
      <c r="F677" s="8">
        <v>5.8999999999999997E-2</v>
      </c>
      <c r="G677" s="8">
        <v>63</v>
      </c>
      <c r="H677" s="8">
        <v>60</v>
      </c>
      <c r="I677" s="8">
        <v>0.33700000000000002</v>
      </c>
      <c r="J677" s="8">
        <v>0.624</v>
      </c>
      <c r="K677" s="8">
        <v>3.9E-2</v>
      </c>
      <c r="L677" s="8">
        <v>859652</v>
      </c>
      <c r="M677" s="8">
        <v>0.77100000000000002</v>
      </c>
    </row>
    <row r="678" spans="1:13" ht="15" x14ac:dyDescent="0.25">
      <c r="A678" t="str">
        <f t="shared" si="10"/>
        <v>Dominican Republic-The Americas-2000</v>
      </c>
      <c r="B678" s="5" t="s">
        <v>118</v>
      </c>
      <c r="C678" s="10">
        <v>2000</v>
      </c>
      <c r="D678" s="5" t="s">
        <v>70</v>
      </c>
      <c r="E678" s="8">
        <v>2.5000000000000001E-2</v>
      </c>
      <c r="F678" s="8">
        <v>3.3000000000000002E-2</v>
      </c>
      <c r="G678" s="8">
        <v>74</v>
      </c>
      <c r="H678" s="8">
        <v>68</v>
      </c>
      <c r="I678" s="8">
        <v>0.34899999999999998</v>
      </c>
      <c r="J678" s="8">
        <v>0.59899999999999998</v>
      </c>
      <c r="K678" s="8">
        <v>5.0999999999999997E-2</v>
      </c>
      <c r="L678" s="8">
        <v>8663421</v>
      </c>
      <c r="M678" s="8">
        <v>0.61699999999999999</v>
      </c>
    </row>
    <row r="679" spans="1:13" ht="15" x14ac:dyDescent="0.25">
      <c r="A679" t="str">
        <f t="shared" si="10"/>
        <v>Dominican Republic-The Americas-2001</v>
      </c>
      <c r="B679" s="5" t="s">
        <v>118</v>
      </c>
      <c r="C679" s="10">
        <v>2001</v>
      </c>
      <c r="D679" s="5" t="s">
        <v>70</v>
      </c>
      <c r="E679" s="8">
        <v>2.5000000000000001E-2</v>
      </c>
      <c r="F679" s="8">
        <v>3.2000000000000001E-2</v>
      </c>
      <c r="G679" s="8">
        <v>74</v>
      </c>
      <c r="H679" s="8">
        <v>68</v>
      </c>
      <c r="I679" s="8">
        <v>0.34499999999999997</v>
      </c>
      <c r="J679" s="8">
        <v>0.60199999999999998</v>
      </c>
      <c r="K679" s="8">
        <v>5.2999999999999999E-2</v>
      </c>
      <c r="L679" s="8">
        <v>8799298</v>
      </c>
      <c r="M679" s="8">
        <v>0.626</v>
      </c>
    </row>
    <row r="680" spans="1:13" ht="15" x14ac:dyDescent="0.25">
      <c r="A680" t="str">
        <f t="shared" si="10"/>
        <v>Dominican Republic-The Americas-2002</v>
      </c>
      <c r="B680" s="5" t="s">
        <v>118</v>
      </c>
      <c r="C680" s="10">
        <v>2002</v>
      </c>
      <c r="D680" s="5" t="s">
        <v>70</v>
      </c>
      <c r="E680" s="8">
        <v>2.4E-2</v>
      </c>
      <c r="F680" s="8">
        <v>3.2000000000000001E-2</v>
      </c>
      <c r="G680" s="8">
        <v>74</v>
      </c>
      <c r="H680" s="8">
        <v>68</v>
      </c>
      <c r="I680" s="8">
        <v>0.34200000000000003</v>
      </c>
      <c r="J680" s="8">
        <v>0.60399999999999998</v>
      </c>
      <c r="K680" s="8">
        <v>5.3999999999999999E-2</v>
      </c>
      <c r="L680" s="8">
        <v>8935261</v>
      </c>
      <c r="M680" s="8">
        <v>0.63400000000000001</v>
      </c>
    </row>
    <row r="681" spans="1:13" ht="15" x14ac:dyDescent="0.25">
      <c r="A681" t="str">
        <f t="shared" si="10"/>
        <v>Dominican Republic-The Americas-2003</v>
      </c>
      <c r="B681" s="5" t="s">
        <v>118</v>
      </c>
      <c r="C681" s="10">
        <v>2003</v>
      </c>
      <c r="D681" s="5" t="s">
        <v>70</v>
      </c>
      <c r="E681" s="8">
        <v>2.4E-2</v>
      </c>
      <c r="F681" s="8">
        <v>3.1E-2</v>
      </c>
      <c r="G681" s="8">
        <v>74</v>
      </c>
      <c r="H681" s="8">
        <v>68</v>
      </c>
      <c r="I681" s="8">
        <v>0.33800000000000002</v>
      </c>
      <c r="J681" s="8">
        <v>0.60699999999999998</v>
      </c>
      <c r="K681" s="8">
        <v>5.5E-2</v>
      </c>
      <c r="L681" s="8">
        <v>9071318</v>
      </c>
      <c r="M681" s="8">
        <v>0.64600000000000002</v>
      </c>
    </row>
    <row r="682" spans="1:13" ht="15" x14ac:dyDescent="0.25">
      <c r="A682" t="str">
        <f t="shared" si="10"/>
        <v>Dominican Republic-The Americas-2004</v>
      </c>
      <c r="B682" s="5" t="s">
        <v>118</v>
      </c>
      <c r="C682" s="10">
        <v>2004</v>
      </c>
      <c r="D682" s="5" t="s">
        <v>70</v>
      </c>
      <c r="E682" s="8">
        <v>2.4E-2</v>
      </c>
      <c r="F682" s="8">
        <v>0.03</v>
      </c>
      <c r="G682" s="8">
        <v>75</v>
      </c>
      <c r="H682" s="8">
        <v>68</v>
      </c>
      <c r="I682" s="8">
        <v>0.33400000000000002</v>
      </c>
      <c r="J682" s="8">
        <v>0.61</v>
      </c>
      <c r="K682" s="8">
        <v>5.6000000000000001E-2</v>
      </c>
      <c r="L682" s="8">
        <v>9207389</v>
      </c>
      <c r="M682" s="8">
        <v>0.66</v>
      </c>
    </row>
    <row r="683" spans="1:13" ht="15" x14ac:dyDescent="0.25">
      <c r="A683" t="str">
        <f t="shared" si="10"/>
        <v>Dominican Republic-The Americas-2005</v>
      </c>
      <c r="B683" s="5" t="s">
        <v>118</v>
      </c>
      <c r="C683" s="10">
        <v>2005</v>
      </c>
      <c r="D683" s="5" t="s">
        <v>70</v>
      </c>
      <c r="E683" s="8">
        <v>2.4E-2</v>
      </c>
      <c r="F683" s="8">
        <v>2.9000000000000001E-2</v>
      </c>
      <c r="G683" s="8">
        <v>75</v>
      </c>
      <c r="H683" s="8">
        <v>69</v>
      </c>
      <c r="I683" s="8">
        <v>0.33100000000000002</v>
      </c>
      <c r="J683" s="8">
        <v>0.61299999999999999</v>
      </c>
      <c r="K683" s="8">
        <v>5.7000000000000002E-2</v>
      </c>
      <c r="L683" s="8">
        <v>9343362</v>
      </c>
      <c r="M683" s="8">
        <v>0.67400000000000004</v>
      </c>
    </row>
    <row r="684" spans="1:13" ht="15" x14ac:dyDescent="0.25">
      <c r="A684" t="str">
        <f t="shared" si="10"/>
        <v>Dominican Republic-The Americas-2006</v>
      </c>
      <c r="B684" s="5" t="s">
        <v>118</v>
      </c>
      <c r="C684" s="10">
        <v>2006</v>
      </c>
      <c r="D684" s="5" t="s">
        <v>70</v>
      </c>
      <c r="E684" s="8">
        <v>2.3E-2</v>
      </c>
      <c r="F684" s="8">
        <v>2.8000000000000001E-2</v>
      </c>
      <c r="G684" s="8">
        <v>75</v>
      </c>
      <c r="H684" s="8">
        <v>69</v>
      </c>
      <c r="I684" s="8">
        <v>0.32700000000000001</v>
      </c>
      <c r="J684" s="8">
        <v>0.61599999999999999</v>
      </c>
      <c r="K684" s="8">
        <v>5.7000000000000002E-2</v>
      </c>
      <c r="L684" s="8">
        <v>9479269</v>
      </c>
      <c r="M684" s="8">
        <v>0.68700000000000006</v>
      </c>
    </row>
    <row r="685" spans="1:13" ht="15" x14ac:dyDescent="0.25">
      <c r="A685" t="str">
        <f t="shared" si="10"/>
        <v>Dominican Republic-The Americas-2007</v>
      </c>
      <c r="B685" s="5" t="s">
        <v>118</v>
      </c>
      <c r="C685" s="10">
        <v>2007</v>
      </c>
      <c r="D685" s="5" t="s">
        <v>70</v>
      </c>
      <c r="E685" s="8">
        <v>2.3E-2</v>
      </c>
      <c r="F685" s="8">
        <v>2.8000000000000001E-2</v>
      </c>
      <c r="G685" s="8">
        <v>75</v>
      </c>
      <c r="H685" s="8">
        <v>69</v>
      </c>
      <c r="I685" s="8">
        <v>0.32300000000000001</v>
      </c>
      <c r="J685" s="8">
        <v>0.61899999999999999</v>
      </c>
      <c r="K685" s="8">
        <v>5.8000000000000003E-2</v>
      </c>
      <c r="L685" s="8">
        <v>9615015</v>
      </c>
      <c r="M685" s="8">
        <v>0.7</v>
      </c>
    </row>
    <row r="686" spans="1:13" ht="15" x14ac:dyDescent="0.25">
      <c r="A686" t="str">
        <f t="shared" si="10"/>
        <v>Dominican Republic-The Americas-2008</v>
      </c>
      <c r="B686" s="5" t="s">
        <v>118</v>
      </c>
      <c r="C686" s="10">
        <v>2008</v>
      </c>
      <c r="D686" s="5" t="s">
        <v>70</v>
      </c>
      <c r="E686" s="8">
        <v>2.3E-2</v>
      </c>
      <c r="F686" s="8">
        <v>2.7E-2</v>
      </c>
      <c r="G686" s="8">
        <v>76</v>
      </c>
      <c r="H686" s="8">
        <v>69</v>
      </c>
      <c r="I686" s="8">
        <v>0.31900000000000001</v>
      </c>
      <c r="J686" s="8">
        <v>0.622</v>
      </c>
      <c r="K686" s="8">
        <v>5.8999999999999997E-2</v>
      </c>
      <c r="L686" s="8">
        <v>9750195</v>
      </c>
      <c r="M686" s="8">
        <v>0.71299999999999997</v>
      </c>
    </row>
    <row r="687" spans="1:13" ht="15" x14ac:dyDescent="0.25">
      <c r="A687" t="str">
        <f t="shared" si="10"/>
        <v>Dominican Republic-The Americas-2009</v>
      </c>
      <c r="B687" s="5" t="s">
        <v>118</v>
      </c>
      <c r="C687" s="10">
        <v>2009</v>
      </c>
      <c r="D687" s="5" t="s">
        <v>70</v>
      </c>
      <c r="E687" s="8">
        <v>2.1999999999999999E-2</v>
      </c>
      <c r="F687" s="8">
        <v>2.5999999999999999E-2</v>
      </c>
      <c r="G687" s="8">
        <v>76</v>
      </c>
      <c r="H687" s="8">
        <v>70</v>
      </c>
      <c r="I687" s="8">
        <v>0.315</v>
      </c>
      <c r="J687" s="8">
        <v>0.625</v>
      </c>
      <c r="K687" s="8">
        <v>5.8999999999999997E-2</v>
      </c>
      <c r="L687" s="8">
        <v>9884265</v>
      </c>
      <c r="M687" s="8">
        <v>0.72499999999999998</v>
      </c>
    </row>
    <row r="688" spans="1:13" ht="15" x14ac:dyDescent="0.25">
      <c r="A688" t="str">
        <f t="shared" si="10"/>
        <v>Dominican Republic-The Americas-2010</v>
      </c>
      <c r="B688" s="5" t="s">
        <v>118</v>
      </c>
      <c r="C688" s="10">
        <v>2010</v>
      </c>
      <c r="D688" s="5" t="s">
        <v>70</v>
      </c>
      <c r="E688" s="8">
        <v>2.1999999999999999E-2</v>
      </c>
      <c r="F688" s="8">
        <v>2.5999999999999999E-2</v>
      </c>
      <c r="G688" s="8">
        <v>76</v>
      </c>
      <c r="H688" s="8">
        <v>70</v>
      </c>
      <c r="I688" s="8">
        <v>0.312</v>
      </c>
      <c r="J688" s="8">
        <v>0.628</v>
      </c>
      <c r="K688" s="8">
        <v>0.06</v>
      </c>
      <c r="L688" s="8">
        <v>10016797</v>
      </c>
      <c r="M688" s="8">
        <v>0.73799999999999999</v>
      </c>
    </row>
    <row r="689" spans="1:13" ht="15" x14ac:dyDescent="0.25">
      <c r="A689" t="str">
        <f t="shared" si="10"/>
        <v>Dominican Republic-The Americas-2011</v>
      </c>
      <c r="B689" s="5" t="s">
        <v>118</v>
      </c>
      <c r="C689" s="10">
        <v>2011</v>
      </c>
      <c r="D689" s="5" t="s">
        <v>70</v>
      </c>
      <c r="E689" s="8">
        <v>2.1999999999999999E-2</v>
      </c>
      <c r="F689" s="8">
        <v>2.5000000000000001E-2</v>
      </c>
      <c r="G689" s="8">
        <v>76</v>
      </c>
      <c r="H689" s="8">
        <v>70</v>
      </c>
      <c r="I689" s="8">
        <v>0.308</v>
      </c>
      <c r="J689" s="8">
        <v>0.63100000000000001</v>
      </c>
      <c r="K689" s="8">
        <v>6.0999999999999999E-2</v>
      </c>
      <c r="L689" s="8">
        <v>10147598</v>
      </c>
      <c r="M689" s="8">
        <v>0.749</v>
      </c>
    </row>
    <row r="690" spans="1:13" ht="15" x14ac:dyDescent="0.25">
      <c r="A690" t="str">
        <f t="shared" si="10"/>
        <v>Dominican Republic-The Americas-2012</v>
      </c>
      <c r="B690" s="5" t="s">
        <v>118</v>
      </c>
      <c r="C690" s="10">
        <v>2012</v>
      </c>
      <c r="D690" s="5" t="s">
        <v>70</v>
      </c>
      <c r="E690" s="8">
        <v>2.1000000000000001E-2</v>
      </c>
      <c r="F690" s="8">
        <v>2.4E-2</v>
      </c>
      <c r="G690" s="8">
        <v>76</v>
      </c>
      <c r="H690" s="8">
        <v>70</v>
      </c>
      <c r="I690" s="8">
        <v>0.30499999999999999</v>
      </c>
      <c r="J690" s="8">
        <v>0.63300000000000001</v>
      </c>
      <c r="K690" s="8">
        <v>6.2E-2</v>
      </c>
      <c r="L690" s="8">
        <v>10276621</v>
      </c>
      <c r="M690" s="8">
        <v>0.76</v>
      </c>
    </row>
    <row r="691" spans="1:13" ht="15" x14ac:dyDescent="0.25">
      <c r="A691" t="str">
        <f t="shared" si="10"/>
        <v>Dominica-The Americas-2000</v>
      </c>
      <c r="B691" s="5" t="s">
        <v>117</v>
      </c>
      <c r="C691" s="10">
        <v>2000</v>
      </c>
      <c r="D691" s="5" t="s">
        <v>70</v>
      </c>
      <c r="E691" s="5">
        <v>0</v>
      </c>
      <c r="F691" s="8">
        <v>1.4E-2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8">
        <v>69679</v>
      </c>
      <c r="M691" s="8">
        <v>0.65300000000000002</v>
      </c>
    </row>
    <row r="692" spans="1:13" ht="15" x14ac:dyDescent="0.25">
      <c r="A692" t="str">
        <f t="shared" si="10"/>
        <v>Dominica-The Americas-2001</v>
      </c>
      <c r="B692" s="5" t="s">
        <v>117</v>
      </c>
      <c r="C692" s="10">
        <v>2001</v>
      </c>
      <c r="D692" s="5" t="s">
        <v>70</v>
      </c>
      <c r="E692" s="5">
        <v>0</v>
      </c>
      <c r="F692" s="8">
        <v>1.2999999999999999E-2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8">
        <v>69660</v>
      </c>
      <c r="M692" s="8">
        <v>0.65400000000000003</v>
      </c>
    </row>
    <row r="693" spans="1:13" ht="15" x14ac:dyDescent="0.25">
      <c r="A693" t="str">
        <f t="shared" si="10"/>
        <v>Dominica-The Americas-2002</v>
      </c>
      <c r="B693" s="5" t="s">
        <v>117</v>
      </c>
      <c r="C693" s="10">
        <v>2002</v>
      </c>
      <c r="D693" s="5" t="s">
        <v>70</v>
      </c>
      <c r="E693" s="8">
        <v>1.4999999999999999E-2</v>
      </c>
      <c r="F693" s="8">
        <v>1.2999999999999999E-2</v>
      </c>
      <c r="G693" s="8">
        <v>79</v>
      </c>
      <c r="H693" s="8">
        <v>75</v>
      </c>
      <c r="I693" s="5">
        <v>0</v>
      </c>
      <c r="J693" s="5">
        <v>0</v>
      </c>
      <c r="K693" s="5">
        <v>0</v>
      </c>
      <c r="L693" s="8">
        <v>69806</v>
      </c>
      <c r="M693" s="8">
        <v>0.65700000000000003</v>
      </c>
    </row>
    <row r="694" spans="1:13" ht="15" x14ac:dyDescent="0.25">
      <c r="A694" t="str">
        <f t="shared" si="10"/>
        <v>Dominica-The Americas-2003</v>
      </c>
      <c r="B694" s="5" t="s">
        <v>117</v>
      </c>
      <c r="C694" s="10">
        <v>2003</v>
      </c>
      <c r="D694" s="5" t="s">
        <v>70</v>
      </c>
      <c r="E694" s="5">
        <v>1.4999999999999999E-2</v>
      </c>
      <c r="F694" s="8">
        <v>1.2999999999999999E-2</v>
      </c>
      <c r="G694" s="5">
        <v>79</v>
      </c>
      <c r="H694" s="5">
        <v>75</v>
      </c>
      <c r="I694" s="5">
        <v>0</v>
      </c>
      <c r="J694" s="5">
        <v>0</v>
      </c>
      <c r="K694" s="5">
        <v>0</v>
      </c>
      <c r="L694" s="8">
        <v>70058</v>
      </c>
      <c r="M694" s="8">
        <v>0.66</v>
      </c>
    </row>
    <row r="695" spans="1:13" ht="15" x14ac:dyDescent="0.25">
      <c r="A695" t="str">
        <f t="shared" si="10"/>
        <v>Dominica-The Americas-2004</v>
      </c>
      <c r="B695" s="5" t="s">
        <v>117</v>
      </c>
      <c r="C695" s="10">
        <v>2004</v>
      </c>
      <c r="D695" s="5" t="s">
        <v>70</v>
      </c>
      <c r="E695" s="5">
        <v>0</v>
      </c>
      <c r="F695" s="8">
        <v>1.2999999999999999E-2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8">
        <v>70325</v>
      </c>
      <c r="M695" s="8">
        <v>0.66300000000000003</v>
      </c>
    </row>
    <row r="696" spans="1:13" ht="15" x14ac:dyDescent="0.25">
      <c r="A696" t="str">
        <f t="shared" si="10"/>
        <v>Dominica-The Americas-2005</v>
      </c>
      <c r="B696" s="5" t="s">
        <v>117</v>
      </c>
      <c r="C696" s="10">
        <v>2005</v>
      </c>
      <c r="D696" s="5" t="s">
        <v>70</v>
      </c>
      <c r="E696" s="5">
        <v>0</v>
      </c>
      <c r="F696" s="8">
        <v>1.2E-2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8">
        <v>70542</v>
      </c>
      <c r="M696" s="8">
        <v>0.66600000000000004</v>
      </c>
    </row>
    <row r="697" spans="1:13" ht="15" x14ac:dyDescent="0.25">
      <c r="A697" t="str">
        <f t="shared" si="10"/>
        <v>Dominica-The Americas-2006</v>
      </c>
      <c r="B697" s="5" t="s">
        <v>117</v>
      </c>
      <c r="C697" s="10">
        <v>2006</v>
      </c>
      <c r="D697" s="5" t="s">
        <v>70</v>
      </c>
      <c r="E697" s="8">
        <v>1.4999999999999999E-2</v>
      </c>
      <c r="F697" s="8">
        <v>1.2E-2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8">
        <v>70690</v>
      </c>
      <c r="M697" s="8">
        <v>0.66900000000000004</v>
      </c>
    </row>
    <row r="698" spans="1:13" ht="15" x14ac:dyDescent="0.25">
      <c r="A698" t="str">
        <f t="shared" si="10"/>
        <v>Dominica-The Americas-2007</v>
      </c>
      <c r="B698" s="5" t="s">
        <v>117</v>
      </c>
      <c r="C698" s="10">
        <v>2007</v>
      </c>
      <c r="D698" s="5" t="s">
        <v>70</v>
      </c>
      <c r="E698" s="5">
        <v>1.4999999999999999E-2</v>
      </c>
      <c r="F698" s="8">
        <v>1.2E-2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8">
        <v>70795</v>
      </c>
      <c r="M698" s="8">
        <v>0.67200000000000004</v>
      </c>
    </row>
    <row r="699" spans="1:13" ht="15" x14ac:dyDescent="0.25">
      <c r="A699" t="str">
        <f t="shared" si="10"/>
        <v>Dominica-The Americas-2008</v>
      </c>
      <c r="B699" s="5" t="s">
        <v>117</v>
      </c>
      <c r="C699" s="10">
        <v>2008</v>
      </c>
      <c r="D699" s="5" t="s">
        <v>70</v>
      </c>
      <c r="E699" s="5">
        <v>0</v>
      </c>
      <c r="F699" s="8">
        <v>1.2E-2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8">
        <v>70883</v>
      </c>
      <c r="M699" s="8">
        <v>0.67500000000000004</v>
      </c>
    </row>
    <row r="700" spans="1:13" ht="15" x14ac:dyDescent="0.25">
      <c r="A700" t="str">
        <f t="shared" si="10"/>
        <v>Dominica-The Americas-2009</v>
      </c>
      <c r="B700" s="5" t="s">
        <v>117</v>
      </c>
      <c r="C700" s="10">
        <v>2009</v>
      </c>
      <c r="D700" s="5" t="s">
        <v>70</v>
      </c>
      <c r="E700" s="5">
        <v>0</v>
      </c>
      <c r="F700" s="8">
        <v>1.0999999999999999E-2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8">
        <v>70996</v>
      </c>
      <c r="M700" s="8">
        <v>0.67800000000000005</v>
      </c>
    </row>
    <row r="701" spans="1:13" ht="15" x14ac:dyDescent="0.25">
      <c r="A701" t="str">
        <f t="shared" si="10"/>
        <v>Dominica-The Americas-2010</v>
      </c>
      <c r="B701" s="5" t="s">
        <v>117</v>
      </c>
      <c r="C701" s="10">
        <v>2010</v>
      </c>
      <c r="D701" s="5" t="s">
        <v>70</v>
      </c>
      <c r="E701" s="8">
        <v>1.2999999999999999E-2</v>
      </c>
      <c r="F701" s="8">
        <v>1.0999999999999999E-2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8">
        <v>71167</v>
      </c>
      <c r="M701" s="8">
        <v>0.68100000000000005</v>
      </c>
    </row>
    <row r="702" spans="1:13" ht="15" x14ac:dyDescent="0.25">
      <c r="A702" t="str">
        <f t="shared" si="10"/>
        <v>Dominica-The Americas-2011</v>
      </c>
      <c r="B702" s="5" t="s">
        <v>117</v>
      </c>
      <c r="C702" s="10">
        <v>2011</v>
      </c>
      <c r="D702" s="5" t="s">
        <v>70</v>
      </c>
      <c r="E702" s="5">
        <v>1.2999999999999999E-2</v>
      </c>
      <c r="F702" s="8">
        <v>1.0999999999999999E-2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8">
        <v>71401</v>
      </c>
      <c r="M702" s="8">
        <v>0.68400000000000005</v>
      </c>
    </row>
    <row r="703" spans="1:13" ht="15" x14ac:dyDescent="0.25">
      <c r="A703" t="str">
        <f t="shared" si="10"/>
        <v>Dominica-The Americas-2012</v>
      </c>
      <c r="B703" s="5" t="s">
        <v>117</v>
      </c>
      <c r="C703" s="10">
        <v>2012</v>
      </c>
      <c r="D703" s="5" t="s">
        <v>70</v>
      </c>
      <c r="E703" s="5">
        <v>0</v>
      </c>
      <c r="F703" s="8">
        <v>1.0999999999999999E-2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8">
        <v>71684</v>
      </c>
      <c r="M703" s="8">
        <v>0.68700000000000006</v>
      </c>
    </row>
    <row r="704" spans="1:13" ht="15" x14ac:dyDescent="0.25">
      <c r="A704" t="str">
        <f t="shared" si="10"/>
        <v>Ecuador-The Americas-2000</v>
      </c>
      <c r="B704" s="5" t="s">
        <v>119</v>
      </c>
      <c r="C704" s="10">
        <v>2000</v>
      </c>
      <c r="D704" s="5" t="s">
        <v>70</v>
      </c>
      <c r="E704" s="8">
        <v>2.5000000000000001E-2</v>
      </c>
      <c r="F704" s="8">
        <v>2.8000000000000001E-2</v>
      </c>
      <c r="G704" s="8">
        <v>76</v>
      </c>
      <c r="H704" s="8">
        <v>71</v>
      </c>
      <c r="I704" s="8">
        <v>0.34499999999999997</v>
      </c>
      <c r="J704" s="8">
        <v>0.60399999999999998</v>
      </c>
      <c r="K704" s="8">
        <v>5.0999999999999997E-2</v>
      </c>
      <c r="L704" s="8">
        <v>12533087</v>
      </c>
      <c r="M704" s="8">
        <v>0.60299999999999998</v>
      </c>
    </row>
    <row r="705" spans="1:13" ht="15" x14ac:dyDescent="0.25">
      <c r="A705" t="str">
        <f t="shared" si="10"/>
        <v>Ecuador-The Americas-2001</v>
      </c>
      <c r="B705" s="5" t="s">
        <v>119</v>
      </c>
      <c r="C705" s="10">
        <v>2001</v>
      </c>
      <c r="D705" s="5" t="s">
        <v>70</v>
      </c>
      <c r="E705" s="8">
        <v>2.5000000000000001E-2</v>
      </c>
      <c r="F705" s="8">
        <v>2.7E-2</v>
      </c>
      <c r="G705" s="8">
        <v>77</v>
      </c>
      <c r="H705" s="8">
        <v>71</v>
      </c>
      <c r="I705" s="8">
        <v>0.34200000000000003</v>
      </c>
      <c r="J705" s="8">
        <v>0.60599999999999998</v>
      </c>
      <c r="K705" s="8">
        <v>5.1999999999999998E-2</v>
      </c>
      <c r="L705" s="8">
        <v>12780869</v>
      </c>
      <c r="M705" s="8">
        <v>0.60799999999999998</v>
      </c>
    </row>
    <row r="706" spans="1:13" ht="15" x14ac:dyDescent="0.25">
      <c r="A706" t="str">
        <f t="shared" ref="A706:A769" si="11">B706&amp;"-"&amp;C706</f>
        <v>Ecuador-The Americas-2002</v>
      </c>
      <c r="B706" s="5" t="s">
        <v>119</v>
      </c>
      <c r="C706" s="10">
        <v>2002</v>
      </c>
      <c r="D706" s="5" t="s">
        <v>70</v>
      </c>
      <c r="E706" s="8">
        <v>2.5000000000000001E-2</v>
      </c>
      <c r="F706" s="8">
        <v>2.5999999999999999E-2</v>
      </c>
      <c r="G706" s="8">
        <v>77</v>
      </c>
      <c r="H706" s="8">
        <v>71</v>
      </c>
      <c r="I706" s="8">
        <v>0.33800000000000002</v>
      </c>
      <c r="J706" s="8">
        <v>0.60899999999999999</v>
      </c>
      <c r="K706" s="8">
        <v>5.2999999999999999E-2</v>
      </c>
      <c r="L706" s="8">
        <v>13030041</v>
      </c>
      <c r="M706" s="8">
        <v>0.61099999999999999</v>
      </c>
    </row>
    <row r="707" spans="1:13" ht="15" x14ac:dyDescent="0.25">
      <c r="A707" t="str">
        <f t="shared" si="11"/>
        <v>Ecuador-The Americas-2003</v>
      </c>
      <c r="B707" s="5" t="s">
        <v>119</v>
      </c>
      <c r="C707" s="10">
        <v>2003</v>
      </c>
      <c r="D707" s="5" t="s">
        <v>70</v>
      </c>
      <c r="E707" s="8">
        <v>2.4E-2</v>
      </c>
      <c r="F707" s="8">
        <v>2.5999999999999999E-2</v>
      </c>
      <c r="G707" s="8">
        <v>77</v>
      </c>
      <c r="H707" s="8">
        <v>71</v>
      </c>
      <c r="I707" s="8">
        <v>0.33400000000000002</v>
      </c>
      <c r="J707" s="8">
        <v>0.61199999999999999</v>
      </c>
      <c r="K707" s="8">
        <v>5.3999999999999999E-2</v>
      </c>
      <c r="L707" s="8">
        <v>13279806</v>
      </c>
      <c r="M707" s="8">
        <v>0.61299999999999999</v>
      </c>
    </row>
    <row r="708" spans="1:13" ht="15" x14ac:dyDescent="0.25">
      <c r="A708" t="str">
        <f t="shared" si="11"/>
        <v>Ecuador-The Americas-2004</v>
      </c>
      <c r="B708" s="5" t="s">
        <v>119</v>
      </c>
      <c r="C708" s="10">
        <v>2004</v>
      </c>
      <c r="D708" s="5" t="s">
        <v>70</v>
      </c>
      <c r="E708" s="8">
        <v>2.4E-2</v>
      </c>
      <c r="F708" s="8">
        <v>2.5000000000000001E-2</v>
      </c>
      <c r="G708" s="8">
        <v>77</v>
      </c>
      <c r="H708" s="8">
        <v>72</v>
      </c>
      <c r="I708" s="8">
        <v>0.33</v>
      </c>
      <c r="J708" s="8">
        <v>0.61499999999999999</v>
      </c>
      <c r="K708" s="8">
        <v>5.5E-2</v>
      </c>
      <c r="L708" s="8">
        <v>13529091</v>
      </c>
      <c r="M708" s="8">
        <v>0.61499999999999999</v>
      </c>
    </row>
    <row r="709" spans="1:13" ht="15" x14ac:dyDescent="0.25">
      <c r="A709" t="str">
        <f t="shared" si="11"/>
        <v>Ecuador-The Americas-2005</v>
      </c>
      <c r="B709" s="5" t="s">
        <v>119</v>
      </c>
      <c r="C709" s="10">
        <v>2005</v>
      </c>
      <c r="D709" s="5" t="s">
        <v>70</v>
      </c>
      <c r="E709" s="8">
        <v>2.4E-2</v>
      </c>
      <c r="F709" s="8">
        <v>2.4E-2</v>
      </c>
      <c r="G709" s="8">
        <v>78</v>
      </c>
      <c r="H709" s="8">
        <v>72</v>
      </c>
      <c r="I709" s="8">
        <v>0.32700000000000001</v>
      </c>
      <c r="J709" s="8">
        <v>0.61699999999999999</v>
      </c>
      <c r="K709" s="8">
        <v>5.6000000000000001E-2</v>
      </c>
      <c r="L709" s="8">
        <v>13777131</v>
      </c>
      <c r="M709" s="8">
        <v>0.61699999999999999</v>
      </c>
    </row>
    <row r="710" spans="1:13" ht="15" x14ac:dyDescent="0.25">
      <c r="A710" t="str">
        <f t="shared" si="11"/>
        <v>Ecuador-The Americas-2006</v>
      </c>
      <c r="B710" s="5" t="s">
        <v>119</v>
      </c>
      <c r="C710" s="10">
        <v>2006</v>
      </c>
      <c r="D710" s="5" t="s">
        <v>70</v>
      </c>
      <c r="E710" s="8">
        <v>2.3E-2</v>
      </c>
      <c r="F710" s="8">
        <v>2.3E-2</v>
      </c>
      <c r="G710" s="8">
        <v>78</v>
      </c>
      <c r="H710" s="8">
        <v>72</v>
      </c>
      <c r="I710" s="8">
        <v>0.32300000000000001</v>
      </c>
      <c r="J710" s="8">
        <v>0.62</v>
      </c>
      <c r="K710" s="8">
        <v>5.7000000000000002E-2</v>
      </c>
      <c r="L710" s="8">
        <v>14023503</v>
      </c>
      <c r="M710" s="8">
        <v>0.61899999999999999</v>
      </c>
    </row>
    <row r="711" spans="1:13" ht="15" x14ac:dyDescent="0.25">
      <c r="A711" t="str">
        <f t="shared" si="11"/>
        <v>Ecuador-The Americas-2007</v>
      </c>
      <c r="B711" s="5" t="s">
        <v>119</v>
      </c>
      <c r="C711" s="10">
        <v>2007</v>
      </c>
      <c r="D711" s="5" t="s">
        <v>70</v>
      </c>
      <c r="E711" s="8">
        <v>2.3E-2</v>
      </c>
      <c r="F711" s="8">
        <v>2.3E-2</v>
      </c>
      <c r="G711" s="8">
        <v>78</v>
      </c>
      <c r="H711" s="8">
        <v>72</v>
      </c>
      <c r="I711" s="8">
        <v>0.32</v>
      </c>
      <c r="J711" s="8">
        <v>0.622</v>
      </c>
      <c r="K711" s="8">
        <v>5.8000000000000003E-2</v>
      </c>
      <c r="L711" s="8">
        <v>14268397</v>
      </c>
      <c r="M711" s="8">
        <v>0.621</v>
      </c>
    </row>
    <row r="712" spans="1:13" ht="15" x14ac:dyDescent="0.25">
      <c r="A712" t="str">
        <f t="shared" si="11"/>
        <v>Ecuador-The Americas-2008</v>
      </c>
      <c r="B712" s="5" t="s">
        <v>119</v>
      </c>
      <c r="C712" s="10">
        <v>2008</v>
      </c>
      <c r="D712" s="5" t="s">
        <v>70</v>
      </c>
      <c r="E712" s="8">
        <v>2.1999999999999999E-2</v>
      </c>
      <c r="F712" s="8">
        <v>2.1999999999999999E-2</v>
      </c>
      <c r="G712" s="8">
        <v>78</v>
      </c>
      <c r="H712" s="8">
        <v>72</v>
      </c>
      <c r="I712" s="8">
        <v>0.316</v>
      </c>
      <c r="J712" s="8">
        <v>0.624</v>
      </c>
      <c r="K712" s="8">
        <v>5.8999999999999997E-2</v>
      </c>
      <c r="L712" s="8">
        <v>14512402</v>
      </c>
      <c r="M712" s="8">
        <v>0.623</v>
      </c>
    </row>
    <row r="713" spans="1:13" ht="15" x14ac:dyDescent="0.25">
      <c r="A713" t="str">
        <f t="shared" si="11"/>
        <v>Ecuador-The Americas-2009</v>
      </c>
      <c r="B713" s="5" t="s">
        <v>119</v>
      </c>
      <c r="C713" s="10">
        <v>2009</v>
      </c>
      <c r="D713" s="5" t="s">
        <v>70</v>
      </c>
      <c r="E713" s="8">
        <v>2.1999999999999999E-2</v>
      </c>
      <c r="F713" s="8">
        <v>2.1999999999999999E-2</v>
      </c>
      <c r="G713" s="8">
        <v>78</v>
      </c>
      <c r="H713" s="8">
        <v>73</v>
      </c>
      <c r="I713" s="8">
        <v>0.313</v>
      </c>
      <c r="J713" s="8">
        <v>0.627</v>
      </c>
      <c r="K713" s="8">
        <v>6.0999999999999999E-2</v>
      </c>
      <c r="L713" s="8">
        <v>14756424</v>
      </c>
      <c r="M713" s="8">
        <v>0.625</v>
      </c>
    </row>
    <row r="714" spans="1:13" ht="15" x14ac:dyDescent="0.25">
      <c r="A714" t="str">
        <f t="shared" si="11"/>
        <v>Ecuador-The Americas-2010</v>
      </c>
      <c r="B714" s="5" t="s">
        <v>119</v>
      </c>
      <c r="C714" s="10">
        <v>2010</v>
      </c>
      <c r="D714" s="5" t="s">
        <v>70</v>
      </c>
      <c r="E714" s="8">
        <v>2.1999999999999999E-2</v>
      </c>
      <c r="F714" s="8">
        <v>2.1000000000000001E-2</v>
      </c>
      <c r="G714" s="8">
        <v>79</v>
      </c>
      <c r="H714" s="8">
        <v>73</v>
      </c>
      <c r="I714" s="8">
        <v>0.31</v>
      </c>
      <c r="J714" s="8">
        <v>0.629</v>
      </c>
      <c r="K714" s="8">
        <v>6.2E-2</v>
      </c>
      <c r="L714" s="8">
        <v>15001072</v>
      </c>
      <c r="M714" s="8">
        <v>0.627</v>
      </c>
    </row>
    <row r="715" spans="1:13" ht="15" x14ac:dyDescent="0.25">
      <c r="A715" t="str">
        <f t="shared" si="11"/>
        <v>Ecuador-The Americas-2011</v>
      </c>
      <c r="B715" s="5" t="s">
        <v>119</v>
      </c>
      <c r="C715" s="10">
        <v>2011</v>
      </c>
      <c r="D715" s="5" t="s">
        <v>70</v>
      </c>
      <c r="E715" s="8">
        <v>2.1000000000000001E-2</v>
      </c>
      <c r="F715" s="8">
        <v>0.02</v>
      </c>
      <c r="G715" s="8">
        <v>79</v>
      </c>
      <c r="H715" s="8">
        <v>73</v>
      </c>
      <c r="I715" s="8">
        <v>0.30599999999999999</v>
      </c>
      <c r="J715" s="8">
        <v>0.63100000000000001</v>
      </c>
      <c r="K715" s="8">
        <v>6.3E-2</v>
      </c>
      <c r="L715" s="8">
        <v>15246481</v>
      </c>
      <c r="M715" s="8">
        <v>0.629</v>
      </c>
    </row>
    <row r="716" spans="1:13" ht="15" x14ac:dyDescent="0.25">
      <c r="A716" t="str">
        <f t="shared" si="11"/>
        <v>Ecuador-The Americas-2012</v>
      </c>
      <c r="B716" s="5" t="s">
        <v>119</v>
      </c>
      <c r="C716" s="10">
        <v>2012</v>
      </c>
      <c r="D716" s="5" t="s">
        <v>70</v>
      </c>
      <c r="E716" s="8">
        <v>2.1000000000000001E-2</v>
      </c>
      <c r="F716" s="8">
        <v>0.02</v>
      </c>
      <c r="G716" s="8">
        <v>79</v>
      </c>
      <c r="H716" s="8">
        <v>73</v>
      </c>
      <c r="I716" s="8">
        <v>0.30299999999999999</v>
      </c>
      <c r="J716" s="8">
        <v>0.63300000000000001</v>
      </c>
      <c r="K716" s="8">
        <v>6.4000000000000001E-2</v>
      </c>
      <c r="L716" s="8">
        <v>15492264</v>
      </c>
      <c r="M716" s="8">
        <v>0.63100000000000001</v>
      </c>
    </row>
    <row r="717" spans="1:13" ht="15" x14ac:dyDescent="0.25">
      <c r="A717" t="str">
        <f t="shared" si="11"/>
        <v>Egypt-Africa-2000</v>
      </c>
      <c r="B717" s="5" t="s">
        <v>120</v>
      </c>
      <c r="C717" s="10">
        <v>2000</v>
      </c>
      <c r="D717" s="5" t="s">
        <v>64</v>
      </c>
      <c r="E717" s="8">
        <v>2.5000000000000001E-2</v>
      </c>
      <c r="F717" s="8">
        <v>3.5999999999999997E-2</v>
      </c>
      <c r="G717" s="8">
        <v>71</v>
      </c>
      <c r="H717" s="8">
        <v>66</v>
      </c>
      <c r="I717" s="8">
        <v>0.35399999999999998</v>
      </c>
      <c r="J717" s="8">
        <v>0.59199999999999997</v>
      </c>
      <c r="K717" s="8">
        <v>5.2999999999999999E-2</v>
      </c>
      <c r="L717" s="8">
        <v>66136590</v>
      </c>
      <c r="M717" s="8">
        <v>0.42799999999999999</v>
      </c>
    </row>
    <row r="718" spans="1:13" ht="15" x14ac:dyDescent="0.25">
      <c r="A718" t="str">
        <f t="shared" si="11"/>
        <v>Egypt-Africa-2001</v>
      </c>
      <c r="B718" s="5" t="s">
        <v>120</v>
      </c>
      <c r="C718" s="10">
        <v>2001</v>
      </c>
      <c r="D718" s="5" t="s">
        <v>64</v>
      </c>
      <c r="E718" s="8">
        <v>2.5000000000000001E-2</v>
      </c>
      <c r="F718" s="8">
        <v>3.4000000000000002E-2</v>
      </c>
      <c r="G718" s="8">
        <v>71</v>
      </c>
      <c r="H718" s="8">
        <v>66</v>
      </c>
      <c r="I718" s="8">
        <v>0.34799999999999998</v>
      </c>
      <c r="J718" s="8">
        <v>0.59799999999999998</v>
      </c>
      <c r="K718" s="8">
        <v>5.3999999999999999E-2</v>
      </c>
      <c r="L718" s="8">
        <v>67204189</v>
      </c>
      <c r="M718" s="8">
        <v>0.42799999999999999</v>
      </c>
    </row>
    <row r="719" spans="1:13" ht="15" x14ac:dyDescent="0.25">
      <c r="A719" t="str">
        <f t="shared" si="11"/>
        <v>Egypt-Africa-2002</v>
      </c>
      <c r="B719" s="5" t="s">
        <v>120</v>
      </c>
      <c r="C719" s="10">
        <v>2002</v>
      </c>
      <c r="D719" s="5" t="s">
        <v>64</v>
      </c>
      <c r="E719" s="8">
        <v>2.4E-2</v>
      </c>
      <c r="F719" s="8">
        <v>3.1E-2</v>
      </c>
      <c r="G719" s="8">
        <v>71</v>
      </c>
      <c r="H719" s="8">
        <v>67</v>
      </c>
      <c r="I719" s="8">
        <v>0.34200000000000003</v>
      </c>
      <c r="J719" s="8">
        <v>0.60399999999999998</v>
      </c>
      <c r="K719" s="8">
        <v>5.3999999999999999E-2</v>
      </c>
      <c r="L719" s="8">
        <v>68302914</v>
      </c>
      <c r="M719" s="8">
        <v>0.42899999999999999</v>
      </c>
    </row>
    <row r="720" spans="1:13" ht="15" x14ac:dyDescent="0.25">
      <c r="A720" t="str">
        <f t="shared" si="11"/>
        <v>Egypt-Africa-2003</v>
      </c>
      <c r="B720" s="5" t="s">
        <v>120</v>
      </c>
      <c r="C720" s="10">
        <v>2003</v>
      </c>
      <c r="D720" s="5" t="s">
        <v>64</v>
      </c>
      <c r="E720" s="8">
        <v>2.4E-2</v>
      </c>
      <c r="F720" s="8">
        <v>2.9000000000000001E-2</v>
      </c>
      <c r="G720" s="8">
        <v>72</v>
      </c>
      <c r="H720" s="8">
        <v>67</v>
      </c>
      <c r="I720" s="8">
        <v>0.33500000000000002</v>
      </c>
      <c r="J720" s="8">
        <v>0.61</v>
      </c>
      <c r="K720" s="8">
        <v>5.3999999999999999E-2</v>
      </c>
      <c r="L720" s="8">
        <v>69432477</v>
      </c>
      <c r="M720" s="8">
        <v>0.42899999999999999</v>
      </c>
    </row>
    <row r="721" spans="1:13" ht="15" x14ac:dyDescent="0.25">
      <c r="A721" t="str">
        <f t="shared" si="11"/>
        <v>Egypt-Africa-2004</v>
      </c>
      <c r="B721" s="5" t="s">
        <v>120</v>
      </c>
      <c r="C721" s="10">
        <v>2004</v>
      </c>
      <c r="D721" s="5" t="s">
        <v>64</v>
      </c>
      <c r="E721" s="8">
        <v>2.4E-2</v>
      </c>
      <c r="F721" s="8">
        <v>2.7E-2</v>
      </c>
      <c r="G721" s="8">
        <v>72</v>
      </c>
      <c r="H721" s="8">
        <v>67</v>
      </c>
      <c r="I721" s="8">
        <v>0.33</v>
      </c>
      <c r="J721" s="8">
        <v>0.61599999999999999</v>
      </c>
      <c r="K721" s="8">
        <v>5.3999999999999999E-2</v>
      </c>
      <c r="L721" s="8">
        <v>70591288</v>
      </c>
      <c r="M721" s="8">
        <v>0.43</v>
      </c>
    </row>
    <row r="722" spans="1:13" ht="15" x14ac:dyDescent="0.25">
      <c r="A722" t="str">
        <f t="shared" si="11"/>
        <v>Egypt-Africa-2005</v>
      </c>
      <c r="B722" s="5" t="s">
        <v>120</v>
      </c>
      <c r="C722" s="10">
        <v>2005</v>
      </c>
      <c r="D722" s="5" t="s">
        <v>64</v>
      </c>
      <c r="E722" s="8">
        <v>2.4E-2</v>
      </c>
      <c r="F722" s="8">
        <v>2.5999999999999999E-2</v>
      </c>
      <c r="G722" s="8">
        <v>72</v>
      </c>
      <c r="H722" s="8">
        <v>67</v>
      </c>
      <c r="I722" s="8">
        <v>0.32500000000000001</v>
      </c>
      <c r="J722" s="8">
        <v>0.62</v>
      </c>
      <c r="K722" s="8">
        <v>5.5E-2</v>
      </c>
      <c r="L722" s="8">
        <v>71777678</v>
      </c>
      <c r="M722" s="8">
        <v>0.43</v>
      </c>
    </row>
    <row r="723" spans="1:13" ht="15" x14ac:dyDescent="0.25">
      <c r="A723" t="str">
        <f t="shared" si="11"/>
        <v>Egypt-Africa-2006</v>
      </c>
      <c r="B723" s="5" t="s">
        <v>120</v>
      </c>
      <c r="C723" s="10">
        <v>2006</v>
      </c>
      <c r="D723" s="5" t="s">
        <v>64</v>
      </c>
      <c r="E723" s="8">
        <v>2.4E-2</v>
      </c>
      <c r="F723" s="8">
        <v>2.4E-2</v>
      </c>
      <c r="G723" s="8">
        <v>72</v>
      </c>
      <c r="H723" s="8">
        <v>67</v>
      </c>
      <c r="I723" s="8">
        <v>0.32200000000000001</v>
      </c>
      <c r="J723" s="8">
        <v>0.624</v>
      </c>
      <c r="K723" s="8">
        <v>5.5E-2</v>
      </c>
      <c r="L723" s="8">
        <v>72990754</v>
      </c>
      <c r="M723" s="8">
        <v>0.43099999999999999</v>
      </c>
    </row>
    <row r="724" spans="1:13" ht="15" x14ac:dyDescent="0.25">
      <c r="A724" t="str">
        <f t="shared" si="11"/>
        <v>Egypt-Africa-2007</v>
      </c>
      <c r="B724" s="5" t="s">
        <v>120</v>
      </c>
      <c r="C724" s="10">
        <v>2007</v>
      </c>
      <c r="D724" s="5" t="s">
        <v>64</v>
      </c>
      <c r="E724" s="8">
        <v>2.4E-2</v>
      </c>
      <c r="F724" s="8">
        <v>2.3E-2</v>
      </c>
      <c r="G724" s="8">
        <v>72</v>
      </c>
      <c r="H724" s="8">
        <v>68</v>
      </c>
      <c r="I724" s="8">
        <v>0.31900000000000001</v>
      </c>
      <c r="J724" s="8">
        <v>0.626</v>
      </c>
      <c r="K724" s="8">
        <v>5.3999999999999999E-2</v>
      </c>
      <c r="L724" s="8">
        <v>74229577</v>
      </c>
      <c r="M724" s="8">
        <v>0.43099999999999999</v>
      </c>
    </row>
    <row r="725" spans="1:13" ht="15" x14ac:dyDescent="0.25">
      <c r="A725" t="str">
        <f t="shared" si="11"/>
        <v>Egypt-Africa-2008</v>
      </c>
      <c r="B725" s="5" t="s">
        <v>120</v>
      </c>
      <c r="C725" s="10">
        <v>2008</v>
      </c>
      <c r="D725" s="5" t="s">
        <v>64</v>
      </c>
      <c r="E725" s="8">
        <v>2.4E-2</v>
      </c>
      <c r="F725" s="8">
        <v>2.1000000000000001E-2</v>
      </c>
      <c r="G725" s="8">
        <v>72</v>
      </c>
      <c r="H725" s="8">
        <v>68</v>
      </c>
      <c r="I725" s="8">
        <v>0.318</v>
      </c>
      <c r="J725" s="8">
        <v>0.628</v>
      </c>
      <c r="K725" s="8">
        <v>5.3999999999999999E-2</v>
      </c>
      <c r="L725" s="8">
        <v>75491922</v>
      </c>
      <c r="M725" s="8">
        <v>0.43099999999999999</v>
      </c>
    </row>
    <row r="726" spans="1:13" ht="15" x14ac:dyDescent="0.25">
      <c r="A726" t="str">
        <f t="shared" si="11"/>
        <v>Egypt-Africa-2009</v>
      </c>
      <c r="B726" s="5" t="s">
        <v>120</v>
      </c>
      <c r="C726" s="10">
        <v>2009</v>
      </c>
      <c r="D726" s="5" t="s">
        <v>64</v>
      </c>
      <c r="E726" s="8">
        <v>2.4E-2</v>
      </c>
      <c r="F726" s="8">
        <v>2.1000000000000001E-2</v>
      </c>
      <c r="G726" s="8">
        <v>73</v>
      </c>
      <c r="H726" s="8">
        <v>68</v>
      </c>
      <c r="I726" s="8">
        <v>0.316</v>
      </c>
      <c r="J726" s="8">
        <v>0.629</v>
      </c>
      <c r="K726" s="8">
        <v>5.5E-2</v>
      </c>
      <c r="L726" s="8">
        <v>76775023</v>
      </c>
      <c r="M726" s="8">
        <v>0.43</v>
      </c>
    </row>
    <row r="727" spans="1:13" ht="15" x14ac:dyDescent="0.25">
      <c r="A727" t="str">
        <f t="shared" si="11"/>
        <v>Egypt-Africa-2010</v>
      </c>
      <c r="B727" s="5" t="s">
        <v>120</v>
      </c>
      <c r="C727" s="10">
        <v>2010</v>
      </c>
      <c r="D727" s="5" t="s">
        <v>64</v>
      </c>
      <c r="E727" s="8">
        <v>2.4E-2</v>
      </c>
      <c r="F727" s="8">
        <v>0.02</v>
      </c>
      <c r="G727" s="8">
        <v>73</v>
      </c>
      <c r="H727" s="8">
        <v>68</v>
      </c>
      <c r="I727" s="8">
        <v>0.315</v>
      </c>
      <c r="J727" s="8">
        <v>0.63</v>
      </c>
      <c r="K727" s="8">
        <v>5.5E-2</v>
      </c>
      <c r="L727" s="8">
        <v>78075705</v>
      </c>
      <c r="M727" s="8">
        <v>0.43</v>
      </c>
    </row>
    <row r="728" spans="1:13" ht="15" x14ac:dyDescent="0.25">
      <c r="A728" t="str">
        <f t="shared" si="11"/>
        <v>Egypt-Africa-2011</v>
      </c>
      <c r="B728" s="5" t="s">
        <v>120</v>
      </c>
      <c r="C728" s="10">
        <v>2011</v>
      </c>
      <c r="D728" s="5" t="s">
        <v>64</v>
      </c>
      <c r="E728" s="8">
        <v>2.4E-2</v>
      </c>
      <c r="F728" s="8">
        <v>1.9E-2</v>
      </c>
      <c r="G728" s="8">
        <v>73</v>
      </c>
      <c r="H728" s="8">
        <v>68</v>
      </c>
      <c r="I728" s="8">
        <v>0.314</v>
      </c>
      <c r="J728" s="8">
        <v>0.63100000000000001</v>
      </c>
      <c r="K728" s="8">
        <v>5.6000000000000001E-2</v>
      </c>
      <c r="L728" s="8">
        <v>79392466</v>
      </c>
      <c r="M728" s="8">
        <v>0.43</v>
      </c>
    </row>
    <row r="729" spans="1:13" ht="15" x14ac:dyDescent="0.25">
      <c r="A729" t="str">
        <f t="shared" si="11"/>
        <v>Egypt-Africa-2012</v>
      </c>
      <c r="B729" s="5" t="s">
        <v>120</v>
      </c>
      <c r="C729" s="10">
        <v>2012</v>
      </c>
      <c r="D729" s="5" t="s">
        <v>64</v>
      </c>
      <c r="E729" s="8">
        <v>2.4E-2</v>
      </c>
      <c r="F729" s="8">
        <v>1.9E-2</v>
      </c>
      <c r="G729" s="8">
        <v>73</v>
      </c>
      <c r="H729" s="8">
        <v>69</v>
      </c>
      <c r="I729" s="8">
        <v>0.312</v>
      </c>
      <c r="J729" s="8">
        <v>0.63100000000000001</v>
      </c>
      <c r="K729" s="8">
        <v>5.6000000000000001E-2</v>
      </c>
      <c r="L729" s="8">
        <v>80721874</v>
      </c>
      <c r="M729" s="8">
        <v>0.43</v>
      </c>
    </row>
    <row r="730" spans="1:13" ht="15" x14ac:dyDescent="0.25">
      <c r="A730" t="str">
        <f t="shared" si="11"/>
        <v>El Salvador-The Americas-2000</v>
      </c>
      <c r="B730" s="5" t="s">
        <v>121</v>
      </c>
      <c r="C730" s="10">
        <v>2000</v>
      </c>
      <c r="D730" s="5" t="s">
        <v>70</v>
      </c>
      <c r="E730" s="8">
        <v>2.5000000000000001E-2</v>
      </c>
      <c r="F730" s="8">
        <v>2.7E-2</v>
      </c>
      <c r="G730" s="8">
        <v>74</v>
      </c>
      <c r="H730" s="8">
        <v>65</v>
      </c>
      <c r="I730" s="8">
        <v>0.38300000000000001</v>
      </c>
      <c r="J730" s="8">
        <v>0.56200000000000006</v>
      </c>
      <c r="K730" s="8">
        <v>5.5E-2</v>
      </c>
      <c r="L730" s="8">
        <v>5958794</v>
      </c>
      <c r="M730" s="8">
        <v>0.58899999999999997</v>
      </c>
    </row>
    <row r="731" spans="1:13" ht="15" x14ac:dyDescent="0.25">
      <c r="A731" t="str">
        <f t="shared" si="11"/>
        <v>El Salvador-The Americas-2001</v>
      </c>
      <c r="B731" s="5" t="s">
        <v>121</v>
      </c>
      <c r="C731" s="10">
        <v>2001</v>
      </c>
      <c r="D731" s="5" t="s">
        <v>70</v>
      </c>
      <c r="E731" s="8">
        <v>2.4E-2</v>
      </c>
      <c r="F731" s="8">
        <v>2.5000000000000001E-2</v>
      </c>
      <c r="G731" s="8">
        <v>75</v>
      </c>
      <c r="H731" s="8">
        <v>65</v>
      </c>
      <c r="I731" s="8">
        <v>0.379</v>
      </c>
      <c r="J731" s="8">
        <v>0.56399999999999995</v>
      </c>
      <c r="K731" s="8">
        <v>5.7000000000000002E-2</v>
      </c>
      <c r="L731" s="8">
        <v>5985299</v>
      </c>
      <c r="M731" s="8">
        <v>0.59499999999999997</v>
      </c>
    </row>
    <row r="732" spans="1:13" ht="15" x14ac:dyDescent="0.25">
      <c r="A732" t="str">
        <f t="shared" si="11"/>
        <v>El Salvador-The Americas-2002</v>
      </c>
      <c r="B732" s="5" t="s">
        <v>121</v>
      </c>
      <c r="C732" s="10">
        <v>2002</v>
      </c>
      <c r="D732" s="5" t="s">
        <v>70</v>
      </c>
      <c r="E732" s="8">
        <v>2.3E-2</v>
      </c>
      <c r="F732" s="8">
        <v>2.4E-2</v>
      </c>
      <c r="G732" s="8">
        <v>75</v>
      </c>
      <c r="H732" s="8">
        <v>65</v>
      </c>
      <c r="I732" s="8">
        <v>0.374</v>
      </c>
      <c r="J732" s="8">
        <v>0.56799999999999995</v>
      </c>
      <c r="K732" s="8">
        <v>5.8000000000000003E-2</v>
      </c>
      <c r="L732" s="8">
        <v>6008308</v>
      </c>
      <c r="M732" s="8">
        <v>0.6</v>
      </c>
    </row>
    <row r="733" spans="1:13" ht="15" x14ac:dyDescent="0.25">
      <c r="A733" t="str">
        <f t="shared" si="11"/>
        <v>El Salvador-The Americas-2003</v>
      </c>
      <c r="B733" s="5" t="s">
        <v>121</v>
      </c>
      <c r="C733" s="10">
        <v>2003</v>
      </c>
      <c r="D733" s="5" t="s">
        <v>70</v>
      </c>
      <c r="E733" s="8">
        <v>2.1999999999999999E-2</v>
      </c>
      <c r="F733" s="8">
        <v>2.3E-2</v>
      </c>
      <c r="G733" s="8">
        <v>75</v>
      </c>
      <c r="H733" s="8">
        <v>66</v>
      </c>
      <c r="I733" s="8">
        <v>0.36899999999999999</v>
      </c>
      <c r="J733" s="8">
        <v>0.57199999999999995</v>
      </c>
      <c r="K733" s="8">
        <v>5.8999999999999997E-2</v>
      </c>
      <c r="L733" s="8">
        <v>6029366</v>
      </c>
      <c r="M733" s="8">
        <v>0.60599999999999998</v>
      </c>
    </row>
    <row r="734" spans="1:13" ht="15" x14ac:dyDescent="0.25">
      <c r="A734" t="str">
        <f t="shared" si="11"/>
        <v>El Salvador-The Americas-2004</v>
      </c>
      <c r="B734" s="5" t="s">
        <v>121</v>
      </c>
      <c r="C734" s="10">
        <v>2004</v>
      </c>
      <c r="D734" s="5" t="s">
        <v>70</v>
      </c>
      <c r="E734" s="8">
        <v>2.1000000000000001E-2</v>
      </c>
      <c r="F734" s="8">
        <v>2.1000000000000001E-2</v>
      </c>
      <c r="G734" s="8">
        <v>75</v>
      </c>
      <c r="H734" s="8">
        <v>66</v>
      </c>
      <c r="I734" s="8">
        <v>0.36299999999999999</v>
      </c>
      <c r="J734" s="8">
        <v>0.57599999999999996</v>
      </c>
      <c r="K734" s="8">
        <v>6.0999999999999999E-2</v>
      </c>
      <c r="L734" s="8">
        <v>6050297</v>
      </c>
      <c r="M734" s="8">
        <v>0.61099999999999999</v>
      </c>
    </row>
    <row r="735" spans="1:13" ht="15" x14ac:dyDescent="0.25">
      <c r="A735" t="str">
        <f t="shared" si="11"/>
        <v>El Salvador-The Americas-2005</v>
      </c>
      <c r="B735" s="5" t="s">
        <v>121</v>
      </c>
      <c r="C735" s="10">
        <v>2005</v>
      </c>
      <c r="D735" s="5" t="s">
        <v>70</v>
      </c>
      <c r="E735" s="8">
        <v>2.1000000000000001E-2</v>
      </c>
      <c r="F735" s="8">
        <v>0.02</v>
      </c>
      <c r="G735" s="8">
        <v>75</v>
      </c>
      <c r="H735" s="8">
        <v>66</v>
      </c>
      <c r="I735" s="8">
        <v>0.35699999999999998</v>
      </c>
      <c r="J735" s="8">
        <v>0.58099999999999996</v>
      </c>
      <c r="K735" s="8">
        <v>6.2E-2</v>
      </c>
      <c r="L735" s="8">
        <v>6072538</v>
      </c>
      <c r="M735" s="8">
        <v>0.61599999999999999</v>
      </c>
    </row>
    <row r="736" spans="1:13" ht="15" x14ac:dyDescent="0.25">
      <c r="A736" t="str">
        <f t="shared" si="11"/>
        <v>El Salvador-The Americas-2006</v>
      </c>
      <c r="B736" s="5" t="s">
        <v>121</v>
      </c>
      <c r="C736" s="10">
        <v>2006</v>
      </c>
      <c r="D736" s="5" t="s">
        <v>70</v>
      </c>
      <c r="E736" s="8">
        <v>2.1000000000000001E-2</v>
      </c>
      <c r="F736" s="8">
        <v>1.9E-2</v>
      </c>
      <c r="G736" s="8">
        <v>76</v>
      </c>
      <c r="H736" s="8">
        <v>66</v>
      </c>
      <c r="I736" s="8">
        <v>0.35</v>
      </c>
      <c r="J736" s="8">
        <v>0.58599999999999997</v>
      </c>
      <c r="K736" s="8">
        <v>6.4000000000000001E-2</v>
      </c>
      <c r="L736" s="8">
        <v>6096692</v>
      </c>
      <c r="M736" s="8">
        <v>0.622</v>
      </c>
    </row>
    <row r="737" spans="1:13" ht="15" x14ac:dyDescent="0.25">
      <c r="A737" t="str">
        <f t="shared" si="11"/>
        <v>El Salvador-The Americas-2007</v>
      </c>
      <c r="B737" s="5" t="s">
        <v>121</v>
      </c>
      <c r="C737" s="10">
        <v>2007</v>
      </c>
      <c r="D737" s="5" t="s">
        <v>70</v>
      </c>
      <c r="E737" s="8">
        <v>2.1000000000000001E-2</v>
      </c>
      <c r="F737" s="8">
        <v>1.7999999999999999E-2</v>
      </c>
      <c r="G737" s="8">
        <v>76</v>
      </c>
      <c r="H737" s="8">
        <v>66</v>
      </c>
      <c r="I737" s="8">
        <v>0.34300000000000003</v>
      </c>
      <c r="J737" s="8">
        <v>0.59199999999999997</v>
      </c>
      <c r="K737" s="8">
        <v>6.5000000000000002E-2</v>
      </c>
      <c r="L737" s="8">
        <v>6122952</v>
      </c>
      <c r="M737" s="8">
        <v>0.627</v>
      </c>
    </row>
    <row r="738" spans="1:13" ht="15" x14ac:dyDescent="0.25">
      <c r="A738" t="str">
        <f t="shared" si="11"/>
        <v>El Salvador-The Americas-2008</v>
      </c>
      <c r="B738" s="5" t="s">
        <v>121</v>
      </c>
      <c r="C738" s="10">
        <v>2008</v>
      </c>
      <c r="D738" s="5" t="s">
        <v>70</v>
      </c>
      <c r="E738" s="8">
        <v>2.1000000000000001E-2</v>
      </c>
      <c r="F738" s="8">
        <v>1.7000000000000001E-2</v>
      </c>
      <c r="G738" s="8">
        <v>76</v>
      </c>
      <c r="H738" s="8">
        <v>67</v>
      </c>
      <c r="I738" s="8">
        <v>0.33600000000000002</v>
      </c>
      <c r="J738" s="8">
        <v>0.59799999999999998</v>
      </c>
      <c r="K738" s="8">
        <v>6.6000000000000003E-2</v>
      </c>
      <c r="L738" s="8">
        <v>6151776</v>
      </c>
      <c r="M738" s="8">
        <v>0.63300000000000001</v>
      </c>
    </row>
    <row r="739" spans="1:13" ht="15" x14ac:dyDescent="0.25">
      <c r="A739" t="str">
        <f t="shared" si="11"/>
        <v>El Salvador-The Americas-2009</v>
      </c>
      <c r="B739" s="5" t="s">
        <v>121</v>
      </c>
      <c r="C739" s="10">
        <v>2009</v>
      </c>
      <c r="D739" s="5" t="s">
        <v>70</v>
      </c>
      <c r="E739" s="8">
        <v>2.1000000000000001E-2</v>
      </c>
      <c r="F739" s="8">
        <v>1.6E-2</v>
      </c>
      <c r="G739" s="8">
        <v>76</v>
      </c>
      <c r="H739" s="8">
        <v>67</v>
      </c>
      <c r="I739" s="8">
        <v>0.32800000000000001</v>
      </c>
      <c r="J739" s="8">
        <v>0.60399999999999998</v>
      </c>
      <c r="K739" s="8">
        <v>6.8000000000000005E-2</v>
      </c>
      <c r="L739" s="8">
        <v>6183484</v>
      </c>
      <c r="M739" s="8">
        <v>0.63800000000000001</v>
      </c>
    </row>
    <row r="740" spans="1:13" ht="15" x14ac:dyDescent="0.25">
      <c r="A740" t="str">
        <f t="shared" si="11"/>
        <v>El Salvador-The Americas-2010</v>
      </c>
      <c r="B740" s="5" t="s">
        <v>121</v>
      </c>
      <c r="C740" s="10">
        <v>2010</v>
      </c>
      <c r="D740" s="5" t="s">
        <v>70</v>
      </c>
      <c r="E740" s="8">
        <v>0.02</v>
      </c>
      <c r="F740" s="8">
        <v>1.4999999999999999E-2</v>
      </c>
      <c r="G740" s="8">
        <v>76</v>
      </c>
      <c r="H740" s="8">
        <v>67</v>
      </c>
      <c r="I740" s="8">
        <v>0.32100000000000001</v>
      </c>
      <c r="J740" s="8">
        <v>0.61</v>
      </c>
      <c r="K740" s="8">
        <v>6.9000000000000006E-2</v>
      </c>
      <c r="L740" s="8">
        <v>6218195</v>
      </c>
      <c r="M740" s="8">
        <v>0.64300000000000002</v>
      </c>
    </row>
    <row r="741" spans="1:13" ht="15" x14ac:dyDescent="0.25">
      <c r="A741" t="str">
        <f t="shared" si="11"/>
        <v>El Salvador-The Americas-2011</v>
      </c>
      <c r="B741" s="5" t="s">
        <v>121</v>
      </c>
      <c r="C741" s="10">
        <v>2011</v>
      </c>
      <c r="D741" s="5" t="s">
        <v>70</v>
      </c>
      <c r="E741" s="8">
        <v>0.02</v>
      </c>
      <c r="F741" s="8">
        <v>1.4999999999999999E-2</v>
      </c>
      <c r="G741" s="8">
        <v>77</v>
      </c>
      <c r="H741" s="8">
        <v>67</v>
      </c>
      <c r="I741" s="8">
        <v>0.313</v>
      </c>
      <c r="J741" s="8">
        <v>0.61699999999999999</v>
      </c>
      <c r="K741" s="8">
        <v>7.0000000000000007E-2</v>
      </c>
      <c r="L741" s="8">
        <v>6256242</v>
      </c>
      <c r="M741" s="8">
        <v>0.64800000000000002</v>
      </c>
    </row>
    <row r="742" spans="1:13" ht="15" x14ac:dyDescent="0.25">
      <c r="A742" t="str">
        <f t="shared" si="11"/>
        <v>El Salvador-The Americas-2012</v>
      </c>
      <c r="B742" s="5" t="s">
        <v>121</v>
      </c>
      <c r="C742" s="10">
        <v>2012</v>
      </c>
      <c r="D742" s="5" t="s">
        <v>70</v>
      </c>
      <c r="E742" s="8">
        <v>0.02</v>
      </c>
      <c r="F742" s="8">
        <v>1.4E-2</v>
      </c>
      <c r="G742" s="8">
        <v>77</v>
      </c>
      <c r="H742" s="8">
        <v>68</v>
      </c>
      <c r="I742" s="8">
        <v>0.30599999999999999</v>
      </c>
      <c r="J742" s="8">
        <v>0.623</v>
      </c>
      <c r="K742" s="8">
        <v>7.0999999999999994E-2</v>
      </c>
      <c r="L742" s="8">
        <v>6297394</v>
      </c>
      <c r="M742" s="8">
        <v>0.65300000000000002</v>
      </c>
    </row>
    <row r="743" spans="1:13" ht="15" x14ac:dyDescent="0.25">
      <c r="A743" t="str">
        <f t="shared" si="11"/>
        <v>Equatorial Guinea-Africa-2000</v>
      </c>
      <c r="B743" s="5" t="s">
        <v>122</v>
      </c>
      <c r="C743" s="10">
        <v>2000</v>
      </c>
      <c r="D743" s="5" t="s">
        <v>64</v>
      </c>
      <c r="E743" s="8">
        <v>0.04</v>
      </c>
      <c r="F743" s="8">
        <v>9.9000000000000005E-2</v>
      </c>
      <c r="G743" s="8">
        <v>49</v>
      </c>
      <c r="H743" s="8">
        <v>46</v>
      </c>
      <c r="I743" s="8">
        <v>0.42599999999999999</v>
      </c>
      <c r="J743" s="8">
        <v>0.53700000000000003</v>
      </c>
      <c r="K743" s="8">
        <v>3.6999999999999998E-2</v>
      </c>
      <c r="L743" s="8">
        <v>518179</v>
      </c>
      <c r="M743" s="8">
        <v>0.38800000000000001</v>
      </c>
    </row>
    <row r="744" spans="1:13" ht="15" x14ac:dyDescent="0.25">
      <c r="A744" t="str">
        <f t="shared" si="11"/>
        <v>Equatorial Guinea-Africa-2001</v>
      </c>
      <c r="B744" s="5" t="s">
        <v>122</v>
      </c>
      <c r="C744" s="10">
        <v>2001</v>
      </c>
      <c r="D744" s="5" t="s">
        <v>64</v>
      </c>
      <c r="E744" s="8">
        <v>3.9E-2</v>
      </c>
      <c r="F744" s="8">
        <v>9.6000000000000002E-2</v>
      </c>
      <c r="G744" s="8">
        <v>49</v>
      </c>
      <c r="H744" s="8">
        <v>47</v>
      </c>
      <c r="I744" s="8">
        <v>0.42299999999999999</v>
      </c>
      <c r="J744" s="8">
        <v>0.54100000000000004</v>
      </c>
      <c r="K744" s="8">
        <v>3.5999999999999997E-2</v>
      </c>
      <c r="L744" s="8">
        <v>534592</v>
      </c>
      <c r="M744" s="8">
        <v>0.38800000000000001</v>
      </c>
    </row>
    <row r="745" spans="1:13" ht="15" x14ac:dyDescent="0.25">
      <c r="A745" t="str">
        <f t="shared" si="11"/>
        <v>Equatorial Guinea-Africa-2002</v>
      </c>
      <c r="B745" s="5" t="s">
        <v>122</v>
      </c>
      <c r="C745" s="10">
        <v>2002</v>
      </c>
      <c r="D745" s="5" t="s">
        <v>64</v>
      </c>
      <c r="E745" s="8">
        <v>3.9E-2</v>
      </c>
      <c r="F745" s="8">
        <v>9.4E-2</v>
      </c>
      <c r="G745" s="8">
        <v>49</v>
      </c>
      <c r="H745" s="8">
        <v>47</v>
      </c>
      <c r="I745" s="8">
        <v>0.41899999999999998</v>
      </c>
      <c r="J745" s="8">
        <v>0.54600000000000004</v>
      </c>
      <c r="K745" s="8">
        <v>3.5000000000000003E-2</v>
      </c>
      <c r="L745" s="8">
        <v>551399</v>
      </c>
      <c r="M745" s="8">
        <v>0.38800000000000001</v>
      </c>
    </row>
    <row r="746" spans="1:13" ht="15" x14ac:dyDescent="0.25">
      <c r="A746" t="str">
        <f t="shared" si="11"/>
        <v>Equatorial Guinea-Africa-2003</v>
      </c>
      <c r="B746" s="5" t="s">
        <v>122</v>
      </c>
      <c r="C746" s="10">
        <v>2003</v>
      </c>
      <c r="D746" s="5" t="s">
        <v>64</v>
      </c>
      <c r="E746" s="8">
        <v>3.7999999999999999E-2</v>
      </c>
      <c r="F746" s="8">
        <v>9.1999999999999998E-2</v>
      </c>
      <c r="G746" s="8">
        <v>49</v>
      </c>
      <c r="H746" s="8">
        <v>47</v>
      </c>
      <c r="I746" s="8">
        <v>0.41499999999999998</v>
      </c>
      <c r="J746" s="8">
        <v>0.55100000000000005</v>
      </c>
      <c r="K746" s="8">
        <v>3.4000000000000002E-2</v>
      </c>
      <c r="L746" s="8">
        <v>568552</v>
      </c>
      <c r="M746" s="8">
        <v>0.38800000000000001</v>
      </c>
    </row>
    <row r="747" spans="1:13" ht="15" x14ac:dyDescent="0.25">
      <c r="A747" t="str">
        <f t="shared" si="11"/>
        <v>Equatorial Guinea-Africa-2004</v>
      </c>
      <c r="B747" s="5" t="s">
        <v>122</v>
      </c>
      <c r="C747" s="10">
        <v>2004</v>
      </c>
      <c r="D747" s="5" t="s">
        <v>64</v>
      </c>
      <c r="E747" s="8">
        <v>3.7999999999999999E-2</v>
      </c>
      <c r="F747" s="8">
        <v>8.8999999999999996E-2</v>
      </c>
      <c r="G747" s="8">
        <v>50</v>
      </c>
      <c r="H747" s="8">
        <v>47</v>
      </c>
      <c r="I747" s="8">
        <v>0.41</v>
      </c>
      <c r="J747" s="8">
        <v>0.55700000000000005</v>
      </c>
      <c r="K747" s="8">
        <v>3.3000000000000002E-2</v>
      </c>
      <c r="L747" s="8">
        <v>585983</v>
      </c>
      <c r="M747" s="8">
        <v>0.38800000000000001</v>
      </c>
    </row>
    <row r="748" spans="1:13" ht="15" x14ac:dyDescent="0.25">
      <c r="A748" t="str">
        <f t="shared" si="11"/>
        <v>Equatorial Guinea-Africa-2005</v>
      </c>
      <c r="B748" s="5" t="s">
        <v>122</v>
      </c>
      <c r="C748" s="10">
        <v>2005</v>
      </c>
      <c r="D748" s="5" t="s">
        <v>64</v>
      </c>
      <c r="E748" s="8">
        <v>3.7999999999999999E-2</v>
      </c>
      <c r="F748" s="8">
        <v>8.6999999999999994E-2</v>
      </c>
      <c r="G748" s="8">
        <v>50</v>
      </c>
      <c r="H748" s="8">
        <v>48</v>
      </c>
      <c r="I748" s="8">
        <v>0.40600000000000003</v>
      </c>
      <c r="J748" s="8">
        <v>0.56100000000000005</v>
      </c>
      <c r="K748" s="8">
        <v>3.2000000000000001E-2</v>
      </c>
      <c r="L748" s="8">
        <v>603648</v>
      </c>
      <c r="M748" s="8">
        <v>0.38900000000000001</v>
      </c>
    </row>
    <row r="749" spans="1:13" ht="15" x14ac:dyDescent="0.25">
      <c r="A749" t="str">
        <f t="shared" si="11"/>
        <v>Equatorial Guinea-Africa-2006</v>
      </c>
      <c r="B749" s="5" t="s">
        <v>122</v>
      </c>
      <c r="C749" s="10">
        <v>2006</v>
      </c>
      <c r="D749" s="5" t="s">
        <v>64</v>
      </c>
      <c r="E749" s="8">
        <v>3.7999999999999999E-2</v>
      </c>
      <c r="F749" s="8">
        <v>8.5000000000000006E-2</v>
      </c>
      <c r="G749" s="8">
        <v>51</v>
      </c>
      <c r="H749" s="8">
        <v>48</v>
      </c>
      <c r="I749" s="8">
        <v>0.40300000000000002</v>
      </c>
      <c r="J749" s="8">
        <v>0.56599999999999995</v>
      </c>
      <c r="K749" s="8">
        <v>3.2000000000000001E-2</v>
      </c>
      <c r="L749" s="8">
        <v>621517</v>
      </c>
      <c r="M749" s="8">
        <v>0.38900000000000001</v>
      </c>
    </row>
    <row r="750" spans="1:13" ht="15" x14ac:dyDescent="0.25">
      <c r="A750" t="str">
        <f t="shared" si="11"/>
        <v>Equatorial Guinea-Africa-2007</v>
      </c>
      <c r="B750" s="5" t="s">
        <v>122</v>
      </c>
      <c r="C750" s="10">
        <v>2007</v>
      </c>
      <c r="D750" s="5" t="s">
        <v>64</v>
      </c>
      <c r="E750" s="8">
        <v>3.7999999999999999E-2</v>
      </c>
      <c r="F750" s="8">
        <v>8.2000000000000003E-2</v>
      </c>
      <c r="G750" s="8">
        <v>51</v>
      </c>
      <c r="H750" s="8">
        <v>49</v>
      </c>
      <c r="I750" s="8">
        <v>0.4</v>
      </c>
      <c r="J750" s="8">
        <v>0.56899999999999995</v>
      </c>
      <c r="K750" s="8">
        <v>3.1E-2</v>
      </c>
      <c r="L750" s="8">
        <v>639618</v>
      </c>
      <c r="M750" s="8">
        <v>0.39</v>
      </c>
    </row>
    <row r="751" spans="1:13" ht="15" x14ac:dyDescent="0.25">
      <c r="A751" t="str">
        <f t="shared" si="11"/>
        <v>Equatorial Guinea-Africa-2008</v>
      </c>
      <c r="B751" s="5" t="s">
        <v>122</v>
      </c>
      <c r="C751" s="10">
        <v>2008</v>
      </c>
      <c r="D751" s="5" t="s">
        <v>64</v>
      </c>
      <c r="E751" s="8">
        <v>3.6999999999999998E-2</v>
      </c>
      <c r="F751" s="8">
        <v>0.08</v>
      </c>
      <c r="G751" s="8">
        <v>52</v>
      </c>
      <c r="H751" s="8">
        <v>49</v>
      </c>
      <c r="I751" s="8">
        <v>0.39700000000000002</v>
      </c>
      <c r="J751" s="8">
        <v>0.57199999999999995</v>
      </c>
      <c r="K751" s="8">
        <v>0.03</v>
      </c>
      <c r="L751" s="8">
        <v>658025</v>
      </c>
      <c r="M751" s="8">
        <v>0.39</v>
      </c>
    </row>
    <row r="752" spans="1:13" ht="15" x14ac:dyDescent="0.25">
      <c r="A752" t="str">
        <f t="shared" si="11"/>
        <v>Equatorial Guinea-Africa-2009</v>
      </c>
      <c r="B752" s="5" t="s">
        <v>122</v>
      </c>
      <c r="C752" s="10">
        <v>2009</v>
      </c>
      <c r="D752" s="5" t="s">
        <v>64</v>
      </c>
      <c r="E752" s="8">
        <v>3.6999999999999998E-2</v>
      </c>
      <c r="F752" s="8">
        <v>7.8E-2</v>
      </c>
      <c r="G752" s="8">
        <v>52</v>
      </c>
      <c r="H752" s="8">
        <v>50</v>
      </c>
      <c r="I752" s="8">
        <v>0.39500000000000002</v>
      </c>
      <c r="J752" s="8">
        <v>0.57499999999999996</v>
      </c>
      <c r="K752" s="8">
        <v>0.03</v>
      </c>
      <c r="L752" s="8">
        <v>676851</v>
      </c>
      <c r="M752" s="8">
        <v>0.39100000000000001</v>
      </c>
    </row>
    <row r="753" spans="1:13" ht="15" x14ac:dyDescent="0.25">
      <c r="A753" t="str">
        <f t="shared" si="11"/>
        <v>Equatorial Guinea-Africa-2010</v>
      </c>
      <c r="B753" s="5" t="s">
        <v>122</v>
      </c>
      <c r="C753" s="10">
        <v>2010</v>
      </c>
      <c r="D753" s="5" t="s">
        <v>64</v>
      </c>
      <c r="E753" s="8">
        <v>3.6999999999999998E-2</v>
      </c>
      <c r="F753" s="8">
        <v>7.5999999999999998E-2</v>
      </c>
      <c r="G753" s="8">
        <v>53</v>
      </c>
      <c r="H753" s="8">
        <v>50</v>
      </c>
      <c r="I753" s="8">
        <v>0.39300000000000002</v>
      </c>
      <c r="J753" s="8">
        <v>0.57799999999999996</v>
      </c>
      <c r="K753" s="8">
        <v>2.9000000000000001E-2</v>
      </c>
      <c r="L753" s="8">
        <v>696167</v>
      </c>
      <c r="M753" s="8">
        <v>0.39200000000000002</v>
      </c>
    </row>
    <row r="754" spans="1:13" ht="15" x14ac:dyDescent="0.25">
      <c r="A754" t="str">
        <f t="shared" si="11"/>
        <v>Equatorial Guinea-Africa-2011</v>
      </c>
      <c r="B754" s="5" t="s">
        <v>122</v>
      </c>
      <c r="C754" s="10">
        <v>2011</v>
      </c>
      <c r="D754" s="5" t="s">
        <v>64</v>
      </c>
      <c r="E754" s="8">
        <v>3.5999999999999997E-2</v>
      </c>
      <c r="F754" s="8">
        <v>7.2999999999999995E-2</v>
      </c>
      <c r="G754" s="8">
        <v>54</v>
      </c>
      <c r="H754" s="8">
        <v>51</v>
      </c>
      <c r="I754" s="8">
        <v>0.39100000000000001</v>
      </c>
      <c r="J754" s="8">
        <v>0.57999999999999996</v>
      </c>
      <c r="K754" s="8">
        <v>2.9000000000000001E-2</v>
      </c>
      <c r="L754" s="8">
        <v>715996</v>
      </c>
      <c r="M754" s="8">
        <v>0.39300000000000002</v>
      </c>
    </row>
    <row r="755" spans="1:13" ht="15" x14ac:dyDescent="0.25">
      <c r="A755" t="str">
        <f t="shared" si="11"/>
        <v>Equatorial Guinea-Africa-2012</v>
      </c>
      <c r="B755" s="5" t="s">
        <v>122</v>
      </c>
      <c r="C755" s="10">
        <v>2012</v>
      </c>
      <c r="D755" s="5" t="s">
        <v>64</v>
      </c>
      <c r="E755" s="8">
        <v>3.5999999999999997E-2</v>
      </c>
      <c r="F755" s="8">
        <v>7.0999999999999994E-2</v>
      </c>
      <c r="G755" s="8">
        <v>54</v>
      </c>
      <c r="H755" s="8">
        <v>51</v>
      </c>
      <c r="I755" s="8">
        <v>0.39</v>
      </c>
      <c r="J755" s="8">
        <v>0.58199999999999996</v>
      </c>
      <c r="K755" s="8">
        <v>2.8000000000000001E-2</v>
      </c>
      <c r="L755" s="8">
        <v>736296</v>
      </c>
      <c r="M755" s="8">
        <v>0.39500000000000002</v>
      </c>
    </row>
    <row r="756" spans="1:13" ht="15" x14ac:dyDescent="0.25">
      <c r="A756" t="str">
        <f t="shared" si="11"/>
        <v>Eritrea-Africa-2000</v>
      </c>
      <c r="B756" s="5" t="s">
        <v>123</v>
      </c>
      <c r="C756" s="10">
        <v>2000</v>
      </c>
      <c r="D756" s="5" t="s">
        <v>64</v>
      </c>
      <c r="E756" s="8">
        <v>0.04</v>
      </c>
      <c r="F756" s="8">
        <v>5.8000000000000003E-2</v>
      </c>
      <c r="G756" s="8">
        <v>58</v>
      </c>
      <c r="H756" s="8">
        <v>54</v>
      </c>
      <c r="I756" s="8">
        <v>0.47</v>
      </c>
      <c r="J756" s="8">
        <v>0.51200000000000001</v>
      </c>
      <c r="K756" s="8">
        <v>1.7999999999999999E-2</v>
      </c>
      <c r="L756" s="8">
        <v>3939348</v>
      </c>
      <c r="M756" s="8">
        <v>0.17599999999999999</v>
      </c>
    </row>
    <row r="757" spans="1:13" ht="15" x14ac:dyDescent="0.25">
      <c r="A757" t="str">
        <f t="shared" si="11"/>
        <v>Eritrea-Africa-2001</v>
      </c>
      <c r="B757" s="5" t="s">
        <v>123</v>
      </c>
      <c r="C757" s="10">
        <v>2001</v>
      </c>
      <c r="D757" s="5" t="s">
        <v>64</v>
      </c>
      <c r="E757" s="8">
        <v>0.04</v>
      </c>
      <c r="F757" s="8">
        <v>5.6000000000000001E-2</v>
      </c>
      <c r="G757" s="8">
        <v>59</v>
      </c>
      <c r="H757" s="8">
        <v>54</v>
      </c>
      <c r="I757" s="8">
        <v>0.46200000000000002</v>
      </c>
      <c r="J757" s="8">
        <v>0.51900000000000002</v>
      </c>
      <c r="K757" s="8">
        <v>1.9E-2</v>
      </c>
      <c r="L757" s="8">
        <v>4101609</v>
      </c>
      <c r="M757" s="8">
        <v>0.17799999999999999</v>
      </c>
    </row>
    <row r="758" spans="1:13" ht="15" x14ac:dyDescent="0.25">
      <c r="A758" t="str">
        <f t="shared" si="11"/>
        <v>Eritrea-Africa-2002</v>
      </c>
      <c r="B758" s="5" t="s">
        <v>123</v>
      </c>
      <c r="C758" s="10">
        <v>2002</v>
      </c>
      <c r="D758" s="5" t="s">
        <v>64</v>
      </c>
      <c r="E758" s="8">
        <v>0.04</v>
      </c>
      <c r="F758" s="8">
        <v>5.3999999999999999E-2</v>
      </c>
      <c r="G758" s="8">
        <v>59</v>
      </c>
      <c r="H758" s="8">
        <v>55</v>
      </c>
      <c r="I758" s="8">
        <v>0.45400000000000001</v>
      </c>
      <c r="J758" s="8">
        <v>0.52700000000000002</v>
      </c>
      <c r="K758" s="8">
        <v>1.9E-2</v>
      </c>
      <c r="L758" s="8">
        <v>4281576</v>
      </c>
      <c r="M758" s="8">
        <v>0.18</v>
      </c>
    </row>
    <row r="759" spans="1:13" ht="15" x14ac:dyDescent="0.25">
      <c r="A759" t="str">
        <f t="shared" si="11"/>
        <v>Eritrea-Africa-2003</v>
      </c>
      <c r="B759" s="5" t="s">
        <v>123</v>
      </c>
      <c r="C759" s="10">
        <v>2003</v>
      </c>
      <c r="D759" s="5" t="s">
        <v>64</v>
      </c>
      <c r="E759" s="8">
        <v>0.04</v>
      </c>
      <c r="F759" s="8">
        <v>5.0999999999999997E-2</v>
      </c>
      <c r="G759" s="8">
        <v>60</v>
      </c>
      <c r="H759" s="8">
        <v>55</v>
      </c>
      <c r="I759" s="8">
        <v>0.44600000000000001</v>
      </c>
      <c r="J759" s="8">
        <v>0.53500000000000003</v>
      </c>
      <c r="K759" s="8">
        <v>1.9E-2</v>
      </c>
      <c r="L759" s="8">
        <v>4472533</v>
      </c>
      <c r="M759" s="8">
        <v>0.183</v>
      </c>
    </row>
    <row r="760" spans="1:13" ht="15" x14ac:dyDescent="0.25">
      <c r="A760" t="str">
        <f t="shared" si="11"/>
        <v>Eritrea-Africa-2004</v>
      </c>
      <c r="B760" s="5" t="s">
        <v>123</v>
      </c>
      <c r="C760" s="10">
        <v>2004</v>
      </c>
      <c r="D760" s="5" t="s">
        <v>64</v>
      </c>
      <c r="E760" s="8">
        <v>0.04</v>
      </c>
      <c r="F760" s="8">
        <v>4.9000000000000002E-2</v>
      </c>
      <c r="G760" s="8">
        <v>60</v>
      </c>
      <c r="H760" s="8">
        <v>56</v>
      </c>
      <c r="I760" s="8">
        <v>0.44</v>
      </c>
      <c r="J760" s="8">
        <v>0.54100000000000004</v>
      </c>
      <c r="K760" s="8">
        <v>1.9E-2</v>
      </c>
      <c r="L760" s="8">
        <v>4665522</v>
      </c>
      <c r="M760" s="8">
        <v>0.186</v>
      </c>
    </row>
    <row r="761" spans="1:13" ht="15" x14ac:dyDescent="0.25">
      <c r="A761" t="str">
        <f t="shared" si="11"/>
        <v>Eritrea-Africa-2005</v>
      </c>
      <c r="B761" s="5" t="s">
        <v>123</v>
      </c>
      <c r="C761" s="10">
        <v>2005</v>
      </c>
      <c r="D761" s="5" t="s">
        <v>64</v>
      </c>
      <c r="E761" s="8">
        <v>0.04</v>
      </c>
      <c r="F761" s="8">
        <v>4.7E-2</v>
      </c>
      <c r="G761" s="8">
        <v>61</v>
      </c>
      <c r="H761" s="8">
        <v>56</v>
      </c>
      <c r="I761" s="8">
        <v>0.435</v>
      </c>
      <c r="J761" s="8">
        <v>0.54500000000000004</v>
      </c>
      <c r="K761" s="8">
        <v>0.02</v>
      </c>
      <c r="L761" s="8">
        <v>4854066</v>
      </c>
      <c r="M761" s="8">
        <v>0.189</v>
      </c>
    </row>
    <row r="762" spans="1:13" ht="15" x14ac:dyDescent="0.25">
      <c r="A762" t="str">
        <f t="shared" si="11"/>
        <v>Eritrea-Africa-2006</v>
      </c>
      <c r="B762" s="5" t="s">
        <v>123</v>
      </c>
      <c r="C762" s="10">
        <v>2006</v>
      </c>
      <c r="D762" s="5" t="s">
        <v>64</v>
      </c>
      <c r="E762" s="8">
        <v>0.04</v>
      </c>
      <c r="F762" s="8">
        <v>4.5999999999999999E-2</v>
      </c>
      <c r="G762" s="8">
        <v>61</v>
      </c>
      <c r="H762" s="8">
        <v>57</v>
      </c>
      <c r="I762" s="8">
        <v>0.432</v>
      </c>
      <c r="J762" s="8">
        <v>0.54800000000000004</v>
      </c>
      <c r="K762" s="8">
        <v>0.02</v>
      </c>
      <c r="L762" s="8">
        <v>5035036</v>
      </c>
      <c r="M762" s="8">
        <v>0.192</v>
      </c>
    </row>
    <row r="763" spans="1:13" ht="15" x14ac:dyDescent="0.25">
      <c r="A763" t="str">
        <f t="shared" si="11"/>
        <v>Eritrea-Africa-2007</v>
      </c>
      <c r="B763" s="5" t="s">
        <v>123</v>
      </c>
      <c r="C763" s="10">
        <v>2007</v>
      </c>
      <c r="D763" s="5" t="s">
        <v>64</v>
      </c>
      <c r="E763" s="8">
        <v>0.04</v>
      </c>
      <c r="F763" s="8">
        <v>4.3999999999999997E-2</v>
      </c>
      <c r="G763" s="8">
        <v>62</v>
      </c>
      <c r="H763" s="8">
        <v>57</v>
      </c>
      <c r="I763" s="8">
        <v>0.43099999999999999</v>
      </c>
      <c r="J763" s="8">
        <v>0.54900000000000004</v>
      </c>
      <c r="K763" s="8">
        <v>0.02</v>
      </c>
      <c r="L763" s="8">
        <v>5209846</v>
      </c>
      <c r="M763" s="8">
        <v>0.19500000000000001</v>
      </c>
    </row>
    <row r="764" spans="1:13" ht="15" x14ac:dyDescent="0.25">
      <c r="A764" t="str">
        <f t="shared" si="11"/>
        <v>Eritrea-Africa-2008</v>
      </c>
      <c r="B764" s="5" t="s">
        <v>123</v>
      </c>
      <c r="C764" s="10">
        <v>2008</v>
      </c>
      <c r="D764" s="5" t="s">
        <v>64</v>
      </c>
      <c r="E764" s="8">
        <v>3.9E-2</v>
      </c>
      <c r="F764" s="8">
        <v>4.2000000000000003E-2</v>
      </c>
      <c r="G764" s="8">
        <v>63</v>
      </c>
      <c r="H764" s="8">
        <v>58</v>
      </c>
      <c r="I764" s="8">
        <v>0.43</v>
      </c>
      <c r="J764" s="8">
        <v>0.54900000000000004</v>
      </c>
      <c r="K764" s="8">
        <v>0.02</v>
      </c>
      <c r="L764" s="8">
        <v>5382163</v>
      </c>
      <c r="M764" s="8">
        <v>0.19900000000000001</v>
      </c>
    </row>
    <row r="765" spans="1:13" ht="15" x14ac:dyDescent="0.25">
      <c r="A765" t="str">
        <f t="shared" si="11"/>
        <v>Eritrea-Africa-2009</v>
      </c>
      <c r="B765" s="5" t="s">
        <v>123</v>
      </c>
      <c r="C765" s="10">
        <v>2009</v>
      </c>
      <c r="D765" s="5" t="s">
        <v>64</v>
      </c>
      <c r="E765" s="8">
        <v>3.9E-2</v>
      </c>
      <c r="F765" s="8">
        <v>4.1000000000000002E-2</v>
      </c>
      <c r="G765" s="8">
        <v>63</v>
      </c>
      <c r="H765" s="8">
        <v>58</v>
      </c>
      <c r="I765" s="8">
        <v>0.43</v>
      </c>
      <c r="J765" s="8">
        <v>0.54900000000000004</v>
      </c>
      <c r="K765" s="8">
        <v>2.1000000000000001E-2</v>
      </c>
      <c r="L765" s="8">
        <v>5557889</v>
      </c>
      <c r="M765" s="8">
        <v>0.20200000000000001</v>
      </c>
    </row>
    <row r="766" spans="1:13" ht="15" x14ac:dyDescent="0.25">
      <c r="A766" t="str">
        <f t="shared" si="11"/>
        <v>Eritrea-Africa-2010</v>
      </c>
      <c r="B766" s="5" t="s">
        <v>123</v>
      </c>
      <c r="C766" s="10">
        <v>2010</v>
      </c>
      <c r="D766" s="5" t="s">
        <v>64</v>
      </c>
      <c r="E766" s="8">
        <v>3.7999999999999999E-2</v>
      </c>
      <c r="F766" s="8">
        <v>3.9E-2</v>
      </c>
      <c r="G766" s="8">
        <v>64</v>
      </c>
      <c r="H766" s="8">
        <v>59</v>
      </c>
      <c r="I766" s="8">
        <v>0.43</v>
      </c>
      <c r="J766" s="8">
        <v>0.54900000000000004</v>
      </c>
      <c r="K766" s="8">
        <v>2.1000000000000001E-2</v>
      </c>
      <c r="L766" s="8">
        <v>5741159</v>
      </c>
      <c r="M766" s="8">
        <v>0.20599999999999999</v>
      </c>
    </row>
    <row r="767" spans="1:13" ht="15" x14ac:dyDescent="0.25">
      <c r="A767" t="str">
        <f t="shared" si="11"/>
        <v>Eritrea-Africa-2011</v>
      </c>
      <c r="B767" s="5" t="s">
        <v>123</v>
      </c>
      <c r="C767" s="10">
        <v>2011</v>
      </c>
      <c r="D767" s="5" t="s">
        <v>64</v>
      </c>
      <c r="E767" s="8">
        <v>3.7999999999999999E-2</v>
      </c>
      <c r="F767" s="8">
        <v>3.7999999999999999E-2</v>
      </c>
      <c r="G767" s="8">
        <v>64</v>
      </c>
      <c r="H767" s="8">
        <v>59</v>
      </c>
      <c r="I767" s="8">
        <v>0.43099999999999999</v>
      </c>
      <c r="J767" s="8">
        <v>0.54800000000000004</v>
      </c>
      <c r="K767" s="8">
        <v>2.1999999999999999E-2</v>
      </c>
      <c r="L767" s="8">
        <v>5932852</v>
      </c>
      <c r="M767" s="8">
        <v>0.21</v>
      </c>
    </row>
    <row r="768" spans="1:13" ht="15" x14ac:dyDescent="0.25">
      <c r="A768" t="str">
        <f t="shared" si="11"/>
        <v>Eritrea-Africa-2012</v>
      </c>
      <c r="B768" s="5" t="s">
        <v>123</v>
      </c>
      <c r="C768" s="10">
        <v>2012</v>
      </c>
      <c r="D768" s="5" t="s">
        <v>64</v>
      </c>
      <c r="E768" s="8">
        <v>3.6999999999999998E-2</v>
      </c>
      <c r="F768" s="8">
        <v>3.6999999999999998E-2</v>
      </c>
      <c r="G768" s="8">
        <v>65</v>
      </c>
      <c r="H768" s="8">
        <v>60</v>
      </c>
      <c r="I768" s="8">
        <v>0.43099999999999999</v>
      </c>
      <c r="J768" s="8">
        <v>0.54700000000000004</v>
      </c>
      <c r="K768" s="8">
        <v>2.1999999999999999E-2</v>
      </c>
      <c r="L768" s="8">
        <v>6130922</v>
      </c>
      <c r="M768" s="8">
        <v>0.214</v>
      </c>
    </row>
    <row r="769" spans="1:13" ht="15" x14ac:dyDescent="0.25">
      <c r="A769" t="str">
        <f t="shared" si="11"/>
        <v>Estonia-Europe-2000</v>
      </c>
      <c r="B769" s="5" t="s">
        <v>124</v>
      </c>
      <c r="C769" s="10">
        <v>2000</v>
      </c>
      <c r="D769" s="5" t="s">
        <v>62</v>
      </c>
      <c r="E769" s="8">
        <v>0.01</v>
      </c>
      <c r="F769" s="8">
        <v>8.9999999999999993E-3</v>
      </c>
      <c r="G769" s="8">
        <v>76</v>
      </c>
      <c r="H769" s="8">
        <v>65</v>
      </c>
      <c r="I769" s="8">
        <v>0.18</v>
      </c>
      <c r="J769" s="8">
        <v>0.66900000000000004</v>
      </c>
      <c r="K769" s="8">
        <v>0.152</v>
      </c>
      <c r="L769" s="8">
        <v>1396985</v>
      </c>
      <c r="M769" s="8">
        <v>0.69399999999999995</v>
      </c>
    </row>
    <row r="770" spans="1:13" ht="15" x14ac:dyDescent="0.25">
      <c r="A770" t="str">
        <f t="shared" ref="A770:A833" si="12">B770&amp;"-"&amp;C770</f>
        <v>Estonia-Europe-2001</v>
      </c>
      <c r="B770" s="5" t="s">
        <v>124</v>
      </c>
      <c r="C770" s="10">
        <v>2001</v>
      </c>
      <c r="D770" s="5" t="s">
        <v>62</v>
      </c>
      <c r="E770" s="8">
        <v>8.9999999999999993E-3</v>
      </c>
      <c r="F770" s="8">
        <v>8.0000000000000002E-3</v>
      </c>
      <c r="G770" s="8">
        <v>76</v>
      </c>
      <c r="H770" s="8">
        <v>65</v>
      </c>
      <c r="I770" s="8">
        <v>0.17399999999999999</v>
      </c>
      <c r="J770" s="8">
        <v>0.67100000000000004</v>
      </c>
      <c r="K770" s="8">
        <v>0.155</v>
      </c>
      <c r="L770" s="8">
        <v>1388115</v>
      </c>
      <c r="M770" s="8">
        <v>0.69199999999999995</v>
      </c>
    </row>
    <row r="771" spans="1:13" ht="15" x14ac:dyDescent="0.25">
      <c r="A771" t="str">
        <f t="shared" si="12"/>
        <v>Estonia-Europe-2002</v>
      </c>
      <c r="B771" s="5" t="s">
        <v>124</v>
      </c>
      <c r="C771" s="10">
        <v>2002</v>
      </c>
      <c r="D771" s="5" t="s">
        <v>62</v>
      </c>
      <c r="E771" s="8">
        <v>0.01</v>
      </c>
      <c r="F771" s="8">
        <v>8.0000000000000002E-3</v>
      </c>
      <c r="G771" s="8">
        <v>77</v>
      </c>
      <c r="H771" s="8">
        <v>65</v>
      </c>
      <c r="I771" s="8">
        <v>0.16700000000000001</v>
      </c>
      <c r="J771" s="8">
        <v>0.67400000000000004</v>
      </c>
      <c r="K771" s="8">
        <v>0.159</v>
      </c>
      <c r="L771" s="8">
        <v>1379350</v>
      </c>
      <c r="M771" s="8">
        <v>0.69099999999999995</v>
      </c>
    </row>
    <row r="772" spans="1:13" ht="15" x14ac:dyDescent="0.25">
      <c r="A772" t="str">
        <f t="shared" si="12"/>
        <v>Estonia-Europe-2003</v>
      </c>
      <c r="B772" s="5" t="s">
        <v>124</v>
      </c>
      <c r="C772" s="10">
        <v>2003</v>
      </c>
      <c r="D772" s="5" t="s">
        <v>62</v>
      </c>
      <c r="E772" s="8">
        <v>0.01</v>
      </c>
      <c r="F772" s="8">
        <v>7.0000000000000001E-3</v>
      </c>
      <c r="G772" s="8">
        <v>77</v>
      </c>
      <c r="H772" s="8">
        <v>66</v>
      </c>
      <c r="I772" s="8">
        <v>0.161</v>
      </c>
      <c r="J772" s="8">
        <v>0.67600000000000005</v>
      </c>
      <c r="K772" s="8">
        <v>0.16300000000000001</v>
      </c>
      <c r="L772" s="8">
        <v>1370720</v>
      </c>
      <c r="M772" s="8">
        <v>0.69</v>
      </c>
    </row>
    <row r="773" spans="1:13" ht="15" x14ac:dyDescent="0.25">
      <c r="A773" t="str">
        <f t="shared" si="12"/>
        <v>Estonia-Europe-2004</v>
      </c>
      <c r="B773" s="5" t="s">
        <v>124</v>
      </c>
      <c r="C773" s="10">
        <v>2004</v>
      </c>
      <c r="D773" s="5" t="s">
        <v>62</v>
      </c>
      <c r="E773" s="8">
        <v>0.01</v>
      </c>
      <c r="F773" s="8">
        <v>6.0000000000000001E-3</v>
      </c>
      <c r="G773" s="8">
        <v>78</v>
      </c>
      <c r="H773" s="8">
        <v>66</v>
      </c>
      <c r="I773" s="8">
        <v>0.156</v>
      </c>
      <c r="J773" s="8">
        <v>0.67800000000000005</v>
      </c>
      <c r="K773" s="8">
        <v>0.16600000000000001</v>
      </c>
      <c r="L773" s="8">
        <v>1362550</v>
      </c>
      <c r="M773" s="8">
        <v>0.68899999999999995</v>
      </c>
    </row>
    <row r="774" spans="1:13" ht="15" x14ac:dyDescent="0.25">
      <c r="A774" t="str">
        <f t="shared" si="12"/>
        <v>Estonia-Europe-2005</v>
      </c>
      <c r="B774" s="5" t="s">
        <v>124</v>
      </c>
      <c r="C774" s="10">
        <v>2005</v>
      </c>
      <c r="D774" s="5" t="s">
        <v>62</v>
      </c>
      <c r="E774" s="8">
        <v>1.0999999999999999E-2</v>
      </c>
      <c r="F774" s="8">
        <v>6.0000000000000001E-3</v>
      </c>
      <c r="G774" s="8">
        <v>78</v>
      </c>
      <c r="H774" s="8">
        <v>67</v>
      </c>
      <c r="I774" s="8">
        <v>0.153</v>
      </c>
      <c r="J774" s="8">
        <v>0.67900000000000005</v>
      </c>
      <c r="K774" s="8">
        <v>0.16800000000000001</v>
      </c>
      <c r="L774" s="8">
        <v>1354775</v>
      </c>
      <c r="M774" s="8">
        <v>0.68700000000000006</v>
      </c>
    </row>
    <row r="775" spans="1:13" ht="15" x14ac:dyDescent="0.25">
      <c r="A775" t="str">
        <f t="shared" si="12"/>
        <v>Estonia-Europe-2006</v>
      </c>
      <c r="B775" s="5" t="s">
        <v>124</v>
      </c>
      <c r="C775" s="10">
        <v>2006</v>
      </c>
      <c r="D775" s="5" t="s">
        <v>62</v>
      </c>
      <c r="E775" s="8">
        <v>1.0999999999999999E-2</v>
      </c>
      <c r="F775" s="8">
        <v>5.0000000000000001E-3</v>
      </c>
      <c r="G775" s="8">
        <v>78</v>
      </c>
      <c r="H775" s="8">
        <v>67</v>
      </c>
      <c r="I775" s="8">
        <v>0.151</v>
      </c>
      <c r="J775" s="8">
        <v>0.67900000000000005</v>
      </c>
      <c r="K775" s="8">
        <v>0.17</v>
      </c>
      <c r="L775" s="8">
        <v>1346810</v>
      </c>
      <c r="M775" s="8">
        <v>0.68600000000000005</v>
      </c>
    </row>
    <row r="776" spans="1:13" ht="15" x14ac:dyDescent="0.25">
      <c r="A776" t="str">
        <f t="shared" si="12"/>
        <v>Estonia-Europe-2007</v>
      </c>
      <c r="B776" s="5" t="s">
        <v>124</v>
      </c>
      <c r="C776" s="10">
        <v>2007</v>
      </c>
      <c r="D776" s="5" t="s">
        <v>62</v>
      </c>
      <c r="E776" s="8">
        <v>1.2E-2</v>
      </c>
      <c r="F776" s="8">
        <v>5.0000000000000001E-3</v>
      </c>
      <c r="G776" s="8">
        <v>79</v>
      </c>
      <c r="H776" s="8">
        <v>67</v>
      </c>
      <c r="I776" s="8">
        <v>0.151</v>
      </c>
      <c r="J776" s="8">
        <v>0.67800000000000005</v>
      </c>
      <c r="K776" s="8">
        <v>0.17199999999999999</v>
      </c>
      <c r="L776" s="8">
        <v>1340680</v>
      </c>
      <c r="M776" s="8">
        <v>0.68500000000000005</v>
      </c>
    </row>
    <row r="777" spans="1:13" ht="15" x14ac:dyDescent="0.25">
      <c r="A777" t="str">
        <f t="shared" si="12"/>
        <v>Estonia-Europe-2008</v>
      </c>
      <c r="B777" s="5" t="s">
        <v>124</v>
      </c>
      <c r="C777" s="10">
        <v>2008</v>
      </c>
      <c r="D777" s="5" t="s">
        <v>62</v>
      </c>
      <c r="E777" s="8">
        <v>1.2E-2</v>
      </c>
      <c r="F777" s="8">
        <v>4.0000000000000001E-3</v>
      </c>
      <c r="G777" s="8">
        <v>79</v>
      </c>
      <c r="H777" s="8">
        <v>69</v>
      </c>
      <c r="I777" s="8">
        <v>0.151</v>
      </c>
      <c r="J777" s="8">
        <v>0.67600000000000005</v>
      </c>
      <c r="K777" s="8">
        <v>0.17299999999999999</v>
      </c>
      <c r="L777" s="8">
        <v>1337090</v>
      </c>
      <c r="M777" s="8">
        <v>0.68400000000000005</v>
      </c>
    </row>
    <row r="778" spans="1:13" ht="15" x14ac:dyDescent="0.25">
      <c r="A778" t="str">
        <f t="shared" si="12"/>
        <v>Estonia-Europe-2009</v>
      </c>
      <c r="B778" s="5" t="s">
        <v>124</v>
      </c>
      <c r="C778" s="10">
        <v>2009</v>
      </c>
      <c r="D778" s="5" t="s">
        <v>62</v>
      </c>
      <c r="E778" s="8">
        <v>1.2E-2</v>
      </c>
      <c r="F778" s="8">
        <v>4.0000000000000001E-3</v>
      </c>
      <c r="G778" s="8">
        <v>80</v>
      </c>
      <c r="H778" s="8">
        <v>70</v>
      </c>
      <c r="I778" s="8">
        <v>0.153</v>
      </c>
      <c r="J778" s="8">
        <v>0.67400000000000004</v>
      </c>
      <c r="K778" s="8">
        <v>0.17399999999999999</v>
      </c>
      <c r="L778" s="8">
        <v>1334515</v>
      </c>
      <c r="M778" s="8">
        <v>0.68200000000000005</v>
      </c>
    </row>
    <row r="779" spans="1:13" ht="15" x14ac:dyDescent="0.25">
      <c r="A779" t="str">
        <f t="shared" si="12"/>
        <v>Estonia-Europe-2010</v>
      </c>
      <c r="B779" s="5" t="s">
        <v>124</v>
      </c>
      <c r="C779" s="10">
        <v>2010</v>
      </c>
      <c r="D779" s="5" t="s">
        <v>62</v>
      </c>
      <c r="E779" s="8">
        <v>1.2E-2</v>
      </c>
      <c r="F779" s="8">
        <v>4.0000000000000001E-3</v>
      </c>
      <c r="G779" s="8">
        <v>81</v>
      </c>
      <c r="H779" s="8">
        <v>71</v>
      </c>
      <c r="I779" s="8">
        <v>0.154</v>
      </c>
      <c r="J779" s="8">
        <v>0.67100000000000004</v>
      </c>
      <c r="K779" s="8">
        <v>0.17499999999999999</v>
      </c>
      <c r="L779" s="8">
        <v>1331475</v>
      </c>
      <c r="M779" s="8">
        <v>0.68100000000000005</v>
      </c>
    </row>
    <row r="780" spans="1:13" ht="15" x14ac:dyDescent="0.25">
      <c r="A780" t="str">
        <f t="shared" si="12"/>
        <v>Estonia-Europe-2011</v>
      </c>
      <c r="B780" s="5" t="s">
        <v>124</v>
      </c>
      <c r="C780" s="10">
        <v>2011</v>
      </c>
      <c r="D780" s="5" t="s">
        <v>62</v>
      </c>
      <c r="E780" s="8">
        <v>1.0999999999999999E-2</v>
      </c>
      <c r="F780" s="8">
        <v>3.0000000000000001E-3</v>
      </c>
      <c r="G780" s="8">
        <v>81</v>
      </c>
      <c r="H780" s="8">
        <v>71</v>
      </c>
      <c r="I780" s="8">
        <v>0.155</v>
      </c>
      <c r="J780" s="8">
        <v>0.66800000000000004</v>
      </c>
      <c r="K780" s="8">
        <v>0.17599999999999999</v>
      </c>
      <c r="L780" s="8">
        <v>1327439</v>
      </c>
      <c r="M780" s="8">
        <v>0.68</v>
      </c>
    </row>
    <row r="781" spans="1:13" ht="15" x14ac:dyDescent="0.25">
      <c r="A781" t="str">
        <f t="shared" si="12"/>
        <v>Estonia-Europe-2012</v>
      </c>
      <c r="B781" s="5" t="s">
        <v>124</v>
      </c>
      <c r="C781" s="10">
        <v>2012</v>
      </c>
      <c r="D781" s="5" t="s">
        <v>62</v>
      </c>
      <c r="E781" s="8">
        <v>1.0999999999999999E-2</v>
      </c>
      <c r="F781" s="8">
        <v>3.0000000000000001E-3</v>
      </c>
      <c r="G781" s="8">
        <v>82</v>
      </c>
      <c r="H781" s="8">
        <v>72</v>
      </c>
      <c r="I781" s="8">
        <v>0.157</v>
      </c>
      <c r="J781" s="8">
        <v>0.66500000000000004</v>
      </c>
      <c r="K781" s="8">
        <v>0.17799999999999999</v>
      </c>
      <c r="L781" s="8">
        <v>1325016</v>
      </c>
      <c r="M781" s="8">
        <v>0.67800000000000005</v>
      </c>
    </row>
    <row r="782" spans="1:13" ht="15" x14ac:dyDescent="0.25">
      <c r="A782" t="str">
        <f t="shared" si="12"/>
        <v>Ethiopia-Africa-2000</v>
      </c>
      <c r="B782" s="5" t="s">
        <v>125</v>
      </c>
      <c r="C782" s="10">
        <v>2000</v>
      </c>
      <c r="D782" s="5" t="s">
        <v>64</v>
      </c>
      <c r="E782" s="8">
        <v>4.3999999999999997E-2</v>
      </c>
      <c r="F782" s="8">
        <v>0.09</v>
      </c>
      <c r="G782" s="8">
        <v>53</v>
      </c>
      <c r="H782" s="8">
        <v>51</v>
      </c>
      <c r="I782" s="8">
        <v>0.46600000000000003</v>
      </c>
      <c r="J782" s="8">
        <v>0.503</v>
      </c>
      <c r="K782" s="8">
        <v>3.1E-2</v>
      </c>
      <c r="L782" s="8">
        <v>66024199</v>
      </c>
      <c r="M782" s="8">
        <v>0.14699999999999999</v>
      </c>
    </row>
    <row r="783" spans="1:13" ht="15" x14ac:dyDescent="0.25">
      <c r="A783" t="str">
        <f t="shared" si="12"/>
        <v>Ethiopia-Africa-2001</v>
      </c>
      <c r="B783" s="5" t="s">
        <v>125</v>
      </c>
      <c r="C783" s="10">
        <v>2001</v>
      </c>
      <c r="D783" s="5" t="s">
        <v>64</v>
      </c>
      <c r="E783" s="8">
        <v>4.2999999999999997E-2</v>
      </c>
      <c r="F783" s="8">
        <v>8.6999999999999994E-2</v>
      </c>
      <c r="G783" s="8">
        <v>54</v>
      </c>
      <c r="H783" s="8">
        <v>52</v>
      </c>
      <c r="I783" s="8">
        <v>0.46600000000000003</v>
      </c>
      <c r="J783" s="8">
        <v>0.504</v>
      </c>
      <c r="K783" s="8">
        <v>3.1E-2</v>
      </c>
      <c r="L783" s="8">
        <v>67956866</v>
      </c>
      <c r="M783" s="8">
        <v>0.14899999999999999</v>
      </c>
    </row>
    <row r="784" spans="1:13" ht="15" x14ac:dyDescent="0.25">
      <c r="A784" t="str">
        <f t="shared" si="12"/>
        <v>Ethiopia-Africa-2002</v>
      </c>
      <c r="B784" s="5" t="s">
        <v>125</v>
      </c>
      <c r="C784" s="10">
        <v>2002</v>
      </c>
      <c r="D784" s="5" t="s">
        <v>64</v>
      </c>
      <c r="E784" s="8">
        <v>4.2000000000000003E-2</v>
      </c>
      <c r="F784" s="8">
        <v>8.3000000000000004E-2</v>
      </c>
      <c r="G784" s="8">
        <v>55</v>
      </c>
      <c r="H784" s="8">
        <v>53</v>
      </c>
      <c r="I784" s="8">
        <v>0.46500000000000002</v>
      </c>
      <c r="J784" s="8">
        <v>0.504</v>
      </c>
      <c r="K784" s="8">
        <v>3.1E-2</v>
      </c>
      <c r="L784" s="8">
        <v>69948344</v>
      </c>
      <c r="M784" s="8">
        <v>0.151</v>
      </c>
    </row>
    <row r="785" spans="1:13" ht="15" x14ac:dyDescent="0.25">
      <c r="A785" t="str">
        <f t="shared" si="12"/>
        <v>Ethiopia-Africa-2003</v>
      </c>
      <c r="B785" s="5" t="s">
        <v>125</v>
      </c>
      <c r="C785" s="10">
        <v>2003</v>
      </c>
      <c r="D785" s="5" t="s">
        <v>64</v>
      </c>
      <c r="E785" s="8">
        <v>4.1000000000000002E-2</v>
      </c>
      <c r="F785" s="8">
        <v>7.9000000000000001E-2</v>
      </c>
      <c r="G785" s="8">
        <v>55</v>
      </c>
      <c r="H785" s="8">
        <v>54</v>
      </c>
      <c r="I785" s="8">
        <v>0.46500000000000002</v>
      </c>
      <c r="J785" s="8">
        <v>0.504</v>
      </c>
      <c r="K785" s="8">
        <v>3.1E-2</v>
      </c>
      <c r="L785" s="8">
        <v>71989666</v>
      </c>
      <c r="M785" s="8">
        <v>0.153</v>
      </c>
    </row>
    <row r="786" spans="1:13" ht="15" x14ac:dyDescent="0.25">
      <c r="A786" t="str">
        <f t="shared" si="12"/>
        <v>Ethiopia-Africa-2004</v>
      </c>
      <c r="B786" s="5" t="s">
        <v>125</v>
      </c>
      <c r="C786" s="10">
        <v>2004</v>
      </c>
      <c r="D786" s="5" t="s">
        <v>64</v>
      </c>
      <c r="E786" s="8">
        <v>0.04</v>
      </c>
      <c r="F786" s="8">
        <v>7.3999999999999996E-2</v>
      </c>
      <c r="G786" s="8">
        <v>56</v>
      </c>
      <c r="H786" s="8">
        <v>55</v>
      </c>
      <c r="I786" s="8">
        <v>0.46400000000000002</v>
      </c>
      <c r="J786" s="8">
        <v>0.505</v>
      </c>
      <c r="K786" s="8">
        <v>3.1E-2</v>
      </c>
      <c r="L786" s="8">
        <v>74066147</v>
      </c>
      <c r="M786" s="8">
        <v>0.155</v>
      </c>
    </row>
    <row r="787" spans="1:13" ht="15" x14ac:dyDescent="0.25">
      <c r="A787" t="str">
        <f t="shared" si="12"/>
        <v>Ethiopia-Africa-2005</v>
      </c>
      <c r="B787" s="5" t="s">
        <v>125</v>
      </c>
      <c r="C787" s="10">
        <v>2005</v>
      </c>
      <c r="D787" s="5" t="s">
        <v>64</v>
      </c>
      <c r="E787" s="8">
        <v>3.9E-2</v>
      </c>
      <c r="F787" s="8">
        <v>7.0000000000000007E-2</v>
      </c>
      <c r="G787" s="8">
        <v>58</v>
      </c>
      <c r="H787" s="8">
        <v>56</v>
      </c>
      <c r="I787" s="8">
        <v>0.46200000000000002</v>
      </c>
      <c r="J787" s="8">
        <v>0.50700000000000001</v>
      </c>
      <c r="K787" s="8">
        <v>3.1E-2</v>
      </c>
      <c r="L787" s="8">
        <v>76167240</v>
      </c>
      <c r="M787" s="8">
        <v>0.157</v>
      </c>
    </row>
    <row r="788" spans="1:13" ht="15" x14ac:dyDescent="0.25">
      <c r="A788" t="str">
        <f t="shared" si="12"/>
        <v>Ethiopia-Africa-2006</v>
      </c>
      <c r="B788" s="5" t="s">
        <v>125</v>
      </c>
      <c r="C788" s="10">
        <v>2006</v>
      </c>
      <c r="D788" s="5" t="s">
        <v>64</v>
      </c>
      <c r="E788" s="8">
        <v>3.7999999999999999E-2</v>
      </c>
      <c r="F788" s="8">
        <v>6.5000000000000002E-2</v>
      </c>
      <c r="G788" s="8">
        <v>59</v>
      </c>
      <c r="H788" s="8">
        <v>57</v>
      </c>
      <c r="I788" s="8">
        <v>0.46</v>
      </c>
      <c r="J788" s="8">
        <v>0.50900000000000001</v>
      </c>
      <c r="K788" s="8">
        <v>3.1E-2</v>
      </c>
      <c r="L788" s="8">
        <v>78290649</v>
      </c>
      <c r="M788" s="8">
        <v>0.159</v>
      </c>
    </row>
    <row r="789" spans="1:13" ht="15" x14ac:dyDescent="0.25">
      <c r="A789" t="str">
        <f t="shared" si="12"/>
        <v>Ethiopia-Africa-2007</v>
      </c>
      <c r="B789" s="5" t="s">
        <v>125</v>
      </c>
      <c r="C789" s="10">
        <v>2007</v>
      </c>
      <c r="D789" s="5" t="s">
        <v>64</v>
      </c>
      <c r="E789" s="8">
        <v>3.6999999999999998E-2</v>
      </c>
      <c r="F789" s="8">
        <v>6.0999999999999999E-2</v>
      </c>
      <c r="G789" s="8">
        <v>60</v>
      </c>
      <c r="H789" s="8">
        <v>58</v>
      </c>
      <c r="I789" s="8">
        <v>0.45700000000000002</v>
      </c>
      <c r="J789" s="8">
        <v>0.51100000000000001</v>
      </c>
      <c r="K789" s="8">
        <v>3.2000000000000001E-2</v>
      </c>
      <c r="L789" s="8">
        <v>80440708</v>
      </c>
      <c r="M789" s="8">
        <v>0.161</v>
      </c>
    </row>
    <row r="790" spans="1:13" ht="15" x14ac:dyDescent="0.25">
      <c r="A790" t="str">
        <f t="shared" si="12"/>
        <v>Ethiopia-Africa-2008</v>
      </c>
      <c r="B790" s="5" t="s">
        <v>125</v>
      </c>
      <c r="C790" s="10">
        <v>2008</v>
      </c>
      <c r="D790" s="5" t="s">
        <v>64</v>
      </c>
      <c r="E790" s="8">
        <v>3.5999999999999997E-2</v>
      </c>
      <c r="F790" s="8">
        <v>5.7000000000000002E-2</v>
      </c>
      <c r="G790" s="8">
        <v>61</v>
      </c>
      <c r="H790" s="8">
        <v>59</v>
      </c>
      <c r="I790" s="8">
        <v>0.45300000000000001</v>
      </c>
      <c r="J790" s="8">
        <v>0.51500000000000001</v>
      </c>
      <c r="K790" s="8">
        <v>3.2000000000000001E-2</v>
      </c>
      <c r="L790" s="8">
        <v>82621190</v>
      </c>
      <c r="M790" s="8">
        <v>0.16500000000000001</v>
      </c>
    </row>
    <row r="791" spans="1:13" ht="15" x14ac:dyDescent="0.25">
      <c r="A791" t="str">
        <f t="shared" si="12"/>
        <v>Ethiopia-Africa-2009</v>
      </c>
      <c r="B791" s="5" t="s">
        <v>125</v>
      </c>
      <c r="C791" s="10">
        <v>2009</v>
      </c>
      <c r="D791" s="5" t="s">
        <v>64</v>
      </c>
      <c r="E791" s="8">
        <v>3.5000000000000003E-2</v>
      </c>
      <c r="F791" s="8">
        <v>5.3999999999999999E-2</v>
      </c>
      <c r="G791" s="8">
        <v>62</v>
      </c>
      <c r="H791" s="8">
        <v>59</v>
      </c>
      <c r="I791" s="8">
        <v>0.44900000000000001</v>
      </c>
      <c r="J791" s="8">
        <v>0.51800000000000002</v>
      </c>
      <c r="K791" s="8">
        <v>3.3000000000000002E-2</v>
      </c>
      <c r="L791" s="8">
        <v>84838032</v>
      </c>
      <c r="M791" s="8">
        <v>0.16900000000000001</v>
      </c>
    </row>
    <row r="792" spans="1:13" ht="15" x14ac:dyDescent="0.25">
      <c r="A792" t="str">
        <f t="shared" si="12"/>
        <v>Ethiopia-Africa-2010</v>
      </c>
      <c r="B792" s="5" t="s">
        <v>125</v>
      </c>
      <c r="C792" s="10">
        <v>2010</v>
      </c>
      <c r="D792" s="5" t="s">
        <v>64</v>
      </c>
      <c r="E792" s="8">
        <v>3.5000000000000003E-2</v>
      </c>
      <c r="F792" s="8">
        <v>5.0999999999999997E-2</v>
      </c>
      <c r="G792" s="8">
        <v>63</v>
      </c>
      <c r="H792" s="8">
        <v>60</v>
      </c>
      <c r="I792" s="8">
        <v>0.44400000000000001</v>
      </c>
      <c r="J792" s="8">
        <v>0.52300000000000002</v>
      </c>
      <c r="K792" s="8">
        <v>3.3000000000000002E-2</v>
      </c>
      <c r="L792" s="8">
        <v>87095281</v>
      </c>
      <c r="M792" s="8">
        <v>0.17299999999999999</v>
      </c>
    </row>
    <row r="793" spans="1:13" ht="15" x14ac:dyDescent="0.25">
      <c r="A793" t="str">
        <f t="shared" si="12"/>
        <v>Ethiopia-Africa-2011</v>
      </c>
      <c r="B793" s="5" t="s">
        <v>125</v>
      </c>
      <c r="C793" s="10">
        <v>2011</v>
      </c>
      <c r="D793" s="5" t="s">
        <v>64</v>
      </c>
      <c r="E793" s="8">
        <v>3.4000000000000002E-2</v>
      </c>
      <c r="F793" s="8">
        <v>4.8000000000000001E-2</v>
      </c>
      <c r="G793" s="8">
        <v>64</v>
      </c>
      <c r="H793" s="8">
        <v>61</v>
      </c>
      <c r="I793" s="8">
        <v>0.439</v>
      </c>
      <c r="J793" s="8">
        <v>0.52800000000000002</v>
      </c>
      <c r="K793" s="8">
        <v>3.3000000000000002E-2</v>
      </c>
      <c r="L793" s="8">
        <v>89393063</v>
      </c>
      <c r="M793" s="8">
        <v>0.17699999999999999</v>
      </c>
    </row>
    <row r="794" spans="1:13" ht="15" x14ac:dyDescent="0.25">
      <c r="A794" t="str">
        <f t="shared" si="12"/>
        <v>Ethiopia-Africa-2012</v>
      </c>
      <c r="B794" s="5" t="s">
        <v>125</v>
      </c>
      <c r="C794" s="10">
        <v>2012</v>
      </c>
      <c r="D794" s="5" t="s">
        <v>64</v>
      </c>
      <c r="E794" s="8">
        <v>3.4000000000000002E-2</v>
      </c>
      <c r="F794" s="8">
        <v>4.5999999999999999E-2</v>
      </c>
      <c r="G794" s="8">
        <v>65</v>
      </c>
      <c r="H794" s="8">
        <v>61</v>
      </c>
      <c r="I794" s="8">
        <v>0.433</v>
      </c>
      <c r="J794" s="8">
        <v>0.53300000000000003</v>
      </c>
      <c r="K794" s="8">
        <v>3.4000000000000002E-2</v>
      </c>
      <c r="L794" s="8">
        <v>91728849</v>
      </c>
      <c r="M794" s="8">
        <v>0.182</v>
      </c>
    </row>
    <row r="795" spans="1:13" ht="15" x14ac:dyDescent="0.25">
      <c r="A795" t="str">
        <f t="shared" si="12"/>
        <v>Faeroe Islands-Europe-2000</v>
      </c>
      <c r="B795" s="5" t="s">
        <v>126</v>
      </c>
      <c r="C795" s="10">
        <v>2000</v>
      </c>
      <c r="D795" s="5" t="s">
        <v>62</v>
      </c>
      <c r="E795" s="5">
        <v>0</v>
      </c>
      <c r="F795" s="5">
        <v>0</v>
      </c>
      <c r="G795" s="8">
        <v>82</v>
      </c>
      <c r="H795" s="8">
        <v>76</v>
      </c>
      <c r="I795" s="5">
        <v>0</v>
      </c>
      <c r="J795" s="5">
        <v>0</v>
      </c>
      <c r="K795" s="5">
        <v>0</v>
      </c>
      <c r="L795" s="8">
        <v>46491</v>
      </c>
      <c r="M795" s="8">
        <v>0.36299999999999999</v>
      </c>
    </row>
    <row r="796" spans="1:13" ht="15" x14ac:dyDescent="0.25">
      <c r="A796" t="str">
        <f t="shared" si="12"/>
        <v>Faeroe Islands-Europe-2001</v>
      </c>
      <c r="B796" s="5" t="s">
        <v>126</v>
      </c>
      <c r="C796" s="10">
        <v>2001</v>
      </c>
      <c r="D796" s="5" t="s">
        <v>62</v>
      </c>
      <c r="E796" s="5">
        <v>0</v>
      </c>
      <c r="F796" s="5">
        <v>0</v>
      </c>
      <c r="G796" s="8">
        <v>82</v>
      </c>
      <c r="H796" s="8">
        <v>77</v>
      </c>
      <c r="I796" s="5">
        <v>0</v>
      </c>
      <c r="J796" s="5">
        <v>0</v>
      </c>
      <c r="K796" s="5">
        <v>0</v>
      </c>
      <c r="L796" s="8">
        <v>47135</v>
      </c>
      <c r="M796" s="8">
        <v>0.372</v>
      </c>
    </row>
    <row r="797" spans="1:13" ht="15" x14ac:dyDescent="0.25">
      <c r="A797" t="str">
        <f t="shared" si="12"/>
        <v>Faeroe Islands-Europe-2002</v>
      </c>
      <c r="B797" s="5" t="s">
        <v>126</v>
      </c>
      <c r="C797" s="10">
        <v>2002</v>
      </c>
      <c r="D797" s="5" t="s">
        <v>62</v>
      </c>
      <c r="E797" s="5">
        <v>0</v>
      </c>
      <c r="F797" s="5">
        <v>0</v>
      </c>
      <c r="G797" s="8">
        <v>82</v>
      </c>
      <c r="H797" s="8">
        <v>77</v>
      </c>
      <c r="I797" s="5">
        <v>0</v>
      </c>
      <c r="J797" s="5">
        <v>0</v>
      </c>
      <c r="K797" s="5">
        <v>0</v>
      </c>
      <c r="L797" s="8">
        <v>47751</v>
      </c>
      <c r="M797" s="8">
        <v>0.38</v>
      </c>
    </row>
    <row r="798" spans="1:13" ht="15" x14ac:dyDescent="0.25">
      <c r="A798" t="str">
        <f t="shared" si="12"/>
        <v>Faeroe Islands-Europe-2003</v>
      </c>
      <c r="B798" s="5" t="s">
        <v>126</v>
      </c>
      <c r="C798" s="10">
        <v>2003</v>
      </c>
      <c r="D798" s="5" t="s">
        <v>62</v>
      </c>
      <c r="E798" s="5">
        <v>0</v>
      </c>
      <c r="F798" s="5">
        <v>0</v>
      </c>
      <c r="G798" s="8">
        <v>82</v>
      </c>
      <c r="H798" s="8">
        <v>77</v>
      </c>
      <c r="I798" s="5">
        <v>0</v>
      </c>
      <c r="J798" s="5">
        <v>0</v>
      </c>
      <c r="K798" s="5">
        <v>0</v>
      </c>
      <c r="L798" s="8">
        <v>48308</v>
      </c>
      <c r="M798" s="8">
        <v>0.38700000000000001</v>
      </c>
    </row>
    <row r="799" spans="1:13" ht="15" x14ac:dyDescent="0.25">
      <c r="A799" t="str">
        <f t="shared" si="12"/>
        <v>Faeroe Islands-Europe-2004</v>
      </c>
      <c r="B799" s="5" t="s">
        <v>126</v>
      </c>
      <c r="C799" s="10">
        <v>2004</v>
      </c>
      <c r="D799" s="5" t="s">
        <v>62</v>
      </c>
      <c r="E799" s="5">
        <v>0</v>
      </c>
      <c r="F799" s="5">
        <v>0</v>
      </c>
      <c r="G799" s="8">
        <v>82</v>
      </c>
      <c r="H799" s="8">
        <v>77</v>
      </c>
      <c r="I799" s="5">
        <v>0</v>
      </c>
      <c r="J799" s="5">
        <v>0</v>
      </c>
      <c r="K799" s="5">
        <v>0</v>
      </c>
      <c r="L799" s="8">
        <v>48782</v>
      </c>
      <c r="M799" s="8">
        <v>0.39200000000000002</v>
      </c>
    </row>
    <row r="800" spans="1:13" ht="15" x14ac:dyDescent="0.25">
      <c r="A800" t="str">
        <f t="shared" si="12"/>
        <v>Faeroe Islands-Europe-2005</v>
      </c>
      <c r="B800" s="5" t="s">
        <v>126</v>
      </c>
      <c r="C800" s="10">
        <v>2005</v>
      </c>
      <c r="D800" s="5" t="s">
        <v>62</v>
      </c>
      <c r="E800" s="5">
        <v>0</v>
      </c>
      <c r="F800" s="5">
        <v>0</v>
      </c>
      <c r="G800" s="8">
        <v>82</v>
      </c>
      <c r="H800" s="8">
        <v>77</v>
      </c>
      <c r="I800" s="5">
        <v>0</v>
      </c>
      <c r="J800" s="5">
        <v>0</v>
      </c>
      <c r="K800" s="5">
        <v>0</v>
      </c>
      <c r="L800" s="8">
        <v>49157</v>
      </c>
      <c r="M800" s="8">
        <v>0.39800000000000002</v>
      </c>
    </row>
    <row r="801" spans="1:13" ht="15" x14ac:dyDescent="0.25">
      <c r="A801" t="str">
        <f t="shared" si="12"/>
        <v>Faeroe Islands-Europe-2006</v>
      </c>
      <c r="B801" s="5" t="s">
        <v>126</v>
      </c>
      <c r="C801" s="10">
        <v>2006</v>
      </c>
      <c r="D801" s="5" t="s">
        <v>62</v>
      </c>
      <c r="E801" s="5">
        <v>0</v>
      </c>
      <c r="F801" s="5">
        <v>0</v>
      </c>
      <c r="G801" s="8">
        <v>82</v>
      </c>
      <c r="H801" s="8">
        <v>77</v>
      </c>
      <c r="I801" s="5">
        <v>0</v>
      </c>
      <c r="J801" s="5">
        <v>0</v>
      </c>
      <c r="K801" s="5">
        <v>0</v>
      </c>
      <c r="L801" s="8">
        <v>49414</v>
      </c>
      <c r="M801" s="8">
        <v>0.40100000000000002</v>
      </c>
    </row>
    <row r="802" spans="1:13" ht="15" x14ac:dyDescent="0.25">
      <c r="A802" t="str">
        <f t="shared" si="12"/>
        <v>Faeroe Islands-Europe-2007</v>
      </c>
      <c r="B802" s="5" t="s">
        <v>126</v>
      </c>
      <c r="C802" s="10">
        <v>2007</v>
      </c>
      <c r="D802" s="5" t="s">
        <v>62</v>
      </c>
      <c r="E802" s="8">
        <v>1.4E-2</v>
      </c>
      <c r="F802" s="5">
        <v>0</v>
      </c>
      <c r="G802" s="8">
        <v>83</v>
      </c>
      <c r="H802" s="8">
        <v>78</v>
      </c>
      <c r="I802" s="5">
        <v>0</v>
      </c>
      <c r="J802" s="5">
        <v>0</v>
      </c>
      <c r="K802" s="5">
        <v>0</v>
      </c>
      <c r="L802" s="8">
        <v>49554</v>
      </c>
      <c r="M802" s="8">
        <v>0.40300000000000002</v>
      </c>
    </row>
    <row r="803" spans="1:13" ht="15" x14ac:dyDescent="0.25">
      <c r="A803" t="str">
        <f t="shared" si="12"/>
        <v>Faeroe Islands-Europe-2008</v>
      </c>
      <c r="B803" s="5" t="s">
        <v>126</v>
      </c>
      <c r="C803" s="10">
        <v>2008</v>
      </c>
      <c r="D803" s="5" t="s">
        <v>62</v>
      </c>
      <c r="E803" s="5">
        <v>1.4E-2</v>
      </c>
      <c r="F803" s="5">
        <v>0</v>
      </c>
      <c r="G803" s="8">
        <v>83</v>
      </c>
      <c r="H803" s="8">
        <v>78</v>
      </c>
      <c r="I803" s="5">
        <v>0</v>
      </c>
      <c r="J803" s="5">
        <v>0</v>
      </c>
      <c r="K803" s="5">
        <v>0</v>
      </c>
      <c r="L803" s="8">
        <v>49601</v>
      </c>
      <c r="M803" s="8">
        <v>0.40500000000000003</v>
      </c>
    </row>
    <row r="804" spans="1:13" ht="15" x14ac:dyDescent="0.25">
      <c r="A804" t="str">
        <f t="shared" si="12"/>
        <v>Faeroe Islands-Europe-2009</v>
      </c>
      <c r="B804" s="5" t="s">
        <v>126</v>
      </c>
      <c r="C804" s="10">
        <v>2009</v>
      </c>
      <c r="D804" s="5" t="s">
        <v>62</v>
      </c>
      <c r="E804" s="5">
        <v>0</v>
      </c>
      <c r="F804" s="5">
        <v>0</v>
      </c>
      <c r="G804" s="8">
        <v>84</v>
      </c>
      <c r="H804" s="8">
        <v>78</v>
      </c>
      <c r="I804" s="5">
        <v>0</v>
      </c>
      <c r="J804" s="5">
        <v>0</v>
      </c>
      <c r="K804" s="5">
        <v>0</v>
      </c>
      <c r="L804" s="8">
        <v>49600</v>
      </c>
      <c r="M804" s="8">
        <v>0.40699999999999997</v>
      </c>
    </row>
    <row r="805" spans="1:13" ht="15" x14ac:dyDescent="0.25">
      <c r="A805" t="str">
        <f t="shared" si="12"/>
        <v>Faeroe Islands-Europe-2010</v>
      </c>
      <c r="B805" s="5" t="s">
        <v>126</v>
      </c>
      <c r="C805" s="10">
        <v>2010</v>
      </c>
      <c r="D805" s="5" t="s">
        <v>62</v>
      </c>
      <c r="E805" s="5">
        <v>0</v>
      </c>
      <c r="F805" s="5">
        <v>0</v>
      </c>
      <c r="G805" s="8">
        <v>84</v>
      </c>
      <c r="H805" s="8">
        <v>79</v>
      </c>
      <c r="I805" s="5">
        <v>0</v>
      </c>
      <c r="J805" s="5">
        <v>0</v>
      </c>
      <c r="K805" s="5">
        <v>0</v>
      </c>
      <c r="L805" s="8">
        <v>49581</v>
      </c>
      <c r="M805" s="8">
        <v>0.40899999999999997</v>
      </c>
    </row>
    <row r="806" spans="1:13" ht="15" x14ac:dyDescent="0.25">
      <c r="A806" t="str">
        <f t="shared" si="12"/>
        <v>Faeroe Islands-Europe-2011</v>
      </c>
      <c r="B806" s="5" t="s">
        <v>126</v>
      </c>
      <c r="C806" s="10">
        <v>2011</v>
      </c>
      <c r="D806" s="5" t="s">
        <v>62</v>
      </c>
      <c r="E806" s="8">
        <v>1.2E-2</v>
      </c>
      <c r="F806" s="5">
        <v>0</v>
      </c>
      <c r="G806" s="8">
        <v>84</v>
      </c>
      <c r="H806" s="8">
        <v>79</v>
      </c>
      <c r="I806" s="5">
        <v>0</v>
      </c>
      <c r="J806" s="5">
        <v>0</v>
      </c>
      <c r="K806" s="5">
        <v>0</v>
      </c>
      <c r="L806" s="8">
        <v>49551</v>
      </c>
      <c r="M806" s="8">
        <v>0.41099999999999998</v>
      </c>
    </row>
    <row r="807" spans="1:13" ht="15" x14ac:dyDescent="0.25">
      <c r="A807" t="str">
        <f t="shared" si="12"/>
        <v>Faeroe Islands-Europe-2012</v>
      </c>
      <c r="B807" s="5" t="s">
        <v>126</v>
      </c>
      <c r="C807" s="10">
        <v>2012</v>
      </c>
      <c r="D807" s="5" t="s">
        <v>62</v>
      </c>
      <c r="E807" s="8">
        <v>1.2999999999999999E-2</v>
      </c>
      <c r="F807" s="5">
        <v>0</v>
      </c>
      <c r="G807" s="8">
        <v>85</v>
      </c>
      <c r="H807" s="8">
        <v>80</v>
      </c>
      <c r="I807" s="5">
        <v>0</v>
      </c>
      <c r="J807" s="5">
        <v>0</v>
      </c>
      <c r="K807" s="5">
        <v>0</v>
      </c>
      <c r="L807" s="8">
        <v>49506</v>
      </c>
      <c r="M807" s="8">
        <v>0.41299999999999998</v>
      </c>
    </row>
    <row r="808" spans="1:13" ht="15" x14ac:dyDescent="0.25">
      <c r="A808" t="str">
        <f t="shared" si="12"/>
        <v>Fiji-Oceania-2000</v>
      </c>
      <c r="B808" s="5" t="s">
        <v>127</v>
      </c>
      <c r="C808" s="10">
        <v>2000</v>
      </c>
      <c r="D808" s="5" t="s">
        <v>66</v>
      </c>
      <c r="E808" s="8">
        <v>2.5000000000000001E-2</v>
      </c>
      <c r="F808" s="8">
        <v>2.1000000000000001E-2</v>
      </c>
      <c r="G808" s="8">
        <v>70</v>
      </c>
      <c r="H808" s="8">
        <v>65</v>
      </c>
      <c r="I808" s="8">
        <v>0.35099999999999998</v>
      </c>
      <c r="J808" s="8">
        <v>0.61499999999999999</v>
      </c>
      <c r="K808" s="8">
        <v>3.4000000000000002E-2</v>
      </c>
      <c r="L808" s="8">
        <v>811647</v>
      </c>
      <c r="M808" s="8">
        <v>0.47899999999999998</v>
      </c>
    </row>
    <row r="809" spans="1:13" ht="15" x14ac:dyDescent="0.25">
      <c r="A809" t="str">
        <f t="shared" si="12"/>
        <v>Fiji-Oceania-2001</v>
      </c>
      <c r="B809" s="5" t="s">
        <v>127</v>
      </c>
      <c r="C809" s="10">
        <v>2001</v>
      </c>
      <c r="D809" s="5" t="s">
        <v>66</v>
      </c>
      <c r="E809" s="8">
        <v>2.4E-2</v>
      </c>
      <c r="F809" s="8">
        <v>0.02</v>
      </c>
      <c r="G809" s="8">
        <v>70</v>
      </c>
      <c r="H809" s="8">
        <v>65</v>
      </c>
      <c r="I809" s="8">
        <v>0.34300000000000003</v>
      </c>
      <c r="J809" s="8">
        <v>0.621</v>
      </c>
      <c r="K809" s="8">
        <v>3.5999999999999997E-2</v>
      </c>
      <c r="L809" s="8">
        <v>814700</v>
      </c>
      <c r="M809" s="8">
        <v>0.48299999999999998</v>
      </c>
    </row>
    <row r="810" spans="1:13" ht="15" x14ac:dyDescent="0.25">
      <c r="A810" t="str">
        <f t="shared" si="12"/>
        <v>Fiji-Oceania-2002</v>
      </c>
      <c r="B810" s="5" t="s">
        <v>127</v>
      </c>
      <c r="C810" s="10">
        <v>2002</v>
      </c>
      <c r="D810" s="5" t="s">
        <v>66</v>
      </c>
      <c r="E810" s="8">
        <v>2.4E-2</v>
      </c>
      <c r="F810" s="8">
        <v>0.02</v>
      </c>
      <c r="G810" s="8">
        <v>71</v>
      </c>
      <c r="H810" s="8">
        <v>65</v>
      </c>
      <c r="I810" s="8">
        <v>0.33400000000000002</v>
      </c>
      <c r="J810" s="8">
        <v>0.629</v>
      </c>
      <c r="K810" s="8">
        <v>3.6999999999999998E-2</v>
      </c>
      <c r="L810" s="8">
        <v>816237</v>
      </c>
      <c r="M810" s="8">
        <v>0.48699999999999999</v>
      </c>
    </row>
    <row r="811" spans="1:13" ht="15" x14ac:dyDescent="0.25">
      <c r="A811" t="str">
        <f t="shared" si="12"/>
        <v>Fiji-Oceania-2003</v>
      </c>
      <c r="B811" s="5" t="s">
        <v>127</v>
      </c>
      <c r="C811" s="10">
        <v>2003</v>
      </c>
      <c r="D811" s="5" t="s">
        <v>66</v>
      </c>
      <c r="E811" s="8">
        <v>2.4E-2</v>
      </c>
      <c r="F811" s="8">
        <v>0.02</v>
      </c>
      <c r="G811" s="8">
        <v>71</v>
      </c>
      <c r="H811" s="8">
        <v>66</v>
      </c>
      <c r="I811" s="8">
        <v>0.32400000000000001</v>
      </c>
      <c r="J811" s="8">
        <v>0.63800000000000001</v>
      </c>
      <c r="K811" s="8">
        <v>3.7999999999999999E-2</v>
      </c>
      <c r="L811" s="8">
        <v>817224</v>
      </c>
      <c r="M811" s="8">
        <v>0.49099999999999999</v>
      </c>
    </row>
    <row r="812" spans="1:13" ht="15" x14ac:dyDescent="0.25">
      <c r="A812" t="str">
        <f t="shared" si="12"/>
        <v>Fiji-Oceania-2004</v>
      </c>
      <c r="B812" s="5" t="s">
        <v>127</v>
      </c>
      <c r="C812" s="10">
        <v>2004</v>
      </c>
      <c r="D812" s="5" t="s">
        <v>66</v>
      </c>
      <c r="E812" s="8">
        <v>2.4E-2</v>
      </c>
      <c r="F812" s="8">
        <v>0.02</v>
      </c>
      <c r="G812" s="8">
        <v>71</v>
      </c>
      <c r="H812" s="8">
        <v>66</v>
      </c>
      <c r="I812" s="8">
        <v>0.314</v>
      </c>
      <c r="J812" s="8">
        <v>0.64600000000000002</v>
      </c>
      <c r="K812" s="8">
        <v>0.04</v>
      </c>
      <c r="L812" s="8">
        <v>818995</v>
      </c>
      <c r="M812" s="8">
        <v>0.495</v>
      </c>
    </row>
    <row r="813" spans="1:13" ht="15" x14ac:dyDescent="0.25">
      <c r="A813" t="str">
        <f t="shared" si="12"/>
        <v>Fiji-Oceania-2005</v>
      </c>
      <c r="B813" s="5" t="s">
        <v>127</v>
      </c>
      <c r="C813" s="10">
        <v>2005</v>
      </c>
      <c r="D813" s="5" t="s">
        <v>66</v>
      </c>
      <c r="E813" s="8">
        <v>2.3E-2</v>
      </c>
      <c r="F813" s="8">
        <v>0.02</v>
      </c>
      <c r="G813" s="8">
        <v>71</v>
      </c>
      <c r="H813" s="8">
        <v>66</v>
      </c>
      <c r="I813" s="8">
        <v>0.30599999999999999</v>
      </c>
      <c r="J813" s="8">
        <v>0.65300000000000002</v>
      </c>
      <c r="K813" s="8">
        <v>4.1000000000000002E-2</v>
      </c>
      <c r="L813" s="8">
        <v>822484</v>
      </c>
      <c r="M813" s="8">
        <v>0.499</v>
      </c>
    </row>
    <row r="814" spans="1:13" ht="15" x14ac:dyDescent="0.25">
      <c r="A814" t="str">
        <f t="shared" si="12"/>
        <v>Fiji-Oceania-2006</v>
      </c>
      <c r="B814" s="5" t="s">
        <v>127</v>
      </c>
      <c r="C814" s="10">
        <v>2006</v>
      </c>
      <c r="D814" s="5" t="s">
        <v>66</v>
      </c>
      <c r="E814" s="8">
        <v>2.3E-2</v>
      </c>
      <c r="F814" s="8">
        <v>0.02</v>
      </c>
      <c r="G814" s="8">
        <v>72</v>
      </c>
      <c r="H814" s="8">
        <v>66</v>
      </c>
      <c r="I814" s="8">
        <v>0.3</v>
      </c>
      <c r="J814" s="8">
        <v>0.65700000000000003</v>
      </c>
      <c r="K814" s="8">
        <v>4.2000000000000003E-2</v>
      </c>
      <c r="L814" s="8">
        <v>828060</v>
      </c>
      <c r="M814" s="8">
        <v>0.503</v>
      </c>
    </row>
    <row r="815" spans="1:13" ht="15" x14ac:dyDescent="0.25">
      <c r="A815" t="str">
        <f t="shared" si="12"/>
        <v>Fiji-Oceania-2007</v>
      </c>
      <c r="B815" s="5" t="s">
        <v>127</v>
      </c>
      <c r="C815" s="10">
        <v>2007</v>
      </c>
      <c r="D815" s="5" t="s">
        <v>66</v>
      </c>
      <c r="E815" s="8">
        <v>2.3E-2</v>
      </c>
      <c r="F815" s="8">
        <v>0.02</v>
      </c>
      <c r="G815" s="8">
        <v>72</v>
      </c>
      <c r="H815" s="8">
        <v>66</v>
      </c>
      <c r="I815" s="8">
        <v>0.29599999999999999</v>
      </c>
      <c r="J815" s="8">
        <v>0.66</v>
      </c>
      <c r="K815" s="8">
        <v>4.3999999999999997E-2</v>
      </c>
      <c r="L815" s="8">
        <v>835392</v>
      </c>
      <c r="M815" s="8">
        <v>0.50700000000000001</v>
      </c>
    </row>
    <row r="816" spans="1:13" ht="15" x14ac:dyDescent="0.25">
      <c r="A816" t="str">
        <f t="shared" si="12"/>
        <v>Fiji-Oceania-2008</v>
      </c>
      <c r="B816" s="5" t="s">
        <v>127</v>
      </c>
      <c r="C816" s="10">
        <v>2008</v>
      </c>
      <c r="D816" s="5" t="s">
        <v>66</v>
      </c>
      <c r="E816" s="8">
        <v>2.1999999999999999E-2</v>
      </c>
      <c r="F816" s="8">
        <v>0.02</v>
      </c>
      <c r="G816" s="8">
        <v>72</v>
      </c>
      <c r="H816" s="8">
        <v>66</v>
      </c>
      <c r="I816" s="8">
        <v>0.29399999999999998</v>
      </c>
      <c r="J816" s="8">
        <v>0.66100000000000003</v>
      </c>
      <c r="K816" s="8">
        <v>4.4999999999999998E-2</v>
      </c>
      <c r="L816" s="8">
        <v>843851</v>
      </c>
      <c r="M816" s="8">
        <v>0.51100000000000001</v>
      </c>
    </row>
    <row r="817" spans="1:13" ht="15" x14ac:dyDescent="0.25">
      <c r="A817" t="str">
        <f t="shared" si="12"/>
        <v>Fiji-Oceania-2009</v>
      </c>
      <c r="B817" s="5" t="s">
        <v>127</v>
      </c>
      <c r="C817" s="10">
        <v>2009</v>
      </c>
      <c r="D817" s="5" t="s">
        <v>66</v>
      </c>
      <c r="E817" s="8">
        <v>2.1999999999999999E-2</v>
      </c>
      <c r="F817" s="8">
        <v>0.02</v>
      </c>
      <c r="G817" s="8">
        <v>72</v>
      </c>
      <c r="H817" s="8">
        <v>66</v>
      </c>
      <c r="I817" s="8">
        <v>0.29199999999999998</v>
      </c>
      <c r="J817" s="8">
        <v>0.66200000000000003</v>
      </c>
      <c r="K817" s="8">
        <v>4.7E-2</v>
      </c>
      <c r="L817" s="8">
        <v>852479</v>
      </c>
      <c r="M817" s="8">
        <v>0.51400000000000001</v>
      </c>
    </row>
    <row r="818" spans="1:13" ht="15" x14ac:dyDescent="0.25">
      <c r="A818" t="str">
        <f t="shared" si="12"/>
        <v>Fiji-Oceania-2010</v>
      </c>
      <c r="B818" s="5" t="s">
        <v>127</v>
      </c>
      <c r="C818" s="10">
        <v>2010</v>
      </c>
      <c r="D818" s="5" t="s">
        <v>66</v>
      </c>
      <c r="E818" s="8">
        <v>2.1999999999999999E-2</v>
      </c>
      <c r="F818" s="8">
        <v>0.02</v>
      </c>
      <c r="G818" s="8">
        <v>72</v>
      </c>
      <c r="H818" s="8">
        <v>66</v>
      </c>
      <c r="I818" s="8">
        <v>0.28999999999999998</v>
      </c>
      <c r="J818" s="8">
        <v>0.66100000000000003</v>
      </c>
      <c r="K818" s="8">
        <v>4.8000000000000001E-2</v>
      </c>
      <c r="L818" s="8">
        <v>860559</v>
      </c>
      <c r="M818" s="8">
        <v>0.51800000000000002</v>
      </c>
    </row>
    <row r="819" spans="1:13" ht="15" x14ac:dyDescent="0.25">
      <c r="A819" t="str">
        <f t="shared" si="12"/>
        <v>Fiji-Oceania-2011</v>
      </c>
      <c r="B819" s="5" t="s">
        <v>127</v>
      </c>
      <c r="C819" s="10">
        <v>2011</v>
      </c>
      <c r="D819" s="5" t="s">
        <v>66</v>
      </c>
      <c r="E819" s="8">
        <v>2.1000000000000001E-2</v>
      </c>
      <c r="F819" s="8">
        <v>0.02</v>
      </c>
      <c r="G819" s="8">
        <v>73</v>
      </c>
      <c r="H819" s="8">
        <v>67</v>
      </c>
      <c r="I819" s="8">
        <v>0.28899999999999998</v>
      </c>
      <c r="J819" s="8">
        <v>0.66100000000000003</v>
      </c>
      <c r="K819" s="8">
        <v>0.05</v>
      </c>
      <c r="L819" s="8">
        <v>867921</v>
      </c>
      <c r="M819" s="8">
        <v>0.52200000000000002</v>
      </c>
    </row>
    <row r="820" spans="1:13" ht="15" x14ac:dyDescent="0.25">
      <c r="A820" t="str">
        <f t="shared" si="12"/>
        <v>Fiji-Oceania-2012</v>
      </c>
      <c r="B820" s="5" t="s">
        <v>127</v>
      </c>
      <c r="C820" s="10">
        <v>2012</v>
      </c>
      <c r="D820" s="5" t="s">
        <v>66</v>
      </c>
      <c r="E820" s="8">
        <v>2.1000000000000001E-2</v>
      </c>
      <c r="F820" s="8">
        <v>0.02</v>
      </c>
      <c r="G820" s="8">
        <v>73</v>
      </c>
      <c r="H820" s="8">
        <v>67</v>
      </c>
      <c r="I820" s="8">
        <v>0.28899999999999998</v>
      </c>
      <c r="J820" s="8">
        <v>0.65900000000000003</v>
      </c>
      <c r="K820" s="8">
        <v>5.1999999999999998E-2</v>
      </c>
      <c r="L820" s="8">
        <v>874742</v>
      </c>
      <c r="M820" s="8">
        <v>0.52600000000000002</v>
      </c>
    </row>
    <row r="821" spans="1:13" ht="15" x14ac:dyDescent="0.25">
      <c r="A821" t="str">
        <f t="shared" si="12"/>
        <v>Finland-Europe-2000</v>
      </c>
      <c r="B821" s="5" t="s">
        <v>128</v>
      </c>
      <c r="C821" s="10">
        <v>2000</v>
      </c>
      <c r="D821" s="5" t="s">
        <v>62</v>
      </c>
      <c r="E821" s="8">
        <v>1.0999999999999999E-2</v>
      </c>
      <c r="F821" s="8">
        <v>4.0000000000000001E-3</v>
      </c>
      <c r="G821" s="8">
        <v>81</v>
      </c>
      <c r="H821" s="8">
        <v>74</v>
      </c>
      <c r="I821" s="8">
        <v>0.182</v>
      </c>
      <c r="J821" s="8">
        <v>0.66900000000000004</v>
      </c>
      <c r="K821" s="8">
        <v>0.14899999999999999</v>
      </c>
      <c r="L821" s="8">
        <v>5176209</v>
      </c>
      <c r="M821" s="8">
        <v>0.82199999999999995</v>
      </c>
    </row>
    <row r="822" spans="1:13" ht="15" x14ac:dyDescent="0.25">
      <c r="A822" t="str">
        <f t="shared" si="12"/>
        <v>Finland-Europe-2001</v>
      </c>
      <c r="B822" s="5" t="s">
        <v>128</v>
      </c>
      <c r="C822" s="10">
        <v>2001</v>
      </c>
      <c r="D822" s="5" t="s">
        <v>62</v>
      </c>
      <c r="E822" s="8">
        <v>1.0999999999999999E-2</v>
      </c>
      <c r="F822" s="8">
        <v>3.0000000000000001E-3</v>
      </c>
      <c r="G822" s="8">
        <v>82</v>
      </c>
      <c r="H822" s="8">
        <v>75</v>
      </c>
      <c r="I822" s="8">
        <v>0.18</v>
      </c>
      <c r="J822" s="8">
        <v>0.66900000000000004</v>
      </c>
      <c r="K822" s="8">
        <v>0.151</v>
      </c>
      <c r="L822" s="8">
        <v>5188008</v>
      </c>
      <c r="M822" s="8">
        <v>0.82399999999999995</v>
      </c>
    </row>
    <row r="823" spans="1:13" ht="15" x14ac:dyDescent="0.25">
      <c r="A823" t="str">
        <f t="shared" si="12"/>
        <v>Finland-Europe-2002</v>
      </c>
      <c r="B823" s="5" t="s">
        <v>128</v>
      </c>
      <c r="C823" s="10">
        <v>2002</v>
      </c>
      <c r="D823" s="5" t="s">
        <v>62</v>
      </c>
      <c r="E823" s="8">
        <v>1.0999999999999999E-2</v>
      </c>
      <c r="F823" s="8">
        <v>3.0000000000000001E-3</v>
      </c>
      <c r="G823" s="8">
        <v>82</v>
      </c>
      <c r="H823" s="8">
        <v>75</v>
      </c>
      <c r="I823" s="8">
        <v>0.17799999999999999</v>
      </c>
      <c r="J823" s="8">
        <v>0.66900000000000004</v>
      </c>
      <c r="K823" s="8">
        <v>0.153</v>
      </c>
      <c r="L823" s="8">
        <v>5200598</v>
      </c>
      <c r="M823" s="8">
        <v>0.82499999999999996</v>
      </c>
    </row>
    <row r="824" spans="1:13" ht="15" x14ac:dyDescent="0.25">
      <c r="A824" t="str">
        <f t="shared" si="12"/>
        <v>Finland-Europe-2003</v>
      </c>
      <c r="B824" s="5" t="s">
        <v>128</v>
      </c>
      <c r="C824" s="10">
        <v>2003</v>
      </c>
      <c r="D824" s="5" t="s">
        <v>62</v>
      </c>
      <c r="E824" s="8">
        <v>1.0999999999999999E-2</v>
      </c>
      <c r="F824" s="8">
        <v>3.0000000000000001E-3</v>
      </c>
      <c r="G824" s="8">
        <v>82</v>
      </c>
      <c r="H824" s="8">
        <v>75</v>
      </c>
      <c r="I824" s="8">
        <v>0.17699999999999999</v>
      </c>
      <c r="J824" s="8">
        <v>0.66800000000000004</v>
      </c>
      <c r="K824" s="8">
        <v>0.155</v>
      </c>
      <c r="L824" s="8">
        <v>5213014</v>
      </c>
      <c r="M824" s="8">
        <v>0.82599999999999996</v>
      </c>
    </row>
    <row r="825" spans="1:13" ht="15" x14ac:dyDescent="0.25">
      <c r="A825" t="str">
        <f t="shared" si="12"/>
        <v>Finland-Europe-2004</v>
      </c>
      <c r="B825" s="5" t="s">
        <v>128</v>
      </c>
      <c r="C825" s="10">
        <v>2004</v>
      </c>
      <c r="D825" s="5" t="s">
        <v>62</v>
      </c>
      <c r="E825" s="8">
        <v>1.0999999999999999E-2</v>
      </c>
      <c r="F825" s="8">
        <v>3.0000000000000001E-3</v>
      </c>
      <c r="G825" s="8">
        <v>82</v>
      </c>
      <c r="H825" s="8">
        <v>75</v>
      </c>
      <c r="I825" s="8">
        <v>0.17499999999999999</v>
      </c>
      <c r="J825" s="8">
        <v>0.66700000000000004</v>
      </c>
      <c r="K825" s="8">
        <v>0.157</v>
      </c>
      <c r="L825" s="8">
        <v>5228172</v>
      </c>
      <c r="M825" s="8">
        <v>0.82799999999999996</v>
      </c>
    </row>
    <row r="826" spans="1:13" ht="15" x14ac:dyDescent="0.25">
      <c r="A826" t="str">
        <f t="shared" si="12"/>
        <v>Finland-Europe-2005</v>
      </c>
      <c r="B826" s="5" t="s">
        <v>128</v>
      </c>
      <c r="C826" s="10">
        <v>2005</v>
      </c>
      <c r="D826" s="5" t="s">
        <v>62</v>
      </c>
      <c r="E826" s="8">
        <v>1.0999999999999999E-2</v>
      </c>
      <c r="F826" s="8">
        <v>3.0000000000000001E-3</v>
      </c>
      <c r="G826" s="8">
        <v>82</v>
      </c>
      <c r="H826" s="8">
        <v>76</v>
      </c>
      <c r="I826" s="8">
        <v>0.17399999999999999</v>
      </c>
      <c r="J826" s="8">
        <v>0.66700000000000004</v>
      </c>
      <c r="K826" s="8">
        <v>0.159</v>
      </c>
      <c r="L826" s="8">
        <v>5246096</v>
      </c>
      <c r="M826" s="8">
        <v>0.82899999999999996</v>
      </c>
    </row>
    <row r="827" spans="1:13" ht="15" x14ac:dyDescent="0.25">
      <c r="A827" t="str">
        <f t="shared" si="12"/>
        <v>Finland-Europe-2006</v>
      </c>
      <c r="B827" s="5" t="s">
        <v>128</v>
      </c>
      <c r="C827" s="10">
        <v>2006</v>
      </c>
      <c r="D827" s="5" t="s">
        <v>62</v>
      </c>
      <c r="E827" s="8">
        <v>1.0999999999999999E-2</v>
      </c>
      <c r="F827" s="8">
        <v>3.0000000000000001E-3</v>
      </c>
      <c r="G827" s="8">
        <v>83</v>
      </c>
      <c r="H827" s="8">
        <v>76</v>
      </c>
      <c r="I827" s="8">
        <v>0.17199999999999999</v>
      </c>
      <c r="J827" s="8">
        <v>0.66700000000000004</v>
      </c>
      <c r="K827" s="8">
        <v>0.161</v>
      </c>
      <c r="L827" s="8">
        <v>5266268</v>
      </c>
      <c r="M827" s="8">
        <v>0.83</v>
      </c>
    </row>
    <row r="828" spans="1:13" ht="15" x14ac:dyDescent="0.25">
      <c r="A828" t="str">
        <f t="shared" si="12"/>
        <v>Finland-Europe-2007</v>
      </c>
      <c r="B828" s="5" t="s">
        <v>128</v>
      </c>
      <c r="C828" s="10">
        <v>2007</v>
      </c>
      <c r="D828" s="5" t="s">
        <v>62</v>
      </c>
      <c r="E828" s="8">
        <v>1.0999999999999999E-2</v>
      </c>
      <c r="F828" s="8">
        <v>3.0000000000000001E-3</v>
      </c>
      <c r="G828" s="8">
        <v>83</v>
      </c>
      <c r="H828" s="8">
        <v>76</v>
      </c>
      <c r="I828" s="8">
        <v>0.17</v>
      </c>
      <c r="J828" s="8">
        <v>0.66800000000000004</v>
      </c>
      <c r="K828" s="8">
        <v>0.16300000000000001</v>
      </c>
      <c r="L828" s="8">
        <v>5288720</v>
      </c>
      <c r="M828" s="8">
        <v>0.83199999999999996</v>
      </c>
    </row>
    <row r="829" spans="1:13" ht="15" x14ac:dyDescent="0.25">
      <c r="A829" t="str">
        <f t="shared" si="12"/>
        <v>Finland-Europe-2008</v>
      </c>
      <c r="B829" s="5" t="s">
        <v>128</v>
      </c>
      <c r="C829" s="10">
        <v>2008</v>
      </c>
      <c r="D829" s="5" t="s">
        <v>62</v>
      </c>
      <c r="E829" s="8">
        <v>1.0999999999999999E-2</v>
      </c>
      <c r="F829" s="8">
        <v>3.0000000000000001E-3</v>
      </c>
      <c r="G829" s="8">
        <v>83</v>
      </c>
      <c r="H829" s="8">
        <v>76</v>
      </c>
      <c r="I829" s="8">
        <v>0.16800000000000001</v>
      </c>
      <c r="J829" s="8">
        <v>0.66800000000000004</v>
      </c>
      <c r="K829" s="8">
        <v>0.16500000000000001</v>
      </c>
      <c r="L829" s="8">
        <v>5313399</v>
      </c>
      <c r="M829" s="8">
        <v>0.83299999999999996</v>
      </c>
    </row>
    <row r="830" spans="1:13" ht="15" x14ac:dyDescent="0.25">
      <c r="A830" t="str">
        <f t="shared" si="12"/>
        <v>Finland-Europe-2009</v>
      </c>
      <c r="B830" s="5" t="s">
        <v>128</v>
      </c>
      <c r="C830" s="10">
        <v>2009</v>
      </c>
      <c r="D830" s="5" t="s">
        <v>62</v>
      </c>
      <c r="E830" s="8">
        <v>1.0999999999999999E-2</v>
      </c>
      <c r="F830" s="8">
        <v>3.0000000000000001E-3</v>
      </c>
      <c r="G830" s="8">
        <v>83</v>
      </c>
      <c r="H830" s="8">
        <v>77</v>
      </c>
      <c r="I830" s="8">
        <v>0.16600000000000001</v>
      </c>
      <c r="J830" s="8">
        <v>0.66600000000000004</v>
      </c>
      <c r="K830" s="8">
        <v>0.16700000000000001</v>
      </c>
      <c r="L830" s="8">
        <v>5338871</v>
      </c>
      <c r="M830" s="8">
        <v>0.83399999999999996</v>
      </c>
    </row>
    <row r="831" spans="1:13" ht="15" x14ac:dyDescent="0.25">
      <c r="A831" t="str">
        <f t="shared" si="12"/>
        <v>Finland-Europe-2010</v>
      </c>
      <c r="B831" s="5" t="s">
        <v>128</v>
      </c>
      <c r="C831" s="10">
        <v>2010</v>
      </c>
      <c r="D831" s="5" t="s">
        <v>62</v>
      </c>
      <c r="E831" s="8">
        <v>1.0999999999999999E-2</v>
      </c>
      <c r="F831" s="8">
        <v>3.0000000000000001E-3</v>
      </c>
      <c r="G831" s="8">
        <v>83</v>
      </c>
      <c r="H831" s="8">
        <v>77</v>
      </c>
      <c r="I831" s="8">
        <v>0.16500000000000001</v>
      </c>
      <c r="J831" s="8">
        <v>0.66400000000000003</v>
      </c>
      <c r="K831" s="8">
        <v>0.17100000000000001</v>
      </c>
      <c r="L831" s="8">
        <v>5363352</v>
      </c>
      <c r="M831" s="8">
        <v>0.83599999999999997</v>
      </c>
    </row>
    <row r="832" spans="1:13" ht="15" x14ac:dyDescent="0.25">
      <c r="A832" t="str">
        <f t="shared" si="12"/>
        <v>Finland-Europe-2011</v>
      </c>
      <c r="B832" s="5" t="s">
        <v>128</v>
      </c>
      <c r="C832" s="10">
        <v>2011</v>
      </c>
      <c r="D832" s="5" t="s">
        <v>62</v>
      </c>
      <c r="E832" s="8">
        <v>1.0999999999999999E-2</v>
      </c>
      <c r="F832" s="8">
        <v>2E-3</v>
      </c>
      <c r="G832" s="8">
        <v>84</v>
      </c>
      <c r="H832" s="8">
        <v>77</v>
      </c>
      <c r="I832" s="8">
        <v>0.16400000000000001</v>
      </c>
      <c r="J832" s="8">
        <v>0.65900000000000003</v>
      </c>
      <c r="K832" s="8">
        <v>0.17699999999999999</v>
      </c>
      <c r="L832" s="8">
        <v>5388272</v>
      </c>
      <c r="M832" s="8">
        <v>0.83699999999999997</v>
      </c>
    </row>
    <row r="833" spans="1:13" ht="15" x14ac:dyDescent="0.25">
      <c r="A833" t="str">
        <f t="shared" si="12"/>
        <v>Finland-Europe-2012</v>
      </c>
      <c r="B833" s="5" t="s">
        <v>128</v>
      </c>
      <c r="C833" s="10">
        <v>2012</v>
      </c>
      <c r="D833" s="5" t="s">
        <v>62</v>
      </c>
      <c r="E833" s="8">
        <v>1.0999999999999999E-2</v>
      </c>
      <c r="F833" s="8">
        <v>2E-3</v>
      </c>
      <c r="G833" s="8">
        <v>84</v>
      </c>
      <c r="H833" s="8">
        <v>78</v>
      </c>
      <c r="I833" s="8">
        <v>0.16400000000000001</v>
      </c>
      <c r="J833" s="8">
        <v>0.65300000000000002</v>
      </c>
      <c r="K833" s="8">
        <v>0.183</v>
      </c>
      <c r="L833" s="8">
        <v>5413971</v>
      </c>
      <c r="M833" s="8">
        <v>0.83799999999999997</v>
      </c>
    </row>
    <row r="834" spans="1:13" ht="15" x14ac:dyDescent="0.25">
      <c r="A834" t="str">
        <f t="shared" ref="A834:A897" si="13">B834&amp;"-"&amp;C834</f>
        <v>France-Europe-2000</v>
      </c>
      <c r="B834" s="5" t="s">
        <v>129</v>
      </c>
      <c r="C834" s="10">
        <v>2000</v>
      </c>
      <c r="D834" s="5" t="s">
        <v>62</v>
      </c>
      <c r="E834" s="8">
        <v>1.2999999999999999E-2</v>
      </c>
      <c r="F834" s="8">
        <v>4.0000000000000001E-3</v>
      </c>
      <c r="G834" s="8">
        <v>83</v>
      </c>
      <c r="H834" s="8">
        <v>75</v>
      </c>
      <c r="I834" s="8">
        <v>0.189</v>
      </c>
      <c r="J834" s="8">
        <v>0.65</v>
      </c>
      <c r="K834" s="8">
        <v>0.16</v>
      </c>
      <c r="L834" s="8">
        <v>60911057</v>
      </c>
      <c r="M834" s="8">
        <v>0.75900000000000001</v>
      </c>
    </row>
    <row r="835" spans="1:13" ht="15" x14ac:dyDescent="0.25">
      <c r="A835" t="str">
        <f t="shared" si="13"/>
        <v>France-Europe-2001</v>
      </c>
      <c r="B835" s="5" t="s">
        <v>129</v>
      </c>
      <c r="C835" s="10">
        <v>2001</v>
      </c>
      <c r="D835" s="5" t="s">
        <v>62</v>
      </c>
      <c r="E835" s="8">
        <v>1.2999999999999999E-2</v>
      </c>
      <c r="F835" s="8">
        <v>4.0000000000000001E-3</v>
      </c>
      <c r="G835" s="8">
        <v>83</v>
      </c>
      <c r="H835" s="8">
        <v>76</v>
      </c>
      <c r="I835" s="8">
        <v>0.188</v>
      </c>
      <c r="J835" s="8">
        <v>0.65100000000000002</v>
      </c>
      <c r="K835" s="8">
        <v>0.161</v>
      </c>
      <c r="L835" s="8">
        <v>61355725</v>
      </c>
      <c r="M835" s="8">
        <v>0.76100000000000001</v>
      </c>
    </row>
    <row r="836" spans="1:13" ht="15" x14ac:dyDescent="0.25">
      <c r="A836" t="str">
        <f t="shared" si="13"/>
        <v>France-Europe-2002</v>
      </c>
      <c r="B836" s="5" t="s">
        <v>129</v>
      </c>
      <c r="C836" s="10">
        <v>2002</v>
      </c>
      <c r="D836" s="5" t="s">
        <v>62</v>
      </c>
      <c r="E836" s="8">
        <v>1.2999999999999999E-2</v>
      </c>
      <c r="F836" s="8">
        <v>4.0000000000000001E-3</v>
      </c>
      <c r="G836" s="8">
        <v>83</v>
      </c>
      <c r="H836" s="8">
        <v>76</v>
      </c>
      <c r="I836" s="8">
        <v>0.187</v>
      </c>
      <c r="J836" s="8">
        <v>0.65100000000000002</v>
      </c>
      <c r="K836" s="8">
        <v>0.16200000000000001</v>
      </c>
      <c r="L836" s="8">
        <v>61803229</v>
      </c>
      <c r="M836" s="8">
        <v>0.76400000000000001</v>
      </c>
    </row>
    <row r="837" spans="1:13" ht="15" x14ac:dyDescent="0.25">
      <c r="A837" t="str">
        <f t="shared" si="13"/>
        <v>France-Europe-2003</v>
      </c>
      <c r="B837" s="5" t="s">
        <v>129</v>
      </c>
      <c r="C837" s="10">
        <v>2003</v>
      </c>
      <c r="D837" s="5" t="s">
        <v>62</v>
      </c>
      <c r="E837" s="8">
        <v>1.2999999999999999E-2</v>
      </c>
      <c r="F837" s="8">
        <v>4.0000000000000001E-3</v>
      </c>
      <c r="G837" s="8">
        <v>83</v>
      </c>
      <c r="H837" s="8">
        <v>76</v>
      </c>
      <c r="I837" s="8">
        <v>0.186</v>
      </c>
      <c r="J837" s="8">
        <v>0.65100000000000002</v>
      </c>
      <c r="K837" s="8">
        <v>0.16300000000000001</v>
      </c>
      <c r="L837" s="8">
        <v>62242474</v>
      </c>
      <c r="M837" s="8">
        <v>0.76600000000000001</v>
      </c>
    </row>
    <row r="838" spans="1:13" ht="15" x14ac:dyDescent="0.25">
      <c r="A838" t="str">
        <f t="shared" si="13"/>
        <v>France-Europe-2004</v>
      </c>
      <c r="B838" s="5" t="s">
        <v>129</v>
      </c>
      <c r="C838" s="10">
        <v>2004</v>
      </c>
      <c r="D838" s="5" t="s">
        <v>62</v>
      </c>
      <c r="E838" s="8">
        <v>1.2999999999999999E-2</v>
      </c>
      <c r="F838" s="8">
        <v>4.0000000000000001E-3</v>
      </c>
      <c r="G838" s="8">
        <v>84</v>
      </c>
      <c r="H838" s="8">
        <v>77</v>
      </c>
      <c r="I838" s="8">
        <v>0.186</v>
      </c>
      <c r="J838" s="8">
        <v>0.65100000000000002</v>
      </c>
      <c r="K838" s="8">
        <v>0.16400000000000001</v>
      </c>
      <c r="L838" s="8">
        <v>62702121</v>
      </c>
      <c r="M838" s="8">
        <v>0.76900000000000002</v>
      </c>
    </row>
    <row r="839" spans="1:13" ht="15" x14ac:dyDescent="0.25">
      <c r="A839" t="str">
        <f t="shared" si="13"/>
        <v>France-Europe-2005</v>
      </c>
      <c r="B839" s="5" t="s">
        <v>129</v>
      </c>
      <c r="C839" s="10">
        <v>2005</v>
      </c>
      <c r="D839" s="5" t="s">
        <v>62</v>
      </c>
      <c r="E839" s="8">
        <v>1.2999999999999999E-2</v>
      </c>
      <c r="F839" s="8">
        <v>4.0000000000000001E-3</v>
      </c>
      <c r="G839" s="8">
        <v>84</v>
      </c>
      <c r="H839" s="8">
        <v>77</v>
      </c>
      <c r="I839" s="8">
        <v>0.185</v>
      </c>
      <c r="J839" s="8">
        <v>0.65100000000000002</v>
      </c>
      <c r="K839" s="8">
        <v>0.16400000000000001</v>
      </c>
      <c r="L839" s="8">
        <v>63176246</v>
      </c>
      <c r="M839" s="8">
        <v>0.77100000000000002</v>
      </c>
    </row>
    <row r="840" spans="1:13" ht="15" x14ac:dyDescent="0.25">
      <c r="A840" t="str">
        <f t="shared" si="13"/>
        <v>France-Europe-2006</v>
      </c>
      <c r="B840" s="5" t="s">
        <v>129</v>
      </c>
      <c r="C840" s="10">
        <v>2006</v>
      </c>
      <c r="D840" s="5" t="s">
        <v>62</v>
      </c>
      <c r="E840" s="8">
        <v>1.2999999999999999E-2</v>
      </c>
      <c r="F840" s="8">
        <v>4.0000000000000001E-3</v>
      </c>
      <c r="G840" s="8">
        <v>85</v>
      </c>
      <c r="H840" s="8">
        <v>77</v>
      </c>
      <c r="I840" s="8">
        <v>0.185</v>
      </c>
      <c r="J840" s="8">
        <v>0.65100000000000002</v>
      </c>
      <c r="K840" s="8">
        <v>0.16500000000000001</v>
      </c>
      <c r="L840" s="8">
        <v>63617975</v>
      </c>
      <c r="M840" s="8">
        <v>0.77400000000000002</v>
      </c>
    </row>
    <row r="841" spans="1:13" ht="15" x14ac:dyDescent="0.25">
      <c r="A841" t="str">
        <f t="shared" si="13"/>
        <v>France-Europe-2007</v>
      </c>
      <c r="B841" s="5" t="s">
        <v>129</v>
      </c>
      <c r="C841" s="10">
        <v>2007</v>
      </c>
      <c r="D841" s="5" t="s">
        <v>62</v>
      </c>
      <c r="E841" s="8">
        <v>1.2999999999999999E-2</v>
      </c>
      <c r="F841" s="8">
        <v>4.0000000000000001E-3</v>
      </c>
      <c r="G841" s="8">
        <v>85</v>
      </c>
      <c r="H841" s="8">
        <v>78</v>
      </c>
      <c r="I841" s="8">
        <v>0.184</v>
      </c>
      <c r="J841" s="8">
        <v>0.65100000000000002</v>
      </c>
      <c r="K841" s="8">
        <v>0.16500000000000001</v>
      </c>
      <c r="L841" s="8">
        <v>64012572</v>
      </c>
      <c r="M841" s="8">
        <v>0.77600000000000002</v>
      </c>
    </row>
    <row r="842" spans="1:13" ht="15" x14ac:dyDescent="0.25">
      <c r="A842" t="str">
        <f t="shared" si="13"/>
        <v>France-Europe-2008</v>
      </c>
      <c r="B842" s="5" t="s">
        <v>129</v>
      </c>
      <c r="C842" s="10">
        <v>2008</v>
      </c>
      <c r="D842" s="5" t="s">
        <v>62</v>
      </c>
      <c r="E842" s="8">
        <v>1.2999999999999999E-2</v>
      </c>
      <c r="F842" s="8">
        <v>4.0000000000000001E-3</v>
      </c>
      <c r="G842" s="8">
        <v>85</v>
      </c>
      <c r="H842" s="8">
        <v>78</v>
      </c>
      <c r="I842" s="8">
        <v>0.184</v>
      </c>
      <c r="J842" s="8">
        <v>0.65100000000000002</v>
      </c>
      <c r="K842" s="8">
        <v>0.16500000000000001</v>
      </c>
      <c r="L842" s="8">
        <v>64371099</v>
      </c>
      <c r="M842" s="8">
        <v>0.77900000000000003</v>
      </c>
    </row>
    <row r="843" spans="1:13" ht="15" x14ac:dyDescent="0.25">
      <c r="A843" t="str">
        <f t="shared" si="13"/>
        <v>France-Europe-2009</v>
      </c>
      <c r="B843" s="5" t="s">
        <v>129</v>
      </c>
      <c r="C843" s="10">
        <v>2009</v>
      </c>
      <c r="D843" s="5" t="s">
        <v>62</v>
      </c>
      <c r="E843" s="8">
        <v>1.2999999999999999E-2</v>
      </c>
      <c r="F843" s="8">
        <v>4.0000000000000001E-3</v>
      </c>
      <c r="G843" s="8">
        <v>85</v>
      </c>
      <c r="H843" s="8">
        <v>78</v>
      </c>
      <c r="I843" s="8">
        <v>0.184</v>
      </c>
      <c r="J843" s="8">
        <v>0.65</v>
      </c>
      <c r="K843" s="8">
        <v>0.16600000000000001</v>
      </c>
      <c r="L843" s="8">
        <v>64702921</v>
      </c>
      <c r="M843" s="8">
        <v>0.78100000000000003</v>
      </c>
    </row>
    <row r="844" spans="1:13" ht="15" x14ac:dyDescent="0.25">
      <c r="A844" t="str">
        <f t="shared" si="13"/>
        <v>France-Europe-2010</v>
      </c>
      <c r="B844" s="5" t="s">
        <v>129</v>
      </c>
      <c r="C844" s="10">
        <v>2010</v>
      </c>
      <c r="D844" s="5" t="s">
        <v>62</v>
      </c>
      <c r="E844" s="8">
        <v>1.2999999999999999E-2</v>
      </c>
      <c r="F844" s="8">
        <v>4.0000000000000001E-3</v>
      </c>
      <c r="G844" s="8">
        <v>85</v>
      </c>
      <c r="H844" s="8">
        <v>78</v>
      </c>
      <c r="I844" s="8">
        <v>0.184</v>
      </c>
      <c r="J844" s="8">
        <v>0.64800000000000002</v>
      </c>
      <c r="K844" s="8">
        <v>0.16800000000000001</v>
      </c>
      <c r="L844" s="8">
        <v>65023142</v>
      </c>
      <c r="M844" s="8">
        <v>0.78300000000000003</v>
      </c>
    </row>
    <row r="845" spans="1:13" ht="15" x14ac:dyDescent="0.25">
      <c r="A845" t="str">
        <f t="shared" si="13"/>
        <v>France-Europe-2011</v>
      </c>
      <c r="B845" s="5" t="s">
        <v>129</v>
      </c>
      <c r="C845" s="10">
        <v>2011</v>
      </c>
      <c r="D845" s="5" t="s">
        <v>62</v>
      </c>
      <c r="E845" s="8">
        <v>1.2999999999999999E-2</v>
      </c>
      <c r="F845" s="8">
        <v>4.0000000000000001E-3</v>
      </c>
      <c r="G845" s="8">
        <v>86</v>
      </c>
      <c r="H845" s="8">
        <v>79</v>
      </c>
      <c r="I845" s="8">
        <v>0.183</v>
      </c>
      <c r="J845" s="8">
        <v>0.64600000000000002</v>
      </c>
      <c r="K845" s="8">
        <v>0.17100000000000001</v>
      </c>
      <c r="L845" s="8">
        <v>65343588</v>
      </c>
      <c r="M845" s="8">
        <v>0.78600000000000003</v>
      </c>
    </row>
    <row r="846" spans="1:13" ht="15" x14ac:dyDescent="0.25">
      <c r="A846" t="str">
        <f t="shared" si="13"/>
        <v>France-Europe-2012</v>
      </c>
      <c r="B846" s="5" t="s">
        <v>129</v>
      </c>
      <c r="C846" s="10">
        <v>2012</v>
      </c>
      <c r="D846" s="5" t="s">
        <v>62</v>
      </c>
      <c r="E846" s="8">
        <v>1.2999999999999999E-2</v>
      </c>
      <c r="F846" s="8">
        <v>4.0000000000000001E-3</v>
      </c>
      <c r="G846" s="8">
        <v>86</v>
      </c>
      <c r="H846" s="8">
        <v>79</v>
      </c>
      <c r="I846" s="8">
        <v>0.183</v>
      </c>
      <c r="J846" s="8">
        <v>0.64300000000000002</v>
      </c>
      <c r="K846" s="8">
        <v>0.17499999999999999</v>
      </c>
      <c r="L846" s="8">
        <v>65676758</v>
      </c>
      <c r="M846" s="8">
        <v>0.78800000000000003</v>
      </c>
    </row>
    <row r="847" spans="1:13" ht="15" x14ac:dyDescent="0.25">
      <c r="A847" t="str">
        <f t="shared" si="13"/>
        <v>French Polynesia-Oceania-2000</v>
      </c>
      <c r="B847" s="5" t="s">
        <v>130</v>
      </c>
      <c r="C847" s="10">
        <v>2000</v>
      </c>
      <c r="D847" s="5" t="s">
        <v>66</v>
      </c>
      <c r="E847" s="8">
        <v>0.02</v>
      </c>
      <c r="F847" s="5">
        <v>0</v>
      </c>
      <c r="G847" s="8">
        <v>75</v>
      </c>
      <c r="H847" s="8">
        <v>70</v>
      </c>
      <c r="I847" s="8">
        <v>0.318</v>
      </c>
      <c r="J847" s="8">
        <v>0.64</v>
      </c>
      <c r="K847" s="8">
        <v>4.2999999999999997E-2</v>
      </c>
      <c r="L847" s="8">
        <v>237267</v>
      </c>
      <c r="M847" s="8">
        <v>0.56100000000000005</v>
      </c>
    </row>
    <row r="848" spans="1:13" ht="15" x14ac:dyDescent="0.25">
      <c r="A848" t="str">
        <f t="shared" si="13"/>
        <v>French Polynesia-Oceania-2001</v>
      </c>
      <c r="B848" s="5" t="s">
        <v>130</v>
      </c>
      <c r="C848" s="10">
        <v>2001</v>
      </c>
      <c r="D848" s="5" t="s">
        <v>66</v>
      </c>
      <c r="E848" s="8">
        <v>0.02</v>
      </c>
      <c r="F848" s="5">
        <v>0</v>
      </c>
      <c r="G848" s="8">
        <v>76</v>
      </c>
      <c r="H848" s="8">
        <v>70</v>
      </c>
      <c r="I848" s="8">
        <v>0.31</v>
      </c>
      <c r="J848" s="8">
        <v>0.64500000000000002</v>
      </c>
      <c r="K848" s="8">
        <v>4.3999999999999997E-2</v>
      </c>
      <c r="L848" s="8">
        <v>241276</v>
      </c>
      <c r="M848" s="8">
        <v>0.56000000000000005</v>
      </c>
    </row>
    <row r="849" spans="1:13" ht="15" x14ac:dyDescent="0.25">
      <c r="A849" t="str">
        <f t="shared" si="13"/>
        <v>French Polynesia-Oceania-2002</v>
      </c>
      <c r="B849" s="5" t="s">
        <v>130</v>
      </c>
      <c r="C849" s="10">
        <v>2002</v>
      </c>
      <c r="D849" s="5" t="s">
        <v>66</v>
      </c>
      <c r="E849" s="8">
        <v>1.9E-2</v>
      </c>
      <c r="F849" s="5">
        <v>0</v>
      </c>
      <c r="G849" s="8">
        <v>76</v>
      </c>
      <c r="H849" s="8">
        <v>70</v>
      </c>
      <c r="I849" s="8">
        <v>0.30299999999999999</v>
      </c>
      <c r="J849" s="8">
        <v>0.65200000000000002</v>
      </c>
      <c r="K849" s="8">
        <v>4.4999999999999998E-2</v>
      </c>
      <c r="L849" s="8">
        <v>245032</v>
      </c>
      <c r="M849" s="8">
        <v>0.55900000000000005</v>
      </c>
    </row>
    <row r="850" spans="1:13" ht="15" x14ac:dyDescent="0.25">
      <c r="A850" t="str">
        <f t="shared" si="13"/>
        <v>French Polynesia-Oceania-2003</v>
      </c>
      <c r="B850" s="5" t="s">
        <v>130</v>
      </c>
      <c r="C850" s="10">
        <v>2003</v>
      </c>
      <c r="D850" s="5" t="s">
        <v>66</v>
      </c>
      <c r="E850" s="8">
        <v>1.9E-2</v>
      </c>
      <c r="F850" s="5">
        <v>0</v>
      </c>
      <c r="G850" s="8">
        <v>76</v>
      </c>
      <c r="H850" s="8">
        <v>71</v>
      </c>
      <c r="I850" s="8">
        <v>0.29399999999999998</v>
      </c>
      <c r="J850" s="8">
        <v>0.65900000000000003</v>
      </c>
      <c r="K850" s="8">
        <v>4.5999999999999999E-2</v>
      </c>
      <c r="L850" s="8">
        <v>248536</v>
      </c>
      <c r="M850" s="8">
        <v>0.56000000000000005</v>
      </c>
    </row>
    <row r="851" spans="1:13" ht="15" x14ac:dyDescent="0.25">
      <c r="A851" t="str">
        <f t="shared" si="13"/>
        <v>French Polynesia-Oceania-2004</v>
      </c>
      <c r="B851" s="5" t="s">
        <v>130</v>
      </c>
      <c r="C851" s="10">
        <v>2004</v>
      </c>
      <c r="D851" s="5" t="s">
        <v>66</v>
      </c>
      <c r="E851" s="8">
        <v>1.9E-2</v>
      </c>
      <c r="F851" s="5">
        <v>0</v>
      </c>
      <c r="G851" s="8">
        <v>77</v>
      </c>
      <c r="H851" s="8">
        <v>71</v>
      </c>
      <c r="I851" s="8">
        <v>0.28599999999999998</v>
      </c>
      <c r="J851" s="8">
        <v>0.66600000000000004</v>
      </c>
      <c r="K851" s="8">
        <v>4.8000000000000001E-2</v>
      </c>
      <c r="L851" s="8">
        <v>251811</v>
      </c>
      <c r="M851" s="8">
        <v>0.56200000000000006</v>
      </c>
    </row>
    <row r="852" spans="1:13" ht="15" x14ac:dyDescent="0.25">
      <c r="A852" t="str">
        <f t="shared" si="13"/>
        <v>French Polynesia-Oceania-2005</v>
      </c>
      <c r="B852" s="5" t="s">
        <v>130</v>
      </c>
      <c r="C852" s="10">
        <v>2005</v>
      </c>
      <c r="D852" s="5" t="s">
        <v>66</v>
      </c>
      <c r="E852" s="8">
        <v>1.7999999999999999E-2</v>
      </c>
      <c r="F852" s="5">
        <v>0</v>
      </c>
      <c r="G852" s="8">
        <v>77</v>
      </c>
      <c r="H852" s="8">
        <v>72</v>
      </c>
      <c r="I852" s="8">
        <v>0.27700000000000002</v>
      </c>
      <c r="J852" s="8">
        <v>0.67200000000000004</v>
      </c>
      <c r="K852" s="8">
        <v>0.05</v>
      </c>
      <c r="L852" s="8">
        <v>254884</v>
      </c>
      <c r="M852" s="8">
        <v>0.56399999999999995</v>
      </c>
    </row>
    <row r="853" spans="1:13" ht="15" x14ac:dyDescent="0.25">
      <c r="A853" t="str">
        <f t="shared" si="13"/>
        <v>French Polynesia-Oceania-2006</v>
      </c>
      <c r="B853" s="5" t="s">
        <v>130</v>
      </c>
      <c r="C853" s="10">
        <v>2006</v>
      </c>
      <c r="D853" s="5" t="s">
        <v>66</v>
      </c>
      <c r="E853" s="8">
        <v>1.7999999999999999E-2</v>
      </c>
      <c r="F853" s="5">
        <v>0</v>
      </c>
      <c r="G853" s="8">
        <v>77</v>
      </c>
      <c r="H853" s="8">
        <v>72</v>
      </c>
      <c r="I853" s="8">
        <v>0.26900000000000002</v>
      </c>
      <c r="J853" s="8">
        <v>0.67800000000000005</v>
      </c>
      <c r="K853" s="8">
        <v>5.2999999999999999E-2</v>
      </c>
      <c r="L853" s="8">
        <v>257731</v>
      </c>
      <c r="M853" s="8">
        <v>0.56599999999999995</v>
      </c>
    </row>
    <row r="854" spans="1:13" ht="15" x14ac:dyDescent="0.25">
      <c r="A854" t="str">
        <f t="shared" si="13"/>
        <v>French Polynesia-Oceania-2007</v>
      </c>
      <c r="B854" s="5" t="s">
        <v>130</v>
      </c>
      <c r="C854" s="10">
        <v>2007</v>
      </c>
      <c r="D854" s="5" t="s">
        <v>66</v>
      </c>
      <c r="E854" s="8">
        <v>1.7999999999999999E-2</v>
      </c>
      <c r="F854" s="5">
        <v>0</v>
      </c>
      <c r="G854" s="8">
        <v>77</v>
      </c>
      <c r="H854" s="8">
        <v>73</v>
      </c>
      <c r="I854" s="8">
        <v>0.26</v>
      </c>
      <c r="J854" s="8">
        <v>0.68300000000000005</v>
      </c>
      <c r="K854" s="8">
        <v>5.7000000000000002E-2</v>
      </c>
      <c r="L854" s="8">
        <v>260361</v>
      </c>
      <c r="M854" s="8">
        <v>0.56799999999999995</v>
      </c>
    </row>
    <row r="855" spans="1:13" ht="15" x14ac:dyDescent="0.25">
      <c r="A855" t="str">
        <f t="shared" si="13"/>
        <v>French Polynesia-Oceania-2008</v>
      </c>
      <c r="B855" s="5" t="s">
        <v>130</v>
      </c>
      <c r="C855" s="10">
        <v>2008</v>
      </c>
      <c r="D855" s="5" t="s">
        <v>66</v>
      </c>
      <c r="E855" s="8">
        <v>1.7000000000000001E-2</v>
      </c>
      <c r="F855" s="5">
        <v>0</v>
      </c>
      <c r="G855" s="8">
        <v>78</v>
      </c>
      <c r="H855" s="8">
        <v>73</v>
      </c>
      <c r="I855" s="8">
        <v>0.251</v>
      </c>
      <c r="J855" s="8">
        <v>0.68799999999999994</v>
      </c>
      <c r="K855" s="8">
        <v>6.0999999999999999E-2</v>
      </c>
      <c r="L855" s="8">
        <v>262877</v>
      </c>
      <c r="M855" s="8">
        <v>0.56699999999999995</v>
      </c>
    </row>
    <row r="856" spans="1:13" ht="15" x14ac:dyDescent="0.25">
      <c r="A856" t="str">
        <f t="shared" si="13"/>
        <v>French Polynesia-Oceania-2009</v>
      </c>
      <c r="B856" s="5" t="s">
        <v>130</v>
      </c>
      <c r="C856" s="10">
        <v>2009</v>
      </c>
      <c r="D856" s="5" t="s">
        <v>66</v>
      </c>
      <c r="E856" s="8">
        <v>1.7000000000000001E-2</v>
      </c>
      <c r="F856" s="5">
        <v>0</v>
      </c>
      <c r="G856" s="8">
        <v>78</v>
      </c>
      <c r="H856" s="8">
        <v>73</v>
      </c>
      <c r="I856" s="8">
        <v>0.24399999999999999</v>
      </c>
      <c r="J856" s="8">
        <v>0.69199999999999995</v>
      </c>
      <c r="K856" s="8">
        <v>6.5000000000000002E-2</v>
      </c>
      <c r="L856" s="8">
        <v>265412</v>
      </c>
      <c r="M856" s="8">
        <v>0.56599999999999995</v>
      </c>
    </row>
    <row r="857" spans="1:13" ht="15" x14ac:dyDescent="0.25">
      <c r="A857" t="str">
        <f t="shared" si="13"/>
        <v>French Polynesia-Oceania-2010</v>
      </c>
      <c r="B857" s="5" t="s">
        <v>130</v>
      </c>
      <c r="C857" s="10">
        <v>2010</v>
      </c>
      <c r="D857" s="5" t="s">
        <v>66</v>
      </c>
      <c r="E857" s="8">
        <v>1.7000000000000001E-2</v>
      </c>
      <c r="F857" s="5">
        <v>0</v>
      </c>
      <c r="G857" s="8">
        <v>78</v>
      </c>
      <c r="H857" s="8">
        <v>73</v>
      </c>
      <c r="I857" s="8">
        <v>0.23799999999999999</v>
      </c>
      <c r="J857" s="8">
        <v>0.69499999999999995</v>
      </c>
      <c r="K857" s="8">
        <v>6.8000000000000005E-2</v>
      </c>
      <c r="L857" s="8">
        <v>268065</v>
      </c>
      <c r="M857" s="8">
        <v>0.56499999999999995</v>
      </c>
    </row>
    <row r="858" spans="1:13" ht="15" x14ac:dyDescent="0.25">
      <c r="A858" t="str">
        <f t="shared" si="13"/>
        <v>French Polynesia-Oceania-2011</v>
      </c>
      <c r="B858" s="5" t="s">
        <v>130</v>
      </c>
      <c r="C858" s="10">
        <v>2011</v>
      </c>
      <c r="D858" s="5" t="s">
        <v>66</v>
      </c>
      <c r="E858" s="8">
        <v>1.7000000000000001E-2</v>
      </c>
      <c r="F858" s="5">
        <v>0</v>
      </c>
      <c r="G858" s="8">
        <v>78</v>
      </c>
      <c r="H858" s="8">
        <v>74</v>
      </c>
      <c r="I858" s="8">
        <v>0.23300000000000001</v>
      </c>
      <c r="J858" s="8">
        <v>0.69799999999999995</v>
      </c>
      <c r="K858" s="8">
        <v>7.0000000000000007E-2</v>
      </c>
      <c r="L858" s="8">
        <v>270874</v>
      </c>
      <c r="M858" s="8">
        <v>0.56299999999999994</v>
      </c>
    </row>
    <row r="859" spans="1:13" ht="15" x14ac:dyDescent="0.25">
      <c r="A859" t="str">
        <f t="shared" si="13"/>
        <v>French Polynesia-Oceania-2012</v>
      </c>
      <c r="B859" s="5" t="s">
        <v>130</v>
      </c>
      <c r="C859" s="10">
        <v>2012</v>
      </c>
      <c r="D859" s="5" t="s">
        <v>66</v>
      </c>
      <c r="E859" s="8">
        <v>1.7000000000000001E-2</v>
      </c>
      <c r="F859" s="5">
        <v>0</v>
      </c>
      <c r="G859" s="8">
        <v>78</v>
      </c>
      <c r="H859" s="8">
        <v>74</v>
      </c>
      <c r="I859" s="8">
        <v>0.22900000000000001</v>
      </c>
      <c r="J859" s="8">
        <v>0.7</v>
      </c>
      <c r="K859" s="8">
        <v>7.0999999999999994E-2</v>
      </c>
      <c r="L859" s="8">
        <v>273814</v>
      </c>
      <c r="M859" s="8">
        <v>0.56200000000000006</v>
      </c>
    </row>
    <row r="860" spans="1:13" ht="15" x14ac:dyDescent="0.25">
      <c r="A860" t="str">
        <f t="shared" si="13"/>
        <v>Gabon-Africa-2000</v>
      </c>
      <c r="B860" s="5" t="s">
        <v>131</v>
      </c>
      <c r="C860" s="10">
        <v>2000</v>
      </c>
      <c r="D860" s="5" t="s">
        <v>64</v>
      </c>
      <c r="E860" s="8">
        <v>3.4000000000000002E-2</v>
      </c>
      <c r="F860" s="8">
        <v>5.6000000000000001E-2</v>
      </c>
      <c r="G860" s="8">
        <v>61</v>
      </c>
      <c r="H860" s="8">
        <v>59</v>
      </c>
      <c r="I860" s="8">
        <v>0.40600000000000003</v>
      </c>
      <c r="J860" s="8">
        <v>0.53500000000000003</v>
      </c>
      <c r="K860" s="8">
        <v>5.8999999999999997E-2</v>
      </c>
      <c r="L860" s="8">
        <v>1225527</v>
      </c>
      <c r="M860" s="8">
        <v>0.80100000000000005</v>
      </c>
    </row>
    <row r="861" spans="1:13" ht="15" x14ac:dyDescent="0.25">
      <c r="A861" t="str">
        <f t="shared" si="13"/>
        <v>Gabon-Africa-2001</v>
      </c>
      <c r="B861" s="5" t="s">
        <v>131</v>
      </c>
      <c r="C861" s="10">
        <v>2001</v>
      </c>
      <c r="D861" s="5" t="s">
        <v>64</v>
      </c>
      <c r="E861" s="8">
        <v>3.4000000000000002E-2</v>
      </c>
      <c r="F861" s="8">
        <v>5.5E-2</v>
      </c>
      <c r="G861" s="8">
        <v>61</v>
      </c>
      <c r="H861" s="8">
        <v>58</v>
      </c>
      <c r="I861" s="8">
        <v>0.40400000000000003</v>
      </c>
      <c r="J861" s="8">
        <v>0.53800000000000003</v>
      </c>
      <c r="K861" s="8">
        <v>5.8000000000000003E-2</v>
      </c>
      <c r="L861" s="8">
        <v>1255299</v>
      </c>
      <c r="M861" s="8">
        <v>0.80900000000000005</v>
      </c>
    </row>
    <row r="862" spans="1:13" ht="15" x14ac:dyDescent="0.25">
      <c r="A862" t="str">
        <f t="shared" si="13"/>
        <v>Gabon-Africa-2002</v>
      </c>
      <c r="B862" s="5" t="s">
        <v>131</v>
      </c>
      <c r="C862" s="10">
        <v>2002</v>
      </c>
      <c r="D862" s="5" t="s">
        <v>64</v>
      </c>
      <c r="E862" s="8">
        <v>3.3000000000000002E-2</v>
      </c>
      <c r="F862" s="8">
        <v>5.3999999999999999E-2</v>
      </c>
      <c r="G862" s="8">
        <v>61</v>
      </c>
      <c r="H862" s="8">
        <v>58</v>
      </c>
      <c r="I862" s="8">
        <v>0.40200000000000002</v>
      </c>
      <c r="J862" s="8">
        <v>0.54</v>
      </c>
      <c r="K862" s="8">
        <v>5.8000000000000003E-2</v>
      </c>
      <c r="L862" s="8">
        <v>1285318</v>
      </c>
      <c r="M862" s="8">
        <v>0.81599999999999995</v>
      </c>
    </row>
    <row r="863" spans="1:13" ht="15" x14ac:dyDescent="0.25">
      <c r="A863" t="str">
        <f t="shared" si="13"/>
        <v>Gabon-Africa-2003</v>
      </c>
      <c r="B863" s="5" t="s">
        <v>131</v>
      </c>
      <c r="C863" s="10">
        <v>2003</v>
      </c>
      <c r="D863" s="5" t="s">
        <v>64</v>
      </c>
      <c r="E863" s="8">
        <v>3.3000000000000002E-2</v>
      </c>
      <c r="F863" s="8">
        <v>5.2999999999999999E-2</v>
      </c>
      <c r="G863" s="8">
        <v>61</v>
      </c>
      <c r="H863" s="8">
        <v>58</v>
      </c>
      <c r="I863" s="8">
        <v>0.39900000000000002</v>
      </c>
      <c r="J863" s="8">
        <v>0.54300000000000004</v>
      </c>
      <c r="K863" s="8">
        <v>5.7000000000000002E-2</v>
      </c>
      <c r="L863" s="8">
        <v>1315820</v>
      </c>
      <c r="M863" s="8">
        <v>0.82199999999999995</v>
      </c>
    </row>
    <row r="864" spans="1:13" ht="15" x14ac:dyDescent="0.25">
      <c r="A864" t="str">
        <f t="shared" si="13"/>
        <v>Gabon-Africa-2004</v>
      </c>
      <c r="B864" s="5" t="s">
        <v>131</v>
      </c>
      <c r="C864" s="10">
        <v>2004</v>
      </c>
      <c r="D864" s="5" t="s">
        <v>64</v>
      </c>
      <c r="E864" s="8">
        <v>3.3000000000000002E-2</v>
      </c>
      <c r="F864" s="8">
        <v>5.1999999999999998E-2</v>
      </c>
      <c r="G864" s="8">
        <v>61</v>
      </c>
      <c r="H864" s="8">
        <v>59</v>
      </c>
      <c r="I864" s="8">
        <v>0.39700000000000002</v>
      </c>
      <c r="J864" s="8">
        <v>0.54600000000000004</v>
      </c>
      <c r="K864" s="8">
        <v>5.7000000000000002E-2</v>
      </c>
      <c r="L864" s="8">
        <v>1347125</v>
      </c>
      <c r="M864" s="8">
        <v>0.82799999999999996</v>
      </c>
    </row>
    <row r="865" spans="1:13" ht="15" x14ac:dyDescent="0.25">
      <c r="A865" t="str">
        <f t="shared" si="13"/>
        <v>Gabon-Africa-2005</v>
      </c>
      <c r="B865" s="5" t="s">
        <v>131</v>
      </c>
      <c r="C865" s="10">
        <v>2005</v>
      </c>
      <c r="D865" s="5" t="s">
        <v>64</v>
      </c>
      <c r="E865" s="8">
        <v>3.3000000000000002E-2</v>
      </c>
      <c r="F865" s="8">
        <v>0.05</v>
      </c>
      <c r="G865" s="8">
        <v>61</v>
      </c>
      <c r="H865" s="8">
        <v>59</v>
      </c>
      <c r="I865" s="8">
        <v>0.39500000000000002</v>
      </c>
      <c r="J865" s="8">
        <v>0.54900000000000004</v>
      </c>
      <c r="K865" s="8">
        <v>5.6000000000000001E-2</v>
      </c>
      <c r="L865" s="8">
        <v>1379465</v>
      </c>
      <c r="M865" s="8">
        <v>0.83399999999999996</v>
      </c>
    </row>
    <row r="866" spans="1:13" ht="15" x14ac:dyDescent="0.25">
      <c r="A866" t="str">
        <f t="shared" si="13"/>
        <v>Gabon-Africa-2006</v>
      </c>
      <c r="B866" s="5" t="s">
        <v>131</v>
      </c>
      <c r="C866" s="10">
        <v>2006</v>
      </c>
      <c r="D866" s="5" t="s">
        <v>64</v>
      </c>
      <c r="E866" s="8">
        <v>3.3000000000000002E-2</v>
      </c>
      <c r="F866" s="8">
        <v>4.9000000000000002E-2</v>
      </c>
      <c r="G866" s="8">
        <v>61</v>
      </c>
      <c r="H866" s="8">
        <v>59</v>
      </c>
      <c r="I866" s="8">
        <v>0.39300000000000002</v>
      </c>
      <c r="J866" s="8">
        <v>0.55100000000000005</v>
      </c>
      <c r="K866" s="8">
        <v>5.6000000000000001E-2</v>
      </c>
      <c r="L866" s="8">
        <v>1412907</v>
      </c>
      <c r="M866" s="8">
        <v>0.84</v>
      </c>
    </row>
    <row r="867" spans="1:13" ht="15" x14ac:dyDescent="0.25">
      <c r="A867" t="str">
        <f t="shared" si="13"/>
        <v>Gabon-Africa-2007</v>
      </c>
      <c r="B867" s="5" t="s">
        <v>131</v>
      </c>
      <c r="C867" s="10">
        <v>2007</v>
      </c>
      <c r="D867" s="5" t="s">
        <v>64</v>
      </c>
      <c r="E867" s="8">
        <v>3.3000000000000002E-2</v>
      </c>
      <c r="F867" s="8">
        <v>4.8000000000000001E-2</v>
      </c>
      <c r="G867" s="8">
        <v>62</v>
      </c>
      <c r="H867" s="8">
        <v>60</v>
      </c>
      <c r="I867" s="8">
        <v>0.39100000000000001</v>
      </c>
      <c r="J867" s="8">
        <v>0.55400000000000005</v>
      </c>
      <c r="K867" s="8">
        <v>5.5E-2</v>
      </c>
      <c r="L867" s="8">
        <v>1447388</v>
      </c>
      <c r="M867" s="8">
        <v>0.84399999999999997</v>
      </c>
    </row>
    <row r="868" spans="1:13" ht="15" x14ac:dyDescent="0.25">
      <c r="A868" t="str">
        <f t="shared" si="13"/>
        <v>Gabon-Africa-2008</v>
      </c>
      <c r="B868" s="5" t="s">
        <v>131</v>
      </c>
      <c r="C868" s="10">
        <v>2008</v>
      </c>
      <c r="D868" s="5" t="s">
        <v>64</v>
      </c>
      <c r="E868" s="8">
        <v>3.3000000000000002E-2</v>
      </c>
      <c r="F868" s="8">
        <v>4.5999999999999999E-2</v>
      </c>
      <c r="G868" s="8">
        <v>62</v>
      </c>
      <c r="H868" s="8">
        <v>60</v>
      </c>
      <c r="I868" s="8">
        <v>0.38900000000000001</v>
      </c>
      <c r="J868" s="8">
        <v>0.55600000000000005</v>
      </c>
      <c r="K868" s="8">
        <v>5.5E-2</v>
      </c>
      <c r="L868" s="8">
        <v>1482843</v>
      </c>
      <c r="M868" s="8">
        <v>0.84899999999999998</v>
      </c>
    </row>
    <row r="869" spans="1:13" ht="15" x14ac:dyDescent="0.25">
      <c r="A869" t="str">
        <f t="shared" si="13"/>
        <v>Gabon-Africa-2009</v>
      </c>
      <c r="B869" s="5" t="s">
        <v>131</v>
      </c>
      <c r="C869" s="10">
        <v>2009</v>
      </c>
      <c r="D869" s="5" t="s">
        <v>64</v>
      </c>
      <c r="E869" s="8">
        <v>3.3000000000000002E-2</v>
      </c>
      <c r="F869" s="8">
        <v>4.4999999999999998E-2</v>
      </c>
      <c r="G869" s="8">
        <v>63</v>
      </c>
      <c r="H869" s="8">
        <v>61</v>
      </c>
      <c r="I869" s="8">
        <v>0.38800000000000001</v>
      </c>
      <c r="J869" s="8">
        <v>0.55900000000000005</v>
      </c>
      <c r="K869" s="8">
        <v>5.3999999999999999E-2</v>
      </c>
      <c r="L869" s="8">
        <v>1519155</v>
      </c>
      <c r="M869" s="8">
        <v>0.85299999999999998</v>
      </c>
    </row>
    <row r="870" spans="1:13" ht="15" x14ac:dyDescent="0.25">
      <c r="A870" t="str">
        <f t="shared" si="13"/>
        <v>Gabon-Africa-2010</v>
      </c>
      <c r="B870" s="5" t="s">
        <v>131</v>
      </c>
      <c r="C870" s="10">
        <v>2010</v>
      </c>
      <c r="D870" s="5" t="s">
        <v>64</v>
      </c>
      <c r="E870" s="8">
        <v>3.3000000000000002E-2</v>
      </c>
      <c r="F870" s="8">
        <v>4.2999999999999997E-2</v>
      </c>
      <c r="G870" s="8">
        <v>63</v>
      </c>
      <c r="H870" s="8">
        <v>61</v>
      </c>
      <c r="I870" s="8">
        <v>0.38600000000000001</v>
      </c>
      <c r="J870" s="8">
        <v>0.56000000000000005</v>
      </c>
      <c r="K870" s="8">
        <v>5.2999999999999999E-2</v>
      </c>
      <c r="L870" s="8">
        <v>1556222</v>
      </c>
      <c r="M870" s="8">
        <v>0.85699999999999998</v>
      </c>
    </row>
    <row r="871" spans="1:13" ht="15" x14ac:dyDescent="0.25">
      <c r="A871" t="str">
        <f t="shared" si="13"/>
        <v>Gabon-Africa-2011</v>
      </c>
      <c r="B871" s="5" t="s">
        <v>131</v>
      </c>
      <c r="C871" s="10">
        <v>2011</v>
      </c>
      <c r="D871" s="5" t="s">
        <v>64</v>
      </c>
      <c r="E871" s="8">
        <v>3.2000000000000001E-2</v>
      </c>
      <c r="F871" s="8">
        <v>4.2000000000000003E-2</v>
      </c>
      <c r="G871" s="8">
        <v>64</v>
      </c>
      <c r="H871" s="8">
        <v>62</v>
      </c>
      <c r="I871" s="8">
        <v>0.38500000000000001</v>
      </c>
      <c r="J871" s="8">
        <v>0.56200000000000006</v>
      </c>
      <c r="K871" s="8">
        <v>5.2999999999999999E-2</v>
      </c>
      <c r="L871" s="8">
        <v>1594034</v>
      </c>
      <c r="M871" s="8">
        <v>0.86</v>
      </c>
    </row>
    <row r="872" spans="1:13" ht="15" x14ac:dyDescent="0.25">
      <c r="A872" t="str">
        <f t="shared" si="13"/>
        <v>Gabon-Africa-2012</v>
      </c>
      <c r="B872" s="5" t="s">
        <v>131</v>
      </c>
      <c r="C872" s="10">
        <v>2012</v>
      </c>
      <c r="D872" s="5" t="s">
        <v>64</v>
      </c>
      <c r="E872" s="8">
        <v>3.2000000000000001E-2</v>
      </c>
      <c r="F872" s="8">
        <v>0.04</v>
      </c>
      <c r="G872" s="8">
        <v>64</v>
      </c>
      <c r="H872" s="8">
        <v>62</v>
      </c>
      <c r="I872" s="8">
        <v>0.38500000000000001</v>
      </c>
      <c r="J872" s="8">
        <v>0.56299999999999994</v>
      </c>
      <c r="K872" s="8">
        <v>5.1999999999999998E-2</v>
      </c>
      <c r="L872" s="8">
        <v>1632572</v>
      </c>
      <c r="M872" s="8">
        <v>0.86399999999999999</v>
      </c>
    </row>
    <row r="873" spans="1:13" ht="15" x14ac:dyDescent="0.25">
      <c r="A873" t="str">
        <f t="shared" si="13"/>
        <v>Gambia, The-Africa-2000</v>
      </c>
      <c r="B873" s="5" t="s">
        <v>132</v>
      </c>
      <c r="C873" s="10">
        <v>2000</v>
      </c>
      <c r="D873" s="5" t="s">
        <v>64</v>
      </c>
      <c r="E873" s="8">
        <v>4.4999999999999998E-2</v>
      </c>
      <c r="F873" s="8">
        <v>6.3E-2</v>
      </c>
      <c r="G873" s="8">
        <v>56</v>
      </c>
      <c r="H873" s="8">
        <v>54</v>
      </c>
      <c r="I873" s="8">
        <v>0.45900000000000002</v>
      </c>
      <c r="J873" s="8">
        <v>0.51400000000000001</v>
      </c>
      <c r="K873" s="8">
        <v>2.7E-2</v>
      </c>
      <c r="L873" s="8">
        <v>1228863</v>
      </c>
      <c r="M873" s="8">
        <v>0.47899999999999998</v>
      </c>
    </row>
    <row r="874" spans="1:13" ht="15" x14ac:dyDescent="0.25">
      <c r="A874" t="str">
        <f t="shared" si="13"/>
        <v>Gambia, The-Africa-2001</v>
      </c>
      <c r="B874" s="5" t="s">
        <v>132</v>
      </c>
      <c r="C874" s="10">
        <v>2001</v>
      </c>
      <c r="D874" s="5" t="s">
        <v>64</v>
      </c>
      <c r="E874" s="8">
        <v>4.4999999999999998E-2</v>
      </c>
      <c r="F874" s="8">
        <v>6.2E-2</v>
      </c>
      <c r="G874" s="8">
        <v>57</v>
      </c>
      <c r="H874" s="8">
        <v>54</v>
      </c>
      <c r="I874" s="8">
        <v>0.45900000000000002</v>
      </c>
      <c r="J874" s="8">
        <v>0.51500000000000001</v>
      </c>
      <c r="K874" s="8">
        <v>2.7E-2</v>
      </c>
      <c r="L874" s="8">
        <v>1266691</v>
      </c>
      <c r="M874" s="8">
        <v>0.48799999999999999</v>
      </c>
    </row>
    <row r="875" spans="1:13" ht="15" x14ac:dyDescent="0.25">
      <c r="A875" t="str">
        <f t="shared" si="13"/>
        <v>Gambia, The-Africa-2002</v>
      </c>
      <c r="B875" s="5" t="s">
        <v>132</v>
      </c>
      <c r="C875" s="10">
        <v>2002</v>
      </c>
      <c r="D875" s="5" t="s">
        <v>64</v>
      </c>
      <c r="E875" s="8">
        <v>4.4999999999999998E-2</v>
      </c>
      <c r="F875" s="8">
        <v>6.0999999999999999E-2</v>
      </c>
      <c r="G875" s="8">
        <v>57</v>
      </c>
      <c r="H875" s="8">
        <v>55</v>
      </c>
      <c r="I875" s="8">
        <v>0.45900000000000002</v>
      </c>
      <c r="J875" s="8">
        <v>0.51500000000000001</v>
      </c>
      <c r="K875" s="8">
        <v>2.5999999999999999E-2</v>
      </c>
      <c r="L875" s="8">
        <v>1306667</v>
      </c>
      <c r="M875" s="8">
        <v>0.497</v>
      </c>
    </row>
    <row r="876" spans="1:13" ht="15" x14ac:dyDescent="0.25">
      <c r="A876" t="str">
        <f t="shared" si="13"/>
        <v>Gambia, The-Africa-2003</v>
      </c>
      <c r="B876" s="5" t="s">
        <v>132</v>
      </c>
      <c r="C876" s="10">
        <v>2003</v>
      </c>
      <c r="D876" s="5" t="s">
        <v>64</v>
      </c>
      <c r="E876" s="8">
        <v>4.4999999999999998E-2</v>
      </c>
      <c r="F876" s="8">
        <v>5.8999999999999997E-2</v>
      </c>
      <c r="G876" s="8">
        <v>57</v>
      </c>
      <c r="H876" s="8">
        <v>55</v>
      </c>
      <c r="I876" s="8">
        <v>0.45900000000000002</v>
      </c>
      <c r="J876" s="8">
        <v>0.51500000000000001</v>
      </c>
      <c r="K876" s="8">
        <v>2.5999999999999999E-2</v>
      </c>
      <c r="L876" s="8">
        <v>1348548</v>
      </c>
      <c r="M876" s="8">
        <v>0.50600000000000001</v>
      </c>
    </row>
    <row r="877" spans="1:13" ht="15" x14ac:dyDescent="0.25">
      <c r="A877" t="str">
        <f t="shared" si="13"/>
        <v>Gambia, The-Africa-2004</v>
      </c>
      <c r="B877" s="5" t="s">
        <v>132</v>
      </c>
      <c r="C877" s="10">
        <v>2004</v>
      </c>
      <c r="D877" s="5" t="s">
        <v>64</v>
      </c>
      <c r="E877" s="8">
        <v>4.3999999999999997E-2</v>
      </c>
      <c r="F877" s="8">
        <v>5.8000000000000003E-2</v>
      </c>
      <c r="G877" s="8">
        <v>58</v>
      </c>
      <c r="H877" s="8">
        <v>55</v>
      </c>
      <c r="I877" s="8">
        <v>0.46</v>
      </c>
      <c r="J877" s="8">
        <v>0.51500000000000001</v>
      </c>
      <c r="K877" s="8">
        <v>2.5999999999999999E-2</v>
      </c>
      <c r="L877" s="8">
        <v>1391934</v>
      </c>
      <c r="M877" s="8">
        <v>0.51500000000000001</v>
      </c>
    </row>
    <row r="878" spans="1:13" ht="15" x14ac:dyDescent="0.25">
      <c r="A878" t="str">
        <f t="shared" si="13"/>
        <v>Gambia, The-Africa-2005</v>
      </c>
      <c r="B878" s="5" t="s">
        <v>132</v>
      </c>
      <c r="C878" s="10">
        <v>2005</v>
      </c>
      <c r="D878" s="5" t="s">
        <v>64</v>
      </c>
      <c r="E878" s="8">
        <v>4.3999999999999997E-2</v>
      </c>
      <c r="F878" s="8">
        <v>5.7000000000000002E-2</v>
      </c>
      <c r="G878" s="8">
        <v>58</v>
      </c>
      <c r="H878" s="8">
        <v>56</v>
      </c>
      <c r="I878" s="8">
        <v>0.46</v>
      </c>
      <c r="J878" s="8">
        <v>0.51500000000000001</v>
      </c>
      <c r="K878" s="8">
        <v>2.5000000000000001E-2</v>
      </c>
      <c r="L878" s="8">
        <v>1436549</v>
      </c>
      <c r="M878" s="8">
        <v>0.52300000000000002</v>
      </c>
    </row>
    <row r="879" spans="1:13" ht="15" x14ac:dyDescent="0.25">
      <c r="A879" t="str">
        <f t="shared" si="13"/>
        <v>Gambia, The-Africa-2006</v>
      </c>
      <c r="B879" s="5" t="s">
        <v>132</v>
      </c>
      <c r="C879" s="10">
        <v>2006</v>
      </c>
      <c r="D879" s="5" t="s">
        <v>64</v>
      </c>
      <c r="E879" s="8">
        <v>4.3999999999999997E-2</v>
      </c>
      <c r="F879" s="8">
        <v>5.6000000000000001E-2</v>
      </c>
      <c r="G879" s="8">
        <v>58</v>
      </c>
      <c r="H879" s="8">
        <v>56</v>
      </c>
      <c r="I879" s="8">
        <v>0.46</v>
      </c>
      <c r="J879" s="8">
        <v>0.51500000000000001</v>
      </c>
      <c r="K879" s="8">
        <v>2.5000000000000001E-2</v>
      </c>
      <c r="L879" s="8">
        <v>1482324</v>
      </c>
      <c r="M879" s="8">
        <v>0.53200000000000003</v>
      </c>
    </row>
    <row r="880" spans="1:13" ht="15" x14ac:dyDescent="0.25">
      <c r="A880" t="str">
        <f t="shared" si="13"/>
        <v>Gambia, The-Africa-2007</v>
      </c>
      <c r="B880" s="5" t="s">
        <v>132</v>
      </c>
      <c r="C880" s="10">
        <v>2007</v>
      </c>
      <c r="D880" s="5" t="s">
        <v>64</v>
      </c>
      <c r="E880" s="8">
        <v>4.3999999999999997E-2</v>
      </c>
      <c r="F880" s="8">
        <v>5.5E-2</v>
      </c>
      <c r="G880" s="8">
        <v>59</v>
      </c>
      <c r="H880" s="8">
        <v>56</v>
      </c>
      <c r="I880" s="8">
        <v>0.46</v>
      </c>
      <c r="J880" s="8">
        <v>0.51400000000000001</v>
      </c>
      <c r="K880" s="8">
        <v>2.5000000000000001E-2</v>
      </c>
      <c r="L880" s="8">
        <v>1529406</v>
      </c>
      <c r="M880" s="8">
        <v>0.54</v>
      </c>
    </row>
    <row r="881" spans="1:13" ht="15" x14ac:dyDescent="0.25">
      <c r="A881" t="str">
        <f t="shared" si="13"/>
        <v>Gambia, The-Africa-2008</v>
      </c>
      <c r="B881" s="5" t="s">
        <v>132</v>
      </c>
      <c r="C881" s="10">
        <v>2008</v>
      </c>
      <c r="D881" s="5" t="s">
        <v>64</v>
      </c>
      <c r="E881" s="8">
        <v>4.3999999999999997E-2</v>
      </c>
      <c r="F881" s="8">
        <v>5.3999999999999999E-2</v>
      </c>
      <c r="G881" s="8">
        <v>59</v>
      </c>
      <c r="H881" s="8">
        <v>56</v>
      </c>
      <c r="I881" s="8">
        <v>0.46</v>
      </c>
      <c r="J881" s="8">
        <v>0.51400000000000001</v>
      </c>
      <c r="K881" s="8">
        <v>2.5000000000000001E-2</v>
      </c>
      <c r="L881" s="8">
        <v>1577984</v>
      </c>
      <c r="M881" s="8">
        <v>0.54800000000000004</v>
      </c>
    </row>
    <row r="882" spans="1:13" ht="15" x14ac:dyDescent="0.25">
      <c r="A882" t="str">
        <f t="shared" si="13"/>
        <v>Gambia, The-Africa-2009</v>
      </c>
      <c r="B882" s="5" t="s">
        <v>132</v>
      </c>
      <c r="C882" s="10">
        <v>2009</v>
      </c>
      <c r="D882" s="5" t="s">
        <v>64</v>
      </c>
      <c r="E882" s="8">
        <v>4.2999999999999997E-2</v>
      </c>
      <c r="F882" s="8">
        <v>5.2999999999999999E-2</v>
      </c>
      <c r="G882" s="8">
        <v>59</v>
      </c>
      <c r="H882" s="8">
        <v>57</v>
      </c>
      <c r="I882" s="8">
        <v>0.46</v>
      </c>
      <c r="J882" s="8">
        <v>0.51500000000000001</v>
      </c>
      <c r="K882" s="8">
        <v>2.5000000000000001E-2</v>
      </c>
      <c r="L882" s="8">
        <v>1628332</v>
      </c>
      <c r="M882" s="8">
        <v>0.55600000000000005</v>
      </c>
    </row>
    <row r="883" spans="1:13" ht="15" x14ac:dyDescent="0.25">
      <c r="A883" t="str">
        <f t="shared" si="13"/>
        <v>Gambia, The-Africa-2010</v>
      </c>
      <c r="B883" s="5" t="s">
        <v>132</v>
      </c>
      <c r="C883" s="10">
        <v>2010</v>
      </c>
      <c r="D883" s="5" t="s">
        <v>64</v>
      </c>
      <c r="E883" s="8">
        <v>4.2999999999999997E-2</v>
      </c>
      <c r="F883" s="8">
        <v>5.1999999999999998E-2</v>
      </c>
      <c r="G883" s="8">
        <v>59</v>
      </c>
      <c r="H883" s="8">
        <v>57</v>
      </c>
      <c r="I883" s="8">
        <v>0.46</v>
      </c>
      <c r="J883" s="8">
        <v>0.51500000000000001</v>
      </c>
      <c r="K883" s="8">
        <v>2.5000000000000001E-2</v>
      </c>
      <c r="L883" s="8">
        <v>1680640</v>
      </c>
      <c r="M883" s="8">
        <v>0.56299999999999994</v>
      </c>
    </row>
    <row r="884" spans="1:13" ht="15" x14ac:dyDescent="0.25">
      <c r="A884" t="str">
        <f t="shared" si="13"/>
        <v>Gambia, The-Africa-2011</v>
      </c>
      <c r="B884" s="5" t="s">
        <v>132</v>
      </c>
      <c r="C884" s="10">
        <v>2011</v>
      </c>
      <c r="D884" s="5" t="s">
        <v>64</v>
      </c>
      <c r="E884" s="8">
        <v>4.2999999999999997E-2</v>
      </c>
      <c r="F884" s="8">
        <v>5.0999999999999997E-2</v>
      </c>
      <c r="G884" s="8">
        <v>60</v>
      </c>
      <c r="H884" s="8">
        <v>57</v>
      </c>
      <c r="I884" s="8">
        <v>0.45900000000000002</v>
      </c>
      <c r="J884" s="8">
        <v>0.51600000000000001</v>
      </c>
      <c r="K884" s="8">
        <v>2.5000000000000001E-2</v>
      </c>
      <c r="L884" s="8">
        <v>1734966</v>
      </c>
      <c r="M884" s="8">
        <v>0.56999999999999995</v>
      </c>
    </row>
    <row r="885" spans="1:13" ht="15" x14ac:dyDescent="0.25">
      <c r="A885" t="str">
        <f t="shared" si="13"/>
        <v>Gambia, The-Africa-2012</v>
      </c>
      <c r="B885" s="5" t="s">
        <v>132</v>
      </c>
      <c r="C885" s="10">
        <v>2012</v>
      </c>
      <c r="D885" s="5" t="s">
        <v>64</v>
      </c>
      <c r="E885" s="8">
        <v>4.2999999999999997E-2</v>
      </c>
      <c r="F885" s="8">
        <v>0.05</v>
      </c>
      <c r="G885" s="8">
        <v>60</v>
      </c>
      <c r="H885" s="8">
        <v>57</v>
      </c>
      <c r="I885" s="8">
        <v>0.45900000000000002</v>
      </c>
      <c r="J885" s="8">
        <v>0.51700000000000002</v>
      </c>
      <c r="K885" s="8">
        <v>2.4E-2</v>
      </c>
      <c r="L885" s="8">
        <v>1791225</v>
      </c>
      <c r="M885" s="8">
        <v>0.57699999999999996</v>
      </c>
    </row>
    <row r="886" spans="1:13" ht="15" x14ac:dyDescent="0.25">
      <c r="A886" t="str">
        <f t="shared" si="13"/>
        <v>Georgia-Asia-2000</v>
      </c>
      <c r="B886" s="5" t="s">
        <v>133</v>
      </c>
      <c r="C886" s="10">
        <v>2000</v>
      </c>
      <c r="D886" s="5" t="s">
        <v>60</v>
      </c>
      <c r="E886" s="8">
        <v>1.2E-2</v>
      </c>
      <c r="F886" s="8">
        <v>3.1E-2</v>
      </c>
      <c r="G886" s="8">
        <v>75</v>
      </c>
      <c r="H886" s="8">
        <v>68</v>
      </c>
      <c r="I886" s="8">
        <v>0.219</v>
      </c>
      <c r="J886" s="8">
        <v>0.65600000000000003</v>
      </c>
      <c r="K886" s="8">
        <v>0.125</v>
      </c>
      <c r="L886" s="8">
        <v>4418300</v>
      </c>
      <c r="M886" s="8">
        <v>0.52600000000000002</v>
      </c>
    </row>
    <row r="887" spans="1:13" ht="15" x14ac:dyDescent="0.25">
      <c r="A887" t="str">
        <f t="shared" si="13"/>
        <v>Georgia-Asia-2001</v>
      </c>
      <c r="B887" s="5" t="s">
        <v>133</v>
      </c>
      <c r="C887" s="10">
        <v>2001</v>
      </c>
      <c r="D887" s="5" t="s">
        <v>60</v>
      </c>
      <c r="E887" s="8">
        <v>1.2E-2</v>
      </c>
      <c r="F887" s="8">
        <v>2.9000000000000001E-2</v>
      </c>
      <c r="G887" s="8">
        <v>76</v>
      </c>
      <c r="H887" s="8">
        <v>68</v>
      </c>
      <c r="I887" s="8">
        <v>0.21199999999999999</v>
      </c>
      <c r="J887" s="8">
        <v>0.65900000000000003</v>
      </c>
      <c r="K887" s="8">
        <v>0.129</v>
      </c>
      <c r="L887" s="8">
        <v>4386400</v>
      </c>
      <c r="M887" s="8">
        <v>0.52400000000000002</v>
      </c>
    </row>
    <row r="888" spans="1:13" ht="15" x14ac:dyDescent="0.25">
      <c r="A888" t="str">
        <f t="shared" si="13"/>
        <v>Georgia-Asia-2002</v>
      </c>
      <c r="B888" s="5" t="s">
        <v>133</v>
      </c>
      <c r="C888" s="10">
        <v>2002</v>
      </c>
      <c r="D888" s="5" t="s">
        <v>60</v>
      </c>
      <c r="E888" s="8">
        <v>1.2E-2</v>
      </c>
      <c r="F888" s="8">
        <v>2.8000000000000001E-2</v>
      </c>
      <c r="G888" s="8">
        <v>76</v>
      </c>
      <c r="H888" s="8">
        <v>69</v>
      </c>
      <c r="I888" s="8">
        <v>0.20499999999999999</v>
      </c>
      <c r="J888" s="8">
        <v>0.66100000000000003</v>
      </c>
      <c r="K888" s="8">
        <v>0.13400000000000001</v>
      </c>
      <c r="L888" s="8">
        <v>4357000</v>
      </c>
      <c r="M888" s="8">
        <v>0.52300000000000002</v>
      </c>
    </row>
    <row r="889" spans="1:13" ht="15" x14ac:dyDescent="0.25">
      <c r="A889" t="str">
        <f t="shared" si="13"/>
        <v>Georgia-Asia-2003</v>
      </c>
      <c r="B889" s="5" t="s">
        <v>133</v>
      </c>
      <c r="C889" s="10">
        <v>2003</v>
      </c>
      <c r="D889" s="5" t="s">
        <v>60</v>
      </c>
      <c r="E889" s="8">
        <v>1.2E-2</v>
      </c>
      <c r="F889" s="8">
        <v>2.5999999999999999E-2</v>
      </c>
      <c r="G889" s="8">
        <v>76</v>
      </c>
      <c r="H889" s="8">
        <v>69</v>
      </c>
      <c r="I889" s="8">
        <v>0.19700000000000001</v>
      </c>
      <c r="J889" s="8">
        <v>0.66400000000000003</v>
      </c>
      <c r="K889" s="8">
        <v>0.13900000000000001</v>
      </c>
      <c r="L889" s="8">
        <v>4328900</v>
      </c>
      <c r="M889" s="8">
        <v>0.52400000000000002</v>
      </c>
    </row>
    <row r="890" spans="1:13" ht="15" x14ac:dyDescent="0.25">
      <c r="A890" t="str">
        <f t="shared" si="13"/>
        <v>Georgia-Asia-2004</v>
      </c>
      <c r="B890" s="5" t="s">
        <v>133</v>
      </c>
      <c r="C890" s="10">
        <v>2004</v>
      </c>
      <c r="D890" s="5" t="s">
        <v>60</v>
      </c>
      <c r="E890" s="8">
        <v>1.2E-2</v>
      </c>
      <c r="F890" s="8">
        <v>2.4E-2</v>
      </c>
      <c r="G890" s="8">
        <v>76</v>
      </c>
      <c r="H890" s="8">
        <v>69</v>
      </c>
      <c r="I890" s="8">
        <v>0.19</v>
      </c>
      <c r="J890" s="8">
        <v>0.66700000000000004</v>
      </c>
      <c r="K890" s="8">
        <v>0.14299999999999999</v>
      </c>
      <c r="L890" s="8">
        <v>4318300</v>
      </c>
      <c r="M890" s="8">
        <v>0.52400000000000002</v>
      </c>
    </row>
    <row r="891" spans="1:13" ht="15" x14ac:dyDescent="0.25">
      <c r="A891" t="str">
        <f t="shared" si="13"/>
        <v>Georgia-Asia-2005</v>
      </c>
      <c r="B891" s="5" t="s">
        <v>133</v>
      </c>
      <c r="C891" s="10">
        <v>2005</v>
      </c>
      <c r="D891" s="5" t="s">
        <v>60</v>
      </c>
      <c r="E891" s="8">
        <v>1.2999999999999999E-2</v>
      </c>
      <c r="F891" s="8">
        <v>2.1999999999999999E-2</v>
      </c>
      <c r="G891" s="8">
        <v>77</v>
      </c>
      <c r="H891" s="8">
        <v>69</v>
      </c>
      <c r="I891" s="8">
        <v>0.184</v>
      </c>
      <c r="J891" s="8">
        <v>0.67</v>
      </c>
      <c r="K891" s="8">
        <v>0.14599999999999999</v>
      </c>
      <c r="L891" s="8">
        <v>4361400</v>
      </c>
      <c r="M891" s="8">
        <v>0.52500000000000002</v>
      </c>
    </row>
    <row r="892" spans="1:13" ht="15" x14ac:dyDescent="0.25">
      <c r="A892" t="str">
        <f t="shared" si="13"/>
        <v>Georgia-Asia-2006</v>
      </c>
      <c r="B892" s="5" t="s">
        <v>133</v>
      </c>
      <c r="C892" s="10">
        <v>2006</v>
      </c>
      <c r="D892" s="5" t="s">
        <v>60</v>
      </c>
      <c r="E892" s="8">
        <v>1.2999999999999999E-2</v>
      </c>
      <c r="F892" s="8">
        <v>0.02</v>
      </c>
      <c r="G892" s="8">
        <v>77</v>
      </c>
      <c r="H892" s="8">
        <v>70</v>
      </c>
      <c r="I892" s="8">
        <v>0.17899999999999999</v>
      </c>
      <c r="J892" s="8">
        <v>0.67400000000000004</v>
      </c>
      <c r="K892" s="8">
        <v>0.14699999999999999</v>
      </c>
      <c r="L892" s="8">
        <v>4398000</v>
      </c>
      <c r="M892" s="8">
        <v>0.52500000000000002</v>
      </c>
    </row>
    <row r="893" spans="1:13" ht="15" x14ac:dyDescent="0.25">
      <c r="A893" t="str">
        <f t="shared" si="13"/>
        <v>Georgia-Asia-2007</v>
      </c>
      <c r="B893" s="5" t="s">
        <v>133</v>
      </c>
      <c r="C893" s="10">
        <v>2007</v>
      </c>
      <c r="D893" s="5" t="s">
        <v>60</v>
      </c>
      <c r="E893" s="8">
        <v>1.2999999999999999E-2</v>
      </c>
      <c r="F893" s="8">
        <v>1.9E-2</v>
      </c>
      <c r="G893" s="8">
        <v>77</v>
      </c>
      <c r="H893" s="8">
        <v>70</v>
      </c>
      <c r="I893" s="8">
        <v>0.17599999999999999</v>
      </c>
      <c r="J893" s="8">
        <v>0.67800000000000005</v>
      </c>
      <c r="K893" s="8">
        <v>0.14599999999999999</v>
      </c>
      <c r="L893" s="8">
        <v>4388400</v>
      </c>
      <c r="M893" s="8">
        <v>0.52600000000000002</v>
      </c>
    </row>
    <row r="894" spans="1:13" ht="15" x14ac:dyDescent="0.25">
      <c r="A894" t="str">
        <f t="shared" si="13"/>
        <v>Georgia-Asia-2008</v>
      </c>
      <c r="B894" s="5" t="s">
        <v>133</v>
      </c>
      <c r="C894" s="10">
        <v>2008</v>
      </c>
      <c r="D894" s="5" t="s">
        <v>60</v>
      </c>
      <c r="E894" s="8">
        <v>1.4E-2</v>
      </c>
      <c r="F894" s="8">
        <v>1.7000000000000001E-2</v>
      </c>
      <c r="G894" s="8">
        <v>77</v>
      </c>
      <c r="H894" s="8">
        <v>70</v>
      </c>
      <c r="I894" s="8">
        <v>0.17399999999999999</v>
      </c>
      <c r="J894" s="8">
        <v>0.68200000000000005</v>
      </c>
      <c r="K894" s="8">
        <v>0.14499999999999999</v>
      </c>
      <c r="L894" s="8">
        <v>4383800</v>
      </c>
      <c r="M894" s="8">
        <v>0.52600000000000002</v>
      </c>
    </row>
    <row r="895" spans="1:13" ht="15" x14ac:dyDescent="0.25">
      <c r="A895" t="str">
        <f t="shared" si="13"/>
        <v>Georgia-Asia-2009</v>
      </c>
      <c r="B895" s="5" t="s">
        <v>133</v>
      </c>
      <c r="C895" s="10">
        <v>2009</v>
      </c>
      <c r="D895" s="5" t="s">
        <v>60</v>
      </c>
      <c r="E895" s="8">
        <v>1.4E-2</v>
      </c>
      <c r="F895" s="8">
        <v>1.6E-2</v>
      </c>
      <c r="G895" s="8">
        <v>77</v>
      </c>
      <c r="H895" s="8">
        <v>70</v>
      </c>
      <c r="I895" s="8">
        <v>0.17299999999999999</v>
      </c>
      <c r="J895" s="8">
        <v>0.68400000000000005</v>
      </c>
      <c r="K895" s="8">
        <v>0.14299999999999999</v>
      </c>
      <c r="L895" s="8">
        <v>4410900</v>
      </c>
      <c r="M895" s="8">
        <v>0.52700000000000002</v>
      </c>
    </row>
    <row r="896" spans="1:13" ht="15" x14ac:dyDescent="0.25">
      <c r="A896" t="str">
        <f t="shared" si="13"/>
        <v>Georgia-Asia-2010</v>
      </c>
      <c r="B896" s="5" t="s">
        <v>133</v>
      </c>
      <c r="C896" s="10">
        <v>2010</v>
      </c>
      <c r="D896" s="5" t="s">
        <v>60</v>
      </c>
      <c r="E896" s="8">
        <v>1.4E-2</v>
      </c>
      <c r="F896" s="8">
        <v>1.4999999999999999E-2</v>
      </c>
      <c r="G896" s="8">
        <v>77</v>
      </c>
      <c r="H896" s="8">
        <v>70</v>
      </c>
      <c r="I896" s="8">
        <v>0.17299999999999999</v>
      </c>
      <c r="J896" s="8">
        <v>0.68500000000000005</v>
      </c>
      <c r="K896" s="8">
        <v>0.14199999999999999</v>
      </c>
      <c r="L896" s="8">
        <v>4452800</v>
      </c>
      <c r="M896" s="8">
        <v>0.52900000000000003</v>
      </c>
    </row>
    <row r="897" spans="1:13" ht="15" x14ac:dyDescent="0.25">
      <c r="A897" t="str">
        <f t="shared" si="13"/>
        <v>Georgia-Asia-2011</v>
      </c>
      <c r="B897" s="5" t="s">
        <v>133</v>
      </c>
      <c r="C897" s="10">
        <v>2011</v>
      </c>
      <c r="D897" s="5" t="s">
        <v>60</v>
      </c>
      <c r="E897" s="8">
        <v>1.4E-2</v>
      </c>
      <c r="F897" s="8">
        <v>1.4E-2</v>
      </c>
      <c r="G897" s="8">
        <v>78</v>
      </c>
      <c r="H897" s="8">
        <v>70</v>
      </c>
      <c r="I897" s="8">
        <v>0.17399999999999999</v>
      </c>
      <c r="J897" s="8">
        <v>0.68400000000000005</v>
      </c>
      <c r="K897" s="8">
        <v>0.14199999999999999</v>
      </c>
      <c r="L897" s="8">
        <v>4483350</v>
      </c>
      <c r="M897" s="8">
        <v>0.53</v>
      </c>
    </row>
    <row r="898" spans="1:13" ht="15" x14ac:dyDescent="0.25">
      <c r="A898" t="str">
        <f t="shared" ref="A898:A961" si="14">B898&amp;"-"&amp;C898</f>
        <v>Georgia-Asia-2012</v>
      </c>
      <c r="B898" s="5" t="s">
        <v>133</v>
      </c>
      <c r="C898" s="10">
        <v>2012</v>
      </c>
      <c r="D898" s="5" t="s">
        <v>60</v>
      </c>
      <c r="E898" s="8">
        <v>1.4E-2</v>
      </c>
      <c r="F898" s="8">
        <v>1.2999999999999999E-2</v>
      </c>
      <c r="G898" s="8">
        <v>78</v>
      </c>
      <c r="H898" s="8">
        <v>70</v>
      </c>
      <c r="I898" s="8">
        <v>0.17599999999999999</v>
      </c>
      <c r="J898" s="8">
        <v>0.68100000000000005</v>
      </c>
      <c r="K898" s="8">
        <v>0.14299999999999999</v>
      </c>
      <c r="L898" s="8">
        <v>4490700</v>
      </c>
      <c r="M898" s="8">
        <v>0.53200000000000003</v>
      </c>
    </row>
    <row r="899" spans="1:13" ht="15" x14ac:dyDescent="0.25">
      <c r="A899" t="str">
        <f t="shared" si="14"/>
        <v>Germany-Europe-2000</v>
      </c>
      <c r="B899" s="5" t="s">
        <v>134</v>
      </c>
      <c r="C899" s="10">
        <v>2000</v>
      </c>
      <c r="D899" s="5" t="s">
        <v>62</v>
      </c>
      <c r="E899" s="8">
        <v>8.9999999999999993E-3</v>
      </c>
      <c r="F899" s="8">
        <v>4.0000000000000001E-3</v>
      </c>
      <c r="G899" s="8">
        <v>81</v>
      </c>
      <c r="H899" s="8">
        <v>75</v>
      </c>
      <c r="I899" s="8">
        <v>0.156</v>
      </c>
      <c r="J899" s="8">
        <v>0.68100000000000005</v>
      </c>
      <c r="K899" s="8">
        <v>0.16300000000000001</v>
      </c>
      <c r="L899" s="8">
        <v>82211508</v>
      </c>
      <c r="M899" s="8">
        <v>0.73099999999999998</v>
      </c>
    </row>
    <row r="900" spans="1:13" ht="15" x14ac:dyDescent="0.25">
      <c r="A900" t="str">
        <f t="shared" si="14"/>
        <v>Germany-Europe-2001</v>
      </c>
      <c r="B900" s="5" t="s">
        <v>134</v>
      </c>
      <c r="C900" s="10">
        <v>2001</v>
      </c>
      <c r="D900" s="5" t="s">
        <v>62</v>
      </c>
      <c r="E900" s="8">
        <v>8.9999999999999993E-3</v>
      </c>
      <c r="F900" s="8">
        <v>4.0000000000000001E-3</v>
      </c>
      <c r="G900" s="8">
        <v>81</v>
      </c>
      <c r="H900" s="8">
        <v>76</v>
      </c>
      <c r="I900" s="8">
        <v>0.154</v>
      </c>
      <c r="J900" s="8">
        <v>0.67900000000000005</v>
      </c>
      <c r="K900" s="8">
        <v>0.16800000000000001</v>
      </c>
      <c r="L900" s="8">
        <v>82349925</v>
      </c>
      <c r="M900" s="8">
        <v>0.73099999999999998</v>
      </c>
    </row>
    <row r="901" spans="1:13" ht="15" x14ac:dyDescent="0.25">
      <c r="A901" t="str">
        <f t="shared" si="14"/>
        <v>Germany-Europe-2002</v>
      </c>
      <c r="B901" s="5" t="s">
        <v>134</v>
      </c>
      <c r="C901" s="10">
        <v>2002</v>
      </c>
      <c r="D901" s="5" t="s">
        <v>62</v>
      </c>
      <c r="E901" s="8">
        <v>8.9999999999999993E-3</v>
      </c>
      <c r="F901" s="8">
        <v>4.0000000000000001E-3</v>
      </c>
      <c r="G901" s="8">
        <v>81</v>
      </c>
      <c r="H901" s="8">
        <v>75</v>
      </c>
      <c r="I901" s="8">
        <v>0.151</v>
      </c>
      <c r="J901" s="8">
        <v>0.67600000000000005</v>
      </c>
      <c r="K901" s="8">
        <v>0.17299999999999999</v>
      </c>
      <c r="L901" s="8">
        <v>82488495</v>
      </c>
      <c r="M901" s="8">
        <v>0.73199999999999998</v>
      </c>
    </row>
    <row r="902" spans="1:13" ht="15" x14ac:dyDescent="0.25">
      <c r="A902" t="str">
        <f t="shared" si="14"/>
        <v>Germany-Europe-2003</v>
      </c>
      <c r="B902" s="5" t="s">
        <v>134</v>
      </c>
      <c r="C902" s="10">
        <v>2003</v>
      </c>
      <c r="D902" s="5" t="s">
        <v>62</v>
      </c>
      <c r="E902" s="8">
        <v>8.9999999999999993E-3</v>
      </c>
      <c r="F902" s="8">
        <v>4.0000000000000001E-3</v>
      </c>
      <c r="G902" s="8">
        <v>81</v>
      </c>
      <c r="H902" s="8">
        <v>76</v>
      </c>
      <c r="I902" s="8">
        <v>0.14799999999999999</v>
      </c>
      <c r="J902" s="8">
        <v>0.67300000000000004</v>
      </c>
      <c r="K902" s="8">
        <v>0.17899999999999999</v>
      </c>
      <c r="L902" s="8">
        <v>82534176</v>
      </c>
      <c r="M902" s="8">
        <v>0.73199999999999998</v>
      </c>
    </row>
    <row r="903" spans="1:13" ht="15" x14ac:dyDescent="0.25">
      <c r="A903" t="str">
        <f t="shared" si="14"/>
        <v>Germany-Europe-2004</v>
      </c>
      <c r="B903" s="5" t="s">
        <v>134</v>
      </c>
      <c r="C903" s="10">
        <v>2004</v>
      </c>
      <c r="D903" s="5" t="s">
        <v>62</v>
      </c>
      <c r="E903" s="8">
        <v>8.9999999999999993E-3</v>
      </c>
      <c r="F903" s="8">
        <v>4.0000000000000001E-3</v>
      </c>
      <c r="G903" s="8">
        <v>82</v>
      </c>
      <c r="H903" s="8">
        <v>76</v>
      </c>
      <c r="I903" s="8">
        <v>0.14599999999999999</v>
      </c>
      <c r="J903" s="8">
        <v>0.67</v>
      </c>
      <c r="K903" s="8">
        <v>0.184</v>
      </c>
      <c r="L903" s="8">
        <v>82516260</v>
      </c>
      <c r="M903" s="8">
        <v>0.73299999999999998</v>
      </c>
    </row>
    <row r="904" spans="1:13" ht="15" x14ac:dyDescent="0.25">
      <c r="A904" t="str">
        <f t="shared" si="14"/>
        <v>Germany-Europe-2005</v>
      </c>
      <c r="B904" s="5" t="s">
        <v>134</v>
      </c>
      <c r="C904" s="10">
        <v>2005</v>
      </c>
      <c r="D904" s="5" t="s">
        <v>62</v>
      </c>
      <c r="E904" s="8">
        <v>8.0000000000000002E-3</v>
      </c>
      <c r="F904" s="8">
        <v>4.0000000000000001E-3</v>
      </c>
      <c r="G904" s="8">
        <v>82</v>
      </c>
      <c r="H904" s="8">
        <v>76</v>
      </c>
      <c r="I904" s="8">
        <v>0.14299999999999999</v>
      </c>
      <c r="J904" s="8">
        <v>0.66700000000000004</v>
      </c>
      <c r="K904" s="8">
        <v>0.189</v>
      </c>
      <c r="L904" s="8">
        <v>82469422</v>
      </c>
      <c r="M904" s="8">
        <v>0.73399999999999999</v>
      </c>
    </row>
    <row r="905" spans="1:13" ht="15" x14ac:dyDescent="0.25">
      <c r="A905" t="str">
        <f t="shared" si="14"/>
        <v>Germany-Europe-2006</v>
      </c>
      <c r="B905" s="5" t="s">
        <v>134</v>
      </c>
      <c r="C905" s="10">
        <v>2006</v>
      </c>
      <c r="D905" s="5" t="s">
        <v>62</v>
      </c>
      <c r="E905" s="8">
        <v>8.0000000000000002E-3</v>
      </c>
      <c r="F905" s="8">
        <v>4.0000000000000001E-3</v>
      </c>
      <c r="G905" s="8">
        <v>82</v>
      </c>
      <c r="H905" s="8">
        <v>76</v>
      </c>
      <c r="I905" s="8">
        <v>0.14099999999999999</v>
      </c>
      <c r="J905" s="8">
        <v>0.66500000000000004</v>
      </c>
      <c r="K905" s="8">
        <v>0.19400000000000001</v>
      </c>
      <c r="L905" s="8">
        <v>82376451</v>
      </c>
      <c r="M905" s="8">
        <v>0.73499999999999999</v>
      </c>
    </row>
    <row r="906" spans="1:13" ht="15" x14ac:dyDescent="0.25">
      <c r="A906" t="str">
        <f t="shared" si="14"/>
        <v>Germany-Europe-2007</v>
      </c>
      <c r="B906" s="5" t="s">
        <v>134</v>
      </c>
      <c r="C906" s="10">
        <v>2007</v>
      </c>
      <c r="D906" s="5" t="s">
        <v>62</v>
      </c>
      <c r="E906" s="8">
        <v>8.0000000000000002E-3</v>
      </c>
      <c r="F906" s="8">
        <v>4.0000000000000001E-3</v>
      </c>
      <c r="G906" s="8">
        <v>82</v>
      </c>
      <c r="H906" s="8">
        <v>77</v>
      </c>
      <c r="I906" s="8">
        <v>0.13900000000000001</v>
      </c>
      <c r="J906" s="8">
        <v>0.66200000000000003</v>
      </c>
      <c r="K906" s="8">
        <v>0.19800000000000001</v>
      </c>
      <c r="L906" s="8">
        <v>82266372</v>
      </c>
      <c r="M906" s="8">
        <v>0.73699999999999999</v>
      </c>
    </row>
    <row r="907" spans="1:13" ht="15" x14ac:dyDescent="0.25">
      <c r="A907" t="str">
        <f t="shared" si="14"/>
        <v>Germany-Europe-2008</v>
      </c>
      <c r="B907" s="5" t="s">
        <v>134</v>
      </c>
      <c r="C907" s="10">
        <v>2008</v>
      </c>
      <c r="D907" s="5" t="s">
        <v>62</v>
      </c>
      <c r="E907" s="8">
        <v>8.0000000000000002E-3</v>
      </c>
      <c r="F907" s="8">
        <v>4.0000000000000001E-3</v>
      </c>
      <c r="G907" s="8">
        <v>82</v>
      </c>
      <c r="H907" s="8">
        <v>77</v>
      </c>
      <c r="I907" s="8">
        <v>0.13700000000000001</v>
      </c>
      <c r="J907" s="8">
        <v>0.66</v>
      </c>
      <c r="K907" s="8">
        <v>0.20200000000000001</v>
      </c>
      <c r="L907" s="8">
        <v>82110097</v>
      </c>
      <c r="M907" s="8">
        <v>0.73899999999999999</v>
      </c>
    </row>
    <row r="908" spans="1:13" ht="15" x14ac:dyDescent="0.25">
      <c r="A908" t="str">
        <f t="shared" si="14"/>
        <v>Germany-Europe-2009</v>
      </c>
      <c r="B908" s="5" t="s">
        <v>134</v>
      </c>
      <c r="C908" s="10">
        <v>2009</v>
      </c>
      <c r="D908" s="5" t="s">
        <v>62</v>
      </c>
      <c r="E908" s="8">
        <v>8.0000000000000002E-3</v>
      </c>
      <c r="F908" s="8">
        <v>4.0000000000000001E-3</v>
      </c>
      <c r="G908" s="8">
        <v>83</v>
      </c>
      <c r="H908" s="8">
        <v>77</v>
      </c>
      <c r="I908" s="8">
        <v>0.13600000000000001</v>
      </c>
      <c r="J908" s="8">
        <v>0.65900000000000003</v>
      </c>
      <c r="K908" s="8">
        <v>0.20599999999999999</v>
      </c>
      <c r="L908" s="8">
        <v>81902307</v>
      </c>
      <c r="M908" s="8">
        <v>0.74099999999999999</v>
      </c>
    </row>
    <row r="909" spans="1:13" ht="15" x14ac:dyDescent="0.25">
      <c r="A909" t="str">
        <f t="shared" si="14"/>
        <v>Germany-Europe-2010</v>
      </c>
      <c r="B909" s="5" t="s">
        <v>134</v>
      </c>
      <c r="C909" s="10">
        <v>2010</v>
      </c>
      <c r="D909" s="5" t="s">
        <v>62</v>
      </c>
      <c r="E909" s="8">
        <v>8.0000000000000002E-3</v>
      </c>
      <c r="F909" s="8">
        <v>4.0000000000000001E-3</v>
      </c>
      <c r="G909" s="8">
        <v>83</v>
      </c>
      <c r="H909" s="8">
        <v>78</v>
      </c>
      <c r="I909" s="8">
        <v>0.13400000000000001</v>
      </c>
      <c r="J909" s="8">
        <v>0.65800000000000003</v>
      </c>
      <c r="K909" s="8">
        <v>0.20799999999999999</v>
      </c>
      <c r="L909" s="8">
        <v>81776930</v>
      </c>
      <c r="M909" s="8">
        <v>0.74299999999999999</v>
      </c>
    </row>
    <row r="910" spans="1:13" ht="15" x14ac:dyDescent="0.25">
      <c r="A910" t="str">
        <f t="shared" si="14"/>
        <v>Germany-Europe-2011</v>
      </c>
      <c r="B910" s="5" t="s">
        <v>134</v>
      </c>
      <c r="C910" s="10">
        <v>2011</v>
      </c>
      <c r="D910" s="5" t="s">
        <v>62</v>
      </c>
      <c r="E910" s="8">
        <v>8.0000000000000002E-3</v>
      </c>
      <c r="F910" s="8">
        <v>3.0000000000000001E-3</v>
      </c>
      <c r="G910" s="8">
        <v>83</v>
      </c>
      <c r="H910" s="8">
        <v>78</v>
      </c>
      <c r="I910" s="8">
        <v>0.13300000000000001</v>
      </c>
      <c r="J910" s="8">
        <v>0.65700000000000003</v>
      </c>
      <c r="K910" s="8">
        <v>0.21</v>
      </c>
      <c r="L910" s="8">
        <v>81797673</v>
      </c>
      <c r="M910" s="8">
        <v>0.745</v>
      </c>
    </row>
    <row r="911" spans="1:13" ht="15" x14ac:dyDescent="0.25">
      <c r="A911" t="str">
        <f t="shared" si="14"/>
        <v>Germany-Europe-2012</v>
      </c>
      <c r="B911" s="5" t="s">
        <v>134</v>
      </c>
      <c r="C911" s="10">
        <v>2012</v>
      </c>
      <c r="D911" s="5" t="s">
        <v>62</v>
      </c>
      <c r="E911" s="8">
        <v>8.0000000000000002E-3</v>
      </c>
      <c r="F911" s="8">
        <v>3.0000000000000001E-3</v>
      </c>
      <c r="G911" s="8">
        <v>83</v>
      </c>
      <c r="H911" s="8">
        <v>79</v>
      </c>
      <c r="I911" s="8">
        <v>0.13200000000000001</v>
      </c>
      <c r="J911" s="8">
        <v>0.65700000000000003</v>
      </c>
      <c r="K911" s="8">
        <v>0.21099999999999999</v>
      </c>
      <c r="L911" s="8">
        <v>80425823</v>
      </c>
      <c r="M911" s="8">
        <v>0.747</v>
      </c>
    </row>
    <row r="912" spans="1:13" ht="15" x14ac:dyDescent="0.25">
      <c r="A912" t="str">
        <f t="shared" si="14"/>
        <v>Ghana-Africa-2000</v>
      </c>
      <c r="B912" s="5" t="s">
        <v>135</v>
      </c>
      <c r="C912" s="10">
        <v>2000</v>
      </c>
      <c r="D912" s="5" t="s">
        <v>64</v>
      </c>
      <c r="E912" s="8">
        <v>3.5000000000000003E-2</v>
      </c>
      <c r="F912" s="8">
        <v>6.5000000000000002E-2</v>
      </c>
      <c r="G912" s="8">
        <v>58</v>
      </c>
      <c r="H912" s="8">
        <v>56</v>
      </c>
      <c r="I912" s="8">
        <v>0.41399999999999998</v>
      </c>
      <c r="J912" s="8">
        <v>0.55600000000000005</v>
      </c>
      <c r="K912" s="8">
        <v>0.03</v>
      </c>
      <c r="L912" s="8">
        <v>18825034</v>
      </c>
      <c r="M912" s="8">
        <v>0.439</v>
      </c>
    </row>
    <row r="913" spans="1:13" ht="15" x14ac:dyDescent="0.25">
      <c r="A913" t="str">
        <f t="shared" si="14"/>
        <v>Ghana-Africa-2001</v>
      </c>
      <c r="B913" s="5" t="s">
        <v>135</v>
      </c>
      <c r="C913" s="10">
        <v>2001</v>
      </c>
      <c r="D913" s="5" t="s">
        <v>64</v>
      </c>
      <c r="E913" s="8">
        <v>3.4000000000000002E-2</v>
      </c>
      <c r="F913" s="8">
        <v>6.3E-2</v>
      </c>
      <c r="G913" s="8">
        <v>58</v>
      </c>
      <c r="H913" s="8">
        <v>56</v>
      </c>
      <c r="I913" s="8">
        <v>0.41199999999999998</v>
      </c>
      <c r="J913" s="8">
        <v>0.55700000000000005</v>
      </c>
      <c r="K913" s="8">
        <v>3.1E-2</v>
      </c>
      <c r="L913" s="8">
        <v>19293392</v>
      </c>
      <c r="M913" s="8">
        <v>0.44600000000000001</v>
      </c>
    </row>
    <row r="914" spans="1:13" ht="15" x14ac:dyDescent="0.25">
      <c r="A914" t="str">
        <f t="shared" si="14"/>
        <v>Ghana-Africa-2002</v>
      </c>
      <c r="B914" s="5" t="s">
        <v>135</v>
      </c>
      <c r="C914" s="10">
        <v>2002</v>
      </c>
      <c r="D914" s="5" t="s">
        <v>64</v>
      </c>
      <c r="E914" s="8">
        <v>3.4000000000000002E-2</v>
      </c>
      <c r="F914" s="8">
        <v>6.2E-2</v>
      </c>
      <c r="G914" s="8">
        <v>58</v>
      </c>
      <c r="H914" s="8">
        <v>57</v>
      </c>
      <c r="I914" s="8">
        <v>0.40899999999999997</v>
      </c>
      <c r="J914" s="8">
        <v>0.55900000000000005</v>
      </c>
      <c r="K914" s="8">
        <v>3.2000000000000001E-2</v>
      </c>
      <c r="L914" s="8">
        <v>19786307</v>
      </c>
      <c r="M914" s="8">
        <v>0.45300000000000001</v>
      </c>
    </row>
    <row r="915" spans="1:13" ht="15" x14ac:dyDescent="0.25">
      <c r="A915" t="str">
        <f t="shared" si="14"/>
        <v>Ghana-Africa-2003</v>
      </c>
      <c r="B915" s="5" t="s">
        <v>135</v>
      </c>
      <c r="C915" s="10">
        <v>2003</v>
      </c>
      <c r="D915" s="5" t="s">
        <v>64</v>
      </c>
      <c r="E915" s="8">
        <v>3.4000000000000002E-2</v>
      </c>
      <c r="F915" s="8">
        <v>0.06</v>
      </c>
      <c r="G915" s="8">
        <v>59</v>
      </c>
      <c r="H915" s="8">
        <v>57</v>
      </c>
      <c r="I915" s="8">
        <v>0.40699999999999997</v>
      </c>
      <c r="J915" s="8">
        <v>0.56100000000000005</v>
      </c>
      <c r="K915" s="8">
        <v>3.2000000000000001E-2</v>
      </c>
      <c r="L915" s="8">
        <v>20301686</v>
      </c>
      <c r="M915" s="8">
        <v>0.46</v>
      </c>
    </row>
    <row r="916" spans="1:13" ht="15" x14ac:dyDescent="0.25">
      <c r="A916" t="str">
        <f t="shared" si="14"/>
        <v>Ghana-Africa-2004</v>
      </c>
      <c r="B916" s="5" t="s">
        <v>135</v>
      </c>
      <c r="C916" s="10">
        <v>2004</v>
      </c>
      <c r="D916" s="5" t="s">
        <v>64</v>
      </c>
      <c r="E916" s="8">
        <v>3.4000000000000002E-2</v>
      </c>
      <c r="F916" s="8">
        <v>5.8999999999999997E-2</v>
      </c>
      <c r="G916" s="8">
        <v>59</v>
      </c>
      <c r="H916" s="8">
        <v>57</v>
      </c>
      <c r="I916" s="8">
        <v>0.40400000000000003</v>
      </c>
      <c r="J916" s="8">
        <v>0.56200000000000006</v>
      </c>
      <c r="K916" s="8">
        <v>3.3000000000000002E-2</v>
      </c>
      <c r="L916" s="8">
        <v>20835514</v>
      </c>
      <c r="M916" s="8">
        <v>0.46600000000000003</v>
      </c>
    </row>
    <row r="917" spans="1:13" ht="15" x14ac:dyDescent="0.25">
      <c r="A917" t="str">
        <f t="shared" si="14"/>
        <v>Ghana-Africa-2005</v>
      </c>
      <c r="B917" s="5" t="s">
        <v>135</v>
      </c>
      <c r="C917" s="10">
        <v>2005</v>
      </c>
      <c r="D917" s="5" t="s">
        <v>64</v>
      </c>
      <c r="E917" s="8">
        <v>3.4000000000000002E-2</v>
      </c>
      <c r="F917" s="8">
        <v>5.8000000000000003E-2</v>
      </c>
      <c r="G917" s="8">
        <v>60</v>
      </c>
      <c r="H917" s="8">
        <v>58</v>
      </c>
      <c r="I917" s="8">
        <v>0.40200000000000002</v>
      </c>
      <c r="J917" s="8">
        <v>0.56399999999999995</v>
      </c>
      <c r="K917" s="8">
        <v>3.4000000000000002E-2</v>
      </c>
      <c r="L917" s="8">
        <v>21384034</v>
      </c>
      <c r="M917" s="8">
        <v>0.47299999999999998</v>
      </c>
    </row>
    <row r="918" spans="1:13" ht="15" x14ac:dyDescent="0.25">
      <c r="A918" t="str">
        <f t="shared" si="14"/>
        <v>Ghana-Africa-2006</v>
      </c>
      <c r="B918" s="5" t="s">
        <v>135</v>
      </c>
      <c r="C918" s="10">
        <v>2006</v>
      </c>
      <c r="D918" s="5" t="s">
        <v>64</v>
      </c>
      <c r="E918" s="8">
        <v>3.4000000000000002E-2</v>
      </c>
      <c r="F918" s="8">
        <v>5.7000000000000002E-2</v>
      </c>
      <c r="G918" s="8">
        <v>60</v>
      </c>
      <c r="H918" s="8">
        <v>58</v>
      </c>
      <c r="I918" s="8">
        <v>0.39900000000000002</v>
      </c>
      <c r="J918" s="8">
        <v>0.56599999999999995</v>
      </c>
      <c r="K918" s="8">
        <v>3.4000000000000002E-2</v>
      </c>
      <c r="L918" s="8">
        <v>21947779</v>
      </c>
      <c r="M918" s="8">
        <v>0.48</v>
      </c>
    </row>
    <row r="919" spans="1:13" ht="15" x14ac:dyDescent="0.25">
      <c r="A919" t="str">
        <f t="shared" si="14"/>
        <v>Ghana-Africa-2007</v>
      </c>
      <c r="B919" s="5" t="s">
        <v>135</v>
      </c>
      <c r="C919" s="10">
        <v>2007</v>
      </c>
      <c r="D919" s="5" t="s">
        <v>64</v>
      </c>
      <c r="E919" s="8">
        <v>3.3000000000000002E-2</v>
      </c>
      <c r="F919" s="8">
        <v>5.7000000000000002E-2</v>
      </c>
      <c r="G919" s="8">
        <v>61</v>
      </c>
      <c r="H919" s="8">
        <v>59</v>
      </c>
      <c r="I919" s="8">
        <v>0.39700000000000002</v>
      </c>
      <c r="J919" s="8">
        <v>0.56799999999999995</v>
      </c>
      <c r="K919" s="8">
        <v>3.5000000000000003E-2</v>
      </c>
      <c r="L919" s="8">
        <v>22525659</v>
      </c>
      <c r="M919" s="8">
        <v>0.48699999999999999</v>
      </c>
    </row>
    <row r="920" spans="1:13" ht="15" x14ac:dyDescent="0.25">
      <c r="A920" t="str">
        <f t="shared" si="14"/>
        <v>Ghana-Africa-2008</v>
      </c>
      <c r="B920" s="5" t="s">
        <v>135</v>
      </c>
      <c r="C920" s="10">
        <v>2008</v>
      </c>
      <c r="D920" s="5" t="s">
        <v>64</v>
      </c>
      <c r="E920" s="8">
        <v>3.3000000000000002E-2</v>
      </c>
      <c r="F920" s="8">
        <v>5.6000000000000001E-2</v>
      </c>
      <c r="G920" s="8">
        <v>61</v>
      </c>
      <c r="H920" s="8">
        <v>59</v>
      </c>
      <c r="I920" s="8">
        <v>0.39400000000000002</v>
      </c>
      <c r="J920" s="8">
        <v>0.57099999999999995</v>
      </c>
      <c r="K920" s="8">
        <v>3.5000000000000003E-2</v>
      </c>
      <c r="L920" s="8">
        <v>23110139</v>
      </c>
      <c r="M920" s="8">
        <v>0.49399999999999999</v>
      </c>
    </row>
    <row r="921" spans="1:13" ht="15" x14ac:dyDescent="0.25">
      <c r="A921" t="str">
        <f t="shared" si="14"/>
        <v>Ghana-Africa-2009</v>
      </c>
      <c r="B921" s="5" t="s">
        <v>135</v>
      </c>
      <c r="C921" s="10">
        <v>2009</v>
      </c>
      <c r="D921" s="5" t="s">
        <v>64</v>
      </c>
      <c r="E921" s="8">
        <v>3.3000000000000002E-2</v>
      </c>
      <c r="F921" s="8">
        <v>5.6000000000000001E-2</v>
      </c>
      <c r="G921" s="8">
        <v>61</v>
      </c>
      <c r="H921" s="8">
        <v>59</v>
      </c>
      <c r="I921" s="8">
        <v>0.39200000000000002</v>
      </c>
      <c r="J921" s="8">
        <v>0.57299999999999995</v>
      </c>
      <c r="K921" s="8">
        <v>3.5000000000000003E-2</v>
      </c>
      <c r="L921" s="8">
        <v>23691533</v>
      </c>
      <c r="M921" s="8">
        <v>0.5</v>
      </c>
    </row>
    <row r="922" spans="1:13" ht="15" x14ac:dyDescent="0.25">
      <c r="A922" t="str">
        <f t="shared" si="14"/>
        <v>Ghana-Africa-2010</v>
      </c>
      <c r="B922" s="5" t="s">
        <v>135</v>
      </c>
      <c r="C922" s="10">
        <v>2010</v>
      </c>
      <c r="D922" s="5" t="s">
        <v>64</v>
      </c>
      <c r="E922" s="8">
        <v>3.2000000000000001E-2</v>
      </c>
      <c r="F922" s="8">
        <v>5.5E-2</v>
      </c>
      <c r="G922" s="8">
        <v>62</v>
      </c>
      <c r="H922" s="8">
        <v>60</v>
      </c>
      <c r="I922" s="8">
        <v>0.39</v>
      </c>
      <c r="J922" s="8">
        <v>0.57499999999999996</v>
      </c>
      <c r="K922" s="8">
        <v>3.5000000000000003E-2</v>
      </c>
      <c r="L922" s="8">
        <v>24262901</v>
      </c>
      <c r="M922" s="8">
        <v>0.50700000000000001</v>
      </c>
    </row>
    <row r="923" spans="1:13" ht="15" x14ac:dyDescent="0.25">
      <c r="A923" t="str">
        <f t="shared" si="14"/>
        <v>Ghana-Africa-2011</v>
      </c>
      <c r="B923" s="5" t="s">
        <v>135</v>
      </c>
      <c r="C923" s="10">
        <v>2011</v>
      </c>
      <c r="D923" s="5" t="s">
        <v>64</v>
      </c>
      <c r="E923" s="8">
        <v>3.2000000000000001E-2</v>
      </c>
      <c r="F923" s="8">
        <v>5.3999999999999999E-2</v>
      </c>
      <c r="G923" s="8">
        <v>62</v>
      </c>
      <c r="H923" s="8">
        <v>60</v>
      </c>
      <c r="I923" s="8">
        <v>0.38800000000000001</v>
      </c>
      <c r="J923" s="8">
        <v>0.57699999999999996</v>
      </c>
      <c r="K923" s="8">
        <v>3.5000000000000003E-2</v>
      </c>
      <c r="L923" s="8">
        <v>24820706</v>
      </c>
      <c r="M923" s="8">
        <v>0.51400000000000001</v>
      </c>
    </row>
    <row r="924" spans="1:13" ht="15" x14ac:dyDescent="0.25">
      <c r="A924" t="str">
        <f t="shared" si="14"/>
        <v>Ghana-Africa-2012</v>
      </c>
      <c r="B924" s="5" t="s">
        <v>135</v>
      </c>
      <c r="C924" s="10">
        <v>2012</v>
      </c>
      <c r="D924" s="5" t="s">
        <v>64</v>
      </c>
      <c r="E924" s="8">
        <v>3.1E-2</v>
      </c>
      <c r="F924" s="8">
        <v>5.2999999999999999E-2</v>
      </c>
      <c r="G924" s="8">
        <v>62</v>
      </c>
      <c r="H924" s="8">
        <v>60</v>
      </c>
      <c r="I924" s="8">
        <v>0.38600000000000001</v>
      </c>
      <c r="J924" s="8">
        <v>0.57899999999999996</v>
      </c>
      <c r="K924" s="8">
        <v>3.5000000000000003E-2</v>
      </c>
      <c r="L924" s="8">
        <v>25366462</v>
      </c>
      <c r="M924" s="8">
        <v>0.52100000000000002</v>
      </c>
    </row>
    <row r="925" spans="1:13" ht="15" x14ac:dyDescent="0.25">
      <c r="A925" t="str">
        <f t="shared" si="14"/>
        <v>Greece-Europe-2000</v>
      </c>
      <c r="B925" s="5" t="s">
        <v>136</v>
      </c>
      <c r="C925" s="10">
        <v>2000</v>
      </c>
      <c r="D925" s="5" t="s">
        <v>62</v>
      </c>
      <c r="E925" s="8">
        <v>0.01</v>
      </c>
      <c r="F925" s="8">
        <v>7.0000000000000001E-3</v>
      </c>
      <c r="G925" s="8">
        <v>81</v>
      </c>
      <c r="H925" s="8">
        <v>75</v>
      </c>
      <c r="I925" s="8">
        <v>0.152</v>
      </c>
      <c r="J925" s="8">
        <v>0.68</v>
      </c>
      <c r="K925" s="8">
        <v>0.16800000000000001</v>
      </c>
      <c r="L925" s="8">
        <v>10917482</v>
      </c>
      <c r="M925" s="8">
        <v>0.72699999999999998</v>
      </c>
    </row>
    <row r="926" spans="1:13" ht="15" x14ac:dyDescent="0.25">
      <c r="A926" t="str">
        <f t="shared" si="14"/>
        <v>Greece-Europe-2001</v>
      </c>
      <c r="B926" s="5" t="s">
        <v>136</v>
      </c>
      <c r="C926" s="10">
        <v>2001</v>
      </c>
      <c r="D926" s="5" t="s">
        <v>62</v>
      </c>
      <c r="E926" s="8">
        <v>8.9999999999999993E-3</v>
      </c>
      <c r="F926" s="8">
        <v>6.0000000000000001E-3</v>
      </c>
      <c r="G926" s="8">
        <v>81</v>
      </c>
      <c r="H926" s="8">
        <v>76</v>
      </c>
      <c r="I926" s="8">
        <v>0.15</v>
      </c>
      <c r="J926" s="8">
        <v>0.67800000000000005</v>
      </c>
      <c r="K926" s="8">
        <v>0.17199999999999999</v>
      </c>
      <c r="L926" s="8">
        <v>10951764</v>
      </c>
      <c r="M926" s="8">
        <v>0.72899999999999998</v>
      </c>
    </row>
    <row r="927" spans="1:13" ht="15" x14ac:dyDescent="0.25">
      <c r="A927" t="str">
        <f t="shared" si="14"/>
        <v>Greece-Europe-2002</v>
      </c>
      <c r="B927" s="5" t="s">
        <v>136</v>
      </c>
      <c r="C927" s="10">
        <v>2002</v>
      </c>
      <c r="D927" s="5" t="s">
        <v>62</v>
      </c>
      <c r="E927" s="8">
        <v>8.9999999999999993E-3</v>
      </c>
      <c r="F927" s="8">
        <v>6.0000000000000001E-3</v>
      </c>
      <c r="G927" s="8">
        <v>81</v>
      </c>
      <c r="H927" s="8">
        <v>76</v>
      </c>
      <c r="I927" s="8">
        <v>0.14799999999999999</v>
      </c>
      <c r="J927" s="8">
        <v>0.67600000000000005</v>
      </c>
      <c r="K927" s="8">
        <v>0.17599999999999999</v>
      </c>
      <c r="L927" s="8">
        <v>10983723</v>
      </c>
      <c r="M927" s="8">
        <v>0.73299999999999998</v>
      </c>
    </row>
    <row r="928" spans="1:13" ht="15" x14ac:dyDescent="0.25">
      <c r="A928" t="str">
        <f t="shared" si="14"/>
        <v>Greece-Europe-2003</v>
      </c>
      <c r="B928" s="5" t="s">
        <v>136</v>
      </c>
      <c r="C928" s="10">
        <v>2003</v>
      </c>
      <c r="D928" s="5" t="s">
        <v>62</v>
      </c>
      <c r="E928" s="8">
        <v>0.01</v>
      </c>
      <c r="F928" s="8">
        <v>6.0000000000000001E-3</v>
      </c>
      <c r="G928" s="8">
        <v>81</v>
      </c>
      <c r="H928" s="8">
        <v>77</v>
      </c>
      <c r="I928" s="8">
        <v>0.14599999999999999</v>
      </c>
      <c r="J928" s="8">
        <v>0.67400000000000004</v>
      </c>
      <c r="K928" s="8">
        <v>0.18</v>
      </c>
      <c r="L928" s="8">
        <v>11018324</v>
      </c>
      <c r="M928" s="8">
        <v>0.73699999999999999</v>
      </c>
    </row>
    <row r="929" spans="1:13" ht="15" x14ac:dyDescent="0.25">
      <c r="A929" t="str">
        <f t="shared" si="14"/>
        <v>Greece-Europe-2004</v>
      </c>
      <c r="B929" s="5" t="s">
        <v>136</v>
      </c>
      <c r="C929" s="10">
        <v>2004</v>
      </c>
      <c r="D929" s="5" t="s">
        <v>62</v>
      </c>
      <c r="E929" s="8">
        <v>0.01</v>
      </c>
      <c r="F929" s="8">
        <v>5.0000000000000001E-3</v>
      </c>
      <c r="G929" s="8">
        <v>82</v>
      </c>
      <c r="H929" s="8">
        <v>77</v>
      </c>
      <c r="I929" s="8">
        <v>0.14499999999999999</v>
      </c>
      <c r="J929" s="8">
        <v>0.67200000000000004</v>
      </c>
      <c r="K929" s="8">
        <v>0.183</v>
      </c>
      <c r="L929" s="8">
        <v>11055729</v>
      </c>
      <c r="M929" s="8">
        <v>0.74099999999999999</v>
      </c>
    </row>
    <row r="930" spans="1:13" ht="15" x14ac:dyDescent="0.25">
      <c r="A930" t="str">
        <f t="shared" si="14"/>
        <v>Greece-Europe-2005</v>
      </c>
      <c r="B930" s="5" t="s">
        <v>136</v>
      </c>
      <c r="C930" s="10">
        <v>2005</v>
      </c>
      <c r="D930" s="5" t="s">
        <v>62</v>
      </c>
      <c r="E930" s="8">
        <v>0.01</v>
      </c>
      <c r="F930" s="8">
        <v>5.0000000000000001E-3</v>
      </c>
      <c r="G930" s="8">
        <v>82</v>
      </c>
      <c r="H930" s="8">
        <v>77</v>
      </c>
      <c r="I930" s="8">
        <v>0.14399999999999999</v>
      </c>
      <c r="J930" s="8">
        <v>0.67100000000000004</v>
      </c>
      <c r="K930" s="8">
        <v>0.186</v>
      </c>
      <c r="L930" s="8">
        <v>11092913</v>
      </c>
      <c r="M930" s="8">
        <v>0.745</v>
      </c>
    </row>
    <row r="931" spans="1:13" ht="15" x14ac:dyDescent="0.25">
      <c r="A931" t="str">
        <f t="shared" si="14"/>
        <v>Greece-Europe-2006</v>
      </c>
      <c r="B931" s="5" t="s">
        <v>136</v>
      </c>
      <c r="C931" s="10">
        <v>2006</v>
      </c>
      <c r="D931" s="5" t="s">
        <v>62</v>
      </c>
      <c r="E931" s="8">
        <v>0.01</v>
      </c>
      <c r="F931" s="8">
        <v>5.0000000000000001E-3</v>
      </c>
      <c r="G931" s="8">
        <v>82</v>
      </c>
      <c r="H931" s="8">
        <v>77</v>
      </c>
      <c r="I931" s="8">
        <v>0.14399999999999999</v>
      </c>
      <c r="J931" s="8">
        <v>0.66900000000000004</v>
      </c>
      <c r="K931" s="8">
        <v>0.187</v>
      </c>
      <c r="L931" s="8">
        <v>11127947</v>
      </c>
      <c r="M931" s="8">
        <v>0.748</v>
      </c>
    </row>
    <row r="932" spans="1:13" ht="15" x14ac:dyDescent="0.25">
      <c r="A932" t="str">
        <f t="shared" si="14"/>
        <v>Greece-Europe-2007</v>
      </c>
      <c r="B932" s="5" t="s">
        <v>136</v>
      </c>
      <c r="C932" s="10">
        <v>2007</v>
      </c>
      <c r="D932" s="5" t="s">
        <v>62</v>
      </c>
      <c r="E932" s="8">
        <v>0.01</v>
      </c>
      <c r="F932" s="8">
        <v>4.0000000000000001E-3</v>
      </c>
      <c r="G932" s="8">
        <v>82</v>
      </c>
      <c r="H932" s="8">
        <v>77</v>
      </c>
      <c r="I932" s="8">
        <v>0.14399999999999999</v>
      </c>
      <c r="J932" s="8">
        <v>0.66800000000000004</v>
      </c>
      <c r="K932" s="8">
        <v>0.188</v>
      </c>
      <c r="L932" s="8">
        <v>11163002</v>
      </c>
      <c r="M932" s="8">
        <v>0.752</v>
      </c>
    </row>
    <row r="933" spans="1:13" ht="15" x14ac:dyDescent="0.25">
      <c r="A933" t="str">
        <f t="shared" si="14"/>
        <v>Greece-Europe-2008</v>
      </c>
      <c r="B933" s="5" t="s">
        <v>136</v>
      </c>
      <c r="C933" s="10">
        <v>2008</v>
      </c>
      <c r="D933" s="5" t="s">
        <v>62</v>
      </c>
      <c r="E933" s="8">
        <v>1.0999999999999999E-2</v>
      </c>
      <c r="F933" s="8">
        <v>4.0000000000000001E-3</v>
      </c>
      <c r="G933" s="8">
        <v>83</v>
      </c>
      <c r="H933" s="8">
        <v>78</v>
      </c>
      <c r="I933" s="8">
        <v>0.14399999999999999</v>
      </c>
      <c r="J933" s="8">
        <v>0.66800000000000004</v>
      </c>
      <c r="K933" s="8">
        <v>0.188</v>
      </c>
      <c r="L933" s="8">
        <v>11186439</v>
      </c>
      <c r="M933" s="8">
        <v>0.75600000000000001</v>
      </c>
    </row>
    <row r="934" spans="1:13" ht="15" x14ac:dyDescent="0.25">
      <c r="A934" t="str">
        <f t="shared" si="14"/>
        <v>Greece-Europe-2009</v>
      </c>
      <c r="B934" s="5" t="s">
        <v>136</v>
      </c>
      <c r="C934" s="10">
        <v>2009</v>
      </c>
      <c r="D934" s="5" t="s">
        <v>62</v>
      </c>
      <c r="E934" s="8">
        <v>1.0999999999999999E-2</v>
      </c>
      <c r="F934" s="8">
        <v>4.0000000000000001E-3</v>
      </c>
      <c r="G934" s="8">
        <v>83</v>
      </c>
      <c r="H934" s="8">
        <v>78</v>
      </c>
      <c r="I934" s="8">
        <v>0.14499999999999999</v>
      </c>
      <c r="J934" s="8">
        <v>0.66700000000000004</v>
      </c>
      <c r="K934" s="8">
        <v>0.189</v>
      </c>
      <c r="L934" s="8">
        <v>11187085</v>
      </c>
      <c r="M934" s="8">
        <v>0.75900000000000001</v>
      </c>
    </row>
    <row r="935" spans="1:13" ht="15" x14ac:dyDescent="0.25">
      <c r="A935" t="str">
        <f t="shared" si="14"/>
        <v>Greece-Europe-2010</v>
      </c>
      <c r="B935" s="5" t="s">
        <v>136</v>
      </c>
      <c r="C935" s="10">
        <v>2010</v>
      </c>
      <c r="D935" s="5" t="s">
        <v>62</v>
      </c>
      <c r="E935" s="8">
        <v>0.01</v>
      </c>
      <c r="F935" s="8">
        <v>4.0000000000000001E-3</v>
      </c>
      <c r="G935" s="8">
        <v>83</v>
      </c>
      <c r="H935" s="8">
        <v>78</v>
      </c>
      <c r="I935" s="8">
        <v>0.14499999999999999</v>
      </c>
      <c r="J935" s="8">
        <v>0.66500000000000004</v>
      </c>
      <c r="K935" s="8">
        <v>0.19</v>
      </c>
      <c r="L935" s="8">
        <v>11153454</v>
      </c>
      <c r="M935" s="8">
        <v>0.76300000000000001</v>
      </c>
    </row>
    <row r="936" spans="1:13" ht="15" x14ac:dyDescent="0.25">
      <c r="A936" t="str">
        <f t="shared" si="14"/>
        <v>Greece-Europe-2011</v>
      </c>
      <c r="B936" s="5" t="s">
        <v>136</v>
      </c>
      <c r="C936" s="10">
        <v>2011</v>
      </c>
      <c r="D936" s="5" t="s">
        <v>62</v>
      </c>
      <c r="E936" s="8">
        <v>0.01</v>
      </c>
      <c r="F936" s="8">
        <v>4.0000000000000001E-3</v>
      </c>
      <c r="G936" s="8">
        <v>84</v>
      </c>
      <c r="H936" s="8">
        <v>78</v>
      </c>
      <c r="I936" s="8">
        <v>0.14599999999999999</v>
      </c>
      <c r="J936" s="8">
        <v>0.66300000000000003</v>
      </c>
      <c r="K936" s="8">
        <v>0.192</v>
      </c>
      <c r="L936" s="8">
        <v>11123213</v>
      </c>
      <c r="M936" s="8">
        <v>0.76600000000000001</v>
      </c>
    </row>
    <row r="937" spans="1:13" ht="15" x14ac:dyDescent="0.25">
      <c r="A937" t="str">
        <f t="shared" si="14"/>
        <v>Greece-Europe-2012</v>
      </c>
      <c r="B937" s="5" t="s">
        <v>136</v>
      </c>
      <c r="C937" s="10">
        <v>2012</v>
      </c>
      <c r="D937" s="5" t="s">
        <v>62</v>
      </c>
      <c r="E937" s="8">
        <v>8.9999999999999993E-3</v>
      </c>
      <c r="F937" s="8">
        <v>4.0000000000000001E-3</v>
      </c>
      <c r="G937" s="8">
        <v>83</v>
      </c>
      <c r="H937" s="8">
        <v>78</v>
      </c>
      <c r="I937" s="8">
        <v>0.14599999999999999</v>
      </c>
      <c r="J937" s="8">
        <v>0.66</v>
      </c>
      <c r="K937" s="8">
        <v>0.19400000000000001</v>
      </c>
      <c r="L937" s="8">
        <v>11092771</v>
      </c>
      <c r="M937" s="8">
        <v>0.77</v>
      </c>
    </row>
    <row r="938" spans="1:13" ht="15" x14ac:dyDescent="0.25">
      <c r="A938" t="str">
        <f t="shared" si="14"/>
        <v>Greenland-The Americas-2000</v>
      </c>
      <c r="B938" s="5" t="s">
        <v>137</v>
      </c>
      <c r="C938" s="10">
        <v>2000</v>
      </c>
      <c r="D938" s="5" t="s">
        <v>70</v>
      </c>
      <c r="E938" s="8">
        <v>1.6E-2</v>
      </c>
      <c r="F938" s="5">
        <v>0</v>
      </c>
      <c r="G938" s="8">
        <v>70</v>
      </c>
      <c r="H938" s="8">
        <v>64</v>
      </c>
      <c r="I938" s="5">
        <v>0</v>
      </c>
      <c r="J938" s="5">
        <v>0</v>
      </c>
      <c r="K938" s="5">
        <v>0</v>
      </c>
      <c r="L938" s="8">
        <v>56200</v>
      </c>
      <c r="M938" s="8">
        <v>0.81599999999999995</v>
      </c>
    </row>
    <row r="939" spans="1:13" ht="15" x14ac:dyDescent="0.25">
      <c r="A939" t="str">
        <f t="shared" si="14"/>
        <v>Greenland-The Americas-2001</v>
      </c>
      <c r="B939" s="5" t="s">
        <v>137</v>
      </c>
      <c r="C939" s="10">
        <v>2001</v>
      </c>
      <c r="D939" s="5" t="s">
        <v>70</v>
      </c>
      <c r="E939" s="8">
        <v>1.7000000000000001E-2</v>
      </c>
      <c r="F939" s="5">
        <v>0</v>
      </c>
      <c r="G939" s="8">
        <v>70</v>
      </c>
      <c r="H939" s="8">
        <v>65</v>
      </c>
      <c r="I939" s="5">
        <v>0</v>
      </c>
      <c r="J939" s="5">
        <v>0</v>
      </c>
      <c r="K939" s="5">
        <v>0</v>
      </c>
      <c r="L939" s="8">
        <v>56350</v>
      </c>
      <c r="M939" s="8">
        <v>0.81799999999999995</v>
      </c>
    </row>
    <row r="940" spans="1:13" ht="15" x14ac:dyDescent="0.25">
      <c r="A940" t="str">
        <f t="shared" si="14"/>
        <v>Greenland-The Americas-2002</v>
      </c>
      <c r="B940" s="5" t="s">
        <v>137</v>
      </c>
      <c r="C940" s="10">
        <v>2002</v>
      </c>
      <c r="D940" s="5" t="s">
        <v>70</v>
      </c>
      <c r="E940" s="8">
        <v>1.7000000000000001E-2</v>
      </c>
      <c r="F940" s="5">
        <v>0</v>
      </c>
      <c r="G940" s="8">
        <v>71</v>
      </c>
      <c r="H940" s="8">
        <v>65</v>
      </c>
      <c r="I940" s="5">
        <v>0</v>
      </c>
      <c r="J940" s="5">
        <v>0</v>
      </c>
      <c r="K940" s="5">
        <v>0</v>
      </c>
      <c r="L940" s="8">
        <v>56609</v>
      </c>
      <c r="M940" s="8">
        <v>0.82099999999999995</v>
      </c>
    </row>
    <row r="941" spans="1:13" ht="15" x14ac:dyDescent="0.25">
      <c r="A941" t="str">
        <f t="shared" si="14"/>
        <v>Greenland-The Americas-2003</v>
      </c>
      <c r="B941" s="5" t="s">
        <v>137</v>
      </c>
      <c r="C941" s="10">
        <v>2003</v>
      </c>
      <c r="D941" s="5" t="s">
        <v>70</v>
      </c>
      <c r="E941" s="8">
        <v>1.6E-2</v>
      </c>
      <c r="F941" s="5">
        <v>0</v>
      </c>
      <c r="G941" s="8">
        <v>71</v>
      </c>
      <c r="H941" s="8">
        <v>66</v>
      </c>
      <c r="I941" s="5">
        <v>0</v>
      </c>
      <c r="J941" s="5">
        <v>0</v>
      </c>
      <c r="K941" s="5">
        <v>0</v>
      </c>
      <c r="L941" s="8">
        <v>56765</v>
      </c>
      <c r="M941" s="8">
        <v>0.82299999999999995</v>
      </c>
    </row>
    <row r="942" spans="1:13" ht="15" x14ac:dyDescent="0.25">
      <c r="A942" t="str">
        <f t="shared" si="14"/>
        <v>Greenland-The Americas-2004</v>
      </c>
      <c r="B942" s="5" t="s">
        <v>137</v>
      </c>
      <c r="C942" s="10">
        <v>2004</v>
      </c>
      <c r="D942" s="5" t="s">
        <v>70</v>
      </c>
      <c r="E942" s="8">
        <v>1.6E-2</v>
      </c>
      <c r="F942" s="5">
        <v>0</v>
      </c>
      <c r="G942" s="8">
        <v>72</v>
      </c>
      <c r="H942" s="8">
        <v>66</v>
      </c>
      <c r="I942" s="5">
        <v>0</v>
      </c>
      <c r="J942" s="5">
        <v>0</v>
      </c>
      <c r="K942" s="5">
        <v>0</v>
      </c>
      <c r="L942" s="8">
        <v>56911</v>
      </c>
      <c r="M942" s="8">
        <v>0.82599999999999996</v>
      </c>
    </row>
    <row r="943" spans="1:13" ht="15" x14ac:dyDescent="0.25">
      <c r="A943" t="str">
        <f t="shared" si="14"/>
        <v>Greenland-The Americas-2005</v>
      </c>
      <c r="B943" s="5" t="s">
        <v>137</v>
      </c>
      <c r="C943" s="10">
        <v>2005</v>
      </c>
      <c r="D943" s="5" t="s">
        <v>70</v>
      </c>
      <c r="E943" s="8">
        <v>1.6E-2</v>
      </c>
      <c r="F943" s="5">
        <v>0</v>
      </c>
      <c r="G943" s="8">
        <v>72</v>
      </c>
      <c r="H943" s="8">
        <v>67</v>
      </c>
      <c r="I943" s="5">
        <v>0</v>
      </c>
      <c r="J943" s="5">
        <v>0</v>
      </c>
      <c r="K943" s="5">
        <v>0</v>
      </c>
      <c r="L943" s="8">
        <v>56935</v>
      </c>
      <c r="M943" s="8">
        <v>0.82899999999999996</v>
      </c>
    </row>
    <row r="944" spans="1:13" ht="15" x14ac:dyDescent="0.25">
      <c r="A944" t="str">
        <f t="shared" si="14"/>
        <v>Greenland-The Americas-2006</v>
      </c>
      <c r="B944" s="5" t="s">
        <v>137</v>
      </c>
      <c r="C944" s="10">
        <v>2006</v>
      </c>
      <c r="D944" s="5" t="s">
        <v>70</v>
      </c>
      <c r="E944" s="8">
        <v>1.4999999999999999E-2</v>
      </c>
      <c r="F944" s="5">
        <v>0</v>
      </c>
      <c r="G944" s="8">
        <v>72</v>
      </c>
      <c r="H944" s="8">
        <v>67</v>
      </c>
      <c r="I944" s="5">
        <v>0</v>
      </c>
      <c r="J944" s="5">
        <v>0</v>
      </c>
      <c r="K944" s="5">
        <v>0</v>
      </c>
      <c r="L944" s="8">
        <v>56774</v>
      </c>
      <c r="M944" s="8">
        <v>0.83199999999999996</v>
      </c>
    </row>
    <row r="945" spans="1:13" ht="15" x14ac:dyDescent="0.25">
      <c r="A945" t="str">
        <f t="shared" si="14"/>
        <v>Greenland-The Americas-2007</v>
      </c>
      <c r="B945" s="5" t="s">
        <v>137</v>
      </c>
      <c r="C945" s="10">
        <v>2007</v>
      </c>
      <c r="D945" s="5" t="s">
        <v>70</v>
      </c>
      <c r="E945" s="8">
        <v>1.4999999999999999E-2</v>
      </c>
      <c r="F945" s="5">
        <v>0</v>
      </c>
      <c r="G945" s="8">
        <v>72</v>
      </c>
      <c r="H945" s="8">
        <v>68</v>
      </c>
      <c r="I945" s="5">
        <v>0</v>
      </c>
      <c r="J945" s="5">
        <v>0</v>
      </c>
      <c r="K945" s="5">
        <v>0</v>
      </c>
      <c r="L945" s="8">
        <v>56555</v>
      </c>
      <c r="M945" s="8">
        <v>0.83499999999999996</v>
      </c>
    </row>
    <row r="946" spans="1:13" ht="15" x14ac:dyDescent="0.25">
      <c r="A946" t="str">
        <f t="shared" si="14"/>
        <v>Greenland-The Americas-2008</v>
      </c>
      <c r="B946" s="5" t="s">
        <v>137</v>
      </c>
      <c r="C946" s="10">
        <v>2008</v>
      </c>
      <c r="D946" s="5" t="s">
        <v>70</v>
      </c>
      <c r="E946" s="8">
        <v>1.4999999999999999E-2</v>
      </c>
      <c r="F946" s="5">
        <v>0</v>
      </c>
      <c r="G946" s="8">
        <v>73</v>
      </c>
      <c r="H946" s="8">
        <v>68</v>
      </c>
      <c r="I946" s="5">
        <v>0</v>
      </c>
      <c r="J946" s="5">
        <v>0</v>
      </c>
      <c r="K946" s="5">
        <v>0</v>
      </c>
      <c r="L946" s="8">
        <v>56328</v>
      </c>
      <c r="M946" s="8">
        <v>0.83799999999999997</v>
      </c>
    </row>
    <row r="947" spans="1:13" ht="15" x14ac:dyDescent="0.25">
      <c r="A947" t="str">
        <f t="shared" si="14"/>
        <v>Greenland-The Americas-2009</v>
      </c>
      <c r="B947" s="5" t="s">
        <v>137</v>
      </c>
      <c r="C947" s="10">
        <v>2009</v>
      </c>
      <c r="D947" s="5" t="s">
        <v>70</v>
      </c>
      <c r="E947" s="8">
        <v>1.6E-2</v>
      </c>
      <c r="F947" s="5">
        <v>0</v>
      </c>
      <c r="G947" s="8">
        <v>73</v>
      </c>
      <c r="H947" s="8">
        <v>68</v>
      </c>
      <c r="I947" s="5">
        <v>0</v>
      </c>
      <c r="J947" s="5">
        <v>0</v>
      </c>
      <c r="K947" s="5">
        <v>0</v>
      </c>
      <c r="L947" s="8">
        <v>56323</v>
      </c>
      <c r="M947" s="8">
        <v>0.84099999999999997</v>
      </c>
    </row>
    <row r="948" spans="1:13" ht="15" x14ac:dyDescent="0.25">
      <c r="A948" t="str">
        <f t="shared" si="14"/>
        <v>Greenland-The Americas-2010</v>
      </c>
      <c r="B948" s="5" t="s">
        <v>137</v>
      </c>
      <c r="C948" s="10">
        <v>2010</v>
      </c>
      <c r="D948" s="5" t="s">
        <v>70</v>
      </c>
      <c r="E948" s="8">
        <v>1.4999999999999999E-2</v>
      </c>
      <c r="F948" s="5">
        <v>0</v>
      </c>
      <c r="G948" s="8">
        <v>73</v>
      </c>
      <c r="H948" s="8">
        <v>69</v>
      </c>
      <c r="I948" s="5">
        <v>0</v>
      </c>
      <c r="J948" s="5">
        <v>0</v>
      </c>
      <c r="K948" s="5">
        <v>0</v>
      </c>
      <c r="L948" s="8">
        <v>56905</v>
      </c>
      <c r="M948" s="8">
        <v>0.84399999999999997</v>
      </c>
    </row>
    <row r="949" spans="1:13" ht="15" x14ac:dyDescent="0.25">
      <c r="A949" t="str">
        <f t="shared" si="14"/>
        <v>Greenland-The Americas-2011</v>
      </c>
      <c r="B949" s="5" t="s">
        <v>137</v>
      </c>
      <c r="C949" s="10">
        <v>2011</v>
      </c>
      <c r="D949" s="5" t="s">
        <v>70</v>
      </c>
      <c r="E949" s="8">
        <v>1.4E-2</v>
      </c>
      <c r="F949" s="5">
        <v>0</v>
      </c>
      <c r="G949" s="5">
        <v>73</v>
      </c>
      <c r="H949" s="5">
        <v>69</v>
      </c>
      <c r="I949" s="5">
        <v>0</v>
      </c>
      <c r="J949" s="5">
        <v>0</v>
      </c>
      <c r="K949" s="5">
        <v>0</v>
      </c>
      <c r="L949" s="8">
        <v>56890</v>
      </c>
      <c r="M949" s="8">
        <v>0.84799999999999998</v>
      </c>
    </row>
    <row r="950" spans="1:13" ht="15" x14ac:dyDescent="0.25">
      <c r="A950" t="str">
        <f t="shared" si="14"/>
        <v>Greenland-The Americas-2012</v>
      </c>
      <c r="B950" s="5" t="s">
        <v>137</v>
      </c>
      <c r="C950" s="10">
        <v>2012</v>
      </c>
      <c r="D950" s="5" t="s">
        <v>70</v>
      </c>
      <c r="E950" s="8">
        <v>1.4E-2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8">
        <v>56810</v>
      </c>
      <c r="M950" s="8">
        <v>0.85199999999999998</v>
      </c>
    </row>
    <row r="951" spans="1:13" ht="15" x14ac:dyDescent="0.25">
      <c r="A951" t="str">
        <f t="shared" si="14"/>
        <v>Grenada-The Americas-2000</v>
      </c>
      <c r="B951" s="5" t="s">
        <v>138</v>
      </c>
      <c r="C951" s="10">
        <v>2000</v>
      </c>
      <c r="D951" s="5" t="s">
        <v>70</v>
      </c>
      <c r="E951" s="8">
        <v>1.9E-2</v>
      </c>
      <c r="F951" s="8">
        <v>1.4E-2</v>
      </c>
      <c r="G951" s="8">
        <v>73</v>
      </c>
      <c r="H951" s="8">
        <v>68</v>
      </c>
      <c r="I951" s="8">
        <v>0.35</v>
      </c>
      <c r="J951" s="8">
        <v>0.57199999999999995</v>
      </c>
      <c r="K951" s="8">
        <v>7.8E-2</v>
      </c>
      <c r="L951" s="8">
        <v>101620</v>
      </c>
      <c r="M951" s="8">
        <v>0.35899999999999999</v>
      </c>
    </row>
    <row r="952" spans="1:13" ht="15" x14ac:dyDescent="0.25">
      <c r="A952" t="str">
        <f t="shared" si="14"/>
        <v>Grenada-The Americas-2001</v>
      </c>
      <c r="B952" s="5" t="s">
        <v>138</v>
      </c>
      <c r="C952" s="10">
        <v>2001</v>
      </c>
      <c r="D952" s="5" t="s">
        <v>70</v>
      </c>
      <c r="E952" s="8">
        <v>1.9E-2</v>
      </c>
      <c r="F952" s="8">
        <v>1.2999999999999999E-2</v>
      </c>
      <c r="G952" s="8">
        <v>73</v>
      </c>
      <c r="H952" s="8">
        <v>68</v>
      </c>
      <c r="I952" s="8">
        <v>0.34100000000000003</v>
      </c>
      <c r="J952" s="8">
        <v>0.58199999999999996</v>
      </c>
      <c r="K952" s="8">
        <v>7.6999999999999999E-2</v>
      </c>
      <c r="L952" s="8">
        <v>101849</v>
      </c>
      <c r="M952" s="8">
        <v>0.36099999999999999</v>
      </c>
    </row>
    <row r="953" spans="1:13" ht="15" x14ac:dyDescent="0.25">
      <c r="A953" t="str">
        <f t="shared" si="14"/>
        <v>Grenada-The Americas-2002</v>
      </c>
      <c r="B953" s="5" t="s">
        <v>138</v>
      </c>
      <c r="C953" s="10">
        <v>2002</v>
      </c>
      <c r="D953" s="5" t="s">
        <v>70</v>
      </c>
      <c r="E953" s="8">
        <v>1.9E-2</v>
      </c>
      <c r="F953" s="8">
        <v>1.2999999999999999E-2</v>
      </c>
      <c r="G953" s="8">
        <v>73</v>
      </c>
      <c r="H953" s="8">
        <v>68</v>
      </c>
      <c r="I953" s="8">
        <v>0.33</v>
      </c>
      <c r="J953" s="8">
        <v>0.59199999999999997</v>
      </c>
      <c r="K953" s="8">
        <v>7.6999999999999999E-2</v>
      </c>
      <c r="L953" s="8">
        <v>102099</v>
      </c>
      <c r="M953" s="8">
        <v>0.36099999999999999</v>
      </c>
    </row>
    <row r="954" spans="1:13" ht="15" x14ac:dyDescent="0.25">
      <c r="A954" t="str">
        <f t="shared" si="14"/>
        <v>Grenada-The Americas-2003</v>
      </c>
      <c r="B954" s="5" t="s">
        <v>138</v>
      </c>
      <c r="C954" s="10">
        <v>2003</v>
      </c>
      <c r="D954" s="5" t="s">
        <v>70</v>
      </c>
      <c r="E954" s="8">
        <v>1.9E-2</v>
      </c>
      <c r="F954" s="8">
        <v>1.2999999999999999E-2</v>
      </c>
      <c r="G954" s="8">
        <v>73</v>
      </c>
      <c r="H954" s="8">
        <v>69</v>
      </c>
      <c r="I954" s="8">
        <v>0.31900000000000001</v>
      </c>
      <c r="J954" s="8">
        <v>0.60299999999999998</v>
      </c>
      <c r="K954" s="8">
        <v>7.6999999999999999E-2</v>
      </c>
      <c r="L954" s="8">
        <v>102369</v>
      </c>
      <c r="M954" s="8">
        <v>0.36</v>
      </c>
    </row>
    <row r="955" spans="1:13" ht="15" x14ac:dyDescent="0.25">
      <c r="A955" t="str">
        <f t="shared" si="14"/>
        <v>Grenada-The Americas-2004</v>
      </c>
      <c r="B955" s="5" t="s">
        <v>138</v>
      </c>
      <c r="C955" s="10">
        <v>2004</v>
      </c>
      <c r="D955" s="5" t="s">
        <v>70</v>
      </c>
      <c r="E955" s="8">
        <v>1.9E-2</v>
      </c>
      <c r="F955" s="8">
        <v>1.2999999999999999E-2</v>
      </c>
      <c r="G955" s="8">
        <v>74</v>
      </c>
      <c r="H955" s="8">
        <v>69</v>
      </c>
      <c r="I955" s="8">
        <v>0.309</v>
      </c>
      <c r="J955" s="8">
        <v>0.61399999999999999</v>
      </c>
      <c r="K955" s="8">
        <v>7.6999999999999999E-2</v>
      </c>
      <c r="L955" s="8">
        <v>102655</v>
      </c>
      <c r="M955" s="8">
        <v>0.36</v>
      </c>
    </row>
    <row r="956" spans="1:13" ht="15" x14ac:dyDescent="0.25">
      <c r="A956" t="str">
        <f t="shared" si="14"/>
        <v>Grenada-The Americas-2005</v>
      </c>
      <c r="B956" s="5" t="s">
        <v>138</v>
      </c>
      <c r="C956" s="10">
        <v>2005</v>
      </c>
      <c r="D956" s="5" t="s">
        <v>70</v>
      </c>
      <c r="E956" s="8">
        <v>1.9E-2</v>
      </c>
      <c r="F956" s="8">
        <v>1.2999999999999999E-2</v>
      </c>
      <c r="G956" s="8">
        <v>74</v>
      </c>
      <c r="H956" s="8">
        <v>69</v>
      </c>
      <c r="I956" s="8">
        <v>0.3</v>
      </c>
      <c r="J956" s="8">
        <v>0.623</v>
      </c>
      <c r="K956" s="8">
        <v>7.6999999999999999E-2</v>
      </c>
      <c r="L956" s="8">
        <v>102951</v>
      </c>
      <c r="M956" s="8">
        <v>0.35899999999999999</v>
      </c>
    </row>
    <row r="957" spans="1:13" ht="15" x14ac:dyDescent="0.25">
      <c r="A957" t="str">
        <f t="shared" si="14"/>
        <v>Grenada-The Americas-2006</v>
      </c>
      <c r="B957" s="5" t="s">
        <v>138</v>
      </c>
      <c r="C957" s="10">
        <v>2006</v>
      </c>
      <c r="D957" s="5" t="s">
        <v>70</v>
      </c>
      <c r="E957" s="8">
        <v>1.9E-2</v>
      </c>
      <c r="F957" s="8">
        <v>1.2999999999999999E-2</v>
      </c>
      <c r="G957" s="8">
        <v>74</v>
      </c>
      <c r="H957" s="8">
        <v>69</v>
      </c>
      <c r="I957" s="8">
        <v>0.29299999999999998</v>
      </c>
      <c r="J957" s="8">
        <v>0.63100000000000001</v>
      </c>
      <c r="K957" s="8">
        <v>7.5999999999999998E-2</v>
      </c>
      <c r="L957" s="8">
        <v>103260</v>
      </c>
      <c r="M957" s="8">
        <v>0.35899999999999999</v>
      </c>
    </row>
    <row r="958" spans="1:13" ht="15" x14ac:dyDescent="0.25">
      <c r="A958" t="str">
        <f t="shared" si="14"/>
        <v>Grenada-The Americas-2007</v>
      </c>
      <c r="B958" s="5" t="s">
        <v>138</v>
      </c>
      <c r="C958" s="10">
        <v>2007</v>
      </c>
      <c r="D958" s="5" t="s">
        <v>70</v>
      </c>
      <c r="E958" s="8">
        <v>1.9E-2</v>
      </c>
      <c r="F958" s="8">
        <v>1.2E-2</v>
      </c>
      <c r="G958" s="8">
        <v>74</v>
      </c>
      <c r="H958" s="8">
        <v>69</v>
      </c>
      <c r="I958" s="8">
        <v>0.28699999999999998</v>
      </c>
      <c r="J958" s="8">
        <v>0.63800000000000001</v>
      </c>
      <c r="K958" s="8">
        <v>7.4999999999999997E-2</v>
      </c>
      <c r="L958" s="8">
        <v>103586</v>
      </c>
      <c r="M958" s="8">
        <v>0.35799999999999998</v>
      </c>
    </row>
    <row r="959" spans="1:13" ht="15" x14ac:dyDescent="0.25">
      <c r="A959" t="str">
        <f t="shared" si="14"/>
        <v>Grenada-The Americas-2008</v>
      </c>
      <c r="B959" s="5" t="s">
        <v>138</v>
      </c>
      <c r="C959" s="10">
        <v>2008</v>
      </c>
      <c r="D959" s="5" t="s">
        <v>70</v>
      </c>
      <c r="E959" s="8">
        <v>1.9E-2</v>
      </c>
      <c r="F959" s="8">
        <v>1.2E-2</v>
      </c>
      <c r="G959" s="8">
        <v>74</v>
      </c>
      <c r="H959" s="8">
        <v>70</v>
      </c>
      <c r="I959" s="8">
        <v>0.28199999999999997</v>
      </c>
      <c r="J959" s="8">
        <v>0.64300000000000002</v>
      </c>
      <c r="K959" s="8">
        <v>7.3999999999999996E-2</v>
      </c>
      <c r="L959" s="8">
        <v>103932</v>
      </c>
      <c r="M959" s="8">
        <v>0.35799999999999998</v>
      </c>
    </row>
    <row r="960" spans="1:13" ht="15" x14ac:dyDescent="0.25">
      <c r="A960" t="str">
        <f t="shared" si="14"/>
        <v>Grenada-The Americas-2009</v>
      </c>
      <c r="B960" s="5" t="s">
        <v>138</v>
      </c>
      <c r="C960" s="10">
        <v>2009</v>
      </c>
      <c r="D960" s="5" t="s">
        <v>70</v>
      </c>
      <c r="E960" s="8">
        <v>1.9E-2</v>
      </c>
      <c r="F960" s="8">
        <v>1.2E-2</v>
      </c>
      <c r="G960" s="8">
        <v>75</v>
      </c>
      <c r="H960" s="8">
        <v>70</v>
      </c>
      <c r="I960" s="8">
        <v>0.27900000000000003</v>
      </c>
      <c r="J960" s="8">
        <v>0.64800000000000002</v>
      </c>
      <c r="K960" s="8">
        <v>7.2999999999999995E-2</v>
      </c>
      <c r="L960" s="8">
        <v>104296</v>
      </c>
      <c r="M960" s="8">
        <v>0.35699999999999998</v>
      </c>
    </row>
    <row r="961" spans="1:13" ht="15" x14ac:dyDescent="0.25">
      <c r="A961" t="str">
        <f t="shared" si="14"/>
        <v>Grenada-The Americas-2010</v>
      </c>
      <c r="B961" s="5" t="s">
        <v>138</v>
      </c>
      <c r="C961" s="10">
        <v>2010</v>
      </c>
      <c r="D961" s="5" t="s">
        <v>70</v>
      </c>
      <c r="E961" s="8">
        <v>1.9E-2</v>
      </c>
      <c r="F961" s="8">
        <v>1.2E-2</v>
      </c>
      <c r="G961" s="8">
        <v>75</v>
      </c>
      <c r="H961" s="8">
        <v>70</v>
      </c>
      <c r="I961" s="8">
        <v>0.27500000000000002</v>
      </c>
      <c r="J961" s="8">
        <v>0.65200000000000002</v>
      </c>
      <c r="K961" s="8">
        <v>7.1999999999999995E-2</v>
      </c>
      <c r="L961" s="8">
        <v>104677</v>
      </c>
      <c r="M961" s="8">
        <v>0.35699999999999998</v>
      </c>
    </row>
    <row r="962" spans="1:13" ht="15" x14ac:dyDescent="0.25">
      <c r="A962" t="str">
        <f t="shared" ref="A962:A1025" si="15">B962&amp;"-"&amp;C962</f>
        <v>Grenada-The Americas-2011</v>
      </c>
      <c r="B962" s="5" t="s">
        <v>138</v>
      </c>
      <c r="C962" s="10">
        <v>2011</v>
      </c>
      <c r="D962" s="5" t="s">
        <v>70</v>
      </c>
      <c r="E962" s="8">
        <v>1.9E-2</v>
      </c>
      <c r="F962" s="8">
        <v>1.0999999999999999E-2</v>
      </c>
      <c r="G962" s="8">
        <v>75</v>
      </c>
      <c r="H962" s="8">
        <v>70</v>
      </c>
      <c r="I962" s="8">
        <v>0.27200000000000002</v>
      </c>
      <c r="J962" s="8">
        <v>0.65600000000000003</v>
      </c>
      <c r="K962" s="8">
        <v>7.1999999999999995E-2</v>
      </c>
      <c r="L962" s="8">
        <v>105074</v>
      </c>
      <c r="M962" s="8">
        <v>0.35599999999999998</v>
      </c>
    </row>
    <row r="963" spans="1:13" ht="15" x14ac:dyDescent="0.25">
      <c r="A963" t="str">
        <f t="shared" si="15"/>
        <v>Grenada-The Americas-2012</v>
      </c>
      <c r="B963" s="5" t="s">
        <v>138</v>
      </c>
      <c r="C963" s="10">
        <v>2012</v>
      </c>
      <c r="D963" s="5" t="s">
        <v>70</v>
      </c>
      <c r="E963" s="8">
        <v>1.9E-2</v>
      </c>
      <c r="F963" s="8">
        <v>1.0999999999999999E-2</v>
      </c>
      <c r="G963" s="8">
        <v>75</v>
      </c>
      <c r="H963" s="8">
        <v>70</v>
      </c>
      <c r="I963" s="8">
        <v>0.27</v>
      </c>
      <c r="J963" s="8">
        <v>0.65900000000000003</v>
      </c>
      <c r="K963" s="8">
        <v>7.0999999999999994E-2</v>
      </c>
      <c r="L963" s="8">
        <v>105483</v>
      </c>
      <c r="M963" s="8">
        <v>0.35599999999999998</v>
      </c>
    </row>
    <row r="964" spans="1:13" ht="15" x14ac:dyDescent="0.25">
      <c r="A964" t="str">
        <f t="shared" si="15"/>
        <v>Guam-Oceania-2000</v>
      </c>
      <c r="B964" s="5" t="s">
        <v>139</v>
      </c>
      <c r="C964" s="10">
        <v>2000</v>
      </c>
      <c r="D964" s="5" t="s">
        <v>66</v>
      </c>
      <c r="E964" s="8">
        <v>2.1999999999999999E-2</v>
      </c>
      <c r="F964" s="5">
        <v>0</v>
      </c>
      <c r="G964" s="8">
        <v>78</v>
      </c>
      <c r="H964" s="8">
        <v>73</v>
      </c>
      <c r="I964" s="8">
        <v>0.30499999999999999</v>
      </c>
      <c r="J964" s="8">
        <v>0.64200000000000002</v>
      </c>
      <c r="K964" s="8">
        <v>5.3999999999999999E-2</v>
      </c>
      <c r="L964" s="8">
        <v>155328</v>
      </c>
      <c r="M964" s="8">
        <v>0.93100000000000005</v>
      </c>
    </row>
    <row r="965" spans="1:13" ht="15" x14ac:dyDescent="0.25">
      <c r="A965" t="str">
        <f t="shared" si="15"/>
        <v>Guam-Oceania-2001</v>
      </c>
      <c r="B965" s="5" t="s">
        <v>139</v>
      </c>
      <c r="C965" s="10">
        <v>2001</v>
      </c>
      <c r="D965" s="5" t="s">
        <v>66</v>
      </c>
      <c r="E965" s="8">
        <v>2.1000000000000001E-2</v>
      </c>
      <c r="F965" s="5">
        <v>0</v>
      </c>
      <c r="G965" s="8">
        <v>78</v>
      </c>
      <c r="H965" s="8">
        <v>73</v>
      </c>
      <c r="I965" s="8">
        <v>0.30299999999999999</v>
      </c>
      <c r="J965" s="8">
        <v>0.64100000000000001</v>
      </c>
      <c r="K965" s="8">
        <v>5.5E-2</v>
      </c>
      <c r="L965" s="8">
        <v>156417</v>
      </c>
      <c r="M965" s="8">
        <v>0.93200000000000005</v>
      </c>
    </row>
    <row r="966" spans="1:13" ht="15" x14ac:dyDescent="0.25">
      <c r="A966" t="str">
        <f t="shared" si="15"/>
        <v>Guam-Oceania-2002</v>
      </c>
      <c r="B966" s="5" t="s">
        <v>139</v>
      </c>
      <c r="C966" s="10">
        <v>2002</v>
      </c>
      <c r="D966" s="5" t="s">
        <v>66</v>
      </c>
      <c r="E966" s="8">
        <v>2.1000000000000001E-2</v>
      </c>
      <c r="F966" s="5">
        <v>0</v>
      </c>
      <c r="G966" s="8">
        <v>78</v>
      </c>
      <c r="H966" s="8">
        <v>73</v>
      </c>
      <c r="I966" s="8">
        <v>0.30199999999999999</v>
      </c>
      <c r="J966" s="8">
        <v>0.64100000000000001</v>
      </c>
      <c r="K966" s="8">
        <v>5.8000000000000003E-2</v>
      </c>
      <c r="L966" s="8">
        <v>157241</v>
      </c>
      <c r="M966" s="8">
        <v>0.93300000000000005</v>
      </c>
    </row>
    <row r="967" spans="1:13" ht="15" x14ac:dyDescent="0.25">
      <c r="A967" t="str">
        <f t="shared" si="15"/>
        <v>Guam-Oceania-2003</v>
      </c>
      <c r="B967" s="5" t="s">
        <v>139</v>
      </c>
      <c r="C967" s="10">
        <v>2003</v>
      </c>
      <c r="D967" s="5" t="s">
        <v>66</v>
      </c>
      <c r="E967" s="8">
        <v>0.02</v>
      </c>
      <c r="F967" s="5">
        <v>0</v>
      </c>
      <c r="G967" s="8">
        <v>79</v>
      </c>
      <c r="H967" s="8">
        <v>74</v>
      </c>
      <c r="I967" s="8">
        <v>0.3</v>
      </c>
      <c r="J967" s="8">
        <v>0.64</v>
      </c>
      <c r="K967" s="8">
        <v>0.06</v>
      </c>
      <c r="L967" s="8">
        <v>157823</v>
      </c>
      <c r="M967" s="8">
        <v>0.93400000000000005</v>
      </c>
    </row>
    <row r="968" spans="1:13" ht="15" x14ac:dyDescent="0.25">
      <c r="A968" t="str">
        <f t="shared" si="15"/>
        <v>Guam-Oceania-2004</v>
      </c>
      <c r="B968" s="5" t="s">
        <v>139</v>
      </c>
      <c r="C968" s="10">
        <v>2004</v>
      </c>
      <c r="D968" s="5" t="s">
        <v>66</v>
      </c>
      <c r="E968" s="8">
        <v>0.02</v>
      </c>
      <c r="F968" s="5">
        <v>0</v>
      </c>
      <c r="G968" s="8">
        <v>79</v>
      </c>
      <c r="H968" s="8">
        <v>74</v>
      </c>
      <c r="I968" s="8">
        <v>0.29799999999999999</v>
      </c>
      <c r="J968" s="8">
        <v>0.64</v>
      </c>
      <c r="K968" s="8">
        <v>6.2E-2</v>
      </c>
      <c r="L968" s="8">
        <v>158194</v>
      </c>
      <c r="M968" s="8">
        <v>0.93500000000000005</v>
      </c>
    </row>
    <row r="969" spans="1:13" ht="15" x14ac:dyDescent="0.25">
      <c r="A969" t="str">
        <f t="shared" si="15"/>
        <v>Guam-Oceania-2005</v>
      </c>
      <c r="B969" s="5" t="s">
        <v>139</v>
      </c>
      <c r="C969" s="10">
        <v>2005</v>
      </c>
      <c r="D969" s="5" t="s">
        <v>66</v>
      </c>
      <c r="E969" s="8">
        <v>1.9E-2</v>
      </c>
      <c r="F969" s="5">
        <v>0</v>
      </c>
      <c r="G969" s="8">
        <v>79</v>
      </c>
      <c r="H969" s="8">
        <v>74</v>
      </c>
      <c r="I969" s="8">
        <v>0.29499999999999998</v>
      </c>
      <c r="J969" s="8">
        <v>0.64100000000000001</v>
      </c>
      <c r="K969" s="8">
        <v>6.4000000000000001E-2</v>
      </c>
      <c r="L969" s="8">
        <v>158401</v>
      </c>
      <c r="M969" s="8">
        <v>0.93600000000000005</v>
      </c>
    </row>
    <row r="970" spans="1:13" ht="15" x14ac:dyDescent="0.25">
      <c r="A970" t="str">
        <f t="shared" si="15"/>
        <v>Guam-Oceania-2006</v>
      </c>
      <c r="B970" s="5" t="s">
        <v>139</v>
      </c>
      <c r="C970" s="10">
        <v>2006</v>
      </c>
      <c r="D970" s="5" t="s">
        <v>66</v>
      </c>
      <c r="E970" s="8">
        <v>1.9E-2</v>
      </c>
      <c r="F970" s="5">
        <v>0</v>
      </c>
      <c r="G970" s="8">
        <v>80</v>
      </c>
      <c r="H970" s="8">
        <v>74</v>
      </c>
      <c r="I970" s="8">
        <v>0.29199999999999998</v>
      </c>
      <c r="J970" s="8">
        <v>0.64200000000000002</v>
      </c>
      <c r="K970" s="8">
        <v>6.6000000000000003E-2</v>
      </c>
      <c r="L970" s="8">
        <v>158429</v>
      </c>
      <c r="M970" s="8">
        <v>0.93700000000000006</v>
      </c>
    </row>
    <row r="971" spans="1:13" ht="15" x14ac:dyDescent="0.25">
      <c r="A971" t="str">
        <f t="shared" si="15"/>
        <v>Guam-Oceania-2007</v>
      </c>
      <c r="B971" s="5" t="s">
        <v>139</v>
      </c>
      <c r="C971" s="10">
        <v>2007</v>
      </c>
      <c r="D971" s="5" t="s">
        <v>66</v>
      </c>
      <c r="E971" s="8">
        <v>1.9E-2</v>
      </c>
      <c r="F971" s="5">
        <v>0</v>
      </c>
      <c r="G971" s="8">
        <v>80</v>
      </c>
      <c r="H971" s="8">
        <v>75</v>
      </c>
      <c r="I971" s="8">
        <v>0.28799999999999998</v>
      </c>
      <c r="J971" s="8">
        <v>0.64500000000000002</v>
      </c>
      <c r="K971" s="8">
        <v>6.7000000000000004E-2</v>
      </c>
      <c r="L971" s="8">
        <v>158331</v>
      </c>
      <c r="M971" s="8">
        <v>0.93799999999999994</v>
      </c>
    </row>
    <row r="972" spans="1:13" ht="15" x14ac:dyDescent="0.25">
      <c r="A972" t="str">
        <f t="shared" si="15"/>
        <v>Guam-Oceania-2008</v>
      </c>
      <c r="B972" s="5" t="s">
        <v>139</v>
      </c>
      <c r="C972" s="10">
        <v>2008</v>
      </c>
      <c r="D972" s="5" t="s">
        <v>66</v>
      </c>
      <c r="E972" s="8">
        <v>1.7999999999999999E-2</v>
      </c>
      <c r="F972" s="5">
        <v>0</v>
      </c>
      <c r="G972" s="8">
        <v>80</v>
      </c>
      <c r="H972" s="8">
        <v>75</v>
      </c>
      <c r="I972" s="8">
        <v>0.28399999999999997</v>
      </c>
      <c r="J972" s="8">
        <v>0.64700000000000002</v>
      </c>
      <c r="K972" s="8">
        <v>6.9000000000000006E-2</v>
      </c>
      <c r="L972" s="8">
        <v>158310</v>
      </c>
      <c r="M972" s="8">
        <v>0.93899999999999995</v>
      </c>
    </row>
    <row r="973" spans="1:13" ht="15" x14ac:dyDescent="0.25">
      <c r="A973" t="str">
        <f t="shared" si="15"/>
        <v>Guam-Oceania-2009</v>
      </c>
      <c r="B973" s="5" t="s">
        <v>139</v>
      </c>
      <c r="C973" s="10">
        <v>2009</v>
      </c>
      <c r="D973" s="5" t="s">
        <v>66</v>
      </c>
      <c r="E973" s="8">
        <v>1.7999999999999999E-2</v>
      </c>
      <c r="F973" s="5">
        <v>0</v>
      </c>
      <c r="G973" s="8">
        <v>81</v>
      </c>
      <c r="H973" s="8">
        <v>75</v>
      </c>
      <c r="I973" s="8">
        <v>0.27900000000000003</v>
      </c>
      <c r="J973" s="8">
        <v>0.65</v>
      </c>
      <c r="K973" s="8">
        <v>7.0999999999999994E-2</v>
      </c>
      <c r="L973" s="8">
        <v>158621</v>
      </c>
      <c r="M973" s="8">
        <v>0.94</v>
      </c>
    </row>
    <row r="974" spans="1:13" ht="15" x14ac:dyDescent="0.25">
      <c r="A974" t="str">
        <f t="shared" si="15"/>
        <v>Guam-Oceania-2010</v>
      </c>
      <c r="B974" s="5" t="s">
        <v>139</v>
      </c>
      <c r="C974" s="10">
        <v>2010</v>
      </c>
      <c r="D974" s="5" t="s">
        <v>66</v>
      </c>
      <c r="E974" s="8">
        <v>1.7999999999999999E-2</v>
      </c>
      <c r="F974" s="5">
        <v>0</v>
      </c>
      <c r="G974" s="8">
        <v>81</v>
      </c>
      <c r="H974" s="8">
        <v>75</v>
      </c>
      <c r="I974" s="8">
        <v>0.27500000000000002</v>
      </c>
      <c r="J974" s="8">
        <v>0.65200000000000002</v>
      </c>
      <c r="K974" s="8">
        <v>7.2999999999999995E-2</v>
      </c>
      <c r="L974" s="8">
        <v>159440</v>
      </c>
      <c r="M974" s="8">
        <v>0.94099999999999995</v>
      </c>
    </row>
    <row r="975" spans="1:13" ht="15" x14ac:dyDescent="0.25">
      <c r="A975" t="str">
        <f t="shared" si="15"/>
        <v>Guam-Oceania-2011</v>
      </c>
      <c r="B975" s="5" t="s">
        <v>139</v>
      </c>
      <c r="C975" s="10">
        <v>2011</v>
      </c>
      <c r="D975" s="5" t="s">
        <v>66</v>
      </c>
      <c r="E975" s="8">
        <v>1.7999999999999999E-2</v>
      </c>
      <c r="F975" s="5">
        <v>0</v>
      </c>
      <c r="G975" s="8">
        <v>81</v>
      </c>
      <c r="H975" s="8">
        <v>76</v>
      </c>
      <c r="I975" s="8">
        <v>0.27100000000000002</v>
      </c>
      <c r="J975" s="8">
        <v>0.65400000000000003</v>
      </c>
      <c r="K975" s="8">
        <v>7.4999999999999997E-2</v>
      </c>
      <c r="L975" s="8">
        <v>160858</v>
      </c>
      <c r="M975" s="8">
        <v>0.94199999999999995</v>
      </c>
    </row>
    <row r="976" spans="1:13" ht="15" x14ac:dyDescent="0.25">
      <c r="A976" t="str">
        <f t="shared" si="15"/>
        <v>Guam-Oceania-2012</v>
      </c>
      <c r="B976" s="5" t="s">
        <v>139</v>
      </c>
      <c r="C976" s="10">
        <v>2012</v>
      </c>
      <c r="D976" s="5" t="s">
        <v>66</v>
      </c>
      <c r="E976" s="8">
        <v>1.7000000000000001E-2</v>
      </c>
      <c r="F976" s="5">
        <v>0</v>
      </c>
      <c r="G976" s="8">
        <v>81</v>
      </c>
      <c r="H976" s="8">
        <v>76</v>
      </c>
      <c r="I976" s="8">
        <v>0.26600000000000001</v>
      </c>
      <c r="J976" s="8">
        <v>0.65600000000000003</v>
      </c>
      <c r="K976" s="8">
        <v>7.8E-2</v>
      </c>
      <c r="L976" s="8">
        <v>162810</v>
      </c>
      <c r="M976" s="8">
        <v>0.94299999999999995</v>
      </c>
    </row>
    <row r="977" spans="1:13" ht="15" x14ac:dyDescent="0.25">
      <c r="A977" t="str">
        <f t="shared" si="15"/>
        <v>Guatemala-The Americas-2000</v>
      </c>
      <c r="B977" s="5" t="s">
        <v>140</v>
      </c>
      <c r="C977" s="10">
        <v>2000</v>
      </c>
      <c r="D977" s="5" t="s">
        <v>70</v>
      </c>
      <c r="E977" s="8">
        <v>3.6999999999999998E-2</v>
      </c>
      <c r="F977" s="8">
        <v>0.04</v>
      </c>
      <c r="G977" s="8">
        <v>71</v>
      </c>
      <c r="H977" s="8">
        <v>64</v>
      </c>
      <c r="I977" s="8">
        <v>0.441</v>
      </c>
      <c r="J977" s="8">
        <v>0.51900000000000002</v>
      </c>
      <c r="K977" s="8">
        <v>0.04</v>
      </c>
      <c r="L977" s="8">
        <v>11204183</v>
      </c>
      <c r="M977" s="8">
        <v>0.45100000000000001</v>
      </c>
    </row>
    <row r="978" spans="1:13" ht="15" x14ac:dyDescent="0.25">
      <c r="A978" t="str">
        <f t="shared" si="15"/>
        <v>Guatemala-The Americas-2001</v>
      </c>
      <c r="B978" s="5" t="s">
        <v>140</v>
      </c>
      <c r="C978" s="10">
        <v>2001</v>
      </c>
      <c r="D978" s="5" t="s">
        <v>70</v>
      </c>
      <c r="E978" s="8">
        <v>3.5999999999999997E-2</v>
      </c>
      <c r="F978" s="8">
        <v>3.9E-2</v>
      </c>
      <c r="G978" s="8">
        <v>72</v>
      </c>
      <c r="H978" s="8">
        <v>65</v>
      </c>
      <c r="I978" s="8">
        <v>0.439</v>
      </c>
      <c r="J978" s="8">
        <v>0.52</v>
      </c>
      <c r="K978" s="8">
        <v>4.1000000000000002E-2</v>
      </c>
      <c r="L978" s="8">
        <v>11478984</v>
      </c>
      <c r="M978" s="8">
        <v>0.45500000000000002</v>
      </c>
    </row>
    <row r="979" spans="1:13" ht="15" x14ac:dyDescent="0.25">
      <c r="A979" t="str">
        <f t="shared" si="15"/>
        <v>Guatemala-The Americas-2002</v>
      </c>
      <c r="B979" s="5" t="s">
        <v>140</v>
      </c>
      <c r="C979" s="10">
        <v>2002</v>
      </c>
      <c r="D979" s="5" t="s">
        <v>70</v>
      </c>
      <c r="E979" s="8">
        <v>3.5999999999999997E-2</v>
      </c>
      <c r="F979" s="8">
        <v>3.6999999999999998E-2</v>
      </c>
      <c r="G979" s="8">
        <v>72</v>
      </c>
      <c r="H979" s="8">
        <v>65</v>
      </c>
      <c r="I979" s="8">
        <v>0.438</v>
      </c>
      <c r="J979" s="8">
        <v>0.52100000000000002</v>
      </c>
      <c r="K979" s="8">
        <v>4.2000000000000003E-2</v>
      </c>
      <c r="L979" s="8">
        <v>11765738</v>
      </c>
      <c r="M979" s="8">
        <v>0.45900000000000002</v>
      </c>
    </row>
    <row r="980" spans="1:13" ht="15" x14ac:dyDescent="0.25">
      <c r="A980" t="str">
        <f t="shared" si="15"/>
        <v>Guatemala-The Americas-2003</v>
      </c>
      <c r="B980" s="5" t="s">
        <v>140</v>
      </c>
      <c r="C980" s="10">
        <v>2003</v>
      </c>
      <c r="D980" s="5" t="s">
        <v>70</v>
      </c>
      <c r="E980" s="8">
        <v>3.5000000000000003E-2</v>
      </c>
      <c r="F980" s="8">
        <v>3.5999999999999997E-2</v>
      </c>
      <c r="G980" s="8">
        <v>73</v>
      </c>
      <c r="H980" s="8">
        <v>66</v>
      </c>
      <c r="I980" s="8">
        <v>0.436</v>
      </c>
      <c r="J980" s="8">
        <v>0.52200000000000002</v>
      </c>
      <c r="K980" s="8">
        <v>4.2000000000000003E-2</v>
      </c>
      <c r="L980" s="8">
        <v>12062835</v>
      </c>
      <c r="M980" s="8">
        <v>0.46300000000000002</v>
      </c>
    </row>
    <row r="981" spans="1:13" ht="15" x14ac:dyDescent="0.25">
      <c r="A981" t="str">
        <f t="shared" si="15"/>
        <v>Guatemala-The Americas-2004</v>
      </c>
      <c r="B981" s="5" t="s">
        <v>140</v>
      </c>
      <c r="C981" s="10">
        <v>2004</v>
      </c>
      <c r="D981" s="5" t="s">
        <v>70</v>
      </c>
      <c r="E981" s="8">
        <v>3.5000000000000003E-2</v>
      </c>
      <c r="F981" s="8">
        <v>3.5000000000000003E-2</v>
      </c>
      <c r="G981" s="8">
        <v>73</v>
      </c>
      <c r="H981" s="8">
        <v>66</v>
      </c>
      <c r="I981" s="8">
        <v>0.434</v>
      </c>
      <c r="J981" s="8">
        <v>0.52400000000000002</v>
      </c>
      <c r="K981" s="8">
        <v>4.2999999999999997E-2</v>
      </c>
      <c r="L981" s="8">
        <v>12367800</v>
      </c>
      <c r="M981" s="8">
        <v>0.46800000000000003</v>
      </c>
    </row>
    <row r="982" spans="1:13" ht="15" x14ac:dyDescent="0.25">
      <c r="A982" t="str">
        <f t="shared" si="15"/>
        <v>Guatemala-The Americas-2005</v>
      </c>
      <c r="B982" s="5" t="s">
        <v>140</v>
      </c>
      <c r="C982" s="10">
        <v>2005</v>
      </c>
      <c r="D982" s="5" t="s">
        <v>70</v>
      </c>
      <c r="E982" s="8">
        <v>3.5000000000000003E-2</v>
      </c>
      <c r="F982" s="8">
        <v>3.3000000000000002E-2</v>
      </c>
      <c r="G982" s="8">
        <v>73</v>
      </c>
      <c r="H982" s="8">
        <v>66</v>
      </c>
      <c r="I982" s="8">
        <v>0.432</v>
      </c>
      <c r="J982" s="8">
        <v>0.52600000000000002</v>
      </c>
      <c r="K982" s="8">
        <v>4.2999999999999997E-2</v>
      </c>
      <c r="L982" s="8">
        <v>12678919</v>
      </c>
      <c r="M982" s="8">
        <v>0.47199999999999998</v>
      </c>
    </row>
    <row r="983" spans="1:13" ht="15" x14ac:dyDescent="0.25">
      <c r="A983" t="str">
        <f t="shared" si="15"/>
        <v>Guatemala-The Americas-2006</v>
      </c>
      <c r="B983" s="5" t="s">
        <v>140</v>
      </c>
      <c r="C983" s="10">
        <v>2006</v>
      </c>
      <c r="D983" s="5" t="s">
        <v>70</v>
      </c>
      <c r="E983" s="8">
        <v>3.4000000000000002E-2</v>
      </c>
      <c r="F983" s="8">
        <v>3.2000000000000001E-2</v>
      </c>
      <c r="G983" s="8">
        <v>73</v>
      </c>
      <c r="H983" s="8">
        <v>66</v>
      </c>
      <c r="I983" s="8">
        <v>0.42899999999999999</v>
      </c>
      <c r="J983" s="8">
        <v>0.52800000000000002</v>
      </c>
      <c r="K983" s="8">
        <v>4.2999999999999997E-2</v>
      </c>
      <c r="L983" s="8">
        <v>12995374</v>
      </c>
      <c r="M983" s="8">
        <v>0.47599999999999998</v>
      </c>
    </row>
    <row r="984" spans="1:13" ht="15" x14ac:dyDescent="0.25">
      <c r="A984" t="str">
        <f t="shared" si="15"/>
        <v>Guatemala-The Americas-2007</v>
      </c>
      <c r="B984" s="5" t="s">
        <v>140</v>
      </c>
      <c r="C984" s="10">
        <v>2007</v>
      </c>
      <c r="D984" s="5" t="s">
        <v>70</v>
      </c>
      <c r="E984" s="8">
        <v>3.4000000000000002E-2</v>
      </c>
      <c r="F984" s="8">
        <v>3.1E-2</v>
      </c>
      <c r="G984" s="8">
        <v>74</v>
      </c>
      <c r="H984" s="8">
        <v>67</v>
      </c>
      <c r="I984" s="8">
        <v>0.42599999999999999</v>
      </c>
      <c r="J984" s="8">
        <v>0.53100000000000003</v>
      </c>
      <c r="K984" s="8">
        <v>4.2999999999999997E-2</v>
      </c>
      <c r="L984" s="8">
        <v>13317931</v>
      </c>
      <c r="M984" s="8">
        <v>0.48</v>
      </c>
    </row>
    <row r="985" spans="1:13" ht="15" x14ac:dyDescent="0.25">
      <c r="A985" t="str">
        <f t="shared" si="15"/>
        <v>Guatemala-The Americas-2008</v>
      </c>
      <c r="B985" s="5" t="s">
        <v>140</v>
      </c>
      <c r="C985" s="10">
        <v>2008</v>
      </c>
      <c r="D985" s="5" t="s">
        <v>70</v>
      </c>
      <c r="E985" s="8">
        <v>3.3000000000000002E-2</v>
      </c>
      <c r="F985" s="8">
        <v>0.03</v>
      </c>
      <c r="G985" s="8">
        <v>74</v>
      </c>
      <c r="H985" s="8">
        <v>67</v>
      </c>
      <c r="I985" s="8">
        <v>0.42199999999999999</v>
      </c>
      <c r="J985" s="8">
        <v>0.53400000000000003</v>
      </c>
      <c r="K985" s="8">
        <v>4.3999999999999997E-2</v>
      </c>
      <c r="L985" s="8">
        <v>13648307</v>
      </c>
      <c r="M985" s="8">
        <v>0.48399999999999999</v>
      </c>
    </row>
    <row r="986" spans="1:13" ht="15" x14ac:dyDescent="0.25">
      <c r="A986" t="str">
        <f t="shared" si="15"/>
        <v>Guatemala-The Americas-2009</v>
      </c>
      <c r="B986" s="5" t="s">
        <v>140</v>
      </c>
      <c r="C986" s="10">
        <v>2009</v>
      </c>
      <c r="D986" s="5" t="s">
        <v>70</v>
      </c>
      <c r="E986" s="8">
        <v>3.3000000000000002E-2</v>
      </c>
      <c r="F986" s="8">
        <v>2.9000000000000001E-2</v>
      </c>
      <c r="G986" s="8">
        <v>74</v>
      </c>
      <c r="H986" s="8">
        <v>67</v>
      </c>
      <c r="I986" s="8">
        <v>0.41899999999999998</v>
      </c>
      <c r="J986" s="8">
        <v>0.53700000000000003</v>
      </c>
      <c r="K986" s="8">
        <v>4.3999999999999997E-2</v>
      </c>
      <c r="L986" s="8">
        <v>13988988</v>
      </c>
      <c r="M986" s="8">
        <v>0.48899999999999999</v>
      </c>
    </row>
    <row r="987" spans="1:13" ht="15" x14ac:dyDescent="0.25">
      <c r="A987" t="str">
        <f t="shared" si="15"/>
        <v>Guatemala-The Americas-2010</v>
      </c>
      <c r="B987" s="5" t="s">
        <v>140</v>
      </c>
      <c r="C987" s="10">
        <v>2010</v>
      </c>
      <c r="D987" s="5" t="s">
        <v>70</v>
      </c>
      <c r="E987" s="8">
        <v>3.2000000000000001E-2</v>
      </c>
      <c r="F987" s="8">
        <v>2.8000000000000001E-2</v>
      </c>
      <c r="G987" s="8">
        <v>75</v>
      </c>
      <c r="H987" s="8">
        <v>68</v>
      </c>
      <c r="I987" s="8">
        <v>0.41499999999999998</v>
      </c>
      <c r="J987" s="8">
        <v>0.54100000000000004</v>
      </c>
      <c r="K987" s="8">
        <v>4.3999999999999997E-2</v>
      </c>
      <c r="L987" s="8">
        <v>14341576</v>
      </c>
      <c r="M987" s="8">
        <v>0.49299999999999999</v>
      </c>
    </row>
    <row r="988" spans="1:13" ht="15" x14ac:dyDescent="0.25">
      <c r="A988" t="str">
        <f t="shared" si="15"/>
        <v>Guatemala-The Americas-2011</v>
      </c>
      <c r="B988" s="5" t="s">
        <v>140</v>
      </c>
      <c r="C988" s="10">
        <v>2011</v>
      </c>
      <c r="D988" s="5" t="s">
        <v>70</v>
      </c>
      <c r="E988" s="8">
        <v>3.2000000000000001E-2</v>
      </c>
      <c r="F988" s="8">
        <v>2.8000000000000001E-2</v>
      </c>
      <c r="G988" s="8">
        <v>75</v>
      </c>
      <c r="H988" s="8">
        <v>68</v>
      </c>
      <c r="I988" s="8">
        <v>0.41199999999999998</v>
      </c>
      <c r="J988" s="8">
        <v>0.54400000000000004</v>
      </c>
      <c r="K988" s="8">
        <v>4.4999999999999998E-2</v>
      </c>
      <c r="L988" s="8">
        <v>14706578</v>
      </c>
      <c r="M988" s="8">
        <v>0.498</v>
      </c>
    </row>
    <row r="989" spans="1:13" ht="15" x14ac:dyDescent="0.25">
      <c r="A989" t="str">
        <f t="shared" si="15"/>
        <v>Guatemala-The Americas-2012</v>
      </c>
      <c r="B989" s="5" t="s">
        <v>140</v>
      </c>
      <c r="C989" s="10">
        <v>2012</v>
      </c>
      <c r="D989" s="5" t="s">
        <v>70</v>
      </c>
      <c r="E989" s="8">
        <v>3.1E-2</v>
      </c>
      <c r="F989" s="8">
        <v>2.7E-2</v>
      </c>
      <c r="G989" s="8">
        <v>75</v>
      </c>
      <c r="H989" s="8">
        <v>68</v>
      </c>
      <c r="I989" s="8">
        <v>0.40799999999999997</v>
      </c>
      <c r="J989" s="8">
        <v>0.54700000000000004</v>
      </c>
      <c r="K989" s="8">
        <v>4.4999999999999998E-2</v>
      </c>
      <c r="L989" s="8">
        <v>15082831</v>
      </c>
      <c r="M989" s="8">
        <v>0.502</v>
      </c>
    </row>
    <row r="990" spans="1:13" ht="15" x14ac:dyDescent="0.25">
      <c r="A990" t="str">
        <f t="shared" si="15"/>
        <v>Guinea-Africa-2000</v>
      </c>
      <c r="B990" s="5" t="s">
        <v>141</v>
      </c>
      <c r="C990" s="10">
        <v>2000</v>
      </c>
      <c r="D990" s="5" t="s">
        <v>64</v>
      </c>
      <c r="E990" s="8">
        <v>4.2000000000000003E-2</v>
      </c>
      <c r="F990" s="8">
        <v>0.10299999999999999</v>
      </c>
      <c r="G990" s="8">
        <v>51</v>
      </c>
      <c r="H990" s="8">
        <v>51</v>
      </c>
      <c r="I990" s="8">
        <v>0.44</v>
      </c>
      <c r="J990" s="8">
        <v>0.52500000000000002</v>
      </c>
      <c r="K990" s="8">
        <v>3.4000000000000002E-2</v>
      </c>
      <c r="L990" s="8">
        <v>8746128</v>
      </c>
      <c r="M990" s="8">
        <v>0.31</v>
      </c>
    </row>
    <row r="991" spans="1:13" ht="15" x14ac:dyDescent="0.25">
      <c r="A991" t="str">
        <f t="shared" si="15"/>
        <v>Guinea-Africa-2001</v>
      </c>
      <c r="B991" s="5" t="s">
        <v>141</v>
      </c>
      <c r="C991" s="10">
        <v>2001</v>
      </c>
      <c r="D991" s="5" t="s">
        <v>64</v>
      </c>
      <c r="E991" s="8">
        <v>4.2000000000000003E-2</v>
      </c>
      <c r="F991" s="8">
        <v>9.9000000000000005E-2</v>
      </c>
      <c r="G991" s="8">
        <v>51</v>
      </c>
      <c r="H991" s="8">
        <v>51</v>
      </c>
      <c r="I991" s="8">
        <v>0.44</v>
      </c>
      <c r="J991" s="8">
        <v>0.52600000000000002</v>
      </c>
      <c r="K991" s="8">
        <v>3.4000000000000002E-2</v>
      </c>
      <c r="L991" s="8">
        <v>8895353</v>
      </c>
      <c r="M991" s="8">
        <v>0.314</v>
      </c>
    </row>
    <row r="992" spans="1:13" ht="15" x14ac:dyDescent="0.25">
      <c r="A992" t="str">
        <f t="shared" si="15"/>
        <v>Guinea-Africa-2002</v>
      </c>
      <c r="B992" s="5" t="s">
        <v>141</v>
      </c>
      <c r="C992" s="10">
        <v>2002</v>
      </c>
      <c r="D992" s="5" t="s">
        <v>64</v>
      </c>
      <c r="E992" s="8">
        <v>4.1000000000000002E-2</v>
      </c>
      <c r="F992" s="8">
        <v>9.5000000000000001E-2</v>
      </c>
      <c r="G992" s="8">
        <v>51</v>
      </c>
      <c r="H992" s="8">
        <v>51</v>
      </c>
      <c r="I992" s="8">
        <v>0.439</v>
      </c>
      <c r="J992" s="8">
        <v>0.52700000000000002</v>
      </c>
      <c r="K992" s="8">
        <v>3.4000000000000002E-2</v>
      </c>
      <c r="L992" s="8">
        <v>9045748</v>
      </c>
      <c r="M992" s="8">
        <v>0.317</v>
      </c>
    </row>
    <row r="993" spans="1:13" ht="15" x14ac:dyDescent="0.25">
      <c r="A993" t="str">
        <f t="shared" si="15"/>
        <v>Guinea-Africa-2003</v>
      </c>
      <c r="B993" s="5" t="s">
        <v>141</v>
      </c>
      <c r="C993" s="10">
        <v>2003</v>
      </c>
      <c r="D993" s="5" t="s">
        <v>64</v>
      </c>
      <c r="E993" s="8">
        <v>4.1000000000000002E-2</v>
      </c>
      <c r="F993" s="8">
        <v>9.1999999999999998E-2</v>
      </c>
      <c r="G993" s="8">
        <v>52</v>
      </c>
      <c r="H993" s="8">
        <v>52</v>
      </c>
      <c r="I993" s="8">
        <v>0.438</v>
      </c>
      <c r="J993" s="8">
        <v>0.52900000000000003</v>
      </c>
      <c r="K993" s="8">
        <v>3.3000000000000002E-2</v>
      </c>
      <c r="L993" s="8">
        <v>9204581</v>
      </c>
      <c r="M993" s="8">
        <v>0.32100000000000001</v>
      </c>
    </row>
    <row r="994" spans="1:13" ht="15" x14ac:dyDescent="0.25">
      <c r="A994" t="str">
        <f t="shared" si="15"/>
        <v>Guinea-Africa-2004</v>
      </c>
      <c r="B994" s="5" t="s">
        <v>141</v>
      </c>
      <c r="C994" s="10">
        <v>2004</v>
      </c>
      <c r="D994" s="5" t="s">
        <v>64</v>
      </c>
      <c r="E994" s="8">
        <v>0.04</v>
      </c>
      <c r="F994" s="8">
        <v>8.7999999999999995E-2</v>
      </c>
      <c r="G994" s="8">
        <v>52</v>
      </c>
      <c r="H994" s="8">
        <v>52</v>
      </c>
      <c r="I994" s="8">
        <v>0.437</v>
      </c>
      <c r="J994" s="8">
        <v>0.53</v>
      </c>
      <c r="K994" s="8">
        <v>3.3000000000000002E-2</v>
      </c>
      <c r="L994" s="8">
        <v>9379621</v>
      </c>
      <c r="M994" s="8">
        <v>0.32400000000000001</v>
      </c>
    </row>
    <row r="995" spans="1:13" ht="15" x14ac:dyDescent="0.25">
      <c r="A995" t="str">
        <f t="shared" si="15"/>
        <v>Guinea-Africa-2005</v>
      </c>
      <c r="B995" s="5" t="s">
        <v>141</v>
      </c>
      <c r="C995" s="10">
        <v>2005</v>
      </c>
      <c r="D995" s="5" t="s">
        <v>64</v>
      </c>
      <c r="E995" s="8">
        <v>0.04</v>
      </c>
      <c r="F995" s="8">
        <v>8.5000000000000006E-2</v>
      </c>
      <c r="G995" s="8">
        <v>53</v>
      </c>
      <c r="H995" s="8">
        <v>52</v>
      </c>
      <c r="I995" s="8">
        <v>0.436</v>
      </c>
      <c r="J995" s="8">
        <v>0.53100000000000003</v>
      </c>
      <c r="K995" s="8">
        <v>3.2000000000000001E-2</v>
      </c>
      <c r="L995" s="8">
        <v>9576331</v>
      </c>
      <c r="M995" s="8">
        <v>0.32800000000000001</v>
      </c>
    </row>
    <row r="996" spans="1:13" ht="15" x14ac:dyDescent="0.25">
      <c r="A996" t="str">
        <f t="shared" si="15"/>
        <v>Guinea-Africa-2006</v>
      </c>
      <c r="B996" s="5" t="s">
        <v>141</v>
      </c>
      <c r="C996" s="10">
        <v>2006</v>
      </c>
      <c r="D996" s="5" t="s">
        <v>64</v>
      </c>
      <c r="E996" s="8">
        <v>0.04</v>
      </c>
      <c r="F996" s="8">
        <v>8.2000000000000003E-2</v>
      </c>
      <c r="G996" s="8">
        <v>54</v>
      </c>
      <c r="H996" s="8">
        <v>53</v>
      </c>
      <c r="I996" s="8">
        <v>0.435</v>
      </c>
      <c r="J996" s="8">
        <v>0.53300000000000003</v>
      </c>
      <c r="K996" s="8">
        <v>3.2000000000000001E-2</v>
      </c>
      <c r="L996" s="8">
        <v>9798963</v>
      </c>
      <c r="M996" s="8">
        <v>0.33200000000000002</v>
      </c>
    </row>
    <row r="997" spans="1:13" ht="15" x14ac:dyDescent="0.25">
      <c r="A997" t="str">
        <f t="shared" si="15"/>
        <v>Guinea-Africa-2007</v>
      </c>
      <c r="B997" s="5" t="s">
        <v>141</v>
      </c>
      <c r="C997" s="10">
        <v>2007</v>
      </c>
      <c r="D997" s="5" t="s">
        <v>64</v>
      </c>
      <c r="E997" s="8">
        <v>3.9E-2</v>
      </c>
      <c r="F997" s="8">
        <v>7.9000000000000001E-2</v>
      </c>
      <c r="G997" s="8">
        <v>55</v>
      </c>
      <c r="H997" s="8">
        <v>53</v>
      </c>
      <c r="I997" s="8">
        <v>0.433</v>
      </c>
      <c r="J997" s="8">
        <v>0.53400000000000003</v>
      </c>
      <c r="K997" s="8">
        <v>3.2000000000000001E-2</v>
      </c>
      <c r="L997" s="8">
        <v>10046967</v>
      </c>
      <c r="M997" s="8">
        <v>0.33600000000000002</v>
      </c>
    </row>
    <row r="998" spans="1:13" ht="15" x14ac:dyDescent="0.25">
      <c r="A998" t="str">
        <f t="shared" si="15"/>
        <v>Guinea-Africa-2008</v>
      </c>
      <c r="B998" s="5" t="s">
        <v>141</v>
      </c>
      <c r="C998" s="10">
        <v>2008</v>
      </c>
      <c r="D998" s="5" t="s">
        <v>64</v>
      </c>
      <c r="E998" s="8">
        <v>3.9E-2</v>
      </c>
      <c r="F998" s="8">
        <v>7.6999999999999999E-2</v>
      </c>
      <c r="G998" s="8">
        <v>55</v>
      </c>
      <c r="H998" s="8">
        <v>54</v>
      </c>
      <c r="I998" s="8">
        <v>0.432</v>
      </c>
      <c r="J998" s="8">
        <v>0.53600000000000003</v>
      </c>
      <c r="K998" s="8">
        <v>3.2000000000000001E-2</v>
      </c>
      <c r="L998" s="8">
        <v>10314678</v>
      </c>
      <c r="M998" s="8">
        <v>0.34</v>
      </c>
    </row>
    <row r="999" spans="1:13" ht="15" x14ac:dyDescent="0.25">
      <c r="A999" t="str">
        <f t="shared" si="15"/>
        <v>Guinea-Africa-2009</v>
      </c>
      <c r="B999" s="5" t="s">
        <v>141</v>
      </c>
      <c r="C999" s="10">
        <v>2009</v>
      </c>
      <c r="D999" s="5" t="s">
        <v>64</v>
      </c>
      <c r="E999" s="8">
        <v>3.9E-2</v>
      </c>
      <c r="F999" s="8">
        <v>7.3999999999999996E-2</v>
      </c>
      <c r="G999" s="8">
        <v>56</v>
      </c>
      <c r="H999" s="8">
        <v>54</v>
      </c>
      <c r="I999" s="8">
        <v>0.43</v>
      </c>
      <c r="J999" s="8">
        <v>0.53800000000000003</v>
      </c>
      <c r="K999" s="8">
        <v>3.2000000000000001E-2</v>
      </c>
      <c r="L999" s="8">
        <v>10593248</v>
      </c>
      <c r="M999" s="8">
        <v>0.34399999999999997</v>
      </c>
    </row>
    <row r="1000" spans="1:13" ht="15" x14ac:dyDescent="0.25">
      <c r="A1000" t="str">
        <f t="shared" si="15"/>
        <v>Guinea-Africa-2010</v>
      </c>
      <c r="B1000" s="5" t="s">
        <v>141</v>
      </c>
      <c r="C1000" s="10">
        <v>2010</v>
      </c>
      <c r="D1000" s="5" t="s">
        <v>64</v>
      </c>
      <c r="E1000" s="8">
        <v>3.7999999999999999E-2</v>
      </c>
      <c r="F1000" s="8">
        <v>7.0999999999999994E-2</v>
      </c>
      <c r="G1000" s="8">
        <v>56</v>
      </c>
      <c r="H1000" s="8">
        <v>55</v>
      </c>
      <c r="I1000" s="8">
        <v>0.42799999999999999</v>
      </c>
      <c r="J1000" s="8">
        <v>0.54</v>
      </c>
      <c r="K1000" s="8">
        <v>3.2000000000000001E-2</v>
      </c>
      <c r="L1000" s="8">
        <v>10876033</v>
      </c>
      <c r="M1000" s="8">
        <v>0.34899999999999998</v>
      </c>
    </row>
    <row r="1001" spans="1:13" ht="15" x14ac:dyDescent="0.25">
      <c r="A1001" t="str">
        <f t="shared" si="15"/>
        <v>Guinea-Africa-2011</v>
      </c>
      <c r="B1001" s="5" t="s">
        <v>141</v>
      </c>
      <c r="C1001" s="10">
        <v>2011</v>
      </c>
      <c r="D1001" s="5" t="s">
        <v>64</v>
      </c>
      <c r="E1001" s="8">
        <v>3.7999999999999999E-2</v>
      </c>
      <c r="F1001" s="8">
        <v>6.9000000000000006E-2</v>
      </c>
      <c r="G1001" s="8">
        <v>56</v>
      </c>
      <c r="H1001" s="8">
        <v>55</v>
      </c>
      <c r="I1001" s="8">
        <v>0.42699999999999999</v>
      </c>
      <c r="J1001" s="8">
        <v>0.54200000000000004</v>
      </c>
      <c r="K1001" s="8">
        <v>3.1E-2</v>
      </c>
      <c r="L1001" s="8">
        <v>11161530</v>
      </c>
      <c r="M1001" s="8">
        <v>0.35299999999999998</v>
      </c>
    </row>
    <row r="1002" spans="1:13" ht="15" x14ac:dyDescent="0.25">
      <c r="A1002" t="str">
        <f t="shared" si="15"/>
        <v>Guinea-Africa-2012</v>
      </c>
      <c r="B1002" s="5" t="s">
        <v>141</v>
      </c>
      <c r="C1002" s="10">
        <v>2012</v>
      </c>
      <c r="D1002" s="5" t="s">
        <v>64</v>
      </c>
      <c r="E1002" s="8">
        <v>3.6999999999999998E-2</v>
      </c>
      <c r="F1002" s="8">
        <v>6.7000000000000004E-2</v>
      </c>
      <c r="G1002" s="8">
        <v>57</v>
      </c>
      <c r="H1002" s="8">
        <v>55</v>
      </c>
      <c r="I1002" s="8">
        <v>0.42499999999999999</v>
      </c>
      <c r="J1002" s="8">
        <v>0.54400000000000004</v>
      </c>
      <c r="K1002" s="8">
        <v>3.1E-2</v>
      </c>
      <c r="L1002" s="8">
        <v>11451273</v>
      </c>
      <c r="M1002" s="8">
        <v>0.35699999999999998</v>
      </c>
    </row>
    <row r="1003" spans="1:13" ht="15" x14ac:dyDescent="0.25">
      <c r="A1003" t="str">
        <f t="shared" si="15"/>
        <v>Guinea-Bissau-Africa-2000</v>
      </c>
      <c r="B1003" s="5" t="s">
        <v>142</v>
      </c>
      <c r="C1003" s="10">
        <v>2000</v>
      </c>
      <c r="D1003" s="5" t="s">
        <v>64</v>
      </c>
      <c r="E1003" s="8">
        <v>4.2000000000000003E-2</v>
      </c>
      <c r="F1003" s="8">
        <v>0.109</v>
      </c>
      <c r="G1003" s="8">
        <v>53</v>
      </c>
      <c r="H1003" s="8">
        <v>50</v>
      </c>
      <c r="I1003" s="8">
        <v>0.435</v>
      </c>
      <c r="J1003" s="8">
        <v>0.53400000000000003</v>
      </c>
      <c r="K1003" s="8">
        <v>3.1E-2</v>
      </c>
      <c r="L1003" s="8">
        <v>1273312</v>
      </c>
      <c r="M1003" s="8">
        <v>0.36699999999999999</v>
      </c>
    </row>
    <row r="1004" spans="1:13" ht="15" x14ac:dyDescent="0.25">
      <c r="A1004" t="str">
        <f t="shared" si="15"/>
        <v>Guinea-Bissau-Africa-2001</v>
      </c>
      <c r="B1004" s="5" t="s">
        <v>142</v>
      </c>
      <c r="C1004" s="10">
        <v>2001</v>
      </c>
      <c r="D1004" s="5" t="s">
        <v>64</v>
      </c>
      <c r="E1004" s="8">
        <v>4.1000000000000002E-2</v>
      </c>
      <c r="F1004" s="8">
        <v>0.106</v>
      </c>
      <c r="G1004" s="8">
        <v>53</v>
      </c>
      <c r="H1004" s="8">
        <v>51</v>
      </c>
      <c r="I1004" s="8">
        <v>0.434</v>
      </c>
      <c r="J1004" s="8">
        <v>0.53500000000000003</v>
      </c>
      <c r="K1004" s="8">
        <v>3.1E-2</v>
      </c>
      <c r="L1004" s="8">
        <v>1301748</v>
      </c>
      <c r="M1004" s="8">
        <v>0.375</v>
      </c>
    </row>
    <row r="1005" spans="1:13" ht="15" x14ac:dyDescent="0.25">
      <c r="A1005" t="str">
        <f t="shared" si="15"/>
        <v>Guinea-Bissau-Africa-2002</v>
      </c>
      <c r="B1005" s="5" t="s">
        <v>142</v>
      </c>
      <c r="C1005" s="10">
        <v>2002</v>
      </c>
      <c r="D1005" s="5" t="s">
        <v>64</v>
      </c>
      <c r="E1005" s="8">
        <v>4.1000000000000002E-2</v>
      </c>
      <c r="F1005" s="8">
        <v>0.104</v>
      </c>
      <c r="G1005" s="8">
        <v>53</v>
      </c>
      <c r="H1005" s="8">
        <v>51</v>
      </c>
      <c r="I1005" s="8">
        <v>0.433</v>
      </c>
      <c r="J1005" s="8">
        <v>0.53700000000000003</v>
      </c>
      <c r="K1005" s="8">
        <v>0.03</v>
      </c>
      <c r="L1005" s="8">
        <v>1330849</v>
      </c>
      <c r="M1005" s="8">
        <v>0.38300000000000001</v>
      </c>
    </row>
    <row r="1006" spans="1:13" ht="15" x14ac:dyDescent="0.25">
      <c r="A1006" t="str">
        <f t="shared" si="15"/>
        <v>Guinea-Bissau-Africa-2003</v>
      </c>
      <c r="B1006" s="5" t="s">
        <v>142</v>
      </c>
      <c r="C1006" s="10">
        <v>2003</v>
      </c>
      <c r="D1006" s="5" t="s">
        <v>64</v>
      </c>
      <c r="E1006" s="8">
        <v>4.1000000000000002E-2</v>
      </c>
      <c r="F1006" s="8">
        <v>0.10100000000000001</v>
      </c>
      <c r="G1006" s="8">
        <v>53</v>
      </c>
      <c r="H1006" s="8">
        <v>51</v>
      </c>
      <c r="I1006" s="8">
        <v>0.43099999999999999</v>
      </c>
      <c r="J1006" s="8">
        <v>0.53900000000000003</v>
      </c>
      <c r="K1006" s="8">
        <v>0.03</v>
      </c>
      <c r="L1006" s="8">
        <v>1360559</v>
      </c>
      <c r="M1006" s="8">
        <v>0.39200000000000002</v>
      </c>
    </row>
    <row r="1007" spans="1:13" ht="15" x14ac:dyDescent="0.25">
      <c r="A1007" t="str">
        <f t="shared" si="15"/>
        <v>Guinea-Bissau-Africa-2004</v>
      </c>
      <c r="B1007" s="5" t="s">
        <v>142</v>
      </c>
      <c r="C1007" s="10">
        <v>2004</v>
      </c>
      <c r="D1007" s="5" t="s">
        <v>64</v>
      </c>
      <c r="E1007" s="8">
        <v>0.04</v>
      </c>
      <c r="F1007" s="8">
        <v>9.9000000000000005E-2</v>
      </c>
      <c r="G1007" s="8">
        <v>53</v>
      </c>
      <c r="H1007" s="8">
        <v>51</v>
      </c>
      <c r="I1007" s="8">
        <v>0.43</v>
      </c>
      <c r="J1007" s="8">
        <v>0.54</v>
      </c>
      <c r="K1007" s="8">
        <v>2.9000000000000001E-2</v>
      </c>
      <c r="L1007" s="8">
        <v>1390791</v>
      </c>
      <c r="M1007" s="8">
        <v>0.4</v>
      </c>
    </row>
    <row r="1008" spans="1:13" ht="15" x14ac:dyDescent="0.25">
      <c r="A1008" t="str">
        <f t="shared" si="15"/>
        <v>Guinea-Bissau-Africa-2005</v>
      </c>
      <c r="B1008" s="5" t="s">
        <v>142</v>
      </c>
      <c r="C1008" s="10">
        <v>2005</v>
      </c>
      <c r="D1008" s="5" t="s">
        <v>64</v>
      </c>
      <c r="E1008" s="8">
        <v>0.04</v>
      </c>
      <c r="F1008" s="8">
        <v>9.6000000000000002E-2</v>
      </c>
      <c r="G1008" s="8">
        <v>53</v>
      </c>
      <c r="H1008" s="8">
        <v>51</v>
      </c>
      <c r="I1008" s="8">
        <v>0.42899999999999999</v>
      </c>
      <c r="J1008" s="8">
        <v>0.54200000000000004</v>
      </c>
      <c r="K1008" s="8">
        <v>2.9000000000000001E-2</v>
      </c>
      <c r="L1008" s="8">
        <v>1421515</v>
      </c>
      <c r="M1008" s="8">
        <v>0.40899999999999997</v>
      </c>
    </row>
    <row r="1009" spans="1:13" ht="15" x14ac:dyDescent="0.25">
      <c r="A1009" t="str">
        <f t="shared" si="15"/>
        <v>Guinea-Bissau-Africa-2006</v>
      </c>
      <c r="B1009" s="5" t="s">
        <v>142</v>
      </c>
      <c r="C1009" s="10">
        <v>2006</v>
      </c>
      <c r="D1009" s="5" t="s">
        <v>64</v>
      </c>
      <c r="E1009" s="8">
        <v>0.04</v>
      </c>
      <c r="F1009" s="8">
        <v>9.4E-2</v>
      </c>
      <c r="G1009" s="8">
        <v>54</v>
      </c>
      <c r="H1009" s="8">
        <v>52</v>
      </c>
      <c r="I1009" s="8">
        <v>0.42699999999999999</v>
      </c>
      <c r="J1009" s="8">
        <v>0.54400000000000004</v>
      </c>
      <c r="K1009" s="8">
        <v>2.9000000000000001E-2</v>
      </c>
      <c r="L1009" s="8">
        <v>1452659</v>
      </c>
      <c r="M1009" s="8">
        <v>0.41699999999999998</v>
      </c>
    </row>
    <row r="1010" spans="1:13" ht="15" x14ac:dyDescent="0.25">
      <c r="A1010" t="str">
        <f t="shared" si="15"/>
        <v>Guinea-Bissau-Africa-2007</v>
      </c>
      <c r="B1010" s="5" t="s">
        <v>142</v>
      </c>
      <c r="C1010" s="10">
        <v>2007</v>
      </c>
      <c r="D1010" s="5" t="s">
        <v>64</v>
      </c>
      <c r="E1010" s="8">
        <v>0.04</v>
      </c>
      <c r="F1010" s="8">
        <v>9.0999999999999998E-2</v>
      </c>
      <c r="G1010" s="8">
        <v>54</v>
      </c>
      <c r="H1010" s="8">
        <v>52</v>
      </c>
      <c r="I1010" s="8">
        <v>0.42499999999999999</v>
      </c>
      <c r="J1010" s="8">
        <v>0.54600000000000004</v>
      </c>
      <c r="K1010" s="8">
        <v>2.9000000000000001E-2</v>
      </c>
      <c r="L1010" s="8">
        <v>1484337</v>
      </c>
      <c r="M1010" s="8">
        <v>0.42599999999999999</v>
      </c>
    </row>
    <row r="1011" spans="1:13" ht="15" x14ac:dyDescent="0.25">
      <c r="A1011" t="str">
        <f t="shared" si="15"/>
        <v>Guinea-Bissau-Africa-2008</v>
      </c>
      <c r="B1011" s="5" t="s">
        <v>142</v>
      </c>
      <c r="C1011" s="10">
        <v>2008</v>
      </c>
      <c r="D1011" s="5" t="s">
        <v>64</v>
      </c>
      <c r="E1011" s="8">
        <v>3.9E-2</v>
      </c>
      <c r="F1011" s="8">
        <v>8.8999999999999996E-2</v>
      </c>
      <c r="G1011" s="8">
        <v>55</v>
      </c>
      <c r="H1011" s="8">
        <v>52</v>
      </c>
      <c r="I1011" s="8">
        <v>0.42299999999999999</v>
      </c>
      <c r="J1011" s="8">
        <v>0.54800000000000004</v>
      </c>
      <c r="K1011" s="8">
        <v>2.9000000000000001E-2</v>
      </c>
      <c r="L1011" s="8">
        <v>1516920</v>
      </c>
      <c r="M1011" s="8">
        <v>0.435</v>
      </c>
    </row>
    <row r="1012" spans="1:13" ht="15" x14ac:dyDescent="0.25">
      <c r="A1012" t="str">
        <f t="shared" si="15"/>
        <v>Guinea-Bissau-Africa-2009</v>
      </c>
      <c r="B1012" s="5" t="s">
        <v>142</v>
      </c>
      <c r="C1012" s="10">
        <v>2009</v>
      </c>
      <c r="D1012" s="5" t="s">
        <v>64</v>
      </c>
      <c r="E1012" s="8">
        <v>3.9E-2</v>
      </c>
      <c r="F1012" s="8">
        <v>8.6999999999999994E-2</v>
      </c>
      <c r="G1012" s="8">
        <v>55</v>
      </c>
      <c r="H1012" s="8">
        <v>52</v>
      </c>
      <c r="I1012" s="8">
        <v>0.42099999999999999</v>
      </c>
      <c r="J1012" s="8">
        <v>0.55000000000000004</v>
      </c>
      <c r="K1012" s="8">
        <v>0.03</v>
      </c>
      <c r="L1012" s="8">
        <v>1550905</v>
      </c>
      <c r="M1012" s="8">
        <v>0.443</v>
      </c>
    </row>
    <row r="1013" spans="1:13" ht="15" x14ac:dyDescent="0.25">
      <c r="A1013" t="str">
        <f t="shared" si="15"/>
        <v>Guinea-Bissau-Africa-2010</v>
      </c>
      <c r="B1013" s="5" t="s">
        <v>142</v>
      </c>
      <c r="C1013" s="10">
        <v>2010</v>
      </c>
      <c r="D1013" s="5" t="s">
        <v>64</v>
      </c>
      <c r="E1013" s="8">
        <v>3.9E-2</v>
      </c>
      <c r="F1013" s="8">
        <v>8.5000000000000006E-2</v>
      </c>
      <c r="G1013" s="8">
        <v>55</v>
      </c>
      <c r="H1013" s="8">
        <v>52</v>
      </c>
      <c r="I1013" s="8">
        <v>0.41899999999999998</v>
      </c>
      <c r="J1013" s="8">
        <v>0.55100000000000005</v>
      </c>
      <c r="K1013" s="8">
        <v>0.03</v>
      </c>
      <c r="L1013" s="8">
        <v>1586624</v>
      </c>
      <c r="M1013" s="8">
        <v>0.45200000000000001</v>
      </c>
    </row>
    <row r="1014" spans="1:13" ht="15" x14ac:dyDescent="0.25">
      <c r="A1014" t="str">
        <f t="shared" si="15"/>
        <v>Guinea-Bissau-Africa-2011</v>
      </c>
      <c r="B1014" s="5" t="s">
        <v>142</v>
      </c>
      <c r="C1014" s="10">
        <v>2011</v>
      </c>
      <c r="D1014" s="5" t="s">
        <v>64</v>
      </c>
      <c r="E1014" s="8">
        <v>3.7999999999999999E-2</v>
      </c>
      <c r="F1014" s="8">
        <v>8.2000000000000003E-2</v>
      </c>
      <c r="G1014" s="8">
        <v>55</v>
      </c>
      <c r="H1014" s="8">
        <v>52</v>
      </c>
      <c r="I1014" s="8">
        <v>0.41699999999999998</v>
      </c>
      <c r="J1014" s="8">
        <v>0.55300000000000005</v>
      </c>
      <c r="K1014" s="8">
        <v>2.9000000000000001E-2</v>
      </c>
      <c r="L1014" s="8">
        <v>1624228</v>
      </c>
      <c r="M1014" s="8">
        <v>0.46100000000000002</v>
      </c>
    </row>
    <row r="1015" spans="1:13" ht="15" x14ac:dyDescent="0.25">
      <c r="A1015" t="str">
        <f t="shared" si="15"/>
        <v>Guinea-Bissau-Africa-2012</v>
      </c>
      <c r="B1015" s="5" t="s">
        <v>142</v>
      </c>
      <c r="C1015" s="10">
        <v>2012</v>
      </c>
      <c r="D1015" s="5" t="s">
        <v>64</v>
      </c>
      <c r="E1015" s="8">
        <v>3.7999999999999999E-2</v>
      </c>
      <c r="F1015" s="8">
        <v>0.08</v>
      </c>
      <c r="G1015" s="8">
        <v>56</v>
      </c>
      <c r="H1015" s="8">
        <v>53</v>
      </c>
      <c r="I1015" s="8">
        <v>0.41599999999999998</v>
      </c>
      <c r="J1015" s="8">
        <v>0.55500000000000005</v>
      </c>
      <c r="K1015" s="8">
        <v>2.9000000000000001E-2</v>
      </c>
      <c r="L1015" s="8">
        <v>1663558</v>
      </c>
      <c r="M1015" s="8">
        <v>0.46899999999999997</v>
      </c>
    </row>
    <row r="1016" spans="1:13" ht="15" x14ac:dyDescent="0.25">
      <c r="A1016" t="str">
        <f t="shared" si="15"/>
        <v>Guyana-The Americas-2000</v>
      </c>
      <c r="B1016" s="5" t="s">
        <v>143</v>
      </c>
      <c r="C1016" s="10">
        <v>2000</v>
      </c>
      <c r="D1016" s="5" t="s">
        <v>70</v>
      </c>
      <c r="E1016" s="8">
        <v>2.1999999999999999E-2</v>
      </c>
      <c r="F1016" s="8">
        <v>3.9E-2</v>
      </c>
      <c r="G1016" s="8">
        <v>67</v>
      </c>
      <c r="H1016" s="8">
        <v>60</v>
      </c>
      <c r="I1016" s="8">
        <v>0.35399999999999998</v>
      </c>
      <c r="J1016" s="8">
        <v>0.60199999999999998</v>
      </c>
      <c r="K1016" s="8">
        <v>4.4999999999999998E-2</v>
      </c>
      <c r="L1016" s="8">
        <v>744471</v>
      </c>
      <c r="M1016" s="8">
        <v>0.28699999999999998</v>
      </c>
    </row>
    <row r="1017" spans="1:13" ht="15" x14ac:dyDescent="0.25">
      <c r="A1017" t="str">
        <f t="shared" si="15"/>
        <v>Guyana-The Americas-2001</v>
      </c>
      <c r="B1017" s="5" t="s">
        <v>143</v>
      </c>
      <c r="C1017" s="10">
        <v>2001</v>
      </c>
      <c r="D1017" s="5" t="s">
        <v>70</v>
      </c>
      <c r="E1017" s="8">
        <v>2.1999999999999999E-2</v>
      </c>
      <c r="F1017" s="8">
        <v>3.7999999999999999E-2</v>
      </c>
      <c r="G1017" s="8">
        <v>67</v>
      </c>
      <c r="H1017" s="8">
        <v>60</v>
      </c>
      <c r="I1017" s="8">
        <v>0.35599999999999998</v>
      </c>
      <c r="J1017" s="8">
        <v>0.60099999999999998</v>
      </c>
      <c r="K1017" s="8">
        <v>4.3999999999999997E-2</v>
      </c>
      <c r="L1017" s="8">
        <v>747657</v>
      </c>
      <c r="M1017" s="8">
        <v>0.28599999999999998</v>
      </c>
    </row>
    <row r="1018" spans="1:13" ht="15" x14ac:dyDescent="0.25">
      <c r="A1018" t="str">
        <f t="shared" si="15"/>
        <v>Guyana-The Americas-2002</v>
      </c>
      <c r="B1018" s="5" t="s">
        <v>143</v>
      </c>
      <c r="C1018" s="10">
        <v>2002</v>
      </c>
      <c r="D1018" s="5" t="s">
        <v>70</v>
      </c>
      <c r="E1018" s="8">
        <v>2.1999999999999999E-2</v>
      </c>
      <c r="F1018" s="8">
        <v>3.6999999999999998E-2</v>
      </c>
      <c r="G1018" s="8">
        <v>67</v>
      </c>
      <c r="H1018" s="8">
        <v>60</v>
      </c>
      <c r="I1018" s="8">
        <v>0.35799999999999998</v>
      </c>
      <c r="J1018" s="8">
        <v>0.6</v>
      </c>
      <c r="K1018" s="8">
        <v>4.2000000000000003E-2</v>
      </c>
      <c r="L1018" s="8">
        <v>750629</v>
      </c>
      <c r="M1018" s="8">
        <v>0.28499999999999998</v>
      </c>
    </row>
    <row r="1019" spans="1:13" ht="15" x14ac:dyDescent="0.25">
      <c r="A1019" t="str">
        <f t="shared" si="15"/>
        <v>Guyana-The Americas-2003</v>
      </c>
      <c r="B1019" s="5" t="s">
        <v>143</v>
      </c>
      <c r="C1019" s="10">
        <v>2003</v>
      </c>
      <c r="D1019" s="5" t="s">
        <v>70</v>
      </c>
      <c r="E1019" s="8">
        <v>2.1999999999999999E-2</v>
      </c>
      <c r="F1019" s="8">
        <v>3.6999999999999998E-2</v>
      </c>
      <c r="G1019" s="8">
        <v>68</v>
      </c>
      <c r="H1019" s="8">
        <v>61</v>
      </c>
      <c r="I1019" s="8">
        <v>0.36</v>
      </c>
      <c r="J1019" s="8">
        <v>0.59899999999999998</v>
      </c>
      <c r="K1019" s="8">
        <v>4.1000000000000002E-2</v>
      </c>
      <c r="L1019" s="8">
        <v>753612</v>
      </c>
      <c r="M1019" s="8">
        <v>0.28399999999999997</v>
      </c>
    </row>
    <row r="1020" spans="1:13" ht="15" x14ac:dyDescent="0.25">
      <c r="A1020" t="str">
        <f t="shared" si="15"/>
        <v>Guyana-The Americas-2004</v>
      </c>
      <c r="B1020" s="5" t="s">
        <v>143</v>
      </c>
      <c r="C1020" s="10">
        <v>2004</v>
      </c>
      <c r="D1020" s="5" t="s">
        <v>70</v>
      </c>
      <c r="E1020" s="8">
        <v>2.1999999999999999E-2</v>
      </c>
      <c r="F1020" s="8">
        <v>3.5999999999999997E-2</v>
      </c>
      <c r="G1020" s="8">
        <v>68</v>
      </c>
      <c r="H1020" s="8">
        <v>61</v>
      </c>
      <c r="I1020" s="8">
        <v>0.36299999999999999</v>
      </c>
      <c r="J1020" s="8">
        <v>0.59799999999999998</v>
      </c>
      <c r="K1020" s="8">
        <v>3.9E-2</v>
      </c>
      <c r="L1020" s="8">
        <v>756939</v>
      </c>
      <c r="M1020" s="8">
        <v>0.28399999999999997</v>
      </c>
    </row>
    <row r="1021" spans="1:13" ht="15" x14ac:dyDescent="0.25">
      <c r="A1021" t="str">
        <f t="shared" si="15"/>
        <v>Guyana-The Americas-2005</v>
      </c>
      <c r="B1021" s="5" t="s">
        <v>143</v>
      </c>
      <c r="C1021" s="10">
        <v>2005</v>
      </c>
      <c r="D1021" s="5" t="s">
        <v>70</v>
      </c>
      <c r="E1021" s="8">
        <v>2.1999999999999999E-2</v>
      </c>
      <c r="F1021" s="8">
        <v>3.5999999999999997E-2</v>
      </c>
      <c r="G1021" s="8">
        <v>68</v>
      </c>
      <c r="H1021" s="8">
        <v>62</v>
      </c>
      <c r="I1021" s="8">
        <v>0.36599999999999999</v>
      </c>
      <c r="J1021" s="8">
        <v>0.59599999999999997</v>
      </c>
      <c r="K1021" s="8">
        <v>3.7999999999999999E-2</v>
      </c>
      <c r="L1021" s="8">
        <v>760834</v>
      </c>
      <c r="M1021" s="8">
        <v>0.28299999999999997</v>
      </c>
    </row>
    <row r="1022" spans="1:13" ht="15" x14ac:dyDescent="0.25">
      <c r="A1022" t="str">
        <f t="shared" si="15"/>
        <v>Guyana-The Americas-2006</v>
      </c>
      <c r="B1022" s="5" t="s">
        <v>143</v>
      </c>
      <c r="C1022" s="10">
        <v>2006</v>
      </c>
      <c r="D1022" s="5" t="s">
        <v>70</v>
      </c>
      <c r="E1022" s="8">
        <v>2.1999999999999999E-2</v>
      </c>
      <c r="F1022" s="8">
        <v>3.5000000000000003E-2</v>
      </c>
      <c r="G1022" s="8">
        <v>68</v>
      </c>
      <c r="H1022" s="8">
        <v>62</v>
      </c>
      <c r="I1022" s="8">
        <v>0.36899999999999999</v>
      </c>
      <c r="J1022" s="8">
        <v>0.59399999999999997</v>
      </c>
      <c r="K1022" s="8">
        <v>3.6999999999999998E-2</v>
      </c>
      <c r="L1022" s="8">
        <v>765367</v>
      </c>
      <c r="M1022" s="8">
        <v>0.28299999999999997</v>
      </c>
    </row>
    <row r="1023" spans="1:13" ht="15" x14ac:dyDescent="0.25">
      <c r="A1023" t="str">
        <f t="shared" si="15"/>
        <v>Guyana-The Americas-2007</v>
      </c>
      <c r="B1023" s="5" t="s">
        <v>143</v>
      </c>
      <c r="C1023" s="10">
        <v>2007</v>
      </c>
      <c r="D1023" s="5" t="s">
        <v>70</v>
      </c>
      <c r="E1023" s="8">
        <v>2.1999999999999999E-2</v>
      </c>
      <c r="F1023" s="8">
        <v>3.4000000000000002E-2</v>
      </c>
      <c r="G1023" s="8">
        <v>68</v>
      </c>
      <c r="H1023" s="8">
        <v>62</v>
      </c>
      <c r="I1023" s="8">
        <v>0.372</v>
      </c>
      <c r="J1023" s="8">
        <v>0.59199999999999997</v>
      </c>
      <c r="K1023" s="8">
        <v>3.5000000000000003E-2</v>
      </c>
      <c r="L1023" s="8">
        <v>770407</v>
      </c>
      <c r="M1023" s="8">
        <v>0.28199999999999997</v>
      </c>
    </row>
    <row r="1024" spans="1:13" ht="15" x14ac:dyDescent="0.25">
      <c r="A1024" t="str">
        <f t="shared" si="15"/>
        <v>Guyana-The Americas-2008</v>
      </c>
      <c r="B1024" s="5" t="s">
        <v>143</v>
      </c>
      <c r="C1024" s="10">
        <v>2008</v>
      </c>
      <c r="D1024" s="5" t="s">
        <v>70</v>
      </c>
      <c r="E1024" s="8">
        <v>2.1999999999999999E-2</v>
      </c>
      <c r="F1024" s="8">
        <v>3.4000000000000002E-2</v>
      </c>
      <c r="G1024" s="8">
        <v>68</v>
      </c>
      <c r="H1024" s="8">
        <v>63</v>
      </c>
      <c r="I1024" s="8">
        <v>0.375</v>
      </c>
      <c r="J1024" s="8">
        <v>0.59099999999999997</v>
      </c>
      <c r="K1024" s="8">
        <v>3.4000000000000002E-2</v>
      </c>
      <c r="L1024" s="8">
        <v>775739</v>
      </c>
      <c r="M1024" s="8">
        <v>0.28199999999999997</v>
      </c>
    </row>
    <row r="1025" spans="1:13" ht="15" x14ac:dyDescent="0.25">
      <c r="A1025" t="str">
        <f t="shared" si="15"/>
        <v>Guyana-The Americas-2009</v>
      </c>
      <c r="B1025" s="5" t="s">
        <v>143</v>
      </c>
      <c r="C1025" s="10">
        <v>2009</v>
      </c>
      <c r="D1025" s="5" t="s">
        <v>70</v>
      </c>
      <c r="E1025" s="8">
        <v>2.1999999999999999E-2</v>
      </c>
      <c r="F1025" s="8">
        <v>3.3000000000000002E-2</v>
      </c>
      <c r="G1025" s="8">
        <v>68</v>
      </c>
      <c r="H1025" s="8">
        <v>63</v>
      </c>
      <c r="I1025" s="8">
        <v>0.376</v>
      </c>
      <c r="J1025" s="8">
        <v>0.59099999999999997</v>
      </c>
      <c r="K1025" s="8">
        <v>3.3000000000000002E-2</v>
      </c>
      <c r="L1025" s="8">
        <v>781055</v>
      </c>
      <c r="M1025" s="8">
        <v>0.28199999999999997</v>
      </c>
    </row>
    <row r="1026" spans="1:13" ht="15" x14ac:dyDescent="0.25">
      <c r="A1026" t="str">
        <f t="shared" ref="A1026:A1089" si="16">B1026&amp;"-"&amp;C1026</f>
        <v>Guyana-The Americas-2010</v>
      </c>
      <c r="B1026" s="5" t="s">
        <v>143</v>
      </c>
      <c r="C1026" s="10">
        <v>2010</v>
      </c>
      <c r="D1026" s="5" t="s">
        <v>70</v>
      </c>
      <c r="E1026" s="8">
        <v>2.1999999999999999E-2</v>
      </c>
      <c r="F1026" s="8">
        <v>3.2000000000000001E-2</v>
      </c>
      <c r="G1026" s="8">
        <v>68</v>
      </c>
      <c r="H1026" s="8">
        <v>63</v>
      </c>
      <c r="I1026" s="8">
        <v>0.376</v>
      </c>
      <c r="J1026" s="8">
        <v>0.59199999999999997</v>
      </c>
      <c r="K1026" s="8">
        <v>3.3000000000000002E-2</v>
      </c>
      <c r="L1026" s="8">
        <v>786126</v>
      </c>
      <c r="M1026" s="8">
        <v>0.28199999999999997</v>
      </c>
    </row>
    <row r="1027" spans="1:13" ht="15" x14ac:dyDescent="0.25">
      <c r="A1027" t="str">
        <f t="shared" si="16"/>
        <v>Guyana-The Americas-2011</v>
      </c>
      <c r="B1027" s="5" t="s">
        <v>143</v>
      </c>
      <c r="C1027" s="10">
        <v>2011</v>
      </c>
      <c r="D1027" s="5" t="s">
        <v>70</v>
      </c>
      <c r="E1027" s="8">
        <v>2.1000000000000001E-2</v>
      </c>
      <c r="F1027" s="8">
        <v>3.2000000000000001E-2</v>
      </c>
      <c r="G1027" s="8">
        <v>69</v>
      </c>
      <c r="H1027" s="8">
        <v>63</v>
      </c>
      <c r="I1027" s="8">
        <v>0.373</v>
      </c>
      <c r="J1027" s="8">
        <v>0.59499999999999997</v>
      </c>
      <c r="K1027" s="8">
        <v>3.3000000000000002E-2</v>
      </c>
      <c r="L1027" s="8">
        <v>790882</v>
      </c>
      <c r="M1027" s="8">
        <v>0.28299999999999997</v>
      </c>
    </row>
    <row r="1028" spans="1:13" ht="15" x14ac:dyDescent="0.25">
      <c r="A1028" t="str">
        <f t="shared" si="16"/>
        <v>Guyana-The Americas-2012</v>
      </c>
      <c r="B1028" s="5" t="s">
        <v>143</v>
      </c>
      <c r="C1028" s="10">
        <v>2012</v>
      </c>
      <c r="D1028" s="5" t="s">
        <v>70</v>
      </c>
      <c r="E1028" s="8">
        <v>2.1000000000000001E-2</v>
      </c>
      <c r="F1028" s="8">
        <v>3.1E-2</v>
      </c>
      <c r="G1028" s="8">
        <v>69</v>
      </c>
      <c r="H1028" s="8">
        <v>63</v>
      </c>
      <c r="I1028" s="8">
        <v>0.36799999999999999</v>
      </c>
      <c r="J1028" s="8">
        <v>0.59899999999999998</v>
      </c>
      <c r="K1028" s="8">
        <v>3.3000000000000002E-2</v>
      </c>
      <c r="L1028" s="8">
        <v>795369</v>
      </c>
      <c r="M1028" s="8">
        <v>0.28299999999999997</v>
      </c>
    </row>
    <row r="1029" spans="1:13" ht="15" x14ac:dyDescent="0.25">
      <c r="A1029" t="str">
        <f t="shared" si="16"/>
        <v>Haiti-The Americas-2000</v>
      </c>
      <c r="B1029" s="5" t="s">
        <v>144</v>
      </c>
      <c r="C1029" s="10">
        <v>2000</v>
      </c>
      <c r="D1029" s="5" t="s">
        <v>70</v>
      </c>
      <c r="E1029" s="8">
        <v>3.1E-2</v>
      </c>
      <c r="F1029" s="8">
        <v>7.4999999999999997E-2</v>
      </c>
      <c r="G1029" s="8">
        <v>59</v>
      </c>
      <c r="H1029" s="8">
        <v>56</v>
      </c>
      <c r="I1029" s="8">
        <v>0.40300000000000002</v>
      </c>
      <c r="J1029" s="8">
        <v>0.55700000000000005</v>
      </c>
      <c r="K1029" s="8">
        <v>0.04</v>
      </c>
      <c r="L1029" s="8">
        <v>8578234</v>
      </c>
      <c r="M1029" s="8">
        <v>0.35599999999999998</v>
      </c>
    </row>
    <row r="1030" spans="1:13" ht="15" x14ac:dyDescent="0.25">
      <c r="A1030" t="str">
        <f t="shared" si="16"/>
        <v>Haiti-The Americas-2001</v>
      </c>
      <c r="B1030" s="5" t="s">
        <v>144</v>
      </c>
      <c r="C1030" s="10">
        <v>2001</v>
      </c>
      <c r="D1030" s="5" t="s">
        <v>70</v>
      </c>
      <c r="E1030" s="8">
        <v>3.1E-2</v>
      </c>
      <c r="F1030" s="8">
        <v>7.2999999999999995E-2</v>
      </c>
      <c r="G1030" s="8">
        <v>59</v>
      </c>
      <c r="H1030" s="8">
        <v>56</v>
      </c>
      <c r="I1030" s="8">
        <v>0.39800000000000002</v>
      </c>
      <c r="J1030" s="8">
        <v>0.56100000000000005</v>
      </c>
      <c r="K1030" s="8">
        <v>0.04</v>
      </c>
      <c r="L1030" s="8">
        <v>8720247</v>
      </c>
      <c r="M1030" s="8">
        <v>0.373</v>
      </c>
    </row>
    <row r="1031" spans="1:13" ht="15" x14ac:dyDescent="0.25">
      <c r="A1031" t="str">
        <f t="shared" si="16"/>
        <v>Haiti-The Americas-2002</v>
      </c>
      <c r="B1031" s="5" t="s">
        <v>144</v>
      </c>
      <c r="C1031" s="10">
        <v>2002</v>
      </c>
      <c r="D1031" s="5" t="s">
        <v>70</v>
      </c>
      <c r="E1031" s="8">
        <v>0.03</v>
      </c>
      <c r="F1031" s="8">
        <v>7.0999999999999994E-2</v>
      </c>
      <c r="G1031" s="8">
        <v>60</v>
      </c>
      <c r="H1031" s="8">
        <v>56</v>
      </c>
      <c r="I1031" s="8">
        <v>0.39400000000000002</v>
      </c>
      <c r="J1031" s="8">
        <v>0.56599999999999995</v>
      </c>
      <c r="K1031" s="8">
        <v>0.04</v>
      </c>
      <c r="L1031" s="8">
        <v>8859635</v>
      </c>
      <c r="M1031" s="8">
        <v>0.38900000000000001</v>
      </c>
    </row>
    <row r="1032" spans="1:13" ht="15" x14ac:dyDescent="0.25">
      <c r="A1032" t="str">
        <f t="shared" si="16"/>
        <v>Haiti-The Americas-2003</v>
      </c>
      <c r="B1032" s="5" t="s">
        <v>144</v>
      </c>
      <c r="C1032" s="10">
        <v>2003</v>
      </c>
      <c r="D1032" s="5" t="s">
        <v>70</v>
      </c>
      <c r="E1032" s="8">
        <v>0.03</v>
      </c>
      <c r="F1032" s="8">
        <v>6.9000000000000006E-2</v>
      </c>
      <c r="G1032" s="8">
        <v>60</v>
      </c>
      <c r="H1032" s="8">
        <v>57</v>
      </c>
      <c r="I1032" s="8">
        <v>0.38900000000000001</v>
      </c>
      <c r="J1032" s="8">
        <v>0.56999999999999995</v>
      </c>
      <c r="K1032" s="8">
        <v>4.1000000000000002E-2</v>
      </c>
      <c r="L1032" s="8">
        <v>8996229</v>
      </c>
      <c r="M1032" s="8">
        <v>0.40600000000000003</v>
      </c>
    </row>
    <row r="1033" spans="1:13" ht="15" x14ac:dyDescent="0.25">
      <c r="A1033" t="str">
        <f t="shared" si="16"/>
        <v>Haiti-The Americas-2004</v>
      </c>
      <c r="B1033" s="5" t="s">
        <v>144</v>
      </c>
      <c r="C1033" s="10">
        <v>2004</v>
      </c>
      <c r="D1033" s="5" t="s">
        <v>70</v>
      </c>
      <c r="E1033" s="8">
        <v>2.9000000000000001E-2</v>
      </c>
      <c r="F1033" s="8">
        <v>6.7000000000000004E-2</v>
      </c>
      <c r="G1033" s="8">
        <v>61</v>
      </c>
      <c r="H1033" s="8">
        <v>57</v>
      </c>
      <c r="I1033" s="8">
        <v>0.38500000000000001</v>
      </c>
      <c r="J1033" s="8">
        <v>0.57399999999999995</v>
      </c>
      <c r="K1033" s="8">
        <v>4.1000000000000002E-2</v>
      </c>
      <c r="L1033" s="8">
        <v>9129933</v>
      </c>
      <c r="M1033" s="8">
        <v>0.42399999999999999</v>
      </c>
    </row>
    <row r="1034" spans="1:13" ht="15" x14ac:dyDescent="0.25">
      <c r="A1034" t="str">
        <f t="shared" si="16"/>
        <v>Haiti-The Americas-2005</v>
      </c>
      <c r="B1034" s="5" t="s">
        <v>144</v>
      </c>
      <c r="C1034" s="10">
        <v>2005</v>
      </c>
      <c r="D1034" s="5" t="s">
        <v>70</v>
      </c>
      <c r="E1034" s="8">
        <v>2.9000000000000001E-2</v>
      </c>
      <c r="F1034" s="8">
        <v>6.6000000000000003E-2</v>
      </c>
      <c r="G1034" s="8">
        <v>61</v>
      </c>
      <c r="H1034" s="8">
        <v>58</v>
      </c>
      <c r="I1034" s="8">
        <v>0.38100000000000001</v>
      </c>
      <c r="J1034" s="8">
        <v>0.57799999999999996</v>
      </c>
      <c r="K1034" s="8">
        <v>4.2000000000000003E-2</v>
      </c>
      <c r="L1034" s="8">
        <v>9260879</v>
      </c>
      <c r="M1034" s="8">
        <v>0.441</v>
      </c>
    </row>
    <row r="1035" spans="1:13" ht="15" x14ac:dyDescent="0.25">
      <c r="A1035" t="str">
        <f t="shared" si="16"/>
        <v>Haiti-The Americas-2006</v>
      </c>
      <c r="B1035" s="5" t="s">
        <v>144</v>
      </c>
      <c r="C1035" s="10">
        <v>2006</v>
      </c>
      <c r="D1035" s="5" t="s">
        <v>70</v>
      </c>
      <c r="E1035" s="8">
        <v>2.8000000000000001E-2</v>
      </c>
      <c r="F1035" s="8">
        <v>6.4000000000000001E-2</v>
      </c>
      <c r="G1035" s="8">
        <v>62</v>
      </c>
      <c r="H1035" s="8">
        <v>58</v>
      </c>
      <c r="I1035" s="8">
        <v>0.377</v>
      </c>
      <c r="J1035" s="8">
        <v>0.58099999999999996</v>
      </c>
      <c r="K1035" s="8">
        <v>4.2000000000000003E-2</v>
      </c>
      <c r="L1035" s="8">
        <v>9388642</v>
      </c>
      <c r="M1035" s="8">
        <v>0.45800000000000002</v>
      </c>
    </row>
    <row r="1036" spans="1:13" ht="15" x14ac:dyDescent="0.25">
      <c r="A1036" t="str">
        <f t="shared" si="16"/>
        <v>Haiti-The Americas-2007</v>
      </c>
      <c r="B1036" s="5" t="s">
        <v>144</v>
      </c>
      <c r="C1036" s="10">
        <v>2007</v>
      </c>
      <c r="D1036" s="5" t="s">
        <v>70</v>
      </c>
      <c r="E1036" s="8">
        <v>2.8000000000000001E-2</v>
      </c>
      <c r="F1036" s="8">
        <v>6.3E-2</v>
      </c>
      <c r="G1036" s="8">
        <v>62</v>
      </c>
      <c r="H1036" s="8">
        <v>59</v>
      </c>
      <c r="I1036" s="8">
        <v>0.373</v>
      </c>
      <c r="J1036" s="8">
        <v>0.58399999999999996</v>
      </c>
      <c r="K1036" s="8">
        <v>4.2999999999999997E-2</v>
      </c>
      <c r="L1036" s="8">
        <v>9513714</v>
      </c>
      <c r="M1036" s="8">
        <v>0.47399999999999998</v>
      </c>
    </row>
    <row r="1037" spans="1:13" ht="15" x14ac:dyDescent="0.25">
      <c r="A1037" t="str">
        <f t="shared" si="16"/>
        <v>Haiti-The Americas-2008</v>
      </c>
      <c r="B1037" s="5" t="s">
        <v>144</v>
      </c>
      <c r="C1037" s="10">
        <v>2008</v>
      </c>
      <c r="D1037" s="5" t="s">
        <v>70</v>
      </c>
      <c r="E1037" s="8">
        <v>2.7E-2</v>
      </c>
      <c r="F1037" s="8">
        <v>6.0999999999999999E-2</v>
      </c>
      <c r="G1037" s="8">
        <v>63</v>
      </c>
      <c r="H1037" s="8">
        <v>59</v>
      </c>
      <c r="I1037" s="8">
        <v>0.36899999999999999</v>
      </c>
      <c r="J1037" s="8">
        <v>0.58699999999999997</v>
      </c>
      <c r="K1037" s="8">
        <v>4.3999999999999997E-2</v>
      </c>
      <c r="L1037" s="8">
        <v>9638255</v>
      </c>
      <c r="M1037" s="8">
        <v>0.49</v>
      </c>
    </row>
    <row r="1038" spans="1:13" ht="15" x14ac:dyDescent="0.25">
      <c r="A1038" t="str">
        <f t="shared" si="16"/>
        <v>Haiti-The Americas-2009</v>
      </c>
      <c r="B1038" s="5" t="s">
        <v>144</v>
      </c>
      <c r="C1038" s="10">
        <v>2009</v>
      </c>
      <c r="D1038" s="5" t="s">
        <v>70</v>
      </c>
      <c r="E1038" s="8">
        <v>2.7E-2</v>
      </c>
      <c r="F1038" s="8">
        <v>0.06</v>
      </c>
      <c r="G1038" s="8">
        <v>63</v>
      </c>
      <c r="H1038" s="8">
        <v>60</v>
      </c>
      <c r="I1038" s="8">
        <v>0.36499999999999999</v>
      </c>
      <c r="J1038" s="8">
        <v>0.59</v>
      </c>
      <c r="K1038" s="8">
        <v>4.3999999999999997E-2</v>
      </c>
      <c r="L1038" s="8">
        <v>9765153</v>
      </c>
      <c r="M1038" s="8">
        <v>0.505</v>
      </c>
    </row>
    <row r="1039" spans="1:13" ht="15" x14ac:dyDescent="0.25">
      <c r="A1039" t="str">
        <f t="shared" si="16"/>
        <v>Haiti-The Americas-2010</v>
      </c>
      <c r="B1039" s="5" t="s">
        <v>144</v>
      </c>
      <c r="C1039" s="10">
        <v>2010</v>
      </c>
      <c r="D1039" s="5" t="s">
        <v>70</v>
      </c>
      <c r="E1039" s="8">
        <v>2.7E-2</v>
      </c>
      <c r="F1039" s="8">
        <v>7.2999999999999995E-2</v>
      </c>
      <c r="G1039" s="8">
        <v>64</v>
      </c>
      <c r="H1039" s="8">
        <v>60</v>
      </c>
      <c r="I1039" s="8">
        <v>0.36199999999999999</v>
      </c>
      <c r="J1039" s="8">
        <v>0.59399999999999997</v>
      </c>
      <c r="K1039" s="8">
        <v>4.4999999999999998E-2</v>
      </c>
      <c r="L1039" s="8">
        <v>9896400</v>
      </c>
      <c r="M1039" s="8">
        <v>0.52</v>
      </c>
    </row>
    <row r="1040" spans="1:13" ht="15" x14ac:dyDescent="0.25">
      <c r="A1040" t="str">
        <f t="shared" si="16"/>
        <v>Haiti-The Americas-2011</v>
      </c>
      <c r="B1040" s="5" t="s">
        <v>144</v>
      </c>
      <c r="C1040" s="10">
        <v>2011</v>
      </c>
      <c r="D1040" s="5" t="s">
        <v>70</v>
      </c>
      <c r="E1040" s="8">
        <v>2.5999999999999999E-2</v>
      </c>
      <c r="F1040" s="8">
        <v>5.7000000000000002E-2</v>
      </c>
      <c r="G1040" s="8">
        <v>64</v>
      </c>
      <c r="H1040" s="8">
        <v>61</v>
      </c>
      <c r="I1040" s="8">
        <v>0.35799999999999998</v>
      </c>
      <c r="J1040" s="8">
        <v>0.59799999999999998</v>
      </c>
      <c r="K1040" s="8">
        <v>4.4999999999999998E-2</v>
      </c>
      <c r="L1040" s="8">
        <v>10032864</v>
      </c>
      <c r="M1040" s="8">
        <v>0.53500000000000003</v>
      </c>
    </row>
    <row r="1041" spans="1:13" ht="15" x14ac:dyDescent="0.25">
      <c r="A1041" t="str">
        <f t="shared" si="16"/>
        <v>Haiti-The Americas-2012</v>
      </c>
      <c r="B1041" s="5" t="s">
        <v>144</v>
      </c>
      <c r="C1041" s="10">
        <v>2012</v>
      </c>
      <c r="D1041" s="5" t="s">
        <v>70</v>
      </c>
      <c r="E1041" s="8">
        <v>2.5999999999999999E-2</v>
      </c>
      <c r="F1041" s="8">
        <v>5.6000000000000001E-2</v>
      </c>
      <c r="G1041" s="8">
        <v>65</v>
      </c>
      <c r="H1041" s="8">
        <v>61</v>
      </c>
      <c r="I1041" s="8">
        <v>0.35399999999999998</v>
      </c>
      <c r="J1041" s="8">
        <v>0.60099999999999998</v>
      </c>
      <c r="K1041" s="8">
        <v>4.4999999999999998E-2</v>
      </c>
      <c r="L1041" s="8">
        <v>10173775</v>
      </c>
      <c r="M1041" s="8">
        <v>0.54800000000000004</v>
      </c>
    </row>
    <row r="1042" spans="1:13" ht="15" x14ac:dyDescent="0.25">
      <c r="A1042" t="str">
        <f t="shared" si="16"/>
        <v>Honduras-The Americas-2000</v>
      </c>
      <c r="B1042" s="5" t="s">
        <v>145</v>
      </c>
      <c r="C1042" s="10">
        <v>2000</v>
      </c>
      <c r="D1042" s="5" t="s">
        <v>70</v>
      </c>
      <c r="E1042" s="8">
        <v>3.2000000000000001E-2</v>
      </c>
      <c r="F1042" s="8">
        <v>3.1E-2</v>
      </c>
      <c r="G1042" s="8">
        <v>73</v>
      </c>
      <c r="H1042" s="8">
        <v>68</v>
      </c>
      <c r="I1042" s="8">
        <v>0.42399999999999999</v>
      </c>
      <c r="J1042" s="8">
        <v>0.53700000000000003</v>
      </c>
      <c r="K1042" s="8">
        <v>3.9E-2</v>
      </c>
      <c r="L1042" s="8">
        <v>6235561</v>
      </c>
      <c r="M1042" s="8">
        <v>0.45500000000000002</v>
      </c>
    </row>
    <row r="1043" spans="1:13" ht="15" x14ac:dyDescent="0.25">
      <c r="A1043" t="str">
        <f t="shared" si="16"/>
        <v>Honduras-The Americas-2001</v>
      </c>
      <c r="B1043" s="5" t="s">
        <v>145</v>
      </c>
      <c r="C1043" s="10">
        <v>2001</v>
      </c>
      <c r="D1043" s="5" t="s">
        <v>70</v>
      </c>
      <c r="E1043" s="8">
        <v>3.1E-2</v>
      </c>
      <c r="F1043" s="8">
        <v>0.03</v>
      </c>
      <c r="G1043" s="8">
        <v>73</v>
      </c>
      <c r="H1043" s="8">
        <v>68</v>
      </c>
      <c r="I1043" s="8">
        <v>0.41899999999999998</v>
      </c>
      <c r="J1043" s="8">
        <v>0.54100000000000004</v>
      </c>
      <c r="K1043" s="8">
        <v>0.04</v>
      </c>
      <c r="L1043" s="8">
        <v>6365040</v>
      </c>
      <c r="M1043" s="8">
        <v>0.46</v>
      </c>
    </row>
    <row r="1044" spans="1:13" ht="15" x14ac:dyDescent="0.25">
      <c r="A1044" t="str">
        <f t="shared" si="16"/>
        <v>Honduras-The Americas-2002</v>
      </c>
      <c r="B1044" s="5" t="s">
        <v>145</v>
      </c>
      <c r="C1044" s="10">
        <v>2002</v>
      </c>
      <c r="D1044" s="5" t="s">
        <v>70</v>
      </c>
      <c r="E1044" s="8">
        <v>0.03</v>
      </c>
      <c r="F1044" s="8">
        <v>2.9000000000000001E-2</v>
      </c>
      <c r="G1044" s="8">
        <v>73</v>
      </c>
      <c r="H1044" s="8">
        <v>69</v>
      </c>
      <c r="I1044" s="8">
        <v>0.41399999999999998</v>
      </c>
      <c r="J1044" s="8">
        <v>0.54500000000000004</v>
      </c>
      <c r="K1044" s="8">
        <v>0.04</v>
      </c>
      <c r="L1044" s="8">
        <v>6495801</v>
      </c>
      <c r="M1044" s="8">
        <v>0.46600000000000003</v>
      </c>
    </row>
    <row r="1045" spans="1:13" ht="15" x14ac:dyDescent="0.25">
      <c r="A1045" t="str">
        <f t="shared" si="16"/>
        <v>Honduras-The Americas-2003</v>
      </c>
      <c r="B1045" s="5" t="s">
        <v>145</v>
      </c>
      <c r="C1045" s="10">
        <v>2003</v>
      </c>
      <c r="D1045" s="5" t="s">
        <v>70</v>
      </c>
      <c r="E1045" s="8">
        <v>0.03</v>
      </c>
      <c r="F1045" s="8">
        <v>2.8000000000000001E-2</v>
      </c>
      <c r="G1045" s="8">
        <v>74</v>
      </c>
      <c r="H1045" s="8">
        <v>69</v>
      </c>
      <c r="I1045" s="8">
        <v>0.40899999999999997</v>
      </c>
      <c r="J1045" s="8">
        <v>0.55000000000000004</v>
      </c>
      <c r="K1045" s="8">
        <v>4.1000000000000002E-2</v>
      </c>
      <c r="L1045" s="8">
        <v>6628171</v>
      </c>
      <c r="M1045" s="8">
        <v>0.47199999999999998</v>
      </c>
    </row>
    <row r="1046" spans="1:13" ht="15" x14ac:dyDescent="0.25">
      <c r="A1046" t="str">
        <f t="shared" si="16"/>
        <v>Honduras-The Americas-2004</v>
      </c>
      <c r="B1046" s="5" t="s">
        <v>145</v>
      </c>
      <c r="C1046" s="10">
        <v>2004</v>
      </c>
      <c r="D1046" s="5" t="s">
        <v>70</v>
      </c>
      <c r="E1046" s="8">
        <v>2.9000000000000001E-2</v>
      </c>
      <c r="F1046" s="8">
        <v>2.7E-2</v>
      </c>
      <c r="G1046" s="8">
        <v>74</v>
      </c>
      <c r="H1046" s="8">
        <v>69</v>
      </c>
      <c r="I1046" s="8">
        <v>0.40400000000000003</v>
      </c>
      <c r="J1046" s="8">
        <v>0.55500000000000005</v>
      </c>
      <c r="K1046" s="8">
        <v>4.1000000000000002E-2</v>
      </c>
      <c r="L1046" s="8">
        <v>6762426</v>
      </c>
      <c r="M1046" s="8">
        <v>0.47899999999999998</v>
      </c>
    </row>
    <row r="1047" spans="1:13" ht="15" x14ac:dyDescent="0.25">
      <c r="A1047" t="str">
        <f t="shared" si="16"/>
        <v>Honduras-The Americas-2005</v>
      </c>
      <c r="B1047" s="5" t="s">
        <v>145</v>
      </c>
      <c r="C1047" s="10">
        <v>2005</v>
      </c>
      <c r="D1047" s="5" t="s">
        <v>70</v>
      </c>
      <c r="E1047" s="8">
        <v>2.9000000000000001E-2</v>
      </c>
      <c r="F1047" s="8">
        <v>2.5999999999999999E-2</v>
      </c>
      <c r="G1047" s="8">
        <v>74</v>
      </c>
      <c r="H1047" s="8">
        <v>69</v>
      </c>
      <c r="I1047" s="8">
        <v>0.39800000000000002</v>
      </c>
      <c r="J1047" s="8">
        <v>0.56000000000000005</v>
      </c>
      <c r="K1047" s="8">
        <v>4.1000000000000002E-2</v>
      </c>
      <c r="L1047" s="8">
        <v>6898825</v>
      </c>
      <c r="M1047" s="8">
        <v>0.48499999999999999</v>
      </c>
    </row>
    <row r="1048" spans="1:13" ht="15" x14ac:dyDescent="0.25">
      <c r="A1048" t="str">
        <f t="shared" si="16"/>
        <v>Honduras-The Americas-2006</v>
      </c>
      <c r="B1048" s="5" t="s">
        <v>145</v>
      </c>
      <c r="C1048" s="10">
        <v>2006</v>
      </c>
      <c r="D1048" s="5" t="s">
        <v>70</v>
      </c>
      <c r="E1048" s="8">
        <v>2.8000000000000001E-2</v>
      </c>
      <c r="F1048" s="8">
        <v>2.5000000000000001E-2</v>
      </c>
      <c r="G1048" s="8">
        <v>74</v>
      </c>
      <c r="H1048" s="8">
        <v>69</v>
      </c>
      <c r="I1048" s="8">
        <v>0.39200000000000002</v>
      </c>
      <c r="J1048" s="8">
        <v>0.56599999999999995</v>
      </c>
      <c r="K1048" s="8">
        <v>4.2000000000000003E-2</v>
      </c>
      <c r="L1048" s="8">
        <v>7037428</v>
      </c>
      <c r="M1048" s="8">
        <v>0.49199999999999999</v>
      </c>
    </row>
    <row r="1049" spans="1:13" ht="15" x14ac:dyDescent="0.25">
      <c r="A1049" t="str">
        <f t="shared" si="16"/>
        <v>Honduras-The Americas-2007</v>
      </c>
      <c r="B1049" s="5" t="s">
        <v>145</v>
      </c>
      <c r="C1049" s="10">
        <v>2007</v>
      </c>
      <c r="D1049" s="5" t="s">
        <v>70</v>
      </c>
      <c r="E1049" s="8">
        <v>2.8000000000000001E-2</v>
      </c>
      <c r="F1049" s="8">
        <v>2.4E-2</v>
      </c>
      <c r="G1049" s="8">
        <v>74</v>
      </c>
      <c r="H1049" s="8">
        <v>70</v>
      </c>
      <c r="I1049" s="8">
        <v>0.38600000000000001</v>
      </c>
      <c r="J1049" s="8">
        <v>0.57199999999999995</v>
      </c>
      <c r="K1049" s="8">
        <v>4.2000000000000003E-2</v>
      </c>
      <c r="L1049" s="8">
        <v>7178436</v>
      </c>
      <c r="M1049" s="8">
        <v>0.498</v>
      </c>
    </row>
    <row r="1050" spans="1:13" ht="15" x14ac:dyDescent="0.25">
      <c r="A1050" t="str">
        <f t="shared" si="16"/>
        <v>Honduras-The Americas-2008</v>
      </c>
      <c r="B1050" s="5" t="s">
        <v>145</v>
      </c>
      <c r="C1050" s="10">
        <v>2008</v>
      </c>
      <c r="D1050" s="5" t="s">
        <v>70</v>
      </c>
      <c r="E1050" s="8">
        <v>2.8000000000000001E-2</v>
      </c>
      <c r="F1050" s="8">
        <v>2.3E-2</v>
      </c>
      <c r="G1050" s="8">
        <v>75</v>
      </c>
      <c r="H1050" s="8">
        <v>70</v>
      </c>
      <c r="I1050" s="8">
        <v>0.38</v>
      </c>
      <c r="J1050" s="8">
        <v>0.57799999999999996</v>
      </c>
      <c r="K1050" s="8">
        <v>4.2000000000000003E-2</v>
      </c>
      <c r="L1050" s="8">
        <v>7322368</v>
      </c>
      <c r="M1050" s="8">
        <v>0.504</v>
      </c>
    </row>
    <row r="1051" spans="1:13" ht="15" x14ac:dyDescent="0.25">
      <c r="A1051" t="str">
        <f t="shared" si="16"/>
        <v>Honduras-The Americas-2009</v>
      </c>
      <c r="B1051" s="5" t="s">
        <v>145</v>
      </c>
      <c r="C1051" s="10">
        <v>2009</v>
      </c>
      <c r="D1051" s="5" t="s">
        <v>70</v>
      </c>
      <c r="E1051" s="8">
        <v>2.7E-2</v>
      </c>
      <c r="F1051" s="8">
        <v>2.1999999999999999E-2</v>
      </c>
      <c r="G1051" s="8">
        <v>75</v>
      </c>
      <c r="H1051" s="8">
        <v>70</v>
      </c>
      <c r="I1051" s="8">
        <v>0.374</v>
      </c>
      <c r="J1051" s="8">
        <v>0.58399999999999996</v>
      </c>
      <c r="K1051" s="8">
        <v>4.2999999999999997E-2</v>
      </c>
      <c r="L1051" s="8">
        <v>7469844</v>
      </c>
      <c r="M1051" s="8">
        <v>0.51100000000000001</v>
      </c>
    </row>
    <row r="1052" spans="1:13" ht="15" x14ac:dyDescent="0.25">
      <c r="A1052" t="str">
        <f t="shared" si="16"/>
        <v>Honduras-The Americas-2010</v>
      </c>
      <c r="B1052" s="5" t="s">
        <v>145</v>
      </c>
      <c r="C1052" s="10">
        <v>2010</v>
      </c>
      <c r="D1052" s="5" t="s">
        <v>70</v>
      </c>
      <c r="E1052" s="8">
        <v>2.7E-2</v>
      </c>
      <c r="F1052" s="8">
        <v>2.1000000000000001E-2</v>
      </c>
      <c r="G1052" s="8">
        <v>75</v>
      </c>
      <c r="H1052" s="8">
        <v>70</v>
      </c>
      <c r="I1052" s="8">
        <v>0.36799999999999999</v>
      </c>
      <c r="J1052" s="8">
        <v>0.58899999999999997</v>
      </c>
      <c r="K1052" s="8">
        <v>4.2999999999999997E-2</v>
      </c>
      <c r="L1052" s="8">
        <v>7621204</v>
      </c>
      <c r="M1052" s="8">
        <v>0.51700000000000002</v>
      </c>
    </row>
    <row r="1053" spans="1:13" ht="15" x14ac:dyDescent="0.25">
      <c r="A1053" t="str">
        <f t="shared" si="16"/>
        <v>Honduras-The Americas-2011</v>
      </c>
      <c r="B1053" s="5" t="s">
        <v>145</v>
      </c>
      <c r="C1053" s="10">
        <v>2011</v>
      </c>
      <c r="D1053" s="5" t="s">
        <v>70</v>
      </c>
      <c r="E1053" s="8">
        <v>2.5999999999999999E-2</v>
      </c>
      <c r="F1053" s="8">
        <v>0.02</v>
      </c>
      <c r="G1053" s="8">
        <v>76</v>
      </c>
      <c r="H1053" s="8">
        <v>71</v>
      </c>
      <c r="I1053" s="8">
        <v>0.36199999999999999</v>
      </c>
      <c r="J1053" s="8">
        <v>0.59399999999999997</v>
      </c>
      <c r="K1053" s="8">
        <v>4.2999999999999997E-2</v>
      </c>
      <c r="L1053" s="8">
        <v>7776669</v>
      </c>
      <c r="M1053" s="8">
        <v>0.52300000000000002</v>
      </c>
    </row>
    <row r="1054" spans="1:13" ht="15" x14ac:dyDescent="0.25">
      <c r="A1054" t="str">
        <f t="shared" si="16"/>
        <v>Honduras-The Americas-2012</v>
      </c>
      <c r="B1054" s="5" t="s">
        <v>145</v>
      </c>
      <c r="C1054" s="10">
        <v>2012</v>
      </c>
      <c r="D1054" s="5" t="s">
        <v>70</v>
      </c>
      <c r="E1054" s="8">
        <v>2.5999999999999999E-2</v>
      </c>
      <c r="F1054" s="8">
        <v>0.02</v>
      </c>
      <c r="G1054" s="8">
        <v>76</v>
      </c>
      <c r="H1054" s="8">
        <v>71</v>
      </c>
      <c r="I1054" s="8">
        <v>0.35699999999999998</v>
      </c>
      <c r="J1054" s="8">
        <v>0.59899999999999998</v>
      </c>
      <c r="K1054" s="8">
        <v>4.3999999999999997E-2</v>
      </c>
      <c r="L1054" s="8">
        <v>7935846</v>
      </c>
      <c r="M1054" s="8">
        <v>0.52900000000000003</v>
      </c>
    </row>
    <row r="1055" spans="1:13" ht="15" x14ac:dyDescent="0.25">
      <c r="A1055" t="str">
        <f t="shared" si="16"/>
        <v>Hong Kong SAR-Asia-2000</v>
      </c>
      <c r="B1055" s="5" t="s">
        <v>146</v>
      </c>
      <c r="C1055" s="10">
        <v>2000</v>
      </c>
      <c r="D1055" s="5" t="s">
        <v>60</v>
      </c>
      <c r="E1055" s="8">
        <v>8.0000000000000002E-3</v>
      </c>
      <c r="F1055" s="5">
        <v>0</v>
      </c>
      <c r="G1055" s="8">
        <v>84</v>
      </c>
      <c r="H1055" s="8">
        <v>78</v>
      </c>
      <c r="I1055" s="8">
        <v>0.17299999999999999</v>
      </c>
      <c r="J1055" s="8">
        <v>0.71699999999999997</v>
      </c>
      <c r="K1055" s="8">
        <v>0.11</v>
      </c>
      <c r="L1055" s="8">
        <v>6665000</v>
      </c>
      <c r="M1055" s="8">
        <v>1</v>
      </c>
    </row>
    <row r="1056" spans="1:13" ht="15" x14ac:dyDescent="0.25">
      <c r="A1056" t="str">
        <f t="shared" si="16"/>
        <v>Hong Kong SAR-Asia-2001</v>
      </c>
      <c r="B1056" s="5" t="s">
        <v>146</v>
      </c>
      <c r="C1056" s="10">
        <v>2001</v>
      </c>
      <c r="D1056" s="5" t="s">
        <v>60</v>
      </c>
      <c r="E1056" s="8">
        <v>7.0000000000000001E-3</v>
      </c>
      <c r="F1056" s="5">
        <v>0</v>
      </c>
      <c r="G1056" s="8">
        <v>85</v>
      </c>
      <c r="H1056" s="8">
        <v>78</v>
      </c>
      <c r="I1056" s="8">
        <v>0.16700000000000001</v>
      </c>
      <c r="J1056" s="8">
        <v>0.72</v>
      </c>
      <c r="K1056" s="8">
        <v>0.112</v>
      </c>
      <c r="L1056" s="8">
        <v>6714300</v>
      </c>
      <c r="M1056" s="8">
        <v>1</v>
      </c>
    </row>
    <row r="1057" spans="1:13" ht="15" x14ac:dyDescent="0.25">
      <c r="A1057" t="str">
        <f t="shared" si="16"/>
        <v>Hong Kong SAR-Asia-2002</v>
      </c>
      <c r="B1057" s="5" t="s">
        <v>146</v>
      </c>
      <c r="C1057" s="10">
        <v>2002</v>
      </c>
      <c r="D1057" s="5" t="s">
        <v>60</v>
      </c>
      <c r="E1057" s="8">
        <v>7.0000000000000001E-3</v>
      </c>
      <c r="F1057" s="5">
        <v>0</v>
      </c>
      <c r="G1057" s="8">
        <v>85</v>
      </c>
      <c r="H1057" s="8">
        <v>79</v>
      </c>
      <c r="I1057" s="8">
        <v>0.161</v>
      </c>
      <c r="J1057" s="8">
        <v>0.72399999999999998</v>
      </c>
      <c r="K1057" s="8">
        <v>0.115</v>
      </c>
      <c r="L1057" s="8">
        <v>6744100</v>
      </c>
      <c r="M1057" s="8">
        <v>1</v>
      </c>
    </row>
    <row r="1058" spans="1:13" ht="15" x14ac:dyDescent="0.25">
      <c r="A1058" t="str">
        <f t="shared" si="16"/>
        <v>Hong Kong SAR-Asia-2003</v>
      </c>
      <c r="B1058" s="5" t="s">
        <v>146</v>
      </c>
      <c r="C1058" s="10">
        <v>2003</v>
      </c>
      <c r="D1058" s="5" t="s">
        <v>60</v>
      </c>
      <c r="E1058" s="8">
        <v>7.0000000000000001E-3</v>
      </c>
      <c r="F1058" s="5">
        <v>0</v>
      </c>
      <c r="G1058" s="8">
        <v>84</v>
      </c>
      <c r="H1058" s="8">
        <v>79</v>
      </c>
      <c r="I1058" s="8">
        <v>0.155</v>
      </c>
      <c r="J1058" s="8">
        <v>0.72799999999999998</v>
      </c>
      <c r="K1058" s="8">
        <v>0.11700000000000001</v>
      </c>
      <c r="L1058" s="8">
        <v>6730800</v>
      </c>
      <c r="M1058" s="8">
        <v>1</v>
      </c>
    </row>
    <row r="1059" spans="1:13" ht="15" x14ac:dyDescent="0.25">
      <c r="A1059" t="str">
        <f t="shared" si="16"/>
        <v>Hong Kong SAR-Asia-2004</v>
      </c>
      <c r="B1059" s="5" t="s">
        <v>146</v>
      </c>
      <c r="C1059" s="10">
        <v>2004</v>
      </c>
      <c r="D1059" s="5" t="s">
        <v>60</v>
      </c>
      <c r="E1059" s="8">
        <v>7.0000000000000001E-3</v>
      </c>
      <c r="F1059" s="5">
        <v>0</v>
      </c>
      <c r="G1059" s="8">
        <v>85</v>
      </c>
      <c r="H1059" s="8">
        <v>79</v>
      </c>
      <c r="I1059" s="8">
        <v>0.14799999999999999</v>
      </c>
      <c r="J1059" s="8">
        <v>0.73199999999999998</v>
      </c>
      <c r="K1059" s="8">
        <v>0.11899999999999999</v>
      </c>
      <c r="L1059" s="8">
        <v>6783500</v>
      </c>
      <c r="M1059" s="8">
        <v>1</v>
      </c>
    </row>
    <row r="1060" spans="1:13" ht="15" x14ac:dyDescent="0.25">
      <c r="A1060" t="str">
        <f t="shared" si="16"/>
        <v>Hong Kong SAR-Asia-2005</v>
      </c>
      <c r="B1060" s="5" t="s">
        <v>146</v>
      </c>
      <c r="C1060" s="10">
        <v>2005</v>
      </c>
      <c r="D1060" s="5" t="s">
        <v>60</v>
      </c>
      <c r="E1060" s="8">
        <v>8.0000000000000002E-3</v>
      </c>
      <c r="F1060" s="5">
        <v>0</v>
      </c>
      <c r="G1060" s="8">
        <v>85</v>
      </c>
      <c r="H1060" s="8">
        <v>79</v>
      </c>
      <c r="I1060" s="8">
        <v>0.14199999999999999</v>
      </c>
      <c r="J1060" s="8">
        <v>0.73599999999999999</v>
      </c>
      <c r="K1060" s="8">
        <v>0.121</v>
      </c>
      <c r="L1060" s="8">
        <v>6813200</v>
      </c>
      <c r="M1060" s="8">
        <v>1</v>
      </c>
    </row>
    <row r="1061" spans="1:13" ht="15" x14ac:dyDescent="0.25">
      <c r="A1061" t="str">
        <f t="shared" si="16"/>
        <v>Hong Kong SAR-Asia-2006</v>
      </c>
      <c r="B1061" s="5" t="s">
        <v>146</v>
      </c>
      <c r="C1061" s="10">
        <v>2006</v>
      </c>
      <c r="D1061" s="5" t="s">
        <v>60</v>
      </c>
      <c r="E1061" s="8">
        <v>0.01</v>
      </c>
      <c r="F1061" s="5">
        <v>0</v>
      </c>
      <c r="G1061" s="8">
        <v>86</v>
      </c>
      <c r="H1061" s="8">
        <v>79</v>
      </c>
      <c r="I1061" s="8">
        <v>0.13700000000000001</v>
      </c>
      <c r="J1061" s="8">
        <v>0.74</v>
      </c>
      <c r="K1061" s="8">
        <v>0.123</v>
      </c>
      <c r="L1061" s="8">
        <v>6857100</v>
      </c>
      <c r="M1061" s="8">
        <v>1</v>
      </c>
    </row>
    <row r="1062" spans="1:13" ht="15" x14ac:dyDescent="0.25">
      <c r="A1062" t="str">
        <f t="shared" si="16"/>
        <v>Hong Kong SAR-Asia-2007</v>
      </c>
      <c r="B1062" s="5" t="s">
        <v>146</v>
      </c>
      <c r="C1062" s="10">
        <v>2007</v>
      </c>
      <c r="D1062" s="5" t="s">
        <v>60</v>
      </c>
      <c r="E1062" s="8">
        <v>0.01</v>
      </c>
      <c r="F1062" s="5">
        <v>0</v>
      </c>
      <c r="G1062" s="8">
        <v>85</v>
      </c>
      <c r="H1062" s="8">
        <v>79</v>
      </c>
      <c r="I1062" s="8">
        <v>0.13200000000000001</v>
      </c>
      <c r="J1062" s="8">
        <v>0.74399999999999999</v>
      </c>
      <c r="K1062" s="8">
        <v>0.124</v>
      </c>
      <c r="L1062" s="8">
        <v>6916300</v>
      </c>
      <c r="M1062" s="8">
        <v>1</v>
      </c>
    </row>
    <row r="1063" spans="1:13" ht="15" x14ac:dyDescent="0.25">
      <c r="A1063" t="str">
        <f t="shared" si="16"/>
        <v>Hong Kong SAR-Asia-2008</v>
      </c>
      <c r="B1063" s="5" t="s">
        <v>146</v>
      </c>
      <c r="C1063" s="10">
        <v>2008</v>
      </c>
      <c r="D1063" s="5" t="s">
        <v>60</v>
      </c>
      <c r="E1063" s="8">
        <v>1.0999999999999999E-2</v>
      </c>
      <c r="F1063" s="5">
        <v>0</v>
      </c>
      <c r="G1063" s="8">
        <v>86</v>
      </c>
      <c r="H1063" s="8">
        <v>79</v>
      </c>
      <c r="I1063" s="8">
        <v>0.128</v>
      </c>
      <c r="J1063" s="8">
        <v>0.747</v>
      </c>
      <c r="K1063" s="8">
        <v>0.125</v>
      </c>
      <c r="L1063" s="8">
        <v>6957800</v>
      </c>
      <c r="M1063" s="8">
        <v>1</v>
      </c>
    </row>
    <row r="1064" spans="1:13" ht="15" x14ac:dyDescent="0.25">
      <c r="A1064" t="str">
        <f t="shared" si="16"/>
        <v>Hong Kong SAR-Asia-2009</v>
      </c>
      <c r="B1064" s="5" t="s">
        <v>146</v>
      </c>
      <c r="C1064" s="10">
        <v>2009</v>
      </c>
      <c r="D1064" s="5" t="s">
        <v>60</v>
      </c>
      <c r="E1064" s="8">
        <v>1.2E-2</v>
      </c>
      <c r="F1064" s="5">
        <v>0</v>
      </c>
      <c r="G1064" s="8">
        <v>86</v>
      </c>
      <c r="H1064" s="8">
        <v>80</v>
      </c>
      <c r="I1064" s="8">
        <v>0.124</v>
      </c>
      <c r="J1064" s="8">
        <v>0.749</v>
      </c>
      <c r="K1064" s="8">
        <v>0.127</v>
      </c>
      <c r="L1064" s="8">
        <v>6972800</v>
      </c>
      <c r="M1064" s="8">
        <v>1</v>
      </c>
    </row>
    <row r="1065" spans="1:13" ht="15" x14ac:dyDescent="0.25">
      <c r="A1065" t="str">
        <f t="shared" si="16"/>
        <v>Hong Kong SAR-Asia-2010</v>
      </c>
      <c r="B1065" s="5" t="s">
        <v>146</v>
      </c>
      <c r="C1065" s="10">
        <v>2010</v>
      </c>
      <c r="D1065" s="5" t="s">
        <v>60</v>
      </c>
      <c r="E1065" s="8">
        <v>1.2999999999999999E-2</v>
      </c>
      <c r="F1065" s="5">
        <v>0</v>
      </c>
      <c r="G1065" s="8">
        <v>86</v>
      </c>
      <c r="H1065" s="8">
        <v>80</v>
      </c>
      <c r="I1065" s="8">
        <v>0.121</v>
      </c>
      <c r="J1065" s="8">
        <v>0.75</v>
      </c>
      <c r="K1065" s="8">
        <v>0.129</v>
      </c>
      <c r="L1065" s="8">
        <v>7024200</v>
      </c>
      <c r="M1065" s="8">
        <v>1</v>
      </c>
    </row>
    <row r="1066" spans="1:13" ht="15" x14ac:dyDescent="0.25">
      <c r="A1066" t="str">
        <f t="shared" si="16"/>
        <v>Hong Kong SAR-Asia-2011</v>
      </c>
      <c r="B1066" s="5" t="s">
        <v>146</v>
      </c>
      <c r="C1066" s="10">
        <v>2011</v>
      </c>
      <c r="D1066" s="5" t="s">
        <v>60</v>
      </c>
      <c r="E1066" s="8">
        <v>1.4E-2</v>
      </c>
      <c r="F1066" s="5">
        <v>0</v>
      </c>
      <c r="G1066" s="8">
        <v>87</v>
      </c>
      <c r="H1066" s="8">
        <v>80</v>
      </c>
      <c r="I1066" s="8">
        <v>0.11899999999999999</v>
      </c>
      <c r="J1066" s="8">
        <v>0.749</v>
      </c>
      <c r="K1066" s="8">
        <v>0.13200000000000001</v>
      </c>
      <c r="L1066" s="8">
        <v>7071600</v>
      </c>
      <c r="M1066" s="8">
        <v>1</v>
      </c>
    </row>
    <row r="1067" spans="1:13" ht="15" x14ac:dyDescent="0.25">
      <c r="A1067" t="str">
        <f t="shared" si="16"/>
        <v>Hong Kong SAR-Asia-2012</v>
      </c>
      <c r="B1067" s="5" t="s">
        <v>146</v>
      </c>
      <c r="C1067" s="10">
        <v>2012</v>
      </c>
      <c r="D1067" s="5" t="s">
        <v>60</v>
      </c>
      <c r="E1067" s="8">
        <v>1.2999999999999999E-2</v>
      </c>
      <c r="F1067" s="5">
        <v>0</v>
      </c>
      <c r="G1067" s="8">
        <v>86</v>
      </c>
      <c r="H1067" s="8">
        <v>81</v>
      </c>
      <c r="I1067" s="8">
        <v>0.11799999999999999</v>
      </c>
      <c r="J1067" s="8">
        <v>0.747</v>
      </c>
      <c r="K1067" s="8">
        <v>0.13600000000000001</v>
      </c>
      <c r="L1067" s="8">
        <v>7154600</v>
      </c>
      <c r="M1067" s="8">
        <v>1</v>
      </c>
    </row>
    <row r="1068" spans="1:13" ht="15" x14ac:dyDescent="0.25">
      <c r="A1068" t="str">
        <f t="shared" si="16"/>
        <v>Hungary-Europe-2000</v>
      </c>
      <c r="B1068" s="5" t="s">
        <v>147</v>
      </c>
      <c r="C1068" s="10">
        <v>2000</v>
      </c>
      <c r="D1068" s="5" t="s">
        <v>62</v>
      </c>
      <c r="E1068" s="8">
        <v>0.01</v>
      </c>
      <c r="F1068" s="8">
        <v>0.01</v>
      </c>
      <c r="G1068" s="8">
        <v>76</v>
      </c>
      <c r="H1068" s="8">
        <v>67</v>
      </c>
      <c r="I1068" s="8">
        <v>0.16800000000000001</v>
      </c>
      <c r="J1068" s="8">
        <v>0.68</v>
      </c>
      <c r="K1068" s="8">
        <v>0.151</v>
      </c>
      <c r="L1068" s="8">
        <v>10210971</v>
      </c>
      <c r="M1068" s="8">
        <v>0.64600000000000002</v>
      </c>
    </row>
    <row r="1069" spans="1:13" ht="15" x14ac:dyDescent="0.25">
      <c r="A1069" t="str">
        <f t="shared" si="16"/>
        <v>Hungary-Europe-2001</v>
      </c>
      <c r="B1069" s="5" t="s">
        <v>147</v>
      </c>
      <c r="C1069" s="10">
        <v>2001</v>
      </c>
      <c r="D1069" s="5" t="s">
        <v>62</v>
      </c>
      <c r="E1069" s="8">
        <v>0.01</v>
      </c>
      <c r="F1069" s="8">
        <v>8.9999999999999993E-3</v>
      </c>
      <c r="G1069" s="8">
        <v>77</v>
      </c>
      <c r="H1069" s="8">
        <v>68</v>
      </c>
      <c r="I1069" s="8">
        <v>0.16600000000000001</v>
      </c>
      <c r="J1069" s="8">
        <v>0.68200000000000005</v>
      </c>
      <c r="K1069" s="8">
        <v>0.153</v>
      </c>
      <c r="L1069" s="8">
        <v>10187576</v>
      </c>
      <c r="M1069" s="8">
        <v>0.64700000000000002</v>
      </c>
    </row>
    <row r="1070" spans="1:13" ht="15" x14ac:dyDescent="0.25">
      <c r="A1070" t="str">
        <f t="shared" si="16"/>
        <v>Hungary-Europe-2002</v>
      </c>
      <c r="B1070" s="5" t="s">
        <v>147</v>
      </c>
      <c r="C1070" s="10">
        <v>2002</v>
      </c>
      <c r="D1070" s="5" t="s">
        <v>62</v>
      </c>
      <c r="E1070" s="8">
        <v>0.01</v>
      </c>
      <c r="F1070" s="8">
        <v>8.9999999999999993E-3</v>
      </c>
      <c r="G1070" s="8">
        <v>77</v>
      </c>
      <c r="H1070" s="8">
        <v>68</v>
      </c>
      <c r="I1070" s="8">
        <v>0.16300000000000001</v>
      </c>
      <c r="J1070" s="8">
        <v>0.68300000000000005</v>
      </c>
      <c r="K1070" s="8">
        <v>0.154</v>
      </c>
      <c r="L1070" s="8">
        <v>10158608</v>
      </c>
      <c r="M1070" s="8">
        <v>0.65100000000000002</v>
      </c>
    </row>
    <row r="1071" spans="1:13" ht="15" x14ac:dyDescent="0.25">
      <c r="A1071" t="str">
        <f t="shared" si="16"/>
        <v>Hungary-Europe-2003</v>
      </c>
      <c r="B1071" s="5" t="s">
        <v>147</v>
      </c>
      <c r="C1071" s="10">
        <v>2003</v>
      </c>
      <c r="D1071" s="5" t="s">
        <v>62</v>
      </c>
      <c r="E1071" s="8">
        <v>8.9999999999999993E-3</v>
      </c>
      <c r="F1071" s="8">
        <v>8.0000000000000002E-3</v>
      </c>
      <c r="G1071" s="8">
        <v>77</v>
      </c>
      <c r="H1071" s="8">
        <v>68</v>
      </c>
      <c r="I1071" s="8">
        <v>0.16</v>
      </c>
      <c r="J1071" s="8">
        <v>0.68500000000000005</v>
      </c>
      <c r="K1071" s="8">
        <v>0.155</v>
      </c>
      <c r="L1071" s="8">
        <v>10129552</v>
      </c>
      <c r="M1071" s="8">
        <v>0.65500000000000003</v>
      </c>
    </row>
    <row r="1072" spans="1:13" ht="15" x14ac:dyDescent="0.25">
      <c r="A1072" t="str">
        <f t="shared" si="16"/>
        <v>Hungary-Europe-2004</v>
      </c>
      <c r="B1072" s="5" t="s">
        <v>147</v>
      </c>
      <c r="C1072" s="10">
        <v>2004</v>
      </c>
      <c r="D1072" s="5" t="s">
        <v>62</v>
      </c>
      <c r="E1072" s="8">
        <v>8.9999999999999993E-3</v>
      </c>
      <c r="F1072" s="8">
        <v>8.0000000000000002E-3</v>
      </c>
      <c r="G1072" s="8">
        <v>77</v>
      </c>
      <c r="H1072" s="8">
        <v>69</v>
      </c>
      <c r="I1072" s="8">
        <v>0.158</v>
      </c>
      <c r="J1072" s="8">
        <v>0.68700000000000006</v>
      </c>
      <c r="K1072" s="8">
        <v>0.156</v>
      </c>
      <c r="L1072" s="8">
        <v>10107146</v>
      </c>
      <c r="M1072" s="8">
        <v>0.65900000000000003</v>
      </c>
    </row>
    <row r="1073" spans="1:13" ht="15" x14ac:dyDescent="0.25">
      <c r="A1073" t="str">
        <f t="shared" si="16"/>
        <v>Hungary-Europe-2005</v>
      </c>
      <c r="B1073" s="5" t="s">
        <v>147</v>
      </c>
      <c r="C1073" s="10">
        <v>2005</v>
      </c>
      <c r="D1073" s="5" t="s">
        <v>62</v>
      </c>
      <c r="E1073" s="8">
        <v>0.01</v>
      </c>
      <c r="F1073" s="8">
        <v>7.0000000000000001E-3</v>
      </c>
      <c r="G1073" s="8">
        <v>77</v>
      </c>
      <c r="H1073" s="8">
        <v>69</v>
      </c>
      <c r="I1073" s="8">
        <v>0.155</v>
      </c>
      <c r="J1073" s="8">
        <v>0.68799999999999994</v>
      </c>
      <c r="K1073" s="8">
        <v>0.157</v>
      </c>
      <c r="L1073" s="8">
        <v>10087065</v>
      </c>
      <c r="M1073" s="8">
        <v>0.66400000000000003</v>
      </c>
    </row>
    <row r="1074" spans="1:13" ht="15" x14ac:dyDescent="0.25">
      <c r="A1074" t="str">
        <f t="shared" si="16"/>
        <v>Hungary-Europe-2006</v>
      </c>
      <c r="B1074" s="5" t="s">
        <v>147</v>
      </c>
      <c r="C1074" s="10">
        <v>2006</v>
      </c>
      <c r="D1074" s="5" t="s">
        <v>62</v>
      </c>
      <c r="E1074" s="8">
        <v>0.01</v>
      </c>
      <c r="F1074" s="8">
        <v>7.0000000000000001E-3</v>
      </c>
      <c r="G1074" s="8">
        <v>77</v>
      </c>
      <c r="H1074" s="8">
        <v>69</v>
      </c>
      <c r="I1074" s="8">
        <v>0.153</v>
      </c>
      <c r="J1074" s="8">
        <v>0.68799999999999994</v>
      </c>
      <c r="K1074" s="8">
        <v>0.159</v>
      </c>
      <c r="L1074" s="8">
        <v>10071370</v>
      </c>
      <c r="M1074" s="8">
        <v>0.66900000000000004</v>
      </c>
    </row>
    <row r="1075" spans="1:13" ht="15" x14ac:dyDescent="0.25">
      <c r="A1075" t="str">
        <f t="shared" si="16"/>
        <v>Hungary-Europe-2007</v>
      </c>
      <c r="B1075" s="5" t="s">
        <v>147</v>
      </c>
      <c r="C1075" s="10">
        <v>2007</v>
      </c>
      <c r="D1075" s="5" t="s">
        <v>62</v>
      </c>
      <c r="E1075" s="8">
        <v>0.01</v>
      </c>
      <c r="F1075" s="8">
        <v>7.0000000000000001E-3</v>
      </c>
      <c r="G1075" s="8">
        <v>77</v>
      </c>
      <c r="H1075" s="8">
        <v>69</v>
      </c>
      <c r="I1075" s="8">
        <v>0.151</v>
      </c>
      <c r="J1075" s="8">
        <v>0.68899999999999995</v>
      </c>
      <c r="K1075" s="8">
        <v>0.161</v>
      </c>
      <c r="L1075" s="8">
        <v>10055780</v>
      </c>
      <c r="M1075" s="8">
        <v>0.67400000000000004</v>
      </c>
    </row>
    <row r="1076" spans="1:13" ht="15" x14ac:dyDescent="0.25">
      <c r="A1076" t="str">
        <f t="shared" si="16"/>
        <v>Hungary-Europe-2008</v>
      </c>
      <c r="B1076" s="5" t="s">
        <v>147</v>
      </c>
      <c r="C1076" s="10">
        <v>2008</v>
      </c>
      <c r="D1076" s="5" t="s">
        <v>62</v>
      </c>
      <c r="E1076" s="8">
        <v>0.01</v>
      </c>
      <c r="F1076" s="8">
        <v>6.0000000000000001E-3</v>
      </c>
      <c r="G1076" s="8">
        <v>78</v>
      </c>
      <c r="H1076" s="8">
        <v>70</v>
      </c>
      <c r="I1076" s="8">
        <v>0.14899999999999999</v>
      </c>
      <c r="J1076" s="8">
        <v>0.68799999999999994</v>
      </c>
      <c r="K1076" s="8">
        <v>0.16300000000000001</v>
      </c>
      <c r="L1076" s="8">
        <v>10038188</v>
      </c>
      <c r="M1076" s="8">
        <v>0.67900000000000005</v>
      </c>
    </row>
    <row r="1077" spans="1:13" ht="15" x14ac:dyDescent="0.25">
      <c r="A1077" t="str">
        <f t="shared" si="16"/>
        <v>Hungary-Europe-2009</v>
      </c>
      <c r="B1077" s="5" t="s">
        <v>147</v>
      </c>
      <c r="C1077" s="10">
        <v>2009</v>
      </c>
      <c r="D1077" s="5" t="s">
        <v>62</v>
      </c>
      <c r="E1077" s="8">
        <v>0.01</v>
      </c>
      <c r="F1077" s="8">
        <v>6.0000000000000001E-3</v>
      </c>
      <c r="G1077" s="8">
        <v>78</v>
      </c>
      <c r="H1077" s="8">
        <v>70</v>
      </c>
      <c r="I1077" s="8">
        <v>0.14699999999999999</v>
      </c>
      <c r="J1077" s="8">
        <v>0.68700000000000006</v>
      </c>
      <c r="K1077" s="8">
        <v>0.16500000000000001</v>
      </c>
      <c r="L1077" s="8">
        <v>10022650</v>
      </c>
      <c r="M1077" s="8">
        <v>0.68400000000000005</v>
      </c>
    </row>
    <row r="1078" spans="1:13" ht="15" x14ac:dyDescent="0.25">
      <c r="A1078" t="str">
        <f t="shared" si="16"/>
        <v>Hungary-Europe-2010</v>
      </c>
      <c r="B1078" s="5" t="s">
        <v>147</v>
      </c>
      <c r="C1078" s="10">
        <v>2010</v>
      </c>
      <c r="D1078" s="5" t="s">
        <v>62</v>
      </c>
      <c r="E1078" s="8">
        <v>8.9999999999999993E-3</v>
      </c>
      <c r="F1078" s="8">
        <v>6.0000000000000001E-3</v>
      </c>
      <c r="G1078" s="8">
        <v>78</v>
      </c>
      <c r="H1078" s="8">
        <v>71</v>
      </c>
      <c r="I1078" s="8">
        <v>0.14599999999999999</v>
      </c>
      <c r="J1078" s="8">
        <v>0.68600000000000005</v>
      </c>
      <c r="K1078" s="8">
        <v>0.16700000000000001</v>
      </c>
      <c r="L1078" s="8">
        <v>10000023</v>
      </c>
      <c r="M1078" s="8">
        <v>0.68899999999999995</v>
      </c>
    </row>
    <row r="1079" spans="1:13" ht="15" x14ac:dyDescent="0.25">
      <c r="A1079" t="str">
        <f t="shared" si="16"/>
        <v>Hungary-Europe-2011</v>
      </c>
      <c r="B1079" s="5" t="s">
        <v>147</v>
      </c>
      <c r="C1079" s="10">
        <v>2011</v>
      </c>
      <c r="D1079" s="5" t="s">
        <v>62</v>
      </c>
      <c r="E1079" s="8">
        <v>8.9999999999999993E-3</v>
      </c>
      <c r="F1079" s="8">
        <v>6.0000000000000001E-3</v>
      </c>
      <c r="G1079" s="8">
        <v>79</v>
      </c>
      <c r="H1079" s="8">
        <v>71</v>
      </c>
      <c r="I1079" s="8">
        <v>0.14599999999999999</v>
      </c>
      <c r="J1079" s="8">
        <v>0.68500000000000005</v>
      </c>
      <c r="K1079" s="8">
        <v>0.16900000000000001</v>
      </c>
      <c r="L1079" s="8">
        <v>9971727</v>
      </c>
      <c r="M1079" s="8">
        <v>0.69299999999999995</v>
      </c>
    </row>
    <row r="1080" spans="1:13" ht="15" x14ac:dyDescent="0.25">
      <c r="A1080" t="str">
        <f t="shared" si="16"/>
        <v>Hungary-Europe-2012</v>
      </c>
      <c r="B1080" s="5" t="s">
        <v>147</v>
      </c>
      <c r="C1080" s="10">
        <v>2012</v>
      </c>
      <c r="D1080" s="5" t="s">
        <v>62</v>
      </c>
      <c r="E1080" s="8">
        <v>8.9999999999999993E-3</v>
      </c>
      <c r="F1080" s="8">
        <v>5.0000000000000001E-3</v>
      </c>
      <c r="G1080" s="8">
        <v>79</v>
      </c>
      <c r="H1080" s="8">
        <v>72</v>
      </c>
      <c r="I1080" s="8">
        <v>0.14599999999999999</v>
      </c>
      <c r="J1080" s="8">
        <v>0.68300000000000005</v>
      </c>
      <c r="K1080" s="8">
        <v>0.17</v>
      </c>
      <c r="L1080" s="8">
        <v>9920362</v>
      </c>
      <c r="M1080" s="8">
        <v>0.69799999999999995</v>
      </c>
    </row>
    <row r="1081" spans="1:13" ht="15" x14ac:dyDescent="0.25">
      <c r="A1081" t="str">
        <f t="shared" si="16"/>
        <v>Iceland-Europe-2000</v>
      </c>
      <c r="B1081" s="5" t="s">
        <v>148</v>
      </c>
      <c r="C1081" s="10">
        <v>2000</v>
      </c>
      <c r="D1081" s="5" t="s">
        <v>62</v>
      </c>
      <c r="E1081" s="8">
        <v>1.4E-2</v>
      </c>
      <c r="F1081" s="8">
        <v>3.0000000000000001E-3</v>
      </c>
      <c r="G1081" s="8">
        <v>82</v>
      </c>
      <c r="H1081" s="8">
        <v>78</v>
      </c>
      <c r="I1081" s="8">
        <v>0.23300000000000001</v>
      </c>
      <c r="J1081" s="8">
        <v>0.65100000000000002</v>
      </c>
      <c r="K1081" s="8">
        <v>0.11600000000000001</v>
      </c>
      <c r="L1081" s="8">
        <v>281205</v>
      </c>
      <c r="M1081" s="8">
        <v>0.92400000000000004</v>
      </c>
    </row>
    <row r="1082" spans="1:13" ht="15" x14ac:dyDescent="0.25">
      <c r="A1082" t="str">
        <f t="shared" si="16"/>
        <v>Iceland-Europe-2001</v>
      </c>
      <c r="B1082" s="5" t="s">
        <v>148</v>
      </c>
      <c r="C1082" s="10">
        <v>2001</v>
      </c>
      <c r="D1082" s="5" t="s">
        <v>62</v>
      </c>
      <c r="E1082" s="8">
        <v>1.4E-2</v>
      </c>
      <c r="F1082" s="8">
        <v>3.0000000000000001E-3</v>
      </c>
      <c r="G1082" s="8">
        <v>83</v>
      </c>
      <c r="H1082" s="8">
        <v>78</v>
      </c>
      <c r="I1082" s="8">
        <v>0.23</v>
      </c>
      <c r="J1082" s="8">
        <v>0.65300000000000002</v>
      </c>
      <c r="K1082" s="8">
        <v>0.11600000000000001</v>
      </c>
      <c r="L1082" s="8">
        <v>284968</v>
      </c>
      <c r="M1082" s="8">
        <v>0.92500000000000004</v>
      </c>
    </row>
    <row r="1083" spans="1:13" ht="15" x14ac:dyDescent="0.25">
      <c r="A1083" t="str">
        <f t="shared" si="16"/>
        <v>Iceland-Europe-2002</v>
      </c>
      <c r="B1083" s="5" t="s">
        <v>148</v>
      </c>
      <c r="C1083" s="10">
        <v>2002</v>
      </c>
      <c r="D1083" s="5" t="s">
        <v>62</v>
      </c>
      <c r="E1083" s="8">
        <v>1.4E-2</v>
      </c>
      <c r="F1083" s="8">
        <v>3.0000000000000001E-3</v>
      </c>
      <c r="G1083" s="8">
        <v>83</v>
      </c>
      <c r="H1083" s="8">
        <v>79</v>
      </c>
      <c r="I1083" s="8">
        <v>0.22800000000000001</v>
      </c>
      <c r="J1083" s="8">
        <v>0.65600000000000003</v>
      </c>
      <c r="K1083" s="8">
        <v>0.11700000000000001</v>
      </c>
      <c r="L1083" s="8">
        <v>287523</v>
      </c>
      <c r="M1083" s="8">
        <v>0.92700000000000005</v>
      </c>
    </row>
    <row r="1084" spans="1:13" ht="15" x14ac:dyDescent="0.25">
      <c r="A1084" t="str">
        <f t="shared" si="16"/>
        <v>Iceland-Europe-2003</v>
      </c>
      <c r="B1084" s="5" t="s">
        <v>148</v>
      </c>
      <c r="C1084" s="10">
        <v>2003</v>
      </c>
      <c r="D1084" s="5" t="s">
        <v>62</v>
      </c>
      <c r="E1084" s="8">
        <v>1.4E-2</v>
      </c>
      <c r="F1084" s="8">
        <v>3.0000000000000001E-3</v>
      </c>
      <c r="G1084" s="8">
        <v>83</v>
      </c>
      <c r="H1084" s="8">
        <v>80</v>
      </c>
      <c r="I1084" s="8">
        <v>0.22500000000000001</v>
      </c>
      <c r="J1084" s="8">
        <v>0.65800000000000003</v>
      </c>
      <c r="K1084" s="8">
        <v>0.11700000000000001</v>
      </c>
      <c r="L1084" s="8">
        <v>289521</v>
      </c>
      <c r="M1084" s="8">
        <v>0.92800000000000005</v>
      </c>
    </row>
    <row r="1085" spans="1:13" ht="15" x14ac:dyDescent="0.25">
      <c r="A1085" t="str">
        <f t="shared" si="16"/>
        <v>Iceland-Europe-2004</v>
      </c>
      <c r="B1085" s="5" t="s">
        <v>148</v>
      </c>
      <c r="C1085" s="10">
        <v>2004</v>
      </c>
      <c r="D1085" s="5" t="s">
        <v>62</v>
      </c>
      <c r="E1085" s="8">
        <v>1.4999999999999999E-2</v>
      </c>
      <c r="F1085" s="8">
        <v>3.0000000000000001E-3</v>
      </c>
      <c r="G1085" s="8">
        <v>83</v>
      </c>
      <c r="H1085" s="8">
        <v>79</v>
      </c>
      <c r="I1085" s="8">
        <v>0.223</v>
      </c>
      <c r="J1085" s="8">
        <v>0.66</v>
      </c>
      <c r="K1085" s="8">
        <v>0.11700000000000001</v>
      </c>
      <c r="L1085" s="8">
        <v>292074</v>
      </c>
      <c r="M1085" s="8">
        <v>0.92900000000000005</v>
      </c>
    </row>
    <row r="1086" spans="1:13" ht="15" x14ac:dyDescent="0.25">
      <c r="A1086" t="str">
        <f t="shared" si="16"/>
        <v>Iceland-Europe-2005</v>
      </c>
      <c r="B1086" s="5" t="s">
        <v>148</v>
      </c>
      <c r="C1086" s="10">
        <v>2005</v>
      </c>
      <c r="D1086" s="5" t="s">
        <v>62</v>
      </c>
      <c r="E1086" s="8">
        <v>1.4E-2</v>
      </c>
      <c r="F1086" s="8">
        <v>2E-3</v>
      </c>
      <c r="G1086" s="8">
        <v>84</v>
      </c>
      <c r="H1086" s="8">
        <v>80</v>
      </c>
      <c r="I1086" s="8">
        <v>0.221</v>
      </c>
      <c r="J1086" s="8">
        <v>0.66200000000000003</v>
      </c>
      <c r="K1086" s="8">
        <v>0.11700000000000001</v>
      </c>
      <c r="L1086" s="8">
        <v>296734</v>
      </c>
      <c r="M1086" s="8">
        <v>0.93</v>
      </c>
    </row>
    <row r="1087" spans="1:13" ht="15" x14ac:dyDescent="0.25">
      <c r="A1087" t="str">
        <f t="shared" si="16"/>
        <v>Iceland-Europe-2006</v>
      </c>
      <c r="B1087" s="5" t="s">
        <v>148</v>
      </c>
      <c r="C1087" s="10">
        <v>2006</v>
      </c>
      <c r="D1087" s="5" t="s">
        <v>62</v>
      </c>
      <c r="E1087" s="8">
        <v>1.4999999999999999E-2</v>
      </c>
      <c r="F1087" s="8">
        <v>2E-3</v>
      </c>
      <c r="G1087" s="8">
        <v>83</v>
      </c>
      <c r="H1087" s="8">
        <v>80</v>
      </c>
      <c r="I1087" s="8">
        <v>0.218</v>
      </c>
      <c r="J1087" s="8">
        <v>0.66400000000000003</v>
      </c>
      <c r="K1087" s="8">
        <v>0.11799999999999999</v>
      </c>
      <c r="L1087" s="8">
        <v>303782</v>
      </c>
      <c r="M1087" s="8">
        <v>0.93200000000000005</v>
      </c>
    </row>
    <row r="1088" spans="1:13" ht="15" x14ac:dyDescent="0.25">
      <c r="A1088" t="str">
        <f t="shared" si="16"/>
        <v>Iceland-Europe-2007</v>
      </c>
      <c r="B1088" s="5" t="s">
        <v>148</v>
      </c>
      <c r="C1088" s="10">
        <v>2007</v>
      </c>
      <c r="D1088" s="5" t="s">
        <v>62</v>
      </c>
      <c r="E1088" s="8">
        <v>1.4999999999999999E-2</v>
      </c>
      <c r="F1088" s="8">
        <v>2E-3</v>
      </c>
      <c r="G1088" s="8">
        <v>83</v>
      </c>
      <c r="H1088" s="8">
        <v>80</v>
      </c>
      <c r="I1088" s="8">
        <v>0.215</v>
      </c>
      <c r="J1088" s="8">
        <v>0.66600000000000004</v>
      </c>
      <c r="K1088" s="8">
        <v>0.11799999999999999</v>
      </c>
      <c r="L1088" s="8">
        <v>311566</v>
      </c>
      <c r="M1088" s="8">
        <v>0.93300000000000005</v>
      </c>
    </row>
    <row r="1089" spans="1:13" ht="15" x14ac:dyDescent="0.25">
      <c r="A1089" t="str">
        <f t="shared" si="16"/>
        <v>Iceland-Europe-2008</v>
      </c>
      <c r="B1089" s="5" t="s">
        <v>148</v>
      </c>
      <c r="C1089" s="10">
        <v>2008</v>
      </c>
      <c r="D1089" s="5" t="s">
        <v>62</v>
      </c>
      <c r="E1089" s="8">
        <v>1.4999999999999999E-2</v>
      </c>
      <c r="F1089" s="8">
        <v>2E-3</v>
      </c>
      <c r="G1089" s="8">
        <v>83</v>
      </c>
      <c r="H1089" s="8">
        <v>80</v>
      </c>
      <c r="I1089" s="8">
        <v>0.21299999999999999</v>
      </c>
      <c r="J1089" s="8">
        <v>0.66800000000000004</v>
      </c>
      <c r="K1089" s="8">
        <v>0.11899999999999999</v>
      </c>
      <c r="L1089" s="8">
        <v>317414</v>
      </c>
      <c r="M1089" s="8">
        <v>0.93400000000000005</v>
      </c>
    </row>
    <row r="1090" spans="1:13" ht="15" x14ac:dyDescent="0.25">
      <c r="A1090" t="str">
        <f t="shared" ref="A1090:A1153" si="17">B1090&amp;"-"&amp;C1090</f>
        <v>Iceland-Europe-2009</v>
      </c>
      <c r="B1090" s="5" t="s">
        <v>148</v>
      </c>
      <c r="C1090" s="10">
        <v>2009</v>
      </c>
      <c r="D1090" s="5" t="s">
        <v>62</v>
      </c>
      <c r="E1090" s="8">
        <v>1.6E-2</v>
      </c>
      <c r="F1090" s="8">
        <v>2E-3</v>
      </c>
      <c r="G1090" s="8">
        <v>84</v>
      </c>
      <c r="H1090" s="8">
        <v>80</v>
      </c>
      <c r="I1090" s="8">
        <v>0.21099999999999999</v>
      </c>
      <c r="J1090" s="8">
        <v>0.66900000000000004</v>
      </c>
      <c r="K1090" s="8">
        <v>0.12</v>
      </c>
      <c r="L1090" s="8">
        <v>318499</v>
      </c>
      <c r="M1090" s="8">
        <v>0.93500000000000005</v>
      </c>
    </row>
    <row r="1091" spans="1:13" ht="15" x14ac:dyDescent="0.25">
      <c r="A1091" t="str">
        <f t="shared" si="17"/>
        <v>Iceland-Europe-2010</v>
      </c>
      <c r="B1091" s="5" t="s">
        <v>148</v>
      </c>
      <c r="C1091" s="10">
        <v>2010</v>
      </c>
      <c r="D1091" s="5" t="s">
        <v>62</v>
      </c>
      <c r="E1091" s="8">
        <v>1.4999999999999999E-2</v>
      </c>
      <c r="F1091" s="8">
        <v>2E-3</v>
      </c>
      <c r="G1091" s="8">
        <v>84</v>
      </c>
      <c r="H1091" s="8">
        <v>80</v>
      </c>
      <c r="I1091" s="8">
        <v>0.20899999999999999</v>
      </c>
      <c r="J1091" s="8">
        <v>0.66900000000000004</v>
      </c>
      <c r="K1091" s="8">
        <v>0.121</v>
      </c>
      <c r="L1091" s="8">
        <v>318041</v>
      </c>
      <c r="M1091" s="8">
        <v>0.93600000000000005</v>
      </c>
    </row>
    <row r="1092" spans="1:13" ht="15" x14ac:dyDescent="0.25">
      <c r="A1092" t="str">
        <f t="shared" si="17"/>
        <v>Iceland-Europe-2011</v>
      </c>
      <c r="B1092" s="5" t="s">
        <v>148</v>
      </c>
      <c r="C1092" s="10">
        <v>2011</v>
      </c>
      <c r="D1092" s="5" t="s">
        <v>62</v>
      </c>
      <c r="E1092" s="8">
        <v>1.4E-2</v>
      </c>
      <c r="F1092" s="8">
        <v>2E-3</v>
      </c>
      <c r="G1092" s="8">
        <v>84</v>
      </c>
      <c r="H1092" s="8">
        <v>81</v>
      </c>
      <c r="I1092" s="8">
        <v>0.20799999999999999</v>
      </c>
      <c r="J1092" s="8">
        <v>0.66900000000000004</v>
      </c>
      <c r="K1092" s="8">
        <v>0.123</v>
      </c>
      <c r="L1092" s="8">
        <v>319014</v>
      </c>
      <c r="M1092" s="8">
        <v>0.93700000000000006</v>
      </c>
    </row>
    <row r="1093" spans="1:13" ht="15" x14ac:dyDescent="0.25">
      <c r="A1093" t="str">
        <f t="shared" si="17"/>
        <v>Iceland-Europe-2012</v>
      </c>
      <c r="B1093" s="5" t="s">
        <v>148</v>
      </c>
      <c r="C1093" s="10">
        <v>2012</v>
      </c>
      <c r="D1093" s="5" t="s">
        <v>62</v>
      </c>
      <c r="E1093" s="8">
        <v>1.4E-2</v>
      </c>
      <c r="F1093" s="8">
        <v>2E-3</v>
      </c>
      <c r="G1093" s="8">
        <v>84</v>
      </c>
      <c r="H1093" s="8">
        <v>82</v>
      </c>
      <c r="I1093" s="8">
        <v>0.20699999999999999</v>
      </c>
      <c r="J1093" s="8">
        <v>0.66700000000000004</v>
      </c>
      <c r="K1093" s="8">
        <v>0.126</v>
      </c>
      <c r="L1093" s="8">
        <v>320716</v>
      </c>
      <c r="M1093" s="8">
        <v>0.93799999999999994</v>
      </c>
    </row>
    <row r="1094" spans="1:13" ht="15" x14ac:dyDescent="0.25">
      <c r="A1094" t="str">
        <f t="shared" si="17"/>
        <v>India-Asia-2000</v>
      </c>
      <c r="B1094" s="5" t="s">
        <v>149</v>
      </c>
      <c r="C1094" s="10">
        <v>2000</v>
      </c>
      <c r="D1094" s="5" t="s">
        <v>60</v>
      </c>
      <c r="E1094" s="8">
        <v>2.5999999999999999E-2</v>
      </c>
      <c r="F1094" s="8">
        <v>6.7000000000000004E-2</v>
      </c>
      <c r="G1094" s="8">
        <v>63</v>
      </c>
      <c r="H1094" s="8">
        <v>61</v>
      </c>
      <c r="I1094" s="8">
        <v>0.34200000000000003</v>
      </c>
      <c r="J1094" s="8">
        <v>0.61399999999999999</v>
      </c>
      <c r="K1094" s="8">
        <v>4.3999999999999997E-2</v>
      </c>
      <c r="L1094" s="8">
        <v>1042261758</v>
      </c>
      <c r="M1094" s="8">
        <v>0.27700000000000002</v>
      </c>
    </row>
    <row r="1095" spans="1:13" ht="15" x14ac:dyDescent="0.25">
      <c r="A1095" t="str">
        <f t="shared" si="17"/>
        <v>India-Asia-2001</v>
      </c>
      <c r="B1095" s="5" t="s">
        <v>149</v>
      </c>
      <c r="C1095" s="10">
        <v>2001</v>
      </c>
      <c r="D1095" s="5" t="s">
        <v>60</v>
      </c>
      <c r="E1095" s="8">
        <v>2.5000000000000001E-2</v>
      </c>
      <c r="F1095" s="8">
        <v>6.4000000000000001E-2</v>
      </c>
      <c r="G1095" s="8">
        <v>64</v>
      </c>
      <c r="H1095" s="8">
        <v>61</v>
      </c>
      <c r="I1095" s="8">
        <v>0.33800000000000002</v>
      </c>
      <c r="J1095" s="8">
        <v>0.61699999999999999</v>
      </c>
      <c r="K1095" s="8">
        <v>4.3999999999999997E-2</v>
      </c>
      <c r="L1095" s="8">
        <v>1059500888</v>
      </c>
      <c r="M1095" s="8">
        <v>0.27900000000000003</v>
      </c>
    </row>
    <row r="1096" spans="1:13" ht="15" x14ac:dyDescent="0.25">
      <c r="A1096" t="str">
        <f t="shared" si="17"/>
        <v>India-Asia-2002</v>
      </c>
      <c r="B1096" s="5" t="s">
        <v>149</v>
      </c>
      <c r="C1096" s="10">
        <v>2002</v>
      </c>
      <c r="D1096" s="5" t="s">
        <v>60</v>
      </c>
      <c r="E1096" s="8">
        <v>2.5000000000000001E-2</v>
      </c>
      <c r="F1096" s="8">
        <v>6.2E-2</v>
      </c>
      <c r="G1096" s="8">
        <v>64</v>
      </c>
      <c r="H1096" s="8">
        <v>62</v>
      </c>
      <c r="I1096" s="8">
        <v>0.33400000000000002</v>
      </c>
      <c r="J1096" s="8">
        <v>0.621</v>
      </c>
      <c r="K1096" s="8">
        <v>4.4999999999999998E-2</v>
      </c>
      <c r="L1096" s="8">
        <v>1076705723</v>
      </c>
      <c r="M1096" s="8">
        <v>0.28199999999999997</v>
      </c>
    </row>
    <row r="1097" spans="1:13" ht="15" x14ac:dyDescent="0.25">
      <c r="A1097" t="str">
        <f t="shared" si="17"/>
        <v>India-Asia-2003</v>
      </c>
      <c r="B1097" s="5" t="s">
        <v>149</v>
      </c>
      <c r="C1097" s="10">
        <v>2003</v>
      </c>
      <c r="D1097" s="5" t="s">
        <v>60</v>
      </c>
      <c r="E1097" s="8">
        <v>2.4E-2</v>
      </c>
      <c r="F1097" s="8">
        <v>0.06</v>
      </c>
      <c r="G1097" s="8">
        <v>65</v>
      </c>
      <c r="H1097" s="8">
        <v>62</v>
      </c>
      <c r="I1097" s="8">
        <v>0.33</v>
      </c>
      <c r="J1097" s="8">
        <v>0.624</v>
      </c>
      <c r="K1097" s="8">
        <v>4.5999999999999999E-2</v>
      </c>
      <c r="L1097" s="8">
        <v>1093786762</v>
      </c>
      <c r="M1097" s="8">
        <v>0.28599999999999998</v>
      </c>
    </row>
    <row r="1098" spans="1:13" ht="15" x14ac:dyDescent="0.25">
      <c r="A1098" t="str">
        <f t="shared" si="17"/>
        <v>India-Asia-2004</v>
      </c>
      <c r="B1098" s="5" t="s">
        <v>149</v>
      </c>
      <c r="C1098" s="10">
        <v>2004</v>
      </c>
      <c r="D1098" s="5" t="s">
        <v>60</v>
      </c>
      <c r="E1098" s="8">
        <v>2.4E-2</v>
      </c>
      <c r="F1098" s="8">
        <v>5.8000000000000003E-2</v>
      </c>
      <c r="G1098" s="8">
        <v>65</v>
      </c>
      <c r="H1098" s="8">
        <v>62</v>
      </c>
      <c r="I1098" s="8">
        <v>0.32600000000000001</v>
      </c>
      <c r="J1098" s="8">
        <v>0.627</v>
      </c>
      <c r="K1098" s="8">
        <v>4.5999999999999999E-2</v>
      </c>
      <c r="L1098" s="8">
        <v>1110626108</v>
      </c>
      <c r="M1098" s="8">
        <v>0.28899999999999998</v>
      </c>
    </row>
    <row r="1099" spans="1:13" ht="15" x14ac:dyDescent="0.25">
      <c r="A1099" t="str">
        <f t="shared" si="17"/>
        <v>India-Asia-2005</v>
      </c>
      <c r="B1099" s="5" t="s">
        <v>149</v>
      </c>
      <c r="C1099" s="10">
        <v>2005</v>
      </c>
      <c r="D1099" s="5" t="s">
        <v>60</v>
      </c>
      <c r="E1099" s="8">
        <v>2.3E-2</v>
      </c>
      <c r="F1099" s="8">
        <v>5.6000000000000001E-2</v>
      </c>
      <c r="G1099" s="8">
        <v>66</v>
      </c>
      <c r="H1099" s="8">
        <v>63</v>
      </c>
      <c r="I1099" s="8">
        <v>0.32200000000000001</v>
      </c>
      <c r="J1099" s="8">
        <v>0.63100000000000001</v>
      </c>
      <c r="K1099" s="8">
        <v>4.7E-2</v>
      </c>
      <c r="L1099" s="8">
        <v>1127143548</v>
      </c>
      <c r="M1099" s="8">
        <v>0.29199999999999998</v>
      </c>
    </row>
    <row r="1100" spans="1:13" ht="15" x14ac:dyDescent="0.25">
      <c r="A1100" t="str">
        <f t="shared" si="17"/>
        <v>India-Asia-2006</v>
      </c>
      <c r="B1100" s="5" t="s">
        <v>149</v>
      </c>
      <c r="C1100" s="10">
        <v>2006</v>
      </c>
      <c r="D1100" s="5" t="s">
        <v>60</v>
      </c>
      <c r="E1100" s="8">
        <v>2.3E-2</v>
      </c>
      <c r="F1100" s="8">
        <v>5.3999999999999999E-2</v>
      </c>
      <c r="G1100" s="8">
        <v>66</v>
      </c>
      <c r="H1100" s="8">
        <v>63</v>
      </c>
      <c r="I1100" s="8">
        <v>0.318</v>
      </c>
      <c r="J1100" s="8">
        <v>0.63400000000000001</v>
      </c>
      <c r="K1100" s="8">
        <v>4.8000000000000001E-2</v>
      </c>
      <c r="L1100" s="8">
        <v>1143289350</v>
      </c>
      <c r="M1100" s="8">
        <v>0.29599999999999999</v>
      </c>
    </row>
    <row r="1101" spans="1:13" ht="15" x14ac:dyDescent="0.25">
      <c r="A1101" t="str">
        <f t="shared" si="17"/>
        <v>India-Asia-2007</v>
      </c>
      <c r="B1101" s="5" t="s">
        <v>149</v>
      </c>
      <c r="C1101" s="10">
        <v>2007</v>
      </c>
      <c r="D1101" s="5" t="s">
        <v>60</v>
      </c>
      <c r="E1101" s="8">
        <v>2.1999999999999999E-2</v>
      </c>
      <c r="F1101" s="8">
        <v>5.1999999999999998E-2</v>
      </c>
      <c r="G1101" s="8">
        <v>66</v>
      </c>
      <c r="H1101" s="8">
        <v>63</v>
      </c>
      <c r="I1101" s="8">
        <v>0.314</v>
      </c>
      <c r="J1101" s="8">
        <v>0.63800000000000001</v>
      </c>
      <c r="K1101" s="8">
        <v>4.9000000000000002E-2</v>
      </c>
      <c r="L1101" s="8">
        <v>1159095250</v>
      </c>
      <c r="M1101" s="8">
        <v>0.29899999999999999</v>
      </c>
    </row>
    <row r="1102" spans="1:13" ht="15" x14ac:dyDescent="0.25">
      <c r="A1102" t="str">
        <f t="shared" si="17"/>
        <v>India-Asia-2008</v>
      </c>
      <c r="B1102" s="5" t="s">
        <v>149</v>
      </c>
      <c r="C1102" s="10">
        <v>2008</v>
      </c>
      <c r="D1102" s="5" t="s">
        <v>60</v>
      </c>
      <c r="E1102" s="8">
        <v>2.1999999999999999E-2</v>
      </c>
      <c r="F1102" s="8">
        <v>0.05</v>
      </c>
      <c r="G1102" s="8">
        <v>67</v>
      </c>
      <c r="H1102" s="8">
        <v>63</v>
      </c>
      <c r="I1102" s="8">
        <v>0.31</v>
      </c>
      <c r="J1102" s="8">
        <v>0.64100000000000001</v>
      </c>
      <c r="K1102" s="8">
        <v>4.9000000000000002E-2</v>
      </c>
      <c r="L1102" s="8">
        <v>1174662334</v>
      </c>
      <c r="M1102" s="8">
        <v>0.30199999999999999</v>
      </c>
    </row>
    <row r="1103" spans="1:13" ht="15" x14ac:dyDescent="0.25">
      <c r="A1103" t="str">
        <f t="shared" si="17"/>
        <v>India-Asia-2009</v>
      </c>
      <c r="B1103" s="5" t="s">
        <v>149</v>
      </c>
      <c r="C1103" s="10">
        <v>2009</v>
      </c>
      <c r="D1103" s="5" t="s">
        <v>60</v>
      </c>
      <c r="E1103" s="8">
        <v>2.1999999999999999E-2</v>
      </c>
      <c r="F1103" s="8">
        <v>4.8000000000000001E-2</v>
      </c>
      <c r="G1103" s="8">
        <v>67</v>
      </c>
      <c r="H1103" s="8">
        <v>64</v>
      </c>
      <c r="I1103" s="8">
        <v>0.30599999999999999</v>
      </c>
      <c r="J1103" s="8">
        <v>0.64400000000000002</v>
      </c>
      <c r="K1103" s="8">
        <v>0.05</v>
      </c>
      <c r="L1103" s="8">
        <v>1190138069</v>
      </c>
      <c r="M1103" s="8">
        <v>0.30599999999999999</v>
      </c>
    </row>
    <row r="1104" spans="1:13" ht="15" x14ac:dyDescent="0.25">
      <c r="A1104" t="str">
        <f t="shared" si="17"/>
        <v>India-Asia-2010</v>
      </c>
      <c r="B1104" s="5" t="s">
        <v>149</v>
      </c>
      <c r="C1104" s="10">
        <v>2010</v>
      </c>
      <c r="D1104" s="5" t="s">
        <v>60</v>
      </c>
      <c r="E1104" s="8">
        <v>2.1000000000000001E-2</v>
      </c>
      <c r="F1104" s="8">
        <v>4.5999999999999999E-2</v>
      </c>
      <c r="G1104" s="8">
        <v>67</v>
      </c>
      <c r="H1104" s="8">
        <v>64</v>
      </c>
      <c r="I1104" s="8">
        <v>0.30199999999999999</v>
      </c>
      <c r="J1104" s="8">
        <v>0.64800000000000002</v>
      </c>
      <c r="K1104" s="8">
        <v>5.0999999999999997E-2</v>
      </c>
      <c r="L1104" s="8">
        <v>1205624648</v>
      </c>
      <c r="M1104" s="8">
        <v>0.309</v>
      </c>
    </row>
    <row r="1105" spans="1:13" ht="15" x14ac:dyDescent="0.25">
      <c r="A1105" t="str">
        <f t="shared" si="17"/>
        <v>India-Asia-2011</v>
      </c>
      <c r="B1105" s="5" t="s">
        <v>149</v>
      </c>
      <c r="C1105" s="10">
        <v>2011</v>
      </c>
      <c r="D1105" s="5" t="s">
        <v>60</v>
      </c>
      <c r="E1105" s="8">
        <v>2.1000000000000001E-2</v>
      </c>
      <c r="F1105" s="8">
        <v>4.4999999999999998E-2</v>
      </c>
      <c r="G1105" s="8">
        <v>68</v>
      </c>
      <c r="H1105" s="8">
        <v>64</v>
      </c>
      <c r="I1105" s="8">
        <v>0.29799999999999999</v>
      </c>
      <c r="J1105" s="8">
        <v>0.65100000000000002</v>
      </c>
      <c r="K1105" s="8">
        <v>5.0999999999999997E-2</v>
      </c>
      <c r="L1105" s="8">
        <v>1221156319</v>
      </c>
      <c r="M1105" s="8">
        <v>0.313</v>
      </c>
    </row>
    <row r="1106" spans="1:13" ht="15" x14ac:dyDescent="0.25">
      <c r="A1106" t="str">
        <f t="shared" si="17"/>
        <v>India-Asia-2012</v>
      </c>
      <c r="B1106" s="5" t="s">
        <v>149</v>
      </c>
      <c r="C1106" s="10">
        <v>2012</v>
      </c>
      <c r="D1106" s="5" t="s">
        <v>60</v>
      </c>
      <c r="E1106" s="8">
        <v>2.1000000000000001E-2</v>
      </c>
      <c r="F1106" s="8">
        <v>4.2999999999999997E-2</v>
      </c>
      <c r="G1106" s="8">
        <v>68</v>
      </c>
      <c r="H1106" s="8">
        <v>65</v>
      </c>
      <c r="I1106" s="8">
        <v>0.29399999999999998</v>
      </c>
      <c r="J1106" s="8">
        <v>0.65400000000000003</v>
      </c>
      <c r="K1106" s="8">
        <v>5.1999999999999998E-2</v>
      </c>
      <c r="L1106" s="8">
        <v>1236686732</v>
      </c>
      <c r="M1106" s="8">
        <v>0.316</v>
      </c>
    </row>
    <row r="1107" spans="1:13" ht="15" x14ac:dyDescent="0.25">
      <c r="A1107" t="str">
        <f t="shared" si="17"/>
        <v>Indonesia-Asia-2000</v>
      </c>
      <c r="B1107" s="5" t="s">
        <v>150</v>
      </c>
      <c r="C1107" s="10">
        <v>2000</v>
      </c>
      <c r="D1107" s="5" t="s">
        <v>60</v>
      </c>
      <c r="E1107" s="8">
        <v>2.1999999999999999E-2</v>
      </c>
      <c r="F1107" s="8">
        <v>4.1000000000000002E-2</v>
      </c>
      <c r="G1107" s="8">
        <v>69</v>
      </c>
      <c r="H1107" s="8">
        <v>65</v>
      </c>
      <c r="I1107" s="8">
        <v>0.307</v>
      </c>
      <c r="J1107" s="8">
        <v>0.64700000000000002</v>
      </c>
      <c r="K1107" s="8">
        <v>4.7E-2</v>
      </c>
      <c r="L1107" s="8">
        <v>208938698</v>
      </c>
      <c r="M1107" s="8">
        <v>0.42</v>
      </c>
    </row>
    <row r="1108" spans="1:13" ht="15" x14ac:dyDescent="0.25">
      <c r="A1108" t="str">
        <f t="shared" si="17"/>
        <v>Indonesia-Asia-2001</v>
      </c>
      <c r="B1108" s="5" t="s">
        <v>150</v>
      </c>
      <c r="C1108" s="10">
        <v>2001</v>
      </c>
      <c r="D1108" s="5" t="s">
        <v>60</v>
      </c>
      <c r="E1108" s="8">
        <v>2.1000000000000001E-2</v>
      </c>
      <c r="F1108" s="8">
        <v>3.9E-2</v>
      </c>
      <c r="G1108" s="8">
        <v>70</v>
      </c>
      <c r="H1108" s="8">
        <v>66</v>
      </c>
      <c r="I1108" s="8">
        <v>0.30399999999999999</v>
      </c>
      <c r="J1108" s="8">
        <v>0.64900000000000002</v>
      </c>
      <c r="K1108" s="8">
        <v>4.7E-2</v>
      </c>
      <c r="L1108" s="8">
        <v>211970371</v>
      </c>
      <c r="M1108" s="8">
        <v>0.42799999999999999</v>
      </c>
    </row>
    <row r="1109" spans="1:13" ht="15" x14ac:dyDescent="0.25">
      <c r="A1109" t="str">
        <f t="shared" si="17"/>
        <v>Indonesia-Asia-2002</v>
      </c>
      <c r="B1109" s="5" t="s">
        <v>150</v>
      </c>
      <c r="C1109" s="10">
        <v>2002</v>
      </c>
      <c r="D1109" s="5" t="s">
        <v>60</v>
      </c>
      <c r="E1109" s="8">
        <v>2.1000000000000001E-2</v>
      </c>
      <c r="F1109" s="8">
        <v>3.7999999999999999E-2</v>
      </c>
      <c r="G1109" s="8">
        <v>70</v>
      </c>
      <c r="H1109" s="8">
        <v>66</v>
      </c>
      <c r="I1109" s="8">
        <v>0.30199999999999999</v>
      </c>
      <c r="J1109" s="8">
        <v>0.65100000000000002</v>
      </c>
      <c r="K1109" s="8">
        <v>4.8000000000000001E-2</v>
      </c>
      <c r="L1109" s="8">
        <v>215038285</v>
      </c>
      <c r="M1109" s="8">
        <v>0.436</v>
      </c>
    </row>
    <row r="1110" spans="1:13" ht="15" x14ac:dyDescent="0.25">
      <c r="A1110" t="str">
        <f t="shared" si="17"/>
        <v>Indonesia-Asia-2003</v>
      </c>
      <c r="B1110" s="5" t="s">
        <v>150</v>
      </c>
      <c r="C1110" s="10">
        <v>2003</v>
      </c>
      <c r="D1110" s="5" t="s">
        <v>60</v>
      </c>
      <c r="E1110" s="8">
        <v>2.1000000000000001E-2</v>
      </c>
      <c r="F1110" s="8">
        <v>3.5999999999999997E-2</v>
      </c>
      <c r="G1110" s="8">
        <v>70</v>
      </c>
      <c r="H1110" s="8">
        <v>66</v>
      </c>
      <c r="I1110" s="8">
        <v>0.30099999999999999</v>
      </c>
      <c r="J1110" s="8">
        <v>0.65100000000000002</v>
      </c>
      <c r="K1110" s="8">
        <v>4.8000000000000001E-2</v>
      </c>
      <c r="L1110" s="8">
        <v>218145617</v>
      </c>
      <c r="M1110" s="8">
        <v>0.44400000000000001</v>
      </c>
    </row>
    <row r="1111" spans="1:13" ht="15" x14ac:dyDescent="0.25">
      <c r="A1111" t="str">
        <f t="shared" si="17"/>
        <v>Indonesia-Asia-2004</v>
      </c>
      <c r="B1111" s="5" t="s">
        <v>150</v>
      </c>
      <c r="C1111" s="10">
        <v>2004</v>
      </c>
      <c r="D1111" s="5" t="s">
        <v>60</v>
      </c>
      <c r="E1111" s="8">
        <v>2.1000000000000001E-2</v>
      </c>
      <c r="F1111" s="8">
        <v>3.5000000000000003E-2</v>
      </c>
      <c r="G1111" s="8">
        <v>71</v>
      </c>
      <c r="H1111" s="8">
        <v>67</v>
      </c>
      <c r="I1111" s="8">
        <v>0.3</v>
      </c>
      <c r="J1111" s="8">
        <v>0.65100000000000002</v>
      </c>
      <c r="K1111" s="8">
        <v>4.8000000000000001E-2</v>
      </c>
      <c r="L1111" s="8">
        <v>221293797</v>
      </c>
      <c r="M1111" s="8">
        <v>0.45100000000000001</v>
      </c>
    </row>
    <row r="1112" spans="1:13" ht="15" x14ac:dyDescent="0.25">
      <c r="A1112" t="str">
        <f t="shared" si="17"/>
        <v>Indonesia-Asia-2005</v>
      </c>
      <c r="B1112" s="5" t="s">
        <v>150</v>
      </c>
      <c r="C1112" s="10">
        <v>2005</v>
      </c>
      <c r="D1112" s="5" t="s">
        <v>60</v>
      </c>
      <c r="E1112" s="8">
        <v>2.1000000000000001E-2</v>
      </c>
      <c r="F1112" s="8">
        <v>3.3000000000000002E-2</v>
      </c>
      <c r="G1112" s="8">
        <v>71</v>
      </c>
      <c r="H1112" s="8">
        <v>67</v>
      </c>
      <c r="I1112" s="8">
        <v>0.3</v>
      </c>
      <c r="J1112" s="8">
        <v>0.65100000000000002</v>
      </c>
      <c r="K1112" s="8">
        <v>4.9000000000000002E-2</v>
      </c>
      <c r="L1112" s="8">
        <v>224480901</v>
      </c>
      <c r="M1112" s="8">
        <v>0.45900000000000002</v>
      </c>
    </row>
    <row r="1113" spans="1:13" ht="15" x14ac:dyDescent="0.25">
      <c r="A1113" t="str">
        <f t="shared" si="17"/>
        <v>Indonesia-Asia-2006</v>
      </c>
      <c r="B1113" s="5" t="s">
        <v>150</v>
      </c>
      <c r="C1113" s="10">
        <v>2006</v>
      </c>
      <c r="D1113" s="5" t="s">
        <v>60</v>
      </c>
      <c r="E1113" s="8">
        <v>2.1000000000000001E-2</v>
      </c>
      <c r="F1113" s="8">
        <v>3.2000000000000001E-2</v>
      </c>
      <c r="G1113" s="8">
        <v>71</v>
      </c>
      <c r="H1113" s="8">
        <v>67</v>
      </c>
      <c r="I1113" s="8">
        <v>0.3</v>
      </c>
      <c r="J1113" s="8">
        <v>0.65100000000000002</v>
      </c>
      <c r="K1113" s="8">
        <v>4.9000000000000002E-2</v>
      </c>
      <c r="L1113" s="8">
        <v>227709821</v>
      </c>
      <c r="M1113" s="8">
        <v>0.46700000000000003</v>
      </c>
    </row>
    <row r="1114" spans="1:13" ht="15" x14ac:dyDescent="0.25">
      <c r="A1114" t="str">
        <f t="shared" si="17"/>
        <v>Indonesia-Asia-2007</v>
      </c>
      <c r="B1114" s="5" t="s">
        <v>150</v>
      </c>
      <c r="C1114" s="10">
        <v>2007</v>
      </c>
      <c r="D1114" s="5" t="s">
        <v>60</v>
      </c>
      <c r="E1114" s="8">
        <v>2.1000000000000001E-2</v>
      </c>
      <c r="F1114" s="8">
        <v>3.1E-2</v>
      </c>
      <c r="G1114" s="8">
        <v>71</v>
      </c>
      <c r="H1114" s="8">
        <v>67</v>
      </c>
      <c r="I1114" s="8">
        <v>0.3</v>
      </c>
      <c r="J1114" s="8">
        <v>0.65100000000000002</v>
      </c>
      <c r="K1114" s="8">
        <v>4.9000000000000002E-2</v>
      </c>
      <c r="L1114" s="8">
        <v>230972808</v>
      </c>
      <c r="M1114" s="8">
        <v>0.47499999999999998</v>
      </c>
    </row>
    <row r="1115" spans="1:13" ht="15" x14ac:dyDescent="0.25">
      <c r="A1115" t="str">
        <f t="shared" si="17"/>
        <v>Indonesia-Asia-2008</v>
      </c>
      <c r="B1115" s="5" t="s">
        <v>150</v>
      </c>
      <c r="C1115" s="10">
        <v>2008</v>
      </c>
      <c r="D1115" s="5" t="s">
        <v>60</v>
      </c>
      <c r="E1115" s="8">
        <v>2.1000000000000001E-2</v>
      </c>
      <c r="F1115" s="8">
        <v>0.03</v>
      </c>
      <c r="G1115" s="8">
        <v>72</v>
      </c>
      <c r="H1115" s="8">
        <v>68</v>
      </c>
      <c r="I1115" s="8">
        <v>0.3</v>
      </c>
      <c r="J1115" s="8">
        <v>0.65</v>
      </c>
      <c r="K1115" s="8">
        <v>4.9000000000000002E-2</v>
      </c>
      <c r="L1115" s="8">
        <v>234243489</v>
      </c>
      <c r="M1115" s="8">
        <v>0.48299999999999998</v>
      </c>
    </row>
    <row r="1116" spans="1:13" ht="15" x14ac:dyDescent="0.25">
      <c r="A1116" t="str">
        <f t="shared" si="17"/>
        <v>Indonesia-Asia-2009</v>
      </c>
      <c r="B1116" s="5" t="s">
        <v>150</v>
      </c>
      <c r="C1116" s="10">
        <v>2009</v>
      </c>
      <c r="D1116" s="5" t="s">
        <v>60</v>
      </c>
      <c r="E1116" s="8">
        <v>0.02</v>
      </c>
      <c r="F1116" s="8">
        <v>2.9000000000000001E-2</v>
      </c>
      <c r="G1116" s="8">
        <v>72</v>
      </c>
      <c r="H1116" s="8">
        <v>68</v>
      </c>
      <c r="I1116" s="8">
        <v>0.3</v>
      </c>
      <c r="J1116" s="8">
        <v>0.65100000000000002</v>
      </c>
      <c r="K1116" s="8">
        <v>0.05</v>
      </c>
      <c r="L1116" s="8">
        <v>237486894</v>
      </c>
      <c r="M1116" s="8">
        <v>0.49099999999999999</v>
      </c>
    </row>
    <row r="1117" spans="1:13" ht="15" x14ac:dyDescent="0.25">
      <c r="A1117" t="str">
        <f t="shared" si="17"/>
        <v>Indonesia-Asia-2010</v>
      </c>
      <c r="B1117" s="5" t="s">
        <v>150</v>
      </c>
      <c r="C1117" s="10">
        <v>2010</v>
      </c>
      <c r="D1117" s="5" t="s">
        <v>60</v>
      </c>
      <c r="E1117" s="8">
        <v>0.02</v>
      </c>
      <c r="F1117" s="8">
        <v>2.7E-2</v>
      </c>
      <c r="G1117" s="8">
        <v>72</v>
      </c>
      <c r="H1117" s="8">
        <v>68</v>
      </c>
      <c r="I1117" s="8">
        <v>0.29799999999999999</v>
      </c>
      <c r="J1117" s="8">
        <v>0.65200000000000002</v>
      </c>
      <c r="K1117" s="8">
        <v>0.05</v>
      </c>
      <c r="L1117" s="8">
        <v>240676485</v>
      </c>
      <c r="M1117" s="8">
        <v>0.499</v>
      </c>
    </row>
    <row r="1118" spans="1:13" ht="15" x14ac:dyDescent="0.25">
      <c r="A1118" t="str">
        <f t="shared" si="17"/>
        <v>Indonesia-Asia-2011</v>
      </c>
      <c r="B1118" s="5" t="s">
        <v>150</v>
      </c>
      <c r="C1118" s="10">
        <v>2011</v>
      </c>
      <c r="D1118" s="5" t="s">
        <v>60</v>
      </c>
      <c r="E1118" s="8">
        <v>0.02</v>
      </c>
      <c r="F1118" s="8">
        <v>2.5999999999999999E-2</v>
      </c>
      <c r="G1118" s="8">
        <v>72</v>
      </c>
      <c r="H1118" s="8">
        <v>68</v>
      </c>
      <c r="I1118" s="8">
        <v>0.29599999999999999</v>
      </c>
      <c r="J1118" s="8">
        <v>0.65300000000000002</v>
      </c>
      <c r="K1118" s="8">
        <v>5.0999999999999997E-2</v>
      </c>
      <c r="L1118" s="8">
        <v>243801639</v>
      </c>
      <c r="M1118" s="8">
        <v>0.50700000000000001</v>
      </c>
    </row>
    <row r="1119" spans="1:13" ht="15" x14ac:dyDescent="0.25">
      <c r="A1119" t="str">
        <f t="shared" si="17"/>
        <v>Indonesia-Asia-2012</v>
      </c>
      <c r="B1119" s="5" t="s">
        <v>150</v>
      </c>
      <c r="C1119" s="10">
        <v>2012</v>
      </c>
      <c r="D1119" s="5" t="s">
        <v>60</v>
      </c>
      <c r="E1119" s="8">
        <v>1.9E-2</v>
      </c>
      <c r="F1119" s="8">
        <v>2.5000000000000001E-2</v>
      </c>
      <c r="G1119" s="8">
        <v>73</v>
      </c>
      <c r="H1119" s="8">
        <v>69</v>
      </c>
      <c r="I1119" s="8">
        <v>0.29299999999999998</v>
      </c>
      <c r="J1119" s="8">
        <v>0.65600000000000003</v>
      </c>
      <c r="K1119" s="8">
        <v>5.0999999999999997E-2</v>
      </c>
      <c r="L1119" s="8">
        <v>246864191</v>
      </c>
      <c r="M1119" s="8">
        <v>0.51500000000000001</v>
      </c>
    </row>
    <row r="1120" spans="1:13" ht="15" x14ac:dyDescent="0.25">
      <c r="A1120" t="str">
        <f t="shared" si="17"/>
        <v>Iran-Middle East-2000</v>
      </c>
      <c r="B1120" s="5" t="s">
        <v>151</v>
      </c>
      <c r="C1120" s="10">
        <v>2000</v>
      </c>
      <c r="D1120" s="5" t="s">
        <v>79</v>
      </c>
      <c r="E1120" s="8">
        <v>1.9E-2</v>
      </c>
      <c r="F1120" s="8">
        <v>2.9000000000000001E-2</v>
      </c>
      <c r="G1120" s="8">
        <v>71</v>
      </c>
      <c r="H1120" s="8">
        <v>69</v>
      </c>
      <c r="I1120" s="8">
        <v>0.34699999999999998</v>
      </c>
      <c r="J1120" s="8">
        <v>0.61099999999999999</v>
      </c>
      <c r="K1120" s="8">
        <v>4.2000000000000003E-2</v>
      </c>
      <c r="L1120" s="8">
        <v>65911052</v>
      </c>
      <c r="M1120" s="8">
        <v>0.64</v>
      </c>
    </row>
    <row r="1121" spans="1:13" ht="15" x14ac:dyDescent="0.25">
      <c r="A1121" t="str">
        <f t="shared" si="17"/>
        <v>Iran-Middle East-2001</v>
      </c>
      <c r="B1121" s="5" t="s">
        <v>151</v>
      </c>
      <c r="C1121" s="10">
        <v>2001</v>
      </c>
      <c r="D1121" s="5" t="s">
        <v>79</v>
      </c>
      <c r="E1121" s="8">
        <v>1.7999999999999999E-2</v>
      </c>
      <c r="F1121" s="8">
        <v>2.7E-2</v>
      </c>
      <c r="G1121" s="8">
        <v>71</v>
      </c>
      <c r="H1121" s="8">
        <v>69</v>
      </c>
      <c r="I1121" s="8">
        <v>0.32800000000000001</v>
      </c>
      <c r="J1121" s="8">
        <v>0.629</v>
      </c>
      <c r="K1121" s="8">
        <v>4.2999999999999997E-2</v>
      </c>
      <c r="L1121" s="8">
        <v>66857624</v>
      </c>
      <c r="M1121" s="8">
        <v>0.64800000000000002</v>
      </c>
    </row>
    <row r="1122" spans="1:13" ht="15" x14ac:dyDescent="0.25">
      <c r="A1122" t="str">
        <f t="shared" si="17"/>
        <v>Iran-Middle East-2002</v>
      </c>
      <c r="B1122" s="5" t="s">
        <v>151</v>
      </c>
      <c r="C1122" s="10">
        <v>2002</v>
      </c>
      <c r="D1122" s="5" t="s">
        <v>79</v>
      </c>
      <c r="E1122" s="8">
        <v>1.7999999999999999E-2</v>
      </c>
      <c r="F1122" s="8">
        <v>2.5999999999999999E-2</v>
      </c>
      <c r="G1122" s="8">
        <v>72</v>
      </c>
      <c r="H1122" s="8">
        <v>69</v>
      </c>
      <c r="I1122" s="8">
        <v>0.308</v>
      </c>
      <c r="J1122" s="8">
        <v>0.64700000000000002</v>
      </c>
      <c r="K1122" s="8">
        <v>4.4999999999999998E-2</v>
      </c>
      <c r="L1122" s="8">
        <v>67727274</v>
      </c>
      <c r="M1122" s="8">
        <v>0.65500000000000003</v>
      </c>
    </row>
    <row r="1123" spans="1:13" ht="15" x14ac:dyDescent="0.25">
      <c r="A1123" t="str">
        <f t="shared" si="17"/>
        <v>Iran-Middle East-2003</v>
      </c>
      <c r="B1123" s="5" t="s">
        <v>151</v>
      </c>
      <c r="C1123" s="10">
        <v>2003</v>
      </c>
      <c r="D1123" s="5" t="s">
        <v>79</v>
      </c>
      <c r="E1123" s="8">
        <v>1.7999999999999999E-2</v>
      </c>
      <c r="F1123" s="8">
        <v>2.4E-2</v>
      </c>
      <c r="G1123" s="8">
        <v>72</v>
      </c>
      <c r="H1123" s="8">
        <v>70</v>
      </c>
      <c r="I1123" s="8">
        <v>0.28899999999999998</v>
      </c>
      <c r="J1123" s="8">
        <v>0.66400000000000003</v>
      </c>
      <c r="K1123" s="8">
        <v>4.7E-2</v>
      </c>
      <c r="L1123" s="8">
        <v>68543171</v>
      </c>
      <c r="M1123" s="8">
        <v>0.66200000000000003</v>
      </c>
    </row>
    <row r="1124" spans="1:13" ht="15" x14ac:dyDescent="0.25">
      <c r="A1124" t="str">
        <f t="shared" si="17"/>
        <v>Iran-Middle East-2004</v>
      </c>
      <c r="B1124" s="5" t="s">
        <v>151</v>
      </c>
      <c r="C1124" s="10">
        <v>2004</v>
      </c>
      <c r="D1124" s="5" t="s">
        <v>79</v>
      </c>
      <c r="E1124" s="8">
        <v>1.7999999999999999E-2</v>
      </c>
      <c r="F1124" s="8">
        <v>2.3E-2</v>
      </c>
      <c r="G1124" s="8">
        <v>73</v>
      </c>
      <c r="H1124" s="8">
        <v>70</v>
      </c>
      <c r="I1124" s="8">
        <v>0.27200000000000002</v>
      </c>
      <c r="J1124" s="8">
        <v>0.68</v>
      </c>
      <c r="K1124" s="8">
        <v>4.8000000000000001E-2</v>
      </c>
      <c r="L1124" s="8">
        <v>69342126</v>
      </c>
      <c r="M1124" s="8">
        <v>0.66900000000000004</v>
      </c>
    </row>
    <row r="1125" spans="1:13" ht="15" x14ac:dyDescent="0.25">
      <c r="A1125" t="str">
        <f t="shared" si="17"/>
        <v>Iran-Middle East-2005</v>
      </c>
      <c r="B1125" s="5" t="s">
        <v>151</v>
      </c>
      <c r="C1125" s="10">
        <v>2005</v>
      </c>
      <c r="D1125" s="5" t="s">
        <v>79</v>
      </c>
      <c r="E1125" s="8">
        <v>1.7999999999999999E-2</v>
      </c>
      <c r="F1125" s="8">
        <v>2.1999999999999999E-2</v>
      </c>
      <c r="G1125" s="8">
        <v>73</v>
      </c>
      <c r="H1125" s="8">
        <v>70</v>
      </c>
      <c r="I1125" s="8">
        <v>0.25800000000000001</v>
      </c>
      <c r="J1125" s="8">
        <v>0.69299999999999995</v>
      </c>
      <c r="K1125" s="8">
        <v>4.9000000000000002E-2</v>
      </c>
      <c r="L1125" s="8">
        <v>70152384</v>
      </c>
      <c r="M1125" s="8">
        <v>0.67600000000000005</v>
      </c>
    </row>
    <row r="1126" spans="1:13" ht="15" x14ac:dyDescent="0.25">
      <c r="A1126" t="str">
        <f t="shared" si="17"/>
        <v>Iran-Middle East-2006</v>
      </c>
      <c r="B1126" s="5" t="s">
        <v>151</v>
      </c>
      <c r="C1126" s="10">
        <v>2006</v>
      </c>
      <c r="D1126" s="5" t="s">
        <v>79</v>
      </c>
      <c r="E1126" s="8">
        <v>1.7999999999999999E-2</v>
      </c>
      <c r="F1126" s="8">
        <v>2.1000000000000001E-2</v>
      </c>
      <c r="G1126" s="8">
        <v>74</v>
      </c>
      <c r="H1126" s="8">
        <v>70</v>
      </c>
      <c r="I1126" s="8">
        <v>0.249</v>
      </c>
      <c r="J1126" s="8">
        <v>0.70099999999999996</v>
      </c>
      <c r="K1126" s="8">
        <v>0.05</v>
      </c>
      <c r="L1126" s="8">
        <v>70976584</v>
      </c>
      <c r="M1126" s="8">
        <v>0.68200000000000005</v>
      </c>
    </row>
    <row r="1127" spans="1:13" ht="15" x14ac:dyDescent="0.25">
      <c r="A1127" t="str">
        <f t="shared" si="17"/>
        <v>Iran-Middle East-2007</v>
      </c>
      <c r="B1127" s="5" t="s">
        <v>151</v>
      </c>
      <c r="C1127" s="10">
        <v>2007</v>
      </c>
      <c r="D1127" s="5" t="s">
        <v>79</v>
      </c>
      <c r="E1127" s="8">
        <v>1.9E-2</v>
      </c>
      <c r="F1127" s="8">
        <v>1.9E-2</v>
      </c>
      <c r="G1127" s="8">
        <v>74</v>
      </c>
      <c r="H1127" s="8">
        <v>70</v>
      </c>
      <c r="I1127" s="8">
        <v>0.24199999999999999</v>
      </c>
      <c r="J1127" s="8">
        <v>0.70699999999999996</v>
      </c>
      <c r="K1127" s="8">
        <v>5.0999999999999997E-2</v>
      </c>
      <c r="L1127" s="8">
        <v>71809219</v>
      </c>
      <c r="M1127" s="8">
        <v>0.68899999999999995</v>
      </c>
    </row>
    <row r="1128" spans="1:13" ht="15" x14ac:dyDescent="0.25">
      <c r="A1128" t="str">
        <f t="shared" si="17"/>
        <v>Iran-Middle East-2008</v>
      </c>
      <c r="B1128" s="5" t="s">
        <v>151</v>
      </c>
      <c r="C1128" s="10">
        <v>2008</v>
      </c>
      <c r="D1128" s="5" t="s">
        <v>79</v>
      </c>
      <c r="E1128" s="8">
        <v>1.9E-2</v>
      </c>
      <c r="F1128" s="8">
        <v>1.7999999999999999E-2</v>
      </c>
      <c r="G1128" s="8">
        <v>74</v>
      </c>
      <c r="H1128" s="8">
        <v>71</v>
      </c>
      <c r="I1128" s="8">
        <v>0.23899999999999999</v>
      </c>
      <c r="J1128" s="8">
        <v>0.71</v>
      </c>
      <c r="K1128" s="8">
        <v>5.0999999999999997E-2</v>
      </c>
      <c r="L1128" s="8">
        <v>72660887</v>
      </c>
      <c r="M1128" s="8">
        <v>0.69499999999999995</v>
      </c>
    </row>
    <row r="1129" spans="1:13" ht="15" x14ac:dyDescent="0.25">
      <c r="A1129" t="str">
        <f t="shared" si="17"/>
        <v>Iran-Middle East-2009</v>
      </c>
      <c r="B1129" s="5" t="s">
        <v>151</v>
      </c>
      <c r="C1129" s="10">
        <v>2009</v>
      </c>
      <c r="D1129" s="5" t="s">
        <v>79</v>
      </c>
      <c r="E1129" s="8">
        <v>1.9E-2</v>
      </c>
      <c r="F1129" s="8">
        <v>1.7000000000000001E-2</v>
      </c>
      <c r="G1129" s="8">
        <v>75</v>
      </c>
      <c r="H1129" s="8">
        <v>71</v>
      </c>
      <c r="I1129" s="8">
        <v>0.23699999999999999</v>
      </c>
      <c r="J1129" s="8">
        <v>0.71199999999999997</v>
      </c>
      <c r="K1129" s="8">
        <v>5.0999999999999997E-2</v>
      </c>
      <c r="L1129" s="8">
        <v>73542954</v>
      </c>
      <c r="M1129" s="8">
        <v>0.7</v>
      </c>
    </row>
    <row r="1130" spans="1:13" ht="15" x14ac:dyDescent="0.25">
      <c r="A1130" t="str">
        <f t="shared" si="17"/>
        <v>Iran-Middle East-2010</v>
      </c>
      <c r="B1130" s="5" t="s">
        <v>151</v>
      </c>
      <c r="C1130" s="10">
        <v>2010</v>
      </c>
      <c r="D1130" s="5" t="s">
        <v>79</v>
      </c>
      <c r="E1130" s="8">
        <v>1.9E-2</v>
      </c>
      <c r="F1130" s="8">
        <v>1.6E-2</v>
      </c>
      <c r="G1130" s="8">
        <v>75</v>
      </c>
      <c r="H1130" s="8">
        <v>71</v>
      </c>
      <c r="I1130" s="8">
        <v>0.23599999999999999</v>
      </c>
      <c r="J1130" s="8">
        <v>0.71199999999999997</v>
      </c>
      <c r="K1130" s="8">
        <v>5.1999999999999998E-2</v>
      </c>
      <c r="L1130" s="8">
        <v>74462314</v>
      </c>
      <c r="M1130" s="8">
        <v>0.70599999999999996</v>
      </c>
    </row>
    <row r="1131" spans="1:13" ht="15" x14ac:dyDescent="0.25">
      <c r="A1131" t="str">
        <f t="shared" si="17"/>
        <v>Iran-Middle East-2011</v>
      </c>
      <c r="B1131" s="5" t="s">
        <v>151</v>
      </c>
      <c r="C1131" s="10">
        <v>2011</v>
      </c>
      <c r="D1131" s="5" t="s">
        <v>79</v>
      </c>
      <c r="E1131" s="8">
        <v>1.9E-2</v>
      </c>
      <c r="F1131" s="8">
        <v>1.6E-2</v>
      </c>
      <c r="G1131" s="8">
        <v>75</v>
      </c>
      <c r="H1131" s="8">
        <v>72</v>
      </c>
      <c r="I1131" s="8">
        <v>0.23599999999999999</v>
      </c>
      <c r="J1131" s="8">
        <v>0.71199999999999997</v>
      </c>
      <c r="K1131" s="8">
        <v>5.1999999999999998E-2</v>
      </c>
      <c r="L1131" s="8">
        <v>75424285</v>
      </c>
      <c r="M1131" s="8">
        <v>0.71199999999999997</v>
      </c>
    </row>
    <row r="1132" spans="1:13" ht="15" x14ac:dyDescent="0.25">
      <c r="A1132" t="str">
        <f t="shared" si="17"/>
        <v>Iran-Middle East-2012</v>
      </c>
      <c r="B1132" s="5" t="s">
        <v>151</v>
      </c>
      <c r="C1132" s="10">
        <v>2012</v>
      </c>
      <c r="D1132" s="5" t="s">
        <v>79</v>
      </c>
      <c r="E1132" s="8">
        <v>1.9E-2</v>
      </c>
      <c r="F1132" s="8">
        <v>1.4999999999999999E-2</v>
      </c>
      <c r="G1132" s="8">
        <v>76</v>
      </c>
      <c r="H1132" s="8">
        <v>72</v>
      </c>
      <c r="I1132" s="8">
        <v>0.23699999999999999</v>
      </c>
      <c r="J1132" s="8">
        <v>0.71099999999999997</v>
      </c>
      <c r="K1132" s="8">
        <v>5.1999999999999998E-2</v>
      </c>
      <c r="L1132" s="8">
        <v>76424443</v>
      </c>
      <c r="M1132" s="8">
        <v>0.71799999999999997</v>
      </c>
    </row>
    <row r="1133" spans="1:13" ht="15" x14ac:dyDescent="0.25">
      <c r="A1133" t="str">
        <f t="shared" si="17"/>
        <v>Iraq-Middle East-2000</v>
      </c>
      <c r="B1133" s="5" t="s">
        <v>152</v>
      </c>
      <c r="C1133" s="10">
        <v>2000</v>
      </c>
      <c r="D1133" s="5" t="s">
        <v>79</v>
      </c>
      <c r="E1133" s="8">
        <v>3.5999999999999997E-2</v>
      </c>
      <c r="F1133" s="8">
        <v>3.5999999999999997E-2</v>
      </c>
      <c r="G1133" s="8">
        <v>73</v>
      </c>
      <c r="H1133" s="8">
        <v>69</v>
      </c>
      <c r="I1133" s="8">
        <v>0.42799999999999999</v>
      </c>
      <c r="J1133" s="8">
        <v>0.53700000000000003</v>
      </c>
      <c r="K1133" s="8">
        <v>3.5000000000000003E-2</v>
      </c>
      <c r="L1133" s="8">
        <v>23801156</v>
      </c>
      <c r="M1133" s="8">
        <v>0.68500000000000005</v>
      </c>
    </row>
    <row r="1134" spans="1:13" ht="15" x14ac:dyDescent="0.25">
      <c r="A1134" t="str">
        <f t="shared" si="17"/>
        <v>Iraq-Middle East-2001</v>
      </c>
      <c r="B1134" s="5" t="s">
        <v>152</v>
      </c>
      <c r="C1134" s="10">
        <v>2001</v>
      </c>
      <c r="D1134" s="5" t="s">
        <v>79</v>
      </c>
      <c r="E1134" s="8">
        <v>3.5999999999999997E-2</v>
      </c>
      <c r="F1134" s="8">
        <v>3.5000000000000003E-2</v>
      </c>
      <c r="G1134" s="8">
        <v>73</v>
      </c>
      <c r="H1134" s="8">
        <v>69</v>
      </c>
      <c r="I1134" s="8">
        <v>0.42599999999999999</v>
      </c>
      <c r="J1134" s="8">
        <v>0.53900000000000003</v>
      </c>
      <c r="K1134" s="8">
        <v>3.5000000000000003E-2</v>
      </c>
      <c r="L1134" s="8">
        <v>24516842</v>
      </c>
      <c r="M1134" s="8">
        <v>0.68600000000000005</v>
      </c>
    </row>
    <row r="1135" spans="1:13" ht="15" x14ac:dyDescent="0.25">
      <c r="A1135" t="str">
        <f t="shared" si="17"/>
        <v>Iraq-Middle East-2002</v>
      </c>
      <c r="B1135" s="5" t="s">
        <v>152</v>
      </c>
      <c r="C1135" s="10">
        <v>2002</v>
      </c>
      <c r="D1135" s="5" t="s">
        <v>79</v>
      </c>
      <c r="E1135" s="8">
        <v>3.5000000000000003E-2</v>
      </c>
      <c r="F1135" s="8">
        <v>3.5000000000000003E-2</v>
      </c>
      <c r="G1135" s="8">
        <v>73</v>
      </c>
      <c r="H1135" s="8">
        <v>68</v>
      </c>
      <c r="I1135" s="8">
        <v>0.42399999999999999</v>
      </c>
      <c r="J1135" s="8">
        <v>0.54100000000000004</v>
      </c>
      <c r="K1135" s="8">
        <v>3.5000000000000003E-2</v>
      </c>
      <c r="L1135" s="8">
        <v>25238267</v>
      </c>
      <c r="M1135" s="8">
        <v>0.68600000000000005</v>
      </c>
    </row>
    <row r="1136" spans="1:13" ht="15" x14ac:dyDescent="0.25">
      <c r="A1136" t="str">
        <f t="shared" si="17"/>
        <v>Iraq-Middle East-2003</v>
      </c>
      <c r="B1136" s="5" t="s">
        <v>152</v>
      </c>
      <c r="C1136" s="10">
        <v>2003</v>
      </c>
      <c r="D1136" s="5" t="s">
        <v>79</v>
      </c>
      <c r="E1136" s="8">
        <v>3.5000000000000003E-2</v>
      </c>
      <c r="F1136" s="8">
        <v>3.4000000000000002E-2</v>
      </c>
      <c r="G1136" s="8">
        <v>73</v>
      </c>
      <c r="H1136" s="8">
        <v>68</v>
      </c>
      <c r="I1136" s="8">
        <v>0.42199999999999999</v>
      </c>
      <c r="J1136" s="8">
        <v>0.54300000000000004</v>
      </c>
      <c r="K1136" s="8">
        <v>3.5000000000000003E-2</v>
      </c>
      <c r="L1136" s="8">
        <v>25959531</v>
      </c>
      <c r="M1136" s="8">
        <v>0.68700000000000006</v>
      </c>
    </row>
    <row r="1137" spans="1:13" ht="15" x14ac:dyDescent="0.25">
      <c r="A1137" t="str">
        <f t="shared" si="17"/>
        <v>Iraq-Middle East-2004</v>
      </c>
      <c r="B1137" s="5" t="s">
        <v>152</v>
      </c>
      <c r="C1137" s="10">
        <v>2004</v>
      </c>
      <c r="D1137" s="5" t="s">
        <v>79</v>
      </c>
      <c r="E1137" s="8">
        <v>3.5000000000000003E-2</v>
      </c>
      <c r="F1137" s="8">
        <v>3.4000000000000002E-2</v>
      </c>
      <c r="G1137" s="8">
        <v>72</v>
      </c>
      <c r="H1137" s="8">
        <v>67</v>
      </c>
      <c r="I1137" s="8">
        <v>0.42099999999999999</v>
      </c>
      <c r="J1137" s="8">
        <v>0.54500000000000004</v>
      </c>
      <c r="K1137" s="8">
        <v>3.5000000000000003E-2</v>
      </c>
      <c r="L1137" s="8">
        <v>26673536</v>
      </c>
      <c r="M1137" s="8">
        <v>0.68700000000000006</v>
      </c>
    </row>
    <row r="1138" spans="1:13" ht="15" x14ac:dyDescent="0.25">
      <c r="A1138" t="str">
        <f t="shared" si="17"/>
        <v>Iraq-Middle East-2005</v>
      </c>
      <c r="B1138" s="5" t="s">
        <v>152</v>
      </c>
      <c r="C1138" s="10">
        <v>2005</v>
      </c>
      <c r="D1138" s="5" t="s">
        <v>79</v>
      </c>
      <c r="E1138" s="8">
        <v>3.4000000000000002E-2</v>
      </c>
      <c r="F1138" s="8">
        <v>3.3000000000000002E-2</v>
      </c>
      <c r="G1138" s="8">
        <v>72</v>
      </c>
      <c r="H1138" s="8">
        <v>67</v>
      </c>
      <c r="I1138" s="8">
        <v>0.41899999999999998</v>
      </c>
      <c r="J1138" s="8">
        <v>0.54600000000000004</v>
      </c>
      <c r="K1138" s="8">
        <v>3.5000000000000003E-2</v>
      </c>
      <c r="L1138" s="8">
        <v>27377045</v>
      </c>
      <c r="M1138" s="8">
        <v>0.68799999999999994</v>
      </c>
    </row>
    <row r="1139" spans="1:13" ht="15" x14ac:dyDescent="0.25">
      <c r="A1139" t="str">
        <f t="shared" si="17"/>
        <v>Iraq-Middle East-2006</v>
      </c>
      <c r="B1139" s="5" t="s">
        <v>152</v>
      </c>
      <c r="C1139" s="10">
        <v>2006</v>
      </c>
      <c r="D1139" s="5" t="s">
        <v>79</v>
      </c>
      <c r="E1139" s="8">
        <v>3.4000000000000002E-2</v>
      </c>
      <c r="F1139" s="8">
        <v>3.3000000000000002E-2</v>
      </c>
      <c r="G1139" s="8">
        <v>72</v>
      </c>
      <c r="H1139" s="8">
        <v>66</v>
      </c>
      <c r="I1139" s="8">
        <v>0.41799999999999998</v>
      </c>
      <c r="J1139" s="8">
        <v>0.54700000000000004</v>
      </c>
      <c r="K1139" s="8">
        <v>3.4000000000000002E-2</v>
      </c>
      <c r="L1139" s="8">
        <v>28064095</v>
      </c>
      <c r="M1139" s="8">
        <v>0.68799999999999994</v>
      </c>
    </row>
    <row r="1140" spans="1:13" ht="15" x14ac:dyDescent="0.25">
      <c r="A1140" t="str">
        <f t="shared" si="17"/>
        <v>Iraq-Middle East-2007</v>
      </c>
      <c r="B1140" s="5" t="s">
        <v>152</v>
      </c>
      <c r="C1140" s="10">
        <v>2007</v>
      </c>
      <c r="D1140" s="5" t="s">
        <v>79</v>
      </c>
      <c r="E1140" s="8">
        <v>3.4000000000000002E-2</v>
      </c>
      <c r="F1140" s="8">
        <v>3.2000000000000001E-2</v>
      </c>
      <c r="G1140" s="8">
        <v>72</v>
      </c>
      <c r="H1140" s="8">
        <v>66</v>
      </c>
      <c r="I1140" s="8">
        <v>0.41699999999999998</v>
      </c>
      <c r="J1140" s="8">
        <v>0.54800000000000004</v>
      </c>
      <c r="K1140" s="8">
        <v>3.4000000000000002E-2</v>
      </c>
      <c r="L1140" s="8">
        <v>28740630</v>
      </c>
      <c r="M1140" s="8">
        <v>0.68899999999999995</v>
      </c>
    </row>
    <row r="1141" spans="1:13" ht="15" x14ac:dyDescent="0.25">
      <c r="A1141" t="str">
        <f t="shared" si="17"/>
        <v>Iraq-Middle East-2008</v>
      </c>
      <c r="B1141" s="5" t="s">
        <v>152</v>
      </c>
      <c r="C1141" s="10">
        <v>2008</v>
      </c>
      <c r="D1141" s="5" t="s">
        <v>79</v>
      </c>
      <c r="E1141" s="8">
        <v>3.3000000000000002E-2</v>
      </c>
      <c r="F1141" s="8">
        <v>3.1E-2</v>
      </c>
      <c r="G1141" s="8">
        <v>72</v>
      </c>
      <c r="H1141" s="8">
        <v>65</v>
      </c>
      <c r="I1141" s="8">
        <v>0.41599999999999998</v>
      </c>
      <c r="J1141" s="8">
        <v>0.54900000000000004</v>
      </c>
      <c r="K1141" s="8">
        <v>3.4000000000000002E-2</v>
      </c>
      <c r="L1141" s="8">
        <v>29429829</v>
      </c>
      <c r="M1141" s="8">
        <v>0.68899999999999995</v>
      </c>
    </row>
    <row r="1142" spans="1:13" ht="15" x14ac:dyDescent="0.25">
      <c r="A1142" t="str">
        <f t="shared" si="17"/>
        <v>Iraq-Middle East-2009</v>
      </c>
      <c r="B1142" s="5" t="s">
        <v>152</v>
      </c>
      <c r="C1142" s="10">
        <v>2009</v>
      </c>
      <c r="D1142" s="5" t="s">
        <v>79</v>
      </c>
      <c r="E1142" s="8">
        <v>3.3000000000000002E-2</v>
      </c>
      <c r="F1142" s="8">
        <v>3.1E-2</v>
      </c>
      <c r="G1142" s="8">
        <v>72</v>
      </c>
      <c r="H1142" s="8">
        <v>65</v>
      </c>
      <c r="I1142" s="8">
        <v>0.41499999999999998</v>
      </c>
      <c r="J1142" s="8">
        <v>0.55100000000000005</v>
      </c>
      <c r="K1142" s="8">
        <v>3.4000000000000002E-2</v>
      </c>
      <c r="L1142" s="8">
        <v>30163199</v>
      </c>
      <c r="M1142" s="8">
        <v>0.69</v>
      </c>
    </row>
    <row r="1143" spans="1:13" ht="15" x14ac:dyDescent="0.25">
      <c r="A1143" t="str">
        <f t="shared" si="17"/>
        <v>Iraq-Middle East-2010</v>
      </c>
      <c r="B1143" s="5" t="s">
        <v>152</v>
      </c>
      <c r="C1143" s="10">
        <v>2010</v>
      </c>
      <c r="D1143" s="5" t="s">
        <v>79</v>
      </c>
      <c r="E1143" s="8">
        <v>3.2000000000000001E-2</v>
      </c>
      <c r="F1143" s="8">
        <v>0.03</v>
      </c>
      <c r="G1143" s="8">
        <v>73</v>
      </c>
      <c r="H1143" s="8">
        <v>65</v>
      </c>
      <c r="I1143" s="8">
        <v>0.41199999999999998</v>
      </c>
      <c r="J1143" s="8">
        <v>0.55400000000000005</v>
      </c>
      <c r="K1143" s="8">
        <v>3.4000000000000002E-2</v>
      </c>
      <c r="L1143" s="8">
        <v>30962380</v>
      </c>
      <c r="M1143" s="8">
        <v>0.69</v>
      </c>
    </row>
    <row r="1144" spans="1:13" ht="15" x14ac:dyDescent="0.25">
      <c r="A1144" t="str">
        <f t="shared" si="17"/>
        <v>Iraq-Middle East-2011</v>
      </c>
      <c r="B1144" s="5" t="s">
        <v>152</v>
      </c>
      <c r="C1144" s="10">
        <v>2011</v>
      </c>
      <c r="D1144" s="5" t="s">
        <v>79</v>
      </c>
      <c r="E1144" s="8">
        <v>3.2000000000000001E-2</v>
      </c>
      <c r="F1144" s="8">
        <v>2.9000000000000001E-2</v>
      </c>
      <c r="G1144" s="8">
        <v>73</v>
      </c>
      <c r="H1144" s="8">
        <v>65</v>
      </c>
      <c r="I1144" s="8">
        <v>0.40899999999999997</v>
      </c>
      <c r="J1144" s="8">
        <v>0.55800000000000005</v>
      </c>
      <c r="K1144" s="8">
        <v>3.3000000000000002E-2</v>
      </c>
      <c r="L1144" s="8">
        <v>31760020</v>
      </c>
      <c r="M1144" s="8">
        <v>0.69099999999999995</v>
      </c>
    </row>
    <row r="1145" spans="1:13" ht="15" x14ac:dyDescent="0.25">
      <c r="A1145" t="str">
        <f t="shared" si="17"/>
        <v>Iraq-Middle East-2012</v>
      </c>
      <c r="B1145" s="5" t="s">
        <v>152</v>
      </c>
      <c r="C1145" s="10">
        <v>2012</v>
      </c>
      <c r="D1145" s="5" t="s">
        <v>79</v>
      </c>
      <c r="E1145" s="8">
        <v>3.1E-2</v>
      </c>
      <c r="F1145" s="8">
        <v>2.9000000000000001E-2</v>
      </c>
      <c r="G1145" s="8">
        <v>73</v>
      </c>
      <c r="H1145" s="8">
        <v>66</v>
      </c>
      <c r="I1145" s="8">
        <v>0.40500000000000003</v>
      </c>
      <c r="J1145" s="8">
        <v>0.56200000000000006</v>
      </c>
      <c r="K1145" s="8">
        <v>3.3000000000000002E-2</v>
      </c>
      <c r="L1145" s="8">
        <v>32578209</v>
      </c>
      <c r="M1145" s="8">
        <v>0.69199999999999995</v>
      </c>
    </row>
    <row r="1146" spans="1:13" ht="15" x14ac:dyDescent="0.25">
      <c r="A1146" t="str">
        <f t="shared" si="17"/>
        <v>Ireland-Europe-2000</v>
      </c>
      <c r="B1146" s="5" t="s">
        <v>153</v>
      </c>
      <c r="C1146" s="10">
        <v>2000</v>
      </c>
      <c r="D1146" s="5" t="s">
        <v>62</v>
      </c>
      <c r="E1146" s="8">
        <v>1.4E-2</v>
      </c>
      <c r="F1146" s="8">
        <v>6.0000000000000001E-3</v>
      </c>
      <c r="G1146" s="8">
        <v>79</v>
      </c>
      <c r="H1146" s="8">
        <v>74</v>
      </c>
      <c r="I1146" s="8">
        <v>0.218</v>
      </c>
      <c r="J1146" s="8">
        <v>0.67</v>
      </c>
      <c r="K1146" s="8">
        <v>0.112</v>
      </c>
      <c r="L1146" s="8">
        <v>3805174</v>
      </c>
      <c r="M1146" s="8">
        <v>0.59099999999999997</v>
      </c>
    </row>
    <row r="1147" spans="1:13" ht="15" x14ac:dyDescent="0.25">
      <c r="A1147" t="str">
        <f t="shared" si="17"/>
        <v>Ireland-Europe-2001</v>
      </c>
      <c r="B1147" s="5" t="s">
        <v>153</v>
      </c>
      <c r="C1147" s="10">
        <v>2001</v>
      </c>
      <c r="D1147" s="5" t="s">
        <v>62</v>
      </c>
      <c r="E1147" s="8">
        <v>1.4999999999999999E-2</v>
      </c>
      <c r="F1147" s="8">
        <v>6.0000000000000001E-3</v>
      </c>
      <c r="G1147" s="8">
        <v>80</v>
      </c>
      <c r="H1147" s="8">
        <v>75</v>
      </c>
      <c r="I1147" s="8">
        <v>0.214</v>
      </c>
      <c r="J1147" s="8">
        <v>0.67400000000000004</v>
      </c>
      <c r="K1147" s="8">
        <v>0.112</v>
      </c>
      <c r="L1147" s="8">
        <v>3866243</v>
      </c>
      <c r="M1147" s="8">
        <v>0.59399999999999997</v>
      </c>
    </row>
    <row r="1148" spans="1:13" ht="15" x14ac:dyDescent="0.25">
      <c r="A1148" t="str">
        <f t="shared" si="17"/>
        <v>Ireland-Europe-2002</v>
      </c>
      <c r="B1148" s="5" t="s">
        <v>153</v>
      </c>
      <c r="C1148" s="10">
        <v>2002</v>
      </c>
      <c r="D1148" s="5" t="s">
        <v>62</v>
      </c>
      <c r="E1148" s="8">
        <v>1.4999999999999999E-2</v>
      </c>
      <c r="F1148" s="8">
        <v>5.0000000000000001E-3</v>
      </c>
      <c r="G1148" s="8">
        <v>80</v>
      </c>
      <c r="H1148" s="8">
        <v>75</v>
      </c>
      <c r="I1148" s="8">
        <v>0.21099999999999999</v>
      </c>
      <c r="J1148" s="8">
        <v>0.67800000000000005</v>
      </c>
      <c r="K1148" s="8">
        <v>0.111</v>
      </c>
      <c r="L1148" s="8">
        <v>3931947</v>
      </c>
      <c r="M1148" s="8">
        <v>0.59599999999999997</v>
      </c>
    </row>
    <row r="1149" spans="1:13" ht="15" x14ac:dyDescent="0.25">
      <c r="A1149" t="str">
        <f t="shared" si="17"/>
        <v>Ireland-Europe-2003</v>
      </c>
      <c r="B1149" s="5" t="s">
        <v>153</v>
      </c>
      <c r="C1149" s="10">
        <v>2003</v>
      </c>
      <c r="D1149" s="5" t="s">
        <v>62</v>
      </c>
      <c r="E1149" s="8">
        <v>1.4999999999999999E-2</v>
      </c>
      <c r="F1149" s="8">
        <v>5.0000000000000001E-3</v>
      </c>
      <c r="G1149" s="8">
        <v>81</v>
      </c>
      <c r="H1149" s="8">
        <v>76</v>
      </c>
      <c r="I1149" s="8">
        <v>0.20799999999999999</v>
      </c>
      <c r="J1149" s="8">
        <v>0.68100000000000005</v>
      </c>
      <c r="K1149" s="8">
        <v>0.111</v>
      </c>
      <c r="L1149" s="8">
        <v>3996521</v>
      </c>
      <c r="M1149" s="8">
        <v>0.59899999999999998</v>
      </c>
    </row>
    <row r="1150" spans="1:13" ht="15" x14ac:dyDescent="0.25">
      <c r="A1150" t="str">
        <f t="shared" si="17"/>
        <v>Ireland-Europe-2004</v>
      </c>
      <c r="B1150" s="5" t="s">
        <v>153</v>
      </c>
      <c r="C1150" s="10">
        <v>2004</v>
      </c>
      <c r="D1150" s="5" t="s">
        <v>62</v>
      </c>
      <c r="E1150" s="8">
        <v>1.4999999999999999E-2</v>
      </c>
      <c r="F1150" s="8">
        <v>5.0000000000000001E-3</v>
      </c>
      <c r="G1150" s="8">
        <v>81</v>
      </c>
      <c r="H1150" s="8">
        <v>76</v>
      </c>
      <c r="I1150" s="8">
        <v>0.20599999999999999</v>
      </c>
      <c r="J1150" s="8">
        <v>0.68300000000000005</v>
      </c>
      <c r="K1150" s="8">
        <v>0.111</v>
      </c>
      <c r="L1150" s="8">
        <v>4070262</v>
      </c>
      <c r="M1150" s="8">
        <v>0.60199999999999998</v>
      </c>
    </row>
    <row r="1151" spans="1:13" ht="15" x14ac:dyDescent="0.25">
      <c r="A1151" t="str">
        <f t="shared" si="17"/>
        <v>Ireland-Europe-2005</v>
      </c>
      <c r="B1151" s="5" t="s">
        <v>153</v>
      </c>
      <c r="C1151" s="10">
        <v>2005</v>
      </c>
      <c r="D1151" s="5" t="s">
        <v>62</v>
      </c>
      <c r="E1151" s="8">
        <v>1.4999999999999999E-2</v>
      </c>
      <c r="F1151" s="8">
        <v>4.0000000000000001E-3</v>
      </c>
      <c r="G1151" s="8">
        <v>81</v>
      </c>
      <c r="H1151" s="8">
        <v>77</v>
      </c>
      <c r="I1151" s="8">
        <v>0.20599999999999999</v>
      </c>
      <c r="J1151" s="8">
        <v>0.68400000000000005</v>
      </c>
      <c r="K1151" s="8">
        <v>0.111</v>
      </c>
      <c r="L1151" s="8">
        <v>4159914</v>
      </c>
      <c r="M1151" s="8">
        <v>0.60499999999999998</v>
      </c>
    </row>
    <row r="1152" spans="1:13" ht="15" x14ac:dyDescent="0.25">
      <c r="A1152" t="str">
        <f t="shared" si="17"/>
        <v>Ireland-Europe-2006</v>
      </c>
      <c r="B1152" s="5" t="s">
        <v>153</v>
      </c>
      <c r="C1152" s="10">
        <v>2006</v>
      </c>
      <c r="D1152" s="5" t="s">
        <v>62</v>
      </c>
      <c r="E1152" s="8">
        <v>1.4999999999999999E-2</v>
      </c>
      <c r="F1152" s="8">
        <v>4.0000000000000001E-3</v>
      </c>
      <c r="G1152" s="8">
        <v>82</v>
      </c>
      <c r="H1152" s="8">
        <v>77</v>
      </c>
      <c r="I1152" s="8">
        <v>0.20599999999999999</v>
      </c>
      <c r="J1152" s="8">
        <v>0.68300000000000005</v>
      </c>
      <c r="K1152" s="8">
        <v>0.111</v>
      </c>
      <c r="L1152" s="8">
        <v>4274137</v>
      </c>
      <c r="M1152" s="8">
        <v>0.60799999999999998</v>
      </c>
    </row>
    <row r="1153" spans="1:13" ht="15" x14ac:dyDescent="0.25">
      <c r="A1153" t="str">
        <f t="shared" si="17"/>
        <v>Ireland-Europe-2007</v>
      </c>
      <c r="B1153" s="5" t="s">
        <v>153</v>
      </c>
      <c r="C1153" s="10">
        <v>2007</v>
      </c>
      <c r="D1153" s="5" t="s">
        <v>62</v>
      </c>
      <c r="E1153" s="8">
        <v>1.6E-2</v>
      </c>
      <c r="F1153" s="8">
        <v>4.0000000000000001E-3</v>
      </c>
      <c r="G1153" s="8">
        <v>82</v>
      </c>
      <c r="H1153" s="8">
        <v>77</v>
      </c>
      <c r="I1153" s="8">
        <v>0.20799999999999999</v>
      </c>
      <c r="J1153" s="8">
        <v>0.68100000000000005</v>
      </c>
      <c r="K1153" s="8">
        <v>0.111</v>
      </c>
      <c r="L1153" s="8">
        <v>4398942</v>
      </c>
      <c r="M1153" s="8">
        <v>0.61</v>
      </c>
    </row>
    <row r="1154" spans="1:13" ht="15" x14ac:dyDescent="0.25">
      <c r="A1154" t="str">
        <f t="shared" ref="A1154:A1217" si="18">B1154&amp;"-"&amp;C1154</f>
        <v>Ireland-Europe-2008</v>
      </c>
      <c r="B1154" s="5" t="s">
        <v>153</v>
      </c>
      <c r="C1154" s="10">
        <v>2008</v>
      </c>
      <c r="D1154" s="5" t="s">
        <v>62</v>
      </c>
      <c r="E1154" s="8">
        <v>1.7000000000000001E-2</v>
      </c>
      <c r="F1154" s="8">
        <v>4.0000000000000001E-3</v>
      </c>
      <c r="G1154" s="8">
        <v>82</v>
      </c>
      <c r="H1154" s="8">
        <v>78</v>
      </c>
      <c r="I1154" s="8">
        <v>0.21</v>
      </c>
      <c r="J1154" s="8">
        <v>0.67900000000000005</v>
      </c>
      <c r="K1154" s="8">
        <v>0.111</v>
      </c>
      <c r="L1154" s="8">
        <v>4489544</v>
      </c>
      <c r="M1154" s="8">
        <v>0.61299999999999999</v>
      </c>
    </row>
    <row r="1155" spans="1:13" ht="15" x14ac:dyDescent="0.25">
      <c r="A1155" t="str">
        <f t="shared" si="18"/>
        <v>Ireland-Europe-2009</v>
      </c>
      <c r="B1155" s="5" t="s">
        <v>153</v>
      </c>
      <c r="C1155" s="10">
        <v>2009</v>
      </c>
      <c r="D1155" s="5" t="s">
        <v>62</v>
      </c>
      <c r="E1155" s="8">
        <v>1.7000000000000001E-2</v>
      </c>
      <c r="F1155" s="8">
        <v>4.0000000000000001E-3</v>
      </c>
      <c r="G1155" s="8">
        <v>83</v>
      </c>
      <c r="H1155" s="8">
        <v>78</v>
      </c>
      <c r="I1155" s="8">
        <v>0.21199999999999999</v>
      </c>
      <c r="J1155" s="8">
        <v>0.67600000000000005</v>
      </c>
      <c r="K1155" s="8">
        <v>0.112</v>
      </c>
      <c r="L1155" s="8">
        <v>4535375</v>
      </c>
      <c r="M1155" s="8">
        <v>0.61599999999999999</v>
      </c>
    </row>
    <row r="1156" spans="1:13" ht="15" x14ac:dyDescent="0.25">
      <c r="A1156" t="str">
        <f t="shared" si="18"/>
        <v>Ireland-Europe-2010</v>
      </c>
      <c r="B1156" s="5" t="s">
        <v>153</v>
      </c>
      <c r="C1156" s="10">
        <v>2010</v>
      </c>
      <c r="D1156" s="5" t="s">
        <v>62</v>
      </c>
      <c r="E1156" s="8">
        <v>1.7000000000000001E-2</v>
      </c>
      <c r="F1156" s="8">
        <v>4.0000000000000001E-3</v>
      </c>
      <c r="G1156" s="8">
        <v>83</v>
      </c>
      <c r="H1156" s="8">
        <v>79</v>
      </c>
      <c r="I1156" s="8">
        <v>0.21299999999999999</v>
      </c>
      <c r="J1156" s="8">
        <v>0.67300000000000004</v>
      </c>
      <c r="K1156" s="8">
        <v>0.113</v>
      </c>
      <c r="L1156" s="8">
        <v>4560155</v>
      </c>
      <c r="M1156" s="8">
        <v>0.61799999999999999</v>
      </c>
    </row>
    <row r="1157" spans="1:13" ht="15" x14ac:dyDescent="0.25">
      <c r="A1157" t="str">
        <f t="shared" si="18"/>
        <v>Ireland-Europe-2011</v>
      </c>
      <c r="B1157" s="5" t="s">
        <v>153</v>
      </c>
      <c r="C1157" s="10">
        <v>2011</v>
      </c>
      <c r="D1157" s="5" t="s">
        <v>62</v>
      </c>
      <c r="E1157" s="8">
        <v>1.6E-2</v>
      </c>
      <c r="F1157" s="8">
        <v>3.0000000000000001E-3</v>
      </c>
      <c r="G1157" s="8">
        <v>83</v>
      </c>
      <c r="H1157" s="8">
        <v>79</v>
      </c>
      <c r="I1157" s="8">
        <v>0.215</v>
      </c>
      <c r="J1157" s="8">
        <v>0.67</v>
      </c>
      <c r="K1157" s="8">
        <v>0.115</v>
      </c>
      <c r="L1157" s="8">
        <v>4576794</v>
      </c>
      <c r="M1157" s="8">
        <v>0.621</v>
      </c>
    </row>
    <row r="1158" spans="1:13" ht="15" x14ac:dyDescent="0.25">
      <c r="A1158" t="str">
        <f t="shared" si="18"/>
        <v>Ireland-Europe-2012</v>
      </c>
      <c r="B1158" s="5" t="s">
        <v>153</v>
      </c>
      <c r="C1158" s="10">
        <v>2012</v>
      </c>
      <c r="D1158" s="5" t="s">
        <v>62</v>
      </c>
      <c r="E1158" s="8">
        <v>1.6E-2</v>
      </c>
      <c r="F1158" s="8">
        <v>3.0000000000000001E-3</v>
      </c>
      <c r="G1158" s="8">
        <v>83</v>
      </c>
      <c r="H1158" s="8">
        <v>79</v>
      </c>
      <c r="I1158" s="8">
        <v>0.215</v>
      </c>
      <c r="J1158" s="8">
        <v>0.66700000000000004</v>
      </c>
      <c r="K1158" s="8">
        <v>0.11799999999999999</v>
      </c>
      <c r="L1158" s="8">
        <v>4586897</v>
      </c>
      <c r="M1158" s="8">
        <v>0.624</v>
      </c>
    </row>
    <row r="1159" spans="1:13" ht="15" x14ac:dyDescent="0.25">
      <c r="A1159" t="str">
        <f t="shared" si="18"/>
        <v>Isle of Man-Europe-2000</v>
      </c>
      <c r="B1159" s="5" t="s">
        <v>154</v>
      </c>
      <c r="C1159" s="10">
        <v>2000</v>
      </c>
      <c r="D1159" s="5" t="s">
        <v>62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8">
        <v>76806</v>
      </c>
      <c r="M1159" s="8">
        <v>0.51800000000000002</v>
      </c>
    </row>
    <row r="1160" spans="1:13" ht="15" x14ac:dyDescent="0.25">
      <c r="A1160" t="str">
        <f t="shared" si="18"/>
        <v>Isle of Man-Europe-2001</v>
      </c>
      <c r="B1160" s="5" t="s">
        <v>154</v>
      </c>
      <c r="C1160" s="10">
        <v>2001</v>
      </c>
      <c r="D1160" s="5" t="s">
        <v>62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8">
        <v>77616</v>
      </c>
      <c r="M1160" s="8">
        <v>0.51800000000000002</v>
      </c>
    </row>
    <row r="1161" spans="1:13" ht="15" x14ac:dyDescent="0.25">
      <c r="A1161" t="str">
        <f t="shared" si="18"/>
        <v>Isle of Man-Europe-2002</v>
      </c>
      <c r="B1161" s="5" t="s">
        <v>154</v>
      </c>
      <c r="C1161" s="10">
        <v>2002</v>
      </c>
      <c r="D1161" s="5" t="s">
        <v>62</v>
      </c>
      <c r="E1161" s="8">
        <v>1.0999999999999999E-2</v>
      </c>
      <c r="F1161" s="5">
        <v>0</v>
      </c>
      <c r="G1161" s="8">
        <v>82</v>
      </c>
      <c r="H1161" s="8">
        <v>75</v>
      </c>
      <c r="I1161" s="5">
        <v>0</v>
      </c>
      <c r="J1161" s="5">
        <v>0</v>
      </c>
      <c r="K1161" s="5">
        <v>0</v>
      </c>
      <c r="L1161" s="8">
        <v>78338</v>
      </c>
      <c r="M1161" s="8">
        <v>0.51900000000000002</v>
      </c>
    </row>
    <row r="1162" spans="1:13" ht="15" x14ac:dyDescent="0.25">
      <c r="A1162" t="str">
        <f t="shared" si="18"/>
        <v>Isle of Man-Europe-2003</v>
      </c>
      <c r="B1162" s="5" t="s">
        <v>154</v>
      </c>
      <c r="C1162" s="10">
        <v>2003</v>
      </c>
      <c r="D1162" s="5" t="s">
        <v>62</v>
      </c>
      <c r="E1162" s="5">
        <v>1.0999999999999999E-2</v>
      </c>
      <c r="F1162" s="5">
        <v>0</v>
      </c>
      <c r="G1162" s="5">
        <v>82</v>
      </c>
      <c r="H1162" s="5">
        <v>75</v>
      </c>
      <c r="I1162" s="5">
        <v>0</v>
      </c>
      <c r="J1162" s="5">
        <v>0</v>
      </c>
      <c r="K1162" s="5">
        <v>0</v>
      </c>
      <c r="L1162" s="8">
        <v>79001</v>
      </c>
      <c r="M1162" s="8">
        <v>0.51900000000000002</v>
      </c>
    </row>
    <row r="1163" spans="1:13" ht="15" x14ac:dyDescent="0.25">
      <c r="A1163" t="str">
        <f t="shared" si="18"/>
        <v>Isle of Man-Europe-2004</v>
      </c>
      <c r="B1163" s="5" t="s">
        <v>154</v>
      </c>
      <c r="C1163" s="10">
        <v>2004</v>
      </c>
      <c r="D1163" s="5" t="s">
        <v>62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8">
        <v>79658</v>
      </c>
      <c r="M1163" s="8">
        <v>0.51900000000000002</v>
      </c>
    </row>
    <row r="1164" spans="1:13" ht="15" x14ac:dyDescent="0.25">
      <c r="A1164" t="str">
        <f t="shared" si="18"/>
        <v>Isle of Man-Europe-2005</v>
      </c>
      <c r="B1164" s="5" t="s">
        <v>154</v>
      </c>
      <c r="C1164" s="10">
        <v>2005</v>
      </c>
      <c r="D1164" s="5" t="s">
        <v>62</v>
      </c>
      <c r="E1164" s="8">
        <v>1.0999999999999999E-2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8">
        <v>80345</v>
      </c>
      <c r="M1164" s="8">
        <v>0.51900000000000002</v>
      </c>
    </row>
    <row r="1165" spans="1:13" ht="15" x14ac:dyDescent="0.25">
      <c r="A1165" t="str">
        <f t="shared" si="18"/>
        <v>Isle of Man-Europe-2006</v>
      </c>
      <c r="B1165" s="5" t="s">
        <v>154</v>
      </c>
      <c r="C1165" s="10">
        <v>2006</v>
      </c>
      <c r="D1165" s="5" t="s">
        <v>62</v>
      </c>
      <c r="E1165" s="5">
        <v>1.0999999999999999E-2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8">
        <v>81068</v>
      </c>
      <c r="M1165" s="8">
        <v>0.51900000000000002</v>
      </c>
    </row>
    <row r="1166" spans="1:13" ht="15" x14ac:dyDescent="0.25">
      <c r="A1166" t="str">
        <f t="shared" si="18"/>
        <v>Isle of Man-Europe-2007</v>
      </c>
      <c r="B1166" s="5" t="s">
        <v>154</v>
      </c>
      <c r="C1166" s="10">
        <v>2007</v>
      </c>
      <c r="D1166" s="5" t="s">
        <v>62</v>
      </c>
      <c r="E1166" s="8">
        <v>1.0999999999999999E-2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8">
        <v>81812</v>
      </c>
      <c r="M1166" s="8">
        <v>0.51900000000000002</v>
      </c>
    </row>
    <row r="1167" spans="1:13" ht="15" x14ac:dyDescent="0.25">
      <c r="A1167" t="str">
        <f t="shared" si="18"/>
        <v>Isle of Man-Europe-2008</v>
      </c>
      <c r="B1167" s="5" t="s">
        <v>154</v>
      </c>
      <c r="C1167" s="10">
        <v>2008</v>
      </c>
      <c r="D1167" s="5" t="s">
        <v>62</v>
      </c>
      <c r="E1167" s="5">
        <v>1.0999999999999999E-2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8">
        <v>82561</v>
      </c>
      <c r="M1167" s="8">
        <v>0.52</v>
      </c>
    </row>
    <row r="1168" spans="1:13" ht="15" x14ac:dyDescent="0.25">
      <c r="A1168" t="str">
        <f t="shared" si="18"/>
        <v>Isle of Man-Europe-2009</v>
      </c>
      <c r="B1168" s="5" t="s">
        <v>154</v>
      </c>
      <c r="C1168" s="10">
        <v>2009</v>
      </c>
      <c r="D1168" s="5" t="s">
        <v>62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8">
        <v>83293</v>
      </c>
      <c r="M1168" s="8">
        <v>0.52</v>
      </c>
    </row>
    <row r="1169" spans="1:13" ht="15" x14ac:dyDescent="0.25">
      <c r="A1169" t="str">
        <f t="shared" si="18"/>
        <v>Isle of Man-Europe-2010</v>
      </c>
      <c r="B1169" s="5" t="s">
        <v>154</v>
      </c>
      <c r="C1169" s="10">
        <v>2010</v>
      </c>
      <c r="D1169" s="5" t="s">
        <v>62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8">
        <v>83992</v>
      </c>
      <c r="M1169" s="8">
        <v>0.52</v>
      </c>
    </row>
    <row r="1170" spans="1:13" ht="15" x14ac:dyDescent="0.25">
      <c r="A1170" t="str">
        <f t="shared" si="18"/>
        <v>Isle of Man-Europe-2011</v>
      </c>
      <c r="B1170" s="5" t="s">
        <v>154</v>
      </c>
      <c r="C1170" s="10">
        <v>2011</v>
      </c>
      <c r="D1170" s="5" t="s">
        <v>62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8">
        <v>84654</v>
      </c>
      <c r="M1170" s="8">
        <v>0.52</v>
      </c>
    </row>
    <row r="1171" spans="1:13" ht="15" x14ac:dyDescent="0.25">
      <c r="A1171" t="str">
        <f t="shared" si="18"/>
        <v>Isle of Man-Europe-2012</v>
      </c>
      <c r="B1171" s="5" t="s">
        <v>154</v>
      </c>
      <c r="C1171" s="10">
        <v>2012</v>
      </c>
      <c r="D1171" s="5" t="s">
        <v>62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8">
        <v>85284</v>
      </c>
      <c r="M1171" s="8">
        <v>0.52</v>
      </c>
    </row>
    <row r="1172" spans="1:13" ht="15" x14ac:dyDescent="0.25">
      <c r="A1172" t="str">
        <f t="shared" si="18"/>
        <v>Israel-Middle East-2000</v>
      </c>
      <c r="B1172" s="5" t="s">
        <v>155</v>
      </c>
      <c r="C1172" s="10">
        <v>2000</v>
      </c>
      <c r="D1172" s="5" t="s">
        <v>79</v>
      </c>
      <c r="E1172" s="8">
        <v>2.1999999999999999E-2</v>
      </c>
      <c r="F1172" s="8">
        <v>6.0000000000000001E-3</v>
      </c>
      <c r="G1172" s="8">
        <v>81</v>
      </c>
      <c r="H1172" s="8">
        <v>77</v>
      </c>
      <c r="I1172" s="8">
        <v>0.28100000000000003</v>
      </c>
      <c r="J1172" s="8">
        <v>0.61899999999999999</v>
      </c>
      <c r="K1172" s="8">
        <v>0.1</v>
      </c>
      <c r="L1172" s="8">
        <v>6289000</v>
      </c>
      <c r="M1172" s="8">
        <v>0.91200000000000003</v>
      </c>
    </row>
    <row r="1173" spans="1:13" ht="15" x14ac:dyDescent="0.25">
      <c r="A1173" t="str">
        <f t="shared" si="18"/>
        <v>Israel-Middle East-2001</v>
      </c>
      <c r="B1173" s="5" t="s">
        <v>155</v>
      </c>
      <c r="C1173" s="10">
        <v>2001</v>
      </c>
      <c r="D1173" s="5" t="s">
        <v>79</v>
      </c>
      <c r="E1173" s="8">
        <v>2.1000000000000001E-2</v>
      </c>
      <c r="F1173" s="8">
        <v>5.0000000000000001E-3</v>
      </c>
      <c r="G1173" s="8">
        <v>81</v>
      </c>
      <c r="H1173" s="8">
        <v>78</v>
      </c>
      <c r="I1173" s="8">
        <v>0.28000000000000003</v>
      </c>
      <c r="J1173" s="8">
        <v>0.61899999999999999</v>
      </c>
      <c r="K1173" s="8">
        <v>0.1</v>
      </c>
      <c r="L1173" s="8">
        <v>6439000</v>
      </c>
      <c r="M1173" s="8">
        <v>0.91300000000000003</v>
      </c>
    </row>
    <row r="1174" spans="1:13" ht="15" x14ac:dyDescent="0.25">
      <c r="A1174" t="str">
        <f t="shared" si="18"/>
        <v>Israel-Middle East-2002</v>
      </c>
      <c r="B1174" s="5" t="s">
        <v>155</v>
      </c>
      <c r="C1174" s="10">
        <v>2002</v>
      </c>
      <c r="D1174" s="5" t="s">
        <v>79</v>
      </c>
      <c r="E1174" s="8">
        <v>2.1000000000000001E-2</v>
      </c>
      <c r="F1174" s="8">
        <v>5.0000000000000001E-3</v>
      </c>
      <c r="G1174" s="8">
        <v>82</v>
      </c>
      <c r="H1174" s="8">
        <v>78</v>
      </c>
      <c r="I1174" s="8">
        <v>0.28000000000000003</v>
      </c>
      <c r="J1174" s="8">
        <v>0.62</v>
      </c>
      <c r="K1174" s="8">
        <v>0.1</v>
      </c>
      <c r="L1174" s="8">
        <v>6570000</v>
      </c>
      <c r="M1174" s="8">
        <v>0.91300000000000003</v>
      </c>
    </row>
    <row r="1175" spans="1:13" ht="15" x14ac:dyDescent="0.25">
      <c r="A1175" t="str">
        <f t="shared" si="18"/>
        <v>Israel-Middle East-2003</v>
      </c>
      <c r="B1175" s="5" t="s">
        <v>155</v>
      </c>
      <c r="C1175" s="10">
        <v>2003</v>
      </c>
      <c r="D1175" s="5" t="s">
        <v>79</v>
      </c>
      <c r="E1175" s="8">
        <v>2.1999999999999999E-2</v>
      </c>
      <c r="F1175" s="8">
        <v>5.0000000000000001E-3</v>
      </c>
      <c r="G1175" s="8">
        <v>82</v>
      </c>
      <c r="H1175" s="8">
        <v>78</v>
      </c>
      <c r="I1175" s="8">
        <v>0.28000000000000003</v>
      </c>
      <c r="J1175" s="8">
        <v>0.62</v>
      </c>
      <c r="K1175" s="8">
        <v>0.1</v>
      </c>
      <c r="L1175" s="8">
        <v>6689700</v>
      </c>
      <c r="M1175" s="8">
        <v>0.91400000000000003</v>
      </c>
    </row>
    <row r="1176" spans="1:13" ht="15" x14ac:dyDescent="0.25">
      <c r="A1176" t="str">
        <f t="shared" si="18"/>
        <v>Israel-Middle East-2004</v>
      </c>
      <c r="B1176" s="5" t="s">
        <v>155</v>
      </c>
      <c r="C1176" s="10">
        <v>2004</v>
      </c>
      <c r="D1176" s="5" t="s">
        <v>79</v>
      </c>
      <c r="E1176" s="8">
        <v>2.1000000000000001E-2</v>
      </c>
      <c r="F1176" s="8">
        <v>5.0000000000000001E-3</v>
      </c>
      <c r="G1176" s="8">
        <v>82</v>
      </c>
      <c r="H1176" s="8">
        <v>78</v>
      </c>
      <c r="I1176" s="8">
        <v>0.27900000000000003</v>
      </c>
      <c r="J1176" s="8">
        <v>0.621</v>
      </c>
      <c r="K1176" s="8">
        <v>0.1</v>
      </c>
      <c r="L1176" s="8">
        <v>6809000</v>
      </c>
      <c r="M1176" s="8">
        <v>0.91500000000000004</v>
      </c>
    </row>
    <row r="1177" spans="1:13" ht="15" x14ac:dyDescent="0.25">
      <c r="A1177" t="str">
        <f t="shared" si="18"/>
        <v>Israel-Middle East-2005</v>
      </c>
      <c r="B1177" s="5" t="s">
        <v>155</v>
      </c>
      <c r="C1177" s="10">
        <v>2005</v>
      </c>
      <c r="D1177" s="5" t="s">
        <v>79</v>
      </c>
      <c r="E1177" s="8">
        <v>2.1000000000000001E-2</v>
      </c>
      <c r="F1177" s="8">
        <v>5.0000000000000001E-3</v>
      </c>
      <c r="G1177" s="8">
        <v>82</v>
      </c>
      <c r="H1177" s="8">
        <v>78</v>
      </c>
      <c r="I1177" s="8">
        <v>0.27900000000000003</v>
      </c>
      <c r="J1177" s="8">
        <v>0.621</v>
      </c>
      <c r="K1177" s="8">
        <v>0.1</v>
      </c>
      <c r="L1177" s="8">
        <v>6930100</v>
      </c>
      <c r="M1177" s="8">
        <v>0.91500000000000004</v>
      </c>
    </row>
    <row r="1178" spans="1:13" ht="15" x14ac:dyDescent="0.25">
      <c r="A1178" t="str">
        <f t="shared" si="18"/>
        <v>Israel-Middle East-2006</v>
      </c>
      <c r="B1178" s="5" t="s">
        <v>155</v>
      </c>
      <c r="C1178" s="10">
        <v>2006</v>
      </c>
      <c r="D1178" s="5" t="s">
        <v>79</v>
      </c>
      <c r="E1178" s="8">
        <v>2.1000000000000001E-2</v>
      </c>
      <c r="F1178" s="8">
        <v>4.0000000000000001E-3</v>
      </c>
      <c r="G1178" s="8">
        <v>83</v>
      </c>
      <c r="H1178" s="8">
        <v>88</v>
      </c>
      <c r="I1178" s="8">
        <v>0.27700000000000002</v>
      </c>
      <c r="J1178" s="8">
        <v>0.622</v>
      </c>
      <c r="K1178" s="8">
        <v>0.10100000000000001</v>
      </c>
      <c r="L1178" s="8">
        <v>7053700</v>
      </c>
      <c r="M1178" s="8">
        <v>0.91600000000000004</v>
      </c>
    </row>
    <row r="1179" spans="1:13" ht="15" x14ac:dyDescent="0.25">
      <c r="A1179" t="str">
        <f t="shared" si="18"/>
        <v>Israel-Middle East-2007</v>
      </c>
      <c r="B1179" s="5" t="s">
        <v>155</v>
      </c>
      <c r="C1179" s="10">
        <v>2007</v>
      </c>
      <c r="D1179" s="5" t="s">
        <v>79</v>
      </c>
      <c r="E1179" s="8">
        <v>2.1000000000000001E-2</v>
      </c>
      <c r="F1179" s="8">
        <v>4.0000000000000001E-3</v>
      </c>
      <c r="G1179" s="8">
        <v>82</v>
      </c>
      <c r="H1179" s="8">
        <v>88</v>
      </c>
      <c r="I1179" s="8">
        <v>0.27500000000000002</v>
      </c>
      <c r="J1179" s="8">
        <v>0.623</v>
      </c>
      <c r="K1179" s="8">
        <v>0.10199999999999999</v>
      </c>
      <c r="L1179" s="8">
        <v>7180100</v>
      </c>
      <c r="M1179" s="8">
        <v>0.91600000000000004</v>
      </c>
    </row>
    <row r="1180" spans="1:13" ht="15" x14ac:dyDescent="0.25">
      <c r="A1180" t="str">
        <f t="shared" si="18"/>
        <v>Israel-Middle East-2008</v>
      </c>
      <c r="B1180" s="5" t="s">
        <v>155</v>
      </c>
      <c r="C1180" s="10">
        <v>2008</v>
      </c>
      <c r="D1180" s="5" t="s">
        <v>79</v>
      </c>
      <c r="E1180" s="8">
        <v>2.1999999999999999E-2</v>
      </c>
      <c r="F1180" s="8">
        <v>4.0000000000000001E-3</v>
      </c>
      <c r="G1180" s="8">
        <v>83</v>
      </c>
      <c r="H1180" s="8">
        <v>79</v>
      </c>
      <c r="I1180" s="8">
        <v>0.27400000000000002</v>
      </c>
      <c r="J1180" s="8">
        <v>0.624</v>
      </c>
      <c r="K1180" s="8">
        <v>0.10299999999999999</v>
      </c>
      <c r="L1180" s="8">
        <v>7308800</v>
      </c>
      <c r="M1180" s="8">
        <v>0.91700000000000004</v>
      </c>
    </row>
    <row r="1181" spans="1:13" ht="15" x14ac:dyDescent="0.25">
      <c r="A1181" t="str">
        <f t="shared" si="18"/>
        <v>Israel-Middle East-2009</v>
      </c>
      <c r="B1181" s="5" t="s">
        <v>155</v>
      </c>
      <c r="C1181" s="10">
        <v>2009</v>
      </c>
      <c r="D1181" s="5" t="s">
        <v>79</v>
      </c>
      <c r="E1181" s="8">
        <v>2.1999999999999999E-2</v>
      </c>
      <c r="F1181" s="8">
        <v>4.0000000000000001E-3</v>
      </c>
      <c r="G1181" s="8">
        <v>83</v>
      </c>
      <c r="H1181" s="8">
        <v>80</v>
      </c>
      <c r="I1181" s="8">
        <v>0.27200000000000002</v>
      </c>
      <c r="J1181" s="8">
        <v>0.624</v>
      </c>
      <c r="K1181" s="8">
        <v>0.104</v>
      </c>
      <c r="L1181" s="8">
        <v>7485600</v>
      </c>
      <c r="M1181" s="8">
        <v>0.91800000000000004</v>
      </c>
    </row>
    <row r="1182" spans="1:13" ht="15" x14ac:dyDescent="0.25">
      <c r="A1182" t="str">
        <f t="shared" si="18"/>
        <v>Israel-Middle East-2010</v>
      </c>
      <c r="B1182" s="5" t="s">
        <v>155</v>
      </c>
      <c r="C1182" s="10">
        <v>2010</v>
      </c>
      <c r="D1182" s="5" t="s">
        <v>79</v>
      </c>
      <c r="E1182" s="8">
        <v>2.1999999999999999E-2</v>
      </c>
      <c r="F1182" s="8">
        <v>4.0000000000000001E-3</v>
      </c>
      <c r="G1182" s="8">
        <v>84</v>
      </c>
      <c r="H1182" s="8">
        <v>80</v>
      </c>
      <c r="I1182" s="8">
        <v>0.27200000000000002</v>
      </c>
      <c r="J1182" s="8">
        <v>0.623</v>
      </c>
      <c r="K1182" s="8">
        <v>0.104</v>
      </c>
      <c r="L1182" s="8">
        <v>7623600</v>
      </c>
      <c r="M1182" s="8">
        <v>0.91800000000000004</v>
      </c>
    </row>
    <row r="1183" spans="1:13" ht="15" x14ac:dyDescent="0.25">
      <c r="A1183" t="str">
        <f t="shared" si="18"/>
        <v>Israel-Middle East-2011</v>
      </c>
      <c r="B1183" s="5" t="s">
        <v>155</v>
      </c>
      <c r="C1183" s="10">
        <v>2011</v>
      </c>
      <c r="D1183" s="5" t="s">
        <v>79</v>
      </c>
      <c r="E1183" s="8">
        <v>2.1000000000000001E-2</v>
      </c>
      <c r="F1183" s="8">
        <v>3.0000000000000001E-3</v>
      </c>
      <c r="G1183" s="8">
        <v>84</v>
      </c>
      <c r="H1183" s="8">
        <v>80</v>
      </c>
      <c r="I1183" s="8">
        <v>0.27300000000000002</v>
      </c>
      <c r="J1183" s="8">
        <v>0.622</v>
      </c>
      <c r="K1183" s="8">
        <v>0.105</v>
      </c>
      <c r="L1183" s="8">
        <v>7765800</v>
      </c>
      <c r="M1183" s="8">
        <v>0.91900000000000004</v>
      </c>
    </row>
    <row r="1184" spans="1:13" ht="15" x14ac:dyDescent="0.25">
      <c r="A1184" t="str">
        <f t="shared" si="18"/>
        <v>Israel-Middle East-2012</v>
      </c>
      <c r="B1184" s="5" t="s">
        <v>155</v>
      </c>
      <c r="C1184" s="10">
        <v>2012</v>
      </c>
      <c r="D1184" s="5" t="s">
        <v>79</v>
      </c>
      <c r="E1184" s="8">
        <v>2.1999999999999999E-2</v>
      </c>
      <c r="F1184" s="8">
        <v>3.0000000000000001E-3</v>
      </c>
      <c r="G1184" s="8">
        <v>84</v>
      </c>
      <c r="H1184" s="8">
        <v>80</v>
      </c>
      <c r="I1184" s="8">
        <v>0.27500000000000002</v>
      </c>
      <c r="J1184" s="8">
        <v>0.61899999999999999</v>
      </c>
      <c r="K1184" s="8">
        <v>0.105</v>
      </c>
      <c r="L1184" s="8">
        <v>7910500</v>
      </c>
      <c r="M1184" s="8">
        <v>0.91900000000000004</v>
      </c>
    </row>
    <row r="1185" spans="1:13" ht="15" x14ac:dyDescent="0.25">
      <c r="A1185" t="str">
        <f t="shared" si="18"/>
        <v>Italy-Europe-2000</v>
      </c>
      <c r="B1185" s="5" t="s">
        <v>156</v>
      </c>
      <c r="C1185" s="10">
        <v>2000</v>
      </c>
      <c r="D1185" s="5" t="s">
        <v>62</v>
      </c>
      <c r="E1185" s="8">
        <v>0.01</v>
      </c>
      <c r="F1185" s="8">
        <v>5.0000000000000001E-3</v>
      </c>
      <c r="G1185" s="8">
        <v>83</v>
      </c>
      <c r="H1185" s="8">
        <v>77</v>
      </c>
      <c r="I1185" s="8">
        <v>0.14299999999999999</v>
      </c>
      <c r="J1185" s="8">
        <v>0.67400000000000004</v>
      </c>
      <c r="K1185" s="8">
        <v>0.183</v>
      </c>
      <c r="L1185" s="8">
        <v>56942108</v>
      </c>
      <c r="M1185" s="8">
        <v>0.67200000000000004</v>
      </c>
    </row>
    <row r="1186" spans="1:13" ht="15" x14ac:dyDescent="0.25">
      <c r="A1186" t="str">
        <f t="shared" si="18"/>
        <v>Italy-Europe-2001</v>
      </c>
      <c r="B1186" s="5" t="s">
        <v>156</v>
      </c>
      <c r="C1186" s="10">
        <v>2001</v>
      </c>
      <c r="D1186" s="5" t="s">
        <v>62</v>
      </c>
      <c r="E1186" s="8">
        <v>8.9999999999999993E-3</v>
      </c>
      <c r="F1186" s="8">
        <v>4.0000000000000001E-3</v>
      </c>
      <c r="G1186" s="8">
        <v>83</v>
      </c>
      <c r="H1186" s="8">
        <v>77</v>
      </c>
      <c r="I1186" s="8">
        <v>0.14299999999999999</v>
      </c>
      <c r="J1186" s="8">
        <v>0.67200000000000004</v>
      </c>
      <c r="K1186" s="8">
        <v>0.186</v>
      </c>
      <c r="L1186" s="8">
        <v>56974100</v>
      </c>
      <c r="M1186" s="8">
        <v>0.67300000000000004</v>
      </c>
    </row>
    <row r="1187" spans="1:13" ht="15" x14ac:dyDescent="0.25">
      <c r="A1187" t="str">
        <f t="shared" si="18"/>
        <v>Italy-Europe-2002</v>
      </c>
      <c r="B1187" s="5" t="s">
        <v>156</v>
      </c>
      <c r="C1187" s="10">
        <v>2002</v>
      </c>
      <c r="D1187" s="5" t="s">
        <v>62</v>
      </c>
      <c r="E1187" s="8">
        <v>8.9999999999999993E-3</v>
      </c>
      <c r="F1187" s="8">
        <v>4.0000000000000001E-3</v>
      </c>
      <c r="G1187" s="8">
        <v>83</v>
      </c>
      <c r="H1187" s="8">
        <v>77</v>
      </c>
      <c r="I1187" s="8">
        <v>0.14199999999999999</v>
      </c>
      <c r="J1187" s="8">
        <v>0.66900000000000004</v>
      </c>
      <c r="K1187" s="8">
        <v>0.189</v>
      </c>
      <c r="L1187" s="8">
        <v>57059007</v>
      </c>
      <c r="M1187" s="8">
        <v>0.67400000000000004</v>
      </c>
    </row>
    <row r="1188" spans="1:13" ht="15" x14ac:dyDescent="0.25">
      <c r="A1188" t="str">
        <f t="shared" si="18"/>
        <v>Italy-Europe-2003</v>
      </c>
      <c r="B1188" s="5" t="s">
        <v>156</v>
      </c>
      <c r="C1188" s="10">
        <v>2003</v>
      </c>
      <c r="D1188" s="5" t="s">
        <v>62</v>
      </c>
      <c r="E1188" s="8">
        <v>8.9999999999999993E-3</v>
      </c>
      <c r="F1188" s="8">
        <v>4.0000000000000001E-3</v>
      </c>
      <c r="G1188" s="8">
        <v>83</v>
      </c>
      <c r="H1188" s="8">
        <v>77</v>
      </c>
      <c r="I1188" s="8">
        <v>0.14199999999999999</v>
      </c>
      <c r="J1188" s="8">
        <v>0.66700000000000004</v>
      </c>
      <c r="K1188" s="8">
        <v>0.192</v>
      </c>
      <c r="L1188" s="8">
        <v>57313203</v>
      </c>
      <c r="M1188" s="8">
        <v>0.67500000000000004</v>
      </c>
    </row>
    <row r="1189" spans="1:13" ht="15" x14ac:dyDescent="0.25">
      <c r="A1189" t="str">
        <f t="shared" si="18"/>
        <v>Italy-Europe-2004</v>
      </c>
      <c r="B1189" s="5" t="s">
        <v>156</v>
      </c>
      <c r="C1189" s="10">
        <v>2004</v>
      </c>
      <c r="D1189" s="5" t="s">
        <v>62</v>
      </c>
      <c r="E1189" s="8">
        <v>0.01</v>
      </c>
      <c r="F1189" s="8">
        <v>4.0000000000000001E-3</v>
      </c>
      <c r="G1189" s="8">
        <v>84</v>
      </c>
      <c r="H1189" s="8">
        <v>78</v>
      </c>
      <c r="I1189" s="8">
        <v>0.14099999999999999</v>
      </c>
      <c r="J1189" s="8">
        <v>0.66500000000000004</v>
      </c>
      <c r="K1189" s="8">
        <v>0.19400000000000001</v>
      </c>
      <c r="L1189" s="8">
        <v>57685327</v>
      </c>
      <c r="M1189" s="8">
        <v>0.67600000000000005</v>
      </c>
    </row>
    <row r="1190" spans="1:13" ht="15" x14ac:dyDescent="0.25">
      <c r="A1190" t="str">
        <f t="shared" si="18"/>
        <v>Italy-Europe-2005</v>
      </c>
      <c r="B1190" s="5" t="s">
        <v>156</v>
      </c>
      <c r="C1190" s="10">
        <v>2005</v>
      </c>
      <c r="D1190" s="5" t="s">
        <v>62</v>
      </c>
      <c r="E1190" s="8">
        <v>0.01</v>
      </c>
      <c r="F1190" s="8">
        <v>4.0000000000000001E-3</v>
      </c>
      <c r="G1190" s="8">
        <v>84</v>
      </c>
      <c r="H1190" s="8">
        <v>78</v>
      </c>
      <c r="I1190" s="8">
        <v>0.14099999999999999</v>
      </c>
      <c r="J1190" s="8">
        <v>0.66300000000000003</v>
      </c>
      <c r="K1190" s="8">
        <v>0.19600000000000001</v>
      </c>
      <c r="L1190" s="8">
        <v>57969484</v>
      </c>
      <c r="M1190" s="8">
        <v>0.67700000000000005</v>
      </c>
    </row>
    <row r="1191" spans="1:13" ht="15" x14ac:dyDescent="0.25">
      <c r="A1191" t="str">
        <f t="shared" si="18"/>
        <v>Italy-Europe-2006</v>
      </c>
      <c r="B1191" s="5" t="s">
        <v>156</v>
      </c>
      <c r="C1191" s="10">
        <v>2006</v>
      </c>
      <c r="D1191" s="5" t="s">
        <v>62</v>
      </c>
      <c r="E1191" s="8">
        <v>0.01</v>
      </c>
      <c r="F1191" s="8">
        <v>4.0000000000000001E-3</v>
      </c>
      <c r="G1191" s="8">
        <v>84</v>
      </c>
      <c r="H1191" s="8">
        <v>79</v>
      </c>
      <c r="I1191" s="8">
        <v>0.14099999999999999</v>
      </c>
      <c r="J1191" s="8">
        <v>0.66100000000000003</v>
      </c>
      <c r="K1191" s="8">
        <v>0.19800000000000001</v>
      </c>
      <c r="L1191" s="8">
        <v>58143979</v>
      </c>
      <c r="M1191" s="8">
        <v>0.67900000000000005</v>
      </c>
    </row>
    <row r="1192" spans="1:13" ht="15" x14ac:dyDescent="0.25">
      <c r="A1192" t="str">
        <f t="shared" si="18"/>
        <v>Italy-Europe-2007</v>
      </c>
      <c r="B1192" s="5" t="s">
        <v>156</v>
      </c>
      <c r="C1192" s="10">
        <v>2007</v>
      </c>
      <c r="D1192" s="5" t="s">
        <v>62</v>
      </c>
      <c r="E1192" s="8">
        <v>0.01</v>
      </c>
      <c r="F1192" s="8">
        <v>4.0000000000000001E-3</v>
      </c>
      <c r="G1192" s="8">
        <v>84</v>
      </c>
      <c r="H1192" s="8">
        <v>79</v>
      </c>
      <c r="I1192" s="8">
        <v>0.14099999999999999</v>
      </c>
      <c r="J1192" s="8">
        <v>0.66</v>
      </c>
      <c r="K1192" s="8">
        <v>0.19900000000000001</v>
      </c>
      <c r="L1192" s="8">
        <v>58438310</v>
      </c>
      <c r="M1192" s="8">
        <v>0.68</v>
      </c>
    </row>
    <row r="1193" spans="1:13" ht="15" x14ac:dyDescent="0.25">
      <c r="A1193" t="str">
        <f t="shared" si="18"/>
        <v>Italy-Europe-2008</v>
      </c>
      <c r="B1193" s="5" t="s">
        <v>156</v>
      </c>
      <c r="C1193" s="10">
        <v>2008</v>
      </c>
      <c r="D1193" s="5" t="s">
        <v>62</v>
      </c>
      <c r="E1193" s="8">
        <v>0.01</v>
      </c>
      <c r="F1193" s="8">
        <v>4.0000000000000001E-3</v>
      </c>
      <c r="G1193" s="8">
        <v>85</v>
      </c>
      <c r="H1193" s="8">
        <v>79</v>
      </c>
      <c r="I1193" s="8">
        <v>0.14000000000000001</v>
      </c>
      <c r="J1193" s="8">
        <v>0.66</v>
      </c>
      <c r="K1193" s="8">
        <v>0.2</v>
      </c>
      <c r="L1193" s="8">
        <v>58826731</v>
      </c>
      <c r="M1193" s="8">
        <v>0.68100000000000005</v>
      </c>
    </row>
    <row r="1194" spans="1:13" ht="15" x14ac:dyDescent="0.25">
      <c r="A1194" t="str">
        <f t="shared" si="18"/>
        <v>Italy-Europe-2009</v>
      </c>
      <c r="B1194" s="5" t="s">
        <v>156</v>
      </c>
      <c r="C1194" s="10">
        <v>2009</v>
      </c>
      <c r="D1194" s="5" t="s">
        <v>62</v>
      </c>
      <c r="E1194" s="8">
        <v>0.01</v>
      </c>
      <c r="F1194" s="8">
        <v>4.0000000000000001E-3</v>
      </c>
      <c r="G1194" s="8">
        <v>85</v>
      </c>
      <c r="H1194" s="8">
        <v>79</v>
      </c>
      <c r="I1194" s="8">
        <v>0.14000000000000001</v>
      </c>
      <c r="J1194" s="8">
        <v>0.65800000000000003</v>
      </c>
      <c r="K1194" s="8">
        <v>0.20100000000000001</v>
      </c>
      <c r="L1194" s="8">
        <v>59095365</v>
      </c>
      <c r="M1194" s="8">
        <v>0.68200000000000005</v>
      </c>
    </row>
    <row r="1195" spans="1:13" ht="15" x14ac:dyDescent="0.25">
      <c r="A1195" t="str">
        <f t="shared" si="18"/>
        <v>Italy-Europe-2010</v>
      </c>
      <c r="B1195" s="5" t="s">
        <v>156</v>
      </c>
      <c r="C1195" s="10">
        <v>2010</v>
      </c>
      <c r="D1195" s="5" t="s">
        <v>62</v>
      </c>
      <c r="E1195" s="8">
        <v>8.9999999999999993E-3</v>
      </c>
      <c r="F1195" s="8">
        <v>3.0000000000000001E-3</v>
      </c>
      <c r="G1195" s="8">
        <v>85</v>
      </c>
      <c r="H1195" s="8">
        <v>80</v>
      </c>
      <c r="I1195" s="8">
        <v>0.14000000000000001</v>
      </c>
      <c r="J1195" s="8">
        <v>0.65700000000000003</v>
      </c>
      <c r="K1195" s="8">
        <v>0.20300000000000001</v>
      </c>
      <c r="L1195" s="8">
        <v>59277417</v>
      </c>
      <c r="M1195" s="8">
        <v>0.68300000000000005</v>
      </c>
    </row>
    <row r="1196" spans="1:13" ht="15" x14ac:dyDescent="0.25">
      <c r="A1196" t="str">
        <f t="shared" si="18"/>
        <v>Italy-Europe-2011</v>
      </c>
      <c r="B1196" s="5" t="s">
        <v>156</v>
      </c>
      <c r="C1196" s="10">
        <v>2011</v>
      </c>
      <c r="D1196" s="5" t="s">
        <v>62</v>
      </c>
      <c r="E1196" s="8">
        <v>8.9999999999999993E-3</v>
      </c>
      <c r="F1196" s="8">
        <v>3.0000000000000001E-3</v>
      </c>
      <c r="G1196" s="8">
        <v>85</v>
      </c>
      <c r="H1196" s="8">
        <v>80</v>
      </c>
      <c r="I1196" s="8">
        <v>0.14000000000000001</v>
      </c>
      <c r="J1196" s="8">
        <v>0.65400000000000003</v>
      </c>
      <c r="K1196" s="8">
        <v>0.20499999999999999</v>
      </c>
      <c r="L1196" s="8">
        <v>59379449</v>
      </c>
      <c r="M1196" s="8">
        <v>0.68400000000000005</v>
      </c>
    </row>
    <row r="1197" spans="1:13" ht="15" x14ac:dyDescent="0.25">
      <c r="A1197" t="str">
        <f t="shared" si="18"/>
        <v>Italy-Europe-2012</v>
      </c>
      <c r="B1197" s="5" t="s">
        <v>156</v>
      </c>
      <c r="C1197" s="10">
        <v>2012</v>
      </c>
      <c r="D1197" s="5" t="s">
        <v>62</v>
      </c>
      <c r="E1197" s="8">
        <v>8.9999999999999993E-3</v>
      </c>
      <c r="F1197" s="8">
        <v>3.0000000000000001E-3</v>
      </c>
      <c r="G1197" s="8">
        <v>86</v>
      </c>
      <c r="H1197" s="8">
        <v>80</v>
      </c>
      <c r="I1197" s="8">
        <v>0.14000000000000001</v>
      </c>
      <c r="J1197" s="8">
        <v>0.65100000000000002</v>
      </c>
      <c r="K1197" s="8">
        <v>0.20799999999999999</v>
      </c>
      <c r="L1197" s="8">
        <v>59539717</v>
      </c>
      <c r="M1197" s="8">
        <v>0.68600000000000005</v>
      </c>
    </row>
    <row r="1198" spans="1:13" ht="15" x14ac:dyDescent="0.25">
      <c r="A1198" t="str">
        <f t="shared" si="18"/>
        <v>Jamaica-The Americas-2000</v>
      </c>
      <c r="B1198" s="5" t="s">
        <v>157</v>
      </c>
      <c r="C1198" s="10">
        <v>2000</v>
      </c>
      <c r="D1198" s="5" t="s">
        <v>70</v>
      </c>
      <c r="E1198" s="8">
        <v>2.1000000000000001E-2</v>
      </c>
      <c r="F1198" s="8">
        <v>0.02</v>
      </c>
      <c r="G1198" s="8">
        <v>73</v>
      </c>
      <c r="H1198" s="8">
        <v>68</v>
      </c>
      <c r="I1198" s="8">
        <v>0.32700000000000001</v>
      </c>
      <c r="J1198" s="8">
        <v>0.59899999999999998</v>
      </c>
      <c r="K1198" s="8">
        <v>7.4999999999999997E-2</v>
      </c>
      <c r="L1198" s="8">
        <v>2589389</v>
      </c>
      <c r="M1198" s="8">
        <v>0.51800000000000002</v>
      </c>
    </row>
    <row r="1199" spans="1:13" ht="15" x14ac:dyDescent="0.25">
      <c r="A1199" t="str">
        <f t="shared" si="18"/>
        <v>Jamaica-The Americas-2001</v>
      </c>
      <c r="B1199" s="5" t="s">
        <v>157</v>
      </c>
      <c r="C1199" s="10">
        <v>2001</v>
      </c>
      <c r="D1199" s="5" t="s">
        <v>70</v>
      </c>
      <c r="E1199" s="8">
        <v>1.9E-2</v>
      </c>
      <c r="F1199" s="8">
        <v>0.02</v>
      </c>
      <c r="G1199" s="8">
        <v>74</v>
      </c>
      <c r="H1199" s="8">
        <v>68</v>
      </c>
      <c r="I1199" s="8">
        <v>0.32400000000000001</v>
      </c>
      <c r="J1199" s="8">
        <v>0.60099999999999998</v>
      </c>
      <c r="K1199" s="8">
        <v>7.4999999999999997E-2</v>
      </c>
      <c r="L1199" s="8">
        <v>2605556</v>
      </c>
      <c r="M1199" s="8">
        <v>0.52100000000000002</v>
      </c>
    </row>
    <row r="1200" spans="1:13" ht="15" x14ac:dyDescent="0.25">
      <c r="A1200" t="str">
        <f t="shared" si="18"/>
        <v>Jamaica-The Americas-2002</v>
      </c>
      <c r="B1200" s="5" t="s">
        <v>157</v>
      </c>
      <c r="C1200" s="10">
        <v>2002</v>
      </c>
      <c r="D1200" s="5" t="s">
        <v>70</v>
      </c>
      <c r="E1200" s="8">
        <v>1.7999999999999999E-2</v>
      </c>
      <c r="F1200" s="8">
        <v>1.9E-2</v>
      </c>
      <c r="G1200" s="8">
        <v>74</v>
      </c>
      <c r="H1200" s="8">
        <v>68</v>
      </c>
      <c r="I1200" s="8">
        <v>0.32100000000000001</v>
      </c>
      <c r="J1200" s="8">
        <v>0.60399999999999998</v>
      </c>
      <c r="K1200" s="8">
        <v>7.5999999999999998E-2</v>
      </c>
      <c r="L1200" s="8">
        <v>2615253</v>
      </c>
      <c r="M1200" s="8">
        <v>0.52300000000000002</v>
      </c>
    </row>
    <row r="1201" spans="1:13" ht="15" x14ac:dyDescent="0.25">
      <c r="A1201" t="str">
        <f t="shared" si="18"/>
        <v>Jamaica-The Americas-2003</v>
      </c>
      <c r="B1201" s="5" t="s">
        <v>157</v>
      </c>
      <c r="C1201" s="10">
        <v>2003</v>
      </c>
      <c r="D1201" s="5" t="s">
        <v>70</v>
      </c>
      <c r="E1201" s="8">
        <v>1.7000000000000001E-2</v>
      </c>
      <c r="F1201" s="8">
        <v>1.9E-2</v>
      </c>
      <c r="G1201" s="8">
        <v>74</v>
      </c>
      <c r="H1201" s="8">
        <v>68</v>
      </c>
      <c r="I1201" s="8">
        <v>0.318</v>
      </c>
      <c r="J1201" s="8">
        <v>0.60599999999999998</v>
      </c>
      <c r="K1201" s="8">
        <v>7.5999999999999998E-2</v>
      </c>
      <c r="L1201" s="8">
        <v>2624695</v>
      </c>
      <c r="M1201" s="8">
        <v>0.52400000000000002</v>
      </c>
    </row>
    <row r="1202" spans="1:13" ht="15" x14ac:dyDescent="0.25">
      <c r="A1202" t="str">
        <f t="shared" si="18"/>
        <v>Jamaica-The Americas-2004</v>
      </c>
      <c r="B1202" s="5" t="s">
        <v>157</v>
      </c>
      <c r="C1202" s="10">
        <v>2004</v>
      </c>
      <c r="D1202" s="5" t="s">
        <v>70</v>
      </c>
      <c r="E1202" s="8">
        <v>1.7000000000000001E-2</v>
      </c>
      <c r="F1202" s="8">
        <v>1.7999999999999999E-2</v>
      </c>
      <c r="G1202" s="8">
        <v>74</v>
      </c>
      <c r="H1202" s="8">
        <v>68</v>
      </c>
      <c r="I1202" s="8">
        <v>0.315</v>
      </c>
      <c r="J1202" s="8">
        <v>0.60899999999999999</v>
      </c>
      <c r="K1202" s="8">
        <v>7.5999999999999998E-2</v>
      </c>
      <c r="L1202" s="8">
        <v>2634145</v>
      </c>
      <c r="M1202" s="8">
        <v>0.52600000000000002</v>
      </c>
    </row>
    <row r="1203" spans="1:13" ht="15" x14ac:dyDescent="0.25">
      <c r="A1203" t="str">
        <f t="shared" si="18"/>
        <v>Jamaica-The Americas-2005</v>
      </c>
      <c r="B1203" s="5" t="s">
        <v>157</v>
      </c>
      <c r="C1203" s="10">
        <v>2005</v>
      </c>
      <c r="D1203" s="5" t="s">
        <v>70</v>
      </c>
      <c r="E1203" s="8">
        <v>1.7999999999999999E-2</v>
      </c>
      <c r="F1203" s="8">
        <v>1.7999999999999999E-2</v>
      </c>
      <c r="G1203" s="8">
        <v>74</v>
      </c>
      <c r="H1203" s="8">
        <v>69</v>
      </c>
      <c r="I1203" s="8">
        <v>0.311</v>
      </c>
      <c r="J1203" s="8">
        <v>0.61199999999999999</v>
      </c>
      <c r="K1203" s="8">
        <v>7.6999999999999999E-2</v>
      </c>
      <c r="L1203" s="8">
        <v>2643601</v>
      </c>
      <c r="M1203" s="8">
        <v>0.52800000000000002</v>
      </c>
    </row>
    <row r="1204" spans="1:13" ht="15" x14ac:dyDescent="0.25">
      <c r="A1204" t="str">
        <f t="shared" si="18"/>
        <v>Jamaica-The Americas-2006</v>
      </c>
      <c r="B1204" s="5" t="s">
        <v>157</v>
      </c>
      <c r="C1204" s="10">
        <v>2006</v>
      </c>
      <c r="D1204" s="5" t="s">
        <v>70</v>
      </c>
      <c r="E1204" s="8">
        <v>1.6E-2</v>
      </c>
      <c r="F1204" s="8">
        <v>1.7999999999999999E-2</v>
      </c>
      <c r="G1204" s="8">
        <v>75</v>
      </c>
      <c r="H1204" s="8">
        <v>69</v>
      </c>
      <c r="I1204" s="8">
        <v>0.308</v>
      </c>
      <c r="J1204" s="8">
        <v>0.61499999999999999</v>
      </c>
      <c r="K1204" s="8">
        <v>7.6999999999999999E-2</v>
      </c>
      <c r="L1204" s="8">
        <v>2653042</v>
      </c>
      <c r="M1204" s="8">
        <v>0.53</v>
      </c>
    </row>
    <row r="1205" spans="1:13" ht="15" x14ac:dyDescent="0.25">
      <c r="A1205" t="str">
        <f t="shared" si="18"/>
        <v>Jamaica-The Americas-2007</v>
      </c>
      <c r="B1205" s="5" t="s">
        <v>157</v>
      </c>
      <c r="C1205" s="10">
        <v>2007</v>
      </c>
      <c r="D1205" s="5" t="s">
        <v>70</v>
      </c>
      <c r="E1205" s="8">
        <v>1.6E-2</v>
      </c>
      <c r="F1205" s="8">
        <v>1.7000000000000001E-2</v>
      </c>
      <c r="G1205" s="8">
        <v>75</v>
      </c>
      <c r="H1205" s="8">
        <v>69</v>
      </c>
      <c r="I1205" s="8">
        <v>0.30399999999999999</v>
      </c>
      <c r="J1205" s="8">
        <v>0.61799999999999999</v>
      </c>
      <c r="K1205" s="8">
        <v>7.6999999999999999E-2</v>
      </c>
      <c r="L1205" s="8">
        <v>2662481</v>
      </c>
      <c r="M1205" s="8">
        <v>0.53200000000000003</v>
      </c>
    </row>
    <row r="1206" spans="1:13" ht="15" x14ac:dyDescent="0.25">
      <c r="A1206" t="str">
        <f t="shared" si="18"/>
        <v>Jamaica-The Americas-2008</v>
      </c>
      <c r="B1206" s="5" t="s">
        <v>157</v>
      </c>
      <c r="C1206" s="10">
        <v>2008</v>
      </c>
      <c r="D1206" s="5" t="s">
        <v>70</v>
      </c>
      <c r="E1206" s="8">
        <v>1.6E-2</v>
      </c>
      <c r="F1206" s="8">
        <v>1.7000000000000001E-2</v>
      </c>
      <c r="G1206" s="8">
        <v>75</v>
      </c>
      <c r="H1206" s="8">
        <v>70</v>
      </c>
      <c r="I1206" s="8">
        <v>0.3</v>
      </c>
      <c r="J1206" s="8">
        <v>0.622</v>
      </c>
      <c r="K1206" s="8">
        <v>7.8E-2</v>
      </c>
      <c r="L1206" s="8">
        <v>2671934</v>
      </c>
      <c r="M1206" s="8">
        <v>0.53400000000000003</v>
      </c>
    </row>
    <row r="1207" spans="1:13" ht="15" x14ac:dyDescent="0.25">
      <c r="A1207" t="str">
        <f t="shared" si="18"/>
        <v>Jamaica-The Americas-2009</v>
      </c>
      <c r="B1207" s="5" t="s">
        <v>157</v>
      </c>
      <c r="C1207" s="10">
        <v>2009</v>
      </c>
      <c r="D1207" s="5" t="s">
        <v>70</v>
      </c>
      <c r="E1207" s="8">
        <v>1.6E-2</v>
      </c>
      <c r="F1207" s="8">
        <v>1.6E-2</v>
      </c>
      <c r="G1207" s="8">
        <v>75</v>
      </c>
      <c r="H1207" s="8">
        <v>70</v>
      </c>
      <c r="I1207" s="8">
        <v>0.29599999999999999</v>
      </c>
      <c r="J1207" s="8">
        <v>0.626</v>
      </c>
      <c r="K1207" s="8">
        <v>7.8E-2</v>
      </c>
      <c r="L1207" s="8">
        <v>2681386</v>
      </c>
      <c r="M1207" s="8">
        <v>0.53600000000000003</v>
      </c>
    </row>
    <row r="1208" spans="1:13" ht="15" x14ac:dyDescent="0.25">
      <c r="A1208" t="str">
        <f t="shared" si="18"/>
        <v>Jamaica-The Americas-2010</v>
      </c>
      <c r="B1208" s="5" t="s">
        <v>157</v>
      </c>
      <c r="C1208" s="10">
        <v>2010</v>
      </c>
      <c r="D1208" s="5" t="s">
        <v>70</v>
      </c>
      <c r="E1208" s="8">
        <v>1.4999999999999999E-2</v>
      </c>
      <c r="F1208" s="8">
        <v>1.6E-2</v>
      </c>
      <c r="G1208" s="8">
        <v>76</v>
      </c>
      <c r="H1208" s="8">
        <v>70</v>
      </c>
      <c r="I1208" s="8">
        <v>0.28999999999999998</v>
      </c>
      <c r="J1208" s="8">
        <v>0.63100000000000001</v>
      </c>
      <c r="K1208" s="8">
        <v>7.8E-2</v>
      </c>
      <c r="L1208" s="8">
        <v>2690824</v>
      </c>
      <c r="M1208" s="8">
        <v>0.53700000000000003</v>
      </c>
    </row>
    <row r="1209" spans="1:13" ht="15" x14ac:dyDescent="0.25">
      <c r="A1209" t="str">
        <f t="shared" si="18"/>
        <v>Jamaica-The Americas-2011</v>
      </c>
      <c r="B1209" s="5" t="s">
        <v>157</v>
      </c>
      <c r="C1209" s="10">
        <v>2011</v>
      </c>
      <c r="D1209" s="5" t="s">
        <v>70</v>
      </c>
      <c r="E1209" s="8">
        <v>1.4999999999999999E-2</v>
      </c>
      <c r="F1209" s="8">
        <v>1.4999999999999999E-2</v>
      </c>
      <c r="G1209" s="8">
        <v>76</v>
      </c>
      <c r="H1209" s="8">
        <v>71</v>
      </c>
      <c r="I1209" s="8">
        <v>0.28399999999999997</v>
      </c>
      <c r="J1209" s="8">
        <v>0.63700000000000001</v>
      </c>
      <c r="K1209" s="8">
        <v>7.9000000000000001E-2</v>
      </c>
      <c r="L1209" s="8">
        <v>2699838</v>
      </c>
      <c r="M1209" s="8">
        <v>0.53900000000000003</v>
      </c>
    </row>
    <row r="1210" spans="1:13" ht="15" x14ac:dyDescent="0.25">
      <c r="A1210" t="str">
        <f t="shared" si="18"/>
        <v>Jamaica-The Americas-2012</v>
      </c>
      <c r="B1210" s="5" t="s">
        <v>157</v>
      </c>
      <c r="C1210" s="10">
        <v>2012</v>
      </c>
      <c r="D1210" s="5" t="s">
        <v>70</v>
      </c>
      <c r="E1210" s="8">
        <v>1.4999999999999999E-2</v>
      </c>
      <c r="F1210" s="8">
        <v>1.4999999999999999E-2</v>
      </c>
      <c r="G1210" s="8">
        <v>76</v>
      </c>
      <c r="H1210" s="8">
        <v>71</v>
      </c>
      <c r="I1210" s="8">
        <v>0.27800000000000002</v>
      </c>
      <c r="J1210" s="8">
        <v>0.64300000000000002</v>
      </c>
      <c r="K1210" s="8">
        <v>7.9000000000000001E-2</v>
      </c>
      <c r="L1210" s="8">
        <v>2707805</v>
      </c>
      <c r="M1210" s="8">
        <v>0.54100000000000004</v>
      </c>
    </row>
    <row r="1211" spans="1:13" ht="15" x14ac:dyDescent="0.25">
      <c r="A1211" t="str">
        <f t="shared" si="18"/>
        <v>Japan-Asia-2000</v>
      </c>
      <c r="B1211" s="5" t="s">
        <v>158</v>
      </c>
      <c r="C1211" s="10">
        <v>2000</v>
      </c>
      <c r="D1211" s="5" t="s">
        <v>60</v>
      </c>
      <c r="E1211" s="8">
        <v>8.9999999999999993E-3</v>
      </c>
      <c r="F1211" s="8">
        <v>3.0000000000000001E-3</v>
      </c>
      <c r="G1211" s="8">
        <v>85</v>
      </c>
      <c r="H1211" s="8">
        <v>78</v>
      </c>
      <c r="I1211" s="8">
        <v>0.14599999999999999</v>
      </c>
      <c r="J1211" s="8">
        <v>0.68200000000000005</v>
      </c>
      <c r="K1211" s="8">
        <v>0.17199999999999999</v>
      </c>
      <c r="L1211" s="8">
        <v>126870000</v>
      </c>
      <c r="M1211" s="8">
        <v>0.78600000000000003</v>
      </c>
    </row>
    <row r="1212" spans="1:13" ht="15" x14ac:dyDescent="0.25">
      <c r="A1212" t="str">
        <f t="shared" si="18"/>
        <v>Japan-Asia-2001</v>
      </c>
      <c r="B1212" s="5" t="s">
        <v>158</v>
      </c>
      <c r="C1212" s="10">
        <v>2001</v>
      </c>
      <c r="D1212" s="5" t="s">
        <v>60</v>
      </c>
      <c r="E1212" s="8">
        <v>8.9999999999999993E-3</v>
      </c>
      <c r="F1212" s="8">
        <v>3.0000000000000001E-3</v>
      </c>
      <c r="G1212" s="8">
        <v>85</v>
      </c>
      <c r="H1212" s="8">
        <v>78</v>
      </c>
      <c r="I1212" s="8">
        <v>0.14399999999999999</v>
      </c>
      <c r="J1212" s="8">
        <v>0.67900000000000005</v>
      </c>
      <c r="K1212" s="8">
        <v>0.17699999999999999</v>
      </c>
      <c r="L1212" s="8">
        <v>127149000</v>
      </c>
      <c r="M1212" s="8">
        <v>0.8</v>
      </c>
    </row>
    <row r="1213" spans="1:13" ht="15" x14ac:dyDescent="0.25">
      <c r="A1213" t="str">
        <f t="shared" si="18"/>
        <v>Japan-Asia-2002</v>
      </c>
      <c r="B1213" s="5" t="s">
        <v>158</v>
      </c>
      <c r="C1213" s="10">
        <v>2002</v>
      </c>
      <c r="D1213" s="5" t="s">
        <v>60</v>
      </c>
      <c r="E1213" s="8">
        <v>8.9999999999999993E-3</v>
      </c>
      <c r="F1213" s="8">
        <v>3.0000000000000001E-3</v>
      </c>
      <c r="G1213" s="8">
        <v>85</v>
      </c>
      <c r="H1213" s="8">
        <v>78</v>
      </c>
      <c r="I1213" s="8">
        <v>0.14199999999999999</v>
      </c>
      <c r="J1213" s="8">
        <v>0.67500000000000004</v>
      </c>
      <c r="K1213" s="8">
        <v>0.182</v>
      </c>
      <c r="L1213" s="8">
        <v>127445000</v>
      </c>
      <c r="M1213" s="8">
        <v>0.81599999999999995</v>
      </c>
    </row>
    <row r="1214" spans="1:13" ht="15" x14ac:dyDescent="0.25">
      <c r="A1214" t="str">
        <f t="shared" si="18"/>
        <v>Japan-Asia-2003</v>
      </c>
      <c r="B1214" s="5" t="s">
        <v>158</v>
      </c>
      <c r="C1214" s="10">
        <v>2003</v>
      </c>
      <c r="D1214" s="5" t="s">
        <v>60</v>
      </c>
      <c r="E1214" s="8">
        <v>8.9999999999999993E-3</v>
      </c>
      <c r="F1214" s="8">
        <v>3.0000000000000001E-3</v>
      </c>
      <c r="G1214" s="8">
        <v>85</v>
      </c>
      <c r="H1214" s="8">
        <v>78</v>
      </c>
      <c r="I1214" s="8">
        <v>0.14099999999999999</v>
      </c>
      <c r="J1214" s="8">
        <v>0.67200000000000004</v>
      </c>
      <c r="K1214" s="8">
        <v>0.188</v>
      </c>
      <c r="L1214" s="8">
        <v>127718000</v>
      </c>
      <c r="M1214" s="8">
        <v>0.83199999999999996</v>
      </c>
    </row>
    <row r="1215" spans="1:13" ht="15" x14ac:dyDescent="0.25">
      <c r="A1215" t="str">
        <f t="shared" si="18"/>
        <v>Japan-Asia-2004</v>
      </c>
      <c r="B1215" s="5" t="s">
        <v>158</v>
      </c>
      <c r="C1215" s="10">
        <v>2004</v>
      </c>
      <c r="D1215" s="5" t="s">
        <v>60</v>
      </c>
      <c r="E1215" s="8">
        <v>8.9999999999999993E-3</v>
      </c>
      <c r="F1215" s="8">
        <v>3.0000000000000001E-3</v>
      </c>
      <c r="G1215" s="8">
        <v>86</v>
      </c>
      <c r="H1215" s="8">
        <v>79</v>
      </c>
      <c r="I1215" s="8">
        <v>0.13900000000000001</v>
      </c>
      <c r="J1215" s="8">
        <v>0.66800000000000004</v>
      </c>
      <c r="K1215" s="8">
        <v>0.193</v>
      </c>
      <c r="L1215" s="8">
        <v>127761000</v>
      </c>
      <c r="M1215" s="8">
        <v>0.84599999999999997</v>
      </c>
    </row>
    <row r="1216" spans="1:13" ht="15" x14ac:dyDescent="0.25">
      <c r="A1216" t="str">
        <f t="shared" si="18"/>
        <v>Japan-Asia-2005</v>
      </c>
      <c r="B1216" s="5" t="s">
        <v>158</v>
      </c>
      <c r="C1216" s="10">
        <v>2005</v>
      </c>
      <c r="D1216" s="5" t="s">
        <v>60</v>
      </c>
      <c r="E1216" s="8">
        <v>8.0000000000000002E-3</v>
      </c>
      <c r="F1216" s="8">
        <v>3.0000000000000001E-3</v>
      </c>
      <c r="G1216" s="8">
        <v>85</v>
      </c>
      <c r="H1216" s="8">
        <v>79</v>
      </c>
      <c r="I1216" s="8">
        <v>0.13800000000000001</v>
      </c>
      <c r="J1216" s="8">
        <v>0.66300000000000003</v>
      </c>
      <c r="K1216" s="8">
        <v>0.19800000000000001</v>
      </c>
      <c r="L1216" s="8">
        <v>127773000</v>
      </c>
      <c r="M1216" s="8">
        <v>0.86</v>
      </c>
    </row>
    <row r="1217" spans="1:13" ht="15" x14ac:dyDescent="0.25">
      <c r="A1217" t="str">
        <f t="shared" si="18"/>
        <v>Japan-Asia-2006</v>
      </c>
      <c r="B1217" s="5" t="s">
        <v>158</v>
      </c>
      <c r="C1217" s="10">
        <v>2006</v>
      </c>
      <c r="D1217" s="5" t="s">
        <v>60</v>
      </c>
      <c r="E1217" s="8">
        <v>8.9999999999999993E-3</v>
      </c>
      <c r="F1217" s="8">
        <v>3.0000000000000001E-3</v>
      </c>
      <c r="G1217" s="8">
        <v>86</v>
      </c>
      <c r="H1217" s="8">
        <v>79</v>
      </c>
      <c r="I1217" s="8">
        <v>0.13700000000000001</v>
      </c>
      <c r="J1217" s="8">
        <v>0.65900000000000003</v>
      </c>
      <c r="K1217" s="8">
        <v>0.20399999999999999</v>
      </c>
      <c r="L1217" s="8">
        <v>127756000</v>
      </c>
      <c r="M1217" s="8">
        <v>0.871</v>
      </c>
    </row>
    <row r="1218" spans="1:13" ht="15" x14ac:dyDescent="0.25">
      <c r="A1218" t="str">
        <f t="shared" ref="A1218:A1281" si="19">B1218&amp;"-"&amp;C1218</f>
        <v>Japan-Asia-2007</v>
      </c>
      <c r="B1218" s="5" t="s">
        <v>158</v>
      </c>
      <c r="C1218" s="10">
        <v>2007</v>
      </c>
      <c r="D1218" s="5" t="s">
        <v>60</v>
      </c>
      <c r="E1218" s="8">
        <v>8.9999999999999993E-3</v>
      </c>
      <c r="F1218" s="8">
        <v>3.0000000000000001E-3</v>
      </c>
      <c r="G1218" s="8">
        <v>86</v>
      </c>
      <c r="H1218" s="8">
        <v>79</v>
      </c>
      <c r="I1218" s="8">
        <v>0.13600000000000001</v>
      </c>
      <c r="J1218" s="8">
        <v>0.65400000000000003</v>
      </c>
      <c r="K1218" s="8">
        <v>0.21</v>
      </c>
      <c r="L1218" s="8">
        <v>127770750</v>
      </c>
      <c r="M1218" s="8">
        <v>0.88</v>
      </c>
    </row>
    <row r="1219" spans="1:13" ht="15" x14ac:dyDescent="0.25">
      <c r="A1219" t="str">
        <f t="shared" si="19"/>
        <v>Japan-Asia-2008</v>
      </c>
      <c r="B1219" s="5" t="s">
        <v>158</v>
      </c>
      <c r="C1219" s="10">
        <v>2008</v>
      </c>
      <c r="D1219" s="5" t="s">
        <v>60</v>
      </c>
      <c r="E1219" s="8">
        <v>8.9999999999999993E-3</v>
      </c>
      <c r="F1219" s="8">
        <v>3.0000000000000001E-3</v>
      </c>
      <c r="G1219" s="8">
        <v>86</v>
      </c>
      <c r="H1219" s="8">
        <v>79</v>
      </c>
      <c r="I1219" s="8">
        <v>0.13500000000000001</v>
      </c>
      <c r="J1219" s="8">
        <v>0.64900000000000002</v>
      </c>
      <c r="K1219" s="8">
        <v>0.216</v>
      </c>
      <c r="L1219" s="8">
        <v>127704040</v>
      </c>
      <c r="M1219" s="8">
        <v>0.88900000000000001</v>
      </c>
    </row>
    <row r="1220" spans="1:13" ht="15" x14ac:dyDescent="0.25">
      <c r="A1220" t="str">
        <f t="shared" si="19"/>
        <v>Japan-Asia-2009</v>
      </c>
      <c r="B1220" s="5" t="s">
        <v>158</v>
      </c>
      <c r="C1220" s="10">
        <v>2009</v>
      </c>
      <c r="D1220" s="5" t="s">
        <v>60</v>
      </c>
      <c r="E1220" s="8">
        <v>8.9999999999999993E-3</v>
      </c>
      <c r="F1220" s="8">
        <v>2E-3</v>
      </c>
      <c r="G1220" s="8">
        <v>86</v>
      </c>
      <c r="H1220" s="8">
        <v>80</v>
      </c>
      <c r="I1220" s="8">
        <v>0.13400000000000001</v>
      </c>
      <c r="J1220" s="8">
        <v>0.64300000000000002</v>
      </c>
      <c r="K1220" s="8">
        <v>0.223</v>
      </c>
      <c r="L1220" s="8">
        <v>127557958</v>
      </c>
      <c r="M1220" s="8">
        <v>0.89700000000000002</v>
      </c>
    </row>
    <row r="1221" spans="1:13" ht="15" x14ac:dyDescent="0.25">
      <c r="A1221" t="str">
        <f t="shared" si="19"/>
        <v>Japan-Asia-2010</v>
      </c>
      <c r="B1221" s="5" t="s">
        <v>158</v>
      </c>
      <c r="C1221" s="10">
        <v>2010</v>
      </c>
      <c r="D1221" s="5" t="s">
        <v>60</v>
      </c>
      <c r="E1221" s="8">
        <v>8.9999999999999993E-3</v>
      </c>
      <c r="F1221" s="8">
        <v>2E-3</v>
      </c>
      <c r="G1221" s="8">
        <v>86</v>
      </c>
      <c r="H1221" s="8">
        <v>80</v>
      </c>
      <c r="I1221" s="8">
        <v>0.13300000000000001</v>
      </c>
      <c r="J1221" s="8">
        <v>0.63800000000000001</v>
      </c>
      <c r="K1221" s="8">
        <v>0.23</v>
      </c>
      <c r="L1221" s="8">
        <v>127450459</v>
      </c>
      <c r="M1221" s="8">
        <v>0.90500000000000003</v>
      </c>
    </row>
    <row r="1222" spans="1:13" ht="15" x14ac:dyDescent="0.25">
      <c r="A1222" t="str">
        <f t="shared" si="19"/>
        <v>Japan-Asia-2011</v>
      </c>
      <c r="B1222" s="5" t="s">
        <v>158</v>
      </c>
      <c r="C1222" s="10">
        <v>2011</v>
      </c>
      <c r="D1222" s="5" t="s">
        <v>60</v>
      </c>
      <c r="E1222" s="8">
        <v>8.0000000000000002E-3</v>
      </c>
      <c r="F1222" s="8">
        <v>2E-3</v>
      </c>
      <c r="G1222" s="8">
        <v>86</v>
      </c>
      <c r="H1222" s="8">
        <v>79</v>
      </c>
      <c r="I1222" s="8">
        <v>0.13200000000000001</v>
      </c>
      <c r="J1222" s="8">
        <v>0.63100000000000001</v>
      </c>
      <c r="K1222" s="8">
        <v>0.23699999999999999</v>
      </c>
      <c r="L1222" s="8">
        <v>127817277</v>
      </c>
      <c r="M1222" s="8">
        <v>0.91200000000000003</v>
      </c>
    </row>
    <row r="1223" spans="1:13" ht="15" x14ac:dyDescent="0.25">
      <c r="A1223" t="str">
        <f t="shared" si="19"/>
        <v>Japan-Asia-2012</v>
      </c>
      <c r="B1223" s="5" t="s">
        <v>158</v>
      </c>
      <c r="C1223" s="10">
        <v>2012</v>
      </c>
      <c r="D1223" s="5" t="s">
        <v>60</v>
      </c>
      <c r="E1223" s="8">
        <v>8.0000000000000002E-3</v>
      </c>
      <c r="F1223" s="8">
        <v>2E-3</v>
      </c>
      <c r="G1223" s="8">
        <v>86</v>
      </c>
      <c r="H1223" s="8">
        <v>80</v>
      </c>
      <c r="I1223" s="8">
        <v>0.13100000000000001</v>
      </c>
      <c r="J1223" s="8">
        <v>0.625</v>
      </c>
      <c r="K1223" s="8">
        <v>0.24399999999999999</v>
      </c>
      <c r="L1223" s="8">
        <v>127561489</v>
      </c>
      <c r="M1223" s="8">
        <v>0.91900000000000004</v>
      </c>
    </row>
    <row r="1224" spans="1:13" ht="15" x14ac:dyDescent="0.25">
      <c r="A1224" t="str">
        <f t="shared" si="19"/>
        <v>Jordan-Middle East-2000</v>
      </c>
      <c r="B1224" s="5" t="s">
        <v>159</v>
      </c>
      <c r="C1224" s="10">
        <v>2000</v>
      </c>
      <c r="D1224" s="5" t="s">
        <v>79</v>
      </c>
      <c r="E1224" s="8">
        <v>3.1E-2</v>
      </c>
      <c r="F1224" s="8">
        <v>2.3E-2</v>
      </c>
      <c r="G1224" s="8">
        <v>73</v>
      </c>
      <c r="H1224" s="8">
        <v>70</v>
      </c>
      <c r="I1224" s="8">
        <v>0.39400000000000002</v>
      </c>
      <c r="J1224" s="8">
        <v>0.57499999999999996</v>
      </c>
      <c r="K1224" s="8">
        <v>3.1E-2</v>
      </c>
      <c r="L1224" s="8">
        <v>4797000</v>
      </c>
      <c r="M1224" s="8">
        <v>0.79800000000000004</v>
      </c>
    </row>
    <row r="1225" spans="1:13" ht="15" x14ac:dyDescent="0.25">
      <c r="A1225" t="str">
        <f t="shared" si="19"/>
        <v>Jordan-Middle East-2001</v>
      </c>
      <c r="B1225" s="5" t="s">
        <v>159</v>
      </c>
      <c r="C1225" s="10">
        <v>2001</v>
      </c>
      <c r="D1225" s="5" t="s">
        <v>79</v>
      </c>
      <c r="E1225" s="8">
        <v>3.1E-2</v>
      </c>
      <c r="F1225" s="8">
        <v>2.3E-2</v>
      </c>
      <c r="G1225" s="8">
        <v>73</v>
      </c>
      <c r="H1225" s="8">
        <v>71</v>
      </c>
      <c r="I1225" s="8">
        <v>0.39200000000000002</v>
      </c>
      <c r="J1225" s="8">
        <v>0.57699999999999996</v>
      </c>
      <c r="K1225" s="8">
        <v>3.1E-2</v>
      </c>
      <c r="L1225" s="8">
        <v>4917000</v>
      </c>
      <c r="M1225" s="8">
        <v>0.80100000000000005</v>
      </c>
    </row>
    <row r="1226" spans="1:13" ht="15" x14ac:dyDescent="0.25">
      <c r="A1226" t="str">
        <f t="shared" si="19"/>
        <v>Jordan-Middle East-2002</v>
      </c>
      <c r="B1226" s="5" t="s">
        <v>159</v>
      </c>
      <c r="C1226" s="10">
        <v>2002</v>
      </c>
      <c r="D1226" s="5" t="s">
        <v>79</v>
      </c>
      <c r="E1226" s="8">
        <v>3.1E-2</v>
      </c>
      <c r="F1226" s="8">
        <v>2.1999999999999999E-2</v>
      </c>
      <c r="G1226" s="8">
        <v>74</v>
      </c>
      <c r="H1226" s="8">
        <v>71</v>
      </c>
      <c r="I1226" s="8">
        <v>0.39</v>
      </c>
      <c r="J1226" s="8">
        <v>0.57899999999999996</v>
      </c>
      <c r="K1226" s="8">
        <v>3.1E-2</v>
      </c>
      <c r="L1226" s="8">
        <v>5038000</v>
      </c>
      <c r="M1226" s="8">
        <v>0.80400000000000005</v>
      </c>
    </row>
    <row r="1227" spans="1:13" ht="15" x14ac:dyDescent="0.25">
      <c r="A1227" t="str">
        <f t="shared" si="19"/>
        <v>Jordan-Middle East-2003</v>
      </c>
      <c r="B1227" s="5" t="s">
        <v>159</v>
      </c>
      <c r="C1227" s="10">
        <v>2003</v>
      </c>
      <c r="D1227" s="5" t="s">
        <v>79</v>
      </c>
      <c r="E1227" s="8">
        <v>0.03</v>
      </c>
      <c r="F1227" s="8">
        <v>2.1999999999999999E-2</v>
      </c>
      <c r="G1227" s="8">
        <v>74</v>
      </c>
      <c r="H1227" s="8">
        <v>71</v>
      </c>
      <c r="I1227" s="8">
        <v>0.38700000000000001</v>
      </c>
      <c r="J1227" s="8">
        <v>0.58199999999999996</v>
      </c>
      <c r="K1227" s="8">
        <v>3.1E-2</v>
      </c>
      <c r="L1227" s="8">
        <v>5164000</v>
      </c>
      <c r="M1227" s="8">
        <v>0.80600000000000005</v>
      </c>
    </row>
    <row r="1228" spans="1:13" ht="15" x14ac:dyDescent="0.25">
      <c r="A1228" t="str">
        <f t="shared" si="19"/>
        <v>Jordan-Middle East-2004</v>
      </c>
      <c r="B1228" s="5" t="s">
        <v>159</v>
      </c>
      <c r="C1228" s="10">
        <v>2004</v>
      </c>
      <c r="D1228" s="5" t="s">
        <v>79</v>
      </c>
      <c r="E1228" s="8">
        <v>0.03</v>
      </c>
      <c r="F1228" s="8">
        <v>2.1000000000000001E-2</v>
      </c>
      <c r="G1228" s="8">
        <v>74</v>
      </c>
      <c r="H1228" s="8">
        <v>71</v>
      </c>
      <c r="I1228" s="8">
        <v>0.38300000000000001</v>
      </c>
      <c r="J1228" s="8">
        <v>0.58499999999999996</v>
      </c>
      <c r="K1228" s="8">
        <v>3.2000000000000001E-2</v>
      </c>
      <c r="L1228" s="8">
        <v>5290000</v>
      </c>
      <c r="M1228" s="8">
        <v>0.80900000000000005</v>
      </c>
    </row>
    <row r="1229" spans="1:13" ht="15" x14ac:dyDescent="0.25">
      <c r="A1229" t="str">
        <f t="shared" si="19"/>
        <v>Jordan-Middle East-2005</v>
      </c>
      <c r="B1229" s="5" t="s">
        <v>159</v>
      </c>
      <c r="C1229" s="10">
        <v>2005</v>
      </c>
      <c r="D1229" s="5" t="s">
        <v>79</v>
      </c>
      <c r="E1229" s="8">
        <v>0.03</v>
      </c>
      <c r="F1229" s="8">
        <v>0.02</v>
      </c>
      <c r="G1229" s="8">
        <v>74</v>
      </c>
      <c r="H1229" s="8">
        <v>71</v>
      </c>
      <c r="I1229" s="8">
        <v>0.379</v>
      </c>
      <c r="J1229" s="8">
        <v>0.58899999999999997</v>
      </c>
      <c r="K1229" s="8">
        <v>3.2000000000000001E-2</v>
      </c>
      <c r="L1229" s="8">
        <v>5411000</v>
      </c>
      <c r="M1229" s="8">
        <v>0.81200000000000006</v>
      </c>
    </row>
    <row r="1230" spans="1:13" ht="15" x14ac:dyDescent="0.25">
      <c r="A1230" t="str">
        <f t="shared" si="19"/>
        <v>Jordan-Middle East-2006</v>
      </c>
      <c r="B1230" s="5" t="s">
        <v>159</v>
      </c>
      <c r="C1230" s="10">
        <v>2006</v>
      </c>
      <c r="D1230" s="5" t="s">
        <v>79</v>
      </c>
      <c r="E1230" s="8">
        <v>0.03</v>
      </c>
      <c r="F1230" s="8">
        <v>0.02</v>
      </c>
      <c r="G1230" s="8">
        <v>74</v>
      </c>
      <c r="H1230" s="8">
        <v>71</v>
      </c>
      <c r="I1230" s="8">
        <v>0.374</v>
      </c>
      <c r="J1230" s="8">
        <v>0.59399999999999997</v>
      </c>
      <c r="K1230" s="8">
        <v>3.2000000000000001E-2</v>
      </c>
      <c r="L1230" s="8">
        <v>5536000</v>
      </c>
      <c r="M1230" s="8">
        <v>0.81399999999999995</v>
      </c>
    </row>
    <row r="1231" spans="1:13" ht="15" x14ac:dyDescent="0.25">
      <c r="A1231" t="str">
        <f t="shared" si="19"/>
        <v>Jordan-Middle East-2007</v>
      </c>
      <c r="B1231" s="5" t="s">
        <v>159</v>
      </c>
      <c r="C1231" s="10">
        <v>2007</v>
      </c>
      <c r="D1231" s="5" t="s">
        <v>79</v>
      </c>
      <c r="E1231" s="8">
        <v>0.03</v>
      </c>
      <c r="F1231" s="8">
        <v>1.9E-2</v>
      </c>
      <c r="G1231" s="8">
        <v>75</v>
      </c>
      <c r="H1231" s="8">
        <v>71</v>
      </c>
      <c r="I1231" s="8">
        <v>0.36799999999999999</v>
      </c>
      <c r="J1231" s="8">
        <v>0.6</v>
      </c>
      <c r="K1231" s="8">
        <v>3.3000000000000002E-2</v>
      </c>
      <c r="L1231" s="8">
        <v>5661000</v>
      </c>
      <c r="M1231" s="8">
        <v>0.81699999999999995</v>
      </c>
    </row>
    <row r="1232" spans="1:13" ht="15" x14ac:dyDescent="0.25">
      <c r="A1232" t="str">
        <f t="shared" si="19"/>
        <v>Jordan-Middle East-2008</v>
      </c>
      <c r="B1232" s="5" t="s">
        <v>159</v>
      </c>
      <c r="C1232" s="10">
        <v>2008</v>
      </c>
      <c r="D1232" s="5" t="s">
        <v>79</v>
      </c>
      <c r="E1232" s="8">
        <v>0.03</v>
      </c>
      <c r="F1232" s="8">
        <v>1.9E-2</v>
      </c>
      <c r="G1232" s="8">
        <v>75</v>
      </c>
      <c r="H1232" s="8">
        <v>72</v>
      </c>
      <c r="I1232" s="8">
        <v>0.36199999999999999</v>
      </c>
      <c r="J1232" s="8">
        <v>0.60499999999999998</v>
      </c>
      <c r="K1232" s="8">
        <v>3.3000000000000002E-2</v>
      </c>
      <c r="L1232" s="8">
        <v>5786000</v>
      </c>
      <c r="M1232" s="8">
        <v>0.82</v>
      </c>
    </row>
    <row r="1233" spans="1:13" ht="15" x14ac:dyDescent="0.25">
      <c r="A1233" t="str">
        <f t="shared" si="19"/>
        <v>Jordan-Middle East-2009</v>
      </c>
      <c r="B1233" s="5" t="s">
        <v>159</v>
      </c>
      <c r="C1233" s="10">
        <v>2009</v>
      </c>
      <c r="D1233" s="5" t="s">
        <v>79</v>
      </c>
      <c r="E1233" s="8">
        <v>2.9000000000000001E-2</v>
      </c>
      <c r="F1233" s="8">
        <v>1.7999999999999999E-2</v>
      </c>
      <c r="G1233" s="8">
        <v>75</v>
      </c>
      <c r="H1233" s="8">
        <v>72</v>
      </c>
      <c r="I1233" s="8">
        <v>0.35599999999999998</v>
      </c>
      <c r="J1233" s="8">
        <v>0.61</v>
      </c>
      <c r="K1233" s="8">
        <v>3.4000000000000002E-2</v>
      </c>
      <c r="L1233" s="8">
        <v>5915000</v>
      </c>
      <c r="M1233" s="8">
        <v>0.82199999999999995</v>
      </c>
    </row>
    <row r="1234" spans="1:13" ht="15" x14ac:dyDescent="0.25">
      <c r="A1234" t="str">
        <f t="shared" si="19"/>
        <v>Jordan-Middle East-2010</v>
      </c>
      <c r="B1234" s="5" t="s">
        <v>159</v>
      </c>
      <c r="C1234" s="10">
        <v>2010</v>
      </c>
      <c r="D1234" s="5" t="s">
        <v>79</v>
      </c>
      <c r="E1234" s="8">
        <v>2.9000000000000001E-2</v>
      </c>
      <c r="F1234" s="8">
        <v>1.7999999999999999E-2</v>
      </c>
      <c r="G1234" s="8">
        <v>75</v>
      </c>
      <c r="H1234" s="8">
        <v>72</v>
      </c>
      <c r="I1234" s="8">
        <v>0.35099999999999998</v>
      </c>
      <c r="J1234" s="8">
        <v>0.61499999999999999</v>
      </c>
      <c r="K1234" s="8">
        <v>3.4000000000000002E-2</v>
      </c>
      <c r="L1234" s="8">
        <v>6046000</v>
      </c>
      <c r="M1234" s="8">
        <v>0.82499999999999996</v>
      </c>
    </row>
    <row r="1235" spans="1:13" ht="15" x14ac:dyDescent="0.25">
      <c r="A1235" t="str">
        <f t="shared" si="19"/>
        <v>Jordan-Middle East-2011</v>
      </c>
      <c r="B1235" s="5" t="s">
        <v>159</v>
      </c>
      <c r="C1235" s="10">
        <v>2011</v>
      </c>
      <c r="D1235" s="5" t="s">
        <v>79</v>
      </c>
      <c r="E1235" s="8">
        <v>2.8000000000000001E-2</v>
      </c>
      <c r="F1235" s="8">
        <v>1.7000000000000001E-2</v>
      </c>
      <c r="G1235" s="8">
        <v>75</v>
      </c>
      <c r="H1235" s="8">
        <v>72</v>
      </c>
      <c r="I1235" s="8">
        <v>0.34599999999999997</v>
      </c>
      <c r="J1235" s="8">
        <v>0.62</v>
      </c>
      <c r="K1235" s="8">
        <v>3.4000000000000002E-2</v>
      </c>
      <c r="L1235" s="8">
        <v>6181000</v>
      </c>
      <c r="M1235" s="8">
        <v>0.82699999999999996</v>
      </c>
    </row>
    <row r="1236" spans="1:13" ht="15" x14ac:dyDescent="0.25">
      <c r="A1236" t="str">
        <f t="shared" si="19"/>
        <v>Jordan-Middle East-2012</v>
      </c>
      <c r="B1236" s="5" t="s">
        <v>159</v>
      </c>
      <c r="C1236" s="10">
        <v>2012</v>
      </c>
      <c r="D1236" s="5" t="s">
        <v>79</v>
      </c>
      <c r="E1236" s="8">
        <v>2.8000000000000001E-2</v>
      </c>
      <c r="F1236" s="8">
        <v>1.7000000000000001E-2</v>
      </c>
      <c r="G1236" s="8">
        <v>75</v>
      </c>
      <c r="H1236" s="8">
        <v>72</v>
      </c>
      <c r="I1236" s="8">
        <v>0.34100000000000003</v>
      </c>
      <c r="J1236" s="8">
        <v>0.624</v>
      </c>
      <c r="K1236" s="8">
        <v>3.5000000000000003E-2</v>
      </c>
      <c r="L1236" s="8">
        <v>6318000</v>
      </c>
      <c r="M1236" s="8">
        <v>0.83</v>
      </c>
    </row>
    <row r="1237" spans="1:13" ht="15" x14ac:dyDescent="0.25">
      <c r="A1237" t="str">
        <f t="shared" si="19"/>
        <v>Kazakhstan-Asia-2000</v>
      </c>
      <c r="B1237" s="5" t="s">
        <v>160</v>
      </c>
      <c r="C1237" s="10">
        <v>2000</v>
      </c>
      <c r="D1237" s="5" t="s">
        <v>60</v>
      </c>
      <c r="E1237" s="8">
        <v>1.4999999999999999E-2</v>
      </c>
      <c r="F1237" s="8">
        <v>3.7999999999999999E-2</v>
      </c>
      <c r="G1237" s="8">
        <v>71</v>
      </c>
      <c r="H1237" s="8">
        <v>60</v>
      </c>
      <c r="I1237" s="8">
        <v>0.27700000000000002</v>
      </c>
      <c r="J1237" s="8">
        <v>0.65500000000000003</v>
      </c>
      <c r="K1237" s="8">
        <v>6.8000000000000005E-2</v>
      </c>
      <c r="L1237" s="8">
        <v>14883626</v>
      </c>
      <c r="M1237" s="8">
        <v>0.55700000000000005</v>
      </c>
    </row>
    <row r="1238" spans="1:13" ht="15" x14ac:dyDescent="0.25">
      <c r="A1238" t="str">
        <f t="shared" si="19"/>
        <v>Kazakhstan-Asia-2001</v>
      </c>
      <c r="B1238" s="5" t="s">
        <v>160</v>
      </c>
      <c r="C1238" s="10">
        <v>2001</v>
      </c>
      <c r="D1238" s="5" t="s">
        <v>60</v>
      </c>
      <c r="E1238" s="8">
        <v>1.4999999999999999E-2</v>
      </c>
      <c r="F1238" s="8">
        <v>3.5999999999999997E-2</v>
      </c>
      <c r="G1238" s="8">
        <v>71</v>
      </c>
      <c r="H1238" s="8">
        <v>61</v>
      </c>
      <c r="I1238" s="8">
        <v>0.27100000000000002</v>
      </c>
      <c r="J1238" s="8">
        <v>0.66100000000000003</v>
      </c>
      <c r="K1238" s="8">
        <v>6.9000000000000006E-2</v>
      </c>
      <c r="L1238" s="8">
        <v>14858335</v>
      </c>
      <c r="M1238" s="8">
        <v>0.55500000000000005</v>
      </c>
    </row>
    <row r="1239" spans="1:13" ht="15" x14ac:dyDescent="0.25">
      <c r="A1239" t="str">
        <f t="shared" si="19"/>
        <v>Kazakhstan-Asia-2002</v>
      </c>
      <c r="B1239" s="5" t="s">
        <v>160</v>
      </c>
      <c r="C1239" s="10">
        <v>2002</v>
      </c>
      <c r="D1239" s="5" t="s">
        <v>60</v>
      </c>
      <c r="E1239" s="8">
        <v>1.4999999999999999E-2</v>
      </c>
      <c r="F1239" s="8">
        <v>3.4000000000000002E-2</v>
      </c>
      <c r="G1239" s="8">
        <v>72</v>
      </c>
      <c r="H1239" s="8">
        <v>61</v>
      </c>
      <c r="I1239" s="8">
        <v>0.26300000000000001</v>
      </c>
      <c r="J1239" s="8">
        <v>0.66500000000000004</v>
      </c>
      <c r="K1239" s="8">
        <v>7.0999999999999994E-2</v>
      </c>
      <c r="L1239" s="8">
        <v>14858948</v>
      </c>
      <c r="M1239" s="8">
        <v>0.55300000000000005</v>
      </c>
    </row>
    <row r="1240" spans="1:13" ht="15" x14ac:dyDescent="0.25">
      <c r="A1240" t="str">
        <f t="shared" si="19"/>
        <v>Kazakhstan-Asia-2003</v>
      </c>
      <c r="B1240" s="5" t="s">
        <v>160</v>
      </c>
      <c r="C1240" s="10">
        <v>2003</v>
      </c>
      <c r="D1240" s="5" t="s">
        <v>60</v>
      </c>
      <c r="E1240" s="8">
        <v>1.7000000000000001E-2</v>
      </c>
      <c r="F1240" s="8">
        <v>3.2000000000000001E-2</v>
      </c>
      <c r="G1240" s="8">
        <v>72</v>
      </c>
      <c r="H1240" s="8">
        <v>61</v>
      </c>
      <c r="I1240" s="8">
        <v>0.25700000000000001</v>
      </c>
      <c r="J1240" s="8">
        <v>0.67</v>
      </c>
      <c r="K1240" s="8">
        <v>7.3999999999999996E-2</v>
      </c>
      <c r="L1240" s="8">
        <v>14909018</v>
      </c>
      <c r="M1240" s="8">
        <v>0.55100000000000005</v>
      </c>
    </row>
    <row r="1241" spans="1:13" ht="15" x14ac:dyDescent="0.25">
      <c r="A1241" t="str">
        <f t="shared" si="19"/>
        <v>Kazakhstan-Asia-2004</v>
      </c>
      <c r="B1241" s="5" t="s">
        <v>160</v>
      </c>
      <c r="C1241" s="10">
        <v>2004</v>
      </c>
      <c r="D1241" s="5" t="s">
        <v>60</v>
      </c>
      <c r="E1241" s="8">
        <v>1.7999999999999999E-2</v>
      </c>
      <c r="F1241" s="8">
        <v>0.03</v>
      </c>
      <c r="G1241" s="8">
        <v>72</v>
      </c>
      <c r="H1241" s="8">
        <v>60</v>
      </c>
      <c r="I1241" s="8">
        <v>0.251</v>
      </c>
      <c r="J1241" s="8">
        <v>0.67400000000000004</v>
      </c>
      <c r="K1241" s="8">
        <v>7.5999999999999998E-2</v>
      </c>
      <c r="L1241" s="8">
        <v>15012985</v>
      </c>
      <c r="M1241" s="8">
        <v>0.54900000000000004</v>
      </c>
    </row>
    <row r="1242" spans="1:13" ht="15" x14ac:dyDescent="0.25">
      <c r="A1242" t="str">
        <f t="shared" si="19"/>
        <v>Kazakhstan-Asia-2005</v>
      </c>
      <c r="B1242" s="5" t="s">
        <v>160</v>
      </c>
      <c r="C1242" s="10">
        <v>2005</v>
      </c>
      <c r="D1242" s="5" t="s">
        <v>60</v>
      </c>
      <c r="E1242" s="8">
        <v>1.7999999999999999E-2</v>
      </c>
      <c r="F1242" s="8">
        <v>2.9000000000000001E-2</v>
      </c>
      <c r="G1242" s="8">
        <v>72</v>
      </c>
      <c r="H1242" s="8">
        <v>60</v>
      </c>
      <c r="I1242" s="8">
        <v>0.247</v>
      </c>
      <c r="J1242" s="8">
        <v>0.67700000000000005</v>
      </c>
      <c r="K1242" s="8">
        <v>7.5999999999999998E-2</v>
      </c>
      <c r="L1242" s="8">
        <v>15147029</v>
      </c>
      <c r="M1242" s="8">
        <v>0.54700000000000004</v>
      </c>
    </row>
    <row r="1243" spans="1:13" ht="15" x14ac:dyDescent="0.25">
      <c r="A1243" t="str">
        <f t="shared" si="19"/>
        <v>Kazakhstan-Asia-2006</v>
      </c>
      <c r="B1243" s="5" t="s">
        <v>160</v>
      </c>
      <c r="C1243" s="10">
        <v>2006</v>
      </c>
      <c r="D1243" s="5" t="s">
        <v>60</v>
      </c>
      <c r="E1243" s="8">
        <v>0.02</v>
      </c>
      <c r="F1243" s="8">
        <v>2.7E-2</v>
      </c>
      <c r="G1243" s="8">
        <v>72</v>
      </c>
      <c r="H1243" s="8">
        <v>61</v>
      </c>
      <c r="I1243" s="8">
        <v>0.245</v>
      </c>
      <c r="J1243" s="8">
        <v>0.68</v>
      </c>
      <c r="K1243" s="8">
        <v>7.4999999999999997E-2</v>
      </c>
      <c r="L1243" s="8">
        <v>15308084</v>
      </c>
      <c r="M1243" s="8">
        <v>0.54500000000000004</v>
      </c>
    </row>
    <row r="1244" spans="1:13" ht="15" x14ac:dyDescent="0.25">
      <c r="A1244" t="str">
        <f t="shared" si="19"/>
        <v>Kazakhstan-Asia-2007</v>
      </c>
      <c r="B1244" s="5" t="s">
        <v>160</v>
      </c>
      <c r="C1244" s="10">
        <v>2007</v>
      </c>
      <c r="D1244" s="5" t="s">
        <v>60</v>
      </c>
      <c r="E1244" s="8">
        <v>2.1000000000000001E-2</v>
      </c>
      <c r="F1244" s="8">
        <v>2.5000000000000001E-2</v>
      </c>
      <c r="G1244" s="8">
        <v>73</v>
      </c>
      <c r="H1244" s="8">
        <v>61</v>
      </c>
      <c r="I1244" s="8">
        <v>0.24399999999999999</v>
      </c>
      <c r="J1244" s="8">
        <v>0.68200000000000005</v>
      </c>
      <c r="K1244" s="8">
        <v>7.2999999999999995E-2</v>
      </c>
      <c r="L1244" s="8">
        <v>15484192</v>
      </c>
      <c r="M1244" s="8">
        <v>0.54300000000000004</v>
      </c>
    </row>
    <row r="1245" spans="1:13" ht="15" x14ac:dyDescent="0.25">
      <c r="A1245" t="str">
        <f t="shared" si="19"/>
        <v>Kazakhstan-Asia-2008</v>
      </c>
      <c r="B1245" s="5" t="s">
        <v>160</v>
      </c>
      <c r="C1245" s="10">
        <v>2008</v>
      </c>
      <c r="D1245" s="5" t="s">
        <v>60</v>
      </c>
      <c r="E1245" s="8">
        <v>2.3E-2</v>
      </c>
      <c r="F1245" s="8">
        <v>2.3E-2</v>
      </c>
      <c r="G1245" s="8">
        <v>72</v>
      </c>
      <c r="H1245" s="8">
        <v>62</v>
      </c>
      <c r="I1245" s="8">
        <v>0.245</v>
      </c>
      <c r="J1245" s="8">
        <v>0.68400000000000005</v>
      </c>
      <c r="K1245" s="8">
        <v>7.0999999999999994E-2</v>
      </c>
      <c r="L1245" s="8">
        <v>15674000</v>
      </c>
      <c r="M1245" s="8">
        <v>0.54100000000000004</v>
      </c>
    </row>
    <row r="1246" spans="1:13" ht="15" x14ac:dyDescent="0.25">
      <c r="A1246" t="str">
        <f t="shared" si="19"/>
        <v>Kazakhstan-Asia-2009</v>
      </c>
      <c r="B1246" s="5" t="s">
        <v>160</v>
      </c>
      <c r="C1246" s="10">
        <v>2009</v>
      </c>
      <c r="D1246" s="5" t="s">
        <v>60</v>
      </c>
      <c r="E1246" s="8">
        <v>2.1999999999999999E-2</v>
      </c>
      <c r="F1246" s="8">
        <v>2.1000000000000001E-2</v>
      </c>
      <c r="G1246" s="8">
        <v>74</v>
      </c>
      <c r="H1246" s="8">
        <v>64</v>
      </c>
      <c r="I1246" s="8">
        <v>0.247</v>
      </c>
      <c r="J1246" s="8">
        <v>0.68500000000000005</v>
      </c>
      <c r="K1246" s="8">
        <v>6.8000000000000005E-2</v>
      </c>
      <c r="L1246" s="8">
        <v>16092701</v>
      </c>
      <c r="M1246" s="8">
        <v>0.53900000000000003</v>
      </c>
    </row>
    <row r="1247" spans="1:13" ht="15" x14ac:dyDescent="0.25">
      <c r="A1247" t="str">
        <f t="shared" si="19"/>
        <v>Kazakhstan-Asia-2010</v>
      </c>
      <c r="B1247" s="5" t="s">
        <v>160</v>
      </c>
      <c r="C1247" s="10">
        <v>2010</v>
      </c>
      <c r="D1247" s="5" t="s">
        <v>60</v>
      </c>
      <c r="E1247" s="8">
        <v>2.3E-2</v>
      </c>
      <c r="F1247" s="8">
        <v>1.9E-2</v>
      </c>
      <c r="G1247" s="8">
        <v>73</v>
      </c>
      <c r="H1247" s="8">
        <v>64</v>
      </c>
      <c r="I1247" s="8">
        <v>0.249</v>
      </c>
      <c r="J1247" s="8">
        <v>0.68400000000000005</v>
      </c>
      <c r="K1247" s="8">
        <v>6.7000000000000004E-2</v>
      </c>
      <c r="L1247" s="8">
        <v>16321581</v>
      </c>
      <c r="M1247" s="8">
        <v>0.53700000000000003</v>
      </c>
    </row>
    <row r="1248" spans="1:13" ht="15" x14ac:dyDescent="0.25">
      <c r="A1248" t="str">
        <f t="shared" si="19"/>
        <v>Kazakhstan-Asia-2011</v>
      </c>
      <c r="B1248" s="5" t="s">
        <v>160</v>
      </c>
      <c r="C1248" s="10">
        <v>2011</v>
      </c>
      <c r="D1248" s="5" t="s">
        <v>60</v>
      </c>
      <c r="E1248" s="8">
        <v>2.3E-2</v>
      </c>
      <c r="F1248" s="8">
        <v>1.7999999999999999E-2</v>
      </c>
      <c r="G1248" s="8">
        <v>74</v>
      </c>
      <c r="H1248" s="8">
        <v>64</v>
      </c>
      <c r="I1248" s="8">
        <v>0.252</v>
      </c>
      <c r="J1248" s="8">
        <v>0.68300000000000005</v>
      </c>
      <c r="K1248" s="8">
        <v>6.6000000000000003E-2</v>
      </c>
      <c r="L1248" s="8">
        <v>16556600</v>
      </c>
      <c r="M1248" s="8">
        <v>0.53600000000000003</v>
      </c>
    </row>
    <row r="1249" spans="1:13" ht="15" x14ac:dyDescent="0.25">
      <c r="A1249" t="str">
        <f t="shared" si="19"/>
        <v>Kazakhstan-Asia-2012</v>
      </c>
      <c r="B1249" s="5" t="s">
        <v>160</v>
      </c>
      <c r="C1249" s="10">
        <v>2012</v>
      </c>
      <c r="D1249" s="5" t="s">
        <v>60</v>
      </c>
      <c r="E1249" s="8">
        <v>2.3E-2</v>
      </c>
      <c r="F1249" s="8">
        <v>1.6E-2</v>
      </c>
      <c r="G1249" s="8">
        <v>74</v>
      </c>
      <c r="H1249" s="8">
        <v>65</v>
      </c>
      <c r="I1249" s="8">
        <v>0.255</v>
      </c>
      <c r="J1249" s="8">
        <v>0.68</v>
      </c>
      <c r="K1249" s="8">
        <v>6.6000000000000003E-2</v>
      </c>
      <c r="L1249" s="8">
        <v>16791425</v>
      </c>
      <c r="M1249" s="8">
        <v>0.53500000000000003</v>
      </c>
    </row>
    <row r="1250" spans="1:13" ht="15" x14ac:dyDescent="0.25">
      <c r="A1250" t="str">
        <f t="shared" si="19"/>
        <v>Kenya-Africa-2000</v>
      </c>
      <c r="B1250" s="5" t="s">
        <v>161</v>
      </c>
      <c r="C1250" s="10">
        <v>2000</v>
      </c>
      <c r="D1250" s="5" t="s">
        <v>64</v>
      </c>
      <c r="E1250" s="8">
        <v>3.9E-2</v>
      </c>
      <c r="F1250" s="8">
        <v>6.9000000000000006E-2</v>
      </c>
      <c r="G1250" s="8">
        <v>54</v>
      </c>
      <c r="H1250" s="8">
        <v>52</v>
      </c>
      <c r="I1250" s="8">
        <v>0.442</v>
      </c>
      <c r="J1250" s="8">
        <v>0.53100000000000003</v>
      </c>
      <c r="K1250" s="8">
        <v>2.8000000000000001E-2</v>
      </c>
      <c r="L1250" s="8">
        <v>31285050</v>
      </c>
      <c r="M1250" s="8">
        <v>0.19900000000000001</v>
      </c>
    </row>
    <row r="1251" spans="1:13" ht="15" x14ac:dyDescent="0.25">
      <c r="A1251" t="str">
        <f t="shared" si="19"/>
        <v>Kenya-Africa-2001</v>
      </c>
      <c r="B1251" s="5" t="s">
        <v>161</v>
      </c>
      <c r="C1251" s="10">
        <v>2001</v>
      </c>
      <c r="D1251" s="5" t="s">
        <v>64</v>
      </c>
      <c r="E1251" s="8">
        <v>3.9E-2</v>
      </c>
      <c r="F1251" s="8">
        <v>6.8000000000000005E-2</v>
      </c>
      <c r="G1251" s="8">
        <v>54</v>
      </c>
      <c r="H1251" s="8">
        <v>52</v>
      </c>
      <c r="I1251" s="8">
        <v>0.438</v>
      </c>
      <c r="J1251" s="8">
        <v>0.53400000000000003</v>
      </c>
      <c r="K1251" s="8">
        <v>2.8000000000000001E-2</v>
      </c>
      <c r="L1251" s="8">
        <v>32126351</v>
      </c>
      <c r="M1251" s="8">
        <v>0.20200000000000001</v>
      </c>
    </row>
    <row r="1252" spans="1:13" ht="15" x14ac:dyDescent="0.25">
      <c r="A1252" t="str">
        <f t="shared" si="19"/>
        <v>Kenya-Africa-2002</v>
      </c>
      <c r="B1252" s="5" t="s">
        <v>161</v>
      </c>
      <c r="C1252" s="10">
        <v>2002</v>
      </c>
      <c r="D1252" s="5" t="s">
        <v>64</v>
      </c>
      <c r="E1252" s="8">
        <v>3.9E-2</v>
      </c>
      <c r="F1252" s="8">
        <v>6.6000000000000003E-2</v>
      </c>
      <c r="G1252" s="8">
        <v>54</v>
      </c>
      <c r="H1252" s="8">
        <v>52</v>
      </c>
      <c r="I1252" s="8">
        <v>0.435</v>
      </c>
      <c r="J1252" s="8">
        <v>0.53800000000000003</v>
      </c>
      <c r="K1252" s="8">
        <v>2.8000000000000001E-2</v>
      </c>
      <c r="L1252" s="8">
        <v>33000524</v>
      </c>
      <c r="M1252" s="8">
        <v>0.20599999999999999</v>
      </c>
    </row>
    <row r="1253" spans="1:13" ht="15" x14ac:dyDescent="0.25">
      <c r="A1253" t="str">
        <f t="shared" si="19"/>
        <v>Kenya-Africa-2003</v>
      </c>
      <c r="B1253" s="5" t="s">
        <v>161</v>
      </c>
      <c r="C1253" s="10">
        <v>2003</v>
      </c>
      <c r="D1253" s="5" t="s">
        <v>64</v>
      </c>
      <c r="E1253" s="8">
        <v>3.9E-2</v>
      </c>
      <c r="F1253" s="8">
        <v>6.5000000000000002E-2</v>
      </c>
      <c r="G1253" s="8">
        <v>54</v>
      </c>
      <c r="H1253" s="8">
        <v>52</v>
      </c>
      <c r="I1253" s="8">
        <v>0.432</v>
      </c>
      <c r="J1253" s="8">
        <v>0.54100000000000004</v>
      </c>
      <c r="K1253" s="8">
        <v>2.8000000000000001E-2</v>
      </c>
      <c r="L1253" s="8">
        <v>33905011</v>
      </c>
      <c r="M1253" s="8">
        <v>0.20899999999999999</v>
      </c>
    </row>
    <row r="1254" spans="1:13" ht="15" x14ac:dyDescent="0.25">
      <c r="A1254" t="str">
        <f t="shared" si="19"/>
        <v>Kenya-Africa-2004</v>
      </c>
      <c r="B1254" s="5" t="s">
        <v>161</v>
      </c>
      <c r="C1254" s="10">
        <v>2004</v>
      </c>
      <c r="D1254" s="5" t="s">
        <v>64</v>
      </c>
      <c r="E1254" s="8">
        <v>3.9E-2</v>
      </c>
      <c r="F1254" s="8">
        <v>6.3E-2</v>
      </c>
      <c r="G1254" s="8">
        <v>55</v>
      </c>
      <c r="H1254" s="8">
        <v>53</v>
      </c>
      <c r="I1254" s="8">
        <v>0.42899999999999999</v>
      </c>
      <c r="J1254" s="8">
        <v>0.54300000000000004</v>
      </c>
      <c r="K1254" s="8">
        <v>2.7E-2</v>
      </c>
      <c r="L1254" s="8">
        <v>34834606</v>
      </c>
      <c r="M1254" s="8">
        <v>0.21299999999999999</v>
      </c>
    </row>
    <row r="1255" spans="1:13" ht="15" x14ac:dyDescent="0.25">
      <c r="A1255" t="str">
        <f t="shared" si="19"/>
        <v>Kenya-Africa-2005</v>
      </c>
      <c r="B1255" s="5" t="s">
        <v>161</v>
      </c>
      <c r="C1255" s="10">
        <v>2005</v>
      </c>
      <c r="D1255" s="5" t="s">
        <v>64</v>
      </c>
      <c r="E1255" s="8">
        <v>3.9E-2</v>
      </c>
      <c r="F1255" s="8">
        <v>6.0999999999999999E-2</v>
      </c>
      <c r="G1255" s="8">
        <v>56</v>
      </c>
      <c r="H1255" s="8">
        <v>54</v>
      </c>
      <c r="I1255" s="8">
        <v>0.42799999999999999</v>
      </c>
      <c r="J1255" s="8">
        <v>0.54500000000000004</v>
      </c>
      <c r="K1255" s="8">
        <v>2.7E-2</v>
      </c>
      <c r="L1255" s="8">
        <v>35785718</v>
      </c>
      <c r="M1255" s="8">
        <v>0.217</v>
      </c>
    </row>
    <row r="1256" spans="1:13" ht="15" x14ac:dyDescent="0.25">
      <c r="A1256" t="str">
        <f t="shared" si="19"/>
        <v>Kenya-Africa-2006</v>
      </c>
      <c r="B1256" s="5" t="s">
        <v>161</v>
      </c>
      <c r="C1256" s="10">
        <v>2006</v>
      </c>
      <c r="D1256" s="5" t="s">
        <v>64</v>
      </c>
      <c r="E1256" s="8">
        <v>3.7999999999999999E-2</v>
      </c>
      <c r="F1256" s="8">
        <v>5.8999999999999997E-2</v>
      </c>
      <c r="G1256" s="8">
        <v>57</v>
      </c>
      <c r="H1256" s="8">
        <v>55</v>
      </c>
      <c r="I1256" s="8">
        <v>0.42699999999999999</v>
      </c>
      <c r="J1256" s="8">
        <v>0.54600000000000004</v>
      </c>
      <c r="K1256" s="8">
        <v>2.7E-2</v>
      </c>
      <c r="L1256" s="8">
        <v>36757498</v>
      </c>
      <c r="M1256" s="8">
        <v>0.22</v>
      </c>
    </row>
    <row r="1257" spans="1:13" ht="15" x14ac:dyDescent="0.25">
      <c r="A1257" t="str">
        <f t="shared" si="19"/>
        <v>Kenya-Africa-2007</v>
      </c>
      <c r="B1257" s="5" t="s">
        <v>161</v>
      </c>
      <c r="C1257" s="10">
        <v>2007</v>
      </c>
      <c r="D1257" s="5" t="s">
        <v>64</v>
      </c>
      <c r="E1257" s="8">
        <v>3.7999999999999999E-2</v>
      </c>
      <c r="F1257" s="8">
        <v>5.8000000000000003E-2</v>
      </c>
      <c r="G1257" s="8">
        <v>58</v>
      </c>
      <c r="H1257" s="8">
        <v>55</v>
      </c>
      <c r="I1257" s="8">
        <v>0.42599999999999999</v>
      </c>
      <c r="J1257" s="8">
        <v>0.54700000000000004</v>
      </c>
      <c r="K1257" s="8">
        <v>2.7E-2</v>
      </c>
      <c r="L1257" s="8">
        <v>37752304</v>
      </c>
      <c r="M1257" s="8">
        <v>0.224</v>
      </c>
    </row>
    <row r="1258" spans="1:13" ht="15" x14ac:dyDescent="0.25">
      <c r="A1258" t="str">
        <f t="shared" si="19"/>
        <v>Kenya-Africa-2008</v>
      </c>
      <c r="B1258" s="5" t="s">
        <v>161</v>
      </c>
      <c r="C1258" s="10">
        <v>2008</v>
      </c>
      <c r="D1258" s="5" t="s">
        <v>64</v>
      </c>
      <c r="E1258" s="8">
        <v>3.7999999999999999E-2</v>
      </c>
      <c r="F1258" s="8">
        <v>5.6000000000000001E-2</v>
      </c>
      <c r="G1258" s="8">
        <v>59</v>
      </c>
      <c r="H1258" s="8">
        <v>56</v>
      </c>
      <c r="I1258" s="8">
        <v>0.42599999999999999</v>
      </c>
      <c r="J1258" s="8">
        <v>0.54700000000000004</v>
      </c>
      <c r="K1258" s="8">
        <v>2.5999999999999999E-2</v>
      </c>
      <c r="L1258" s="8">
        <v>38773277</v>
      </c>
      <c r="M1258" s="8">
        <v>0.22800000000000001</v>
      </c>
    </row>
    <row r="1259" spans="1:13" ht="15" x14ac:dyDescent="0.25">
      <c r="A1259" t="str">
        <f t="shared" si="19"/>
        <v>Kenya-Africa-2009</v>
      </c>
      <c r="B1259" s="5" t="s">
        <v>161</v>
      </c>
      <c r="C1259" s="10">
        <v>2009</v>
      </c>
      <c r="D1259" s="5" t="s">
        <v>64</v>
      </c>
      <c r="E1259" s="8">
        <v>3.6999999999999998E-2</v>
      </c>
      <c r="F1259" s="8">
        <v>5.3999999999999999E-2</v>
      </c>
      <c r="G1259" s="8">
        <v>60</v>
      </c>
      <c r="H1259" s="8">
        <v>57</v>
      </c>
      <c r="I1259" s="8">
        <v>0.42599999999999999</v>
      </c>
      <c r="J1259" s="8">
        <v>0.54800000000000004</v>
      </c>
      <c r="K1259" s="8">
        <v>2.5999999999999999E-2</v>
      </c>
      <c r="L1259" s="8">
        <v>39824734</v>
      </c>
      <c r="M1259" s="8">
        <v>0.23200000000000001</v>
      </c>
    </row>
    <row r="1260" spans="1:13" ht="15" x14ac:dyDescent="0.25">
      <c r="A1260" t="str">
        <f t="shared" si="19"/>
        <v>Kenya-Africa-2010</v>
      </c>
      <c r="B1260" s="5" t="s">
        <v>161</v>
      </c>
      <c r="C1260" s="10">
        <v>2010</v>
      </c>
      <c r="D1260" s="5" t="s">
        <v>64</v>
      </c>
      <c r="E1260" s="8">
        <v>3.6999999999999998E-2</v>
      </c>
      <c r="F1260" s="8">
        <v>5.1999999999999998E-2</v>
      </c>
      <c r="G1260" s="8">
        <v>61</v>
      </c>
      <c r="H1260" s="8">
        <v>58</v>
      </c>
      <c r="I1260" s="8">
        <v>0.42599999999999999</v>
      </c>
      <c r="J1260" s="8">
        <v>0.54800000000000004</v>
      </c>
      <c r="K1260" s="8">
        <v>2.5999999999999999E-2</v>
      </c>
      <c r="L1260" s="8">
        <v>40909194</v>
      </c>
      <c r="M1260" s="8">
        <v>0.23599999999999999</v>
      </c>
    </row>
    <row r="1261" spans="1:13" ht="15" x14ac:dyDescent="0.25">
      <c r="A1261" t="str">
        <f t="shared" si="19"/>
        <v>Kenya-Africa-2011</v>
      </c>
      <c r="B1261" s="5" t="s">
        <v>161</v>
      </c>
      <c r="C1261" s="10">
        <v>2011</v>
      </c>
      <c r="D1261" s="5" t="s">
        <v>64</v>
      </c>
      <c r="E1261" s="8">
        <v>3.5999999999999997E-2</v>
      </c>
      <c r="F1261" s="8">
        <v>0.05</v>
      </c>
      <c r="G1261" s="8">
        <v>62</v>
      </c>
      <c r="H1261" s="8">
        <v>59</v>
      </c>
      <c r="I1261" s="8">
        <v>0.42499999999999999</v>
      </c>
      <c r="J1261" s="8">
        <v>0.54900000000000004</v>
      </c>
      <c r="K1261" s="8">
        <v>2.5999999999999999E-2</v>
      </c>
      <c r="L1261" s="8">
        <v>42027891</v>
      </c>
      <c r="M1261" s="8">
        <v>0.24</v>
      </c>
    </row>
    <row r="1262" spans="1:13" ht="15" x14ac:dyDescent="0.25">
      <c r="A1262" t="str">
        <f t="shared" si="19"/>
        <v>Kenya-Africa-2012</v>
      </c>
      <c r="B1262" s="5" t="s">
        <v>161</v>
      </c>
      <c r="C1262" s="10">
        <v>2012</v>
      </c>
      <c r="D1262" s="5" t="s">
        <v>64</v>
      </c>
      <c r="E1262" s="8">
        <v>3.5999999999999997E-2</v>
      </c>
      <c r="F1262" s="8">
        <v>4.9000000000000002E-2</v>
      </c>
      <c r="G1262" s="8">
        <v>63</v>
      </c>
      <c r="H1262" s="8">
        <v>59</v>
      </c>
      <c r="I1262" s="8">
        <v>0.42399999999999999</v>
      </c>
      <c r="J1262" s="8">
        <v>0.55000000000000004</v>
      </c>
      <c r="K1262" s="8">
        <v>2.5999999999999999E-2</v>
      </c>
      <c r="L1262" s="8">
        <v>43178141</v>
      </c>
      <c r="M1262" s="8">
        <v>0.24399999999999999</v>
      </c>
    </row>
    <row r="1263" spans="1:13" ht="15" x14ac:dyDescent="0.25">
      <c r="A1263" t="str">
        <f t="shared" si="19"/>
        <v>Kiribati-Oceania-2000</v>
      </c>
      <c r="B1263" s="5" t="s">
        <v>162</v>
      </c>
      <c r="C1263" s="10">
        <v>2000</v>
      </c>
      <c r="D1263" s="5" t="s">
        <v>66</v>
      </c>
      <c r="E1263" s="8">
        <v>2.9000000000000001E-2</v>
      </c>
      <c r="F1263" s="8">
        <v>5.3999999999999999E-2</v>
      </c>
      <c r="G1263" s="8">
        <v>68</v>
      </c>
      <c r="H1263" s="8">
        <v>62</v>
      </c>
      <c r="I1263" s="8">
        <v>0.39900000000000002</v>
      </c>
      <c r="J1263" s="8">
        <v>0.56699999999999995</v>
      </c>
      <c r="K1263" s="8">
        <v>3.4000000000000002E-2</v>
      </c>
      <c r="L1263" s="8">
        <v>82788</v>
      </c>
      <c r="M1263" s="8">
        <v>0.43</v>
      </c>
    </row>
    <row r="1264" spans="1:13" ht="15" x14ac:dyDescent="0.25">
      <c r="A1264" t="str">
        <f t="shared" si="19"/>
        <v>Kiribati-Oceania-2001</v>
      </c>
      <c r="B1264" s="5" t="s">
        <v>162</v>
      </c>
      <c r="C1264" s="10">
        <v>2001</v>
      </c>
      <c r="D1264" s="5" t="s">
        <v>66</v>
      </c>
      <c r="E1264" s="8">
        <v>2.8000000000000001E-2</v>
      </c>
      <c r="F1264" s="8">
        <v>5.2999999999999999E-2</v>
      </c>
      <c r="G1264" s="8">
        <v>68</v>
      </c>
      <c r="H1264" s="8">
        <v>62</v>
      </c>
      <c r="I1264" s="8">
        <v>0.39400000000000002</v>
      </c>
      <c r="J1264" s="8">
        <v>0.57199999999999995</v>
      </c>
      <c r="K1264" s="8">
        <v>3.4000000000000002E-2</v>
      </c>
      <c r="L1264" s="8">
        <v>84261</v>
      </c>
      <c r="M1264" s="8">
        <v>0.435</v>
      </c>
    </row>
    <row r="1265" spans="1:13" ht="15" x14ac:dyDescent="0.25">
      <c r="A1265" t="str">
        <f t="shared" si="19"/>
        <v>Kiribati-Oceania-2002</v>
      </c>
      <c r="B1265" s="5" t="s">
        <v>162</v>
      </c>
      <c r="C1265" s="10">
        <v>2002</v>
      </c>
      <c r="D1265" s="5" t="s">
        <v>66</v>
      </c>
      <c r="E1265" s="8">
        <v>2.7E-2</v>
      </c>
      <c r="F1265" s="8">
        <v>5.1999999999999998E-2</v>
      </c>
      <c r="G1265" s="8">
        <v>68</v>
      </c>
      <c r="H1265" s="8">
        <v>63</v>
      </c>
      <c r="I1265" s="8">
        <v>0.38900000000000001</v>
      </c>
      <c r="J1265" s="8">
        <v>0.57599999999999996</v>
      </c>
      <c r="K1265" s="8">
        <v>3.5000000000000003E-2</v>
      </c>
      <c r="L1265" s="8">
        <v>85799</v>
      </c>
      <c r="M1265" s="8">
        <v>0.435</v>
      </c>
    </row>
    <row r="1266" spans="1:13" ht="15" x14ac:dyDescent="0.25">
      <c r="A1266" t="str">
        <f t="shared" si="19"/>
        <v>Kiribati-Oceania-2003</v>
      </c>
      <c r="B1266" s="5" t="s">
        <v>162</v>
      </c>
      <c r="C1266" s="10">
        <v>2003</v>
      </c>
      <c r="D1266" s="5" t="s">
        <v>66</v>
      </c>
      <c r="E1266" s="8">
        <v>2.5999999999999999E-2</v>
      </c>
      <c r="F1266" s="8">
        <v>5.0999999999999997E-2</v>
      </c>
      <c r="G1266" s="8">
        <v>69</v>
      </c>
      <c r="H1266" s="8">
        <v>63</v>
      </c>
      <c r="I1266" s="8">
        <v>0.38300000000000001</v>
      </c>
      <c r="J1266" s="8">
        <v>0.58199999999999996</v>
      </c>
      <c r="K1266" s="8">
        <v>3.5000000000000003E-2</v>
      </c>
      <c r="L1266" s="8">
        <v>87371</v>
      </c>
      <c r="M1266" s="8">
        <v>0.435</v>
      </c>
    </row>
    <row r="1267" spans="1:13" ht="15" x14ac:dyDescent="0.25">
      <c r="A1267" t="str">
        <f t="shared" si="19"/>
        <v>Kiribati-Oceania-2004</v>
      </c>
      <c r="B1267" s="5" t="s">
        <v>162</v>
      </c>
      <c r="C1267" s="10">
        <v>2004</v>
      </c>
      <c r="D1267" s="5" t="s">
        <v>66</v>
      </c>
      <c r="E1267" s="8">
        <v>2.5000000000000001E-2</v>
      </c>
      <c r="F1267" s="8">
        <v>0.05</v>
      </c>
      <c r="G1267" s="8">
        <v>69</v>
      </c>
      <c r="H1267" s="8">
        <v>63</v>
      </c>
      <c r="I1267" s="8">
        <v>0.377</v>
      </c>
      <c r="J1267" s="8">
        <v>0.58699999999999997</v>
      </c>
      <c r="K1267" s="8">
        <v>3.5999999999999997E-2</v>
      </c>
      <c r="L1267" s="8">
        <v>88936</v>
      </c>
      <c r="M1267" s="8">
        <v>0.435</v>
      </c>
    </row>
    <row r="1268" spans="1:13" ht="15" x14ac:dyDescent="0.25">
      <c r="A1268" t="str">
        <f t="shared" si="19"/>
        <v>Kiribati-Oceania-2005</v>
      </c>
      <c r="B1268" s="5" t="s">
        <v>162</v>
      </c>
      <c r="C1268" s="10">
        <v>2005</v>
      </c>
      <c r="D1268" s="5" t="s">
        <v>66</v>
      </c>
      <c r="E1268" s="8">
        <v>2.5000000000000001E-2</v>
      </c>
      <c r="F1268" s="8">
        <v>0.05</v>
      </c>
      <c r="G1268" s="8">
        <v>69</v>
      </c>
      <c r="H1268" s="8">
        <v>64</v>
      </c>
      <c r="I1268" s="8">
        <v>0.371</v>
      </c>
      <c r="J1268" s="8">
        <v>0.59299999999999997</v>
      </c>
      <c r="K1268" s="8">
        <v>3.5999999999999997E-2</v>
      </c>
      <c r="L1268" s="8">
        <v>90468</v>
      </c>
      <c r="M1268" s="8">
        <v>0.436</v>
      </c>
    </row>
    <row r="1269" spans="1:13" ht="15" x14ac:dyDescent="0.25">
      <c r="A1269" t="str">
        <f t="shared" si="19"/>
        <v>Kiribati-Oceania-2006</v>
      </c>
      <c r="B1269" s="5" t="s">
        <v>162</v>
      </c>
      <c r="C1269" s="10">
        <v>2006</v>
      </c>
      <c r="D1269" s="5" t="s">
        <v>66</v>
      </c>
      <c r="E1269" s="8">
        <v>2.4E-2</v>
      </c>
      <c r="F1269" s="8">
        <v>0.05</v>
      </c>
      <c r="G1269" s="8">
        <v>69</v>
      </c>
      <c r="H1269" s="8">
        <v>64</v>
      </c>
      <c r="I1269" s="8">
        <v>0.36399999999999999</v>
      </c>
      <c r="J1269" s="8">
        <v>0.6</v>
      </c>
      <c r="K1269" s="8">
        <v>3.6999999999999998E-2</v>
      </c>
      <c r="L1269" s="8">
        <v>91953</v>
      </c>
      <c r="M1269" s="8">
        <v>0.436</v>
      </c>
    </row>
    <row r="1270" spans="1:13" ht="15" x14ac:dyDescent="0.25">
      <c r="A1270" t="str">
        <f t="shared" si="19"/>
        <v>Kiribati-Oceania-2007</v>
      </c>
      <c r="B1270" s="5" t="s">
        <v>162</v>
      </c>
      <c r="C1270" s="10">
        <v>2007</v>
      </c>
      <c r="D1270" s="5" t="s">
        <v>66</v>
      </c>
      <c r="E1270" s="8">
        <v>2.4E-2</v>
      </c>
      <c r="F1270" s="8">
        <v>0.05</v>
      </c>
      <c r="G1270" s="8">
        <v>70</v>
      </c>
      <c r="H1270" s="8">
        <v>64</v>
      </c>
      <c r="I1270" s="8">
        <v>0.35699999999999998</v>
      </c>
      <c r="J1270" s="8">
        <v>0.60599999999999998</v>
      </c>
      <c r="K1270" s="8">
        <v>3.6999999999999998E-2</v>
      </c>
      <c r="L1270" s="8">
        <v>93401</v>
      </c>
      <c r="M1270" s="8">
        <v>0.436</v>
      </c>
    </row>
    <row r="1271" spans="1:13" ht="15" x14ac:dyDescent="0.25">
      <c r="A1271" t="str">
        <f t="shared" si="19"/>
        <v>Kiribati-Oceania-2008</v>
      </c>
      <c r="B1271" s="5" t="s">
        <v>162</v>
      </c>
      <c r="C1271" s="10">
        <v>2008</v>
      </c>
      <c r="D1271" s="5" t="s">
        <v>66</v>
      </c>
      <c r="E1271" s="8">
        <v>2.4E-2</v>
      </c>
      <c r="F1271" s="8">
        <v>4.9000000000000002E-2</v>
      </c>
      <c r="G1271" s="8">
        <v>70</v>
      </c>
      <c r="H1271" s="8">
        <v>64</v>
      </c>
      <c r="I1271" s="8">
        <v>0.35</v>
      </c>
      <c r="J1271" s="8">
        <v>0.61299999999999999</v>
      </c>
      <c r="K1271" s="8">
        <v>3.6999999999999998E-2</v>
      </c>
      <c r="L1271" s="8">
        <v>94832</v>
      </c>
      <c r="M1271" s="8">
        <v>0.436</v>
      </c>
    </row>
    <row r="1272" spans="1:13" ht="15" x14ac:dyDescent="0.25">
      <c r="A1272" t="str">
        <f t="shared" si="19"/>
        <v>Kiribati-Oceania-2009</v>
      </c>
      <c r="B1272" s="5" t="s">
        <v>162</v>
      </c>
      <c r="C1272" s="10">
        <v>2009</v>
      </c>
      <c r="D1272" s="5" t="s">
        <v>66</v>
      </c>
      <c r="E1272" s="8">
        <v>2.4E-2</v>
      </c>
      <c r="F1272" s="8">
        <v>4.9000000000000002E-2</v>
      </c>
      <c r="G1272" s="8">
        <v>70</v>
      </c>
      <c r="H1272" s="8">
        <v>65</v>
      </c>
      <c r="I1272" s="8">
        <v>0.34300000000000003</v>
      </c>
      <c r="J1272" s="8">
        <v>0.61899999999999999</v>
      </c>
      <c r="K1272" s="8">
        <v>3.7999999999999999E-2</v>
      </c>
      <c r="L1272" s="8">
        <v>96272</v>
      </c>
      <c r="M1272" s="8">
        <v>0.437</v>
      </c>
    </row>
    <row r="1273" spans="1:13" ht="15" x14ac:dyDescent="0.25">
      <c r="A1273" t="str">
        <f t="shared" si="19"/>
        <v>Kiribati-Oceania-2010</v>
      </c>
      <c r="B1273" s="5" t="s">
        <v>162</v>
      </c>
      <c r="C1273" s="10">
        <v>2010</v>
      </c>
      <c r="D1273" s="5" t="s">
        <v>66</v>
      </c>
      <c r="E1273" s="8">
        <v>2.3E-2</v>
      </c>
      <c r="F1273" s="8">
        <v>4.8000000000000001E-2</v>
      </c>
      <c r="G1273" s="8">
        <v>71</v>
      </c>
      <c r="H1273" s="8">
        <v>65</v>
      </c>
      <c r="I1273" s="8">
        <v>0.33600000000000002</v>
      </c>
      <c r="J1273" s="8">
        <v>0.626</v>
      </c>
      <c r="K1273" s="8">
        <v>3.9E-2</v>
      </c>
      <c r="L1273" s="8">
        <v>97743</v>
      </c>
      <c r="M1273" s="8">
        <v>0.438</v>
      </c>
    </row>
    <row r="1274" spans="1:13" ht="15" x14ac:dyDescent="0.25">
      <c r="A1274" t="str">
        <f t="shared" si="19"/>
        <v>Kiribati-Oceania-2011</v>
      </c>
      <c r="B1274" s="5" t="s">
        <v>162</v>
      </c>
      <c r="C1274" s="10">
        <v>2011</v>
      </c>
      <c r="D1274" s="5" t="s">
        <v>66</v>
      </c>
      <c r="E1274" s="8">
        <v>2.3E-2</v>
      </c>
      <c r="F1274" s="8">
        <v>4.7E-2</v>
      </c>
      <c r="G1274" s="8">
        <v>71</v>
      </c>
      <c r="H1274" s="8">
        <v>65</v>
      </c>
      <c r="I1274" s="8">
        <v>0.33</v>
      </c>
      <c r="J1274" s="8">
        <v>0.63100000000000001</v>
      </c>
      <c r="K1274" s="8">
        <v>3.9E-2</v>
      </c>
      <c r="L1274" s="8">
        <v>99250</v>
      </c>
      <c r="M1274" s="8">
        <v>0.439</v>
      </c>
    </row>
    <row r="1275" spans="1:13" ht="15" x14ac:dyDescent="0.25">
      <c r="A1275" t="str">
        <f t="shared" si="19"/>
        <v>Kiribati-Oceania-2012</v>
      </c>
      <c r="B1275" s="5" t="s">
        <v>162</v>
      </c>
      <c r="C1275" s="10">
        <v>2012</v>
      </c>
      <c r="D1275" s="5" t="s">
        <v>66</v>
      </c>
      <c r="E1275" s="8">
        <v>2.3E-2</v>
      </c>
      <c r="F1275" s="8">
        <v>4.5999999999999999E-2</v>
      </c>
      <c r="G1275" s="8">
        <v>71</v>
      </c>
      <c r="H1275" s="8">
        <v>66</v>
      </c>
      <c r="I1275" s="8">
        <v>0.32400000000000001</v>
      </c>
      <c r="J1275" s="8">
        <v>0.63600000000000001</v>
      </c>
      <c r="K1275" s="8">
        <v>0.04</v>
      </c>
      <c r="L1275" s="8">
        <v>100786</v>
      </c>
      <c r="M1275" s="8">
        <v>0.439</v>
      </c>
    </row>
    <row r="1276" spans="1:13" ht="15" x14ac:dyDescent="0.25">
      <c r="A1276" t="str">
        <f t="shared" si="19"/>
        <v>Kosovo-Europe-2000</v>
      </c>
      <c r="B1276" s="5" t="s">
        <v>163</v>
      </c>
      <c r="C1276" s="10">
        <v>2000</v>
      </c>
      <c r="D1276" s="5" t="s">
        <v>62</v>
      </c>
      <c r="E1276" s="8">
        <v>2.3E-2</v>
      </c>
      <c r="F1276" s="5">
        <v>0</v>
      </c>
      <c r="G1276" s="8">
        <v>70</v>
      </c>
      <c r="H1276" s="8">
        <v>66</v>
      </c>
      <c r="I1276" s="5">
        <v>0</v>
      </c>
      <c r="J1276" s="5">
        <v>0</v>
      </c>
      <c r="K1276" s="5">
        <v>0</v>
      </c>
      <c r="L1276" s="8">
        <v>1700000</v>
      </c>
      <c r="M1276" s="5">
        <v>0</v>
      </c>
    </row>
    <row r="1277" spans="1:13" ht="15" x14ac:dyDescent="0.25">
      <c r="A1277" t="str">
        <f t="shared" si="19"/>
        <v>Kosovo-Europe-2001</v>
      </c>
      <c r="B1277" s="5" t="s">
        <v>163</v>
      </c>
      <c r="C1277" s="10">
        <v>2001</v>
      </c>
      <c r="D1277" s="5" t="s">
        <v>62</v>
      </c>
      <c r="E1277" s="8">
        <v>2.1999999999999999E-2</v>
      </c>
      <c r="F1277" s="5">
        <v>0</v>
      </c>
      <c r="G1277" s="8">
        <v>70</v>
      </c>
      <c r="H1277" s="8">
        <v>66</v>
      </c>
      <c r="I1277" s="5">
        <v>0</v>
      </c>
      <c r="J1277" s="5">
        <v>0</v>
      </c>
      <c r="K1277" s="5">
        <v>0</v>
      </c>
      <c r="L1277" s="8">
        <v>1701154</v>
      </c>
      <c r="M1277" s="5">
        <v>0</v>
      </c>
    </row>
    <row r="1278" spans="1:13" ht="15" x14ac:dyDescent="0.25">
      <c r="A1278" t="str">
        <f t="shared" si="19"/>
        <v>Kosovo-Europe-2002</v>
      </c>
      <c r="B1278" s="5" t="s">
        <v>163</v>
      </c>
      <c r="C1278" s="10">
        <v>2002</v>
      </c>
      <c r="D1278" s="5" t="s">
        <v>62</v>
      </c>
      <c r="E1278" s="8">
        <v>2.1000000000000001E-2</v>
      </c>
      <c r="F1278" s="5">
        <v>0</v>
      </c>
      <c r="G1278" s="8">
        <v>70</v>
      </c>
      <c r="H1278" s="8">
        <v>66</v>
      </c>
      <c r="I1278" s="5">
        <v>0</v>
      </c>
      <c r="J1278" s="5">
        <v>0</v>
      </c>
      <c r="K1278" s="5">
        <v>0</v>
      </c>
      <c r="L1278" s="8">
        <v>1702310</v>
      </c>
      <c r="M1278" s="5">
        <v>0</v>
      </c>
    </row>
    <row r="1279" spans="1:13" ht="15" x14ac:dyDescent="0.25">
      <c r="A1279" t="str">
        <f t="shared" si="19"/>
        <v>Kosovo-Europe-2003</v>
      </c>
      <c r="B1279" s="5" t="s">
        <v>163</v>
      </c>
      <c r="C1279" s="10">
        <v>2003</v>
      </c>
      <c r="D1279" s="5" t="s">
        <v>62</v>
      </c>
      <c r="E1279" s="8">
        <v>1.7999999999999999E-2</v>
      </c>
      <c r="F1279" s="5">
        <v>0</v>
      </c>
      <c r="G1279" s="8">
        <v>71</v>
      </c>
      <c r="H1279" s="8">
        <v>66</v>
      </c>
      <c r="I1279" s="5">
        <v>0</v>
      </c>
      <c r="J1279" s="5">
        <v>0</v>
      </c>
      <c r="K1279" s="5">
        <v>0</v>
      </c>
      <c r="L1279" s="8">
        <v>1703466</v>
      </c>
      <c r="M1279" s="5">
        <v>0</v>
      </c>
    </row>
    <row r="1280" spans="1:13" ht="15" x14ac:dyDescent="0.25">
      <c r="A1280" t="str">
        <f t="shared" si="19"/>
        <v>Kosovo-Europe-2004</v>
      </c>
      <c r="B1280" s="5" t="s">
        <v>163</v>
      </c>
      <c r="C1280" s="10">
        <v>2004</v>
      </c>
      <c r="D1280" s="5" t="s">
        <v>62</v>
      </c>
      <c r="E1280" s="8">
        <v>0.02</v>
      </c>
      <c r="F1280" s="5">
        <v>0</v>
      </c>
      <c r="G1280" s="8">
        <v>71</v>
      </c>
      <c r="H1280" s="8">
        <v>66</v>
      </c>
      <c r="I1280" s="5">
        <v>0</v>
      </c>
      <c r="J1280" s="5">
        <v>0</v>
      </c>
      <c r="K1280" s="5">
        <v>0</v>
      </c>
      <c r="L1280" s="8">
        <v>1704622</v>
      </c>
      <c r="M1280" s="5">
        <v>0</v>
      </c>
    </row>
    <row r="1281" spans="1:13" ht="15" x14ac:dyDescent="0.25">
      <c r="A1281" t="str">
        <f t="shared" si="19"/>
        <v>Kosovo-Europe-2005</v>
      </c>
      <c r="B1281" s="5" t="s">
        <v>163</v>
      </c>
      <c r="C1281" s="10">
        <v>2005</v>
      </c>
      <c r="D1281" s="5" t="s">
        <v>62</v>
      </c>
      <c r="E1281" s="8">
        <v>2.1000000000000001E-2</v>
      </c>
      <c r="F1281" s="5">
        <v>0</v>
      </c>
      <c r="G1281" s="8">
        <v>71</v>
      </c>
      <c r="H1281" s="8">
        <v>67</v>
      </c>
      <c r="I1281" s="5">
        <v>0</v>
      </c>
      <c r="J1281" s="5">
        <v>0</v>
      </c>
      <c r="K1281" s="5">
        <v>0</v>
      </c>
      <c r="L1281" s="8">
        <v>1705780</v>
      </c>
      <c r="M1281" s="5">
        <v>0</v>
      </c>
    </row>
    <row r="1282" spans="1:13" ht="15" x14ac:dyDescent="0.25">
      <c r="A1282" t="str">
        <f t="shared" ref="A1282:A1345" si="20">B1282&amp;"-"&amp;C1282</f>
        <v>Kosovo-Europe-2006</v>
      </c>
      <c r="B1282" s="5" t="s">
        <v>163</v>
      </c>
      <c r="C1282" s="10">
        <v>2006</v>
      </c>
      <c r="D1282" s="5" t="s">
        <v>62</v>
      </c>
      <c r="E1282" s="8">
        <v>1.9E-2</v>
      </c>
      <c r="F1282" s="5">
        <v>0</v>
      </c>
      <c r="G1282" s="8">
        <v>71</v>
      </c>
      <c r="H1282" s="8">
        <v>67</v>
      </c>
      <c r="I1282" s="5">
        <v>0</v>
      </c>
      <c r="J1282" s="5">
        <v>0</v>
      </c>
      <c r="K1282" s="5">
        <v>0</v>
      </c>
      <c r="L1282" s="8">
        <v>1719536</v>
      </c>
      <c r="M1282" s="5">
        <v>0</v>
      </c>
    </row>
    <row r="1283" spans="1:13" ht="15" x14ac:dyDescent="0.25">
      <c r="A1283" t="str">
        <f t="shared" si="20"/>
        <v>Kosovo-Europe-2007</v>
      </c>
      <c r="B1283" s="5" t="s">
        <v>163</v>
      </c>
      <c r="C1283" s="10">
        <v>2007</v>
      </c>
      <c r="D1283" s="5" t="s">
        <v>62</v>
      </c>
      <c r="E1283" s="8">
        <v>1.9E-2</v>
      </c>
      <c r="F1283" s="5">
        <v>0</v>
      </c>
      <c r="G1283" s="8">
        <v>71</v>
      </c>
      <c r="H1283" s="8">
        <v>67</v>
      </c>
      <c r="I1283" s="5">
        <v>0</v>
      </c>
      <c r="J1283" s="5">
        <v>0</v>
      </c>
      <c r="K1283" s="5">
        <v>0</v>
      </c>
      <c r="L1283" s="8">
        <v>1733404</v>
      </c>
      <c r="M1283" s="5">
        <v>0</v>
      </c>
    </row>
    <row r="1284" spans="1:13" ht="15" x14ac:dyDescent="0.25">
      <c r="A1284" t="str">
        <f t="shared" si="20"/>
        <v>Kosovo-Europe-2008</v>
      </c>
      <c r="B1284" s="5" t="s">
        <v>163</v>
      </c>
      <c r="C1284" s="10">
        <v>2008</v>
      </c>
      <c r="D1284" s="5" t="s">
        <v>62</v>
      </c>
      <c r="E1284" s="8">
        <v>1.9E-2</v>
      </c>
      <c r="F1284" s="5">
        <v>0</v>
      </c>
      <c r="G1284" s="8">
        <v>72</v>
      </c>
      <c r="H1284" s="8">
        <v>67</v>
      </c>
      <c r="I1284" s="5">
        <v>0</v>
      </c>
      <c r="J1284" s="5">
        <v>0</v>
      </c>
      <c r="K1284" s="5">
        <v>0</v>
      </c>
      <c r="L1284" s="8">
        <v>1747383</v>
      </c>
      <c r="M1284" s="5">
        <v>0</v>
      </c>
    </row>
    <row r="1285" spans="1:13" ht="15" x14ac:dyDescent="0.25">
      <c r="A1285" t="str">
        <f t="shared" si="20"/>
        <v>Kosovo-Europe-2009</v>
      </c>
      <c r="B1285" s="5" t="s">
        <v>163</v>
      </c>
      <c r="C1285" s="10">
        <v>2009</v>
      </c>
      <c r="D1285" s="5" t="s">
        <v>62</v>
      </c>
      <c r="E1285" s="8">
        <v>1.9E-2</v>
      </c>
      <c r="F1285" s="5">
        <v>0</v>
      </c>
      <c r="G1285" s="8">
        <v>72</v>
      </c>
      <c r="H1285" s="8">
        <v>68</v>
      </c>
      <c r="I1285" s="5">
        <v>0</v>
      </c>
      <c r="J1285" s="5">
        <v>0</v>
      </c>
      <c r="K1285" s="5">
        <v>0</v>
      </c>
      <c r="L1285" s="8">
        <v>1761474</v>
      </c>
      <c r="M1285" s="5">
        <v>0</v>
      </c>
    </row>
    <row r="1286" spans="1:13" ht="15" x14ac:dyDescent="0.25">
      <c r="A1286" t="str">
        <f t="shared" si="20"/>
        <v>Kosovo-Europe-2010</v>
      </c>
      <c r="B1286" s="5" t="s">
        <v>163</v>
      </c>
      <c r="C1286" s="10">
        <v>2010</v>
      </c>
      <c r="D1286" s="5" t="s">
        <v>62</v>
      </c>
      <c r="E1286" s="8">
        <v>1.9E-2</v>
      </c>
      <c r="F1286" s="5">
        <v>0</v>
      </c>
      <c r="G1286" s="8">
        <v>72</v>
      </c>
      <c r="H1286" s="8">
        <v>68</v>
      </c>
      <c r="I1286" s="8">
        <v>0.27500000000000002</v>
      </c>
      <c r="J1286" s="8">
        <v>0.65900000000000003</v>
      </c>
      <c r="K1286" s="8">
        <v>6.7000000000000004E-2</v>
      </c>
      <c r="L1286" s="8">
        <v>1775680</v>
      </c>
      <c r="M1286" s="5">
        <v>0</v>
      </c>
    </row>
    <row r="1287" spans="1:13" ht="15" x14ac:dyDescent="0.25">
      <c r="A1287" t="str">
        <f t="shared" si="20"/>
        <v>Kosovo-Europe-2011</v>
      </c>
      <c r="B1287" s="5" t="s">
        <v>163</v>
      </c>
      <c r="C1287" s="10">
        <v>2011</v>
      </c>
      <c r="D1287" s="5" t="s">
        <v>62</v>
      </c>
      <c r="E1287" s="8">
        <v>1.7999999999999999E-2</v>
      </c>
      <c r="F1287" s="5">
        <v>0</v>
      </c>
      <c r="G1287" s="8">
        <v>72</v>
      </c>
      <c r="H1287" s="8">
        <v>68</v>
      </c>
      <c r="I1287" s="5">
        <v>0.27500000000000002</v>
      </c>
      <c r="J1287" s="5">
        <v>0.65900000000000003</v>
      </c>
      <c r="K1287" s="5">
        <v>6.7000000000000004E-2</v>
      </c>
      <c r="L1287" s="8">
        <v>1790957</v>
      </c>
      <c r="M1287" s="5">
        <v>0</v>
      </c>
    </row>
    <row r="1288" spans="1:13" ht="15" x14ac:dyDescent="0.25">
      <c r="A1288" t="str">
        <f t="shared" si="20"/>
        <v>Kosovo-Europe-2012</v>
      </c>
      <c r="B1288" s="5" t="s">
        <v>163</v>
      </c>
      <c r="C1288" s="10">
        <v>2012</v>
      </c>
      <c r="D1288" s="5" t="s">
        <v>62</v>
      </c>
      <c r="E1288" s="8">
        <v>1.7999999999999999E-2</v>
      </c>
      <c r="F1288" s="5">
        <v>0</v>
      </c>
      <c r="G1288" s="8">
        <v>73</v>
      </c>
      <c r="H1288" s="8">
        <v>68</v>
      </c>
      <c r="I1288" s="5">
        <v>0</v>
      </c>
      <c r="J1288" s="5">
        <v>0</v>
      </c>
      <c r="K1288" s="5">
        <v>0</v>
      </c>
      <c r="L1288" s="8">
        <v>1807106</v>
      </c>
      <c r="M1288" s="5">
        <v>0</v>
      </c>
    </row>
    <row r="1289" spans="1:13" ht="15" x14ac:dyDescent="0.25">
      <c r="A1289" t="str">
        <f t="shared" si="20"/>
        <v>Kuwait-Middle East-2000</v>
      </c>
      <c r="B1289" s="5" t="s">
        <v>164</v>
      </c>
      <c r="C1289" s="10">
        <v>2000</v>
      </c>
      <c r="D1289" s="5" t="s">
        <v>79</v>
      </c>
      <c r="E1289" s="8">
        <v>2.4E-2</v>
      </c>
      <c r="F1289" s="8">
        <v>1.0999999999999999E-2</v>
      </c>
      <c r="G1289" s="8">
        <v>74</v>
      </c>
      <c r="H1289" s="8">
        <v>72</v>
      </c>
      <c r="I1289" s="8">
        <v>0.25700000000000001</v>
      </c>
      <c r="J1289" s="8">
        <v>0.71199999999999997</v>
      </c>
      <c r="K1289" s="8">
        <v>3.1E-2</v>
      </c>
      <c r="L1289" s="8">
        <v>1906231</v>
      </c>
      <c r="M1289" s="8">
        <v>0.98099999999999998</v>
      </c>
    </row>
    <row r="1290" spans="1:13" ht="15" x14ac:dyDescent="0.25">
      <c r="A1290" t="str">
        <f t="shared" si="20"/>
        <v>Kuwait-Middle East-2001</v>
      </c>
      <c r="B1290" s="5" t="s">
        <v>164</v>
      </c>
      <c r="C1290" s="10">
        <v>2001</v>
      </c>
      <c r="D1290" s="5" t="s">
        <v>79</v>
      </c>
      <c r="E1290" s="8">
        <v>2.3E-2</v>
      </c>
      <c r="F1290" s="8">
        <v>1.0999999999999999E-2</v>
      </c>
      <c r="G1290" s="8">
        <v>74</v>
      </c>
      <c r="H1290" s="8">
        <v>73</v>
      </c>
      <c r="I1290" s="8">
        <v>0.25700000000000001</v>
      </c>
      <c r="J1290" s="8">
        <v>0.71099999999999997</v>
      </c>
      <c r="K1290" s="8">
        <v>3.3000000000000002E-2</v>
      </c>
      <c r="L1290" s="8">
        <v>1980604</v>
      </c>
      <c r="M1290" s="8">
        <v>0.98099999999999998</v>
      </c>
    </row>
    <row r="1291" spans="1:13" ht="15" x14ac:dyDescent="0.25">
      <c r="A1291" t="str">
        <f t="shared" si="20"/>
        <v>Kuwait-Middle East-2002</v>
      </c>
      <c r="B1291" s="5" t="s">
        <v>164</v>
      </c>
      <c r="C1291" s="10">
        <v>2002</v>
      </c>
      <c r="D1291" s="5" t="s">
        <v>79</v>
      </c>
      <c r="E1291" s="8">
        <v>2.1999999999999999E-2</v>
      </c>
      <c r="F1291" s="8">
        <v>1.0999999999999999E-2</v>
      </c>
      <c r="G1291" s="8">
        <v>74</v>
      </c>
      <c r="H1291" s="8">
        <v>73</v>
      </c>
      <c r="I1291" s="8">
        <v>0.25600000000000001</v>
      </c>
      <c r="J1291" s="8">
        <v>0.71</v>
      </c>
      <c r="K1291" s="8">
        <v>3.4000000000000002E-2</v>
      </c>
      <c r="L1291" s="8">
        <v>2048232</v>
      </c>
      <c r="M1291" s="8">
        <v>0.98099999999999998</v>
      </c>
    </row>
    <row r="1292" spans="1:13" ht="15" x14ac:dyDescent="0.25">
      <c r="A1292" t="str">
        <f t="shared" si="20"/>
        <v>Kuwait-Middle East-2003</v>
      </c>
      <c r="B1292" s="5" t="s">
        <v>164</v>
      </c>
      <c r="C1292" s="10">
        <v>2003</v>
      </c>
      <c r="D1292" s="5" t="s">
        <v>79</v>
      </c>
      <c r="E1292" s="8">
        <v>2.1999999999999999E-2</v>
      </c>
      <c r="F1292" s="8">
        <v>0.01</v>
      </c>
      <c r="G1292" s="8">
        <v>75</v>
      </c>
      <c r="H1292" s="8">
        <v>73</v>
      </c>
      <c r="I1292" s="8">
        <v>0.25600000000000001</v>
      </c>
      <c r="J1292" s="8">
        <v>0.71</v>
      </c>
      <c r="K1292" s="8">
        <v>3.4000000000000002E-2</v>
      </c>
      <c r="L1292" s="8">
        <v>2116353</v>
      </c>
      <c r="M1292" s="8">
        <v>0.98199999999999998</v>
      </c>
    </row>
    <row r="1293" spans="1:13" ht="15" x14ac:dyDescent="0.25">
      <c r="A1293" t="str">
        <f t="shared" si="20"/>
        <v>Kuwait-Middle East-2004</v>
      </c>
      <c r="B1293" s="5" t="s">
        <v>164</v>
      </c>
      <c r="C1293" s="10">
        <v>2004</v>
      </c>
      <c r="D1293" s="5" t="s">
        <v>79</v>
      </c>
      <c r="E1293" s="8">
        <v>2.1000000000000001E-2</v>
      </c>
      <c r="F1293" s="8">
        <v>0.01</v>
      </c>
      <c r="G1293" s="8">
        <v>75</v>
      </c>
      <c r="H1293" s="8">
        <v>73</v>
      </c>
      <c r="I1293" s="8">
        <v>0.255</v>
      </c>
      <c r="J1293" s="8">
        <v>0.71099999999999997</v>
      </c>
      <c r="K1293" s="8">
        <v>3.4000000000000002E-2</v>
      </c>
      <c r="L1293" s="8">
        <v>2196466</v>
      </c>
      <c r="M1293" s="8">
        <v>0.98199999999999998</v>
      </c>
    </row>
    <row r="1294" spans="1:13" ht="15" x14ac:dyDescent="0.25">
      <c r="A1294" t="str">
        <f t="shared" si="20"/>
        <v>Kuwait-Middle East-2005</v>
      </c>
      <c r="B1294" s="5" t="s">
        <v>164</v>
      </c>
      <c r="C1294" s="10">
        <v>2005</v>
      </c>
      <c r="D1294" s="5" t="s">
        <v>79</v>
      </c>
      <c r="E1294" s="8">
        <v>2.1000000000000001E-2</v>
      </c>
      <c r="F1294" s="8">
        <v>0.01</v>
      </c>
      <c r="G1294" s="8">
        <v>75</v>
      </c>
      <c r="H1294" s="8">
        <v>73</v>
      </c>
      <c r="I1294" s="8">
        <v>0.255</v>
      </c>
      <c r="J1294" s="8">
        <v>0.71199999999999997</v>
      </c>
      <c r="K1294" s="8">
        <v>3.3000000000000002E-2</v>
      </c>
      <c r="L1294" s="8">
        <v>2296314</v>
      </c>
      <c r="M1294" s="8">
        <v>0.98199999999999998</v>
      </c>
    </row>
    <row r="1295" spans="1:13" ht="15" x14ac:dyDescent="0.25">
      <c r="A1295" t="str">
        <f t="shared" si="20"/>
        <v>Kuwait-Middle East-2006</v>
      </c>
      <c r="B1295" s="5" t="s">
        <v>164</v>
      </c>
      <c r="C1295" s="10">
        <v>2006</v>
      </c>
      <c r="D1295" s="5" t="s">
        <v>79</v>
      </c>
      <c r="E1295" s="8">
        <v>2.1000000000000001E-2</v>
      </c>
      <c r="F1295" s="8">
        <v>0.01</v>
      </c>
      <c r="G1295" s="8">
        <v>75</v>
      </c>
      <c r="H1295" s="8">
        <v>73</v>
      </c>
      <c r="I1295" s="8">
        <v>0.255</v>
      </c>
      <c r="J1295" s="8">
        <v>0.71499999999999997</v>
      </c>
      <c r="K1295" s="8">
        <v>3.1E-2</v>
      </c>
      <c r="L1295" s="8">
        <v>2417445</v>
      </c>
      <c r="M1295" s="8">
        <v>0.98199999999999998</v>
      </c>
    </row>
    <row r="1296" spans="1:13" ht="15" x14ac:dyDescent="0.25">
      <c r="A1296" t="str">
        <f t="shared" si="20"/>
        <v>Kuwait-Middle East-2007</v>
      </c>
      <c r="B1296" s="5" t="s">
        <v>164</v>
      </c>
      <c r="C1296" s="10">
        <v>2007</v>
      </c>
      <c r="D1296" s="5" t="s">
        <v>79</v>
      </c>
      <c r="E1296" s="8">
        <v>2.1000000000000001E-2</v>
      </c>
      <c r="F1296" s="8">
        <v>0.01</v>
      </c>
      <c r="G1296" s="8">
        <v>75</v>
      </c>
      <c r="H1296" s="8">
        <v>73</v>
      </c>
      <c r="I1296" s="8">
        <v>0.254</v>
      </c>
      <c r="J1296" s="8">
        <v>0.71799999999999997</v>
      </c>
      <c r="K1296" s="8">
        <v>2.8000000000000001E-2</v>
      </c>
      <c r="L1296" s="8">
        <v>2554920</v>
      </c>
      <c r="M1296" s="8">
        <v>0.98199999999999998</v>
      </c>
    </row>
    <row r="1297" spans="1:13" ht="15" x14ac:dyDescent="0.25">
      <c r="A1297" t="str">
        <f t="shared" si="20"/>
        <v>Kuwait-Middle East-2008</v>
      </c>
      <c r="B1297" s="5" t="s">
        <v>164</v>
      </c>
      <c r="C1297" s="10">
        <v>2008</v>
      </c>
      <c r="D1297" s="5" t="s">
        <v>79</v>
      </c>
      <c r="E1297" s="8">
        <v>2.1000000000000001E-2</v>
      </c>
      <c r="F1297" s="8">
        <v>0.01</v>
      </c>
      <c r="G1297" s="8">
        <v>75</v>
      </c>
      <c r="H1297" s="8">
        <v>73</v>
      </c>
      <c r="I1297" s="8">
        <v>0.254</v>
      </c>
      <c r="J1297" s="8">
        <v>0.72099999999999997</v>
      </c>
      <c r="K1297" s="8">
        <v>2.5000000000000001E-2</v>
      </c>
      <c r="L1297" s="8">
        <v>2702221</v>
      </c>
      <c r="M1297" s="8">
        <v>0.98199999999999998</v>
      </c>
    </row>
    <row r="1298" spans="1:13" ht="15" x14ac:dyDescent="0.25">
      <c r="A1298" t="str">
        <f t="shared" si="20"/>
        <v>Kuwait-Middle East-2009</v>
      </c>
      <c r="B1298" s="5" t="s">
        <v>164</v>
      </c>
      <c r="C1298" s="10">
        <v>2009</v>
      </c>
      <c r="D1298" s="5" t="s">
        <v>79</v>
      </c>
      <c r="E1298" s="8">
        <v>2.1000000000000001E-2</v>
      </c>
      <c r="F1298" s="8">
        <v>0.01</v>
      </c>
      <c r="G1298" s="8">
        <v>75</v>
      </c>
      <c r="H1298" s="8">
        <v>73</v>
      </c>
      <c r="I1298" s="8">
        <v>0.253</v>
      </c>
      <c r="J1298" s="8">
        <v>0.72399999999999998</v>
      </c>
      <c r="K1298" s="8">
        <v>2.3E-2</v>
      </c>
      <c r="L1298" s="8">
        <v>2850102</v>
      </c>
      <c r="M1298" s="8">
        <v>0.98199999999999998</v>
      </c>
    </row>
    <row r="1299" spans="1:13" ht="15" x14ac:dyDescent="0.25">
      <c r="A1299" t="str">
        <f t="shared" si="20"/>
        <v>Kuwait-Middle East-2010</v>
      </c>
      <c r="B1299" s="5" t="s">
        <v>164</v>
      </c>
      <c r="C1299" s="10">
        <v>2010</v>
      </c>
      <c r="D1299" s="5" t="s">
        <v>79</v>
      </c>
      <c r="E1299" s="8">
        <v>2.1000000000000001E-2</v>
      </c>
      <c r="F1299" s="8">
        <v>8.9999999999999993E-3</v>
      </c>
      <c r="G1299" s="8">
        <v>75</v>
      </c>
      <c r="H1299" s="8">
        <v>73</v>
      </c>
      <c r="I1299" s="8">
        <v>0.252</v>
      </c>
      <c r="J1299" s="8">
        <v>0.72599999999999998</v>
      </c>
      <c r="K1299" s="8">
        <v>2.1000000000000001E-2</v>
      </c>
      <c r="L1299" s="8">
        <v>2991580</v>
      </c>
      <c r="M1299" s="8">
        <v>0.98299999999999998</v>
      </c>
    </row>
    <row r="1300" spans="1:13" ht="15" x14ac:dyDescent="0.25">
      <c r="A1300" t="str">
        <f t="shared" si="20"/>
        <v>Kuwait-Middle East-2011</v>
      </c>
      <c r="B1300" s="5" t="s">
        <v>164</v>
      </c>
      <c r="C1300" s="10">
        <v>2011</v>
      </c>
      <c r="D1300" s="5" t="s">
        <v>79</v>
      </c>
      <c r="E1300" s="8">
        <v>2.1000000000000001E-2</v>
      </c>
      <c r="F1300" s="8">
        <v>8.9999999999999993E-3</v>
      </c>
      <c r="G1300" s="8">
        <v>75</v>
      </c>
      <c r="H1300" s="8">
        <v>73</v>
      </c>
      <c r="I1300" s="8">
        <v>0.251</v>
      </c>
      <c r="J1300" s="8">
        <v>0.72799999999999998</v>
      </c>
      <c r="K1300" s="8">
        <v>2.1000000000000001E-2</v>
      </c>
      <c r="L1300" s="8">
        <v>3124705</v>
      </c>
      <c r="M1300" s="8">
        <v>0.98299999999999998</v>
      </c>
    </row>
    <row r="1301" spans="1:13" ht="15" x14ac:dyDescent="0.25">
      <c r="A1301" t="str">
        <f t="shared" si="20"/>
        <v>Kuwait-Middle East-2012</v>
      </c>
      <c r="B1301" s="5" t="s">
        <v>164</v>
      </c>
      <c r="C1301" s="10">
        <v>2012</v>
      </c>
      <c r="D1301" s="5" t="s">
        <v>79</v>
      </c>
      <c r="E1301" s="8">
        <v>2.1000000000000001E-2</v>
      </c>
      <c r="F1301" s="8">
        <v>8.9999999999999993E-3</v>
      </c>
      <c r="G1301" s="8">
        <v>75</v>
      </c>
      <c r="H1301" s="8">
        <v>73</v>
      </c>
      <c r="I1301" s="8">
        <v>0.249</v>
      </c>
      <c r="J1301" s="8">
        <v>0.72899999999999998</v>
      </c>
      <c r="K1301" s="8">
        <v>2.1999999999999999E-2</v>
      </c>
      <c r="L1301" s="8">
        <v>3250496</v>
      </c>
      <c r="M1301" s="8">
        <v>0.98299999999999998</v>
      </c>
    </row>
    <row r="1302" spans="1:13" ht="15" x14ac:dyDescent="0.25">
      <c r="A1302" t="str">
        <f t="shared" si="20"/>
        <v>Kyrgyzstan-Asia-2000</v>
      </c>
      <c r="B1302" s="5" t="s">
        <v>165</v>
      </c>
      <c r="C1302" s="10">
        <v>2000</v>
      </c>
      <c r="D1302" s="5" t="s">
        <v>60</v>
      </c>
      <c r="E1302" s="8">
        <v>0.02</v>
      </c>
      <c r="F1302" s="8">
        <v>4.2000000000000003E-2</v>
      </c>
      <c r="G1302" s="8">
        <v>72</v>
      </c>
      <c r="H1302" s="8">
        <v>65</v>
      </c>
      <c r="I1302" s="8">
        <v>0.35</v>
      </c>
      <c r="J1302" s="8">
        <v>0.59599999999999997</v>
      </c>
      <c r="K1302" s="8">
        <v>5.5E-2</v>
      </c>
      <c r="L1302" s="8">
        <v>4898400</v>
      </c>
      <c r="M1302" s="8">
        <v>0.35299999999999998</v>
      </c>
    </row>
    <row r="1303" spans="1:13" ht="15" x14ac:dyDescent="0.25">
      <c r="A1303" t="str">
        <f t="shared" si="20"/>
        <v>Kyrgyzstan-Asia-2001</v>
      </c>
      <c r="B1303" s="5" t="s">
        <v>165</v>
      </c>
      <c r="C1303" s="10">
        <v>2001</v>
      </c>
      <c r="D1303" s="5" t="s">
        <v>60</v>
      </c>
      <c r="E1303" s="8">
        <v>0.02</v>
      </c>
      <c r="F1303" s="8">
        <v>0.04</v>
      </c>
      <c r="G1303" s="8">
        <v>73</v>
      </c>
      <c r="H1303" s="8">
        <v>65</v>
      </c>
      <c r="I1303" s="8">
        <v>0.34200000000000003</v>
      </c>
      <c r="J1303" s="8">
        <v>0.60199999999999998</v>
      </c>
      <c r="K1303" s="8">
        <v>5.5E-2</v>
      </c>
      <c r="L1303" s="8">
        <v>4945100</v>
      </c>
      <c r="M1303" s="8">
        <v>0.35299999999999998</v>
      </c>
    </row>
    <row r="1304" spans="1:13" ht="15" x14ac:dyDescent="0.25">
      <c r="A1304" t="str">
        <f t="shared" si="20"/>
        <v>Kyrgyzstan-Asia-2002</v>
      </c>
      <c r="B1304" s="5" t="s">
        <v>165</v>
      </c>
      <c r="C1304" s="10">
        <v>2002</v>
      </c>
      <c r="D1304" s="5" t="s">
        <v>60</v>
      </c>
      <c r="E1304" s="8">
        <v>1.9E-2</v>
      </c>
      <c r="F1304" s="8">
        <v>3.9E-2</v>
      </c>
      <c r="G1304" s="8">
        <v>72</v>
      </c>
      <c r="H1304" s="8">
        <v>64</v>
      </c>
      <c r="I1304" s="8">
        <v>0.33500000000000002</v>
      </c>
      <c r="J1304" s="8">
        <v>0.60899999999999999</v>
      </c>
      <c r="K1304" s="8">
        <v>5.6000000000000001E-2</v>
      </c>
      <c r="L1304" s="8">
        <v>4990700</v>
      </c>
      <c r="M1304" s="8">
        <v>0.35299999999999998</v>
      </c>
    </row>
    <row r="1305" spans="1:13" ht="15" x14ac:dyDescent="0.25">
      <c r="A1305" t="str">
        <f t="shared" si="20"/>
        <v>Kyrgyzstan-Asia-2003</v>
      </c>
      <c r="B1305" s="5" t="s">
        <v>165</v>
      </c>
      <c r="C1305" s="10">
        <v>2003</v>
      </c>
      <c r="D1305" s="5" t="s">
        <v>60</v>
      </c>
      <c r="E1305" s="8">
        <v>2.1000000000000001E-2</v>
      </c>
      <c r="F1305" s="8">
        <v>3.6999999999999998E-2</v>
      </c>
      <c r="G1305" s="8">
        <v>72</v>
      </c>
      <c r="H1305" s="8">
        <v>65</v>
      </c>
      <c r="I1305" s="8">
        <v>0.32600000000000001</v>
      </c>
      <c r="J1305" s="8">
        <v>0.61699999999999999</v>
      </c>
      <c r="K1305" s="8">
        <v>5.7000000000000002E-2</v>
      </c>
      <c r="L1305" s="8">
        <v>5043300</v>
      </c>
      <c r="M1305" s="8">
        <v>0.35299999999999998</v>
      </c>
    </row>
    <row r="1306" spans="1:13" ht="15" x14ac:dyDescent="0.25">
      <c r="A1306" t="str">
        <f t="shared" si="20"/>
        <v>Kyrgyzstan-Asia-2004</v>
      </c>
      <c r="B1306" s="5" t="s">
        <v>165</v>
      </c>
      <c r="C1306" s="10">
        <v>2004</v>
      </c>
      <c r="D1306" s="5" t="s">
        <v>60</v>
      </c>
      <c r="E1306" s="8">
        <v>2.1999999999999999E-2</v>
      </c>
      <c r="F1306" s="8">
        <v>3.5999999999999997E-2</v>
      </c>
      <c r="G1306" s="8">
        <v>72</v>
      </c>
      <c r="H1306" s="8">
        <v>64</v>
      </c>
      <c r="I1306" s="8">
        <v>0.31900000000000001</v>
      </c>
      <c r="J1306" s="8">
        <v>0.624</v>
      </c>
      <c r="K1306" s="8">
        <v>5.7000000000000002E-2</v>
      </c>
      <c r="L1306" s="8">
        <v>5104700</v>
      </c>
      <c r="M1306" s="8">
        <v>0.35299999999999998</v>
      </c>
    </row>
    <row r="1307" spans="1:13" ht="15" x14ac:dyDescent="0.25">
      <c r="A1307" t="str">
        <f t="shared" si="20"/>
        <v>Kyrgyzstan-Asia-2005</v>
      </c>
      <c r="B1307" s="5" t="s">
        <v>165</v>
      </c>
      <c r="C1307" s="10">
        <v>2005</v>
      </c>
      <c r="D1307" s="5" t="s">
        <v>60</v>
      </c>
      <c r="E1307" s="8">
        <v>2.1000000000000001E-2</v>
      </c>
      <c r="F1307" s="8">
        <v>3.4000000000000002E-2</v>
      </c>
      <c r="G1307" s="8">
        <v>72</v>
      </c>
      <c r="H1307" s="8">
        <v>64</v>
      </c>
      <c r="I1307" s="8">
        <v>0.313</v>
      </c>
      <c r="J1307" s="8">
        <v>0.63100000000000001</v>
      </c>
      <c r="K1307" s="8">
        <v>5.6000000000000001E-2</v>
      </c>
      <c r="L1307" s="8">
        <v>5162600</v>
      </c>
      <c r="M1307" s="8">
        <v>0.35299999999999998</v>
      </c>
    </row>
    <row r="1308" spans="1:13" ht="15" x14ac:dyDescent="0.25">
      <c r="A1308" t="str">
        <f t="shared" si="20"/>
        <v>Kyrgyzstan-Asia-2006</v>
      </c>
      <c r="B1308" s="5" t="s">
        <v>165</v>
      </c>
      <c r="C1308" s="10">
        <v>2006</v>
      </c>
      <c r="D1308" s="5" t="s">
        <v>60</v>
      </c>
      <c r="E1308" s="8">
        <v>2.3E-2</v>
      </c>
      <c r="F1308" s="8">
        <v>3.3000000000000002E-2</v>
      </c>
      <c r="G1308" s="8">
        <v>72</v>
      </c>
      <c r="H1308" s="8">
        <v>64</v>
      </c>
      <c r="I1308" s="8">
        <v>0.308</v>
      </c>
      <c r="J1308" s="8">
        <v>0.63800000000000001</v>
      </c>
      <c r="K1308" s="8">
        <v>5.3999999999999999E-2</v>
      </c>
      <c r="L1308" s="8">
        <v>5218400</v>
      </c>
      <c r="M1308" s="8">
        <v>0.35299999999999998</v>
      </c>
    </row>
    <row r="1309" spans="1:13" ht="15" x14ac:dyDescent="0.25">
      <c r="A1309" t="str">
        <f t="shared" si="20"/>
        <v>Kyrgyzstan-Asia-2007</v>
      </c>
      <c r="B1309" s="5" t="s">
        <v>165</v>
      </c>
      <c r="C1309" s="10">
        <v>2007</v>
      </c>
      <c r="D1309" s="5" t="s">
        <v>60</v>
      </c>
      <c r="E1309" s="8">
        <v>2.3E-2</v>
      </c>
      <c r="F1309" s="8">
        <v>3.2000000000000001E-2</v>
      </c>
      <c r="G1309" s="8">
        <v>72</v>
      </c>
      <c r="H1309" s="8">
        <v>64</v>
      </c>
      <c r="I1309" s="8">
        <v>0.30399999999999999</v>
      </c>
      <c r="J1309" s="8">
        <v>0.64400000000000002</v>
      </c>
      <c r="K1309" s="8">
        <v>5.1999999999999998E-2</v>
      </c>
      <c r="L1309" s="8">
        <v>5268400</v>
      </c>
      <c r="M1309" s="8">
        <v>0.35299999999999998</v>
      </c>
    </row>
    <row r="1310" spans="1:13" ht="15" x14ac:dyDescent="0.25">
      <c r="A1310" t="str">
        <f t="shared" si="20"/>
        <v>Kyrgyzstan-Asia-2008</v>
      </c>
      <c r="B1310" s="5" t="s">
        <v>165</v>
      </c>
      <c r="C1310" s="10">
        <v>2008</v>
      </c>
      <c r="D1310" s="5" t="s">
        <v>60</v>
      </c>
      <c r="E1310" s="8">
        <v>2.4E-2</v>
      </c>
      <c r="F1310" s="8">
        <v>0.03</v>
      </c>
      <c r="G1310" s="8">
        <v>73</v>
      </c>
      <c r="H1310" s="8">
        <v>65</v>
      </c>
      <c r="I1310" s="8">
        <v>0.30199999999999999</v>
      </c>
      <c r="J1310" s="8">
        <v>0.64900000000000002</v>
      </c>
      <c r="K1310" s="8">
        <v>4.9000000000000002E-2</v>
      </c>
      <c r="L1310" s="8">
        <v>5318700</v>
      </c>
      <c r="M1310" s="8">
        <v>0.35299999999999998</v>
      </c>
    </row>
    <row r="1311" spans="1:13" ht="15" x14ac:dyDescent="0.25">
      <c r="A1311" t="str">
        <f t="shared" si="20"/>
        <v>Kyrgyzstan-Asia-2009</v>
      </c>
      <c r="B1311" s="5" t="s">
        <v>165</v>
      </c>
      <c r="C1311" s="10">
        <v>2009</v>
      </c>
      <c r="D1311" s="5" t="s">
        <v>60</v>
      </c>
      <c r="E1311" s="8">
        <v>2.5000000000000001E-2</v>
      </c>
      <c r="F1311" s="8">
        <v>2.9000000000000001E-2</v>
      </c>
      <c r="G1311" s="8">
        <v>73</v>
      </c>
      <c r="H1311" s="8">
        <v>65</v>
      </c>
      <c r="I1311" s="8">
        <v>0.30099999999999999</v>
      </c>
      <c r="J1311" s="8">
        <v>0.65300000000000002</v>
      </c>
      <c r="K1311" s="8">
        <v>4.5999999999999999E-2</v>
      </c>
      <c r="L1311" s="8">
        <v>5383300</v>
      </c>
      <c r="M1311" s="8">
        <v>0.35299999999999998</v>
      </c>
    </row>
    <row r="1312" spans="1:13" ht="15" x14ac:dyDescent="0.25">
      <c r="A1312" t="str">
        <f t="shared" si="20"/>
        <v>Kyrgyzstan-Asia-2010</v>
      </c>
      <c r="B1312" s="5" t="s">
        <v>165</v>
      </c>
      <c r="C1312" s="10">
        <v>2010</v>
      </c>
      <c r="D1312" s="5" t="s">
        <v>60</v>
      </c>
      <c r="E1312" s="8">
        <v>2.7E-2</v>
      </c>
      <c r="F1312" s="8">
        <v>2.7E-2</v>
      </c>
      <c r="G1312" s="8">
        <v>74</v>
      </c>
      <c r="H1312" s="8">
        <v>65</v>
      </c>
      <c r="I1312" s="8">
        <v>0.3</v>
      </c>
      <c r="J1312" s="8">
        <v>0.65500000000000003</v>
      </c>
      <c r="K1312" s="8">
        <v>4.3999999999999997E-2</v>
      </c>
      <c r="L1312" s="8">
        <v>5447900</v>
      </c>
      <c r="M1312" s="8">
        <v>0.35299999999999998</v>
      </c>
    </row>
    <row r="1313" spans="1:13" ht="15" x14ac:dyDescent="0.25">
      <c r="A1313" t="str">
        <f t="shared" si="20"/>
        <v>Kyrgyzstan-Asia-2011</v>
      </c>
      <c r="B1313" s="5" t="s">
        <v>165</v>
      </c>
      <c r="C1313" s="10">
        <v>2011</v>
      </c>
      <c r="D1313" s="5" t="s">
        <v>60</v>
      </c>
      <c r="E1313" s="8">
        <v>2.7E-2</v>
      </c>
      <c r="F1313" s="8">
        <v>2.5000000000000001E-2</v>
      </c>
      <c r="G1313" s="8">
        <v>74</v>
      </c>
      <c r="H1313" s="8">
        <v>66</v>
      </c>
      <c r="I1313" s="8">
        <v>0.30099999999999999</v>
      </c>
      <c r="J1313" s="8">
        <v>0.65600000000000003</v>
      </c>
      <c r="K1313" s="8">
        <v>4.2999999999999997E-2</v>
      </c>
      <c r="L1313" s="8">
        <v>5514600</v>
      </c>
      <c r="M1313" s="8">
        <v>0.35299999999999998</v>
      </c>
    </row>
    <row r="1314" spans="1:13" ht="15" x14ac:dyDescent="0.25">
      <c r="A1314" t="str">
        <f t="shared" si="20"/>
        <v>Kyrgyzstan-Asia-2012</v>
      </c>
      <c r="B1314" s="5" t="s">
        <v>165</v>
      </c>
      <c r="C1314" s="10">
        <v>2012</v>
      </c>
      <c r="D1314" s="5" t="s">
        <v>60</v>
      </c>
      <c r="E1314" s="8">
        <v>2.8000000000000001E-2</v>
      </c>
      <c r="F1314" s="8">
        <v>2.3E-2</v>
      </c>
      <c r="G1314" s="8">
        <v>74</v>
      </c>
      <c r="H1314" s="8">
        <v>66</v>
      </c>
      <c r="I1314" s="8">
        <v>0.30199999999999999</v>
      </c>
      <c r="J1314" s="8">
        <v>0.65600000000000003</v>
      </c>
      <c r="K1314" s="8">
        <v>4.2000000000000003E-2</v>
      </c>
      <c r="L1314" s="8">
        <v>5607200</v>
      </c>
      <c r="M1314" s="8">
        <v>0.35399999999999998</v>
      </c>
    </row>
    <row r="1315" spans="1:13" ht="15" x14ac:dyDescent="0.25">
      <c r="A1315" t="str">
        <f t="shared" si="20"/>
        <v>Laos-Asia-2000</v>
      </c>
      <c r="B1315" s="5" t="s">
        <v>166</v>
      </c>
      <c r="C1315" s="10">
        <v>2000</v>
      </c>
      <c r="D1315" s="5" t="s">
        <v>60</v>
      </c>
      <c r="E1315" s="8">
        <v>3.1E-2</v>
      </c>
      <c r="F1315" s="8">
        <v>8.3000000000000004E-2</v>
      </c>
      <c r="G1315" s="8">
        <v>63</v>
      </c>
      <c r="H1315" s="8">
        <v>60</v>
      </c>
      <c r="I1315" s="8">
        <v>0.435</v>
      </c>
      <c r="J1315" s="8">
        <v>0.52900000000000003</v>
      </c>
      <c r="K1315" s="8">
        <v>3.5999999999999997E-2</v>
      </c>
      <c r="L1315" s="8">
        <v>5388281</v>
      </c>
      <c r="M1315" s="8">
        <v>0.22</v>
      </c>
    </row>
    <row r="1316" spans="1:13" ht="15" x14ac:dyDescent="0.25">
      <c r="A1316" t="str">
        <f t="shared" si="20"/>
        <v>Laos-Asia-2001</v>
      </c>
      <c r="B1316" s="5" t="s">
        <v>166</v>
      </c>
      <c r="C1316" s="10">
        <v>2001</v>
      </c>
      <c r="D1316" s="5" t="s">
        <v>60</v>
      </c>
      <c r="E1316" s="8">
        <v>0.03</v>
      </c>
      <c r="F1316" s="8">
        <v>0.08</v>
      </c>
      <c r="G1316" s="8">
        <v>64</v>
      </c>
      <c r="H1316" s="8">
        <v>61</v>
      </c>
      <c r="I1316" s="8">
        <v>0.43</v>
      </c>
      <c r="J1316" s="8">
        <v>0.53300000000000003</v>
      </c>
      <c r="K1316" s="8">
        <v>3.5999999999999997E-2</v>
      </c>
      <c r="L1316" s="8">
        <v>5470169</v>
      </c>
      <c r="M1316" s="8">
        <v>0.23</v>
      </c>
    </row>
    <row r="1317" spans="1:13" ht="15" x14ac:dyDescent="0.25">
      <c r="A1317" t="str">
        <f t="shared" si="20"/>
        <v>Laos-Asia-2002</v>
      </c>
      <c r="B1317" s="5" t="s">
        <v>166</v>
      </c>
      <c r="C1317" s="10">
        <v>2002</v>
      </c>
      <c r="D1317" s="5" t="s">
        <v>60</v>
      </c>
      <c r="E1317" s="8">
        <v>2.9000000000000001E-2</v>
      </c>
      <c r="F1317" s="8">
        <v>7.8E-2</v>
      </c>
      <c r="G1317" s="8">
        <v>64</v>
      </c>
      <c r="H1317" s="8">
        <v>62</v>
      </c>
      <c r="I1317" s="8">
        <v>0.42499999999999999</v>
      </c>
      <c r="J1317" s="8">
        <v>0.53900000000000003</v>
      </c>
      <c r="K1317" s="8">
        <v>3.6999999999999998E-2</v>
      </c>
      <c r="L1317" s="8">
        <v>5545245</v>
      </c>
      <c r="M1317" s="8">
        <v>0.24</v>
      </c>
    </row>
    <row r="1318" spans="1:13" ht="15" x14ac:dyDescent="0.25">
      <c r="A1318" t="str">
        <f t="shared" si="20"/>
        <v>Laos-Asia-2003</v>
      </c>
      <c r="B1318" s="5" t="s">
        <v>166</v>
      </c>
      <c r="C1318" s="10">
        <v>2003</v>
      </c>
      <c r="D1318" s="5" t="s">
        <v>60</v>
      </c>
      <c r="E1318" s="8">
        <v>2.9000000000000001E-2</v>
      </c>
      <c r="F1318" s="8">
        <v>7.4999999999999997E-2</v>
      </c>
      <c r="G1318" s="8">
        <v>65</v>
      </c>
      <c r="H1318" s="8">
        <v>62</v>
      </c>
      <c r="I1318" s="8">
        <v>0.41799999999999998</v>
      </c>
      <c r="J1318" s="8">
        <v>0.54500000000000004</v>
      </c>
      <c r="K1318" s="8">
        <v>3.6999999999999998E-2</v>
      </c>
      <c r="L1318" s="8">
        <v>5619069</v>
      </c>
      <c r="M1318" s="8">
        <v>0.251</v>
      </c>
    </row>
    <row r="1319" spans="1:13" ht="15" x14ac:dyDescent="0.25">
      <c r="A1319" t="str">
        <f t="shared" si="20"/>
        <v>Laos-Asia-2004</v>
      </c>
      <c r="B1319" s="5" t="s">
        <v>166</v>
      </c>
      <c r="C1319" s="10">
        <v>2004</v>
      </c>
      <c r="D1319" s="5" t="s">
        <v>60</v>
      </c>
      <c r="E1319" s="8">
        <v>2.8000000000000001E-2</v>
      </c>
      <c r="F1319" s="8">
        <v>7.2999999999999995E-2</v>
      </c>
      <c r="G1319" s="8">
        <v>65</v>
      </c>
      <c r="H1319" s="8">
        <v>63</v>
      </c>
      <c r="I1319" s="8">
        <v>0.41099999999999998</v>
      </c>
      <c r="J1319" s="8">
        <v>0.55200000000000005</v>
      </c>
      <c r="K1319" s="8">
        <v>3.6999999999999998E-2</v>
      </c>
      <c r="L1319" s="8">
        <v>5699112</v>
      </c>
      <c r="M1319" s="8">
        <v>0.26200000000000001</v>
      </c>
    </row>
    <row r="1320" spans="1:13" ht="15" x14ac:dyDescent="0.25">
      <c r="A1320" t="str">
        <f t="shared" si="20"/>
        <v>Laos-Asia-2005</v>
      </c>
      <c r="B1320" s="5" t="s">
        <v>166</v>
      </c>
      <c r="C1320" s="10">
        <v>2005</v>
      </c>
      <c r="D1320" s="5" t="s">
        <v>60</v>
      </c>
      <c r="E1320" s="8">
        <v>2.8000000000000001E-2</v>
      </c>
      <c r="F1320" s="8">
        <v>7.0000000000000007E-2</v>
      </c>
      <c r="G1320" s="8">
        <v>66</v>
      </c>
      <c r="H1320" s="8">
        <v>63</v>
      </c>
      <c r="I1320" s="8">
        <v>0.40400000000000003</v>
      </c>
      <c r="J1320" s="8">
        <v>0.55900000000000005</v>
      </c>
      <c r="K1320" s="8">
        <v>3.6999999999999998E-2</v>
      </c>
      <c r="L1320" s="8">
        <v>5790646</v>
      </c>
      <c r="M1320" s="8">
        <v>0.27400000000000002</v>
      </c>
    </row>
    <row r="1321" spans="1:13" ht="15" x14ac:dyDescent="0.25">
      <c r="A1321" t="str">
        <f t="shared" si="20"/>
        <v>Laos-Asia-2006</v>
      </c>
      <c r="B1321" s="5" t="s">
        <v>166</v>
      </c>
      <c r="C1321" s="10">
        <v>2006</v>
      </c>
      <c r="D1321" s="5" t="s">
        <v>60</v>
      </c>
      <c r="E1321" s="8">
        <v>2.9000000000000001E-2</v>
      </c>
      <c r="F1321" s="8">
        <v>6.8000000000000005E-2</v>
      </c>
      <c r="G1321" s="8">
        <v>66</v>
      </c>
      <c r="H1321" s="8">
        <v>64</v>
      </c>
      <c r="I1321" s="8">
        <v>0.39600000000000002</v>
      </c>
      <c r="J1321" s="8">
        <v>0.56599999999999995</v>
      </c>
      <c r="K1321" s="8">
        <v>3.7999999999999999E-2</v>
      </c>
      <c r="L1321" s="8">
        <v>5895930</v>
      </c>
      <c r="M1321" s="8">
        <v>0.28499999999999998</v>
      </c>
    </row>
    <row r="1322" spans="1:13" ht="15" x14ac:dyDescent="0.25">
      <c r="A1322" t="str">
        <f t="shared" si="20"/>
        <v>Laos-Asia-2007</v>
      </c>
      <c r="B1322" s="5" t="s">
        <v>166</v>
      </c>
      <c r="C1322" s="10">
        <v>2007</v>
      </c>
      <c r="D1322" s="5" t="s">
        <v>60</v>
      </c>
      <c r="E1322" s="8">
        <v>2.9000000000000001E-2</v>
      </c>
      <c r="F1322" s="8">
        <v>6.5000000000000002E-2</v>
      </c>
      <c r="G1322" s="8">
        <v>67</v>
      </c>
      <c r="H1322" s="8">
        <v>64</v>
      </c>
      <c r="I1322" s="8">
        <v>0.38900000000000001</v>
      </c>
      <c r="J1322" s="8">
        <v>0.57399999999999995</v>
      </c>
      <c r="K1322" s="8">
        <v>3.6999999999999998E-2</v>
      </c>
      <c r="L1322" s="8">
        <v>6013278</v>
      </c>
      <c r="M1322" s="8">
        <v>0.29699999999999999</v>
      </c>
    </row>
    <row r="1323" spans="1:13" ht="15" x14ac:dyDescent="0.25">
      <c r="A1323" t="str">
        <f t="shared" si="20"/>
        <v>Laos-Asia-2008</v>
      </c>
      <c r="B1323" s="5" t="s">
        <v>166</v>
      </c>
      <c r="C1323" s="10">
        <v>2008</v>
      </c>
      <c r="D1323" s="5" t="s">
        <v>60</v>
      </c>
      <c r="E1323" s="8">
        <v>2.9000000000000001E-2</v>
      </c>
      <c r="F1323" s="8">
        <v>6.3E-2</v>
      </c>
      <c r="G1323" s="8">
        <v>67</v>
      </c>
      <c r="H1323" s="8">
        <v>65</v>
      </c>
      <c r="I1323" s="8">
        <v>0.38100000000000001</v>
      </c>
      <c r="J1323" s="8">
        <v>0.58099999999999996</v>
      </c>
      <c r="K1323" s="8">
        <v>3.6999999999999998E-2</v>
      </c>
      <c r="L1323" s="8">
        <v>6139127</v>
      </c>
      <c r="M1323" s="8">
        <v>0.308</v>
      </c>
    </row>
    <row r="1324" spans="1:13" ht="15" x14ac:dyDescent="0.25">
      <c r="A1324" t="str">
        <f t="shared" si="20"/>
        <v>Laos-Asia-2009</v>
      </c>
      <c r="B1324" s="5" t="s">
        <v>166</v>
      </c>
      <c r="C1324" s="10">
        <v>2009</v>
      </c>
      <c r="D1324" s="5" t="s">
        <v>60</v>
      </c>
      <c r="E1324" s="8">
        <v>2.9000000000000001E-2</v>
      </c>
      <c r="F1324" s="8">
        <v>6.0999999999999999E-2</v>
      </c>
      <c r="G1324" s="8">
        <v>68</v>
      </c>
      <c r="H1324" s="8">
        <v>65</v>
      </c>
      <c r="I1324" s="8">
        <v>0.374</v>
      </c>
      <c r="J1324" s="8">
        <v>0.58799999999999997</v>
      </c>
      <c r="K1324" s="8">
        <v>3.6999999999999998E-2</v>
      </c>
      <c r="L1324" s="8">
        <v>6267968</v>
      </c>
      <c r="M1324" s="8">
        <v>0.32</v>
      </c>
    </row>
    <row r="1325" spans="1:13" ht="15" x14ac:dyDescent="0.25">
      <c r="A1325" t="str">
        <f t="shared" si="20"/>
        <v>Laos-Asia-2010</v>
      </c>
      <c r="B1325" s="5" t="s">
        <v>166</v>
      </c>
      <c r="C1325" s="10">
        <v>2010</v>
      </c>
      <c r="D1325" s="5" t="s">
        <v>60</v>
      </c>
      <c r="E1325" s="8">
        <v>2.8000000000000001E-2</v>
      </c>
      <c r="F1325" s="8">
        <v>5.8999999999999997E-2</v>
      </c>
      <c r="G1325" s="8">
        <v>68</v>
      </c>
      <c r="H1325" s="8">
        <v>66</v>
      </c>
      <c r="I1325" s="8">
        <v>0.36799999999999999</v>
      </c>
      <c r="J1325" s="8">
        <v>0.59499999999999997</v>
      </c>
      <c r="K1325" s="8">
        <v>3.6999999999999998E-2</v>
      </c>
      <c r="L1325" s="8">
        <v>6395713</v>
      </c>
      <c r="M1325" s="8">
        <v>0.33100000000000002</v>
      </c>
    </row>
    <row r="1326" spans="1:13" ht="15" x14ac:dyDescent="0.25">
      <c r="A1326" t="str">
        <f t="shared" si="20"/>
        <v>Laos-Asia-2011</v>
      </c>
      <c r="B1326" s="5" t="s">
        <v>166</v>
      </c>
      <c r="C1326" s="10">
        <v>2011</v>
      </c>
      <c r="D1326" s="5" t="s">
        <v>60</v>
      </c>
      <c r="E1326" s="8">
        <v>2.8000000000000001E-2</v>
      </c>
      <c r="F1326" s="8">
        <v>5.7000000000000002E-2</v>
      </c>
      <c r="G1326" s="8">
        <v>69</v>
      </c>
      <c r="H1326" s="8">
        <v>66</v>
      </c>
      <c r="I1326" s="8">
        <v>0.36199999999999999</v>
      </c>
      <c r="J1326" s="8">
        <v>0.60099999999999998</v>
      </c>
      <c r="K1326" s="8">
        <v>3.6999999999999998E-2</v>
      </c>
      <c r="L1326" s="8">
        <v>6521314</v>
      </c>
      <c r="M1326" s="8">
        <v>0.34300000000000003</v>
      </c>
    </row>
    <row r="1327" spans="1:13" ht="15" x14ac:dyDescent="0.25">
      <c r="A1327" t="str">
        <f t="shared" si="20"/>
        <v>Laos-Asia-2012</v>
      </c>
      <c r="B1327" s="5" t="s">
        <v>166</v>
      </c>
      <c r="C1327" s="10">
        <v>2012</v>
      </c>
      <c r="D1327" s="5" t="s">
        <v>60</v>
      </c>
      <c r="E1327" s="8">
        <v>2.7E-2</v>
      </c>
      <c r="F1327" s="8">
        <v>5.5E-2</v>
      </c>
      <c r="G1327" s="8">
        <v>69</v>
      </c>
      <c r="H1327" s="8">
        <v>66</v>
      </c>
      <c r="I1327" s="8">
        <v>0.35599999999999998</v>
      </c>
      <c r="J1327" s="8">
        <v>0.60599999999999998</v>
      </c>
      <c r="K1327" s="8">
        <v>3.7999999999999999E-2</v>
      </c>
      <c r="L1327" s="8">
        <v>6645827</v>
      </c>
      <c r="M1327" s="8">
        <v>0.35399999999999998</v>
      </c>
    </row>
    <row r="1328" spans="1:13" ht="15" x14ac:dyDescent="0.25">
      <c r="A1328" t="str">
        <f t="shared" si="20"/>
        <v>Latvia-Europe-2000</v>
      </c>
      <c r="B1328" s="5" t="s">
        <v>167</v>
      </c>
      <c r="C1328" s="10">
        <v>2000</v>
      </c>
      <c r="D1328" s="5" t="s">
        <v>62</v>
      </c>
      <c r="E1328" s="8">
        <v>8.9999999999999993E-3</v>
      </c>
      <c r="F1328" s="8">
        <v>1.4999999999999999E-2</v>
      </c>
      <c r="G1328" s="8">
        <v>76</v>
      </c>
      <c r="H1328" s="8">
        <v>65</v>
      </c>
      <c r="I1328" s="8">
        <v>0.17899999999999999</v>
      </c>
      <c r="J1328" s="8">
        <v>0.67100000000000004</v>
      </c>
      <c r="K1328" s="8">
        <v>0.15</v>
      </c>
      <c r="L1328" s="8">
        <v>2367550</v>
      </c>
      <c r="M1328" s="8">
        <v>0.68100000000000005</v>
      </c>
    </row>
    <row r="1329" spans="1:13" ht="15" x14ac:dyDescent="0.25">
      <c r="A1329" t="str">
        <f t="shared" si="20"/>
        <v>Latvia-Europe-2001</v>
      </c>
      <c r="B1329" s="5" t="s">
        <v>167</v>
      </c>
      <c r="C1329" s="10">
        <v>2001</v>
      </c>
      <c r="D1329" s="5" t="s">
        <v>62</v>
      </c>
      <c r="E1329" s="8">
        <v>8.0000000000000002E-3</v>
      </c>
      <c r="F1329" s="8">
        <v>1.4E-2</v>
      </c>
      <c r="G1329" s="8">
        <v>77</v>
      </c>
      <c r="H1329" s="8">
        <v>65</v>
      </c>
      <c r="I1329" s="8">
        <v>0.17199999999999999</v>
      </c>
      <c r="J1329" s="8">
        <v>0.67400000000000004</v>
      </c>
      <c r="K1329" s="8">
        <v>0.154</v>
      </c>
      <c r="L1329" s="8">
        <v>2337170</v>
      </c>
      <c r="M1329" s="8">
        <v>0.68</v>
      </c>
    </row>
    <row r="1330" spans="1:13" ht="15" x14ac:dyDescent="0.25">
      <c r="A1330" t="str">
        <f t="shared" si="20"/>
        <v>Latvia-Europe-2002</v>
      </c>
      <c r="B1330" s="5" t="s">
        <v>167</v>
      </c>
      <c r="C1330" s="10">
        <v>2002</v>
      </c>
      <c r="D1330" s="5" t="s">
        <v>62</v>
      </c>
      <c r="E1330" s="8">
        <v>8.9999999999999993E-3</v>
      </c>
      <c r="F1330" s="8">
        <v>1.2999999999999999E-2</v>
      </c>
      <c r="G1330" s="8">
        <v>77</v>
      </c>
      <c r="H1330" s="8">
        <v>65</v>
      </c>
      <c r="I1330" s="8">
        <v>0.16500000000000001</v>
      </c>
      <c r="J1330" s="8">
        <v>0.67700000000000005</v>
      </c>
      <c r="K1330" s="8">
        <v>0.158</v>
      </c>
      <c r="L1330" s="8">
        <v>2310173</v>
      </c>
      <c r="M1330" s="8">
        <v>0.67900000000000005</v>
      </c>
    </row>
    <row r="1331" spans="1:13" ht="15" x14ac:dyDescent="0.25">
      <c r="A1331" t="str">
        <f t="shared" si="20"/>
        <v>Latvia-Europe-2003</v>
      </c>
      <c r="B1331" s="5" t="s">
        <v>167</v>
      </c>
      <c r="C1331" s="10">
        <v>2003</v>
      </c>
      <c r="D1331" s="5" t="s">
        <v>62</v>
      </c>
      <c r="E1331" s="8">
        <v>8.9999999999999993E-3</v>
      </c>
      <c r="F1331" s="8">
        <v>1.2E-2</v>
      </c>
      <c r="G1331" s="8">
        <v>77</v>
      </c>
      <c r="H1331" s="8">
        <v>66</v>
      </c>
      <c r="I1331" s="8">
        <v>0.158</v>
      </c>
      <c r="J1331" s="8">
        <v>0.67900000000000005</v>
      </c>
      <c r="K1331" s="8">
        <v>0.16300000000000001</v>
      </c>
      <c r="L1331" s="8">
        <v>2287955</v>
      </c>
      <c r="M1331" s="8">
        <v>0.67800000000000005</v>
      </c>
    </row>
    <row r="1332" spans="1:13" ht="15" x14ac:dyDescent="0.25">
      <c r="A1332" t="str">
        <f t="shared" si="20"/>
        <v>Latvia-Europe-2004</v>
      </c>
      <c r="B1332" s="5" t="s">
        <v>167</v>
      </c>
      <c r="C1332" s="10">
        <v>2004</v>
      </c>
      <c r="D1332" s="5" t="s">
        <v>62</v>
      </c>
      <c r="E1332" s="8">
        <v>8.9999999999999993E-3</v>
      </c>
      <c r="F1332" s="8">
        <v>1.2E-2</v>
      </c>
      <c r="G1332" s="8">
        <v>77</v>
      </c>
      <c r="H1332" s="8">
        <v>67</v>
      </c>
      <c r="I1332" s="8">
        <v>0.152</v>
      </c>
      <c r="J1332" s="8">
        <v>0.68</v>
      </c>
      <c r="K1332" s="8">
        <v>0.16800000000000001</v>
      </c>
      <c r="L1332" s="8">
        <v>2263122</v>
      </c>
      <c r="M1332" s="8">
        <v>0.67900000000000005</v>
      </c>
    </row>
    <row r="1333" spans="1:13" ht="15" x14ac:dyDescent="0.25">
      <c r="A1333" t="str">
        <f t="shared" si="20"/>
        <v>Latvia-Europe-2005</v>
      </c>
      <c r="B1333" s="5" t="s">
        <v>167</v>
      </c>
      <c r="C1333" s="10">
        <v>2005</v>
      </c>
      <c r="D1333" s="5" t="s">
        <v>62</v>
      </c>
      <c r="E1333" s="8">
        <v>0.01</v>
      </c>
      <c r="F1333" s="8">
        <v>1.0999999999999999E-2</v>
      </c>
      <c r="G1333" s="8">
        <v>77</v>
      </c>
      <c r="H1333" s="8">
        <v>66</v>
      </c>
      <c r="I1333" s="8">
        <v>0.14799999999999999</v>
      </c>
      <c r="J1333" s="8">
        <v>0.68100000000000005</v>
      </c>
      <c r="K1333" s="8">
        <v>0.17199999999999999</v>
      </c>
      <c r="L1333" s="8">
        <v>2238799</v>
      </c>
      <c r="M1333" s="8">
        <v>0.68</v>
      </c>
    </row>
    <row r="1334" spans="1:13" ht="15" x14ac:dyDescent="0.25">
      <c r="A1334" t="str">
        <f t="shared" si="20"/>
        <v>Latvia-Europe-2006</v>
      </c>
      <c r="B1334" s="5" t="s">
        <v>167</v>
      </c>
      <c r="C1334" s="10">
        <v>2006</v>
      </c>
      <c r="D1334" s="5" t="s">
        <v>62</v>
      </c>
      <c r="E1334" s="8">
        <v>0.01</v>
      </c>
      <c r="F1334" s="8">
        <v>0.01</v>
      </c>
      <c r="G1334" s="8">
        <v>77</v>
      </c>
      <c r="H1334" s="8">
        <v>66</v>
      </c>
      <c r="I1334" s="8">
        <v>0.14399999999999999</v>
      </c>
      <c r="J1334" s="8">
        <v>0.68100000000000005</v>
      </c>
      <c r="K1334" s="8">
        <v>0.17499999999999999</v>
      </c>
      <c r="L1334" s="8">
        <v>2218357</v>
      </c>
      <c r="M1334" s="8">
        <v>0.68</v>
      </c>
    </row>
    <row r="1335" spans="1:13" ht="15" x14ac:dyDescent="0.25">
      <c r="A1335" t="str">
        <f t="shared" si="20"/>
        <v>Latvia-Europe-2007</v>
      </c>
      <c r="B1335" s="5" t="s">
        <v>167</v>
      </c>
      <c r="C1335" s="10">
        <v>2007</v>
      </c>
      <c r="D1335" s="5" t="s">
        <v>62</v>
      </c>
      <c r="E1335" s="8">
        <v>1.0999999999999999E-2</v>
      </c>
      <c r="F1335" s="8">
        <v>0.01</v>
      </c>
      <c r="G1335" s="8">
        <v>77</v>
      </c>
      <c r="H1335" s="8">
        <v>66</v>
      </c>
      <c r="I1335" s="8">
        <v>0.14199999999999999</v>
      </c>
      <c r="J1335" s="8">
        <v>0.68</v>
      </c>
      <c r="K1335" s="8">
        <v>0.17799999999999999</v>
      </c>
      <c r="L1335" s="8">
        <v>2200325</v>
      </c>
      <c r="M1335" s="8">
        <v>0.67900000000000005</v>
      </c>
    </row>
    <row r="1336" spans="1:13" ht="15" x14ac:dyDescent="0.25">
      <c r="A1336" t="str">
        <f t="shared" si="20"/>
        <v>Latvia-Europe-2008</v>
      </c>
      <c r="B1336" s="5" t="s">
        <v>167</v>
      </c>
      <c r="C1336" s="10">
        <v>2008</v>
      </c>
      <c r="D1336" s="5" t="s">
        <v>62</v>
      </c>
      <c r="E1336" s="8">
        <v>1.0999999999999999E-2</v>
      </c>
      <c r="F1336" s="8">
        <v>8.9999999999999993E-3</v>
      </c>
      <c r="G1336" s="8">
        <v>78</v>
      </c>
      <c r="H1336" s="8">
        <v>67</v>
      </c>
      <c r="I1336" s="8">
        <v>0.14099999999999999</v>
      </c>
      <c r="J1336" s="8">
        <v>0.67900000000000005</v>
      </c>
      <c r="K1336" s="8">
        <v>0.18</v>
      </c>
      <c r="L1336" s="8">
        <v>2177322</v>
      </c>
      <c r="M1336" s="8">
        <v>0.67800000000000005</v>
      </c>
    </row>
    <row r="1337" spans="1:13" ht="15" x14ac:dyDescent="0.25">
      <c r="A1337" t="str">
        <f t="shared" si="20"/>
        <v>Latvia-Europe-2009</v>
      </c>
      <c r="B1337" s="5" t="s">
        <v>167</v>
      </c>
      <c r="C1337" s="10">
        <v>2009</v>
      </c>
      <c r="D1337" s="5" t="s">
        <v>62</v>
      </c>
      <c r="E1337" s="8">
        <v>0.01</v>
      </c>
      <c r="F1337" s="8">
        <v>8.9999999999999993E-3</v>
      </c>
      <c r="G1337" s="8">
        <v>78</v>
      </c>
      <c r="H1337" s="8">
        <v>68</v>
      </c>
      <c r="I1337" s="8">
        <v>0.14099999999999999</v>
      </c>
      <c r="J1337" s="8">
        <v>0.67700000000000005</v>
      </c>
      <c r="K1337" s="8">
        <v>0.182</v>
      </c>
      <c r="L1337" s="8">
        <v>2141669</v>
      </c>
      <c r="M1337" s="8">
        <v>0.67800000000000005</v>
      </c>
    </row>
    <row r="1338" spans="1:13" ht="15" x14ac:dyDescent="0.25">
      <c r="A1338" t="str">
        <f t="shared" si="20"/>
        <v>Latvia-Europe-2010</v>
      </c>
      <c r="B1338" s="5" t="s">
        <v>167</v>
      </c>
      <c r="C1338" s="10">
        <v>2010</v>
      </c>
      <c r="D1338" s="5" t="s">
        <v>62</v>
      </c>
      <c r="E1338" s="8">
        <v>8.9999999999999993E-3</v>
      </c>
      <c r="F1338" s="8">
        <v>8.0000000000000002E-3</v>
      </c>
      <c r="G1338" s="8">
        <v>78</v>
      </c>
      <c r="H1338" s="8">
        <v>69</v>
      </c>
      <c r="I1338" s="8">
        <v>0.14199999999999999</v>
      </c>
      <c r="J1338" s="8">
        <v>0.67500000000000004</v>
      </c>
      <c r="K1338" s="8">
        <v>0.184</v>
      </c>
      <c r="L1338" s="8">
        <v>2097555</v>
      </c>
      <c r="M1338" s="8">
        <v>0.67700000000000005</v>
      </c>
    </row>
    <row r="1339" spans="1:13" ht="15" x14ac:dyDescent="0.25">
      <c r="A1339" t="str">
        <f t="shared" si="20"/>
        <v>Latvia-Europe-2011</v>
      </c>
      <c r="B1339" s="5" t="s">
        <v>167</v>
      </c>
      <c r="C1339" s="10">
        <v>2011</v>
      </c>
      <c r="D1339" s="5" t="s">
        <v>62</v>
      </c>
      <c r="E1339" s="8">
        <v>8.9999999999999993E-3</v>
      </c>
      <c r="F1339" s="8">
        <v>8.0000000000000002E-3</v>
      </c>
      <c r="G1339" s="8">
        <v>79</v>
      </c>
      <c r="H1339" s="8">
        <v>69</v>
      </c>
      <c r="I1339" s="8">
        <v>0.14299999999999999</v>
      </c>
      <c r="J1339" s="8">
        <v>0.67200000000000004</v>
      </c>
      <c r="K1339" s="8">
        <v>0.185</v>
      </c>
      <c r="L1339" s="8">
        <v>2059709</v>
      </c>
      <c r="M1339" s="8">
        <v>0.67600000000000005</v>
      </c>
    </row>
    <row r="1340" spans="1:13" ht="15" x14ac:dyDescent="0.25">
      <c r="A1340" t="str">
        <f t="shared" si="20"/>
        <v>Latvia-Europe-2012</v>
      </c>
      <c r="B1340" s="5" t="s">
        <v>167</v>
      </c>
      <c r="C1340" s="10">
        <v>2012</v>
      </c>
      <c r="D1340" s="5" t="s">
        <v>62</v>
      </c>
      <c r="E1340" s="8">
        <v>0.01</v>
      </c>
      <c r="F1340" s="8">
        <v>8.0000000000000002E-3</v>
      </c>
      <c r="G1340" s="8">
        <v>79</v>
      </c>
      <c r="H1340" s="8">
        <v>69</v>
      </c>
      <c r="I1340" s="8">
        <v>0.14599999999999999</v>
      </c>
      <c r="J1340" s="8">
        <v>0.66900000000000004</v>
      </c>
      <c r="K1340" s="8">
        <v>0.185</v>
      </c>
      <c r="L1340" s="8">
        <v>2034319</v>
      </c>
      <c r="M1340" s="8">
        <v>0.67500000000000004</v>
      </c>
    </row>
    <row r="1341" spans="1:13" ht="15" x14ac:dyDescent="0.25">
      <c r="A1341" t="str">
        <f t="shared" si="20"/>
        <v>Lebanon-Middle East-2000</v>
      </c>
      <c r="B1341" s="5" t="s">
        <v>168</v>
      </c>
      <c r="C1341" s="10">
        <v>2000</v>
      </c>
      <c r="D1341" s="5" t="s">
        <v>79</v>
      </c>
      <c r="E1341" s="8">
        <v>1.9E-2</v>
      </c>
      <c r="F1341" s="8">
        <v>1.7000000000000001E-2</v>
      </c>
      <c r="G1341" s="8">
        <v>76</v>
      </c>
      <c r="H1341" s="8">
        <v>73</v>
      </c>
      <c r="I1341" s="8">
        <v>0.28599999999999998</v>
      </c>
      <c r="J1341" s="8">
        <v>0.64300000000000002</v>
      </c>
      <c r="K1341" s="8">
        <v>7.0999999999999994E-2</v>
      </c>
      <c r="L1341" s="8">
        <v>3235380</v>
      </c>
      <c r="M1341" s="8">
        <v>0.86</v>
      </c>
    </row>
    <row r="1342" spans="1:13" ht="15" x14ac:dyDescent="0.25">
      <c r="A1342" t="str">
        <f t="shared" si="20"/>
        <v>Lebanon-Middle East-2001</v>
      </c>
      <c r="B1342" s="5" t="s">
        <v>168</v>
      </c>
      <c r="C1342" s="10">
        <v>2001</v>
      </c>
      <c r="D1342" s="5" t="s">
        <v>79</v>
      </c>
      <c r="E1342" s="8">
        <v>1.7999999999999999E-2</v>
      </c>
      <c r="F1342" s="8">
        <v>1.6E-2</v>
      </c>
      <c r="G1342" s="8">
        <v>77</v>
      </c>
      <c r="H1342" s="8">
        <v>73</v>
      </c>
      <c r="I1342" s="8">
        <v>0.28499999999999998</v>
      </c>
      <c r="J1342" s="8">
        <v>0.64400000000000002</v>
      </c>
      <c r="K1342" s="8">
        <v>7.1999999999999995E-2</v>
      </c>
      <c r="L1342" s="8">
        <v>3357600</v>
      </c>
      <c r="M1342" s="8">
        <v>0.86099999999999999</v>
      </c>
    </row>
    <row r="1343" spans="1:13" ht="15" x14ac:dyDescent="0.25">
      <c r="A1343" t="str">
        <f t="shared" si="20"/>
        <v>Lebanon-Middle East-2002</v>
      </c>
      <c r="B1343" s="5" t="s">
        <v>168</v>
      </c>
      <c r="C1343" s="10">
        <v>2002</v>
      </c>
      <c r="D1343" s="5" t="s">
        <v>79</v>
      </c>
      <c r="E1343" s="8">
        <v>1.7000000000000001E-2</v>
      </c>
      <c r="F1343" s="8">
        <v>1.4999999999999999E-2</v>
      </c>
      <c r="G1343" s="8">
        <v>77</v>
      </c>
      <c r="H1343" s="8">
        <v>74</v>
      </c>
      <c r="I1343" s="8">
        <v>0.28399999999999997</v>
      </c>
      <c r="J1343" s="8">
        <v>0.64300000000000002</v>
      </c>
      <c r="K1343" s="8">
        <v>7.1999999999999995E-2</v>
      </c>
      <c r="L1343" s="8">
        <v>3515604</v>
      </c>
      <c r="M1343" s="8">
        <v>0.86199999999999999</v>
      </c>
    </row>
    <row r="1344" spans="1:13" ht="15" x14ac:dyDescent="0.25">
      <c r="A1344" t="str">
        <f t="shared" si="20"/>
        <v>Lebanon-Middle East-2003</v>
      </c>
      <c r="B1344" s="5" t="s">
        <v>168</v>
      </c>
      <c r="C1344" s="10">
        <v>2003</v>
      </c>
      <c r="D1344" s="5" t="s">
        <v>79</v>
      </c>
      <c r="E1344" s="8">
        <v>1.6E-2</v>
      </c>
      <c r="F1344" s="8">
        <v>1.4E-2</v>
      </c>
      <c r="G1344" s="8">
        <v>78</v>
      </c>
      <c r="H1344" s="8">
        <v>74</v>
      </c>
      <c r="I1344" s="8">
        <v>0.28399999999999997</v>
      </c>
      <c r="J1344" s="8">
        <v>0.64300000000000002</v>
      </c>
      <c r="K1344" s="8">
        <v>7.2999999999999995E-2</v>
      </c>
      <c r="L1344" s="8">
        <v>3690110</v>
      </c>
      <c r="M1344" s="8">
        <v>0.86299999999999999</v>
      </c>
    </row>
    <row r="1345" spans="1:13" ht="15" x14ac:dyDescent="0.25">
      <c r="A1345" t="str">
        <f t="shared" si="20"/>
        <v>Lebanon-Middle East-2004</v>
      </c>
      <c r="B1345" s="5" t="s">
        <v>168</v>
      </c>
      <c r="C1345" s="10">
        <v>2004</v>
      </c>
      <c r="D1345" s="5" t="s">
        <v>79</v>
      </c>
      <c r="E1345" s="8">
        <v>1.4999999999999999E-2</v>
      </c>
      <c r="F1345" s="8">
        <v>1.2999999999999999E-2</v>
      </c>
      <c r="G1345" s="8">
        <v>78</v>
      </c>
      <c r="H1345" s="8">
        <v>75</v>
      </c>
      <c r="I1345" s="8">
        <v>0.28299999999999997</v>
      </c>
      <c r="J1345" s="8">
        <v>0.64400000000000002</v>
      </c>
      <c r="K1345" s="8">
        <v>7.3999999999999996E-2</v>
      </c>
      <c r="L1345" s="8">
        <v>3853582</v>
      </c>
      <c r="M1345" s="8">
        <v>0.86499999999999999</v>
      </c>
    </row>
    <row r="1346" spans="1:13" ht="15" x14ac:dyDescent="0.25">
      <c r="A1346" t="str">
        <f t="shared" ref="A1346:A1409" si="21">B1346&amp;"-"&amp;C1346</f>
        <v>Lebanon-Middle East-2005</v>
      </c>
      <c r="B1346" s="5" t="s">
        <v>168</v>
      </c>
      <c r="C1346" s="10">
        <v>2005</v>
      </c>
      <c r="D1346" s="5" t="s">
        <v>79</v>
      </c>
      <c r="E1346" s="8">
        <v>1.4E-2</v>
      </c>
      <c r="F1346" s="8">
        <v>1.2E-2</v>
      </c>
      <c r="G1346" s="8">
        <v>79</v>
      </c>
      <c r="H1346" s="8">
        <v>75</v>
      </c>
      <c r="I1346" s="8">
        <v>0.27900000000000003</v>
      </c>
      <c r="J1346" s="8">
        <v>0.64600000000000002</v>
      </c>
      <c r="K1346" s="8">
        <v>7.4999999999999997E-2</v>
      </c>
      <c r="L1346" s="8">
        <v>3986865</v>
      </c>
      <c r="M1346" s="8">
        <v>0.86599999999999999</v>
      </c>
    </row>
    <row r="1347" spans="1:13" ht="15" x14ac:dyDescent="0.25">
      <c r="A1347" t="str">
        <f t="shared" si="21"/>
        <v>Lebanon-Middle East-2006</v>
      </c>
      <c r="B1347" s="5" t="s">
        <v>168</v>
      </c>
      <c r="C1347" s="10">
        <v>2006</v>
      </c>
      <c r="D1347" s="5" t="s">
        <v>79</v>
      </c>
      <c r="E1347" s="8">
        <v>1.4E-2</v>
      </c>
      <c r="F1347" s="8">
        <v>1.0999999999999999E-2</v>
      </c>
      <c r="G1347" s="8">
        <v>80</v>
      </c>
      <c r="H1347" s="8">
        <v>76</v>
      </c>
      <c r="I1347" s="8">
        <v>0.27400000000000002</v>
      </c>
      <c r="J1347" s="8">
        <v>0.65</v>
      </c>
      <c r="K1347" s="8">
        <v>7.5999999999999998E-2</v>
      </c>
      <c r="L1347" s="8">
        <v>4079823</v>
      </c>
      <c r="M1347" s="8">
        <v>0.86699999999999999</v>
      </c>
    </row>
    <row r="1348" spans="1:13" ht="15" x14ac:dyDescent="0.25">
      <c r="A1348" t="str">
        <f t="shared" si="21"/>
        <v>Lebanon-Middle East-2007</v>
      </c>
      <c r="B1348" s="5" t="s">
        <v>168</v>
      </c>
      <c r="C1348" s="10">
        <v>2007</v>
      </c>
      <c r="D1348" s="5" t="s">
        <v>79</v>
      </c>
      <c r="E1348" s="8">
        <v>1.2999999999999999E-2</v>
      </c>
      <c r="F1348" s="8">
        <v>1.0999999999999999E-2</v>
      </c>
      <c r="G1348" s="8">
        <v>80</v>
      </c>
      <c r="H1348" s="8">
        <v>76</v>
      </c>
      <c r="I1348" s="8">
        <v>0.26600000000000001</v>
      </c>
      <c r="J1348" s="8">
        <v>0.65500000000000003</v>
      </c>
      <c r="K1348" s="8">
        <v>7.8E-2</v>
      </c>
      <c r="L1348" s="8">
        <v>4139813</v>
      </c>
      <c r="M1348" s="8">
        <v>0.86799999999999999</v>
      </c>
    </row>
    <row r="1349" spans="1:13" ht="15" x14ac:dyDescent="0.25">
      <c r="A1349" t="str">
        <f t="shared" si="21"/>
        <v>Lebanon-Middle East-2008</v>
      </c>
      <c r="B1349" s="5" t="s">
        <v>168</v>
      </c>
      <c r="C1349" s="10">
        <v>2008</v>
      </c>
      <c r="D1349" s="5" t="s">
        <v>79</v>
      </c>
      <c r="E1349" s="8">
        <v>1.2999999999999999E-2</v>
      </c>
      <c r="F1349" s="8">
        <v>0.01</v>
      </c>
      <c r="G1349" s="8">
        <v>81</v>
      </c>
      <c r="H1349" s="8">
        <v>76</v>
      </c>
      <c r="I1349" s="8">
        <v>0.25700000000000001</v>
      </c>
      <c r="J1349" s="8">
        <v>0.66200000000000003</v>
      </c>
      <c r="K1349" s="8">
        <v>8.1000000000000003E-2</v>
      </c>
      <c r="L1349" s="8">
        <v>4186088</v>
      </c>
      <c r="M1349" s="8">
        <v>0.86899999999999999</v>
      </c>
    </row>
    <row r="1350" spans="1:13" ht="15" x14ac:dyDescent="0.25">
      <c r="A1350" t="str">
        <f t="shared" si="21"/>
        <v>Lebanon-Middle East-2009</v>
      </c>
      <c r="B1350" s="5" t="s">
        <v>168</v>
      </c>
      <c r="C1350" s="10">
        <v>2009</v>
      </c>
      <c r="D1350" s="5" t="s">
        <v>79</v>
      </c>
      <c r="E1350" s="8">
        <v>1.2999999999999999E-2</v>
      </c>
      <c r="F1350" s="8">
        <v>8.9999999999999993E-3</v>
      </c>
      <c r="G1350" s="8">
        <v>81</v>
      </c>
      <c r="H1350" s="8">
        <v>77</v>
      </c>
      <c r="I1350" s="8">
        <v>0.247</v>
      </c>
      <c r="J1350" s="8">
        <v>0.67</v>
      </c>
      <c r="K1350" s="8">
        <v>8.3000000000000004E-2</v>
      </c>
      <c r="L1350" s="8">
        <v>4246924</v>
      </c>
      <c r="M1350" s="8">
        <v>0.871</v>
      </c>
    </row>
    <row r="1351" spans="1:13" ht="15" x14ac:dyDescent="0.25">
      <c r="A1351" t="str">
        <f t="shared" si="21"/>
        <v>Lebanon-Middle East-2010</v>
      </c>
      <c r="B1351" s="5" t="s">
        <v>168</v>
      </c>
      <c r="C1351" s="10">
        <v>2010</v>
      </c>
      <c r="D1351" s="5" t="s">
        <v>79</v>
      </c>
      <c r="E1351" s="8">
        <v>1.2999999999999999E-2</v>
      </c>
      <c r="F1351" s="8">
        <v>8.9999999999999993E-3</v>
      </c>
      <c r="G1351" s="8">
        <v>81</v>
      </c>
      <c r="H1351" s="8">
        <v>77</v>
      </c>
      <c r="I1351" s="8">
        <v>0.23699999999999999</v>
      </c>
      <c r="J1351" s="8">
        <v>0.67800000000000005</v>
      </c>
      <c r="K1351" s="8">
        <v>8.4000000000000005E-2</v>
      </c>
      <c r="L1351" s="8">
        <v>4341092</v>
      </c>
      <c r="M1351" s="8">
        <v>0.872</v>
      </c>
    </row>
    <row r="1352" spans="1:13" ht="15" x14ac:dyDescent="0.25">
      <c r="A1352" t="str">
        <f t="shared" si="21"/>
        <v>Lebanon-Middle East-2011</v>
      </c>
      <c r="B1352" s="5" t="s">
        <v>168</v>
      </c>
      <c r="C1352" s="10">
        <v>2011</v>
      </c>
      <c r="D1352" s="5" t="s">
        <v>79</v>
      </c>
      <c r="E1352" s="8">
        <v>1.2999999999999999E-2</v>
      </c>
      <c r="F1352" s="8">
        <v>8.9999999999999993E-3</v>
      </c>
      <c r="G1352" s="8">
        <v>82</v>
      </c>
      <c r="H1352" s="8">
        <v>77</v>
      </c>
      <c r="I1352" s="8">
        <v>0.22700000000000001</v>
      </c>
      <c r="J1352" s="8">
        <v>0.68799999999999994</v>
      </c>
      <c r="K1352" s="8">
        <v>8.5000000000000006E-2</v>
      </c>
      <c r="L1352" s="8">
        <v>4382790</v>
      </c>
      <c r="M1352" s="8">
        <v>0.873</v>
      </c>
    </row>
    <row r="1353" spans="1:13" ht="15" x14ac:dyDescent="0.25">
      <c r="A1353" t="str">
        <f t="shared" si="21"/>
        <v>Lebanon-Middle East-2012</v>
      </c>
      <c r="B1353" s="5" t="s">
        <v>168</v>
      </c>
      <c r="C1353" s="10">
        <v>2012</v>
      </c>
      <c r="D1353" s="5" t="s">
        <v>79</v>
      </c>
      <c r="E1353" s="8">
        <v>1.2999999999999999E-2</v>
      </c>
      <c r="F1353" s="8">
        <v>8.0000000000000002E-3</v>
      </c>
      <c r="G1353" s="8">
        <v>82</v>
      </c>
      <c r="H1353" s="8">
        <v>78</v>
      </c>
      <c r="I1353" s="8">
        <v>0.216</v>
      </c>
      <c r="J1353" s="8">
        <v>0.69799999999999995</v>
      </c>
      <c r="K1353" s="8">
        <v>8.5999999999999993E-2</v>
      </c>
      <c r="L1353" s="8">
        <v>4424888</v>
      </c>
      <c r="M1353" s="8">
        <v>0.874</v>
      </c>
    </row>
    <row r="1354" spans="1:13" ht="15" x14ac:dyDescent="0.25">
      <c r="A1354" t="str">
        <f t="shared" si="21"/>
        <v>Lesotho-Africa-2000</v>
      </c>
      <c r="B1354" s="5" t="s">
        <v>169</v>
      </c>
      <c r="C1354" s="10">
        <v>2000</v>
      </c>
      <c r="D1354" s="5" t="s">
        <v>64</v>
      </c>
      <c r="E1354" s="8">
        <v>3.1E-2</v>
      </c>
      <c r="F1354" s="8">
        <v>8.1000000000000003E-2</v>
      </c>
      <c r="G1354" s="8">
        <v>48</v>
      </c>
      <c r="H1354" s="8">
        <v>47</v>
      </c>
      <c r="I1354" s="8">
        <v>0.41199999999999998</v>
      </c>
      <c r="J1354" s="8">
        <v>0.54300000000000004</v>
      </c>
      <c r="K1354" s="8">
        <v>4.4999999999999998E-2</v>
      </c>
      <c r="L1354" s="8">
        <v>1856225</v>
      </c>
      <c r="M1354" s="8">
        <v>0.19500000000000001</v>
      </c>
    </row>
    <row r="1355" spans="1:13" ht="15" x14ac:dyDescent="0.25">
      <c r="A1355" t="str">
        <f t="shared" si="21"/>
        <v>Lesotho-Africa-2001</v>
      </c>
      <c r="B1355" s="5" t="s">
        <v>169</v>
      </c>
      <c r="C1355" s="10">
        <v>2001</v>
      </c>
      <c r="D1355" s="5" t="s">
        <v>64</v>
      </c>
      <c r="E1355" s="8">
        <v>3.1E-2</v>
      </c>
      <c r="F1355" s="8">
        <v>8.2000000000000003E-2</v>
      </c>
      <c r="G1355" s="8">
        <v>46</v>
      </c>
      <c r="H1355" s="8">
        <v>45</v>
      </c>
      <c r="I1355" s="8">
        <v>0.41</v>
      </c>
      <c r="J1355" s="8">
        <v>0.54500000000000004</v>
      </c>
      <c r="K1355" s="8">
        <v>4.5999999999999999E-2</v>
      </c>
      <c r="L1355" s="8">
        <v>1871500</v>
      </c>
      <c r="M1355" s="8">
        <v>0.20100000000000001</v>
      </c>
    </row>
    <row r="1356" spans="1:13" ht="15" x14ac:dyDescent="0.25">
      <c r="A1356" t="str">
        <f t="shared" si="21"/>
        <v>Lesotho-Africa-2002</v>
      </c>
      <c r="B1356" s="5" t="s">
        <v>169</v>
      </c>
      <c r="C1356" s="10">
        <v>2002</v>
      </c>
      <c r="D1356" s="5" t="s">
        <v>64</v>
      </c>
      <c r="E1356" s="8">
        <v>0.03</v>
      </c>
      <c r="F1356" s="8">
        <v>8.2000000000000003E-2</v>
      </c>
      <c r="G1356" s="8">
        <v>45</v>
      </c>
      <c r="H1356" s="8">
        <v>44</v>
      </c>
      <c r="I1356" s="8">
        <v>0.40699999999999997</v>
      </c>
      <c r="J1356" s="8">
        <v>0.54700000000000004</v>
      </c>
      <c r="K1356" s="8">
        <v>4.5999999999999999E-2</v>
      </c>
      <c r="L1356" s="8">
        <v>1885487</v>
      </c>
      <c r="M1356" s="8">
        <v>0.20599999999999999</v>
      </c>
    </row>
    <row r="1357" spans="1:13" ht="15" x14ac:dyDescent="0.25">
      <c r="A1357" t="str">
        <f t="shared" si="21"/>
        <v>Lesotho-Africa-2003</v>
      </c>
      <c r="B1357" s="5" t="s">
        <v>169</v>
      </c>
      <c r="C1357" s="10">
        <v>2003</v>
      </c>
      <c r="D1357" s="5" t="s">
        <v>64</v>
      </c>
      <c r="E1357" s="8">
        <v>0.03</v>
      </c>
      <c r="F1357" s="8">
        <v>8.3000000000000004E-2</v>
      </c>
      <c r="G1357" s="8">
        <v>44</v>
      </c>
      <c r="H1357" s="8">
        <v>44</v>
      </c>
      <c r="I1357" s="8">
        <v>0.40400000000000003</v>
      </c>
      <c r="J1357" s="8">
        <v>0.55000000000000004</v>
      </c>
      <c r="K1357" s="8">
        <v>4.5999999999999999E-2</v>
      </c>
      <c r="L1357" s="8">
        <v>1898757</v>
      </c>
      <c r="M1357" s="8">
        <v>0.21099999999999999</v>
      </c>
    </row>
    <row r="1358" spans="1:13" ht="15" x14ac:dyDescent="0.25">
      <c r="A1358" t="str">
        <f t="shared" si="21"/>
        <v>Lesotho-Africa-2004</v>
      </c>
      <c r="B1358" s="5" t="s">
        <v>169</v>
      </c>
      <c r="C1358" s="10">
        <v>2004</v>
      </c>
      <c r="D1358" s="5" t="s">
        <v>64</v>
      </c>
      <c r="E1358" s="8">
        <v>2.9000000000000001E-2</v>
      </c>
      <c r="F1358" s="8">
        <v>8.4000000000000005E-2</v>
      </c>
      <c r="G1358" s="8">
        <v>44</v>
      </c>
      <c r="H1358" s="8">
        <v>43</v>
      </c>
      <c r="I1358" s="8">
        <v>0.4</v>
      </c>
      <c r="J1358" s="8">
        <v>0.55300000000000005</v>
      </c>
      <c r="K1358" s="8">
        <v>4.5999999999999999E-2</v>
      </c>
      <c r="L1358" s="8">
        <v>1912022</v>
      </c>
      <c r="M1358" s="8">
        <v>0.217</v>
      </c>
    </row>
    <row r="1359" spans="1:13" ht="15" x14ac:dyDescent="0.25">
      <c r="A1359" t="str">
        <f t="shared" si="21"/>
        <v>Lesotho-Africa-2005</v>
      </c>
      <c r="B1359" s="5" t="s">
        <v>169</v>
      </c>
      <c r="C1359" s="10">
        <v>2005</v>
      </c>
      <c r="D1359" s="5" t="s">
        <v>64</v>
      </c>
      <c r="E1359" s="8">
        <v>2.9000000000000001E-2</v>
      </c>
      <c r="F1359" s="8">
        <v>8.5000000000000006E-2</v>
      </c>
      <c r="G1359" s="8">
        <v>44</v>
      </c>
      <c r="H1359" s="8">
        <v>44</v>
      </c>
      <c r="I1359" s="8">
        <v>0.39700000000000002</v>
      </c>
      <c r="J1359" s="8">
        <v>0.55700000000000005</v>
      </c>
      <c r="K1359" s="8">
        <v>4.5999999999999999E-2</v>
      </c>
      <c r="L1359" s="8">
        <v>1925844</v>
      </c>
      <c r="M1359" s="8">
        <v>0.222</v>
      </c>
    </row>
    <row r="1360" spans="1:13" ht="15" x14ac:dyDescent="0.25">
      <c r="A1360" t="str">
        <f t="shared" si="21"/>
        <v>Lesotho-Africa-2006</v>
      </c>
      <c r="B1360" s="5" t="s">
        <v>169</v>
      </c>
      <c r="C1360" s="10">
        <v>2006</v>
      </c>
      <c r="D1360" s="5" t="s">
        <v>64</v>
      </c>
      <c r="E1360" s="8">
        <v>2.9000000000000001E-2</v>
      </c>
      <c r="F1360" s="8">
        <v>8.4000000000000005E-2</v>
      </c>
      <c r="G1360" s="8">
        <v>44</v>
      </c>
      <c r="H1360" s="8">
        <v>44</v>
      </c>
      <c r="I1360" s="8">
        <v>0.39300000000000002</v>
      </c>
      <c r="J1360" s="8">
        <v>0.56100000000000005</v>
      </c>
      <c r="K1360" s="8">
        <v>4.5999999999999999E-2</v>
      </c>
      <c r="L1360" s="8">
        <v>1940413</v>
      </c>
      <c r="M1360" s="8">
        <v>0.22800000000000001</v>
      </c>
    </row>
    <row r="1361" spans="1:13" ht="15" x14ac:dyDescent="0.25">
      <c r="A1361" t="str">
        <f t="shared" si="21"/>
        <v>Lesotho-Africa-2007</v>
      </c>
      <c r="B1361" s="5" t="s">
        <v>169</v>
      </c>
      <c r="C1361" s="10">
        <v>2007</v>
      </c>
      <c r="D1361" s="5" t="s">
        <v>64</v>
      </c>
      <c r="E1361" s="8">
        <v>2.8000000000000001E-2</v>
      </c>
      <c r="F1361" s="8">
        <v>8.2000000000000003E-2</v>
      </c>
      <c r="G1361" s="8">
        <v>45</v>
      </c>
      <c r="H1361" s="8">
        <v>45</v>
      </c>
      <c r="I1361" s="8">
        <v>0.38900000000000001</v>
      </c>
      <c r="J1361" s="8">
        <v>0.56599999999999995</v>
      </c>
      <c r="K1361" s="8">
        <v>4.4999999999999998E-2</v>
      </c>
      <c r="L1361" s="8">
        <v>1955784</v>
      </c>
      <c r="M1361" s="8">
        <v>0.23300000000000001</v>
      </c>
    </row>
    <row r="1362" spans="1:13" ht="15" x14ac:dyDescent="0.25">
      <c r="A1362" t="str">
        <f t="shared" si="21"/>
        <v>Lesotho-Africa-2008</v>
      </c>
      <c r="B1362" s="5" t="s">
        <v>169</v>
      </c>
      <c r="C1362" s="10">
        <v>2008</v>
      </c>
      <c r="D1362" s="5" t="s">
        <v>64</v>
      </c>
      <c r="E1362" s="8">
        <v>2.8000000000000001E-2</v>
      </c>
      <c r="F1362" s="8">
        <v>8.2000000000000003E-2</v>
      </c>
      <c r="G1362" s="8">
        <v>46</v>
      </c>
      <c r="H1362" s="8">
        <v>46</v>
      </c>
      <c r="I1362" s="8">
        <v>0.38500000000000001</v>
      </c>
      <c r="J1362" s="8">
        <v>0.57099999999999995</v>
      </c>
      <c r="K1362" s="8">
        <v>4.3999999999999997E-2</v>
      </c>
      <c r="L1362" s="8">
        <v>1972199</v>
      </c>
      <c r="M1362" s="8">
        <v>0.23799999999999999</v>
      </c>
    </row>
    <row r="1363" spans="1:13" ht="15" x14ac:dyDescent="0.25">
      <c r="A1363" t="str">
        <f t="shared" si="21"/>
        <v>Lesotho-Africa-2009</v>
      </c>
      <c r="B1363" s="5" t="s">
        <v>169</v>
      </c>
      <c r="C1363" s="10">
        <v>2009</v>
      </c>
      <c r="D1363" s="5" t="s">
        <v>64</v>
      </c>
      <c r="E1363" s="8">
        <v>2.8000000000000001E-2</v>
      </c>
      <c r="F1363" s="8">
        <v>0.08</v>
      </c>
      <c r="G1363" s="8">
        <v>47</v>
      </c>
      <c r="H1363" s="8">
        <v>46</v>
      </c>
      <c r="I1363" s="8">
        <v>0.38100000000000001</v>
      </c>
      <c r="J1363" s="8">
        <v>0.57599999999999996</v>
      </c>
      <c r="K1363" s="8">
        <v>4.2999999999999997E-2</v>
      </c>
      <c r="L1363" s="8">
        <v>1989873</v>
      </c>
      <c r="M1363" s="8">
        <v>0.24299999999999999</v>
      </c>
    </row>
    <row r="1364" spans="1:13" ht="15" x14ac:dyDescent="0.25">
      <c r="A1364" t="str">
        <f t="shared" si="21"/>
        <v>Lesotho-Africa-2010</v>
      </c>
      <c r="B1364" s="5" t="s">
        <v>169</v>
      </c>
      <c r="C1364" s="10">
        <v>2010</v>
      </c>
      <c r="D1364" s="5" t="s">
        <v>64</v>
      </c>
      <c r="E1364" s="8">
        <v>2.8000000000000001E-2</v>
      </c>
      <c r="F1364" s="8">
        <v>7.6999999999999999E-2</v>
      </c>
      <c r="G1364" s="8">
        <v>48</v>
      </c>
      <c r="H1364" s="8">
        <v>47</v>
      </c>
      <c r="I1364" s="8">
        <v>0.376</v>
      </c>
      <c r="J1364" s="8">
        <v>0.58099999999999996</v>
      </c>
      <c r="K1364" s="8">
        <v>4.2999999999999997E-2</v>
      </c>
      <c r="L1364" s="8">
        <v>2008921</v>
      </c>
      <c r="M1364" s="8">
        <v>0.248</v>
      </c>
    </row>
    <row r="1365" spans="1:13" ht="15" x14ac:dyDescent="0.25">
      <c r="A1365" t="str">
        <f t="shared" si="21"/>
        <v>Lesotho-Africa-2011</v>
      </c>
      <c r="B1365" s="5" t="s">
        <v>169</v>
      </c>
      <c r="C1365" s="10">
        <v>2011</v>
      </c>
      <c r="D1365" s="5" t="s">
        <v>64</v>
      </c>
      <c r="E1365" s="8">
        <v>2.8000000000000001E-2</v>
      </c>
      <c r="F1365" s="8">
        <v>7.2999999999999995E-2</v>
      </c>
      <c r="G1365" s="8">
        <v>48</v>
      </c>
      <c r="H1365" s="8">
        <v>48</v>
      </c>
      <c r="I1365" s="8">
        <v>0.372</v>
      </c>
      <c r="J1365" s="8">
        <v>0.58599999999999997</v>
      </c>
      <c r="K1365" s="8">
        <v>4.2000000000000003E-2</v>
      </c>
      <c r="L1365" s="8">
        <v>2029516</v>
      </c>
      <c r="M1365" s="8">
        <v>0.253</v>
      </c>
    </row>
    <row r="1366" spans="1:13" ht="15" x14ac:dyDescent="0.25">
      <c r="A1366" t="str">
        <f t="shared" si="21"/>
        <v>Lesotho-Africa-2012</v>
      </c>
      <c r="B1366" s="5" t="s">
        <v>169</v>
      </c>
      <c r="C1366" s="10">
        <v>2012</v>
      </c>
      <c r="D1366" s="5" t="s">
        <v>64</v>
      </c>
      <c r="E1366" s="8">
        <v>2.8000000000000001E-2</v>
      </c>
      <c r="F1366" s="8">
        <v>7.3999999999999996E-2</v>
      </c>
      <c r="G1366" s="8">
        <v>49</v>
      </c>
      <c r="H1366" s="8">
        <v>49</v>
      </c>
      <c r="I1366" s="8">
        <v>0.36799999999999999</v>
      </c>
      <c r="J1366" s="8">
        <v>0.59099999999999997</v>
      </c>
      <c r="K1366" s="8">
        <v>4.2000000000000003E-2</v>
      </c>
      <c r="L1366" s="8">
        <v>2051545</v>
      </c>
      <c r="M1366" s="8">
        <v>0.25800000000000001</v>
      </c>
    </row>
    <row r="1367" spans="1:13" ht="15" x14ac:dyDescent="0.25">
      <c r="A1367" t="str">
        <f t="shared" si="21"/>
        <v>Liberia-Africa-2000</v>
      </c>
      <c r="B1367" s="5" t="s">
        <v>170</v>
      </c>
      <c r="C1367" s="10">
        <v>2000</v>
      </c>
      <c r="D1367" s="5" t="s">
        <v>64</v>
      </c>
      <c r="E1367" s="8">
        <v>4.2999999999999997E-2</v>
      </c>
      <c r="F1367" s="8">
        <v>0.11899999999999999</v>
      </c>
      <c r="G1367" s="8">
        <v>53</v>
      </c>
      <c r="H1367" s="8">
        <v>52</v>
      </c>
      <c r="I1367" s="8">
        <v>0.432</v>
      </c>
      <c r="J1367" s="8">
        <v>0.53700000000000003</v>
      </c>
      <c r="K1367" s="8">
        <v>3.1E-2</v>
      </c>
      <c r="L1367" s="8">
        <v>2891968</v>
      </c>
      <c r="M1367" s="8">
        <v>0.443</v>
      </c>
    </row>
    <row r="1368" spans="1:13" ht="15" x14ac:dyDescent="0.25">
      <c r="A1368" t="str">
        <f t="shared" si="21"/>
        <v>Liberia-Africa-2001</v>
      </c>
      <c r="B1368" s="5" t="s">
        <v>170</v>
      </c>
      <c r="C1368" s="10">
        <v>2001</v>
      </c>
      <c r="D1368" s="5" t="s">
        <v>64</v>
      </c>
      <c r="E1368" s="8">
        <v>4.2000000000000003E-2</v>
      </c>
      <c r="F1368" s="8">
        <v>0.112</v>
      </c>
      <c r="G1368" s="8">
        <v>53</v>
      </c>
      <c r="H1368" s="8">
        <v>52</v>
      </c>
      <c r="I1368" s="8">
        <v>0.432</v>
      </c>
      <c r="J1368" s="8">
        <v>0.53700000000000003</v>
      </c>
      <c r="K1368" s="8">
        <v>3.1E-2</v>
      </c>
      <c r="L1368" s="8">
        <v>2998770</v>
      </c>
      <c r="M1368" s="8">
        <v>0.44700000000000001</v>
      </c>
    </row>
    <row r="1369" spans="1:13" ht="15" x14ac:dyDescent="0.25">
      <c r="A1369" t="str">
        <f t="shared" si="21"/>
        <v>Liberia-Africa-2002</v>
      </c>
      <c r="B1369" s="5" t="s">
        <v>170</v>
      </c>
      <c r="C1369" s="10">
        <v>2002</v>
      </c>
      <c r="D1369" s="5" t="s">
        <v>64</v>
      </c>
      <c r="E1369" s="8">
        <v>4.2000000000000003E-2</v>
      </c>
      <c r="F1369" s="8">
        <v>0.104</v>
      </c>
      <c r="G1369" s="8">
        <v>54</v>
      </c>
      <c r="H1369" s="8">
        <v>52</v>
      </c>
      <c r="I1369" s="8">
        <v>0.432</v>
      </c>
      <c r="J1369" s="8">
        <v>0.53700000000000003</v>
      </c>
      <c r="K1369" s="8">
        <v>3.1E-2</v>
      </c>
      <c r="L1369" s="8">
        <v>3070673</v>
      </c>
      <c r="M1369" s="8">
        <v>0.45</v>
      </c>
    </row>
    <row r="1370" spans="1:13" ht="15" x14ac:dyDescent="0.25">
      <c r="A1370" t="str">
        <f t="shared" si="21"/>
        <v>Liberia-Africa-2003</v>
      </c>
      <c r="B1370" s="5" t="s">
        <v>170</v>
      </c>
      <c r="C1370" s="10">
        <v>2003</v>
      </c>
      <c r="D1370" s="5" t="s">
        <v>64</v>
      </c>
      <c r="E1370" s="8">
        <v>4.1000000000000002E-2</v>
      </c>
      <c r="F1370" s="8">
        <v>9.7000000000000003E-2</v>
      </c>
      <c r="G1370" s="8">
        <v>54</v>
      </c>
      <c r="H1370" s="8">
        <v>53</v>
      </c>
      <c r="I1370" s="8">
        <v>0.432</v>
      </c>
      <c r="J1370" s="8">
        <v>0.53700000000000003</v>
      </c>
      <c r="K1370" s="8">
        <v>0.03</v>
      </c>
      <c r="L1370" s="8">
        <v>3124222</v>
      </c>
      <c r="M1370" s="8">
        <v>0.45400000000000001</v>
      </c>
    </row>
    <row r="1371" spans="1:13" ht="15" x14ac:dyDescent="0.25">
      <c r="A1371" t="str">
        <f t="shared" si="21"/>
        <v>Liberia-Africa-2004</v>
      </c>
      <c r="B1371" s="5" t="s">
        <v>170</v>
      </c>
      <c r="C1371" s="10">
        <v>2004</v>
      </c>
      <c r="D1371" s="5" t="s">
        <v>64</v>
      </c>
      <c r="E1371" s="8">
        <v>4.1000000000000002E-2</v>
      </c>
      <c r="F1371" s="8">
        <v>0.09</v>
      </c>
      <c r="G1371" s="8">
        <v>55</v>
      </c>
      <c r="H1371" s="8">
        <v>53</v>
      </c>
      <c r="I1371" s="8">
        <v>0.433</v>
      </c>
      <c r="J1371" s="8">
        <v>0.53700000000000003</v>
      </c>
      <c r="K1371" s="8">
        <v>0.03</v>
      </c>
      <c r="L1371" s="8">
        <v>3184643</v>
      </c>
      <c r="M1371" s="8">
        <v>0.45700000000000002</v>
      </c>
    </row>
    <row r="1372" spans="1:13" ht="15" x14ac:dyDescent="0.25">
      <c r="A1372" t="str">
        <f t="shared" si="21"/>
        <v>Liberia-Africa-2005</v>
      </c>
      <c r="B1372" s="5" t="s">
        <v>170</v>
      </c>
      <c r="C1372" s="10">
        <v>2005</v>
      </c>
      <c r="D1372" s="5" t="s">
        <v>64</v>
      </c>
      <c r="E1372" s="8">
        <v>0.04</v>
      </c>
      <c r="F1372" s="8">
        <v>8.3000000000000004E-2</v>
      </c>
      <c r="G1372" s="8">
        <v>56</v>
      </c>
      <c r="H1372" s="8">
        <v>54</v>
      </c>
      <c r="I1372" s="8">
        <v>0.433</v>
      </c>
      <c r="J1372" s="8">
        <v>0.53700000000000003</v>
      </c>
      <c r="K1372" s="8">
        <v>0.03</v>
      </c>
      <c r="L1372" s="8">
        <v>3269786</v>
      </c>
      <c r="M1372" s="8">
        <v>0.46100000000000002</v>
      </c>
    </row>
    <row r="1373" spans="1:13" ht="15" x14ac:dyDescent="0.25">
      <c r="A1373" t="str">
        <f t="shared" si="21"/>
        <v>Liberia-Africa-2006</v>
      </c>
      <c r="B1373" s="5" t="s">
        <v>170</v>
      </c>
      <c r="C1373" s="10">
        <v>2006</v>
      </c>
      <c r="D1373" s="5" t="s">
        <v>64</v>
      </c>
      <c r="E1373" s="8">
        <v>0.04</v>
      </c>
      <c r="F1373" s="8">
        <v>7.6999999999999999E-2</v>
      </c>
      <c r="G1373" s="8">
        <v>57</v>
      </c>
      <c r="H1373" s="8">
        <v>55</v>
      </c>
      <c r="I1373" s="8">
        <v>0.434</v>
      </c>
      <c r="J1373" s="8">
        <v>0.53600000000000003</v>
      </c>
      <c r="K1373" s="8">
        <v>0.03</v>
      </c>
      <c r="L1373" s="8">
        <v>3384791</v>
      </c>
      <c r="M1373" s="8">
        <v>0.46400000000000002</v>
      </c>
    </row>
    <row r="1374" spans="1:13" ht="15" x14ac:dyDescent="0.25">
      <c r="A1374" t="str">
        <f t="shared" si="21"/>
        <v>Liberia-Africa-2007</v>
      </c>
      <c r="B1374" s="5" t="s">
        <v>170</v>
      </c>
      <c r="C1374" s="10">
        <v>2007</v>
      </c>
      <c r="D1374" s="5" t="s">
        <v>64</v>
      </c>
      <c r="E1374" s="8">
        <v>3.9E-2</v>
      </c>
      <c r="F1374" s="8">
        <v>7.1999999999999995E-2</v>
      </c>
      <c r="G1374" s="8">
        <v>58</v>
      </c>
      <c r="H1374" s="8">
        <v>56</v>
      </c>
      <c r="I1374" s="8">
        <v>0.434</v>
      </c>
      <c r="J1374" s="8">
        <v>0.53500000000000003</v>
      </c>
      <c r="K1374" s="8">
        <v>0.03</v>
      </c>
      <c r="L1374" s="8">
        <v>3522294</v>
      </c>
      <c r="M1374" s="8">
        <v>0.46700000000000003</v>
      </c>
    </row>
    <row r="1375" spans="1:13" ht="15" x14ac:dyDescent="0.25">
      <c r="A1375" t="str">
        <f t="shared" si="21"/>
        <v>Liberia-Africa-2008</v>
      </c>
      <c r="B1375" s="5" t="s">
        <v>170</v>
      </c>
      <c r="C1375" s="10">
        <v>2008</v>
      </c>
      <c r="D1375" s="5" t="s">
        <v>64</v>
      </c>
      <c r="E1375" s="8">
        <v>3.7999999999999999E-2</v>
      </c>
      <c r="F1375" s="8">
        <v>6.7000000000000004E-2</v>
      </c>
      <c r="G1375" s="8">
        <v>59</v>
      </c>
      <c r="H1375" s="8">
        <v>57</v>
      </c>
      <c r="I1375" s="8">
        <v>0.434</v>
      </c>
      <c r="J1375" s="8">
        <v>0.53500000000000003</v>
      </c>
      <c r="K1375" s="8">
        <v>3.1E-2</v>
      </c>
      <c r="L1375" s="8">
        <v>3672714</v>
      </c>
      <c r="M1375" s="8">
        <v>0.47099999999999997</v>
      </c>
    </row>
    <row r="1376" spans="1:13" ht="15" x14ac:dyDescent="0.25">
      <c r="A1376" t="str">
        <f t="shared" si="21"/>
        <v>Liberia-Africa-2009</v>
      </c>
      <c r="B1376" s="5" t="s">
        <v>170</v>
      </c>
      <c r="C1376" s="10">
        <v>2009</v>
      </c>
      <c r="D1376" s="5" t="s">
        <v>64</v>
      </c>
      <c r="E1376" s="8">
        <v>3.7999999999999999E-2</v>
      </c>
      <c r="F1376" s="8">
        <v>6.4000000000000001E-2</v>
      </c>
      <c r="G1376" s="8">
        <v>60</v>
      </c>
      <c r="H1376" s="8">
        <v>58</v>
      </c>
      <c r="I1376" s="8">
        <v>0.434</v>
      </c>
      <c r="J1376" s="8">
        <v>0.53500000000000003</v>
      </c>
      <c r="K1376" s="8">
        <v>3.1E-2</v>
      </c>
      <c r="L1376" s="8">
        <v>3821440</v>
      </c>
      <c r="M1376" s="8">
        <v>0.47399999999999998</v>
      </c>
    </row>
    <row r="1377" spans="1:13" ht="15" x14ac:dyDescent="0.25">
      <c r="A1377" t="str">
        <f t="shared" si="21"/>
        <v>Liberia-Africa-2010</v>
      </c>
      <c r="B1377" s="5" t="s">
        <v>170</v>
      </c>
      <c r="C1377" s="10">
        <v>2010</v>
      </c>
      <c r="D1377" s="5" t="s">
        <v>64</v>
      </c>
      <c r="E1377" s="8">
        <v>3.6999999999999998E-2</v>
      </c>
      <c r="F1377" s="8">
        <v>0.06</v>
      </c>
      <c r="G1377" s="8">
        <v>60</v>
      </c>
      <c r="H1377" s="8">
        <v>59</v>
      </c>
      <c r="I1377" s="8">
        <v>0.433</v>
      </c>
      <c r="J1377" s="8">
        <v>0.53600000000000003</v>
      </c>
      <c r="K1377" s="8">
        <v>3.1E-2</v>
      </c>
      <c r="L1377" s="8">
        <v>3957990</v>
      </c>
      <c r="M1377" s="8">
        <v>0.47799999999999998</v>
      </c>
    </row>
    <row r="1378" spans="1:13" ht="15" x14ac:dyDescent="0.25">
      <c r="A1378" t="str">
        <f t="shared" si="21"/>
        <v>Liberia-Africa-2011</v>
      </c>
      <c r="B1378" s="5" t="s">
        <v>170</v>
      </c>
      <c r="C1378" s="10">
        <v>2011</v>
      </c>
      <c r="D1378" s="5" t="s">
        <v>64</v>
      </c>
      <c r="E1378" s="8">
        <v>3.6999999999999998E-2</v>
      </c>
      <c r="F1378" s="8">
        <v>5.8000000000000003E-2</v>
      </c>
      <c r="G1378" s="8">
        <v>61</v>
      </c>
      <c r="H1378" s="8">
        <v>59</v>
      </c>
      <c r="I1378" s="8">
        <v>0.432</v>
      </c>
      <c r="J1378" s="8">
        <v>0.53700000000000003</v>
      </c>
      <c r="K1378" s="8">
        <v>3.1E-2</v>
      </c>
      <c r="L1378" s="8">
        <v>4079697</v>
      </c>
      <c r="M1378" s="8">
        <v>0.48199999999999998</v>
      </c>
    </row>
    <row r="1379" spans="1:13" ht="15" x14ac:dyDescent="0.25">
      <c r="A1379" t="str">
        <f t="shared" si="21"/>
        <v>Liberia-Africa-2012</v>
      </c>
      <c r="B1379" s="5" t="s">
        <v>170</v>
      </c>
      <c r="C1379" s="10">
        <v>2012</v>
      </c>
      <c r="D1379" s="5" t="s">
        <v>64</v>
      </c>
      <c r="E1379" s="8">
        <v>3.5999999999999997E-2</v>
      </c>
      <c r="F1379" s="8">
        <v>5.6000000000000001E-2</v>
      </c>
      <c r="G1379" s="8">
        <v>61</v>
      </c>
      <c r="H1379" s="8">
        <v>59</v>
      </c>
      <c r="I1379" s="8">
        <v>0.43099999999999999</v>
      </c>
      <c r="J1379" s="8">
        <v>0.53900000000000003</v>
      </c>
      <c r="K1379" s="8">
        <v>0.03</v>
      </c>
      <c r="L1379" s="8">
        <v>4190435</v>
      </c>
      <c r="M1379" s="8">
        <v>0.48499999999999999</v>
      </c>
    </row>
    <row r="1380" spans="1:13" ht="15" x14ac:dyDescent="0.25">
      <c r="A1380" t="str">
        <f t="shared" si="21"/>
        <v>Libya-Africa-2000</v>
      </c>
      <c r="B1380" s="5" t="s">
        <v>171</v>
      </c>
      <c r="C1380" s="10">
        <v>2000</v>
      </c>
      <c r="D1380" s="5" t="s">
        <v>64</v>
      </c>
      <c r="E1380" s="8">
        <v>2.1999999999999999E-2</v>
      </c>
      <c r="F1380" s="8">
        <v>2.4E-2</v>
      </c>
      <c r="G1380" s="8">
        <v>74</v>
      </c>
      <c r="H1380" s="8">
        <v>70</v>
      </c>
      <c r="I1380" s="8">
        <v>0.33300000000000002</v>
      </c>
      <c r="J1380" s="8">
        <v>0.628</v>
      </c>
      <c r="K1380" s="8">
        <v>3.9E-2</v>
      </c>
      <c r="L1380" s="8">
        <v>5176185</v>
      </c>
      <c r="M1380" s="8">
        <v>0.76300000000000001</v>
      </c>
    </row>
    <row r="1381" spans="1:13" ht="15" x14ac:dyDescent="0.25">
      <c r="A1381" t="str">
        <f t="shared" si="21"/>
        <v>Libya-Africa-2001</v>
      </c>
      <c r="B1381" s="5" t="s">
        <v>171</v>
      </c>
      <c r="C1381" s="10">
        <v>2001</v>
      </c>
      <c r="D1381" s="5" t="s">
        <v>64</v>
      </c>
      <c r="E1381" s="8">
        <v>2.1999999999999999E-2</v>
      </c>
      <c r="F1381" s="8">
        <v>2.4E-2</v>
      </c>
      <c r="G1381" s="8">
        <v>74</v>
      </c>
      <c r="H1381" s="8">
        <v>71</v>
      </c>
      <c r="I1381" s="8">
        <v>0.32600000000000001</v>
      </c>
      <c r="J1381" s="8">
        <v>0.63400000000000001</v>
      </c>
      <c r="K1381" s="8">
        <v>0.04</v>
      </c>
      <c r="L1381" s="8">
        <v>5258677</v>
      </c>
      <c r="M1381" s="8">
        <v>0.76400000000000001</v>
      </c>
    </row>
    <row r="1382" spans="1:13" ht="15" x14ac:dyDescent="0.25">
      <c r="A1382" t="str">
        <f t="shared" si="21"/>
        <v>Libya-Africa-2002</v>
      </c>
      <c r="B1382" s="5" t="s">
        <v>171</v>
      </c>
      <c r="C1382" s="10">
        <v>2002</v>
      </c>
      <c r="D1382" s="5" t="s">
        <v>64</v>
      </c>
      <c r="E1382" s="8">
        <v>2.3E-2</v>
      </c>
      <c r="F1382" s="8">
        <v>2.3E-2</v>
      </c>
      <c r="G1382" s="8">
        <v>74</v>
      </c>
      <c r="H1382" s="8">
        <v>71</v>
      </c>
      <c r="I1382" s="8">
        <v>0.32</v>
      </c>
      <c r="J1382" s="8">
        <v>0.64</v>
      </c>
      <c r="K1382" s="8">
        <v>4.1000000000000002E-2</v>
      </c>
      <c r="L1382" s="8">
        <v>5340389</v>
      </c>
      <c r="M1382" s="8">
        <v>0.76500000000000001</v>
      </c>
    </row>
    <row r="1383" spans="1:13" ht="15" x14ac:dyDescent="0.25">
      <c r="A1383" t="str">
        <f t="shared" si="21"/>
        <v>Libya-Africa-2003</v>
      </c>
      <c r="B1383" s="5" t="s">
        <v>171</v>
      </c>
      <c r="C1383" s="10">
        <v>2003</v>
      </c>
      <c r="D1383" s="5" t="s">
        <v>64</v>
      </c>
      <c r="E1383" s="8">
        <v>2.3E-2</v>
      </c>
      <c r="F1383" s="8">
        <v>2.1999999999999999E-2</v>
      </c>
      <c r="G1383" s="8">
        <v>75</v>
      </c>
      <c r="H1383" s="8">
        <v>71</v>
      </c>
      <c r="I1383" s="8">
        <v>0.315</v>
      </c>
      <c r="J1383" s="8">
        <v>0.64400000000000002</v>
      </c>
      <c r="K1383" s="8">
        <v>4.1000000000000002E-2</v>
      </c>
      <c r="L1383" s="8">
        <v>5422612</v>
      </c>
      <c r="M1383" s="8">
        <v>0.76700000000000002</v>
      </c>
    </row>
    <row r="1384" spans="1:13" ht="15" x14ac:dyDescent="0.25">
      <c r="A1384" t="str">
        <f t="shared" si="21"/>
        <v>Libya-Africa-2004</v>
      </c>
      <c r="B1384" s="5" t="s">
        <v>171</v>
      </c>
      <c r="C1384" s="10">
        <v>2004</v>
      </c>
      <c r="D1384" s="5" t="s">
        <v>64</v>
      </c>
      <c r="E1384" s="8">
        <v>2.3E-2</v>
      </c>
      <c r="F1384" s="8">
        <v>2.1000000000000001E-2</v>
      </c>
      <c r="G1384" s="8">
        <v>75</v>
      </c>
      <c r="H1384" s="8">
        <v>72</v>
      </c>
      <c r="I1384" s="8">
        <v>0.31</v>
      </c>
      <c r="J1384" s="8">
        <v>0.64800000000000002</v>
      </c>
      <c r="K1384" s="8">
        <v>4.2000000000000003E-2</v>
      </c>
      <c r="L1384" s="8">
        <v>5507000</v>
      </c>
      <c r="M1384" s="8">
        <v>0.76800000000000002</v>
      </c>
    </row>
    <row r="1385" spans="1:13" ht="15" x14ac:dyDescent="0.25">
      <c r="A1385" t="str">
        <f t="shared" si="21"/>
        <v>Libya-Africa-2005</v>
      </c>
      <c r="B1385" s="5" t="s">
        <v>171</v>
      </c>
      <c r="C1385" s="10">
        <v>2005</v>
      </c>
      <c r="D1385" s="5" t="s">
        <v>64</v>
      </c>
      <c r="E1385" s="8">
        <v>2.3E-2</v>
      </c>
      <c r="F1385" s="8">
        <v>0.02</v>
      </c>
      <c r="G1385" s="8">
        <v>75</v>
      </c>
      <c r="H1385" s="8">
        <v>72</v>
      </c>
      <c r="I1385" s="8">
        <v>0.30599999999999999</v>
      </c>
      <c r="J1385" s="8">
        <v>0.65100000000000002</v>
      </c>
      <c r="K1385" s="8">
        <v>4.2999999999999997E-2</v>
      </c>
      <c r="L1385" s="8">
        <v>5594450</v>
      </c>
      <c r="M1385" s="8">
        <v>0.76900000000000002</v>
      </c>
    </row>
    <row r="1386" spans="1:13" ht="15" x14ac:dyDescent="0.25">
      <c r="A1386" t="str">
        <f t="shared" si="21"/>
        <v>Libya-Africa-2006</v>
      </c>
      <c r="B1386" s="5" t="s">
        <v>171</v>
      </c>
      <c r="C1386" s="10">
        <v>2006</v>
      </c>
      <c r="D1386" s="5" t="s">
        <v>64</v>
      </c>
      <c r="E1386" s="8">
        <v>2.3E-2</v>
      </c>
      <c r="F1386" s="8">
        <v>1.9E-2</v>
      </c>
      <c r="G1386" s="8">
        <v>76</v>
      </c>
      <c r="H1386" s="8">
        <v>72</v>
      </c>
      <c r="I1386" s="8">
        <v>0.30299999999999999</v>
      </c>
      <c r="J1386" s="8">
        <v>0.65400000000000003</v>
      </c>
      <c r="K1386" s="8">
        <v>4.2999999999999997E-2</v>
      </c>
      <c r="L1386" s="8">
        <v>5686475</v>
      </c>
      <c r="M1386" s="8">
        <v>0.77</v>
      </c>
    </row>
    <row r="1387" spans="1:13" ht="15" x14ac:dyDescent="0.25">
      <c r="A1387" t="str">
        <f t="shared" si="21"/>
        <v>Libya-Africa-2007</v>
      </c>
      <c r="B1387" s="5" t="s">
        <v>171</v>
      </c>
      <c r="C1387" s="10">
        <v>2007</v>
      </c>
      <c r="D1387" s="5" t="s">
        <v>64</v>
      </c>
      <c r="E1387" s="8">
        <v>2.3E-2</v>
      </c>
      <c r="F1387" s="8">
        <v>1.7000000000000001E-2</v>
      </c>
      <c r="G1387" s="8">
        <v>76</v>
      </c>
      <c r="H1387" s="8">
        <v>72</v>
      </c>
      <c r="I1387" s="8">
        <v>0.3</v>
      </c>
      <c r="J1387" s="8">
        <v>0.65600000000000003</v>
      </c>
      <c r="K1387" s="8">
        <v>4.3999999999999997E-2</v>
      </c>
      <c r="L1387" s="8">
        <v>5782108</v>
      </c>
      <c r="M1387" s="8">
        <v>0.77200000000000002</v>
      </c>
    </row>
    <row r="1388" spans="1:13" ht="15" x14ac:dyDescent="0.25">
      <c r="A1388" t="str">
        <f t="shared" si="21"/>
        <v>Libya-Africa-2008</v>
      </c>
      <c r="B1388" s="5" t="s">
        <v>171</v>
      </c>
      <c r="C1388" s="10">
        <v>2008</v>
      </c>
      <c r="D1388" s="5" t="s">
        <v>64</v>
      </c>
      <c r="E1388" s="8">
        <v>2.1999999999999999E-2</v>
      </c>
      <c r="F1388" s="8">
        <v>1.6E-2</v>
      </c>
      <c r="G1388" s="8">
        <v>76</v>
      </c>
      <c r="H1388" s="8">
        <v>73</v>
      </c>
      <c r="I1388" s="8">
        <v>0.29699999999999999</v>
      </c>
      <c r="J1388" s="8">
        <v>0.65800000000000003</v>
      </c>
      <c r="K1388" s="8">
        <v>4.3999999999999997E-2</v>
      </c>
      <c r="L1388" s="8">
        <v>5876805</v>
      </c>
      <c r="M1388" s="8">
        <v>0.77300000000000002</v>
      </c>
    </row>
    <row r="1389" spans="1:13" ht="15" x14ac:dyDescent="0.25">
      <c r="A1389" t="str">
        <f t="shared" si="21"/>
        <v>Libya-Africa-2009</v>
      </c>
      <c r="B1389" s="5" t="s">
        <v>171</v>
      </c>
      <c r="C1389" s="10">
        <v>2009</v>
      </c>
      <c r="D1389" s="5" t="s">
        <v>64</v>
      </c>
      <c r="E1389" s="8">
        <v>2.1999999999999999E-2</v>
      </c>
      <c r="F1389" s="8">
        <v>1.4999999999999999E-2</v>
      </c>
      <c r="G1389" s="8">
        <v>77</v>
      </c>
      <c r="H1389" s="8">
        <v>73</v>
      </c>
      <c r="I1389" s="8">
        <v>0.29499999999999998</v>
      </c>
      <c r="J1389" s="8">
        <v>0.65900000000000003</v>
      </c>
      <c r="K1389" s="8">
        <v>4.4999999999999998E-2</v>
      </c>
      <c r="L1389" s="8">
        <v>5964325</v>
      </c>
      <c r="M1389" s="8">
        <v>0.77500000000000002</v>
      </c>
    </row>
    <row r="1390" spans="1:13" ht="15" x14ac:dyDescent="0.25">
      <c r="A1390" t="str">
        <f t="shared" si="21"/>
        <v>Libya-Africa-2010</v>
      </c>
      <c r="B1390" s="5" t="s">
        <v>171</v>
      </c>
      <c r="C1390" s="10">
        <v>2010</v>
      </c>
      <c r="D1390" s="5" t="s">
        <v>64</v>
      </c>
      <c r="E1390" s="8">
        <v>2.1999999999999999E-2</v>
      </c>
      <c r="F1390" s="8">
        <v>1.4E-2</v>
      </c>
      <c r="G1390" s="8">
        <v>77</v>
      </c>
      <c r="H1390" s="8">
        <v>73</v>
      </c>
      <c r="I1390" s="8">
        <v>0.29399999999999998</v>
      </c>
      <c r="J1390" s="8">
        <v>0.66</v>
      </c>
      <c r="K1390" s="8">
        <v>4.5999999999999999E-2</v>
      </c>
      <c r="L1390" s="8">
        <v>6040612</v>
      </c>
      <c r="M1390" s="8">
        <v>0.77600000000000002</v>
      </c>
    </row>
    <row r="1391" spans="1:13" ht="15" x14ac:dyDescent="0.25">
      <c r="A1391" t="str">
        <f t="shared" si="21"/>
        <v>Libya-Africa-2011</v>
      </c>
      <c r="B1391" s="5" t="s">
        <v>171</v>
      </c>
      <c r="C1391" s="10">
        <v>2011</v>
      </c>
      <c r="D1391" s="5" t="s">
        <v>64</v>
      </c>
      <c r="E1391" s="8">
        <v>2.1999999999999999E-2</v>
      </c>
      <c r="F1391" s="8">
        <v>1.4E-2</v>
      </c>
      <c r="G1391" s="8">
        <v>77</v>
      </c>
      <c r="H1391" s="8">
        <v>73</v>
      </c>
      <c r="I1391" s="8">
        <v>0.29399999999999998</v>
      </c>
      <c r="J1391" s="8">
        <v>0.65900000000000003</v>
      </c>
      <c r="K1391" s="8">
        <v>4.5999999999999999E-2</v>
      </c>
      <c r="L1391" s="8">
        <v>6103233</v>
      </c>
      <c r="M1391" s="8">
        <v>0.77800000000000002</v>
      </c>
    </row>
    <row r="1392" spans="1:13" ht="15" x14ac:dyDescent="0.25">
      <c r="A1392" t="str">
        <f t="shared" si="21"/>
        <v>Libya-Africa-2012</v>
      </c>
      <c r="B1392" s="5" t="s">
        <v>171</v>
      </c>
      <c r="C1392" s="10">
        <v>2012</v>
      </c>
      <c r="D1392" s="5" t="s">
        <v>64</v>
      </c>
      <c r="E1392" s="8">
        <v>2.1000000000000001E-2</v>
      </c>
      <c r="F1392" s="8">
        <v>1.2999999999999999E-2</v>
      </c>
      <c r="G1392" s="8">
        <v>77</v>
      </c>
      <c r="H1392" s="8">
        <v>73</v>
      </c>
      <c r="I1392" s="8">
        <v>0.29499999999999998</v>
      </c>
      <c r="J1392" s="8">
        <v>0.65800000000000003</v>
      </c>
      <c r="K1392" s="8">
        <v>4.7E-2</v>
      </c>
      <c r="L1392" s="8">
        <v>6154623</v>
      </c>
      <c r="M1392" s="8">
        <v>0.78</v>
      </c>
    </row>
    <row r="1393" spans="1:13" ht="15" x14ac:dyDescent="0.25">
      <c r="A1393" t="str">
        <f t="shared" si="21"/>
        <v>Liechtenstein-Europe-2000</v>
      </c>
      <c r="B1393" s="5" t="s">
        <v>172</v>
      </c>
      <c r="C1393" s="10">
        <v>2000</v>
      </c>
      <c r="D1393" s="5" t="s">
        <v>62</v>
      </c>
      <c r="E1393" s="8">
        <v>1.2999999999999999E-2</v>
      </c>
      <c r="F1393" s="5">
        <v>0</v>
      </c>
      <c r="G1393" s="8">
        <v>80</v>
      </c>
      <c r="H1393" s="8">
        <v>74</v>
      </c>
      <c r="I1393" s="5">
        <v>0</v>
      </c>
      <c r="J1393" s="5">
        <v>0</v>
      </c>
      <c r="K1393" s="5">
        <v>0</v>
      </c>
      <c r="L1393" s="8">
        <v>33093</v>
      </c>
      <c r="M1393" s="8">
        <v>0.151</v>
      </c>
    </row>
    <row r="1394" spans="1:13" ht="15" x14ac:dyDescent="0.25">
      <c r="A1394" t="str">
        <f t="shared" si="21"/>
        <v>Liechtenstein-Europe-2001</v>
      </c>
      <c r="B1394" s="5" t="s">
        <v>172</v>
      </c>
      <c r="C1394" s="10">
        <v>2001</v>
      </c>
      <c r="D1394" s="5" t="s">
        <v>62</v>
      </c>
      <c r="E1394" s="8">
        <v>1.2E-2</v>
      </c>
      <c r="F1394" s="5">
        <v>0</v>
      </c>
      <c r="G1394" s="8">
        <v>82</v>
      </c>
      <c r="H1394" s="8">
        <v>76</v>
      </c>
      <c r="I1394" s="5">
        <v>0</v>
      </c>
      <c r="J1394" s="5">
        <v>0</v>
      </c>
      <c r="K1394" s="5">
        <v>0</v>
      </c>
      <c r="L1394" s="8">
        <v>33475</v>
      </c>
      <c r="M1394" s="8">
        <v>0.15</v>
      </c>
    </row>
    <row r="1395" spans="1:13" ht="15" x14ac:dyDescent="0.25">
      <c r="A1395" t="str">
        <f t="shared" si="21"/>
        <v>Liechtenstein-Europe-2002</v>
      </c>
      <c r="B1395" s="5" t="s">
        <v>172</v>
      </c>
      <c r="C1395" s="10">
        <v>2002</v>
      </c>
      <c r="D1395" s="5" t="s">
        <v>62</v>
      </c>
      <c r="E1395" s="8">
        <v>1.2E-2</v>
      </c>
      <c r="F1395" s="5">
        <v>0</v>
      </c>
      <c r="G1395" s="8">
        <v>82</v>
      </c>
      <c r="H1395" s="8">
        <v>77</v>
      </c>
      <c r="I1395" s="5">
        <v>0</v>
      </c>
      <c r="J1395" s="5">
        <v>0</v>
      </c>
      <c r="K1395" s="5">
        <v>0</v>
      </c>
      <c r="L1395" s="8">
        <v>33821</v>
      </c>
      <c r="M1395" s="8">
        <v>0.14899999999999999</v>
      </c>
    </row>
    <row r="1396" spans="1:13" ht="15" x14ac:dyDescent="0.25">
      <c r="A1396" t="str">
        <f t="shared" si="21"/>
        <v>Liechtenstein-Europe-2003</v>
      </c>
      <c r="B1396" s="5" t="s">
        <v>172</v>
      </c>
      <c r="C1396" s="10">
        <v>2003</v>
      </c>
      <c r="D1396" s="5" t="s">
        <v>62</v>
      </c>
      <c r="E1396" s="8">
        <v>0.01</v>
      </c>
      <c r="F1396" s="5">
        <v>0</v>
      </c>
      <c r="G1396" s="8">
        <v>82</v>
      </c>
      <c r="H1396" s="8">
        <v>78</v>
      </c>
      <c r="I1396" s="5">
        <v>0</v>
      </c>
      <c r="J1396" s="5">
        <v>0</v>
      </c>
      <c r="K1396" s="5">
        <v>0</v>
      </c>
      <c r="L1396" s="8">
        <v>34141</v>
      </c>
      <c r="M1396" s="8">
        <v>0.14899999999999999</v>
      </c>
    </row>
    <row r="1397" spans="1:13" ht="15" x14ac:dyDescent="0.25">
      <c r="A1397" t="str">
        <f t="shared" si="21"/>
        <v>Liechtenstein-Europe-2004</v>
      </c>
      <c r="B1397" s="5" t="s">
        <v>172</v>
      </c>
      <c r="C1397" s="10">
        <v>2004</v>
      </c>
      <c r="D1397" s="5" t="s">
        <v>62</v>
      </c>
      <c r="E1397" s="8">
        <v>1.0999999999999999E-2</v>
      </c>
      <c r="F1397" s="5">
        <v>0</v>
      </c>
      <c r="G1397" s="8">
        <v>85</v>
      </c>
      <c r="H1397" s="8">
        <v>79</v>
      </c>
      <c r="I1397" s="5">
        <v>0</v>
      </c>
      <c r="J1397" s="5">
        <v>0</v>
      </c>
      <c r="K1397" s="5">
        <v>0</v>
      </c>
      <c r="L1397" s="8">
        <v>34445</v>
      </c>
      <c r="M1397" s="8">
        <v>0.14799999999999999</v>
      </c>
    </row>
    <row r="1398" spans="1:13" ht="15" x14ac:dyDescent="0.25">
      <c r="A1398" t="str">
        <f t="shared" si="21"/>
        <v>Liechtenstein-Europe-2005</v>
      </c>
      <c r="B1398" s="5" t="s">
        <v>172</v>
      </c>
      <c r="C1398" s="10">
        <v>2005</v>
      </c>
      <c r="D1398" s="5" t="s">
        <v>62</v>
      </c>
      <c r="E1398" s="8">
        <v>1.0999999999999999E-2</v>
      </c>
      <c r="F1398" s="5">
        <v>0</v>
      </c>
      <c r="G1398" s="8">
        <v>84</v>
      </c>
      <c r="H1398" s="8">
        <v>77</v>
      </c>
      <c r="I1398" s="5">
        <v>0</v>
      </c>
      <c r="J1398" s="5">
        <v>0</v>
      </c>
      <c r="K1398" s="5">
        <v>0</v>
      </c>
      <c r="L1398" s="8">
        <v>34740</v>
      </c>
      <c r="M1398" s="8">
        <v>0.14699999999999999</v>
      </c>
    </row>
    <row r="1399" spans="1:13" ht="15" x14ac:dyDescent="0.25">
      <c r="A1399" t="str">
        <f t="shared" si="21"/>
        <v>Liechtenstein-Europe-2006</v>
      </c>
      <c r="B1399" s="5" t="s">
        <v>172</v>
      </c>
      <c r="C1399" s="10">
        <v>2006</v>
      </c>
      <c r="D1399" s="5" t="s">
        <v>62</v>
      </c>
      <c r="E1399" s="8">
        <v>0.01</v>
      </c>
      <c r="F1399" s="5">
        <v>0</v>
      </c>
      <c r="G1399" s="8">
        <v>83</v>
      </c>
      <c r="H1399" s="8">
        <v>79</v>
      </c>
      <c r="I1399" s="5">
        <v>0</v>
      </c>
      <c r="J1399" s="5">
        <v>0</v>
      </c>
      <c r="K1399" s="5">
        <v>0</v>
      </c>
      <c r="L1399" s="8">
        <v>35028</v>
      </c>
      <c r="M1399" s="8">
        <v>0.14699999999999999</v>
      </c>
    </row>
    <row r="1400" spans="1:13" ht="15" x14ac:dyDescent="0.25">
      <c r="A1400" t="str">
        <f t="shared" si="21"/>
        <v>Liechtenstein-Europe-2007</v>
      </c>
      <c r="B1400" s="5" t="s">
        <v>172</v>
      </c>
      <c r="C1400" s="10">
        <v>2007</v>
      </c>
      <c r="D1400" s="5" t="s">
        <v>62</v>
      </c>
      <c r="E1400" s="8">
        <v>0.01</v>
      </c>
      <c r="F1400" s="5">
        <v>0</v>
      </c>
      <c r="G1400" s="8">
        <v>84</v>
      </c>
      <c r="H1400" s="8">
        <v>79</v>
      </c>
      <c r="I1400" s="5">
        <v>0</v>
      </c>
      <c r="J1400" s="5">
        <v>0</v>
      </c>
      <c r="K1400" s="5">
        <v>0</v>
      </c>
      <c r="L1400" s="8">
        <v>35308</v>
      </c>
      <c r="M1400" s="8">
        <v>0.14599999999999999</v>
      </c>
    </row>
    <row r="1401" spans="1:13" ht="15" x14ac:dyDescent="0.25">
      <c r="A1401" t="str">
        <f t="shared" si="21"/>
        <v>Liechtenstein-Europe-2008</v>
      </c>
      <c r="B1401" s="5" t="s">
        <v>172</v>
      </c>
      <c r="C1401" s="10">
        <v>2008</v>
      </c>
      <c r="D1401" s="5" t="s">
        <v>62</v>
      </c>
      <c r="E1401" s="8">
        <v>0.01</v>
      </c>
      <c r="F1401" s="5">
        <v>0</v>
      </c>
      <c r="G1401" s="8">
        <v>86</v>
      </c>
      <c r="H1401" s="8">
        <v>80</v>
      </c>
      <c r="I1401" s="5">
        <v>0</v>
      </c>
      <c r="J1401" s="5">
        <v>0</v>
      </c>
      <c r="K1401" s="5">
        <v>0</v>
      </c>
      <c r="L1401" s="8">
        <v>35582</v>
      </c>
      <c r="M1401" s="8">
        <v>0.14599999999999999</v>
      </c>
    </row>
    <row r="1402" spans="1:13" ht="15" x14ac:dyDescent="0.25">
      <c r="A1402" t="str">
        <f t="shared" si="21"/>
        <v>Liechtenstein-Europe-2009</v>
      </c>
      <c r="B1402" s="5" t="s">
        <v>172</v>
      </c>
      <c r="C1402" s="10">
        <v>2009</v>
      </c>
      <c r="D1402" s="5" t="s">
        <v>62</v>
      </c>
      <c r="E1402" s="8">
        <v>1.0999999999999999E-2</v>
      </c>
      <c r="F1402" s="5">
        <v>0</v>
      </c>
      <c r="G1402" s="8">
        <v>84</v>
      </c>
      <c r="H1402" s="8">
        <v>80</v>
      </c>
      <c r="I1402" s="5">
        <v>0</v>
      </c>
      <c r="J1402" s="5">
        <v>0</v>
      </c>
      <c r="K1402" s="5">
        <v>0</v>
      </c>
      <c r="L1402" s="8">
        <v>35851</v>
      </c>
      <c r="M1402" s="8">
        <v>0.14499999999999999</v>
      </c>
    </row>
    <row r="1403" spans="1:13" ht="15" x14ac:dyDescent="0.25">
      <c r="A1403" t="str">
        <f t="shared" si="21"/>
        <v>Liechtenstein-Europe-2010</v>
      </c>
      <c r="B1403" s="5" t="s">
        <v>172</v>
      </c>
      <c r="C1403" s="10">
        <v>2010</v>
      </c>
      <c r="D1403" s="5" t="s">
        <v>62</v>
      </c>
      <c r="E1403" s="8">
        <v>8.9999999999999993E-3</v>
      </c>
      <c r="F1403" s="5">
        <v>0</v>
      </c>
      <c r="G1403" s="8">
        <v>84</v>
      </c>
      <c r="H1403" s="8">
        <v>80</v>
      </c>
      <c r="I1403" s="5">
        <v>0</v>
      </c>
      <c r="J1403" s="5">
        <v>0</v>
      </c>
      <c r="K1403" s="5">
        <v>0</v>
      </c>
      <c r="L1403" s="8">
        <v>36120</v>
      </c>
      <c r="M1403" s="8">
        <v>0.14499999999999999</v>
      </c>
    </row>
    <row r="1404" spans="1:13" ht="15" x14ac:dyDescent="0.25">
      <c r="A1404" t="str">
        <f t="shared" si="21"/>
        <v>Liechtenstein-Europe-2011</v>
      </c>
      <c r="B1404" s="5" t="s">
        <v>172</v>
      </c>
      <c r="C1404" s="10">
        <v>2011</v>
      </c>
      <c r="D1404" s="5" t="s">
        <v>62</v>
      </c>
      <c r="E1404" s="8">
        <v>1.0999999999999999E-2</v>
      </c>
      <c r="F1404" s="5">
        <v>0</v>
      </c>
      <c r="G1404" s="8">
        <v>84</v>
      </c>
      <c r="H1404" s="8">
        <v>80</v>
      </c>
      <c r="I1404" s="5">
        <v>0</v>
      </c>
      <c r="J1404" s="5">
        <v>0</v>
      </c>
      <c r="K1404" s="5">
        <v>0</v>
      </c>
      <c r="L1404" s="8">
        <v>36388</v>
      </c>
      <c r="M1404" s="8">
        <v>0.14399999999999999</v>
      </c>
    </row>
    <row r="1405" spans="1:13" ht="15" x14ac:dyDescent="0.25">
      <c r="A1405" t="str">
        <f t="shared" si="21"/>
        <v>Liechtenstein-Europe-2012</v>
      </c>
      <c r="B1405" s="5" t="s">
        <v>172</v>
      </c>
      <c r="C1405" s="10">
        <v>2012</v>
      </c>
      <c r="D1405" s="5" t="s">
        <v>62</v>
      </c>
      <c r="E1405" s="8">
        <v>0.01</v>
      </c>
      <c r="F1405" s="5">
        <v>0</v>
      </c>
      <c r="G1405" s="8">
        <v>85</v>
      </c>
      <c r="H1405" s="8">
        <v>80</v>
      </c>
      <c r="I1405" s="5">
        <v>0</v>
      </c>
      <c r="J1405" s="5">
        <v>0</v>
      </c>
      <c r="K1405" s="5">
        <v>0</v>
      </c>
      <c r="L1405" s="8">
        <v>36656</v>
      </c>
      <c r="M1405" s="8">
        <v>0.14399999999999999</v>
      </c>
    </row>
    <row r="1406" spans="1:13" ht="15" x14ac:dyDescent="0.25">
      <c r="A1406" t="str">
        <f t="shared" si="21"/>
        <v>Lithuania-Europe-2000</v>
      </c>
      <c r="B1406" s="5" t="s">
        <v>173</v>
      </c>
      <c r="C1406" s="10">
        <v>2000</v>
      </c>
      <c r="D1406" s="5" t="s">
        <v>62</v>
      </c>
      <c r="E1406" s="8">
        <v>0.01</v>
      </c>
      <c r="F1406" s="8">
        <v>0.01</v>
      </c>
      <c r="G1406" s="8">
        <v>78</v>
      </c>
      <c r="H1406" s="8">
        <v>67</v>
      </c>
      <c r="I1406" s="8">
        <v>0.19900000000000001</v>
      </c>
      <c r="J1406" s="8">
        <v>0.66200000000000003</v>
      </c>
      <c r="K1406" s="8">
        <v>0.13900000000000001</v>
      </c>
      <c r="L1406" s="8">
        <v>3499536</v>
      </c>
      <c r="M1406" s="8">
        <v>0.67</v>
      </c>
    </row>
    <row r="1407" spans="1:13" ht="15" x14ac:dyDescent="0.25">
      <c r="A1407" t="str">
        <f t="shared" si="21"/>
        <v>Lithuania-Europe-2001</v>
      </c>
      <c r="B1407" s="5" t="s">
        <v>173</v>
      </c>
      <c r="C1407" s="10">
        <v>2001</v>
      </c>
      <c r="D1407" s="5" t="s">
        <v>62</v>
      </c>
      <c r="E1407" s="8">
        <v>8.9999999999999993E-3</v>
      </c>
      <c r="F1407" s="8">
        <v>8.9999999999999993E-3</v>
      </c>
      <c r="G1407" s="8">
        <v>78</v>
      </c>
      <c r="H1407" s="8">
        <v>66</v>
      </c>
      <c r="I1407" s="8">
        <v>0.193</v>
      </c>
      <c r="J1407" s="8">
        <v>0.66500000000000004</v>
      </c>
      <c r="K1407" s="8">
        <v>0.14199999999999999</v>
      </c>
      <c r="L1407" s="8">
        <v>3470818</v>
      </c>
      <c r="M1407" s="8">
        <v>0.66900000000000004</v>
      </c>
    </row>
    <row r="1408" spans="1:13" ht="15" x14ac:dyDescent="0.25">
      <c r="A1408" t="str">
        <f t="shared" si="21"/>
        <v>Lithuania-Europe-2002</v>
      </c>
      <c r="B1408" s="5" t="s">
        <v>173</v>
      </c>
      <c r="C1408" s="10">
        <v>2002</v>
      </c>
      <c r="D1408" s="5" t="s">
        <v>62</v>
      </c>
      <c r="E1408" s="8">
        <v>8.9999999999999993E-3</v>
      </c>
      <c r="F1408" s="8">
        <v>8.9999999999999993E-3</v>
      </c>
      <c r="G1408" s="8">
        <v>78</v>
      </c>
      <c r="H1408" s="8">
        <v>66</v>
      </c>
      <c r="I1408" s="8">
        <v>0.187</v>
      </c>
      <c r="J1408" s="8">
        <v>0.66900000000000004</v>
      </c>
      <c r="K1408" s="8">
        <v>0.14399999999999999</v>
      </c>
      <c r="L1408" s="8">
        <v>3443067</v>
      </c>
      <c r="M1408" s="8">
        <v>0.66800000000000004</v>
      </c>
    </row>
    <row r="1409" spans="1:13" ht="15" x14ac:dyDescent="0.25">
      <c r="A1409" t="str">
        <f t="shared" si="21"/>
        <v>Lithuania-Europe-2003</v>
      </c>
      <c r="B1409" s="5" t="s">
        <v>173</v>
      </c>
      <c r="C1409" s="10">
        <v>2003</v>
      </c>
      <c r="D1409" s="5" t="s">
        <v>62</v>
      </c>
      <c r="E1409" s="8">
        <v>8.9999999999999993E-3</v>
      </c>
      <c r="F1409" s="8">
        <v>8.9999999999999993E-3</v>
      </c>
      <c r="G1409" s="8">
        <v>78</v>
      </c>
      <c r="H1409" s="8">
        <v>67</v>
      </c>
      <c r="I1409" s="8">
        <v>0.18</v>
      </c>
      <c r="J1409" s="8">
        <v>0.67300000000000004</v>
      </c>
      <c r="K1409" s="8">
        <v>0.14699999999999999</v>
      </c>
      <c r="L1409" s="8">
        <v>3415213</v>
      </c>
      <c r="M1409" s="8">
        <v>0.66700000000000004</v>
      </c>
    </row>
    <row r="1410" spans="1:13" ht="15" x14ac:dyDescent="0.25">
      <c r="A1410" t="str">
        <f t="shared" ref="A1410:A1473" si="22">B1410&amp;"-"&amp;C1410</f>
        <v>Lithuania-Europe-2004</v>
      </c>
      <c r="B1410" s="5" t="s">
        <v>173</v>
      </c>
      <c r="C1410" s="10">
        <v>2004</v>
      </c>
      <c r="D1410" s="5" t="s">
        <v>62</v>
      </c>
      <c r="E1410" s="8">
        <v>8.9999999999999993E-3</v>
      </c>
      <c r="F1410" s="8">
        <v>8.0000000000000002E-3</v>
      </c>
      <c r="G1410" s="8">
        <v>78</v>
      </c>
      <c r="H1410" s="8">
        <v>66</v>
      </c>
      <c r="I1410" s="8">
        <v>0.17299999999999999</v>
      </c>
      <c r="J1410" s="8">
        <v>0.67700000000000005</v>
      </c>
      <c r="K1410" s="8">
        <v>0.15</v>
      </c>
      <c r="L1410" s="8">
        <v>3377075</v>
      </c>
      <c r="M1410" s="8">
        <v>0.66600000000000004</v>
      </c>
    </row>
    <row r="1411" spans="1:13" ht="15" x14ac:dyDescent="0.25">
      <c r="A1411" t="str">
        <f t="shared" si="22"/>
        <v>Lithuania-Europe-2005</v>
      </c>
      <c r="B1411" s="5" t="s">
        <v>173</v>
      </c>
      <c r="C1411" s="10">
        <v>2005</v>
      </c>
      <c r="D1411" s="5" t="s">
        <v>62</v>
      </c>
      <c r="E1411" s="8">
        <v>8.9999999999999993E-3</v>
      </c>
      <c r="F1411" s="8">
        <v>8.0000000000000002E-3</v>
      </c>
      <c r="G1411" s="8">
        <v>77</v>
      </c>
      <c r="H1411" s="8">
        <v>65</v>
      </c>
      <c r="I1411" s="8">
        <v>0.16700000000000001</v>
      </c>
      <c r="J1411" s="8">
        <v>0.68100000000000005</v>
      </c>
      <c r="K1411" s="8">
        <v>0.151</v>
      </c>
      <c r="L1411" s="8">
        <v>3322528</v>
      </c>
      <c r="M1411" s="8">
        <v>0.66600000000000004</v>
      </c>
    </row>
    <row r="1412" spans="1:13" ht="15" x14ac:dyDescent="0.25">
      <c r="A1412" t="str">
        <f t="shared" si="22"/>
        <v>Lithuania-Europe-2006</v>
      </c>
      <c r="B1412" s="5" t="s">
        <v>173</v>
      </c>
      <c r="C1412" s="10">
        <v>2006</v>
      </c>
      <c r="D1412" s="5" t="s">
        <v>62</v>
      </c>
      <c r="E1412" s="8">
        <v>0.01</v>
      </c>
      <c r="F1412" s="8">
        <v>8.0000000000000002E-3</v>
      </c>
      <c r="G1412" s="8">
        <v>77</v>
      </c>
      <c r="H1412" s="8">
        <v>65</v>
      </c>
      <c r="I1412" s="8">
        <v>0.16300000000000001</v>
      </c>
      <c r="J1412" s="8">
        <v>0.68500000000000005</v>
      </c>
      <c r="K1412" s="8">
        <v>0.153</v>
      </c>
      <c r="L1412" s="8">
        <v>3269909</v>
      </c>
      <c r="M1412" s="8">
        <v>0.66700000000000004</v>
      </c>
    </row>
    <row r="1413" spans="1:13" ht="15" x14ac:dyDescent="0.25">
      <c r="A1413" t="str">
        <f t="shared" si="22"/>
        <v>Lithuania-Europe-2007</v>
      </c>
      <c r="B1413" s="5" t="s">
        <v>173</v>
      </c>
      <c r="C1413" s="10">
        <v>2007</v>
      </c>
      <c r="D1413" s="5" t="s">
        <v>62</v>
      </c>
      <c r="E1413" s="8">
        <v>0.01</v>
      </c>
      <c r="F1413" s="8">
        <v>7.0000000000000001E-3</v>
      </c>
      <c r="G1413" s="8">
        <v>77</v>
      </c>
      <c r="H1413" s="8">
        <v>65</v>
      </c>
      <c r="I1413" s="8">
        <v>0.159</v>
      </c>
      <c r="J1413" s="8">
        <v>0.68799999999999994</v>
      </c>
      <c r="K1413" s="8">
        <v>0.154</v>
      </c>
      <c r="L1413" s="8">
        <v>3231294</v>
      </c>
      <c r="M1413" s="8">
        <v>0.66800000000000004</v>
      </c>
    </row>
    <row r="1414" spans="1:13" ht="15" x14ac:dyDescent="0.25">
      <c r="A1414" t="str">
        <f t="shared" si="22"/>
        <v>Lithuania-Europe-2008</v>
      </c>
      <c r="B1414" s="5" t="s">
        <v>173</v>
      </c>
      <c r="C1414" s="10">
        <v>2008</v>
      </c>
      <c r="D1414" s="5" t="s">
        <v>62</v>
      </c>
      <c r="E1414" s="8">
        <v>1.0999999999999999E-2</v>
      </c>
      <c r="F1414" s="8">
        <v>7.0000000000000001E-3</v>
      </c>
      <c r="G1414" s="8">
        <v>78</v>
      </c>
      <c r="H1414" s="8">
        <v>66</v>
      </c>
      <c r="I1414" s="8">
        <v>0.156</v>
      </c>
      <c r="J1414" s="8">
        <v>0.69</v>
      </c>
      <c r="K1414" s="8">
        <v>0.154</v>
      </c>
      <c r="L1414" s="8">
        <v>3198231</v>
      </c>
      <c r="M1414" s="8">
        <v>0.66800000000000004</v>
      </c>
    </row>
    <row r="1415" spans="1:13" ht="15" x14ac:dyDescent="0.25">
      <c r="A1415" t="str">
        <f t="shared" si="22"/>
        <v>Lithuania-Europe-2009</v>
      </c>
      <c r="B1415" s="5" t="s">
        <v>173</v>
      </c>
      <c r="C1415" s="10">
        <v>2009</v>
      </c>
      <c r="D1415" s="5" t="s">
        <v>62</v>
      </c>
      <c r="E1415" s="8">
        <v>1.2E-2</v>
      </c>
      <c r="F1415" s="8">
        <v>6.0000000000000001E-3</v>
      </c>
      <c r="G1415" s="8">
        <v>79</v>
      </c>
      <c r="H1415" s="8">
        <v>68</v>
      </c>
      <c r="I1415" s="8">
        <v>0.154</v>
      </c>
      <c r="J1415" s="8">
        <v>0.69199999999999995</v>
      </c>
      <c r="K1415" s="8">
        <v>0.155</v>
      </c>
      <c r="L1415" s="8">
        <v>3162916</v>
      </c>
      <c r="M1415" s="8">
        <v>0.66800000000000004</v>
      </c>
    </row>
    <row r="1416" spans="1:13" ht="15" x14ac:dyDescent="0.25">
      <c r="A1416" t="str">
        <f t="shared" si="22"/>
        <v>Lithuania-Europe-2010</v>
      </c>
      <c r="B1416" s="5" t="s">
        <v>173</v>
      </c>
      <c r="C1416" s="10">
        <v>2010</v>
      </c>
      <c r="D1416" s="5" t="s">
        <v>62</v>
      </c>
      <c r="E1416" s="8">
        <v>1.2E-2</v>
      </c>
      <c r="F1416" s="8">
        <v>6.0000000000000001E-3</v>
      </c>
      <c r="G1416" s="8">
        <v>79</v>
      </c>
      <c r="H1416" s="8">
        <v>68</v>
      </c>
      <c r="I1416" s="8">
        <v>0.152</v>
      </c>
      <c r="J1416" s="8">
        <v>0.69299999999999995</v>
      </c>
      <c r="K1416" s="8">
        <v>0.155</v>
      </c>
      <c r="L1416" s="8">
        <v>3097282</v>
      </c>
      <c r="M1416" s="8">
        <v>0.66800000000000004</v>
      </c>
    </row>
    <row r="1417" spans="1:13" ht="15" x14ac:dyDescent="0.25">
      <c r="A1417" t="str">
        <f t="shared" si="22"/>
        <v>Lithuania-Europe-2011</v>
      </c>
      <c r="B1417" s="5" t="s">
        <v>173</v>
      </c>
      <c r="C1417" s="10">
        <v>2011</v>
      </c>
      <c r="D1417" s="5" t="s">
        <v>62</v>
      </c>
      <c r="E1417" s="8">
        <v>1.0999999999999999E-2</v>
      </c>
      <c r="F1417" s="8">
        <v>5.0000000000000001E-3</v>
      </c>
      <c r="G1417" s="8">
        <v>79</v>
      </c>
      <c r="H1417" s="8">
        <v>68</v>
      </c>
      <c r="I1417" s="8">
        <v>0.151</v>
      </c>
      <c r="J1417" s="8">
        <v>0.69299999999999995</v>
      </c>
      <c r="K1417" s="8">
        <v>0.155</v>
      </c>
      <c r="L1417" s="8">
        <v>3028115</v>
      </c>
      <c r="M1417" s="8">
        <v>0.66700000000000004</v>
      </c>
    </row>
    <row r="1418" spans="1:13" ht="15" x14ac:dyDescent="0.25">
      <c r="A1418" t="str">
        <f t="shared" si="22"/>
        <v>Lithuania-Europe-2012</v>
      </c>
      <c r="B1418" s="5" t="s">
        <v>173</v>
      </c>
      <c r="C1418" s="10">
        <v>2012</v>
      </c>
      <c r="D1418" s="5" t="s">
        <v>62</v>
      </c>
      <c r="E1418" s="8">
        <v>0.01</v>
      </c>
      <c r="F1418" s="8">
        <v>5.0000000000000001E-3</v>
      </c>
      <c r="G1418" s="8">
        <v>80</v>
      </c>
      <c r="H1418" s="8">
        <v>68</v>
      </c>
      <c r="I1418" s="8">
        <v>0.151</v>
      </c>
      <c r="J1418" s="8">
        <v>0.69299999999999995</v>
      </c>
      <c r="K1418" s="8">
        <v>0.156</v>
      </c>
      <c r="L1418" s="8">
        <v>2987773</v>
      </c>
      <c r="M1418" s="8">
        <v>0.66600000000000004</v>
      </c>
    </row>
    <row r="1419" spans="1:13" ht="15" x14ac:dyDescent="0.25">
      <c r="A1419" t="str">
        <f t="shared" si="22"/>
        <v>Luxembourg-Europe-2000</v>
      </c>
      <c r="B1419" s="5" t="s">
        <v>174</v>
      </c>
      <c r="C1419" s="10">
        <v>2000</v>
      </c>
      <c r="D1419" s="5" t="s">
        <v>62</v>
      </c>
      <c r="E1419" s="8">
        <v>1.2999999999999999E-2</v>
      </c>
      <c r="F1419" s="8">
        <v>4.0000000000000001E-3</v>
      </c>
      <c r="G1419" s="8">
        <v>81</v>
      </c>
      <c r="H1419" s="8">
        <v>75</v>
      </c>
      <c r="I1419" s="8">
        <v>0.189</v>
      </c>
      <c r="J1419" s="8">
        <v>0.67</v>
      </c>
      <c r="K1419" s="8">
        <v>0.14099999999999999</v>
      </c>
      <c r="L1419" s="8">
        <v>436300</v>
      </c>
      <c r="M1419" s="8">
        <v>0.84199999999999997</v>
      </c>
    </row>
    <row r="1420" spans="1:13" ht="15" x14ac:dyDescent="0.25">
      <c r="A1420" t="str">
        <f t="shared" si="22"/>
        <v>Luxembourg-Europe-2001</v>
      </c>
      <c r="B1420" s="5" t="s">
        <v>174</v>
      </c>
      <c r="C1420" s="10">
        <v>2001</v>
      </c>
      <c r="D1420" s="5" t="s">
        <v>62</v>
      </c>
      <c r="E1420" s="8">
        <v>1.2E-2</v>
      </c>
      <c r="F1420" s="8">
        <v>4.0000000000000001E-3</v>
      </c>
      <c r="G1420" s="8">
        <v>81</v>
      </c>
      <c r="H1420" s="8">
        <v>75</v>
      </c>
      <c r="I1420" s="8">
        <v>0.19</v>
      </c>
      <c r="J1420" s="8">
        <v>0.66900000000000004</v>
      </c>
      <c r="K1420" s="8">
        <v>0.14199999999999999</v>
      </c>
      <c r="L1420" s="8">
        <v>441525</v>
      </c>
      <c r="M1420" s="8">
        <v>0.84799999999999998</v>
      </c>
    </row>
    <row r="1421" spans="1:13" ht="15" x14ac:dyDescent="0.25">
      <c r="A1421" t="str">
        <f t="shared" si="22"/>
        <v>Luxembourg-Europe-2002</v>
      </c>
      <c r="B1421" s="5" t="s">
        <v>174</v>
      </c>
      <c r="C1421" s="10">
        <v>2002</v>
      </c>
      <c r="D1421" s="5" t="s">
        <v>62</v>
      </c>
      <c r="E1421" s="8">
        <v>1.2E-2</v>
      </c>
      <c r="F1421" s="8">
        <v>3.0000000000000001E-3</v>
      </c>
      <c r="G1421" s="8">
        <v>82</v>
      </c>
      <c r="H1421" s="8">
        <v>75</v>
      </c>
      <c r="I1421" s="8">
        <v>0.189</v>
      </c>
      <c r="J1421" s="8">
        <v>0.66800000000000004</v>
      </c>
      <c r="K1421" s="8">
        <v>0.14299999999999999</v>
      </c>
      <c r="L1421" s="8">
        <v>446175</v>
      </c>
      <c r="M1421" s="8">
        <v>0.85299999999999998</v>
      </c>
    </row>
    <row r="1422" spans="1:13" ht="15" x14ac:dyDescent="0.25">
      <c r="A1422" t="str">
        <f t="shared" si="22"/>
        <v>Luxembourg-Europe-2003</v>
      </c>
      <c r="B1422" s="5" t="s">
        <v>174</v>
      </c>
      <c r="C1422" s="10">
        <v>2003</v>
      </c>
      <c r="D1422" s="5" t="s">
        <v>62</v>
      </c>
      <c r="E1422" s="8">
        <v>1.2E-2</v>
      </c>
      <c r="F1422" s="8">
        <v>3.0000000000000001E-3</v>
      </c>
      <c r="G1422" s="8">
        <v>81</v>
      </c>
      <c r="H1422" s="8">
        <v>75</v>
      </c>
      <c r="I1422" s="8">
        <v>0.189</v>
      </c>
      <c r="J1422" s="8">
        <v>0.66800000000000004</v>
      </c>
      <c r="K1422" s="8">
        <v>0.14399999999999999</v>
      </c>
      <c r="L1422" s="8">
        <v>451630</v>
      </c>
      <c r="M1422" s="8">
        <v>0.85699999999999998</v>
      </c>
    </row>
    <row r="1423" spans="1:13" ht="15" x14ac:dyDescent="0.25">
      <c r="A1423" t="str">
        <f t="shared" si="22"/>
        <v>Luxembourg-Europe-2004</v>
      </c>
      <c r="B1423" s="5" t="s">
        <v>174</v>
      </c>
      <c r="C1423" s="10">
        <v>2004</v>
      </c>
      <c r="D1423" s="5" t="s">
        <v>62</v>
      </c>
      <c r="E1423" s="8">
        <v>1.2E-2</v>
      </c>
      <c r="F1423" s="8">
        <v>3.0000000000000001E-3</v>
      </c>
      <c r="G1423" s="8">
        <v>82</v>
      </c>
      <c r="H1423" s="8">
        <v>76</v>
      </c>
      <c r="I1423" s="8">
        <v>0.188</v>
      </c>
      <c r="J1423" s="8">
        <v>0.66800000000000004</v>
      </c>
      <c r="K1423" s="8">
        <v>0.14399999999999999</v>
      </c>
      <c r="L1423" s="8">
        <v>458095</v>
      </c>
      <c r="M1423" s="8">
        <v>0.86199999999999999</v>
      </c>
    </row>
    <row r="1424" spans="1:13" ht="15" x14ac:dyDescent="0.25">
      <c r="A1424" t="str">
        <f t="shared" si="22"/>
        <v>Luxembourg-Europe-2005</v>
      </c>
      <c r="B1424" s="5" t="s">
        <v>174</v>
      </c>
      <c r="C1424" s="10">
        <v>2005</v>
      </c>
      <c r="D1424" s="5" t="s">
        <v>62</v>
      </c>
      <c r="E1424" s="8">
        <v>1.2E-2</v>
      </c>
      <c r="F1424" s="8">
        <v>3.0000000000000001E-3</v>
      </c>
      <c r="G1424" s="8">
        <v>82</v>
      </c>
      <c r="H1424" s="8">
        <v>77</v>
      </c>
      <c r="I1424" s="8">
        <v>0.186</v>
      </c>
      <c r="J1424" s="8">
        <v>0.67</v>
      </c>
      <c r="K1424" s="8">
        <v>0.14399999999999999</v>
      </c>
      <c r="L1424" s="8">
        <v>465158</v>
      </c>
      <c r="M1424" s="8">
        <v>0.86599999999999999</v>
      </c>
    </row>
    <row r="1425" spans="1:13" ht="15" x14ac:dyDescent="0.25">
      <c r="A1425" t="str">
        <f t="shared" si="22"/>
        <v>Luxembourg-Europe-2006</v>
      </c>
      <c r="B1425" s="5" t="s">
        <v>174</v>
      </c>
      <c r="C1425" s="10">
        <v>2006</v>
      </c>
      <c r="D1425" s="5" t="s">
        <v>62</v>
      </c>
      <c r="E1425" s="8">
        <v>1.2E-2</v>
      </c>
      <c r="F1425" s="8">
        <v>3.0000000000000001E-3</v>
      </c>
      <c r="G1425" s="8">
        <v>82</v>
      </c>
      <c r="H1425" s="8">
        <v>77</v>
      </c>
      <c r="I1425" s="8">
        <v>0.184</v>
      </c>
      <c r="J1425" s="8">
        <v>0.67200000000000004</v>
      </c>
      <c r="K1425" s="8">
        <v>0.14399999999999999</v>
      </c>
      <c r="L1425" s="8">
        <v>472637</v>
      </c>
      <c r="M1425" s="8">
        <v>0.87</v>
      </c>
    </row>
    <row r="1426" spans="1:13" ht="15" x14ac:dyDescent="0.25">
      <c r="A1426" t="str">
        <f t="shared" si="22"/>
        <v>Luxembourg-Europe-2007</v>
      </c>
      <c r="B1426" s="5" t="s">
        <v>174</v>
      </c>
      <c r="C1426" s="10">
        <v>2007</v>
      </c>
      <c r="D1426" s="5" t="s">
        <v>62</v>
      </c>
      <c r="E1426" s="8">
        <v>1.0999999999999999E-2</v>
      </c>
      <c r="F1426" s="8">
        <v>2E-3</v>
      </c>
      <c r="G1426" s="8">
        <v>82</v>
      </c>
      <c r="H1426" s="8">
        <v>77</v>
      </c>
      <c r="I1426" s="8">
        <v>0.182</v>
      </c>
      <c r="J1426" s="8">
        <v>0.67500000000000004</v>
      </c>
      <c r="K1426" s="8">
        <v>0.14299999999999999</v>
      </c>
      <c r="L1426" s="8">
        <v>479993</v>
      </c>
      <c r="M1426" s="8">
        <v>0.874</v>
      </c>
    </row>
    <row r="1427" spans="1:13" ht="15" x14ac:dyDescent="0.25">
      <c r="A1427" t="str">
        <f t="shared" si="22"/>
        <v>Luxembourg-Europe-2008</v>
      </c>
      <c r="B1427" s="5" t="s">
        <v>174</v>
      </c>
      <c r="C1427" s="10">
        <v>2008</v>
      </c>
      <c r="D1427" s="5" t="s">
        <v>62</v>
      </c>
      <c r="E1427" s="8">
        <v>1.2E-2</v>
      </c>
      <c r="F1427" s="8">
        <v>2E-3</v>
      </c>
      <c r="G1427" s="8">
        <v>83</v>
      </c>
      <c r="H1427" s="8">
        <v>78</v>
      </c>
      <c r="I1427" s="8">
        <v>0.18</v>
      </c>
      <c r="J1427" s="8">
        <v>0.67900000000000005</v>
      </c>
      <c r="K1427" s="8">
        <v>0.14099999999999999</v>
      </c>
      <c r="L1427" s="8">
        <v>488650</v>
      </c>
      <c r="M1427" s="8">
        <v>0.878</v>
      </c>
    </row>
    <row r="1428" spans="1:13" ht="15" x14ac:dyDescent="0.25">
      <c r="A1428" t="str">
        <f t="shared" si="22"/>
        <v>Luxembourg-Europe-2009</v>
      </c>
      <c r="B1428" s="5" t="s">
        <v>174</v>
      </c>
      <c r="C1428" s="10">
        <v>2009</v>
      </c>
      <c r="D1428" s="5" t="s">
        <v>62</v>
      </c>
      <c r="E1428" s="8">
        <v>1.0999999999999999E-2</v>
      </c>
      <c r="F1428" s="8">
        <v>2E-3</v>
      </c>
      <c r="G1428" s="8">
        <v>83</v>
      </c>
      <c r="H1428" s="8">
        <v>78</v>
      </c>
      <c r="I1428" s="8">
        <v>0.17799999999999999</v>
      </c>
      <c r="J1428" s="8">
        <v>0.68200000000000005</v>
      </c>
      <c r="K1428" s="8">
        <v>0.14000000000000001</v>
      </c>
      <c r="L1428" s="8">
        <v>497783</v>
      </c>
      <c r="M1428" s="8">
        <v>0.88200000000000001</v>
      </c>
    </row>
    <row r="1429" spans="1:13" ht="15" x14ac:dyDescent="0.25">
      <c r="A1429" t="str">
        <f t="shared" si="22"/>
        <v>Luxembourg-Europe-2010</v>
      </c>
      <c r="B1429" s="5" t="s">
        <v>174</v>
      </c>
      <c r="C1429" s="10">
        <v>2010</v>
      </c>
      <c r="D1429" s="5" t="s">
        <v>62</v>
      </c>
      <c r="E1429" s="8">
        <v>1.2E-2</v>
      </c>
      <c r="F1429" s="8">
        <v>2E-3</v>
      </c>
      <c r="G1429" s="8">
        <v>84</v>
      </c>
      <c r="H1429" s="8">
        <v>78</v>
      </c>
      <c r="I1429" s="8">
        <v>0.17599999999999999</v>
      </c>
      <c r="J1429" s="8">
        <v>0.68400000000000005</v>
      </c>
      <c r="K1429" s="8">
        <v>0.14000000000000001</v>
      </c>
      <c r="L1429" s="8">
        <v>506953</v>
      </c>
      <c r="M1429" s="8">
        <v>0.88500000000000001</v>
      </c>
    </row>
    <row r="1430" spans="1:13" ht="15" x14ac:dyDescent="0.25">
      <c r="A1430" t="str">
        <f t="shared" si="22"/>
        <v>Luxembourg-Europe-2011</v>
      </c>
      <c r="B1430" s="5" t="s">
        <v>174</v>
      </c>
      <c r="C1430" s="10">
        <v>2011</v>
      </c>
      <c r="D1430" s="5" t="s">
        <v>62</v>
      </c>
      <c r="E1430" s="8">
        <v>1.0999999999999999E-2</v>
      </c>
      <c r="F1430" s="8">
        <v>2E-3</v>
      </c>
      <c r="G1430" s="8">
        <v>84</v>
      </c>
      <c r="H1430" s="8">
        <v>79</v>
      </c>
      <c r="I1430" s="8">
        <v>0.17499999999999999</v>
      </c>
      <c r="J1430" s="8">
        <v>0.68500000000000005</v>
      </c>
      <c r="K1430" s="8">
        <v>0.14000000000000001</v>
      </c>
      <c r="L1430" s="8">
        <v>518347</v>
      </c>
      <c r="M1430" s="8">
        <v>0.88900000000000001</v>
      </c>
    </row>
    <row r="1431" spans="1:13" ht="15" x14ac:dyDescent="0.25">
      <c r="A1431" t="str">
        <f t="shared" si="22"/>
        <v>Luxembourg-Europe-2012</v>
      </c>
      <c r="B1431" s="5" t="s">
        <v>174</v>
      </c>
      <c r="C1431" s="10">
        <v>2012</v>
      </c>
      <c r="D1431" s="5" t="s">
        <v>62</v>
      </c>
      <c r="E1431" s="8">
        <v>1.0999999999999999E-2</v>
      </c>
      <c r="F1431" s="8">
        <v>2E-3</v>
      </c>
      <c r="G1431" s="8">
        <v>84</v>
      </c>
      <c r="H1431" s="8">
        <v>79</v>
      </c>
      <c r="I1431" s="8">
        <v>0.17499999999999999</v>
      </c>
      <c r="J1431" s="8">
        <v>0.68500000000000005</v>
      </c>
      <c r="K1431" s="8">
        <v>0.14099999999999999</v>
      </c>
      <c r="L1431" s="8">
        <v>530946</v>
      </c>
      <c r="M1431" s="8">
        <v>0.89200000000000002</v>
      </c>
    </row>
    <row r="1432" spans="1:13" ht="15" x14ac:dyDescent="0.25">
      <c r="A1432" t="str">
        <f t="shared" si="22"/>
        <v>Macao SAR-Asia-2000</v>
      </c>
      <c r="B1432" s="5" t="s">
        <v>175</v>
      </c>
      <c r="C1432" s="10">
        <v>2000</v>
      </c>
      <c r="D1432" s="5" t="s">
        <v>60</v>
      </c>
      <c r="E1432" s="8">
        <v>8.9999999999999993E-3</v>
      </c>
      <c r="F1432" s="5">
        <v>0</v>
      </c>
      <c r="G1432" s="8">
        <v>80</v>
      </c>
      <c r="H1432" s="8">
        <v>75</v>
      </c>
      <c r="I1432" s="8">
        <v>0.22800000000000001</v>
      </c>
      <c r="J1432" s="8">
        <v>0.69799999999999995</v>
      </c>
      <c r="K1432" s="8">
        <v>7.3999999999999996E-2</v>
      </c>
      <c r="L1432" s="8">
        <v>431907</v>
      </c>
      <c r="M1432" s="8">
        <v>1</v>
      </c>
    </row>
    <row r="1433" spans="1:13" ht="15" x14ac:dyDescent="0.25">
      <c r="A1433" t="str">
        <f t="shared" si="22"/>
        <v>Macao SAR-Asia-2001</v>
      </c>
      <c r="B1433" s="5" t="s">
        <v>175</v>
      </c>
      <c r="C1433" s="10">
        <v>2001</v>
      </c>
      <c r="D1433" s="5" t="s">
        <v>60</v>
      </c>
      <c r="E1433" s="8">
        <v>8.0000000000000002E-3</v>
      </c>
      <c r="F1433" s="5">
        <v>0</v>
      </c>
      <c r="G1433" s="8">
        <v>80</v>
      </c>
      <c r="H1433" s="8">
        <v>76</v>
      </c>
      <c r="I1433" s="8">
        <v>0.219</v>
      </c>
      <c r="J1433" s="8">
        <v>0.70799999999999996</v>
      </c>
      <c r="K1433" s="8">
        <v>7.3999999999999996E-2</v>
      </c>
      <c r="L1433" s="8">
        <v>438080</v>
      </c>
      <c r="M1433" s="8">
        <v>1</v>
      </c>
    </row>
    <row r="1434" spans="1:13" ht="15" x14ac:dyDescent="0.25">
      <c r="A1434" t="str">
        <f t="shared" si="22"/>
        <v>Macao SAR-Asia-2002</v>
      </c>
      <c r="B1434" s="5" t="s">
        <v>175</v>
      </c>
      <c r="C1434" s="10">
        <v>2002</v>
      </c>
      <c r="D1434" s="5" t="s">
        <v>60</v>
      </c>
      <c r="E1434" s="8">
        <v>8.0000000000000002E-3</v>
      </c>
      <c r="F1434" s="5">
        <v>0</v>
      </c>
      <c r="G1434" s="8">
        <v>80</v>
      </c>
      <c r="H1434" s="8">
        <v>76</v>
      </c>
      <c r="I1434" s="8">
        <v>0.20799999999999999</v>
      </c>
      <c r="J1434" s="8">
        <v>0.71799999999999997</v>
      </c>
      <c r="K1434" s="8">
        <v>7.3999999999999996E-2</v>
      </c>
      <c r="L1434" s="8">
        <v>444150</v>
      </c>
      <c r="M1434" s="8">
        <v>1</v>
      </c>
    </row>
    <row r="1435" spans="1:13" ht="15" x14ac:dyDescent="0.25">
      <c r="A1435" t="str">
        <f t="shared" si="22"/>
        <v>Macao SAR-Asia-2003</v>
      </c>
      <c r="B1435" s="5" t="s">
        <v>175</v>
      </c>
      <c r="C1435" s="10">
        <v>2003</v>
      </c>
      <c r="D1435" s="5" t="s">
        <v>60</v>
      </c>
      <c r="E1435" s="8">
        <v>8.0000000000000002E-3</v>
      </c>
      <c r="F1435" s="5">
        <v>0</v>
      </c>
      <c r="G1435" s="8">
        <v>81</v>
      </c>
      <c r="H1435" s="8">
        <v>76</v>
      </c>
      <c r="I1435" s="8">
        <v>0.19700000000000001</v>
      </c>
      <c r="J1435" s="8">
        <v>0.73</v>
      </c>
      <c r="K1435" s="8">
        <v>7.3999999999999996E-2</v>
      </c>
      <c r="L1435" s="8">
        <v>450711</v>
      </c>
      <c r="M1435" s="8">
        <v>1</v>
      </c>
    </row>
    <row r="1436" spans="1:13" ht="15" x14ac:dyDescent="0.25">
      <c r="A1436" t="str">
        <f t="shared" si="22"/>
        <v>Macao SAR-Asia-2004</v>
      </c>
      <c r="B1436" s="5" t="s">
        <v>175</v>
      </c>
      <c r="C1436" s="10">
        <v>2004</v>
      </c>
      <c r="D1436" s="5" t="s">
        <v>60</v>
      </c>
      <c r="E1436" s="8">
        <v>8.0000000000000002E-3</v>
      </c>
      <c r="F1436" s="5">
        <v>0</v>
      </c>
      <c r="G1436" s="8">
        <v>81</v>
      </c>
      <c r="H1436" s="8">
        <v>76</v>
      </c>
      <c r="I1436" s="8">
        <v>0.185</v>
      </c>
      <c r="J1436" s="8">
        <v>0.74199999999999999</v>
      </c>
      <c r="K1436" s="8">
        <v>7.3999999999999996E-2</v>
      </c>
      <c r="L1436" s="8">
        <v>458542</v>
      </c>
      <c r="M1436" s="8">
        <v>1</v>
      </c>
    </row>
    <row r="1437" spans="1:13" ht="15" x14ac:dyDescent="0.25">
      <c r="A1437" t="str">
        <f t="shared" si="22"/>
        <v>Macao SAR-Asia-2005</v>
      </c>
      <c r="B1437" s="5" t="s">
        <v>175</v>
      </c>
      <c r="C1437" s="10">
        <v>2005</v>
      </c>
      <c r="D1437" s="5" t="s">
        <v>60</v>
      </c>
      <c r="E1437" s="8">
        <v>8.0000000000000002E-3</v>
      </c>
      <c r="F1437" s="5">
        <v>0</v>
      </c>
      <c r="G1437" s="8">
        <v>81</v>
      </c>
      <c r="H1437" s="8">
        <v>76</v>
      </c>
      <c r="I1437" s="8">
        <v>0.17299999999999999</v>
      </c>
      <c r="J1437" s="8">
        <v>0.754</v>
      </c>
      <c r="K1437" s="8">
        <v>7.2999999999999995E-2</v>
      </c>
      <c r="L1437" s="8">
        <v>468149</v>
      </c>
      <c r="M1437" s="8">
        <v>1</v>
      </c>
    </row>
    <row r="1438" spans="1:13" ht="15" x14ac:dyDescent="0.25">
      <c r="A1438" t="str">
        <f t="shared" si="22"/>
        <v>Macao SAR-Asia-2006</v>
      </c>
      <c r="B1438" s="5" t="s">
        <v>175</v>
      </c>
      <c r="C1438" s="10">
        <v>2006</v>
      </c>
      <c r="D1438" s="5" t="s">
        <v>60</v>
      </c>
      <c r="E1438" s="8">
        <v>8.0000000000000002E-3</v>
      </c>
      <c r="F1438" s="5">
        <v>0</v>
      </c>
      <c r="G1438" s="8">
        <v>81</v>
      </c>
      <c r="H1438" s="8">
        <v>77</v>
      </c>
      <c r="I1438" s="8">
        <v>0.161</v>
      </c>
      <c r="J1438" s="8">
        <v>0.76600000000000001</v>
      </c>
      <c r="K1438" s="8">
        <v>7.1999999999999995E-2</v>
      </c>
      <c r="L1438" s="8">
        <v>479808</v>
      </c>
      <c r="M1438" s="8">
        <v>1</v>
      </c>
    </row>
    <row r="1439" spans="1:13" ht="15" x14ac:dyDescent="0.25">
      <c r="A1439" t="str">
        <f t="shared" si="22"/>
        <v>Macao SAR-Asia-2007</v>
      </c>
      <c r="B1439" s="5" t="s">
        <v>175</v>
      </c>
      <c r="C1439" s="10">
        <v>2007</v>
      </c>
      <c r="D1439" s="5" t="s">
        <v>60</v>
      </c>
      <c r="E1439" s="8">
        <v>8.0000000000000002E-3</v>
      </c>
      <c r="F1439" s="5">
        <v>0</v>
      </c>
      <c r="G1439" s="8">
        <v>82</v>
      </c>
      <c r="H1439" s="8">
        <v>77</v>
      </c>
      <c r="I1439" s="8">
        <v>0.15</v>
      </c>
      <c r="J1439" s="8">
        <v>0.77800000000000002</v>
      </c>
      <c r="K1439" s="8">
        <v>7.0999999999999994E-2</v>
      </c>
      <c r="L1439" s="8">
        <v>493206</v>
      </c>
      <c r="M1439" s="8">
        <v>1</v>
      </c>
    </row>
    <row r="1440" spans="1:13" ht="15" x14ac:dyDescent="0.25">
      <c r="A1440" t="str">
        <f t="shared" si="22"/>
        <v>Macao SAR-Asia-2008</v>
      </c>
      <c r="B1440" s="5" t="s">
        <v>175</v>
      </c>
      <c r="C1440" s="10">
        <v>2008</v>
      </c>
      <c r="D1440" s="5" t="s">
        <v>60</v>
      </c>
      <c r="E1440" s="8">
        <v>8.9999999999999993E-3</v>
      </c>
      <c r="F1440" s="5">
        <v>0</v>
      </c>
      <c r="G1440" s="8">
        <v>82</v>
      </c>
      <c r="H1440" s="8">
        <v>77</v>
      </c>
      <c r="I1440" s="8">
        <v>0.14099999999999999</v>
      </c>
      <c r="J1440" s="8">
        <v>0.78800000000000003</v>
      </c>
      <c r="K1440" s="8">
        <v>7.0999999999999994E-2</v>
      </c>
      <c r="L1440" s="8">
        <v>507528</v>
      </c>
      <c r="M1440" s="8">
        <v>1</v>
      </c>
    </row>
    <row r="1441" spans="1:13" ht="15" x14ac:dyDescent="0.25">
      <c r="A1441" t="str">
        <f t="shared" si="22"/>
        <v>Macao SAR-Asia-2009</v>
      </c>
      <c r="B1441" s="5" t="s">
        <v>175</v>
      </c>
      <c r="C1441" s="10">
        <v>2009</v>
      </c>
      <c r="D1441" s="5" t="s">
        <v>60</v>
      </c>
      <c r="E1441" s="8">
        <v>8.9999999999999993E-3</v>
      </c>
      <c r="F1441" s="5">
        <v>0</v>
      </c>
      <c r="G1441" s="8">
        <v>82</v>
      </c>
      <c r="H1441" s="8">
        <v>77</v>
      </c>
      <c r="I1441" s="8">
        <v>0.13300000000000001</v>
      </c>
      <c r="J1441" s="8">
        <v>0.79600000000000004</v>
      </c>
      <c r="K1441" s="8">
        <v>7.0999999999999994E-2</v>
      </c>
      <c r="L1441" s="8">
        <v>521617</v>
      </c>
      <c r="M1441" s="8">
        <v>1</v>
      </c>
    </row>
    <row r="1442" spans="1:13" ht="15" x14ac:dyDescent="0.25">
      <c r="A1442" t="str">
        <f t="shared" si="22"/>
        <v>Macao SAR-Asia-2010</v>
      </c>
      <c r="B1442" s="5" t="s">
        <v>175</v>
      </c>
      <c r="C1442" s="10">
        <v>2010</v>
      </c>
      <c r="D1442" s="5" t="s">
        <v>60</v>
      </c>
      <c r="E1442" s="8">
        <v>8.9999999999999993E-3</v>
      </c>
      <c r="F1442" s="5">
        <v>0</v>
      </c>
      <c r="G1442" s="8">
        <v>82</v>
      </c>
      <c r="H1442" s="8">
        <v>77</v>
      </c>
      <c r="I1442" s="8">
        <v>0.127</v>
      </c>
      <c r="J1442" s="8">
        <v>0.80100000000000005</v>
      </c>
      <c r="K1442" s="8">
        <v>7.1999999999999995E-2</v>
      </c>
      <c r="L1442" s="8">
        <v>534626</v>
      </c>
      <c r="M1442" s="8">
        <v>1</v>
      </c>
    </row>
    <row r="1443" spans="1:13" ht="15" x14ac:dyDescent="0.25">
      <c r="A1443" t="str">
        <f t="shared" si="22"/>
        <v>Macao SAR-Asia-2011</v>
      </c>
      <c r="B1443" s="5" t="s">
        <v>175</v>
      </c>
      <c r="C1443" s="10">
        <v>2011</v>
      </c>
      <c r="D1443" s="5" t="s">
        <v>60</v>
      </c>
      <c r="E1443" s="8">
        <v>0.01</v>
      </c>
      <c r="F1443" s="5">
        <v>0</v>
      </c>
      <c r="G1443" s="8">
        <v>82</v>
      </c>
      <c r="H1443" s="8">
        <v>78</v>
      </c>
      <c r="I1443" s="8">
        <v>0.124</v>
      </c>
      <c r="J1443" s="8">
        <v>0.80200000000000005</v>
      </c>
      <c r="K1443" s="8">
        <v>7.3999999999999996E-2</v>
      </c>
      <c r="L1443" s="8">
        <v>546278</v>
      </c>
      <c r="M1443" s="8">
        <v>1</v>
      </c>
    </row>
    <row r="1444" spans="1:13" ht="15" x14ac:dyDescent="0.25">
      <c r="A1444" t="str">
        <f t="shared" si="22"/>
        <v>Macao SAR-Asia-2012</v>
      </c>
      <c r="B1444" s="5" t="s">
        <v>175</v>
      </c>
      <c r="C1444" s="10">
        <v>2012</v>
      </c>
      <c r="D1444" s="5" t="s">
        <v>60</v>
      </c>
      <c r="E1444" s="8">
        <v>0.01</v>
      </c>
      <c r="F1444" s="5">
        <v>0</v>
      </c>
      <c r="G1444" s="8">
        <v>82</v>
      </c>
      <c r="H1444" s="8">
        <v>78</v>
      </c>
      <c r="I1444" s="8">
        <v>0.122</v>
      </c>
      <c r="J1444" s="8">
        <v>0.8</v>
      </c>
      <c r="K1444" s="8">
        <v>7.6999999999999999E-2</v>
      </c>
      <c r="L1444" s="8">
        <v>556783</v>
      </c>
      <c r="M1444" s="8">
        <v>1</v>
      </c>
    </row>
    <row r="1445" spans="1:13" ht="15" x14ac:dyDescent="0.25">
      <c r="A1445" t="str">
        <f t="shared" si="22"/>
        <v>Madagascar-Africa-2000</v>
      </c>
      <c r="B1445" s="5" t="s">
        <v>176</v>
      </c>
      <c r="C1445" s="10">
        <v>2000</v>
      </c>
      <c r="D1445" s="5" t="s">
        <v>64</v>
      </c>
      <c r="E1445" s="8">
        <v>4.1000000000000002E-2</v>
      </c>
      <c r="F1445" s="8">
        <v>7.0999999999999994E-2</v>
      </c>
      <c r="G1445" s="8">
        <v>60</v>
      </c>
      <c r="H1445" s="8">
        <v>57</v>
      </c>
      <c r="I1445" s="8">
        <v>0.45500000000000002</v>
      </c>
      <c r="J1445" s="8">
        <v>0.51500000000000001</v>
      </c>
      <c r="K1445" s="8">
        <v>0.03</v>
      </c>
      <c r="L1445" s="8">
        <v>15744811</v>
      </c>
      <c r="M1445" s="8">
        <v>0.27100000000000002</v>
      </c>
    </row>
    <row r="1446" spans="1:13" ht="15" x14ac:dyDescent="0.25">
      <c r="A1446" t="str">
        <f t="shared" si="22"/>
        <v>Madagascar-Africa-2001</v>
      </c>
      <c r="B1446" s="5" t="s">
        <v>176</v>
      </c>
      <c r="C1446" s="10">
        <v>2001</v>
      </c>
      <c r="D1446" s="5" t="s">
        <v>64</v>
      </c>
      <c r="E1446" s="8">
        <v>0.04</v>
      </c>
      <c r="F1446" s="8">
        <v>6.7000000000000004E-2</v>
      </c>
      <c r="G1446" s="8">
        <v>60</v>
      </c>
      <c r="H1446" s="8">
        <v>58</v>
      </c>
      <c r="I1446" s="8">
        <v>0.45500000000000002</v>
      </c>
      <c r="J1446" s="8">
        <v>0.51600000000000001</v>
      </c>
      <c r="K1446" s="8">
        <v>0.03</v>
      </c>
      <c r="L1446" s="8">
        <v>16235767</v>
      </c>
      <c r="M1446" s="8">
        <v>0.27400000000000002</v>
      </c>
    </row>
    <row r="1447" spans="1:13" ht="15" x14ac:dyDescent="0.25">
      <c r="A1447" t="str">
        <f t="shared" si="22"/>
        <v>Madagascar-Africa-2002</v>
      </c>
      <c r="B1447" s="5" t="s">
        <v>176</v>
      </c>
      <c r="C1447" s="10">
        <v>2002</v>
      </c>
      <c r="D1447" s="5" t="s">
        <v>64</v>
      </c>
      <c r="E1447" s="8">
        <v>0.04</v>
      </c>
      <c r="F1447" s="8">
        <v>6.4000000000000001E-2</v>
      </c>
      <c r="G1447" s="8">
        <v>61</v>
      </c>
      <c r="H1447" s="8">
        <v>59</v>
      </c>
      <c r="I1447" s="8">
        <v>0.45400000000000001</v>
      </c>
      <c r="J1447" s="8">
        <v>0.51700000000000002</v>
      </c>
      <c r="K1447" s="8">
        <v>0.03</v>
      </c>
      <c r="L1447" s="8">
        <v>16736029</v>
      </c>
      <c r="M1447" s="8">
        <v>0.27700000000000002</v>
      </c>
    </row>
    <row r="1448" spans="1:13" ht="15" x14ac:dyDescent="0.25">
      <c r="A1448" t="str">
        <f t="shared" si="22"/>
        <v>Madagascar-Africa-2003</v>
      </c>
      <c r="B1448" s="5" t="s">
        <v>176</v>
      </c>
      <c r="C1448" s="10">
        <v>2003</v>
      </c>
      <c r="D1448" s="5" t="s">
        <v>64</v>
      </c>
      <c r="E1448" s="8">
        <v>3.9E-2</v>
      </c>
      <c r="F1448" s="8">
        <v>6.0999999999999999E-2</v>
      </c>
      <c r="G1448" s="8">
        <v>62</v>
      </c>
      <c r="H1448" s="8">
        <v>59</v>
      </c>
      <c r="I1448" s="8">
        <v>0.45200000000000001</v>
      </c>
      <c r="J1448" s="8">
        <v>0.51800000000000002</v>
      </c>
      <c r="K1448" s="8">
        <v>2.9000000000000001E-2</v>
      </c>
      <c r="L1448" s="8">
        <v>17245275</v>
      </c>
      <c r="M1448" s="8">
        <v>0.27900000000000003</v>
      </c>
    </row>
    <row r="1449" spans="1:13" ht="15" x14ac:dyDescent="0.25">
      <c r="A1449" t="str">
        <f t="shared" si="22"/>
        <v>Madagascar-Africa-2004</v>
      </c>
      <c r="B1449" s="5" t="s">
        <v>176</v>
      </c>
      <c r="C1449" s="10">
        <v>2004</v>
      </c>
      <c r="D1449" s="5" t="s">
        <v>64</v>
      </c>
      <c r="E1449" s="8">
        <v>3.7999999999999999E-2</v>
      </c>
      <c r="F1449" s="8">
        <v>5.8000000000000003E-2</v>
      </c>
      <c r="G1449" s="8">
        <v>62</v>
      </c>
      <c r="H1449" s="8">
        <v>59</v>
      </c>
      <c r="I1449" s="8">
        <v>0.45</v>
      </c>
      <c r="J1449" s="8">
        <v>0.52</v>
      </c>
      <c r="K1449" s="8">
        <v>2.9000000000000001E-2</v>
      </c>
      <c r="L1449" s="8">
        <v>17763367</v>
      </c>
      <c r="M1449" s="8">
        <v>0.28199999999999997</v>
      </c>
    </row>
    <row r="1450" spans="1:13" ht="15" x14ac:dyDescent="0.25">
      <c r="A1450" t="str">
        <f t="shared" si="22"/>
        <v>Madagascar-Africa-2005</v>
      </c>
      <c r="B1450" s="5" t="s">
        <v>176</v>
      </c>
      <c r="C1450" s="10">
        <v>2005</v>
      </c>
      <c r="D1450" s="5" t="s">
        <v>64</v>
      </c>
      <c r="E1450" s="8">
        <v>3.7999999999999999E-2</v>
      </c>
      <c r="F1450" s="8">
        <v>5.5E-2</v>
      </c>
      <c r="G1450" s="8">
        <v>63</v>
      </c>
      <c r="H1450" s="8">
        <v>60</v>
      </c>
      <c r="I1450" s="8">
        <v>0.44800000000000001</v>
      </c>
      <c r="J1450" s="8">
        <v>0.52300000000000002</v>
      </c>
      <c r="K1450" s="8">
        <v>2.9000000000000001E-2</v>
      </c>
      <c r="L1450" s="8">
        <v>18290394</v>
      </c>
      <c r="M1450" s="8">
        <v>0.28799999999999998</v>
      </c>
    </row>
    <row r="1451" spans="1:13" ht="15" x14ac:dyDescent="0.25">
      <c r="A1451" t="str">
        <f t="shared" si="22"/>
        <v>Madagascar-Africa-2006</v>
      </c>
      <c r="B1451" s="5" t="s">
        <v>176</v>
      </c>
      <c r="C1451" s="10">
        <v>2006</v>
      </c>
      <c r="D1451" s="5" t="s">
        <v>64</v>
      </c>
      <c r="E1451" s="8">
        <v>3.6999999999999998E-2</v>
      </c>
      <c r="F1451" s="8">
        <v>5.1999999999999998E-2</v>
      </c>
      <c r="G1451" s="8">
        <v>63</v>
      </c>
      <c r="H1451" s="8">
        <v>60</v>
      </c>
      <c r="I1451" s="8">
        <v>0.44600000000000001</v>
      </c>
      <c r="J1451" s="8">
        <v>0.52500000000000002</v>
      </c>
      <c r="K1451" s="8">
        <v>2.9000000000000001E-2</v>
      </c>
      <c r="L1451" s="8">
        <v>18826126</v>
      </c>
      <c r="M1451" s="8">
        <v>0.29399999999999998</v>
      </c>
    </row>
    <row r="1452" spans="1:13" ht="15" x14ac:dyDescent="0.25">
      <c r="A1452" t="str">
        <f t="shared" si="22"/>
        <v>Madagascar-Africa-2007</v>
      </c>
      <c r="B1452" s="5" t="s">
        <v>176</v>
      </c>
      <c r="C1452" s="10">
        <v>2007</v>
      </c>
      <c r="D1452" s="5" t="s">
        <v>64</v>
      </c>
      <c r="E1452" s="8">
        <v>3.6999999999999998E-2</v>
      </c>
      <c r="F1452" s="8">
        <v>4.9000000000000002E-2</v>
      </c>
      <c r="G1452" s="8">
        <v>63</v>
      </c>
      <c r="H1452" s="8">
        <v>61</v>
      </c>
      <c r="I1452" s="8">
        <v>0.443</v>
      </c>
      <c r="J1452" s="8">
        <v>0.52800000000000002</v>
      </c>
      <c r="K1452" s="8">
        <v>2.9000000000000001E-2</v>
      </c>
      <c r="L1452" s="8">
        <v>19371023</v>
      </c>
      <c r="M1452" s="8">
        <v>0.3</v>
      </c>
    </row>
    <row r="1453" spans="1:13" ht="15" x14ac:dyDescent="0.25">
      <c r="A1453" t="str">
        <f t="shared" si="22"/>
        <v>Madagascar-Africa-2008</v>
      </c>
      <c r="B1453" s="5" t="s">
        <v>176</v>
      </c>
      <c r="C1453" s="10">
        <v>2008</v>
      </c>
      <c r="D1453" s="5" t="s">
        <v>64</v>
      </c>
      <c r="E1453" s="8">
        <v>3.5999999999999997E-2</v>
      </c>
      <c r="F1453" s="8">
        <v>4.7E-2</v>
      </c>
      <c r="G1453" s="8">
        <v>64</v>
      </c>
      <c r="H1453" s="8">
        <v>61</v>
      </c>
      <c r="I1453" s="8">
        <v>0.44</v>
      </c>
      <c r="J1453" s="8">
        <v>0.53100000000000003</v>
      </c>
      <c r="K1453" s="8">
        <v>2.9000000000000001E-2</v>
      </c>
      <c r="L1453" s="8">
        <v>19926785</v>
      </c>
      <c r="M1453" s="8">
        <v>0.307</v>
      </c>
    </row>
    <row r="1454" spans="1:13" ht="15" x14ac:dyDescent="0.25">
      <c r="A1454" t="str">
        <f t="shared" si="22"/>
        <v>Madagascar-Africa-2009</v>
      </c>
      <c r="B1454" s="5" t="s">
        <v>176</v>
      </c>
      <c r="C1454" s="10">
        <v>2009</v>
      </c>
      <c r="D1454" s="5" t="s">
        <v>64</v>
      </c>
      <c r="E1454" s="8">
        <v>3.5999999999999997E-2</v>
      </c>
      <c r="F1454" s="8">
        <v>4.4999999999999998E-2</v>
      </c>
      <c r="G1454" s="8">
        <v>64</v>
      </c>
      <c r="H1454" s="8">
        <v>61</v>
      </c>
      <c r="I1454" s="8">
        <v>0.437</v>
      </c>
      <c r="J1454" s="8">
        <v>0.53400000000000003</v>
      </c>
      <c r="K1454" s="8">
        <v>2.9000000000000001E-2</v>
      </c>
      <c r="L1454" s="8">
        <v>20495695</v>
      </c>
      <c r="M1454" s="8">
        <v>0.313</v>
      </c>
    </row>
    <row r="1455" spans="1:13" ht="15" x14ac:dyDescent="0.25">
      <c r="A1455" t="str">
        <f t="shared" si="22"/>
        <v>Madagascar-Africa-2010</v>
      </c>
      <c r="B1455" s="5" t="s">
        <v>176</v>
      </c>
      <c r="C1455" s="10">
        <v>2010</v>
      </c>
      <c r="D1455" s="5" t="s">
        <v>64</v>
      </c>
      <c r="E1455" s="8">
        <v>3.5000000000000003E-2</v>
      </c>
      <c r="F1455" s="8">
        <v>4.3999999999999997E-2</v>
      </c>
      <c r="G1455" s="8">
        <v>65</v>
      </c>
      <c r="H1455" s="8">
        <v>62</v>
      </c>
      <c r="I1455" s="8">
        <v>0.434</v>
      </c>
      <c r="J1455" s="8">
        <v>0.53700000000000003</v>
      </c>
      <c r="K1455" s="8">
        <v>2.8000000000000001E-2</v>
      </c>
      <c r="L1455" s="8">
        <v>21079532</v>
      </c>
      <c r="M1455" s="8">
        <v>0.31900000000000001</v>
      </c>
    </row>
    <row r="1456" spans="1:13" ht="15" x14ac:dyDescent="0.25">
      <c r="A1456" t="str">
        <f t="shared" si="22"/>
        <v>Madagascar-Africa-2011</v>
      </c>
      <c r="B1456" s="5" t="s">
        <v>176</v>
      </c>
      <c r="C1456" s="10">
        <v>2011</v>
      </c>
      <c r="D1456" s="5" t="s">
        <v>64</v>
      </c>
      <c r="E1456" s="8">
        <v>3.5000000000000003E-2</v>
      </c>
      <c r="F1456" s="8">
        <v>4.2000000000000003E-2</v>
      </c>
      <c r="G1456" s="8">
        <v>65</v>
      </c>
      <c r="H1456" s="8">
        <v>62</v>
      </c>
      <c r="I1456" s="8">
        <v>0.43099999999999999</v>
      </c>
      <c r="J1456" s="8">
        <v>0.54100000000000004</v>
      </c>
      <c r="K1456" s="8">
        <v>2.8000000000000001E-2</v>
      </c>
      <c r="L1456" s="8">
        <v>21678934</v>
      </c>
      <c r="M1456" s="8">
        <v>0.32600000000000001</v>
      </c>
    </row>
    <row r="1457" spans="1:13" ht="15" x14ac:dyDescent="0.25">
      <c r="A1457" t="str">
        <f t="shared" si="22"/>
        <v>Madagascar-Africa-2012</v>
      </c>
      <c r="B1457" s="5" t="s">
        <v>176</v>
      </c>
      <c r="C1457" s="10">
        <v>2012</v>
      </c>
      <c r="D1457" s="5" t="s">
        <v>64</v>
      </c>
      <c r="E1457" s="8">
        <v>3.5000000000000003E-2</v>
      </c>
      <c r="F1457" s="8">
        <v>4.1000000000000002E-2</v>
      </c>
      <c r="G1457" s="8">
        <v>66</v>
      </c>
      <c r="H1457" s="8">
        <v>63</v>
      </c>
      <c r="I1457" s="8">
        <v>0.42699999999999999</v>
      </c>
      <c r="J1457" s="8">
        <v>0.54500000000000004</v>
      </c>
      <c r="K1457" s="8">
        <v>2.8000000000000001E-2</v>
      </c>
      <c r="L1457" s="8">
        <v>22293914</v>
      </c>
      <c r="M1457" s="8">
        <v>0.33200000000000002</v>
      </c>
    </row>
    <row r="1458" spans="1:13" ht="15" x14ac:dyDescent="0.25">
      <c r="A1458" t="str">
        <f t="shared" si="22"/>
        <v>Malawi-Africa-2000</v>
      </c>
      <c r="B1458" s="5" t="s">
        <v>177</v>
      </c>
      <c r="C1458" s="10">
        <v>2000</v>
      </c>
      <c r="D1458" s="5" t="s">
        <v>64</v>
      </c>
      <c r="E1458" s="8">
        <v>4.4999999999999998E-2</v>
      </c>
      <c r="F1458" s="8">
        <v>0.10299999999999999</v>
      </c>
      <c r="G1458" s="8">
        <v>46</v>
      </c>
      <c r="H1458" s="8">
        <v>46</v>
      </c>
      <c r="I1458" s="8">
        <v>0.45800000000000002</v>
      </c>
      <c r="J1458" s="8">
        <v>0.51100000000000001</v>
      </c>
      <c r="K1458" s="8">
        <v>3.1E-2</v>
      </c>
      <c r="L1458" s="8">
        <v>11321496</v>
      </c>
      <c r="M1458" s="8">
        <v>0.14599999999999999</v>
      </c>
    </row>
    <row r="1459" spans="1:13" ht="15" x14ac:dyDescent="0.25">
      <c r="A1459" t="str">
        <f t="shared" si="22"/>
        <v>Malawi-Africa-2001</v>
      </c>
      <c r="B1459" s="5" t="s">
        <v>177</v>
      </c>
      <c r="C1459" s="10">
        <v>2001</v>
      </c>
      <c r="D1459" s="5" t="s">
        <v>64</v>
      </c>
      <c r="E1459" s="8">
        <v>4.4999999999999998E-2</v>
      </c>
      <c r="F1459" s="8">
        <v>9.7000000000000003E-2</v>
      </c>
      <c r="G1459" s="8">
        <v>46</v>
      </c>
      <c r="H1459" s="8">
        <v>46</v>
      </c>
      <c r="I1459" s="8">
        <v>0.46</v>
      </c>
      <c r="J1459" s="8">
        <v>0.51</v>
      </c>
      <c r="K1459" s="8">
        <v>0.03</v>
      </c>
      <c r="L1459" s="8">
        <v>11623166</v>
      </c>
      <c r="M1459" s="8">
        <v>0.14699999999999999</v>
      </c>
    </row>
    <row r="1460" spans="1:13" ht="15" x14ac:dyDescent="0.25">
      <c r="A1460" t="str">
        <f t="shared" si="22"/>
        <v>Malawi-Africa-2002</v>
      </c>
      <c r="B1460" s="5" t="s">
        <v>177</v>
      </c>
      <c r="C1460" s="10">
        <v>2002</v>
      </c>
      <c r="D1460" s="5" t="s">
        <v>64</v>
      </c>
      <c r="E1460" s="8">
        <v>4.3999999999999997E-2</v>
      </c>
      <c r="F1460" s="8">
        <v>0.09</v>
      </c>
      <c r="G1460" s="8">
        <v>47</v>
      </c>
      <c r="H1460" s="8">
        <v>47</v>
      </c>
      <c r="I1460" s="8">
        <v>0.46100000000000002</v>
      </c>
      <c r="J1460" s="8">
        <v>0.50900000000000001</v>
      </c>
      <c r="K1460" s="8">
        <v>0.03</v>
      </c>
      <c r="L1460" s="8">
        <v>11926778</v>
      </c>
      <c r="M1460" s="8">
        <v>0.14799999999999999</v>
      </c>
    </row>
    <row r="1461" spans="1:13" ht="15" x14ac:dyDescent="0.25">
      <c r="A1461" t="str">
        <f t="shared" si="22"/>
        <v>Malawi-Africa-2003</v>
      </c>
      <c r="B1461" s="5" t="s">
        <v>177</v>
      </c>
      <c r="C1461" s="10">
        <v>2003</v>
      </c>
      <c r="D1461" s="5" t="s">
        <v>64</v>
      </c>
      <c r="E1461" s="8">
        <v>4.2999999999999997E-2</v>
      </c>
      <c r="F1461" s="8">
        <v>8.4000000000000005E-2</v>
      </c>
      <c r="G1461" s="8">
        <v>47</v>
      </c>
      <c r="H1461" s="8">
        <v>47</v>
      </c>
      <c r="I1461" s="8">
        <v>0.46100000000000002</v>
      </c>
      <c r="J1461" s="8">
        <v>0.50900000000000001</v>
      </c>
      <c r="K1461" s="8">
        <v>0.03</v>
      </c>
      <c r="L1461" s="8">
        <v>12238739</v>
      </c>
      <c r="M1461" s="8">
        <v>0.14899999999999999</v>
      </c>
    </row>
    <row r="1462" spans="1:13" ht="15" x14ac:dyDescent="0.25">
      <c r="A1462" t="str">
        <f t="shared" si="22"/>
        <v>Malawi-Africa-2004</v>
      </c>
      <c r="B1462" s="5" t="s">
        <v>177</v>
      </c>
      <c r="C1462" s="10">
        <v>2004</v>
      </c>
      <c r="D1462" s="5" t="s">
        <v>64</v>
      </c>
      <c r="E1462" s="8">
        <v>4.2999999999999997E-2</v>
      </c>
      <c r="F1462" s="8">
        <v>7.8E-2</v>
      </c>
      <c r="G1462" s="8">
        <v>48</v>
      </c>
      <c r="H1462" s="8">
        <v>48</v>
      </c>
      <c r="I1462" s="8">
        <v>0.46100000000000002</v>
      </c>
      <c r="J1462" s="8">
        <v>0.50800000000000001</v>
      </c>
      <c r="K1462" s="8">
        <v>0.03</v>
      </c>
      <c r="L1462" s="8">
        <v>12569091</v>
      </c>
      <c r="M1462" s="8">
        <v>0.15</v>
      </c>
    </row>
    <row r="1463" spans="1:13" ht="15" x14ac:dyDescent="0.25">
      <c r="A1463" t="str">
        <f t="shared" si="22"/>
        <v>Malawi-Africa-2005</v>
      </c>
      <c r="B1463" s="5" t="s">
        <v>177</v>
      </c>
      <c r="C1463" s="10">
        <v>2005</v>
      </c>
      <c r="D1463" s="5" t="s">
        <v>64</v>
      </c>
      <c r="E1463" s="8">
        <v>4.2000000000000003E-2</v>
      </c>
      <c r="F1463" s="8">
        <v>7.2999999999999995E-2</v>
      </c>
      <c r="G1463" s="8">
        <v>49</v>
      </c>
      <c r="H1463" s="8">
        <v>49</v>
      </c>
      <c r="I1463" s="8">
        <v>0.46100000000000002</v>
      </c>
      <c r="J1463" s="8">
        <v>0.50800000000000001</v>
      </c>
      <c r="K1463" s="8">
        <v>3.1E-2</v>
      </c>
      <c r="L1463" s="8">
        <v>12924746</v>
      </c>
      <c r="M1463" s="8">
        <v>0.151</v>
      </c>
    </row>
    <row r="1464" spans="1:13" ht="15" x14ac:dyDescent="0.25">
      <c r="A1464" t="str">
        <f t="shared" si="22"/>
        <v>Malawi-Africa-2006</v>
      </c>
      <c r="B1464" s="5" t="s">
        <v>177</v>
      </c>
      <c r="C1464" s="10">
        <v>2006</v>
      </c>
      <c r="D1464" s="5" t="s">
        <v>64</v>
      </c>
      <c r="E1464" s="8">
        <v>4.2000000000000003E-2</v>
      </c>
      <c r="F1464" s="8">
        <v>6.8000000000000005E-2</v>
      </c>
      <c r="G1464" s="8">
        <v>50</v>
      </c>
      <c r="H1464" s="8">
        <v>50</v>
      </c>
      <c r="I1464" s="8">
        <v>0.46100000000000002</v>
      </c>
      <c r="J1464" s="8">
        <v>0.50800000000000001</v>
      </c>
      <c r="K1464" s="8">
        <v>0.03</v>
      </c>
      <c r="L1464" s="8">
        <v>13307535</v>
      </c>
      <c r="M1464" s="8">
        <v>0.151</v>
      </c>
    </row>
    <row r="1465" spans="1:13" ht="15" x14ac:dyDescent="0.25">
      <c r="A1465" t="str">
        <f t="shared" si="22"/>
        <v>Malawi-Africa-2007</v>
      </c>
      <c r="B1465" s="5" t="s">
        <v>177</v>
      </c>
      <c r="C1465" s="10">
        <v>2007</v>
      </c>
      <c r="D1465" s="5" t="s">
        <v>64</v>
      </c>
      <c r="E1465" s="8">
        <v>4.2000000000000003E-2</v>
      </c>
      <c r="F1465" s="8">
        <v>6.4000000000000001E-2</v>
      </c>
      <c r="G1465" s="8">
        <v>51</v>
      </c>
      <c r="H1465" s="8">
        <v>51</v>
      </c>
      <c r="I1465" s="8">
        <v>0.46100000000000002</v>
      </c>
      <c r="J1465" s="8">
        <v>0.50900000000000001</v>
      </c>
      <c r="K1465" s="8">
        <v>0.03</v>
      </c>
      <c r="L1465" s="8">
        <v>13713758</v>
      </c>
      <c r="M1465" s="8">
        <v>0.152</v>
      </c>
    </row>
    <row r="1466" spans="1:13" ht="15" x14ac:dyDescent="0.25">
      <c r="A1466" t="str">
        <f t="shared" si="22"/>
        <v>Malawi-Africa-2008</v>
      </c>
      <c r="B1466" s="5" t="s">
        <v>177</v>
      </c>
      <c r="C1466" s="10">
        <v>2008</v>
      </c>
      <c r="D1466" s="5" t="s">
        <v>64</v>
      </c>
      <c r="E1466" s="8">
        <v>4.2000000000000003E-2</v>
      </c>
      <c r="F1466" s="8">
        <v>5.8999999999999997E-2</v>
      </c>
      <c r="G1466" s="8">
        <v>52</v>
      </c>
      <c r="H1466" s="8">
        <v>52</v>
      </c>
      <c r="I1466" s="8">
        <v>0.46</v>
      </c>
      <c r="J1466" s="8">
        <v>0.50900000000000001</v>
      </c>
      <c r="K1466" s="8">
        <v>0.03</v>
      </c>
      <c r="L1466" s="8">
        <v>14138207</v>
      </c>
      <c r="M1466" s="8">
        <v>0.153</v>
      </c>
    </row>
    <row r="1467" spans="1:13" ht="15" x14ac:dyDescent="0.25">
      <c r="A1467" t="str">
        <f t="shared" si="22"/>
        <v>Malawi-Africa-2009</v>
      </c>
      <c r="B1467" s="5" t="s">
        <v>177</v>
      </c>
      <c r="C1467" s="10">
        <v>2009</v>
      </c>
      <c r="D1467" s="5" t="s">
        <v>64</v>
      </c>
      <c r="E1467" s="8">
        <v>4.1000000000000002E-2</v>
      </c>
      <c r="F1467" s="8">
        <v>5.5E-2</v>
      </c>
      <c r="G1467" s="8">
        <v>53</v>
      </c>
      <c r="H1467" s="8">
        <v>53</v>
      </c>
      <c r="I1467" s="8">
        <v>0.45900000000000002</v>
      </c>
      <c r="J1467" s="8">
        <v>0.51</v>
      </c>
      <c r="K1467" s="8">
        <v>3.1E-2</v>
      </c>
      <c r="L1467" s="8">
        <v>14573338</v>
      </c>
      <c r="M1467" s="8">
        <v>0.154</v>
      </c>
    </row>
    <row r="1468" spans="1:13" ht="15" x14ac:dyDescent="0.25">
      <c r="A1468" t="str">
        <f t="shared" si="22"/>
        <v>Malawi-Africa-2010</v>
      </c>
      <c r="B1468" s="5" t="s">
        <v>177</v>
      </c>
      <c r="C1468" s="10">
        <v>2010</v>
      </c>
      <c r="D1468" s="5" t="s">
        <v>64</v>
      </c>
      <c r="E1468" s="8">
        <v>4.1000000000000002E-2</v>
      </c>
      <c r="F1468" s="8">
        <v>5.2999999999999999E-2</v>
      </c>
      <c r="G1468" s="8">
        <v>54</v>
      </c>
      <c r="H1468" s="8">
        <v>53</v>
      </c>
      <c r="I1468" s="8">
        <v>0.45800000000000002</v>
      </c>
      <c r="J1468" s="8">
        <v>0.51100000000000001</v>
      </c>
      <c r="K1468" s="8">
        <v>3.1E-2</v>
      </c>
      <c r="L1468" s="8">
        <v>15013694</v>
      </c>
      <c r="M1468" s="8">
        <v>0.155</v>
      </c>
    </row>
    <row r="1469" spans="1:13" ht="15" x14ac:dyDescent="0.25">
      <c r="A1469" t="str">
        <f t="shared" si="22"/>
        <v>Malawi-Africa-2011</v>
      </c>
      <c r="B1469" s="5" t="s">
        <v>177</v>
      </c>
      <c r="C1469" s="10">
        <v>2011</v>
      </c>
      <c r="D1469" s="5" t="s">
        <v>64</v>
      </c>
      <c r="E1469" s="8">
        <v>0.04</v>
      </c>
      <c r="F1469" s="8">
        <v>4.9000000000000002E-2</v>
      </c>
      <c r="G1469" s="8">
        <v>54</v>
      </c>
      <c r="H1469" s="8">
        <v>54</v>
      </c>
      <c r="I1469" s="8">
        <v>0.45600000000000002</v>
      </c>
      <c r="J1469" s="8">
        <v>0.51200000000000001</v>
      </c>
      <c r="K1469" s="8">
        <v>3.1E-2</v>
      </c>
      <c r="L1469" s="8">
        <v>15457531</v>
      </c>
      <c r="M1469" s="8">
        <v>0.157</v>
      </c>
    </row>
    <row r="1470" spans="1:13" ht="15" x14ac:dyDescent="0.25">
      <c r="A1470" t="str">
        <f t="shared" si="22"/>
        <v>Malawi-Africa-2012</v>
      </c>
      <c r="B1470" s="5" t="s">
        <v>177</v>
      </c>
      <c r="C1470" s="10">
        <v>2012</v>
      </c>
      <c r="D1470" s="5" t="s">
        <v>64</v>
      </c>
      <c r="E1470" s="8">
        <v>0.04</v>
      </c>
      <c r="F1470" s="8">
        <v>4.5999999999999999E-2</v>
      </c>
      <c r="G1470" s="8">
        <v>55</v>
      </c>
      <c r="H1470" s="8">
        <v>55</v>
      </c>
      <c r="I1470" s="8">
        <v>0.45400000000000001</v>
      </c>
      <c r="J1470" s="8">
        <v>0.51400000000000001</v>
      </c>
      <c r="K1470" s="8">
        <v>3.1E-2</v>
      </c>
      <c r="L1470" s="8">
        <v>15906483</v>
      </c>
      <c r="M1470" s="8">
        <v>0.158</v>
      </c>
    </row>
    <row r="1471" spans="1:13" ht="15" x14ac:dyDescent="0.25">
      <c r="A1471" t="str">
        <f t="shared" si="22"/>
        <v>Malaysia-Asia-2000</v>
      </c>
      <c r="B1471" s="5" t="s">
        <v>178</v>
      </c>
      <c r="C1471" s="10">
        <v>2000</v>
      </c>
      <c r="D1471" s="5" t="s">
        <v>60</v>
      </c>
      <c r="E1471" s="8">
        <v>2.3E-2</v>
      </c>
      <c r="F1471" s="8">
        <v>8.9999999999999993E-3</v>
      </c>
      <c r="G1471" s="8">
        <v>75</v>
      </c>
      <c r="H1471" s="8">
        <v>71</v>
      </c>
      <c r="I1471" s="8">
        <v>0.33300000000000002</v>
      </c>
      <c r="J1471" s="8">
        <v>0.628</v>
      </c>
      <c r="K1471" s="8">
        <v>3.7999999999999999E-2</v>
      </c>
      <c r="L1471" s="8">
        <v>23420751</v>
      </c>
      <c r="M1471" s="8">
        <v>0.62</v>
      </c>
    </row>
    <row r="1472" spans="1:13" ht="15" x14ac:dyDescent="0.25">
      <c r="A1472" t="str">
        <f t="shared" si="22"/>
        <v>Malaysia-Asia-2001</v>
      </c>
      <c r="B1472" s="5" t="s">
        <v>178</v>
      </c>
      <c r="C1472" s="10">
        <v>2001</v>
      </c>
      <c r="D1472" s="5" t="s">
        <v>60</v>
      </c>
      <c r="E1472" s="8">
        <v>2.1999999999999999E-2</v>
      </c>
      <c r="F1472" s="8">
        <v>8.0000000000000002E-3</v>
      </c>
      <c r="G1472" s="8">
        <v>75</v>
      </c>
      <c r="H1472" s="8">
        <v>71</v>
      </c>
      <c r="I1472" s="8">
        <v>0.32700000000000001</v>
      </c>
      <c r="J1472" s="8">
        <v>0.63400000000000001</v>
      </c>
      <c r="K1472" s="8">
        <v>3.9E-2</v>
      </c>
      <c r="L1472" s="8">
        <v>23925742</v>
      </c>
      <c r="M1472" s="8">
        <v>0.629</v>
      </c>
    </row>
    <row r="1473" spans="1:13" ht="15" x14ac:dyDescent="0.25">
      <c r="A1473" t="str">
        <f t="shared" si="22"/>
        <v>Malaysia-Asia-2002</v>
      </c>
      <c r="B1473" s="5" t="s">
        <v>178</v>
      </c>
      <c r="C1473" s="10">
        <v>2002</v>
      </c>
      <c r="D1473" s="5" t="s">
        <v>60</v>
      </c>
      <c r="E1473" s="8">
        <v>2.1000000000000001E-2</v>
      </c>
      <c r="F1473" s="8">
        <v>8.0000000000000002E-3</v>
      </c>
      <c r="G1473" s="8">
        <v>75</v>
      </c>
      <c r="H1473" s="8">
        <v>71</v>
      </c>
      <c r="I1473" s="8">
        <v>0.32100000000000001</v>
      </c>
      <c r="J1473" s="8">
        <v>0.63900000000000001</v>
      </c>
      <c r="K1473" s="8">
        <v>0.04</v>
      </c>
      <c r="L1473" s="8">
        <v>24413795</v>
      </c>
      <c r="M1473" s="8">
        <v>0.63900000000000001</v>
      </c>
    </row>
    <row r="1474" spans="1:13" ht="15" x14ac:dyDescent="0.25">
      <c r="A1474" t="str">
        <f t="shared" ref="A1474:A1537" si="23">B1474&amp;"-"&amp;C1474</f>
        <v>Malaysia-Asia-2003</v>
      </c>
      <c r="B1474" s="5" t="s">
        <v>178</v>
      </c>
      <c r="C1474" s="10">
        <v>2003</v>
      </c>
      <c r="D1474" s="5" t="s">
        <v>60</v>
      </c>
      <c r="E1474" s="8">
        <v>0.02</v>
      </c>
      <c r="F1474" s="8">
        <v>7.0000000000000001E-3</v>
      </c>
      <c r="G1474" s="8">
        <v>76</v>
      </c>
      <c r="H1474" s="8">
        <v>71</v>
      </c>
      <c r="I1474" s="8">
        <v>0.315</v>
      </c>
      <c r="J1474" s="8">
        <v>0.64400000000000002</v>
      </c>
      <c r="K1474" s="8">
        <v>4.2000000000000003E-2</v>
      </c>
      <c r="L1474" s="8">
        <v>24890654</v>
      </c>
      <c r="M1474" s="8">
        <v>0.64800000000000002</v>
      </c>
    </row>
    <row r="1475" spans="1:13" ht="15" x14ac:dyDescent="0.25">
      <c r="A1475" t="str">
        <f t="shared" si="23"/>
        <v>Malaysia-Asia-2004</v>
      </c>
      <c r="B1475" s="5" t="s">
        <v>178</v>
      </c>
      <c r="C1475" s="10">
        <v>2004</v>
      </c>
      <c r="D1475" s="5" t="s">
        <v>60</v>
      </c>
      <c r="E1475" s="8">
        <v>1.9E-2</v>
      </c>
      <c r="F1475" s="8">
        <v>7.0000000000000001E-3</v>
      </c>
      <c r="G1475" s="8">
        <v>76</v>
      </c>
      <c r="H1475" s="8">
        <v>71</v>
      </c>
      <c r="I1475" s="8">
        <v>0.308</v>
      </c>
      <c r="J1475" s="8">
        <v>0.64900000000000002</v>
      </c>
      <c r="K1475" s="8">
        <v>4.2999999999999997E-2</v>
      </c>
      <c r="L1475" s="8">
        <v>25365089</v>
      </c>
      <c r="M1475" s="8">
        <v>0.65700000000000003</v>
      </c>
    </row>
    <row r="1476" spans="1:13" ht="15" x14ac:dyDescent="0.25">
      <c r="A1476" t="str">
        <f t="shared" si="23"/>
        <v>Malaysia-Asia-2005</v>
      </c>
      <c r="B1476" s="5" t="s">
        <v>178</v>
      </c>
      <c r="C1476" s="10">
        <v>2005</v>
      </c>
      <c r="D1476" s="5" t="s">
        <v>60</v>
      </c>
      <c r="E1476" s="8">
        <v>1.9E-2</v>
      </c>
      <c r="F1476" s="8">
        <v>7.0000000000000001E-3</v>
      </c>
      <c r="G1476" s="8">
        <v>76</v>
      </c>
      <c r="H1476" s="8">
        <v>72</v>
      </c>
      <c r="I1476" s="8">
        <v>0.30199999999999999</v>
      </c>
      <c r="J1476" s="8">
        <v>0.65400000000000003</v>
      </c>
      <c r="K1476" s="8">
        <v>4.3999999999999997E-2</v>
      </c>
      <c r="L1476" s="8">
        <v>25843466</v>
      </c>
      <c r="M1476" s="8">
        <v>0.66600000000000004</v>
      </c>
    </row>
    <row r="1477" spans="1:13" ht="15" x14ac:dyDescent="0.25">
      <c r="A1477" t="str">
        <f t="shared" si="23"/>
        <v>Malaysia-Asia-2006</v>
      </c>
      <c r="B1477" s="5" t="s">
        <v>178</v>
      </c>
      <c r="C1477" s="10">
        <v>2006</v>
      </c>
      <c r="D1477" s="5" t="s">
        <v>60</v>
      </c>
      <c r="E1477" s="8">
        <v>1.7999999999999999E-2</v>
      </c>
      <c r="F1477" s="8">
        <v>7.0000000000000001E-3</v>
      </c>
      <c r="G1477" s="8">
        <v>76</v>
      </c>
      <c r="H1477" s="8">
        <v>72</v>
      </c>
      <c r="I1477" s="8">
        <v>0.29699999999999999</v>
      </c>
      <c r="J1477" s="8">
        <v>0.65900000000000003</v>
      </c>
      <c r="K1477" s="8">
        <v>4.4999999999999998E-2</v>
      </c>
      <c r="L1477" s="8">
        <v>26327098</v>
      </c>
      <c r="M1477" s="8">
        <v>0.67500000000000004</v>
      </c>
    </row>
    <row r="1478" spans="1:13" ht="15" x14ac:dyDescent="0.25">
      <c r="A1478" t="str">
        <f t="shared" si="23"/>
        <v>Malaysia-Asia-2007</v>
      </c>
      <c r="B1478" s="5" t="s">
        <v>178</v>
      </c>
      <c r="C1478" s="10">
        <v>2007</v>
      </c>
      <c r="D1478" s="5" t="s">
        <v>60</v>
      </c>
      <c r="E1478" s="8">
        <v>1.7999999999999999E-2</v>
      </c>
      <c r="F1478" s="8">
        <v>7.0000000000000001E-3</v>
      </c>
      <c r="G1478" s="8">
        <v>76</v>
      </c>
      <c r="H1478" s="8">
        <v>72</v>
      </c>
      <c r="I1478" s="8">
        <v>0.29199999999999998</v>
      </c>
      <c r="J1478" s="8">
        <v>0.66300000000000003</v>
      </c>
      <c r="K1478" s="8">
        <v>4.4999999999999998E-2</v>
      </c>
      <c r="L1478" s="8">
        <v>26813819</v>
      </c>
      <c r="M1478" s="8">
        <v>0.68400000000000005</v>
      </c>
    </row>
    <row r="1479" spans="1:13" ht="15" x14ac:dyDescent="0.25">
      <c r="A1479" t="str">
        <f t="shared" si="23"/>
        <v>Malaysia-Asia-2008</v>
      </c>
      <c r="B1479" s="5" t="s">
        <v>178</v>
      </c>
      <c r="C1479" s="10">
        <v>2008</v>
      </c>
      <c r="D1479" s="5" t="s">
        <v>60</v>
      </c>
      <c r="E1479" s="8">
        <v>1.7999999999999999E-2</v>
      </c>
      <c r="F1479" s="8">
        <v>7.0000000000000001E-3</v>
      </c>
      <c r="G1479" s="8">
        <v>77</v>
      </c>
      <c r="H1479" s="8">
        <v>72</v>
      </c>
      <c r="I1479" s="8">
        <v>0.28699999999999998</v>
      </c>
      <c r="J1479" s="8">
        <v>0.66700000000000004</v>
      </c>
      <c r="K1479" s="8">
        <v>4.5999999999999999E-2</v>
      </c>
      <c r="L1479" s="8">
        <v>27302348</v>
      </c>
      <c r="M1479" s="8">
        <v>0.69199999999999995</v>
      </c>
    </row>
    <row r="1480" spans="1:13" ht="15" x14ac:dyDescent="0.25">
      <c r="A1480" t="str">
        <f t="shared" si="23"/>
        <v>Malaysia-Asia-2009</v>
      </c>
      <c r="B1480" s="5" t="s">
        <v>178</v>
      </c>
      <c r="C1480" s="10">
        <v>2009</v>
      </c>
      <c r="D1480" s="5" t="s">
        <v>60</v>
      </c>
      <c r="E1480" s="8">
        <v>1.7999999999999999E-2</v>
      </c>
      <c r="F1480" s="8">
        <v>7.0000000000000001E-3</v>
      </c>
      <c r="G1480" s="8">
        <v>77</v>
      </c>
      <c r="H1480" s="8">
        <v>72</v>
      </c>
      <c r="I1480" s="8">
        <v>0.28199999999999997</v>
      </c>
      <c r="J1480" s="8">
        <v>0.67100000000000004</v>
      </c>
      <c r="K1480" s="8">
        <v>4.7E-2</v>
      </c>
      <c r="L1480" s="8">
        <v>27790324</v>
      </c>
      <c r="M1480" s="8">
        <v>0.70099999999999996</v>
      </c>
    </row>
    <row r="1481" spans="1:13" ht="15" x14ac:dyDescent="0.25">
      <c r="A1481" t="str">
        <f t="shared" si="23"/>
        <v>Malaysia-Asia-2010</v>
      </c>
      <c r="B1481" s="5" t="s">
        <v>178</v>
      </c>
      <c r="C1481" s="10">
        <v>2010</v>
      </c>
      <c r="D1481" s="5" t="s">
        <v>60</v>
      </c>
      <c r="E1481" s="8">
        <v>1.7999999999999999E-2</v>
      </c>
      <c r="F1481" s="8">
        <v>7.0000000000000001E-3</v>
      </c>
      <c r="G1481" s="8">
        <v>77</v>
      </c>
      <c r="H1481" s="8">
        <v>72</v>
      </c>
      <c r="I1481" s="8">
        <v>0.27700000000000002</v>
      </c>
      <c r="J1481" s="8">
        <v>0.67500000000000004</v>
      </c>
      <c r="K1481" s="8">
        <v>4.8000000000000001E-2</v>
      </c>
      <c r="L1481" s="8">
        <v>28275835</v>
      </c>
      <c r="M1481" s="8">
        <v>0.70899999999999996</v>
      </c>
    </row>
    <row r="1482" spans="1:13" ht="15" x14ac:dyDescent="0.25">
      <c r="A1482" t="str">
        <f t="shared" si="23"/>
        <v>Malaysia-Asia-2011</v>
      </c>
      <c r="B1482" s="5" t="s">
        <v>178</v>
      </c>
      <c r="C1482" s="10">
        <v>2011</v>
      </c>
      <c r="D1482" s="5" t="s">
        <v>60</v>
      </c>
      <c r="E1482" s="8">
        <v>1.7999999999999999E-2</v>
      </c>
      <c r="F1482" s="8">
        <v>7.0000000000000001E-3</v>
      </c>
      <c r="G1482" s="8">
        <v>77</v>
      </c>
      <c r="H1482" s="8">
        <v>72</v>
      </c>
      <c r="I1482" s="8">
        <v>0.27200000000000002</v>
      </c>
      <c r="J1482" s="8">
        <v>0.67800000000000005</v>
      </c>
      <c r="K1482" s="8">
        <v>0.05</v>
      </c>
      <c r="L1482" s="8">
        <v>28758968</v>
      </c>
      <c r="M1482" s="8">
        <v>0.71699999999999997</v>
      </c>
    </row>
    <row r="1483" spans="1:13" ht="15" x14ac:dyDescent="0.25">
      <c r="A1483" t="str">
        <f t="shared" si="23"/>
        <v>Malaysia-Asia-2012</v>
      </c>
      <c r="B1483" s="5" t="s">
        <v>178</v>
      </c>
      <c r="C1483" s="10">
        <v>2012</v>
      </c>
      <c r="D1483" s="5" t="s">
        <v>60</v>
      </c>
      <c r="E1483" s="8">
        <v>1.7999999999999999E-2</v>
      </c>
      <c r="F1483" s="8">
        <v>7.0000000000000001E-3</v>
      </c>
      <c r="G1483" s="8">
        <v>77</v>
      </c>
      <c r="H1483" s="8">
        <v>73</v>
      </c>
      <c r="I1483" s="8">
        <v>0.26700000000000002</v>
      </c>
      <c r="J1483" s="8">
        <v>0.68200000000000005</v>
      </c>
      <c r="K1483" s="8">
        <v>5.1999999999999998E-2</v>
      </c>
      <c r="L1483" s="8">
        <v>29239927</v>
      </c>
      <c r="M1483" s="8">
        <v>0.72499999999999998</v>
      </c>
    </row>
    <row r="1484" spans="1:13" ht="15" x14ac:dyDescent="0.25">
      <c r="A1484" t="str">
        <f t="shared" si="23"/>
        <v>Maldives-Asia-2000</v>
      </c>
      <c r="B1484" s="5" t="s">
        <v>179</v>
      </c>
      <c r="C1484" s="10">
        <v>2000</v>
      </c>
      <c r="D1484" s="5" t="s">
        <v>60</v>
      </c>
      <c r="E1484" s="8">
        <v>2.5000000000000001E-2</v>
      </c>
      <c r="F1484" s="8">
        <v>3.5000000000000003E-2</v>
      </c>
      <c r="G1484" s="8">
        <v>70</v>
      </c>
      <c r="H1484" s="8">
        <v>69</v>
      </c>
      <c r="I1484" s="8">
        <v>0.41299999999999998</v>
      </c>
      <c r="J1484" s="8">
        <v>0.54900000000000004</v>
      </c>
      <c r="K1484" s="8">
        <v>3.7999999999999999E-2</v>
      </c>
      <c r="L1484" s="8">
        <v>272745</v>
      </c>
      <c r="M1484" s="8">
        <v>0.27700000000000002</v>
      </c>
    </row>
    <row r="1485" spans="1:13" ht="15" x14ac:dyDescent="0.25">
      <c r="A1485" t="str">
        <f t="shared" si="23"/>
        <v>Maldives-Asia-2001</v>
      </c>
      <c r="B1485" s="5" t="s">
        <v>179</v>
      </c>
      <c r="C1485" s="10">
        <v>2001</v>
      </c>
      <c r="D1485" s="5" t="s">
        <v>60</v>
      </c>
      <c r="E1485" s="8">
        <v>2.3E-2</v>
      </c>
      <c r="F1485" s="8">
        <v>3.2000000000000001E-2</v>
      </c>
      <c r="G1485" s="8">
        <v>72</v>
      </c>
      <c r="H1485" s="8">
        <v>70</v>
      </c>
      <c r="I1485" s="8">
        <v>0.39900000000000002</v>
      </c>
      <c r="J1485" s="8">
        <v>0.56100000000000005</v>
      </c>
      <c r="K1485" s="8">
        <v>3.9E-2</v>
      </c>
      <c r="L1485" s="8">
        <v>277825</v>
      </c>
      <c r="M1485" s="8">
        <v>0.28899999999999998</v>
      </c>
    </row>
    <row r="1486" spans="1:13" ht="15" x14ac:dyDescent="0.25">
      <c r="A1486" t="str">
        <f t="shared" si="23"/>
        <v>Maldives-Asia-2002</v>
      </c>
      <c r="B1486" s="5" t="s">
        <v>179</v>
      </c>
      <c r="C1486" s="10">
        <v>2002</v>
      </c>
      <c r="D1486" s="5" t="s">
        <v>60</v>
      </c>
      <c r="E1486" s="8">
        <v>2.1999999999999999E-2</v>
      </c>
      <c r="F1486" s="8">
        <v>2.8000000000000001E-2</v>
      </c>
      <c r="G1486" s="8">
        <v>73</v>
      </c>
      <c r="H1486" s="8">
        <v>70</v>
      </c>
      <c r="I1486" s="8">
        <v>0.38500000000000001</v>
      </c>
      <c r="J1486" s="8">
        <v>0.57399999999999995</v>
      </c>
      <c r="K1486" s="8">
        <v>4.1000000000000002E-2</v>
      </c>
      <c r="L1486" s="8">
        <v>282743</v>
      </c>
      <c r="M1486" s="8">
        <v>0.3</v>
      </c>
    </row>
    <row r="1487" spans="1:13" ht="15" x14ac:dyDescent="0.25">
      <c r="A1487" t="str">
        <f t="shared" si="23"/>
        <v>Maldives-Asia-2003</v>
      </c>
      <c r="B1487" s="5" t="s">
        <v>179</v>
      </c>
      <c r="C1487" s="10">
        <v>2003</v>
      </c>
      <c r="D1487" s="5" t="s">
        <v>60</v>
      </c>
      <c r="E1487" s="8">
        <v>2.1999999999999999E-2</v>
      </c>
      <c r="F1487" s="8">
        <v>2.5000000000000001E-2</v>
      </c>
      <c r="G1487" s="8">
        <v>74</v>
      </c>
      <c r="H1487" s="8">
        <v>71</v>
      </c>
      <c r="I1487" s="8">
        <v>0.37</v>
      </c>
      <c r="J1487" s="8">
        <v>0.58699999999999997</v>
      </c>
      <c r="K1487" s="8">
        <v>4.2999999999999997E-2</v>
      </c>
      <c r="L1487" s="8">
        <v>287594</v>
      </c>
      <c r="M1487" s="8">
        <v>0.313</v>
      </c>
    </row>
    <row r="1488" spans="1:13" ht="15" x14ac:dyDescent="0.25">
      <c r="A1488" t="str">
        <f t="shared" si="23"/>
        <v>Maldives-Asia-2004</v>
      </c>
      <c r="B1488" s="5" t="s">
        <v>179</v>
      </c>
      <c r="C1488" s="10">
        <v>2004</v>
      </c>
      <c r="D1488" s="5" t="s">
        <v>60</v>
      </c>
      <c r="E1488" s="8">
        <v>2.1000000000000001E-2</v>
      </c>
      <c r="F1488" s="8">
        <v>2.1999999999999999E-2</v>
      </c>
      <c r="G1488" s="8">
        <v>75</v>
      </c>
      <c r="H1488" s="8">
        <v>72</v>
      </c>
      <c r="I1488" s="8">
        <v>0.35599999999999998</v>
      </c>
      <c r="J1488" s="8">
        <v>0.59899999999999998</v>
      </c>
      <c r="K1488" s="8">
        <v>4.3999999999999997E-2</v>
      </c>
      <c r="L1488" s="8">
        <v>292505</v>
      </c>
      <c r="M1488" s="8">
        <v>0.32500000000000001</v>
      </c>
    </row>
    <row r="1489" spans="1:13" ht="15" x14ac:dyDescent="0.25">
      <c r="A1489" t="str">
        <f t="shared" si="23"/>
        <v>Maldives-Asia-2005</v>
      </c>
      <c r="B1489" s="5" t="s">
        <v>179</v>
      </c>
      <c r="C1489" s="10">
        <v>2005</v>
      </c>
      <c r="D1489" s="5" t="s">
        <v>60</v>
      </c>
      <c r="E1489" s="8">
        <v>2.1000000000000001E-2</v>
      </c>
      <c r="F1489" s="8">
        <v>1.9E-2</v>
      </c>
      <c r="G1489" s="8">
        <v>75</v>
      </c>
      <c r="H1489" s="8">
        <v>73</v>
      </c>
      <c r="I1489" s="8">
        <v>0.34300000000000003</v>
      </c>
      <c r="J1489" s="8">
        <v>0.61099999999999999</v>
      </c>
      <c r="K1489" s="8">
        <v>4.5999999999999999E-2</v>
      </c>
      <c r="L1489" s="8">
        <v>297576</v>
      </c>
      <c r="M1489" s="8">
        <v>0.33800000000000002</v>
      </c>
    </row>
    <row r="1490" spans="1:13" ht="15" x14ac:dyDescent="0.25">
      <c r="A1490" t="str">
        <f t="shared" si="23"/>
        <v>Maldives-Asia-2006</v>
      </c>
      <c r="B1490" s="5" t="s">
        <v>179</v>
      </c>
      <c r="C1490" s="10">
        <v>2006</v>
      </c>
      <c r="D1490" s="5" t="s">
        <v>60</v>
      </c>
      <c r="E1490" s="8">
        <v>2.1000000000000001E-2</v>
      </c>
      <c r="F1490" s="8">
        <v>1.7000000000000001E-2</v>
      </c>
      <c r="G1490" s="8">
        <v>76</v>
      </c>
      <c r="H1490" s="8">
        <v>74</v>
      </c>
      <c r="I1490" s="8">
        <v>0.33200000000000002</v>
      </c>
      <c r="J1490" s="8">
        <v>0.621</v>
      </c>
      <c r="K1490" s="8">
        <v>4.7E-2</v>
      </c>
      <c r="L1490" s="8">
        <v>302825</v>
      </c>
      <c r="M1490" s="8">
        <v>0.35</v>
      </c>
    </row>
    <row r="1491" spans="1:13" ht="15" x14ac:dyDescent="0.25">
      <c r="A1491" t="str">
        <f t="shared" si="23"/>
        <v>Maldives-Asia-2007</v>
      </c>
      <c r="B1491" s="5" t="s">
        <v>179</v>
      </c>
      <c r="C1491" s="10">
        <v>2007</v>
      </c>
      <c r="D1491" s="5" t="s">
        <v>60</v>
      </c>
      <c r="E1491" s="8">
        <v>2.1999999999999999E-2</v>
      </c>
      <c r="F1491" s="8">
        <v>1.4999999999999999E-2</v>
      </c>
      <c r="G1491" s="8">
        <v>77</v>
      </c>
      <c r="H1491" s="8">
        <v>74</v>
      </c>
      <c r="I1491" s="8">
        <v>0.32200000000000001</v>
      </c>
      <c r="J1491" s="8">
        <v>0.63</v>
      </c>
      <c r="K1491" s="8">
        <v>4.8000000000000001E-2</v>
      </c>
      <c r="L1491" s="8">
        <v>308239</v>
      </c>
      <c r="M1491" s="8">
        <v>0.36299999999999999</v>
      </c>
    </row>
    <row r="1492" spans="1:13" ht="15" x14ac:dyDescent="0.25">
      <c r="A1492" t="str">
        <f t="shared" si="23"/>
        <v>Maldives-Asia-2008</v>
      </c>
      <c r="B1492" s="5" t="s">
        <v>179</v>
      </c>
      <c r="C1492" s="10">
        <v>2008</v>
      </c>
      <c r="D1492" s="5" t="s">
        <v>60</v>
      </c>
      <c r="E1492" s="8">
        <v>2.1999999999999999E-2</v>
      </c>
      <c r="F1492" s="8">
        <v>1.4E-2</v>
      </c>
      <c r="G1492" s="8">
        <v>77</v>
      </c>
      <c r="H1492" s="8">
        <v>75</v>
      </c>
      <c r="I1492" s="8">
        <v>0.313</v>
      </c>
      <c r="J1492" s="8">
        <v>0.63700000000000001</v>
      </c>
      <c r="K1492" s="8">
        <v>4.9000000000000002E-2</v>
      </c>
      <c r="L1492" s="8">
        <v>313843</v>
      </c>
      <c r="M1492" s="8">
        <v>0.376</v>
      </c>
    </row>
    <row r="1493" spans="1:13" ht="15" x14ac:dyDescent="0.25">
      <c r="A1493" t="str">
        <f t="shared" si="23"/>
        <v>Maldives-Asia-2009</v>
      </c>
      <c r="B1493" s="5" t="s">
        <v>179</v>
      </c>
      <c r="C1493" s="10">
        <v>2009</v>
      </c>
      <c r="D1493" s="5" t="s">
        <v>60</v>
      </c>
      <c r="E1493" s="8">
        <v>2.1999999999999999E-2</v>
      </c>
      <c r="F1493" s="8">
        <v>1.2E-2</v>
      </c>
      <c r="G1493" s="8">
        <v>77</v>
      </c>
      <c r="H1493" s="8">
        <v>75</v>
      </c>
      <c r="I1493" s="8">
        <v>0.30599999999999999</v>
      </c>
      <c r="J1493" s="8">
        <v>0.64400000000000002</v>
      </c>
      <c r="K1493" s="8">
        <v>0.05</v>
      </c>
      <c r="L1493" s="8">
        <v>319660</v>
      </c>
      <c r="M1493" s="8">
        <v>0.38800000000000001</v>
      </c>
    </row>
    <row r="1494" spans="1:13" ht="15" x14ac:dyDescent="0.25">
      <c r="A1494" t="str">
        <f t="shared" si="23"/>
        <v>Maldives-Asia-2010</v>
      </c>
      <c r="B1494" s="5" t="s">
        <v>179</v>
      </c>
      <c r="C1494" s="10">
        <v>2010</v>
      </c>
      <c r="D1494" s="5" t="s">
        <v>60</v>
      </c>
      <c r="E1494" s="8">
        <v>2.1999999999999999E-2</v>
      </c>
      <c r="F1494" s="8">
        <v>1.0999999999999999E-2</v>
      </c>
      <c r="G1494" s="8">
        <v>78</v>
      </c>
      <c r="H1494" s="8">
        <v>76</v>
      </c>
      <c r="I1494" s="8">
        <v>0.3</v>
      </c>
      <c r="J1494" s="8">
        <v>0.65</v>
      </c>
      <c r="K1494" s="8">
        <v>0.05</v>
      </c>
      <c r="L1494" s="8">
        <v>325694</v>
      </c>
      <c r="M1494" s="8">
        <v>0.4</v>
      </c>
    </row>
    <row r="1495" spans="1:13" ht="15" x14ac:dyDescent="0.25">
      <c r="A1495" t="str">
        <f t="shared" si="23"/>
        <v>Maldives-Asia-2011</v>
      </c>
      <c r="B1495" s="5" t="s">
        <v>179</v>
      </c>
      <c r="C1495" s="10">
        <v>2011</v>
      </c>
      <c r="D1495" s="5" t="s">
        <v>60</v>
      </c>
      <c r="E1495" s="8">
        <v>2.1999999999999999E-2</v>
      </c>
      <c r="F1495" s="8">
        <v>0.01</v>
      </c>
      <c r="G1495" s="8">
        <v>78</v>
      </c>
      <c r="H1495" s="8">
        <v>76</v>
      </c>
      <c r="I1495" s="8">
        <v>0.29399999999999998</v>
      </c>
      <c r="J1495" s="8">
        <v>0.65500000000000003</v>
      </c>
      <c r="K1495" s="8">
        <v>0.05</v>
      </c>
      <c r="L1495" s="8">
        <v>331964</v>
      </c>
      <c r="M1495" s="8">
        <v>0.41199999999999998</v>
      </c>
    </row>
    <row r="1496" spans="1:13" ht="15" x14ac:dyDescent="0.25">
      <c r="A1496" t="str">
        <f t="shared" si="23"/>
        <v>Maldives-Asia-2012</v>
      </c>
      <c r="B1496" s="5" t="s">
        <v>179</v>
      </c>
      <c r="C1496" s="10">
        <v>2012</v>
      </c>
      <c r="D1496" s="5" t="s">
        <v>60</v>
      </c>
      <c r="E1496" s="8">
        <v>2.1999999999999999E-2</v>
      </c>
      <c r="F1496" s="8">
        <v>8.9999999999999993E-3</v>
      </c>
      <c r="G1496" s="8">
        <v>79</v>
      </c>
      <c r="H1496" s="8">
        <v>77</v>
      </c>
      <c r="I1496" s="8">
        <v>0.28999999999999998</v>
      </c>
      <c r="J1496" s="8">
        <v>0.66</v>
      </c>
      <c r="K1496" s="8">
        <v>0.05</v>
      </c>
      <c r="L1496" s="8">
        <v>338442</v>
      </c>
      <c r="M1496" s="8">
        <v>0.42299999999999999</v>
      </c>
    </row>
    <row r="1497" spans="1:13" ht="15" x14ac:dyDescent="0.25">
      <c r="A1497" t="str">
        <f t="shared" si="23"/>
        <v>Mali-Africa-2000</v>
      </c>
      <c r="B1497" s="5" t="s">
        <v>180</v>
      </c>
      <c r="C1497" s="10">
        <v>2000</v>
      </c>
      <c r="D1497" s="5" t="s">
        <v>64</v>
      </c>
      <c r="E1497" s="8">
        <v>4.8000000000000001E-2</v>
      </c>
      <c r="F1497" s="8">
        <v>0.11600000000000001</v>
      </c>
      <c r="G1497" s="8">
        <v>49</v>
      </c>
      <c r="H1497" s="8">
        <v>49</v>
      </c>
      <c r="I1497" s="8">
        <v>0.46100000000000002</v>
      </c>
      <c r="J1497" s="8">
        <v>0.504</v>
      </c>
      <c r="K1497" s="8">
        <v>3.5000000000000003E-2</v>
      </c>
      <c r="L1497" s="8">
        <v>10260577</v>
      </c>
      <c r="M1497" s="8">
        <v>0.28399999999999997</v>
      </c>
    </row>
    <row r="1498" spans="1:13" ht="15" x14ac:dyDescent="0.25">
      <c r="A1498" t="str">
        <f t="shared" si="23"/>
        <v>Mali-Africa-2001</v>
      </c>
      <c r="B1498" s="5" t="s">
        <v>180</v>
      </c>
      <c r="C1498" s="10">
        <v>2001</v>
      </c>
      <c r="D1498" s="5" t="s">
        <v>64</v>
      </c>
      <c r="E1498" s="8">
        <v>4.8000000000000001E-2</v>
      </c>
      <c r="F1498" s="8">
        <v>0.113</v>
      </c>
      <c r="G1498" s="8">
        <v>49</v>
      </c>
      <c r="H1498" s="8">
        <v>50</v>
      </c>
      <c r="I1498" s="8">
        <v>0.46100000000000002</v>
      </c>
      <c r="J1498" s="8">
        <v>0.505</v>
      </c>
      <c r="K1498" s="8">
        <v>3.4000000000000002E-2</v>
      </c>
      <c r="L1498" s="8">
        <v>10562768</v>
      </c>
      <c r="M1498" s="8">
        <v>0.29099999999999998</v>
      </c>
    </row>
    <row r="1499" spans="1:13" ht="15" x14ac:dyDescent="0.25">
      <c r="A1499" t="str">
        <f t="shared" si="23"/>
        <v>Mali-Africa-2002</v>
      </c>
      <c r="B1499" s="5" t="s">
        <v>180</v>
      </c>
      <c r="C1499" s="10">
        <v>2002</v>
      </c>
      <c r="D1499" s="5" t="s">
        <v>64</v>
      </c>
      <c r="E1499" s="8">
        <v>4.8000000000000001E-2</v>
      </c>
      <c r="F1499" s="8">
        <v>0.109</v>
      </c>
      <c r="G1499" s="8">
        <v>50</v>
      </c>
      <c r="H1499" s="8">
        <v>50</v>
      </c>
      <c r="I1499" s="8">
        <v>0.46100000000000002</v>
      </c>
      <c r="J1499" s="8">
        <v>0.50600000000000001</v>
      </c>
      <c r="K1499" s="8">
        <v>3.3000000000000002E-2</v>
      </c>
      <c r="L1499" s="8">
        <v>10882662</v>
      </c>
      <c r="M1499" s="8">
        <v>0.29799999999999999</v>
      </c>
    </row>
    <row r="1500" spans="1:13" ht="15" x14ac:dyDescent="0.25">
      <c r="A1500" t="str">
        <f t="shared" si="23"/>
        <v>Mali-Africa-2003</v>
      </c>
      <c r="B1500" s="5" t="s">
        <v>180</v>
      </c>
      <c r="C1500" s="10">
        <v>2003</v>
      </c>
      <c r="D1500" s="5" t="s">
        <v>64</v>
      </c>
      <c r="E1500" s="8">
        <v>4.8000000000000001E-2</v>
      </c>
      <c r="F1500" s="8">
        <v>0.105</v>
      </c>
      <c r="G1500" s="8">
        <v>50</v>
      </c>
      <c r="H1500" s="8">
        <v>51</v>
      </c>
      <c r="I1500" s="8">
        <v>0.46200000000000002</v>
      </c>
      <c r="J1500" s="8">
        <v>0.50600000000000001</v>
      </c>
      <c r="K1500" s="8">
        <v>3.2000000000000001E-2</v>
      </c>
      <c r="L1500" s="8">
        <v>11219737</v>
      </c>
      <c r="M1500" s="8">
        <v>0.30499999999999999</v>
      </c>
    </row>
    <row r="1501" spans="1:13" ht="15" x14ac:dyDescent="0.25">
      <c r="A1501" t="str">
        <f t="shared" si="23"/>
        <v>Mali-Africa-2004</v>
      </c>
      <c r="B1501" s="5" t="s">
        <v>180</v>
      </c>
      <c r="C1501" s="10">
        <v>2004</v>
      </c>
      <c r="D1501" s="5" t="s">
        <v>64</v>
      </c>
      <c r="E1501" s="8">
        <v>4.8000000000000001E-2</v>
      </c>
      <c r="F1501" s="8">
        <v>0.10100000000000001</v>
      </c>
      <c r="G1501" s="8">
        <v>51</v>
      </c>
      <c r="H1501" s="8">
        <v>51</v>
      </c>
      <c r="I1501" s="8">
        <v>0.46200000000000002</v>
      </c>
      <c r="J1501" s="8">
        <v>0.50600000000000001</v>
      </c>
      <c r="K1501" s="8">
        <v>3.1E-2</v>
      </c>
      <c r="L1501" s="8">
        <v>11572936</v>
      </c>
      <c r="M1501" s="8">
        <v>0.313</v>
      </c>
    </row>
    <row r="1502" spans="1:13" ht="15" x14ac:dyDescent="0.25">
      <c r="A1502" t="str">
        <f t="shared" si="23"/>
        <v>Mali-Africa-2005</v>
      </c>
      <c r="B1502" s="5" t="s">
        <v>180</v>
      </c>
      <c r="C1502" s="10">
        <v>2005</v>
      </c>
      <c r="D1502" s="5" t="s">
        <v>64</v>
      </c>
      <c r="E1502" s="8">
        <v>4.8000000000000001E-2</v>
      </c>
      <c r="F1502" s="8">
        <v>9.7000000000000003E-2</v>
      </c>
      <c r="G1502" s="8">
        <v>51</v>
      </c>
      <c r="H1502" s="8">
        <v>52</v>
      </c>
      <c r="I1502" s="8">
        <v>0.46300000000000002</v>
      </c>
      <c r="J1502" s="8">
        <v>0.50600000000000001</v>
      </c>
      <c r="K1502" s="8">
        <v>3.1E-2</v>
      </c>
      <c r="L1502" s="8">
        <v>11941258</v>
      </c>
      <c r="M1502" s="8">
        <v>0.32100000000000001</v>
      </c>
    </row>
    <row r="1503" spans="1:13" ht="15" x14ac:dyDescent="0.25">
      <c r="A1503" t="str">
        <f t="shared" si="23"/>
        <v>Mali-Africa-2006</v>
      </c>
      <c r="B1503" s="5" t="s">
        <v>180</v>
      </c>
      <c r="C1503" s="10">
        <v>2006</v>
      </c>
      <c r="D1503" s="5" t="s">
        <v>64</v>
      </c>
      <c r="E1503" s="8">
        <v>4.8000000000000001E-2</v>
      </c>
      <c r="F1503" s="8">
        <v>9.2999999999999999E-2</v>
      </c>
      <c r="G1503" s="8">
        <v>52</v>
      </c>
      <c r="H1503" s="8">
        <v>52</v>
      </c>
      <c r="I1503" s="8">
        <v>0.46400000000000002</v>
      </c>
      <c r="J1503" s="8">
        <v>0.50600000000000001</v>
      </c>
      <c r="K1503" s="8">
        <v>0.03</v>
      </c>
      <c r="L1503" s="8">
        <v>12325545</v>
      </c>
      <c r="M1503" s="8">
        <v>0.32800000000000001</v>
      </c>
    </row>
    <row r="1504" spans="1:13" ht="15" x14ac:dyDescent="0.25">
      <c r="A1504" t="str">
        <f t="shared" si="23"/>
        <v>Mali-Africa-2007</v>
      </c>
      <c r="B1504" s="5" t="s">
        <v>180</v>
      </c>
      <c r="C1504" s="10">
        <v>2007</v>
      </c>
      <c r="D1504" s="5" t="s">
        <v>64</v>
      </c>
      <c r="E1504" s="8">
        <v>4.8000000000000001E-2</v>
      </c>
      <c r="F1504" s="8">
        <v>0.09</v>
      </c>
      <c r="G1504" s="8">
        <v>52</v>
      </c>
      <c r="H1504" s="8">
        <v>53</v>
      </c>
      <c r="I1504" s="8">
        <v>0.46400000000000002</v>
      </c>
      <c r="J1504" s="8">
        <v>0.50600000000000001</v>
      </c>
      <c r="K1504" s="8">
        <v>0.03</v>
      </c>
      <c r="L1504" s="8">
        <v>12725629</v>
      </c>
      <c r="M1504" s="8">
        <v>0.33600000000000002</v>
      </c>
    </row>
    <row r="1505" spans="1:13" ht="15" x14ac:dyDescent="0.25">
      <c r="A1505" t="str">
        <f t="shared" si="23"/>
        <v>Mali-Africa-2008</v>
      </c>
      <c r="B1505" s="5" t="s">
        <v>180</v>
      </c>
      <c r="C1505" s="10">
        <v>2008</v>
      </c>
      <c r="D1505" s="5" t="s">
        <v>64</v>
      </c>
      <c r="E1505" s="8">
        <v>4.8000000000000001E-2</v>
      </c>
      <c r="F1505" s="8">
        <v>8.7999999999999995E-2</v>
      </c>
      <c r="G1505" s="8">
        <v>53</v>
      </c>
      <c r="H1505" s="8">
        <v>53</v>
      </c>
      <c r="I1505" s="8">
        <v>0.46500000000000002</v>
      </c>
      <c r="J1505" s="8">
        <v>0.505</v>
      </c>
      <c r="K1505" s="8">
        <v>0.03</v>
      </c>
      <c r="L1505" s="8">
        <v>13138299</v>
      </c>
      <c r="M1505" s="8">
        <v>0.34399999999999997</v>
      </c>
    </row>
    <row r="1506" spans="1:13" ht="15" x14ac:dyDescent="0.25">
      <c r="A1506" t="str">
        <f t="shared" si="23"/>
        <v>Mali-Africa-2009</v>
      </c>
      <c r="B1506" s="5" t="s">
        <v>180</v>
      </c>
      <c r="C1506" s="10">
        <v>2009</v>
      </c>
      <c r="D1506" s="5" t="s">
        <v>64</v>
      </c>
      <c r="E1506" s="8">
        <v>4.8000000000000001E-2</v>
      </c>
      <c r="F1506" s="8">
        <v>8.5000000000000006E-2</v>
      </c>
      <c r="G1506" s="8">
        <v>53</v>
      </c>
      <c r="H1506" s="8">
        <v>54</v>
      </c>
      <c r="I1506" s="8">
        <v>0.46700000000000003</v>
      </c>
      <c r="J1506" s="8">
        <v>0.504</v>
      </c>
      <c r="K1506" s="8">
        <v>2.9000000000000001E-2</v>
      </c>
      <c r="L1506" s="8">
        <v>13559296</v>
      </c>
      <c r="M1506" s="8">
        <v>0.35199999999999998</v>
      </c>
    </row>
    <row r="1507" spans="1:13" ht="15" x14ac:dyDescent="0.25">
      <c r="A1507" t="str">
        <f t="shared" si="23"/>
        <v>Mali-Africa-2010</v>
      </c>
      <c r="B1507" s="5" t="s">
        <v>180</v>
      </c>
      <c r="C1507" s="10">
        <v>2010</v>
      </c>
      <c r="D1507" s="5" t="s">
        <v>64</v>
      </c>
      <c r="E1507" s="8">
        <v>4.8000000000000001E-2</v>
      </c>
      <c r="F1507" s="8">
        <v>8.3000000000000004E-2</v>
      </c>
      <c r="G1507" s="8">
        <v>54</v>
      </c>
      <c r="H1507" s="8">
        <v>54</v>
      </c>
      <c r="I1507" s="8">
        <v>0.46800000000000003</v>
      </c>
      <c r="J1507" s="8">
        <v>0.503</v>
      </c>
      <c r="K1507" s="8">
        <v>2.9000000000000001E-2</v>
      </c>
      <c r="L1507" s="8">
        <v>13985961</v>
      </c>
      <c r="M1507" s="8">
        <v>0.36</v>
      </c>
    </row>
    <row r="1508" spans="1:13" ht="15" x14ac:dyDescent="0.25">
      <c r="A1508" t="str">
        <f t="shared" si="23"/>
        <v>Mali-Africa-2011</v>
      </c>
      <c r="B1508" s="5" t="s">
        <v>180</v>
      </c>
      <c r="C1508" s="10">
        <v>2011</v>
      </c>
      <c r="D1508" s="5" t="s">
        <v>64</v>
      </c>
      <c r="E1508" s="8">
        <v>4.8000000000000001E-2</v>
      </c>
      <c r="F1508" s="8">
        <v>8.1000000000000003E-2</v>
      </c>
      <c r="G1508" s="8">
        <v>54</v>
      </c>
      <c r="H1508" s="8">
        <v>54</v>
      </c>
      <c r="I1508" s="8">
        <v>0.47</v>
      </c>
      <c r="J1508" s="8">
        <v>0.502</v>
      </c>
      <c r="K1508" s="8">
        <v>2.9000000000000001E-2</v>
      </c>
      <c r="L1508" s="8">
        <v>14416737</v>
      </c>
      <c r="M1508" s="8">
        <v>0.36799999999999999</v>
      </c>
    </row>
    <row r="1509" spans="1:13" ht="15" x14ac:dyDescent="0.25">
      <c r="A1509" t="str">
        <f t="shared" si="23"/>
        <v>Mali-Africa-2012</v>
      </c>
      <c r="B1509" s="5" t="s">
        <v>180</v>
      </c>
      <c r="C1509" s="10">
        <v>2012</v>
      </c>
      <c r="D1509" s="5" t="s">
        <v>64</v>
      </c>
      <c r="E1509" s="8">
        <v>4.7E-2</v>
      </c>
      <c r="F1509" s="8">
        <v>7.9000000000000001E-2</v>
      </c>
      <c r="G1509" s="8">
        <v>54</v>
      </c>
      <c r="H1509" s="8">
        <v>55</v>
      </c>
      <c r="I1509" s="8">
        <v>0.47099999999999997</v>
      </c>
      <c r="J1509" s="8">
        <v>0.5</v>
      </c>
      <c r="K1509" s="8">
        <v>2.8000000000000001E-2</v>
      </c>
      <c r="L1509" s="8">
        <v>14853572</v>
      </c>
      <c r="M1509" s="8">
        <v>0.376</v>
      </c>
    </row>
    <row r="1510" spans="1:13" ht="15" x14ac:dyDescent="0.25">
      <c r="A1510" t="str">
        <f t="shared" si="23"/>
        <v>Malta-Europe-2000</v>
      </c>
      <c r="B1510" s="5" t="s">
        <v>181</v>
      </c>
      <c r="C1510" s="10">
        <v>2000</v>
      </c>
      <c r="D1510" s="5" t="s">
        <v>62</v>
      </c>
      <c r="E1510" s="8">
        <v>1.2E-2</v>
      </c>
      <c r="F1510" s="8">
        <v>7.0000000000000001E-3</v>
      </c>
      <c r="G1510" s="8">
        <v>80</v>
      </c>
      <c r="H1510" s="8">
        <v>76</v>
      </c>
      <c r="I1510" s="8">
        <v>0.20699999999999999</v>
      </c>
      <c r="J1510" s="8">
        <v>0.68600000000000005</v>
      </c>
      <c r="K1510" s="8">
        <v>0.107</v>
      </c>
      <c r="L1510" s="8">
        <v>381363</v>
      </c>
      <c r="M1510" s="8">
        <v>0.92400000000000004</v>
      </c>
    </row>
    <row r="1511" spans="1:13" ht="15" x14ac:dyDescent="0.25">
      <c r="A1511" t="str">
        <f t="shared" si="23"/>
        <v>Malta-Europe-2001</v>
      </c>
      <c r="B1511" s="5" t="s">
        <v>181</v>
      </c>
      <c r="C1511" s="10">
        <v>2001</v>
      </c>
      <c r="D1511" s="5" t="s">
        <v>62</v>
      </c>
      <c r="E1511" s="8">
        <v>0.01</v>
      </c>
      <c r="F1511" s="8">
        <v>7.0000000000000001E-3</v>
      </c>
      <c r="G1511" s="8">
        <v>81</v>
      </c>
      <c r="H1511" s="8">
        <v>77</v>
      </c>
      <c r="I1511" s="8">
        <v>0.2</v>
      </c>
      <c r="J1511" s="8">
        <v>0.68799999999999994</v>
      </c>
      <c r="K1511" s="8">
        <v>0.111</v>
      </c>
      <c r="L1511" s="8">
        <v>393028</v>
      </c>
      <c r="M1511" s="8">
        <v>0.92600000000000005</v>
      </c>
    </row>
    <row r="1512" spans="1:13" ht="15" x14ac:dyDescent="0.25">
      <c r="A1512" t="str">
        <f t="shared" si="23"/>
        <v>Malta-Europe-2002</v>
      </c>
      <c r="B1512" s="5" t="s">
        <v>181</v>
      </c>
      <c r="C1512" s="10">
        <v>2002</v>
      </c>
      <c r="D1512" s="5" t="s">
        <v>62</v>
      </c>
      <c r="E1512" s="8">
        <v>0.01</v>
      </c>
      <c r="F1512" s="8">
        <v>6.0000000000000001E-3</v>
      </c>
      <c r="G1512" s="8">
        <v>81</v>
      </c>
      <c r="H1512" s="8">
        <v>76</v>
      </c>
      <c r="I1512" s="8">
        <v>0.193</v>
      </c>
      <c r="J1512" s="8">
        <v>0.69</v>
      </c>
      <c r="K1512" s="8">
        <v>0.11700000000000001</v>
      </c>
      <c r="L1512" s="8">
        <v>395969</v>
      </c>
      <c r="M1512" s="8">
        <v>0.92900000000000005</v>
      </c>
    </row>
    <row r="1513" spans="1:13" ht="15" x14ac:dyDescent="0.25">
      <c r="A1513" t="str">
        <f t="shared" si="23"/>
        <v>Malta-Europe-2003</v>
      </c>
      <c r="B1513" s="5" t="s">
        <v>181</v>
      </c>
      <c r="C1513" s="10">
        <v>2003</v>
      </c>
      <c r="D1513" s="5" t="s">
        <v>62</v>
      </c>
      <c r="E1513" s="8">
        <v>0.01</v>
      </c>
      <c r="F1513" s="8">
        <v>6.0000000000000001E-3</v>
      </c>
      <c r="G1513" s="8">
        <v>81</v>
      </c>
      <c r="H1513" s="8">
        <v>76</v>
      </c>
      <c r="I1513" s="8">
        <v>0.185</v>
      </c>
      <c r="J1513" s="8">
        <v>0.69099999999999995</v>
      </c>
      <c r="K1513" s="8">
        <v>0.123</v>
      </c>
      <c r="L1513" s="8">
        <v>398582</v>
      </c>
      <c r="M1513" s="8">
        <v>0.93200000000000005</v>
      </c>
    </row>
    <row r="1514" spans="1:13" ht="15" x14ac:dyDescent="0.25">
      <c r="A1514" t="str">
        <f t="shared" si="23"/>
        <v>Malta-Europe-2004</v>
      </c>
      <c r="B1514" s="5" t="s">
        <v>181</v>
      </c>
      <c r="C1514" s="10">
        <v>2004</v>
      </c>
      <c r="D1514" s="5" t="s">
        <v>62</v>
      </c>
      <c r="E1514" s="8">
        <v>0.01</v>
      </c>
      <c r="F1514" s="8">
        <v>6.0000000000000001E-3</v>
      </c>
      <c r="G1514" s="8">
        <v>81</v>
      </c>
      <c r="H1514" s="8">
        <v>77</v>
      </c>
      <c r="I1514" s="8">
        <v>0.17799999999999999</v>
      </c>
      <c r="J1514" s="8">
        <v>0.69299999999999995</v>
      </c>
      <c r="K1514" s="8">
        <v>0.129</v>
      </c>
      <c r="L1514" s="8">
        <v>401268</v>
      </c>
      <c r="M1514" s="8">
        <v>0.93400000000000005</v>
      </c>
    </row>
    <row r="1515" spans="1:13" ht="15" x14ac:dyDescent="0.25">
      <c r="A1515" t="str">
        <f t="shared" si="23"/>
        <v>Malta-Europe-2005</v>
      </c>
      <c r="B1515" s="5" t="s">
        <v>181</v>
      </c>
      <c r="C1515" s="10">
        <v>2005</v>
      </c>
      <c r="D1515" s="5" t="s">
        <v>62</v>
      </c>
      <c r="E1515" s="8">
        <v>0.01</v>
      </c>
      <c r="F1515" s="8">
        <v>6.0000000000000001E-3</v>
      </c>
      <c r="G1515" s="8">
        <v>81</v>
      </c>
      <c r="H1515" s="8">
        <v>77</v>
      </c>
      <c r="I1515" s="8">
        <v>0.17299999999999999</v>
      </c>
      <c r="J1515" s="8">
        <v>0.69399999999999995</v>
      </c>
      <c r="K1515" s="8">
        <v>0.13300000000000001</v>
      </c>
      <c r="L1515" s="8">
        <v>403834</v>
      </c>
      <c r="M1515" s="8">
        <v>0.93600000000000005</v>
      </c>
    </row>
    <row r="1516" spans="1:13" ht="15" x14ac:dyDescent="0.25">
      <c r="A1516" t="str">
        <f t="shared" si="23"/>
        <v>Malta-Europe-2006</v>
      </c>
      <c r="B1516" s="5" t="s">
        <v>181</v>
      </c>
      <c r="C1516" s="10">
        <v>2006</v>
      </c>
      <c r="D1516" s="5" t="s">
        <v>62</v>
      </c>
      <c r="E1516" s="8">
        <v>8.9999999999999993E-3</v>
      </c>
      <c r="F1516" s="8">
        <v>6.0000000000000001E-3</v>
      </c>
      <c r="G1516" s="8">
        <v>82</v>
      </c>
      <c r="H1516" s="8">
        <v>77</v>
      </c>
      <c r="I1516" s="8">
        <v>0.16800000000000001</v>
      </c>
      <c r="J1516" s="8">
        <v>0.69599999999999995</v>
      </c>
      <c r="K1516" s="8">
        <v>0.13600000000000001</v>
      </c>
      <c r="L1516" s="8">
        <v>405308</v>
      </c>
      <c r="M1516" s="8">
        <v>0.93899999999999995</v>
      </c>
    </row>
    <row r="1517" spans="1:13" ht="15" x14ac:dyDescent="0.25">
      <c r="A1517" t="str">
        <f t="shared" si="23"/>
        <v>Malta-Europe-2007</v>
      </c>
      <c r="B1517" s="5" t="s">
        <v>181</v>
      </c>
      <c r="C1517" s="10">
        <v>2007</v>
      </c>
      <c r="D1517" s="5" t="s">
        <v>62</v>
      </c>
      <c r="E1517" s="8">
        <v>8.9999999999999993E-3</v>
      </c>
      <c r="F1517" s="8">
        <v>6.0000000000000001E-3</v>
      </c>
      <c r="G1517" s="8">
        <v>82</v>
      </c>
      <c r="H1517" s="8">
        <v>78</v>
      </c>
      <c r="I1517" s="8">
        <v>0.16400000000000001</v>
      </c>
      <c r="J1517" s="8">
        <v>0.69799999999999995</v>
      </c>
      <c r="K1517" s="8">
        <v>0.13800000000000001</v>
      </c>
      <c r="L1517" s="8">
        <v>406724</v>
      </c>
      <c r="M1517" s="8">
        <v>0.94099999999999995</v>
      </c>
    </row>
    <row r="1518" spans="1:13" ht="15" x14ac:dyDescent="0.25">
      <c r="A1518" t="str">
        <f t="shared" si="23"/>
        <v>Malta-Europe-2008</v>
      </c>
      <c r="B1518" s="5" t="s">
        <v>181</v>
      </c>
      <c r="C1518" s="10">
        <v>2008</v>
      </c>
      <c r="D1518" s="5" t="s">
        <v>62</v>
      </c>
      <c r="E1518" s="8">
        <v>0.01</v>
      </c>
      <c r="F1518" s="8">
        <v>6.0000000000000001E-3</v>
      </c>
      <c r="G1518" s="8">
        <v>82</v>
      </c>
      <c r="H1518" s="8">
        <v>77</v>
      </c>
      <c r="I1518" s="8">
        <v>0.16200000000000001</v>
      </c>
      <c r="J1518" s="8">
        <v>0.69899999999999995</v>
      </c>
      <c r="K1518" s="8">
        <v>0.13900000000000001</v>
      </c>
      <c r="L1518" s="8">
        <v>409379</v>
      </c>
      <c r="M1518" s="8">
        <v>0.94299999999999995</v>
      </c>
    </row>
    <row r="1519" spans="1:13" ht="15" x14ac:dyDescent="0.25">
      <c r="A1519" t="str">
        <f t="shared" si="23"/>
        <v>Malta-Europe-2009</v>
      </c>
      <c r="B1519" s="5" t="s">
        <v>181</v>
      </c>
      <c r="C1519" s="10">
        <v>2009</v>
      </c>
      <c r="D1519" s="5" t="s">
        <v>62</v>
      </c>
      <c r="E1519" s="8">
        <v>0.01</v>
      </c>
      <c r="F1519" s="8">
        <v>6.0000000000000001E-3</v>
      </c>
      <c r="G1519" s="8">
        <v>83</v>
      </c>
      <c r="H1519" s="8">
        <v>78</v>
      </c>
      <c r="I1519" s="8">
        <v>0.159</v>
      </c>
      <c r="J1519" s="8">
        <v>0.69899999999999995</v>
      </c>
      <c r="K1519" s="8">
        <v>0.14099999999999999</v>
      </c>
      <c r="L1519" s="8">
        <v>412477</v>
      </c>
      <c r="M1519" s="8">
        <v>0.94499999999999995</v>
      </c>
    </row>
    <row r="1520" spans="1:13" ht="15" x14ac:dyDescent="0.25">
      <c r="A1520" t="str">
        <f t="shared" si="23"/>
        <v>Malta-Europe-2010</v>
      </c>
      <c r="B1520" s="5" t="s">
        <v>181</v>
      </c>
      <c r="C1520" s="10">
        <v>2010</v>
      </c>
      <c r="D1520" s="5" t="s">
        <v>62</v>
      </c>
      <c r="E1520" s="8">
        <v>8.9999999999999993E-3</v>
      </c>
      <c r="F1520" s="8">
        <v>6.0000000000000001E-3</v>
      </c>
      <c r="G1520" s="8">
        <v>84</v>
      </c>
      <c r="H1520" s="8">
        <v>79</v>
      </c>
      <c r="I1520" s="8">
        <v>0.156</v>
      </c>
      <c r="J1520" s="8">
        <v>0.69899999999999995</v>
      </c>
      <c r="K1520" s="8">
        <v>0.14499999999999999</v>
      </c>
      <c r="L1520" s="8">
        <v>414508</v>
      </c>
      <c r="M1520" s="8">
        <v>0.94699999999999995</v>
      </c>
    </row>
    <row r="1521" spans="1:13" ht="15" x14ac:dyDescent="0.25">
      <c r="A1521" t="str">
        <f t="shared" si="23"/>
        <v>Malta-Europe-2011</v>
      </c>
      <c r="B1521" s="5" t="s">
        <v>181</v>
      </c>
      <c r="C1521" s="10">
        <v>2011</v>
      </c>
      <c r="D1521" s="5" t="s">
        <v>62</v>
      </c>
      <c r="E1521" s="8">
        <v>0.01</v>
      </c>
      <c r="F1521" s="8">
        <v>5.0000000000000001E-3</v>
      </c>
      <c r="G1521" s="8">
        <v>83</v>
      </c>
      <c r="H1521" s="8">
        <v>79</v>
      </c>
      <c r="I1521" s="8">
        <v>0.153</v>
      </c>
      <c r="J1521" s="8">
        <v>0.69699999999999995</v>
      </c>
      <c r="K1521" s="8">
        <v>0.15</v>
      </c>
      <c r="L1521" s="8">
        <v>416268</v>
      </c>
      <c r="M1521" s="8">
        <v>0.94799999999999995</v>
      </c>
    </row>
    <row r="1522" spans="1:13" ht="15" x14ac:dyDescent="0.25">
      <c r="A1522" t="str">
        <f t="shared" si="23"/>
        <v>Malta-Europe-2012</v>
      </c>
      <c r="B1522" s="5" t="s">
        <v>181</v>
      </c>
      <c r="C1522" s="10">
        <v>2012</v>
      </c>
      <c r="D1522" s="5" t="s">
        <v>62</v>
      </c>
      <c r="E1522" s="8">
        <v>0.01</v>
      </c>
      <c r="F1522" s="8">
        <v>5.0000000000000001E-3</v>
      </c>
      <c r="G1522" s="8">
        <v>83</v>
      </c>
      <c r="H1522" s="8">
        <v>79</v>
      </c>
      <c r="I1522" s="8">
        <v>0.15</v>
      </c>
      <c r="J1522" s="8">
        <v>0.69399999999999995</v>
      </c>
      <c r="K1522" s="8">
        <v>0.156</v>
      </c>
      <c r="L1522" s="8">
        <v>419455</v>
      </c>
      <c r="M1522" s="8">
        <v>0.95</v>
      </c>
    </row>
    <row r="1523" spans="1:13" ht="15" x14ac:dyDescent="0.25">
      <c r="A1523" t="str">
        <f t="shared" si="23"/>
        <v>Marshall Islands-Oceania-2000</v>
      </c>
      <c r="B1523" s="5" t="s">
        <v>182</v>
      </c>
      <c r="C1523" s="10">
        <v>2000</v>
      </c>
      <c r="D1523" s="5" t="s">
        <v>66</v>
      </c>
      <c r="E1523" s="5">
        <v>0</v>
      </c>
      <c r="F1523" s="8">
        <v>3.4000000000000002E-2</v>
      </c>
      <c r="G1523" s="8">
        <v>68</v>
      </c>
      <c r="H1523" s="8">
        <v>63</v>
      </c>
      <c r="I1523" s="5">
        <v>0</v>
      </c>
      <c r="J1523" s="5">
        <v>0</v>
      </c>
      <c r="K1523" s="5">
        <v>0</v>
      </c>
      <c r="L1523" s="8">
        <v>52161</v>
      </c>
      <c r="M1523" s="8">
        <v>0.68400000000000005</v>
      </c>
    </row>
    <row r="1524" spans="1:13" ht="15" x14ac:dyDescent="0.25">
      <c r="A1524" t="str">
        <f t="shared" si="23"/>
        <v>Marshall Islands-Oceania-2001</v>
      </c>
      <c r="B1524" s="5" t="s">
        <v>182</v>
      </c>
      <c r="C1524" s="10">
        <v>2001</v>
      </c>
      <c r="D1524" s="5" t="s">
        <v>66</v>
      </c>
      <c r="E1524" s="5">
        <v>0</v>
      </c>
      <c r="F1524" s="8">
        <v>3.3000000000000002E-2</v>
      </c>
      <c r="G1524" s="5">
        <v>68</v>
      </c>
      <c r="H1524" s="5">
        <v>63</v>
      </c>
      <c r="I1524" s="5">
        <v>0</v>
      </c>
      <c r="J1524" s="5">
        <v>0</v>
      </c>
      <c r="K1524" s="5">
        <v>0</v>
      </c>
      <c r="L1524" s="8">
        <v>52184</v>
      </c>
      <c r="M1524" s="8">
        <v>0.68700000000000006</v>
      </c>
    </row>
    <row r="1525" spans="1:13" ht="15" x14ac:dyDescent="0.25">
      <c r="A1525" t="str">
        <f t="shared" si="23"/>
        <v>Marshall Islands-Oceania-2002</v>
      </c>
      <c r="B1525" s="5" t="s">
        <v>182</v>
      </c>
      <c r="C1525" s="10">
        <v>2002</v>
      </c>
      <c r="D1525" s="5" t="s">
        <v>66</v>
      </c>
      <c r="E1525" s="5">
        <v>0</v>
      </c>
      <c r="F1525" s="8">
        <v>3.3000000000000002E-2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8">
        <v>52161</v>
      </c>
      <c r="M1525" s="8">
        <v>0.69</v>
      </c>
    </row>
    <row r="1526" spans="1:13" ht="15" x14ac:dyDescent="0.25">
      <c r="A1526" t="str">
        <f t="shared" si="23"/>
        <v>Marshall Islands-Oceania-2003</v>
      </c>
      <c r="B1526" s="5" t="s">
        <v>182</v>
      </c>
      <c r="C1526" s="10">
        <v>2003</v>
      </c>
      <c r="D1526" s="5" t="s">
        <v>66</v>
      </c>
      <c r="E1526" s="5">
        <v>0</v>
      </c>
      <c r="F1526" s="8">
        <v>3.3000000000000002E-2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8">
        <v>52115</v>
      </c>
      <c r="M1526" s="8">
        <v>0.69299999999999995</v>
      </c>
    </row>
    <row r="1527" spans="1:13" ht="15" x14ac:dyDescent="0.25">
      <c r="A1527" t="str">
        <f t="shared" si="23"/>
        <v>Marshall Islands-Oceania-2004</v>
      </c>
      <c r="B1527" s="5" t="s">
        <v>182</v>
      </c>
      <c r="C1527" s="10">
        <v>2004</v>
      </c>
      <c r="D1527" s="5" t="s">
        <v>66</v>
      </c>
      <c r="E1527" s="5">
        <v>0</v>
      </c>
      <c r="F1527" s="8">
        <v>3.3000000000000002E-2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8">
        <v>52074</v>
      </c>
      <c r="M1527" s="8">
        <v>0.69599999999999995</v>
      </c>
    </row>
    <row r="1528" spans="1:13" ht="15" x14ac:dyDescent="0.25">
      <c r="A1528" t="str">
        <f t="shared" si="23"/>
        <v>Marshall Islands-Oceania-2005</v>
      </c>
      <c r="B1528" s="5" t="s">
        <v>182</v>
      </c>
      <c r="C1528" s="10">
        <v>2005</v>
      </c>
      <c r="D1528" s="5" t="s">
        <v>66</v>
      </c>
      <c r="E1528" s="8">
        <v>3.5000000000000003E-2</v>
      </c>
      <c r="F1528" s="8">
        <v>3.3000000000000002E-2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8">
        <v>52058</v>
      </c>
      <c r="M1528" s="8">
        <v>0.69899999999999995</v>
      </c>
    </row>
    <row r="1529" spans="1:13" ht="15" x14ac:dyDescent="0.25">
      <c r="A1529" t="str">
        <f t="shared" si="23"/>
        <v>Marshall Islands-Oceania-2006</v>
      </c>
      <c r="B1529" s="5" t="s">
        <v>182</v>
      </c>
      <c r="C1529" s="10">
        <v>2006</v>
      </c>
      <c r="D1529" s="5" t="s">
        <v>66</v>
      </c>
      <c r="E1529" s="8">
        <v>3.5000000000000003E-2</v>
      </c>
      <c r="F1529" s="8">
        <v>3.3000000000000002E-2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8">
        <v>52084</v>
      </c>
      <c r="M1529" s="8">
        <v>0.70199999999999996</v>
      </c>
    </row>
    <row r="1530" spans="1:13" ht="15" x14ac:dyDescent="0.25">
      <c r="A1530" t="str">
        <f t="shared" si="23"/>
        <v>Marshall Islands-Oceania-2007</v>
      </c>
      <c r="B1530" s="5" t="s">
        <v>182</v>
      </c>
      <c r="C1530" s="10">
        <v>2007</v>
      </c>
      <c r="D1530" s="5" t="s">
        <v>66</v>
      </c>
      <c r="E1530" s="8">
        <v>3.5000000000000003E-2</v>
      </c>
      <c r="F1530" s="8">
        <v>3.2000000000000001E-2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8">
        <v>52150</v>
      </c>
      <c r="M1530" s="8">
        <v>0.70499999999999996</v>
      </c>
    </row>
    <row r="1531" spans="1:13" ht="15" x14ac:dyDescent="0.25">
      <c r="A1531" t="str">
        <f t="shared" si="23"/>
        <v>Marshall Islands-Oceania-2008</v>
      </c>
      <c r="B1531" s="5" t="s">
        <v>182</v>
      </c>
      <c r="C1531" s="10">
        <v>2008</v>
      </c>
      <c r="D1531" s="5" t="s">
        <v>66</v>
      </c>
      <c r="E1531" s="5">
        <v>3.5000000000000003E-2</v>
      </c>
      <c r="F1531" s="8">
        <v>3.2000000000000001E-2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8">
        <v>52245</v>
      </c>
      <c r="M1531" s="8">
        <v>0.70799999999999996</v>
      </c>
    </row>
    <row r="1532" spans="1:13" ht="15" x14ac:dyDescent="0.25">
      <c r="A1532" t="str">
        <f t="shared" si="23"/>
        <v>Marshall Islands-Oceania-2009</v>
      </c>
      <c r="B1532" s="5" t="s">
        <v>182</v>
      </c>
      <c r="C1532" s="10">
        <v>2009</v>
      </c>
      <c r="D1532" s="5" t="s">
        <v>66</v>
      </c>
      <c r="E1532" s="5">
        <v>0</v>
      </c>
      <c r="F1532" s="8">
        <v>3.2000000000000001E-2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8">
        <v>52341</v>
      </c>
      <c r="M1532" s="8">
        <v>0.71099999999999997</v>
      </c>
    </row>
    <row r="1533" spans="1:13" ht="15" x14ac:dyDescent="0.25">
      <c r="A1533" t="str">
        <f t="shared" si="23"/>
        <v>Marshall Islands-Oceania-2010</v>
      </c>
      <c r="B1533" s="5" t="s">
        <v>182</v>
      </c>
      <c r="C1533" s="10">
        <v>2010</v>
      </c>
      <c r="D1533" s="5" t="s">
        <v>66</v>
      </c>
      <c r="E1533" s="5">
        <v>0</v>
      </c>
      <c r="F1533" s="8">
        <v>3.2000000000000001E-2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8">
        <v>52428</v>
      </c>
      <c r="M1533" s="8">
        <v>0.71299999999999997</v>
      </c>
    </row>
    <row r="1534" spans="1:13" ht="15" x14ac:dyDescent="0.25">
      <c r="A1534" t="str">
        <f t="shared" si="23"/>
        <v>Marshall Islands-Oceania-2011</v>
      </c>
      <c r="B1534" s="5" t="s">
        <v>182</v>
      </c>
      <c r="C1534" s="10">
        <v>2011</v>
      </c>
      <c r="D1534" s="5" t="s">
        <v>66</v>
      </c>
      <c r="E1534" s="5">
        <v>0</v>
      </c>
      <c r="F1534" s="8">
        <v>3.2000000000000001E-2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8">
        <v>52495</v>
      </c>
      <c r="M1534" s="8">
        <v>0.71599999999999997</v>
      </c>
    </row>
    <row r="1535" spans="1:13" ht="15" x14ac:dyDescent="0.25">
      <c r="A1535" t="str">
        <f t="shared" si="23"/>
        <v>Marshall Islands-Oceania-2012</v>
      </c>
      <c r="B1535" s="5" t="s">
        <v>182</v>
      </c>
      <c r="C1535" s="10">
        <v>2012</v>
      </c>
      <c r="D1535" s="5" t="s">
        <v>66</v>
      </c>
      <c r="E1535" s="5">
        <v>0</v>
      </c>
      <c r="F1535" s="8">
        <v>3.1E-2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8">
        <v>52555</v>
      </c>
      <c r="M1535" s="8">
        <v>0.71899999999999997</v>
      </c>
    </row>
    <row r="1536" spans="1:13" ht="15" x14ac:dyDescent="0.25">
      <c r="A1536" t="str">
        <f t="shared" si="23"/>
        <v>Mauritania-Africa-2000</v>
      </c>
      <c r="B1536" s="5" t="s">
        <v>183</v>
      </c>
      <c r="C1536" s="10">
        <v>2000</v>
      </c>
      <c r="D1536" s="5" t="s">
        <v>64</v>
      </c>
      <c r="E1536" s="8">
        <v>3.7999999999999999E-2</v>
      </c>
      <c r="F1536" s="8">
        <v>7.5999999999999998E-2</v>
      </c>
      <c r="G1536" s="8">
        <v>61</v>
      </c>
      <c r="H1536" s="8">
        <v>58</v>
      </c>
      <c r="I1536" s="8">
        <v>0.42799999999999999</v>
      </c>
      <c r="J1536" s="8">
        <v>0.54</v>
      </c>
      <c r="K1536" s="8">
        <v>3.2000000000000001E-2</v>
      </c>
      <c r="L1536" s="8">
        <v>2708095</v>
      </c>
      <c r="M1536" s="8">
        <v>0.49199999999999999</v>
      </c>
    </row>
    <row r="1537" spans="1:13" ht="15" x14ac:dyDescent="0.25">
      <c r="A1537" t="str">
        <f t="shared" si="23"/>
        <v>Mauritania-Africa-2001</v>
      </c>
      <c r="B1537" s="5" t="s">
        <v>183</v>
      </c>
      <c r="C1537" s="10">
        <v>2001</v>
      </c>
      <c r="D1537" s="5" t="s">
        <v>64</v>
      </c>
      <c r="E1537" s="8">
        <v>3.7999999999999999E-2</v>
      </c>
      <c r="F1537" s="8">
        <v>7.5999999999999998E-2</v>
      </c>
      <c r="G1537" s="8">
        <v>61</v>
      </c>
      <c r="H1537" s="8">
        <v>58</v>
      </c>
      <c r="I1537" s="8">
        <v>0.42599999999999999</v>
      </c>
      <c r="J1537" s="8">
        <v>0.54300000000000004</v>
      </c>
      <c r="K1537" s="8">
        <v>3.2000000000000001E-2</v>
      </c>
      <c r="L1537" s="8">
        <v>2791403</v>
      </c>
      <c r="M1537" s="8">
        <v>0.5</v>
      </c>
    </row>
    <row r="1538" spans="1:13" ht="15" x14ac:dyDescent="0.25">
      <c r="A1538" t="str">
        <f t="shared" ref="A1538:A1601" si="24">B1538&amp;"-"&amp;C1538</f>
        <v>Mauritania-Africa-2002</v>
      </c>
      <c r="B1538" s="5" t="s">
        <v>183</v>
      </c>
      <c r="C1538" s="10">
        <v>2002</v>
      </c>
      <c r="D1538" s="5" t="s">
        <v>64</v>
      </c>
      <c r="E1538" s="8">
        <v>3.7999999999999999E-2</v>
      </c>
      <c r="F1538" s="8">
        <v>7.5999999999999998E-2</v>
      </c>
      <c r="G1538" s="8">
        <v>61</v>
      </c>
      <c r="H1538" s="8">
        <v>58</v>
      </c>
      <c r="I1538" s="8">
        <v>0.42299999999999999</v>
      </c>
      <c r="J1538" s="8">
        <v>0.54500000000000004</v>
      </c>
      <c r="K1538" s="8">
        <v>3.2000000000000001E-2</v>
      </c>
      <c r="L1538" s="8">
        <v>2877431</v>
      </c>
      <c r="M1538" s="8">
        <v>0.50800000000000001</v>
      </c>
    </row>
    <row r="1539" spans="1:13" ht="15" x14ac:dyDescent="0.25">
      <c r="A1539" t="str">
        <f t="shared" si="24"/>
        <v>Mauritania-Africa-2003</v>
      </c>
      <c r="B1539" s="5" t="s">
        <v>183</v>
      </c>
      <c r="C1539" s="10">
        <v>2003</v>
      </c>
      <c r="D1539" s="5" t="s">
        <v>64</v>
      </c>
      <c r="E1539" s="8">
        <v>3.6999999999999998E-2</v>
      </c>
      <c r="F1539" s="8">
        <v>7.5999999999999998E-2</v>
      </c>
      <c r="G1539" s="8">
        <v>62</v>
      </c>
      <c r="H1539" s="8">
        <v>59</v>
      </c>
      <c r="I1539" s="8">
        <v>0.42</v>
      </c>
      <c r="J1539" s="8">
        <v>0.54800000000000004</v>
      </c>
      <c r="K1539" s="8">
        <v>3.2000000000000001E-2</v>
      </c>
      <c r="L1539" s="8">
        <v>2965667</v>
      </c>
      <c r="M1539" s="8">
        <v>0.51600000000000001</v>
      </c>
    </row>
    <row r="1540" spans="1:13" ht="15" x14ac:dyDescent="0.25">
      <c r="A1540" t="str">
        <f t="shared" si="24"/>
        <v>Mauritania-Africa-2004</v>
      </c>
      <c r="B1540" s="5" t="s">
        <v>183</v>
      </c>
      <c r="C1540" s="10">
        <v>2004</v>
      </c>
      <c r="D1540" s="5" t="s">
        <v>64</v>
      </c>
      <c r="E1540" s="8">
        <v>3.6999999999999998E-2</v>
      </c>
      <c r="F1540" s="8">
        <v>7.4999999999999997E-2</v>
      </c>
      <c r="G1540" s="8">
        <v>62</v>
      </c>
      <c r="H1540" s="8">
        <v>59</v>
      </c>
      <c r="I1540" s="8">
        <v>0.41799999999999998</v>
      </c>
      <c r="J1540" s="8">
        <v>0.55100000000000005</v>
      </c>
      <c r="K1540" s="8">
        <v>3.2000000000000001E-2</v>
      </c>
      <c r="L1540" s="8">
        <v>3055425</v>
      </c>
      <c r="M1540" s="8">
        <v>0.52400000000000002</v>
      </c>
    </row>
    <row r="1541" spans="1:13" ht="15" x14ac:dyDescent="0.25">
      <c r="A1541" t="str">
        <f t="shared" si="24"/>
        <v>Mauritania-Africa-2005</v>
      </c>
      <c r="B1541" s="5" t="s">
        <v>183</v>
      </c>
      <c r="C1541" s="10">
        <v>2005</v>
      </c>
      <c r="D1541" s="5" t="s">
        <v>64</v>
      </c>
      <c r="E1541" s="8">
        <v>3.6999999999999998E-2</v>
      </c>
      <c r="F1541" s="8">
        <v>7.4999999999999997E-2</v>
      </c>
      <c r="G1541" s="8">
        <v>62</v>
      </c>
      <c r="H1541" s="8">
        <v>59</v>
      </c>
      <c r="I1541" s="8">
        <v>0.41599999999999998</v>
      </c>
      <c r="J1541" s="8">
        <v>0.55300000000000005</v>
      </c>
      <c r="K1541" s="8">
        <v>3.1E-2</v>
      </c>
      <c r="L1541" s="8">
        <v>3146164</v>
      </c>
      <c r="M1541" s="8">
        <v>0.53100000000000003</v>
      </c>
    </row>
    <row r="1542" spans="1:13" ht="15" x14ac:dyDescent="0.25">
      <c r="A1542" t="str">
        <f t="shared" si="24"/>
        <v>Mauritania-Africa-2006</v>
      </c>
      <c r="B1542" s="5" t="s">
        <v>183</v>
      </c>
      <c r="C1542" s="10">
        <v>2006</v>
      </c>
      <c r="D1542" s="5" t="s">
        <v>64</v>
      </c>
      <c r="E1542" s="8">
        <v>3.6999999999999998E-2</v>
      </c>
      <c r="F1542" s="8">
        <v>7.3999999999999996E-2</v>
      </c>
      <c r="G1542" s="8">
        <v>62</v>
      </c>
      <c r="H1542" s="8">
        <v>59</v>
      </c>
      <c r="I1542" s="8">
        <v>0.41299999999999998</v>
      </c>
      <c r="J1542" s="8">
        <v>0.55500000000000005</v>
      </c>
      <c r="K1542" s="8">
        <v>3.1E-2</v>
      </c>
      <c r="L1542" s="8">
        <v>3237713</v>
      </c>
      <c r="M1542" s="8">
        <v>0.53900000000000003</v>
      </c>
    </row>
    <row r="1543" spans="1:13" ht="15" x14ac:dyDescent="0.25">
      <c r="A1543" t="str">
        <f t="shared" si="24"/>
        <v>Mauritania-Africa-2007</v>
      </c>
      <c r="B1543" s="5" t="s">
        <v>183</v>
      </c>
      <c r="C1543" s="10">
        <v>2007</v>
      </c>
      <c r="D1543" s="5" t="s">
        <v>64</v>
      </c>
      <c r="E1543" s="8">
        <v>3.5999999999999997E-2</v>
      </c>
      <c r="F1543" s="8">
        <v>7.2999999999999995E-2</v>
      </c>
      <c r="G1543" s="8">
        <v>62</v>
      </c>
      <c r="H1543" s="8">
        <v>59</v>
      </c>
      <c r="I1543" s="8">
        <v>0.41099999999999998</v>
      </c>
      <c r="J1543" s="8">
        <v>0.55700000000000005</v>
      </c>
      <c r="K1543" s="8">
        <v>3.1E-2</v>
      </c>
      <c r="L1543" s="8">
        <v>3330037</v>
      </c>
      <c r="M1543" s="8">
        <v>0.54600000000000004</v>
      </c>
    </row>
    <row r="1544" spans="1:13" ht="15" x14ac:dyDescent="0.25">
      <c r="A1544" t="str">
        <f t="shared" si="24"/>
        <v>Mauritania-Africa-2008</v>
      </c>
      <c r="B1544" s="5" t="s">
        <v>183</v>
      </c>
      <c r="C1544" s="10">
        <v>2008</v>
      </c>
      <c r="D1544" s="5" t="s">
        <v>64</v>
      </c>
      <c r="E1544" s="8">
        <v>3.5999999999999997E-2</v>
      </c>
      <c r="F1544" s="8">
        <v>7.1999999999999995E-2</v>
      </c>
      <c r="G1544" s="8">
        <v>62</v>
      </c>
      <c r="H1544" s="8">
        <v>59</v>
      </c>
      <c r="I1544" s="8">
        <v>0.40899999999999997</v>
      </c>
      <c r="J1544" s="8">
        <v>0.55900000000000005</v>
      </c>
      <c r="K1544" s="8">
        <v>3.1E-2</v>
      </c>
      <c r="L1544" s="8">
        <v>3422901</v>
      </c>
      <c r="M1544" s="8">
        <v>0.55300000000000005</v>
      </c>
    </row>
    <row r="1545" spans="1:13" ht="15" x14ac:dyDescent="0.25">
      <c r="A1545" t="str">
        <f t="shared" si="24"/>
        <v>Mauritania-Africa-2009</v>
      </c>
      <c r="B1545" s="5" t="s">
        <v>183</v>
      </c>
      <c r="C1545" s="10">
        <v>2009</v>
      </c>
      <c r="D1545" s="5" t="s">
        <v>64</v>
      </c>
      <c r="E1545" s="8">
        <v>3.5999999999999997E-2</v>
      </c>
      <c r="F1545" s="8">
        <v>7.0999999999999994E-2</v>
      </c>
      <c r="G1545" s="8">
        <v>62</v>
      </c>
      <c r="H1545" s="8">
        <v>59</v>
      </c>
      <c r="I1545" s="8">
        <v>0.40699999999999997</v>
      </c>
      <c r="J1545" s="8">
        <v>0.56100000000000005</v>
      </c>
      <c r="K1545" s="8">
        <v>3.1E-2</v>
      </c>
      <c r="L1545" s="8">
        <v>3516077</v>
      </c>
      <c r="M1545" s="8">
        <v>0.56000000000000005</v>
      </c>
    </row>
    <row r="1546" spans="1:13" ht="15" x14ac:dyDescent="0.25">
      <c r="A1546" t="str">
        <f t="shared" si="24"/>
        <v>Mauritania-Africa-2010</v>
      </c>
      <c r="B1546" s="5" t="s">
        <v>183</v>
      </c>
      <c r="C1546" s="10">
        <v>2010</v>
      </c>
      <c r="D1546" s="5" t="s">
        <v>64</v>
      </c>
      <c r="E1546" s="8">
        <v>3.5000000000000003E-2</v>
      </c>
      <c r="F1546" s="8">
        <v>7.0000000000000007E-2</v>
      </c>
      <c r="G1546" s="8">
        <v>63</v>
      </c>
      <c r="H1546" s="8">
        <v>60</v>
      </c>
      <c r="I1546" s="8">
        <v>0.40600000000000003</v>
      </c>
      <c r="J1546" s="8">
        <v>0.56299999999999994</v>
      </c>
      <c r="K1546" s="8">
        <v>3.1E-2</v>
      </c>
      <c r="L1546" s="8">
        <v>3609420</v>
      </c>
      <c r="M1546" s="8">
        <v>0.56699999999999995</v>
      </c>
    </row>
    <row r="1547" spans="1:13" ht="15" x14ac:dyDescent="0.25">
      <c r="A1547" t="str">
        <f t="shared" si="24"/>
        <v>Mauritania-Africa-2011</v>
      </c>
      <c r="B1547" s="5" t="s">
        <v>183</v>
      </c>
      <c r="C1547" s="10">
        <v>2011</v>
      </c>
      <c r="D1547" s="5" t="s">
        <v>64</v>
      </c>
      <c r="E1547" s="8">
        <v>3.5000000000000003E-2</v>
      </c>
      <c r="F1547" s="8">
        <v>6.9000000000000006E-2</v>
      </c>
      <c r="G1547" s="8">
        <v>63</v>
      </c>
      <c r="H1547" s="8">
        <v>60</v>
      </c>
      <c r="I1547" s="8">
        <v>0.40400000000000003</v>
      </c>
      <c r="J1547" s="8">
        <v>0.56499999999999995</v>
      </c>
      <c r="K1547" s="8">
        <v>3.1E-2</v>
      </c>
      <c r="L1547" s="8">
        <v>3702763</v>
      </c>
      <c r="M1547" s="8">
        <v>0.57299999999999995</v>
      </c>
    </row>
    <row r="1548" spans="1:13" ht="15" x14ac:dyDescent="0.25">
      <c r="A1548" t="str">
        <f t="shared" si="24"/>
        <v>Mauritania-Africa-2012</v>
      </c>
      <c r="B1548" s="5" t="s">
        <v>183</v>
      </c>
      <c r="C1548" s="10">
        <v>2012</v>
      </c>
      <c r="D1548" s="5" t="s">
        <v>64</v>
      </c>
      <c r="E1548" s="8">
        <v>3.4000000000000002E-2</v>
      </c>
      <c r="F1548" s="8">
        <v>6.8000000000000005E-2</v>
      </c>
      <c r="G1548" s="8">
        <v>63</v>
      </c>
      <c r="H1548" s="8">
        <v>60</v>
      </c>
      <c r="I1548" s="8">
        <v>0.40200000000000002</v>
      </c>
      <c r="J1548" s="8">
        <v>0.56599999999999995</v>
      </c>
      <c r="K1548" s="8">
        <v>3.2000000000000001E-2</v>
      </c>
      <c r="L1548" s="8">
        <v>3796141</v>
      </c>
      <c r="M1548" s="8">
        <v>0.57999999999999996</v>
      </c>
    </row>
    <row r="1549" spans="1:13" ht="15" x14ac:dyDescent="0.25">
      <c r="A1549" t="str">
        <f t="shared" si="24"/>
        <v>Mauritius-Africa-2000</v>
      </c>
      <c r="B1549" s="5" t="s">
        <v>184</v>
      </c>
      <c r="C1549" s="10">
        <v>2000</v>
      </c>
      <c r="D1549" s="5" t="s">
        <v>64</v>
      </c>
      <c r="E1549" s="8">
        <v>1.7000000000000001E-2</v>
      </c>
      <c r="F1549" s="8">
        <v>1.6E-2</v>
      </c>
      <c r="G1549" s="8">
        <v>75</v>
      </c>
      <c r="H1549" s="8">
        <v>68</v>
      </c>
      <c r="I1549" s="8">
        <v>0.25800000000000001</v>
      </c>
      <c r="J1549" s="8">
        <v>0.68100000000000005</v>
      </c>
      <c r="K1549" s="8">
        <v>6.0999999999999999E-2</v>
      </c>
      <c r="L1549" s="8">
        <v>1186873</v>
      </c>
      <c r="M1549" s="8">
        <v>0.42699999999999999</v>
      </c>
    </row>
    <row r="1550" spans="1:13" ht="15" x14ac:dyDescent="0.25">
      <c r="A1550" t="str">
        <f t="shared" si="24"/>
        <v>Mauritius-Africa-2001</v>
      </c>
      <c r="B1550" s="5" t="s">
        <v>184</v>
      </c>
      <c r="C1550" s="10">
        <v>2001</v>
      </c>
      <c r="D1550" s="5" t="s">
        <v>64</v>
      </c>
      <c r="E1550" s="8">
        <v>1.6E-2</v>
      </c>
      <c r="F1550" s="8">
        <v>1.4999999999999999E-2</v>
      </c>
      <c r="G1550" s="8">
        <v>75</v>
      </c>
      <c r="H1550" s="8">
        <v>68</v>
      </c>
      <c r="I1550" s="8">
        <v>0.255</v>
      </c>
      <c r="J1550" s="8">
        <v>0.68300000000000005</v>
      </c>
      <c r="K1550" s="8">
        <v>6.3E-2</v>
      </c>
      <c r="L1550" s="8">
        <v>1199881</v>
      </c>
      <c r="M1550" s="8">
        <v>0.42499999999999999</v>
      </c>
    </row>
    <row r="1551" spans="1:13" ht="15" x14ac:dyDescent="0.25">
      <c r="A1551" t="str">
        <f t="shared" si="24"/>
        <v>Mauritius-Africa-2002</v>
      </c>
      <c r="B1551" s="5" t="s">
        <v>184</v>
      </c>
      <c r="C1551" s="10">
        <v>2002</v>
      </c>
      <c r="D1551" s="5" t="s">
        <v>64</v>
      </c>
      <c r="E1551" s="8">
        <v>1.7000000000000001E-2</v>
      </c>
      <c r="F1551" s="8">
        <v>1.4E-2</v>
      </c>
      <c r="G1551" s="8">
        <v>76</v>
      </c>
      <c r="H1551" s="8">
        <v>69</v>
      </c>
      <c r="I1551" s="8">
        <v>0.252</v>
      </c>
      <c r="J1551" s="8">
        <v>0.68500000000000005</v>
      </c>
      <c r="K1551" s="8">
        <v>6.4000000000000001E-2</v>
      </c>
      <c r="L1551" s="8">
        <v>1210196</v>
      </c>
      <c r="M1551" s="8">
        <v>0.42299999999999999</v>
      </c>
    </row>
    <row r="1552" spans="1:13" ht="15" x14ac:dyDescent="0.25">
      <c r="A1552" t="str">
        <f t="shared" si="24"/>
        <v>Mauritius-Africa-2003</v>
      </c>
      <c r="B1552" s="5" t="s">
        <v>184</v>
      </c>
      <c r="C1552" s="10">
        <v>2003</v>
      </c>
      <c r="D1552" s="5" t="s">
        <v>64</v>
      </c>
      <c r="E1552" s="8">
        <v>1.6E-2</v>
      </c>
      <c r="F1552" s="8">
        <v>1.4E-2</v>
      </c>
      <c r="G1552" s="8">
        <v>76</v>
      </c>
      <c r="H1552" s="8">
        <v>69</v>
      </c>
      <c r="I1552" s="8">
        <v>0.249</v>
      </c>
      <c r="J1552" s="8">
        <v>0.68700000000000006</v>
      </c>
      <c r="K1552" s="8">
        <v>6.4000000000000001E-2</v>
      </c>
      <c r="L1552" s="8">
        <v>1222811</v>
      </c>
      <c r="M1552" s="8">
        <v>0.42</v>
      </c>
    </row>
    <row r="1553" spans="1:13" ht="15" x14ac:dyDescent="0.25">
      <c r="A1553" t="str">
        <f t="shared" si="24"/>
        <v>Mauritius-Africa-2004</v>
      </c>
      <c r="B1553" s="5" t="s">
        <v>184</v>
      </c>
      <c r="C1553" s="10">
        <v>2004</v>
      </c>
      <c r="D1553" s="5" t="s">
        <v>64</v>
      </c>
      <c r="E1553" s="8">
        <v>1.6E-2</v>
      </c>
      <c r="F1553" s="8">
        <v>1.4E-2</v>
      </c>
      <c r="G1553" s="8">
        <v>76</v>
      </c>
      <c r="H1553" s="8">
        <v>69</v>
      </c>
      <c r="I1553" s="8">
        <v>0.246</v>
      </c>
      <c r="J1553" s="8">
        <v>0.68899999999999995</v>
      </c>
      <c r="K1553" s="8">
        <v>6.5000000000000002E-2</v>
      </c>
      <c r="L1553" s="8">
        <v>1233386</v>
      </c>
      <c r="M1553" s="8">
        <v>0.41799999999999998</v>
      </c>
    </row>
    <row r="1554" spans="1:13" ht="15" x14ac:dyDescent="0.25">
      <c r="A1554" t="str">
        <f t="shared" si="24"/>
        <v>Mauritius-Africa-2005</v>
      </c>
      <c r="B1554" s="5" t="s">
        <v>184</v>
      </c>
      <c r="C1554" s="10">
        <v>2005</v>
      </c>
      <c r="D1554" s="5" t="s">
        <v>64</v>
      </c>
      <c r="E1554" s="8">
        <v>1.4999999999999999E-2</v>
      </c>
      <c r="F1554" s="8">
        <v>1.4E-2</v>
      </c>
      <c r="G1554" s="8">
        <v>76</v>
      </c>
      <c r="H1554" s="8">
        <v>69</v>
      </c>
      <c r="I1554" s="8">
        <v>0.24199999999999999</v>
      </c>
      <c r="J1554" s="8">
        <v>0.69199999999999995</v>
      </c>
      <c r="K1554" s="8">
        <v>6.6000000000000003E-2</v>
      </c>
      <c r="L1554" s="8">
        <v>1243253</v>
      </c>
      <c r="M1554" s="8">
        <v>0.41599999999999998</v>
      </c>
    </row>
    <row r="1555" spans="1:13" ht="15" x14ac:dyDescent="0.25">
      <c r="A1555" t="str">
        <f t="shared" si="24"/>
        <v>Mauritius-Africa-2006</v>
      </c>
      <c r="B1555" s="5" t="s">
        <v>184</v>
      </c>
      <c r="C1555" s="10">
        <v>2006</v>
      </c>
      <c r="D1555" s="5" t="s">
        <v>64</v>
      </c>
      <c r="E1555" s="8">
        <v>1.4E-2</v>
      </c>
      <c r="F1555" s="8">
        <v>1.4E-2</v>
      </c>
      <c r="G1555" s="8">
        <v>76</v>
      </c>
      <c r="H1555" s="8">
        <v>69</v>
      </c>
      <c r="I1555" s="8">
        <v>0.23599999999999999</v>
      </c>
      <c r="J1555" s="8">
        <v>0.69599999999999995</v>
      </c>
      <c r="K1555" s="8">
        <v>6.8000000000000005E-2</v>
      </c>
      <c r="L1555" s="8">
        <v>1252698</v>
      </c>
      <c r="M1555" s="8">
        <v>0.41399999999999998</v>
      </c>
    </row>
    <row r="1556" spans="1:13" ht="15" x14ac:dyDescent="0.25">
      <c r="A1556" t="str">
        <f t="shared" si="24"/>
        <v>Mauritius-Africa-2007</v>
      </c>
      <c r="B1556" s="5" t="s">
        <v>184</v>
      </c>
      <c r="C1556" s="10">
        <v>2007</v>
      </c>
      <c r="D1556" s="5" t="s">
        <v>64</v>
      </c>
      <c r="E1556" s="8">
        <v>1.4E-2</v>
      </c>
      <c r="F1556" s="8">
        <v>1.4E-2</v>
      </c>
      <c r="G1556" s="8">
        <v>76</v>
      </c>
      <c r="H1556" s="8">
        <v>69</v>
      </c>
      <c r="I1556" s="8">
        <v>0.23</v>
      </c>
      <c r="J1556" s="8">
        <v>0.7</v>
      </c>
      <c r="K1556" s="8">
        <v>7.0000000000000007E-2</v>
      </c>
      <c r="L1556" s="8">
        <v>1260403</v>
      </c>
      <c r="M1556" s="8">
        <v>0.41199999999999998</v>
      </c>
    </row>
    <row r="1557" spans="1:13" ht="15" x14ac:dyDescent="0.25">
      <c r="A1557" t="str">
        <f t="shared" si="24"/>
        <v>Mauritius-Africa-2008</v>
      </c>
      <c r="B1557" s="5" t="s">
        <v>184</v>
      </c>
      <c r="C1557" s="10">
        <v>2008</v>
      </c>
      <c r="D1557" s="5" t="s">
        <v>64</v>
      </c>
      <c r="E1557" s="8">
        <v>1.2999999999999999E-2</v>
      </c>
      <c r="F1557" s="8">
        <v>1.4E-2</v>
      </c>
      <c r="G1557" s="8">
        <v>76</v>
      </c>
      <c r="H1557" s="8">
        <v>69</v>
      </c>
      <c r="I1557" s="8">
        <v>0.224</v>
      </c>
      <c r="J1557" s="8">
        <v>0.70399999999999996</v>
      </c>
      <c r="K1557" s="8">
        <v>7.1999999999999995E-2</v>
      </c>
      <c r="L1557" s="8">
        <v>1268565</v>
      </c>
      <c r="M1557" s="8">
        <v>0.41</v>
      </c>
    </row>
    <row r="1558" spans="1:13" ht="15" x14ac:dyDescent="0.25">
      <c r="A1558" t="str">
        <f t="shared" si="24"/>
        <v>Mauritius-Africa-2009</v>
      </c>
      <c r="B1558" s="5" t="s">
        <v>184</v>
      </c>
      <c r="C1558" s="10">
        <v>2009</v>
      </c>
      <c r="D1558" s="5" t="s">
        <v>64</v>
      </c>
      <c r="E1558" s="8">
        <v>1.2E-2</v>
      </c>
      <c r="F1558" s="8">
        <v>1.4E-2</v>
      </c>
      <c r="G1558" s="8">
        <v>77</v>
      </c>
      <c r="H1558" s="8">
        <v>69</v>
      </c>
      <c r="I1558" s="8">
        <v>0.217</v>
      </c>
      <c r="J1558" s="8">
        <v>0.70799999999999996</v>
      </c>
      <c r="K1558" s="8">
        <v>7.4999999999999997E-2</v>
      </c>
      <c r="L1558" s="8">
        <v>1275032</v>
      </c>
      <c r="M1558" s="8">
        <v>0.40799999999999997</v>
      </c>
    </row>
    <row r="1559" spans="1:13" ht="15" x14ac:dyDescent="0.25">
      <c r="A1559" t="str">
        <f t="shared" si="24"/>
        <v>Mauritius-Africa-2010</v>
      </c>
      <c r="B1559" s="5" t="s">
        <v>184</v>
      </c>
      <c r="C1559" s="10">
        <v>2010</v>
      </c>
      <c r="D1559" s="5" t="s">
        <v>64</v>
      </c>
      <c r="E1559" s="8">
        <v>1.2E-2</v>
      </c>
      <c r="F1559" s="8">
        <v>1.2999999999999999E-2</v>
      </c>
      <c r="G1559" s="8">
        <v>77</v>
      </c>
      <c r="H1559" s="8">
        <v>69</v>
      </c>
      <c r="I1559" s="8">
        <v>0.21199999999999999</v>
      </c>
      <c r="J1559" s="8">
        <v>0.71099999999999997</v>
      </c>
      <c r="K1559" s="8">
        <v>7.6999999999999999E-2</v>
      </c>
      <c r="L1559" s="8">
        <v>1280924</v>
      </c>
      <c r="M1559" s="8">
        <v>0.40600000000000003</v>
      </c>
    </row>
    <row r="1560" spans="1:13" ht="15" x14ac:dyDescent="0.25">
      <c r="A1560" t="str">
        <f t="shared" si="24"/>
        <v>Mauritius-Africa-2011</v>
      </c>
      <c r="B1560" s="5" t="s">
        <v>184</v>
      </c>
      <c r="C1560" s="10">
        <v>2011</v>
      </c>
      <c r="D1560" s="5" t="s">
        <v>64</v>
      </c>
      <c r="E1560" s="8">
        <v>1.0999999999999999E-2</v>
      </c>
      <c r="F1560" s="8">
        <v>1.2999999999999999E-2</v>
      </c>
      <c r="G1560" s="8">
        <v>77</v>
      </c>
      <c r="H1560" s="8">
        <v>70</v>
      </c>
      <c r="I1560" s="8">
        <v>0.20599999999999999</v>
      </c>
      <c r="J1560" s="8">
        <v>0.71299999999999997</v>
      </c>
      <c r="K1560" s="8">
        <v>0.08</v>
      </c>
      <c r="L1560" s="8">
        <v>1286051</v>
      </c>
      <c r="M1560" s="8">
        <v>0.40400000000000003</v>
      </c>
    </row>
    <row r="1561" spans="1:13" ht="15" x14ac:dyDescent="0.25">
      <c r="A1561" t="str">
        <f t="shared" si="24"/>
        <v>Mauritius-Africa-2012</v>
      </c>
      <c r="B1561" s="5" t="s">
        <v>184</v>
      </c>
      <c r="C1561" s="10">
        <v>2012</v>
      </c>
      <c r="D1561" s="5" t="s">
        <v>64</v>
      </c>
      <c r="E1561" s="8">
        <v>1.0999999999999999E-2</v>
      </c>
      <c r="F1561" s="8">
        <v>1.2999999999999999E-2</v>
      </c>
      <c r="G1561" s="8">
        <v>77</v>
      </c>
      <c r="H1561" s="8">
        <v>70</v>
      </c>
      <c r="I1561" s="8">
        <v>0.20200000000000001</v>
      </c>
      <c r="J1561" s="8">
        <v>0.71499999999999997</v>
      </c>
      <c r="K1561" s="8">
        <v>8.4000000000000005E-2</v>
      </c>
      <c r="L1561" s="8">
        <v>1291167</v>
      </c>
      <c r="M1561" s="8">
        <v>0.40200000000000002</v>
      </c>
    </row>
    <row r="1562" spans="1:13" ht="15" x14ac:dyDescent="0.25">
      <c r="A1562" t="str">
        <f t="shared" si="24"/>
        <v>Mexico-The Americas-2000</v>
      </c>
      <c r="B1562" s="5" t="s">
        <v>185</v>
      </c>
      <c r="C1562" s="10">
        <v>2000</v>
      </c>
      <c r="D1562" s="5" t="s">
        <v>70</v>
      </c>
      <c r="E1562" s="8">
        <v>2.4E-2</v>
      </c>
      <c r="F1562" s="8">
        <v>2.1999999999999999E-2</v>
      </c>
      <c r="G1562" s="8">
        <v>77</v>
      </c>
      <c r="H1562" s="8">
        <v>72</v>
      </c>
      <c r="I1562" s="8">
        <v>0.34100000000000003</v>
      </c>
      <c r="J1562" s="8">
        <v>0.61</v>
      </c>
      <c r="K1562" s="8">
        <v>4.9000000000000002E-2</v>
      </c>
      <c r="L1562" s="8">
        <v>103873607</v>
      </c>
      <c r="M1562" s="8">
        <v>0.747</v>
      </c>
    </row>
    <row r="1563" spans="1:13" ht="15" x14ac:dyDescent="0.25">
      <c r="A1563" t="str">
        <f t="shared" si="24"/>
        <v>Mexico-The Americas-2001</v>
      </c>
      <c r="B1563" s="5" t="s">
        <v>185</v>
      </c>
      <c r="C1563" s="10">
        <v>2001</v>
      </c>
      <c r="D1563" s="5" t="s">
        <v>70</v>
      </c>
      <c r="E1563" s="8">
        <v>2.4E-2</v>
      </c>
      <c r="F1563" s="8">
        <v>0.02</v>
      </c>
      <c r="G1563" s="8">
        <v>77</v>
      </c>
      <c r="H1563" s="8">
        <v>72</v>
      </c>
      <c r="I1563" s="8">
        <v>0.33700000000000002</v>
      </c>
      <c r="J1563" s="8">
        <v>0.61299999999999999</v>
      </c>
      <c r="K1563" s="8">
        <v>0.05</v>
      </c>
      <c r="L1563" s="8">
        <v>105339877</v>
      </c>
      <c r="M1563" s="8">
        <v>0.75</v>
      </c>
    </row>
    <row r="1564" spans="1:13" ht="15" x14ac:dyDescent="0.25">
      <c r="A1564" t="str">
        <f t="shared" si="24"/>
        <v>Mexico-The Americas-2002</v>
      </c>
      <c r="B1564" s="5" t="s">
        <v>185</v>
      </c>
      <c r="C1564" s="10">
        <v>2002</v>
      </c>
      <c r="D1564" s="5" t="s">
        <v>70</v>
      </c>
      <c r="E1564" s="8">
        <v>2.3E-2</v>
      </c>
      <c r="F1564" s="8">
        <v>1.9E-2</v>
      </c>
      <c r="G1564" s="8">
        <v>77</v>
      </c>
      <c r="H1564" s="8">
        <v>72</v>
      </c>
      <c r="I1564" s="8">
        <v>0.33400000000000002</v>
      </c>
      <c r="J1564" s="8">
        <v>0.61499999999999999</v>
      </c>
      <c r="K1564" s="8">
        <v>5.0999999999999997E-2</v>
      </c>
      <c r="L1564" s="8">
        <v>106723661</v>
      </c>
      <c r="M1564" s="8">
        <v>0.754</v>
      </c>
    </row>
    <row r="1565" spans="1:13" ht="15" x14ac:dyDescent="0.25">
      <c r="A1565" t="str">
        <f t="shared" si="24"/>
        <v>Mexico-The Americas-2003</v>
      </c>
      <c r="B1565" s="5" t="s">
        <v>185</v>
      </c>
      <c r="C1565" s="10">
        <v>2003</v>
      </c>
      <c r="D1565" s="5" t="s">
        <v>70</v>
      </c>
      <c r="E1565" s="8">
        <v>2.3E-2</v>
      </c>
      <c r="F1565" s="8">
        <v>1.7999999999999999E-2</v>
      </c>
      <c r="G1565" s="8">
        <v>78</v>
      </c>
      <c r="H1565" s="8">
        <v>73</v>
      </c>
      <c r="I1565" s="8">
        <v>0.33</v>
      </c>
      <c r="J1565" s="8">
        <v>0.61799999999999999</v>
      </c>
      <c r="K1565" s="8">
        <v>5.0999999999999997E-2</v>
      </c>
      <c r="L1565" s="8">
        <v>108056312</v>
      </c>
      <c r="M1565" s="8">
        <v>0.75700000000000001</v>
      </c>
    </row>
    <row r="1566" spans="1:13" ht="15" x14ac:dyDescent="0.25">
      <c r="A1566" t="str">
        <f t="shared" si="24"/>
        <v>Mexico-The Americas-2004</v>
      </c>
      <c r="B1566" s="5" t="s">
        <v>185</v>
      </c>
      <c r="C1566" s="10">
        <v>2004</v>
      </c>
      <c r="D1566" s="5" t="s">
        <v>70</v>
      </c>
      <c r="E1566" s="8">
        <v>2.1999999999999999E-2</v>
      </c>
      <c r="F1566" s="8">
        <v>1.7000000000000001E-2</v>
      </c>
      <c r="G1566" s="8">
        <v>78</v>
      </c>
      <c r="H1566" s="8">
        <v>73</v>
      </c>
      <c r="I1566" s="8">
        <v>0.32700000000000001</v>
      </c>
      <c r="J1566" s="8">
        <v>0.621</v>
      </c>
      <c r="K1566" s="8">
        <v>5.1999999999999998E-2</v>
      </c>
      <c r="L1566" s="8">
        <v>109381550</v>
      </c>
      <c r="M1566" s="8">
        <v>0.76</v>
      </c>
    </row>
    <row r="1567" spans="1:13" ht="15" x14ac:dyDescent="0.25">
      <c r="A1567" t="str">
        <f t="shared" si="24"/>
        <v>Mexico-The Americas-2005</v>
      </c>
      <c r="B1567" s="5" t="s">
        <v>185</v>
      </c>
      <c r="C1567" s="10">
        <v>2005</v>
      </c>
      <c r="D1567" s="5" t="s">
        <v>70</v>
      </c>
      <c r="E1567" s="8">
        <v>2.1999999999999999E-2</v>
      </c>
      <c r="F1567" s="8">
        <v>1.7000000000000001E-2</v>
      </c>
      <c r="G1567" s="8">
        <v>78</v>
      </c>
      <c r="H1567" s="8">
        <v>73</v>
      </c>
      <c r="I1567" s="8">
        <v>0.32300000000000001</v>
      </c>
      <c r="J1567" s="8">
        <v>0.624</v>
      </c>
      <c r="K1567" s="8">
        <v>5.2999999999999999E-2</v>
      </c>
      <c r="L1567" s="8">
        <v>110731826</v>
      </c>
      <c r="M1567" s="8">
        <v>0.76300000000000001</v>
      </c>
    </row>
    <row r="1568" spans="1:13" ht="15" x14ac:dyDescent="0.25">
      <c r="A1568" t="str">
        <f t="shared" si="24"/>
        <v>Mexico-The Americas-2006</v>
      </c>
      <c r="B1568" s="5" t="s">
        <v>185</v>
      </c>
      <c r="C1568" s="10">
        <v>2006</v>
      </c>
      <c r="D1568" s="5" t="s">
        <v>70</v>
      </c>
      <c r="E1568" s="8">
        <v>2.1000000000000001E-2</v>
      </c>
      <c r="F1568" s="8">
        <v>1.6E-2</v>
      </c>
      <c r="G1568" s="8">
        <v>78</v>
      </c>
      <c r="H1568" s="8">
        <v>73</v>
      </c>
      <c r="I1568" s="8">
        <v>0.31900000000000001</v>
      </c>
      <c r="J1568" s="8">
        <v>0.627</v>
      </c>
      <c r="K1568" s="8">
        <v>5.3999999999999999E-2</v>
      </c>
      <c r="L1568" s="8">
        <v>112116694</v>
      </c>
      <c r="M1568" s="8">
        <v>0.76600000000000001</v>
      </c>
    </row>
    <row r="1569" spans="1:13" ht="15" x14ac:dyDescent="0.25">
      <c r="A1569" t="str">
        <f t="shared" si="24"/>
        <v>Mexico-The Americas-2007</v>
      </c>
      <c r="B1569" s="5" t="s">
        <v>185</v>
      </c>
      <c r="C1569" s="10">
        <v>2007</v>
      </c>
      <c r="D1569" s="5" t="s">
        <v>70</v>
      </c>
      <c r="E1569" s="8">
        <v>2.1000000000000001E-2</v>
      </c>
      <c r="F1569" s="8">
        <v>1.6E-2</v>
      </c>
      <c r="G1569" s="8">
        <v>78</v>
      </c>
      <c r="H1569" s="8">
        <v>74</v>
      </c>
      <c r="I1569" s="8">
        <v>0.314</v>
      </c>
      <c r="J1569" s="8">
        <v>0.63</v>
      </c>
      <c r="K1569" s="8">
        <v>5.6000000000000001E-2</v>
      </c>
      <c r="L1569" s="8">
        <v>113529819</v>
      </c>
      <c r="M1569" s="8">
        <v>0.76900000000000002</v>
      </c>
    </row>
    <row r="1570" spans="1:13" ht="15" x14ac:dyDescent="0.25">
      <c r="A1570" t="str">
        <f t="shared" si="24"/>
        <v>Mexico-The Americas-2008</v>
      </c>
      <c r="B1570" s="5" t="s">
        <v>185</v>
      </c>
      <c r="C1570" s="10">
        <v>2008</v>
      </c>
      <c r="D1570" s="5" t="s">
        <v>70</v>
      </c>
      <c r="E1570" s="8">
        <v>0.02</v>
      </c>
      <c r="F1570" s="8">
        <v>1.4999999999999999E-2</v>
      </c>
      <c r="G1570" s="8">
        <v>79</v>
      </c>
      <c r="H1570" s="8">
        <v>74</v>
      </c>
      <c r="I1570" s="8">
        <v>0.31</v>
      </c>
      <c r="J1570" s="8">
        <v>0.63300000000000001</v>
      </c>
      <c r="K1570" s="8">
        <v>5.7000000000000002E-2</v>
      </c>
      <c r="L1570" s="8">
        <v>114968039</v>
      </c>
      <c r="M1570" s="8">
        <v>0.77200000000000002</v>
      </c>
    </row>
    <row r="1571" spans="1:13" ht="15" x14ac:dyDescent="0.25">
      <c r="A1571" t="str">
        <f t="shared" si="24"/>
        <v>Mexico-The Americas-2009</v>
      </c>
      <c r="B1571" s="5" t="s">
        <v>185</v>
      </c>
      <c r="C1571" s="10">
        <v>2009</v>
      </c>
      <c r="D1571" s="5" t="s">
        <v>70</v>
      </c>
      <c r="E1571" s="8">
        <v>0.02</v>
      </c>
      <c r="F1571" s="8">
        <v>1.4999999999999999E-2</v>
      </c>
      <c r="G1571" s="8">
        <v>79</v>
      </c>
      <c r="H1571" s="8">
        <v>74</v>
      </c>
      <c r="I1571" s="8">
        <v>0.30499999999999999</v>
      </c>
      <c r="J1571" s="8">
        <v>0.63600000000000001</v>
      </c>
      <c r="K1571" s="8">
        <v>5.8000000000000003E-2</v>
      </c>
      <c r="L1571" s="8">
        <v>116422752</v>
      </c>
      <c r="M1571" s="8">
        <v>0.77500000000000002</v>
      </c>
    </row>
    <row r="1572" spans="1:13" ht="15" x14ac:dyDescent="0.25">
      <c r="A1572" t="str">
        <f t="shared" si="24"/>
        <v>Mexico-The Americas-2010</v>
      </c>
      <c r="B1572" s="5" t="s">
        <v>185</v>
      </c>
      <c r="C1572" s="10">
        <v>2010</v>
      </c>
      <c r="D1572" s="5" t="s">
        <v>70</v>
      </c>
      <c r="E1572" s="8">
        <v>0.02</v>
      </c>
      <c r="F1572" s="8">
        <v>1.4E-2</v>
      </c>
      <c r="G1572" s="8">
        <v>79</v>
      </c>
      <c r="H1572" s="8">
        <v>74</v>
      </c>
      <c r="I1572" s="8">
        <v>0.3</v>
      </c>
      <c r="J1572" s="8">
        <v>0.64</v>
      </c>
      <c r="K1572" s="8">
        <v>0.06</v>
      </c>
      <c r="L1572" s="8">
        <v>117886404</v>
      </c>
      <c r="M1572" s="8">
        <v>0.77800000000000002</v>
      </c>
    </row>
    <row r="1573" spans="1:13" ht="15" x14ac:dyDescent="0.25">
      <c r="A1573" t="str">
        <f t="shared" si="24"/>
        <v>Mexico-The Americas-2011</v>
      </c>
      <c r="B1573" s="5" t="s">
        <v>185</v>
      </c>
      <c r="C1573" s="10">
        <v>2011</v>
      </c>
      <c r="D1573" s="5" t="s">
        <v>70</v>
      </c>
      <c r="E1573" s="8">
        <v>1.9E-2</v>
      </c>
      <c r="F1573" s="8">
        <v>1.4E-2</v>
      </c>
      <c r="G1573" s="8">
        <v>79</v>
      </c>
      <c r="H1573" s="8">
        <v>75</v>
      </c>
      <c r="I1573" s="8">
        <v>0.29499999999999998</v>
      </c>
      <c r="J1573" s="8">
        <v>0.64300000000000002</v>
      </c>
      <c r="K1573" s="8">
        <v>6.0999999999999999E-2</v>
      </c>
      <c r="L1573" s="8">
        <v>119361233</v>
      </c>
      <c r="M1573" s="8">
        <v>0.78100000000000003</v>
      </c>
    </row>
    <row r="1574" spans="1:13" ht="15" x14ac:dyDescent="0.25">
      <c r="A1574" t="str">
        <f t="shared" si="24"/>
        <v>Mexico-The Americas-2012</v>
      </c>
      <c r="B1574" s="5" t="s">
        <v>185</v>
      </c>
      <c r="C1574" s="10">
        <v>2012</v>
      </c>
      <c r="D1574" s="5" t="s">
        <v>70</v>
      </c>
      <c r="E1574" s="8">
        <v>1.9E-2</v>
      </c>
      <c r="F1574" s="8">
        <v>1.2999999999999999E-2</v>
      </c>
      <c r="G1574" s="8">
        <v>80</v>
      </c>
      <c r="H1574" s="8">
        <v>75</v>
      </c>
      <c r="I1574" s="8">
        <v>0.28999999999999998</v>
      </c>
      <c r="J1574" s="8">
        <v>0.64700000000000002</v>
      </c>
      <c r="K1574" s="8">
        <v>6.3E-2</v>
      </c>
      <c r="L1574" s="8">
        <v>120847477</v>
      </c>
      <c r="M1574" s="8">
        <v>0.78400000000000003</v>
      </c>
    </row>
    <row r="1575" spans="1:13" ht="15" x14ac:dyDescent="0.25">
      <c r="A1575" t="str">
        <f t="shared" si="24"/>
        <v>Micronesia, Fed. Sts.-Oceania-2000</v>
      </c>
      <c r="B1575" s="5" t="s">
        <v>186</v>
      </c>
      <c r="C1575" s="10">
        <v>2000</v>
      </c>
      <c r="D1575" s="5" t="s">
        <v>66</v>
      </c>
      <c r="E1575" s="8">
        <v>0.03</v>
      </c>
      <c r="F1575" s="8">
        <v>4.2000000000000003E-2</v>
      </c>
      <c r="G1575" s="8">
        <v>68</v>
      </c>
      <c r="H1575" s="8">
        <v>67</v>
      </c>
      <c r="I1575" s="8">
        <v>0.40300000000000002</v>
      </c>
      <c r="J1575" s="8">
        <v>0.56000000000000005</v>
      </c>
      <c r="K1575" s="8">
        <v>3.6999999999999998E-2</v>
      </c>
      <c r="L1575" s="8">
        <v>107430</v>
      </c>
      <c r="M1575" s="8">
        <v>0.223</v>
      </c>
    </row>
    <row r="1576" spans="1:13" ht="15" x14ac:dyDescent="0.25">
      <c r="A1576" t="str">
        <f t="shared" si="24"/>
        <v>Micronesia, Fed. Sts.-Oceania-2001</v>
      </c>
      <c r="B1576" s="5" t="s">
        <v>186</v>
      </c>
      <c r="C1576" s="10">
        <v>2001</v>
      </c>
      <c r="D1576" s="5" t="s">
        <v>66</v>
      </c>
      <c r="E1576" s="8">
        <v>2.9000000000000001E-2</v>
      </c>
      <c r="F1576" s="8">
        <v>4.1000000000000002E-2</v>
      </c>
      <c r="G1576" s="8">
        <v>68</v>
      </c>
      <c r="H1576" s="8">
        <v>67</v>
      </c>
      <c r="I1576" s="8">
        <v>0.39900000000000002</v>
      </c>
      <c r="J1576" s="8">
        <v>0.56299999999999994</v>
      </c>
      <c r="K1576" s="8">
        <v>3.7999999999999999E-2</v>
      </c>
      <c r="L1576" s="8">
        <v>107170</v>
      </c>
      <c r="M1576" s="8">
        <v>0.223</v>
      </c>
    </row>
    <row r="1577" spans="1:13" ht="15" x14ac:dyDescent="0.25">
      <c r="A1577" t="str">
        <f t="shared" si="24"/>
        <v>Micronesia, Fed. Sts.-Oceania-2002</v>
      </c>
      <c r="B1577" s="5" t="s">
        <v>186</v>
      </c>
      <c r="C1577" s="10">
        <v>2002</v>
      </c>
      <c r="D1577" s="5" t="s">
        <v>66</v>
      </c>
      <c r="E1577" s="8">
        <v>2.8000000000000001E-2</v>
      </c>
      <c r="F1577" s="8">
        <v>0.04</v>
      </c>
      <c r="G1577" s="8">
        <v>68</v>
      </c>
      <c r="H1577" s="8">
        <v>67</v>
      </c>
      <c r="I1577" s="8">
        <v>0.39500000000000002</v>
      </c>
      <c r="J1577" s="8">
        <v>0.56599999999999995</v>
      </c>
      <c r="K1577" s="8">
        <v>3.9E-2</v>
      </c>
      <c r="L1577" s="8">
        <v>106983</v>
      </c>
      <c r="M1577" s="8">
        <v>0.223</v>
      </c>
    </row>
    <row r="1578" spans="1:13" ht="15" x14ac:dyDescent="0.25">
      <c r="A1578" t="str">
        <f t="shared" si="24"/>
        <v>Micronesia, Fed. Sts.-Oceania-2003</v>
      </c>
      <c r="B1578" s="5" t="s">
        <v>186</v>
      </c>
      <c r="C1578" s="10">
        <v>2003</v>
      </c>
      <c r="D1578" s="5" t="s">
        <v>66</v>
      </c>
      <c r="E1578" s="8">
        <v>2.8000000000000001E-2</v>
      </c>
      <c r="F1578" s="8">
        <v>3.9E-2</v>
      </c>
      <c r="G1578" s="8">
        <v>68</v>
      </c>
      <c r="H1578" s="8">
        <v>67</v>
      </c>
      <c r="I1578" s="8">
        <v>0.39300000000000002</v>
      </c>
      <c r="J1578" s="8">
        <v>0.56799999999999995</v>
      </c>
      <c r="K1578" s="8">
        <v>3.9E-2</v>
      </c>
      <c r="L1578" s="8">
        <v>106816</v>
      </c>
      <c r="M1578" s="8">
        <v>0.223</v>
      </c>
    </row>
    <row r="1579" spans="1:13" ht="15" x14ac:dyDescent="0.25">
      <c r="A1579" t="str">
        <f t="shared" si="24"/>
        <v>Micronesia, Fed. Sts.-Oceania-2004</v>
      </c>
      <c r="B1579" s="5" t="s">
        <v>186</v>
      </c>
      <c r="C1579" s="10">
        <v>2004</v>
      </c>
      <c r="D1579" s="5" t="s">
        <v>66</v>
      </c>
      <c r="E1579" s="8">
        <v>2.7E-2</v>
      </c>
      <c r="F1579" s="8">
        <v>3.7999999999999999E-2</v>
      </c>
      <c r="G1579" s="8">
        <v>68</v>
      </c>
      <c r="H1579" s="8">
        <v>67</v>
      </c>
      <c r="I1579" s="8">
        <v>0.39100000000000001</v>
      </c>
      <c r="J1579" s="8">
        <v>0.56999999999999995</v>
      </c>
      <c r="K1579" s="8">
        <v>0.04</v>
      </c>
      <c r="L1579" s="8">
        <v>106575</v>
      </c>
      <c r="M1579" s="8">
        <v>0.223</v>
      </c>
    </row>
    <row r="1580" spans="1:13" ht="15" x14ac:dyDescent="0.25">
      <c r="A1580" t="str">
        <f t="shared" si="24"/>
        <v>Micronesia, Fed. Sts.-Oceania-2005</v>
      </c>
      <c r="B1580" s="5" t="s">
        <v>186</v>
      </c>
      <c r="C1580" s="10">
        <v>2005</v>
      </c>
      <c r="D1580" s="5" t="s">
        <v>66</v>
      </c>
      <c r="E1580" s="8">
        <v>2.5999999999999999E-2</v>
      </c>
      <c r="F1580" s="8">
        <v>3.6999999999999998E-2</v>
      </c>
      <c r="G1580" s="8">
        <v>69</v>
      </c>
      <c r="H1580" s="8">
        <v>67</v>
      </c>
      <c r="I1580" s="8">
        <v>0.38800000000000001</v>
      </c>
      <c r="J1580" s="8">
        <v>0.57199999999999995</v>
      </c>
      <c r="K1580" s="8">
        <v>0.04</v>
      </c>
      <c r="L1580" s="8">
        <v>106198</v>
      </c>
      <c r="M1580" s="8">
        <v>0.223</v>
      </c>
    </row>
    <row r="1581" spans="1:13" ht="15" x14ac:dyDescent="0.25">
      <c r="A1581" t="str">
        <f t="shared" si="24"/>
        <v>Micronesia, Fed. Sts.-Oceania-2006</v>
      </c>
      <c r="B1581" s="5" t="s">
        <v>186</v>
      </c>
      <c r="C1581" s="10">
        <v>2006</v>
      </c>
      <c r="D1581" s="5" t="s">
        <v>66</v>
      </c>
      <c r="E1581" s="8">
        <v>2.5000000000000001E-2</v>
      </c>
      <c r="F1581" s="8">
        <v>3.5999999999999997E-2</v>
      </c>
      <c r="G1581" s="8">
        <v>69</v>
      </c>
      <c r="H1581" s="8">
        <v>67</v>
      </c>
      <c r="I1581" s="8">
        <v>0.38500000000000001</v>
      </c>
      <c r="J1581" s="8">
        <v>0.57499999999999996</v>
      </c>
      <c r="K1581" s="8">
        <v>0.04</v>
      </c>
      <c r="L1581" s="8">
        <v>105686</v>
      </c>
      <c r="M1581" s="8">
        <v>0.223</v>
      </c>
    </row>
    <row r="1582" spans="1:13" ht="15" x14ac:dyDescent="0.25">
      <c r="A1582" t="str">
        <f t="shared" si="24"/>
        <v>Micronesia, Fed. Sts.-Oceania-2007</v>
      </c>
      <c r="B1582" s="5" t="s">
        <v>186</v>
      </c>
      <c r="C1582" s="10">
        <v>2007</v>
      </c>
      <c r="D1582" s="5" t="s">
        <v>66</v>
      </c>
      <c r="E1582" s="8">
        <v>2.5000000000000001E-2</v>
      </c>
      <c r="F1582" s="8">
        <v>3.5000000000000003E-2</v>
      </c>
      <c r="G1582" s="8">
        <v>69</v>
      </c>
      <c r="H1582" s="8">
        <v>67</v>
      </c>
      <c r="I1582" s="8">
        <v>0.38200000000000001</v>
      </c>
      <c r="J1582" s="8">
        <v>0.57899999999999996</v>
      </c>
      <c r="K1582" s="8">
        <v>3.9E-2</v>
      </c>
      <c r="L1582" s="8">
        <v>105097</v>
      </c>
      <c r="M1582" s="8">
        <v>0.223</v>
      </c>
    </row>
    <row r="1583" spans="1:13" ht="15" x14ac:dyDescent="0.25">
      <c r="A1583" t="str">
        <f t="shared" si="24"/>
        <v>Micronesia, Fed. Sts.-Oceania-2008</v>
      </c>
      <c r="B1583" s="5" t="s">
        <v>186</v>
      </c>
      <c r="C1583" s="10">
        <v>2008</v>
      </c>
      <c r="D1583" s="5" t="s">
        <v>66</v>
      </c>
      <c r="E1583" s="8">
        <v>2.4E-2</v>
      </c>
      <c r="F1583" s="8">
        <v>3.4000000000000002E-2</v>
      </c>
      <c r="G1583" s="8">
        <v>69</v>
      </c>
      <c r="H1583" s="8">
        <v>68</v>
      </c>
      <c r="I1583" s="8">
        <v>0.378</v>
      </c>
      <c r="J1583" s="8">
        <v>0.58299999999999996</v>
      </c>
      <c r="K1583" s="8">
        <v>3.9E-2</v>
      </c>
      <c r="L1583" s="8">
        <v>104498</v>
      </c>
      <c r="M1583" s="8">
        <v>0.223</v>
      </c>
    </row>
    <row r="1584" spans="1:13" ht="15" x14ac:dyDescent="0.25">
      <c r="A1584" t="str">
        <f t="shared" si="24"/>
        <v>Micronesia, Fed. Sts.-Oceania-2009</v>
      </c>
      <c r="B1584" s="5" t="s">
        <v>186</v>
      </c>
      <c r="C1584" s="10">
        <v>2009</v>
      </c>
      <c r="D1584" s="5" t="s">
        <v>66</v>
      </c>
      <c r="E1584" s="8">
        <v>2.4E-2</v>
      </c>
      <c r="F1584" s="8">
        <v>3.3000000000000002E-2</v>
      </c>
      <c r="G1584" s="8">
        <v>69</v>
      </c>
      <c r="H1584" s="8">
        <v>68</v>
      </c>
      <c r="I1584" s="8">
        <v>0.374</v>
      </c>
      <c r="J1584" s="8">
        <v>0.58799999999999997</v>
      </c>
      <c r="K1584" s="8">
        <v>3.9E-2</v>
      </c>
      <c r="L1584" s="8">
        <v>103983</v>
      </c>
      <c r="M1584" s="8">
        <v>0.223</v>
      </c>
    </row>
    <row r="1585" spans="1:13" ht="15" x14ac:dyDescent="0.25">
      <c r="A1585" t="str">
        <f t="shared" si="24"/>
        <v>Micronesia, Fed. Sts.-Oceania-2010</v>
      </c>
      <c r="B1585" s="5" t="s">
        <v>186</v>
      </c>
      <c r="C1585" s="10">
        <v>2010</v>
      </c>
      <c r="D1585" s="5" t="s">
        <v>66</v>
      </c>
      <c r="E1585" s="8">
        <v>2.4E-2</v>
      </c>
      <c r="F1585" s="8">
        <v>3.3000000000000002E-2</v>
      </c>
      <c r="G1585" s="8">
        <v>69</v>
      </c>
      <c r="H1585" s="8">
        <v>68</v>
      </c>
      <c r="I1585" s="8">
        <v>0.36899999999999999</v>
      </c>
      <c r="J1585" s="8">
        <v>0.59299999999999997</v>
      </c>
      <c r="K1585" s="8">
        <v>3.7999999999999999E-2</v>
      </c>
      <c r="L1585" s="8">
        <v>103619</v>
      </c>
      <c r="M1585" s="8">
        <v>0.223</v>
      </c>
    </row>
    <row r="1586" spans="1:13" ht="15" x14ac:dyDescent="0.25">
      <c r="A1586" t="str">
        <f t="shared" si="24"/>
        <v>Micronesia, Fed. Sts.-Oceania-2011</v>
      </c>
      <c r="B1586" s="5" t="s">
        <v>186</v>
      </c>
      <c r="C1586" s="10">
        <v>2011</v>
      </c>
      <c r="D1586" s="5" t="s">
        <v>66</v>
      </c>
      <c r="E1586" s="8">
        <v>2.4E-2</v>
      </c>
      <c r="F1586" s="8">
        <v>3.2000000000000001E-2</v>
      </c>
      <c r="G1586" s="8">
        <v>70</v>
      </c>
      <c r="H1586" s="8">
        <v>68</v>
      </c>
      <c r="I1586" s="8">
        <v>0.36399999999999999</v>
      </c>
      <c r="J1586" s="8">
        <v>0.59699999999999998</v>
      </c>
      <c r="K1586" s="8">
        <v>3.9E-2</v>
      </c>
      <c r="L1586" s="8">
        <v>103424</v>
      </c>
      <c r="M1586" s="8">
        <v>0.223</v>
      </c>
    </row>
    <row r="1587" spans="1:13" ht="15" x14ac:dyDescent="0.25">
      <c r="A1587" t="str">
        <f t="shared" si="24"/>
        <v>Micronesia, Fed. Sts.-Oceania-2012</v>
      </c>
      <c r="B1587" s="5" t="s">
        <v>186</v>
      </c>
      <c r="C1587" s="10">
        <v>2012</v>
      </c>
      <c r="D1587" s="5" t="s">
        <v>66</v>
      </c>
      <c r="E1587" s="8">
        <v>2.4E-2</v>
      </c>
      <c r="F1587" s="8">
        <v>3.1E-2</v>
      </c>
      <c r="G1587" s="8">
        <v>70</v>
      </c>
      <c r="H1587" s="8">
        <v>68</v>
      </c>
      <c r="I1587" s="8">
        <v>0.35799999999999998</v>
      </c>
      <c r="J1587" s="8">
        <v>0.60199999999999998</v>
      </c>
      <c r="K1587" s="8">
        <v>3.9E-2</v>
      </c>
      <c r="L1587" s="8">
        <v>103395</v>
      </c>
      <c r="M1587" s="8">
        <v>0.223</v>
      </c>
    </row>
    <row r="1588" spans="1:13" ht="15" x14ac:dyDescent="0.25">
      <c r="A1588" t="str">
        <f t="shared" si="24"/>
        <v>Moldova-Europe-2000</v>
      </c>
      <c r="B1588" s="5" t="s">
        <v>187</v>
      </c>
      <c r="C1588" s="10">
        <v>2000</v>
      </c>
      <c r="D1588" s="5" t="s">
        <v>62</v>
      </c>
      <c r="E1588" s="8">
        <v>1.2E-2</v>
      </c>
      <c r="F1588" s="8">
        <v>2.5000000000000001E-2</v>
      </c>
      <c r="G1588" s="8">
        <v>71</v>
      </c>
      <c r="H1588" s="8">
        <v>63</v>
      </c>
      <c r="I1588" s="8">
        <v>0.23699999999999999</v>
      </c>
      <c r="J1588" s="8">
        <v>0.66300000000000003</v>
      </c>
      <c r="K1588" s="8">
        <v>0.1</v>
      </c>
      <c r="L1588" s="8">
        <v>3639592</v>
      </c>
      <c r="M1588" s="8">
        <v>0.45800000000000002</v>
      </c>
    </row>
    <row r="1589" spans="1:13" ht="15" x14ac:dyDescent="0.25">
      <c r="A1589" t="str">
        <f t="shared" si="24"/>
        <v>Moldova-Europe-2001</v>
      </c>
      <c r="B1589" s="5" t="s">
        <v>187</v>
      </c>
      <c r="C1589" s="10">
        <v>2001</v>
      </c>
      <c r="D1589" s="5" t="s">
        <v>62</v>
      </c>
      <c r="E1589" s="8">
        <v>1.2E-2</v>
      </c>
      <c r="F1589" s="8">
        <v>2.4E-2</v>
      </c>
      <c r="G1589" s="8">
        <v>71</v>
      </c>
      <c r="H1589" s="8">
        <v>63</v>
      </c>
      <c r="I1589" s="8">
        <v>0.22800000000000001</v>
      </c>
      <c r="J1589" s="8">
        <v>0.66900000000000004</v>
      </c>
      <c r="K1589" s="8">
        <v>0.10199999999999999</v>
      </c>
      <c r="L1589" s="8">
        <v>3631462</v>
      </c>
      <c r="M1589" s="8">
        <v>0.45700000000000002</v>
      </c>
    </row>
    <row r="1590" spans="1:13" ht="15" x14ac:dyDescent="0.25">
      <c r="A1590" t="str">
        <f t="shared" si="24"/>
        <v>Moldova-Europe-2002</v>
      </c>
      <c r="B1590" s="5" t="s">
        <v>187</v>
      </c>
      <c r="C1590" s="10">
        <v>2002</v>
      </c>
      <c r="D1590" s="5" t="s">
        <v>62</v>
      </c>
      <c r="E1590" s="8">
        <v>1.2E-2</v>
      </c>
      <c r="F1590" s="8">
        <v>2.3E-2</v>
      </c>
      <c r="G1590" s="8">
        <v>71</v>
      </c>
      <c r="H1590" s="8">
        <v>63</v>
      </c>
      <c r="I1590" s="8">
        <v>0.219</v>
      </c>
      <c r="J1590" s="8">
        <v>0.67600000000000005</v>
      </c>
      <c r="K1590" s="8">
        <v>0.105</v>
      </c>
      <c r="L1590" s="8">
        <v>3623062</v>
      </c>
      <c r="M1590" s="8">
        <v>0.45600000000000002</v>
      </c>
    </row>
    <row r="1591" spans="1:13" ht="15" x14ac:dyDescent="0.25">
      <c r="A1591" t="str">
        <f t="shared" si="24"/>
        <v>Moldova-Europe-2003</v>
      </c>
      <c r="B1591" s="5" t="s">
        <v>187</v>
      </c>
      <c r="C1591" s="10">
        <v>2003</v>
      </c>
      <c r="D1591" s="5" t="s">
        <v>62</v>
      </c>
      <c r="E1591" s="8">
        <v>1.2E-2</v>
      </c>
      <c r="F1591" s="8">
        <v>2.1000000000000001E-2</v>
      </c>
      <c r="G1591" s="8">
        <v>72</v>
      </c>
      <c r="H1591" s="8">
        <v>64</v>
      </c>
      <c r="I1591" s="8">
        <v>0.20799999999999999</v>
      </c>
      <c r="J1591" s="8">
        <v>0.68300000000000005</v>
      </c>
      <c r="K1591" s="8">
        <v>0.108</v>
      </c>
      <c r="L1591" s="8">
        <v>3612874</v>
      </c>
      <c r="M1591" s="8">
        <v>0.45500000000000002</v>
      </c>
    </row>
    <row r="1592" spans="1:13" ht="15" x14ac:dyDescent="0.25">
      <c r="A1592" t="str">
        <f t="shared" si="24"/>
        <v>Moldova-Europe-2004</v>
      </c>
      <c r="B1592" s="5" t="s">
        <v>187</v>
      </c>
      <c r="C1592" s="10">
        <v>2004</v>
      </c>
      <c r="D1592" s="5" t="s">
        <v>62</v>
      </c>
      <c r="E1592" s="8">
        <v>1.2E-2</v>
      </c>
      <c r="F1592" s="8">
        <v>0.02</v>
      </c>
      <c r="G1592" s="8">
        <v>72</v>
      </c>
      <c r="H1592" s="8">
        <v>64</v>
      </c>
      <c r="I1592" s="8">
        <v>0.19800000000000001</v>
      </c>
      <c r="J1592" s="8">
        <v>0.69099999999999995</v>
      </c>
      <c r="K1592" s="8">
        <v>0.111</v>
      </c>
      <c r="L1592" s="8">
        <v>3603945</v>
      </c>
      <c r="M1592" s="8">
        <v>0.45400000000000001</v>
      </c>
    </row>
    <row r="1593" spans="1:13" ht="15" x14ac:dyDescent="0.25">
      <c r="A1593" t="str">
        <f t="shared" si="24"/>
        <v>Moldova-Europe-2005</v>
      </c>
      <c r="B1593" s="5" t="s">
        <v>187</v>
      </c>
      <c r="C1593" s="10">
        <v>2005</v>
      </c>
      <c r="D1593" s="5" t="s">
        <v>62</v>
      </c>
      <c r="E1593" s="8">
        <v>1.2E-2</v>
      </c>
      <c r="F1593" s="8">
        <v>1.9E-2</v>
      </c>
      <c r="G1593" s="8">
        <v>72</v>
      </c>
      <c r="H1593" s="8">
        <v>64</v>
      </c>
      <c r="I1593" s="8">
        <v>0.19</v>
      </c>
      <c r="J1593" s="8">
        <v>0.69799999999999995</v>
      </c>
      <c r="K1593" s="8">
        <v>0.112</v>
      </c>
      <c r="L1593" s="8">
        <v>3595187</v>
      </c>
      <c r="M1593" s="8">
        <v>0.45300000000000001</v>
      </c>
    </row>
    <row r="1594" spans="1:13" ht="15" x14ac:dyDescent="0.25">
      <c r="A1594" t="str">
        <f t="shared" si="24"/>
        <v>Moldova-Europe-2006</v>
      </c>
      <c r="B1594" s="5" t="s">
        <v>187</v>
      </c>
      <c r="C1594" s="10">
        <v>2006</v>
      </c>
      <c r="D1594" s="5" t="s">
        <v>62</v>
      </c>
      <c r="E1594" s="8">
        <v>1.2E-2</v>
      </c>
      <c r="F1594" s="8">
        <v>1.7999999999999999E-2</v>
      </c>
      <c r="G1594" s="8">
        <v>72</v>
      </c>
      <c r="H1594" s="8">
        <v>64</v>
      </c>
      <c r="I1594" s="8">
        <v>0.182</v>
      </c>
      <c r="J1594" s="8">
        <v>0.70499999999999996</v>
      </c>
      <c r="K1594" s="8">
        <v>0.113</v>
      </c>
      <c r="L1594" s="8">
        <v>3585209</v>
      </c>
      <c r="M1594" s="8">
        <v>0.45200000000000001</v>
      </c>
    </row>
    <row r="1595" spans="1:13" ht="15" x14ac:dyDescent="0.25">
      <c r="A1595" t="str">
        <f t="shared" si="24"/>
        <v>Moldova-Europe-2007</v>
      </c>
      <c r="B1595" s="5" t="s">
        <v>187</v>
      </c>
      <c r="C1595" s="10">
        <v>2007</v>
      </c>
      <c r="D1595" s="5" t="s">
        <v>62</v>
      </c>
      <c r="E1595" s="8">
        <v>1.2E-2</v>
      </c>
      <c r="F1595" s="8">
        <v>1.7000000000000001E-2</v>
      </c>
      <c r="G1595" s="8">
        <v>72</v>
      </c>
      <c r="H1595" s="8">
        <v>64</v>
      </c>
      <c r="I1595" s="8">
        <v>0.17699999999999999</v>
      </c>
      <c r="J1595" s="8">
        <v>0.71</v>
      </c>
      <c r="K1595" s="8">
        <v>0.113</v>
      </c>
      <c r="L1595" s="8">
        <v>3576910</v>
      </c>
      <c r="M1595" s="8">
        <v>0.45100000000000001</v>
      </c>
    </row>
    <row r="1596" spans="1:13" ht="15" x14ac:dyDescent="0.25">
      <c r="A1596" t="str">
        <f t="shared" si="24"/>
        <v>Moldova-Europe-2008</v>
      </c>
      <c r="B1596" s="5" t="s">
        <v>187</v>
      </c>
      <c r="C1596" s="10">
        <v>2008</v>
      </c>
      <c r="D1596" s="5" t="s">
        <v>62</v>
      </c>
      <c r="E1596" s="8">
        <v>1.2E-2</v>
      </c>
      <c r="F1596" s="8">
        <v>1.6E-2</v>
      </c>
      <c r="G1596" s="8">
        <v>72</v>
      </c>
      <c r="H1596" s="8">
        <v>64</v>
      </c>
      <c r="I1596" s="8">
        <v>0.17199999999999999</v>
      </c>
      <c r="J1596" s="8">
        <v>0.71499999999999997</v>
      </c>
      <c r="K1596" s="8">
        <v>0.112</v>
      </c>
      <c r="L1596" s="8">
        <v>3570108</v>
      </c>
      <c r="M1596" s="8">
        <v>0.45</v>
      </c>
    </row>
    <row r="1597" spans="1:13" ht="15" x14ac:dyDescent="0.25">
      <c r="A1597" t="str">
        <f t="shared" si="24"/>
        <v>Moldova-Europe-2009</v>
      </c>
      <c r="B1597" s="5" t="s">
        <v>187</v>
      </c>
      <c r="C1597" s="10">
        <v>2009</v>
      </c>
      <c r="D1597" s="5" t="s">
        <v>62</v>
      </c>
      <c r="E1597" s="8">
        <v>1.2E-2</v>
      </c>
      <c r="F1597" s="8">
        <v>1.6E-2</v>
      </c>
      <c r="G1597" s="8">
        <v>72</v>
      </c>
      <c r="H1597" s="8">
        <v>65</v>
      </c>
      <c r="I1597" s="8">
        <v>0.16900000000000001</v>
      </c>
      <c r="J1597" s="8">
        <v>0.71899999999999997</v>
      </c>
      <c r="K1597" s="8">
        <v>0.112</v>
      </c>
      <c r="L1597" s="8">
        <v>3565604</v>
      </c>
      <c r="M1597" s="8">
        <v>0.44900000000000001</v>
      </c>
    </row>
    <row r="1598" spans="1:13" ht="15" x14ac:dyDescent="0.25">
      <c r="A1598" t="str">
        <f t="shared" si="24"/>
        <v>Moldova-Europe-2010</v>
      </c>
      <c r="B1598" s="5" t="s">
        <v>187</v>
      </c>
      <c r="C1598" s="10">
        <v>2010</v>
      </c>
      <c r="D1598" s="5" t="s">
        <v>62</v>
      </c>
      <c r="E1598" s="8">
        <v>1.2E-2</v>
      </c>
      <c r="F1598" s="8">
        <v>1.4999999999999999E-2</v>
      </c>
      <c r="G1598" s="8">
        <v>72</v>
      </c>
      <c r="H1598" s="8">
        <v>65</v>
      </c>
      <c r="I1598" s="8">
        <v>0.16700000000000001</v>
      </c>
      <c r="J1598" s="8">
        <v>0.72199999999999998</v>
      </c>
      <c r="K1598" s="8">
        <v>0.112</v>
      </c>
      <c r="L1598" s="8">
        <v>3562045</v>
      </c>
      <c r="M1598" s="8">
        <v>0.44900000000000001</v>
      </c>
    </row>
    <row r="1599" spans="1:13" ht="15" x14ac:dyDescent="0.25">
      <c r="A1599" t="str">
        <f t="shared" si="24"/>
        <v>Moldova-Europe-2011</v>
      </c>
      <c r="B1599" s="5" t="s">
        <v>187</v>
      </c>
      <c r="C1599" s="10">
        <v>2011</v>
      </c>
      <c r="D1599" s="5" t="s">
        <v>62</v>
      </c>
      <c r="E1599" s="8">
        <v>1.2E-2</v>
      </c>
      <c r="F1599" s="8">
        <v>1.4E-2</v>
      </c>
      <c r="G1599" s="8">
        <v>73</v>
      </c>
      <c r="H1599" s="8">
        <v>65</v>
      </c>
      <c r="I1599" s="8">
        <v>0.16500000000000001</v>
      </c>
      <c r="J1599" s="8">
        <v>0.72299999999999998</v>
      </c>
      <c r="K1599" s="8">
        <v>0.112</v>
      </c>
      <c r="L1599" s="8">
        <v>3559986</v>
      </c>
      <c r="M1599" s="8">
        <v>0.44900000000000001</v>
      </c>
    </row>
    <row r="1600" spans="1:13" ht="15" x14ac:dyDescent="0.25">
      <c r="A1600" t="str">
        <f t="shared" si="24"/>
        <v>Moldova-Europe-2012</v>
      </c>
      <c r="B1600" s="5" t="s">
        <v>187</v>
      </c>
      <c r="C1600" s="10">
        <v>2012</v>
      </c>
      <c r="D1600" s="5" t="s">
        <v>62</v>
      </c>
      <c r="E1600" s="8">
        <v>1.2E-2</v>
      </c>
      <c r="F1600" s="8">
        <v>1.4E-2</v>
      </c>
      <c r="G1600" s="8">
        <v>73</v>
      </c>
      <c r="H1600" s="8">
        <v>65</v>
      </c>
      <c r="I1600" s="8">
        <v>0.16500000000000001</v>
      </c>
      <c r="J1600" s="8">
        <v>0.72199999999999998</v>
      </c>
      <c r="K1600" s="8">
        <v>0.112</v>
      </c>
      <c r="L1600" s="8">
        <v>3559519</v>
      </c>
      <c r="M1600" s="8">
        <v>0.44900000000000001</v>
      </c>
    </row>
    <row r="1601" spans="1:13" ht="15" x14ac:dyDescent="0.25">
      <c r="A1601" t="str">
        <f t="shared" si="24"/>
        <v>Monaco-Europe-2000</v>
      </c>
      <c r="B1601" s="5" t="s">
        <v>188</v>
      </c>
      <c r="C1601" s="10">
        <v>2000</v>
      </c>
      <c r="D1601" s="5" t="s">
        <v>62</v>
      </c>
      <c r="E1601" s="5">
        <v>0</v>
      </c>
      <c r="F1601" s="8">
        <v>4.0000000000000001E-3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8">
        <v>32081</v>
      </c>
      <c r="M1601" s="8">
        <v>1</v>
      </c>
    </row>
    <row r="1602" spans="1:13" ht="15" x14ac:dyDescent="0.25">
      <c r="A1602" t="str">
        <f t="shared" ref="A1602:A1665" si="25">B1602&amp;"-"&amp;C1602</f>
        <v>Monaco-Europe-2001</v>
      </c>
      <c r="B1602" s="5" t="s">
        <v>188</v>
      </c>
      <c r="C1602" s="10">
        <v>2001</v>
      </c>
      <c r="D1602" s="5" t="s">
        <v>62</v>
      </c>
      <c r="E1602" s="5">
        <v>0</v>
      </c>
      <c r="F1602" s="8">
        <v>4.0000000000000001E-3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8">
        <v>32366</v>
      </c>
      <c r="M1602" s="8">
        <v>1</v>
      </c>
    </row>
    <row r="1603" spans="1:13" ht="15" x14ac:dyDescent="0.25">
      <c r="A1603" t="str">
        <f t="shared" si="25"/>
        <v>Monaco-Europe-2002</v>
      </c>
      <c r="B1603" s="5" t="s">
        <v>188</v>
      </c>
      <c r="C1603" s="10">
        <v>2002</v>
      </c>
      <c r="D1603" s="5" t="s">
        <v>62</v>
      </c>
      <c r="E1603" s="5">
        <v>0</v>
      </c>
      <c r="F1603" s="8">
        <v>4.0000000000000001E-3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8">
        <v>32653</v>
      </c>
      <c r="M1603" s="8">
        <v>1</v>
      </c>
    </row>
    <row r="1604" spans="1:13" ht="15" x14ac:dyDescent="0.25">
      <c r="A1604" t="str">
        <f t="shared" si="25"/>
        <v>Monaco-Europe-2003</v>
      </c>
      <c r="B1604" s="5" t="s">
        <v>188</v>
      </c>
      <c r="C1604" s="10">
        <v>2003</v>
      </c>
      <c r="D1604" s="5" t="s">
        <v>62</v>
      </c>
      <c r="E1604" s="5">
        <v>0</v>
      </c>
      <c r="F1604" s="8">
        <v>4.0000000000000001E-3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8">
        <v>32968</v>
      </c>
      <c r="M1604" s="8">
        <v>1</v>
      </c>
    </row>
    <row r="1605" spans="1:13" ht="15" x14ac:dyDescent="0.25">
      <c r="A1605" t="str">
        <f t="shared" si="25"/>
        <v>Monaco-Europe-2004</v>
      </c>
      <c r="B1605" s="5" t="s">
        <v>188</v>
      </c>
      <c r="C1605" s="10">
        <v>2004</v>
      </c>
      <c r="D1605" s="5" t="s">
        <v>62</v>
      </c>
      <c r="E1605" s="5">
        <v>0</v>
      </c>
      <c r="F1605" s="8">
        <v>4.0000000000000001E-3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8">
        <v>33346</v>
      </c>
      <c r="M1605" s="8">
        <v>1</v>
      </c>
    </row>
    <row r="1606" spans="1:13" ht="15" x14ac:dyDescent="0.25">
      <c r="A1606" t="str">
        <f t="shared" si="25"/>
        <v>Monaco-Europe-2005</v>
      </c>
      <c r="B1606" s="5" t="s">
        <v>188</v>
      </c>
      <c r="C1606" s="10">
        <v>2005</v>
      </c>
      <c r="D1606" s="5" t="s">
        <v>62</v>
      </c>
      <c r="E1606" s="5">
        <v>0</v>
      </c>
      <c r="F1606" s="8">
        <v>4.0000000000000001E-3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8">
        <v>33808</v>
      </c>
      <c r="M1606" s="8">
        <v>1</v>
      </c>
    </row>
    <row r="1607" spans="1:13" ht="15" x14ac:dyDescent="0.25">
      <c r="A1607" t="str">
        <f t="shared" si="25"/>
        <v>Monaco-Europe-2006</v>
      </c>
      <c r="B1607" s="5" t="s">
        <v>188</v>
      </c>
      <c r="C1607" s="10">
        <v>2006</v>
      </c>
      <c r="D1607" s="5" t="s">
        <v>62</v>
      </c>
      <c r="E1607" s="5">
        <v>0</v>
      </c>
      <c r="F1607" s="8">
        <v>4.0000000000000001E-3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8">
        <v>34369</v>
      </c>
      <c r="M1607" s="8">
        <v>1</v>
      </c>
    </row>
    <row r="1608" spans="1:13" ht="15" x14ac:dyDescent="0.25">
      <c r="A1608" t="str">
        <f t="shared" si="25"/>
        <v>Monaco-Europe-2007</v>
      </c>
      <c r="B1608" s="5" t="s">
        <v>188</v>
      </c>
      <c r="C1608" s="10">
        <v>2007</v>
      </c>
      <c r="D1608" s="5" t="s">
        <v>62</v>
      </c>
      <c r="E1608" s="5">
        <v>0</v>
      </c>
      <c r="F1608" s="8">
        <v>4.0000000000000001E-3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8">
        <v>35013</v>
      </c>
      <c r="M1608" s="8">
        <v>1</v>
      </c>
    </row>
    <row r="1609" spans="1:13" ht="15" x14ac:dyDescent="0.25">
      <c r="A1609" t="str">
        <f t="shared" si="25"/>
        <v>Monaco-Europe-2008</v>
      </c>
      <c r="B1609" s="5" t="s">
        <v>188</v>
      </c>
      <c r="C1609" s="10">
        <v>2008</v>
      </c>
      <c r="D1609" s="5" t="s">
        <v>62</v>
      </c>
      <c r="E1609" s="5">
        <v>0</v>
      </c>
      <c r="F1609" s="8">
        <v>3.0000000000000001E-3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8">
        <v>35686</v>
      </c>
      <c r="M1609" s="8">
        <v>1</v>
      </c>
    </row>
    <row r="1610" spans="1:13" ht="15" x14ac:dyDescent="0.25">
      <c r="A1610" t="str">
        <f t="shared" si="25"/>
        <v>Monaco-Europe-2009</v>
      </c>
      <c r="B1610" s="5" t="s">
        <v>188</v>
      </c>
      <c r="C1610" s="10">
        <v>2009</v>
      </c>
      <c r="D1610" s="5" t="s">
        <v>62</v>
      </c>
      <c r="E1610" s="5">
        <v>0</v>
      </c>
      <c r="F1610" s="8">
        <v>3.0000000000000001E-3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8">
        <v>36314</v>
      </c>
      <c r="M1610" s="8">
        <v>1</v>
      </c>
    </row>
    <row r="1611" spans="1:13" ht="15" x14ac:dyDescent="0.25">
      <c r="A1611" t="str">
        <f t="shared" si="25"/>
        <v>Monaco-Europe-2010</v>
      </c>
      <c r="B1611" s="5" t="s">
        <v>188</v>
      </c>
      <c r="C1611" s="10">
        <v>2010</v>
      </c>
      <c r="D1611" s="5" t="s">
        <v>62</v>
      </c>
      <c r="E1611" s="5">
        <v>0</v>
      </c>
      <c r="F1611" s="8">
        <v>3.0000000000000001E-3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8">
        <v>36845</v>
      </c>
      <c r="M1611" s="8">
        <v>1</v>
      </c>
    </row>
    <row r="1612" spans="1:13" ht="15" x14ac:dyDescent="0.25">
      <c r="A1612" t="str">
        <f t="shared" si="25"/>
        <v>Monaco-Europe-2011</v>
      </c>
      <c r="B1612" s="5" t="s">
        <v>188</v>
      </c>
      <c r="C1612" s="10">
        <v>2011</v>
      </c>
      <c r="D1612" s="5" t="s">
        <v>62</v>
      </c>
      <c r="E1612" s="5">
        <v>0</v>
      </c>
      <c r="F1612" s="8">
        <v>3.0000000000000001E-3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8">
        <v>37261</v>
      </c>
      <c r="M1612" s="8">
        <v>1</v>
      </c>
    </row>
    <row r="1613" spans="1:13" ht="15" x14ac:dyDescent="0.25">
      <c r="A1613" t="str">
        <f t="shared" si="25"/>
        <v>Monaco-Europe-2012</v>
      </c>
      <c r="B1613" s="5" t="s">
        <v>188</v>
      </c>
      <c r="C1613" s="10">
        <v>2012</v>
      </c>
      <c r="D1613" s="5" t="s">
        <v>62</v>
      </c>
      <c r="E1613" s="5">
        <v>0</v>
      </c>
      <c r="F1613" s="8">
        <v>3.0000000000000001E-3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8">
        <v>37579</v>
      </c>
      <c r="M1613" s="8">
        <v>1</v>
      </c>
    </row>
    <row r="1614" spans="1:13" ht="15" x14ac:dyDescent="0.25">
      <c r="A1614" t="str">
        <f t="shared" si="25"/>
        <v>Mongolia-Asia-2000</v>
      </c>
      <c r="B1614" s="5" t="s">
        <v>189</v>
      </c>
      <c r="C1614" s="10">
        <v>2000</v>
      </c>
      <c r="D1614" s="5" t="s">
        <v>60</v>
      </c>
      <c r="E1614" s="8">
        <v>1.9E-2</v>
      </c>
      <c r="F1614" s="8">
        <v>4.9000000000000002E-2</v>
      </c>
      <c r="G1614" s="8">
        <v>66</v>
      </c>
      <c r="H1614" s="8">
        <v>60</v>
      </c>
      <c r="I1614" s="8">
        <v>0.34799999999999998</v>
      </c>
      <c r="J1614" s="8">
        <v>0.61499999999999999</v>
      </c>
      <c r="K1614" s="8">
        <v>3.6999999999999998E-2</v>
      </c>
      <c r="L1614" s="8">
        <v>2397473</v>
      </c>
      <c r="M1614" s="8">
        <v>0.57099999999999995</v>
      </c>
    </row>
    <row r="1615" spans="1:13" ht="15" x14ac:dyDescent="0.25">
      <c r="A1615" t="str">
        <f t="shared" si="25"/>
        <v>Mongolia-Asia-2001</v>
      </c>
      <c r="B1615" s="5" t="s">
        <v>189</v>
      </c>
      <c r="C1615" s="10">
        <v>2001</v>
      </c>
      <c r="D1615" s="5" t="s">
        <v>60</v>
      </c>
      <c r="E1615" s="8">
        <v>1.9E-2</v>
      </c>
      <c r="F1615" s="8">
        <v>4.7E-2</v>
      </c>
      <c r="G1615" s="8">
        <v>67</v>
      </c>
      <c r="H1615" s="8">
        <v>60</v>
      </c>
      <c r="I1615" s="8">
        <v>0.33600000000000002</v>
      </c>
      <c r="J1615" s="8">
        <v>0.627</v>
      </c>
      <c r="K1615" s="8">
        <v>3.6999999999999998E-2</v>
      </c>
      <c r="L1615" s="8">
        <v>2419669</v>
      </c>
      <c r="M1615" s="8">
        <v>0.58199999999999996</v>
      </c>
    </row>
    <row r="1616" spans="1:13" ht="15" x14ac:dyDescent="0.25">
      <c r="A1616" t="str">
        <f t="shared" si="25"/>
        <v>Mongolia-Asia-2002</v>
      </c>
      <c r="B1616" s="5" t="s">
        <v>189</v>
      </c>
      <c r="C1616" s="10">
        <v>2002</v>
      </c>
      <c r="D1616" s="5" t="s">
        <v>60</v>
      </c>
      <c r="E1616" s="8">
        <v>1.9E-2</v>
      </c>
      <c r="F1616" s="8">
        <v>4.3999999999999997E-2</v>
      </c>
      <c r="G1616" s="8">
        <v>67</v>
      </c>
      <c r="H1616" s="8">
        <v>61</v>
      </c>
      <c r="I1616" s="8">
        <v>0.32300000000000001</v>
      </c>
      <c r="J1616" s="8">
        <v>0.64</v>
      </c>
      <c r="K1616" s="8">
        <v>3.6999999999999998E-2</v>
      </c>
      <c r="L1616" s="8">
        <v>2443231</v>
      </c>
      <c r="M1616" s="8">
        <v>0.59299999999999997</v>
      </c>
    </row>
    <row r="1617" spans="1:13" ht="15" x14ac:dyDescent="0.25">
      <c r="A1617" t="str">
        <f t="shared" si="25"/>
        <v>Mongolia-Asia-2003</v>
      </c>
      <c r="B1617" s="5" t="s">
        <v>189</v>
      </c>
      <c r="C1617" s="10">
        <v>2003</v>
      </c>
      <c r="D1617" s="5" t="s">
        <v>60</v>
      </c>
      <c r="E1617" s="8">
        <v>1.9E-2</v>
      </c>
      <c r="F1617" s="8">
        <v>4.2000000000000003E-2</v>
      </c>
      <c r="G1617" s="8">
        <v>68</v>
      </c>
      <c r="H1617" s="8">
        <v>61</v>
      </c>
      <c r="I1617" s="8">
        <v>0.311</v>
      </c>
      <c r="J1617" s="8">
        <v>0.65200000000000002</v>
      </c>
      <c r="K1617" s="8">
        <v>3.6999999999999998E-2</v>
      </c>
      <c r="L1617" s="8">
        <v>2468595</v>
      </c>
      <c r="M1617" s="8">
        <v>0.60399999999999998</v>
      </c>
    </row>
    <row r="1618" spans="1:13" ht="15" x14ac:dyDescent="0.25">
      <c r="A1618" t="str">
        <f t="shared" si="25"/>
        <v>Mongolia-Asia-2004</v>
      </c>
      <c r="B1618" s="5" t="s">
        <v>189</v>
      </c>
      <c r="C1618" s="10">
        <v>2004</v>
      </c>
      <c r="D1618" s="5" t="s">
        <v>60</v>
      </c>
      <c r="E1618" s="8">
        <v>0.02</v>
      </c>
      <c r="F1618" s="8">
        <v>3.9E-2</v>
      </c>
      <c r="G1618" s="8">
        <v>69</v>
      </c>
      <c r="H1618" s="8">
        <v>61</v>
      </c>
      <c r="I1618" s="8">
        <v>0.29899999999999999</v>
      </c>
      <c r="J1618" s="8">
        <v>0.66400000000000003</v>
      </c>
      <c r="K1618" s="8">
        <v>3.6999999999999998E-2</v>
      </c>
      <c r="L1618" s="8">
        <v>2496248</v>
      </c>
      <c r="M1618" s="8">
        <v>0.61399999999999999</v>
      </c>
    </row>
    <row r="1619" spans="1:13" ht="15" x14ac:dyDescent="0.25">
      <c r="A1619" t="str">
        <f t="shared" si="25"/>
        <v>Mongolia-Asia-2005</v>
      </c>
      <c r="B1619" s="5" t="s">
        <v>189</v>
      </c>
      <c r="C1619" s="10">
        <v>2005</v>
      </c>
      <c r="D1619" s="5" t="s">
        <v>60</v>
      </c>
      <c r="E1619" s="8">
        <v>0.02</v>
      </c>
      <c r="F1619" s="8">
        <v>3.6999999999999998E-2</v>
      </c>
      <c r="G1619" s="8">
        <v>69</v>
      </c>
      <c r="H1619" s="8">
        <v>62</v>
      </c>
      <c r="I1619" s="8">
        <v>0.28899999999999998</v>
      </c>
      <c r="J1619" s="8">
        <v>0.67300000000000004</v>
      </c>
      <c r="K1619" s="8">
        <v>3.6999999999999998E-2</v>
      </c>
      <c r="L1619" s="8">
        <v>2526502</v>
      </c>
      <c r="M1619" s="8">
        <v>0.625</v>
      </c>
    </row>
    <row r="1620" spans="1:13" ht="15" x14ac:dyDescent="0.25">
      <c r="A1620" t="str">
        <f t="shared" si="25"/>
        <v>Mongolia-Asia-2006</v>
      </c>
      <c r="B1620" s="5" t="s">
        <v>189</v>
      </c>
      <c r="C1620" s="10">
        <v>2006</v>
      </c>
      <c r="D1620" s="5" t="s">
        <v>60</v>
      </c>
      <c r="E1620" s="8">
        <v>2.1000000000000001E-2</v>
      </c>
      <c r="F1620" s="8">
        <v>3.5000000000000003E-2</v>
      </c>
      <c r="G1620" s="8">
        <v>70</v>
      </c>
      <c r="H1620" s="8">
        <v>62</v>
      </c>
      <c r="I1620" s="8">
        <v>0.28199999999999997</v>
      </c>
      <c r="J1620" s="8">
        <v>0.68100000000000005</v>
      </c>
      <c r="K1620" s="8">
        <v>3.6999999999999998E-2</v>
      </c>
      <c r="L1620" s="8">
        <v>2559496</v>
      </c>
      <c r="M1620" s="8">
        <v>0.63500000000000001</v>
      </c>
    </row>
    <row r="1621" spans="1:13" ht="15" x14ac:dyDescent="0.25">
      <c r="A1621" t="str">
        <f t="shared" si="25"/>
        <v>Mongolia-Asia-2007</v>
      </c>
      <c r="B1621" s="5" t="s">
        <v>189</v>
      </c>
      <c r="C1621" s="10">
        <v>2007</v>
      </c>
      <c r="D1621" s="5" t="s">
        <v>60</v>
      </c>
      <c r="E1621" s="8">
        <v>2.1999999999999999E-2</v>
      </c>
      <c r="F1621" s="8">
        <v>3.3000000000000002E-2</v>
      </c>
      <c r="G1621" s="8">
        <v>70</v>
      </c>
      <c r="H1621" s="8">
        <v>62</v>
      </c>
      <c r="I1621" s="8">
        <v>0.27600000000000002</v>
      </c>
      <c r="J1621" s="8">
        <v>0.68600000000000005</v>
      </c>
      <c r="K1621" s="8">
        <v>3.7999999999999999E-2</v>
      </c>
      <c r="L1621" s="8">
        <v>2595068</v>
      </c>
      <c r="M1621" s="8">
        <v>0.64600000000000002</v>
      </c>
    </row>
    <row r="1622" spans="1:13" ht="15" x14ac:dyDescent="0.25">
      <c r="A1622" t="str">
        <f t="shared" si="25"/>
        <v>Mongolia-Asia-2008</v>
      </c>
      <c r="B1622" s="5" t="s">
        <v>189</v>
      </c>
      <c r="C1622" s="10">
        <v>2008</v>
      </c>
      <c r="D1622" s="5" t="s">
        <v>60</v>
      </c>
      <c r="E1622" s="8">
        <v>2.1999999999999999E-2</v>
      </c>
      <c r="F1622" s="8">
        <v>3.2000000000000001E-2</v>
      </c>
      <c r="G1622" s="8">
        <v>70</v>
      </c>
      <c r="H1622" s="8">
        <v>62</v>
      </c>
      <c r="I1622" s="8">
        <v>0.27300000000000002</v>
      </c>
      <c r="J1622" s="8">
        <v>0.68899999999999995</v>
      </c>
      <c r="K1622" s="8">
        <v>3.7999999999999999E-2</v>
      </c>
      <c r="L1622" s="8">
        <v>2632834</v>
      </c>
      <c r="M1622" s="8">
        <v>0.65600000000000003</v>
      </c>
    </row>
    <row r="1623" spans="1:13" ht="15" x14ac:dyDescent="0.25">
      <c r="A1623" t="str">
        <f t="shared" si="25"/>
        <v>Mongolia-Asia-2009</v>
      </c>
      <c r="B1623" s="5" t="s">
        <v>189</v>
      </c>
      <c r="C1623" s="10">
        <v>2009</v>
      </c>
      <c r="D1623" s="5" t="s">
        <v>60</v>
      </c>
      <c r="E1623" s="8">
        <v>2.3E-2</v>
      </c>
      <c r="F1623" s="8">
        <v>0.03</v>
      </c>
      <c r="G1623" s="8">
        <v>71</v>
      </c>
      <c r="H1623" s="8">
        <v>63</v>
      </c>
      <c r="I1623" s="8">
        <v>0.27100000000000002</v>
      </c>
      <c r="J1623" s="8">
        <v>0.69099999999999995</v>
      </c>
      <c r="K1623" s="8">
        <v>3.7999999999999999E-2</v>
      </c>
      <c r="L1623" s="8">
        <v>2672223</v>
      </c>
      <c r="M1623" s="8">
        <v>0.66600000000000004</v>
      </c>
    </row>
    <row r="1624" spans="1:13" ht="15" x14ac:dyDescent="0.25">
      <c r="A1624" t="str">
        <f t="shared" si="25"/>
        <v>Mongolia-Asia-2010</v>
      </c>
      <c r="B1624" s="5" t="s">
        <v>189</v>
      </c>
      <c r="C1624" s="10">
        <v>2010</v>
      </c>
      <c r="D1624" s="5" t="s">
        <v>60</v>
      </c>
      <c r="E1624" s="8">
        <v>2.3E-2</v>
      </c>
      <c r="F1624" s="8">
        <v>2.9000000000000001E-2</v>
      </c>
      <c r="G1624" s="8">
        <v>71</v>
      </c>
      <c r="H1624" s="8">
        <v>63</v>
      </c>
      <c r="I1624" s="8">
        <v>0.27</v>
      </c>
      <c r="J1624" s="8">
        <v>0.69199999999999995</v>
      </c>
      <c r="K1624" s="8">
        <v>3.7999999999999999E-2</v>
      </c>
      <c r="L1624" s="8">
        <v>2712738</v>
      </c>
      <c r="M1624" s="8">
        <v>0.67600000000000005</v>
      </c>
    </row>
    <row r="1625" spans="1:13" ht="15" x14ac:dyDescent="0.25">
      <c r="A1625" t="str">
        <f t="shared" si="25"/>
        <v>Mongolia-Asia-2011</v>
      </c>
      <c r="B1625" s="5" t="s">
        <v>189</v>
      </c>
      <c r="C1625" s="10">
        <v>2011</v>
      </c>
      <c r="D1625" s="5" t="s">
        <v>60</v>
      </c>
      <c r="E1625" s="8">
        <v>2.3E-2</v>
      </c>
      <c r="F1625" s="8">
        <v>2.8000000000000001E-2</v>
      </c>
      <c r="G1625" s="8">
        <v>71</v>
      </c>
      <c r="H1625" s="8">
        <v>63</v>
      </c>
      <c r="I1625" s="8">
        <v>0.27</v>
      </c>
      <c r="J1625" s="8">
        <v>0.69199999999999995</v>
      </c>
      <c r="K1625" s="8">
        <v>3.7999999999999999E-2</v>
      </c>
      <c r="L1625" s="8">
        <v>2754209</v>
      </c>
      <c r="M1625" s="8">
        <v>0.68500000000000005</v>
      </c>
    </row>
    <row r="1626" spans="1:13" ht="15" x14ac:dyDescent="0.25">
      <c r="A1626" t="str">
        <f t="shared" si="25"/>
        <v>Mongolia-Asia-2012</v>
      </c>
      <c r="B1626" s="5" t="s">
        <v>189</v>
      </c>
      <c r="C1626" s="10">
        <v>2012</v>
      </c>
      <c r="D1626" s="5" t="s">
        <v>60</v>
      </c>
      <c r="E1626" s="8">
        <v>2.3E-2</v>
      </c>
      <c r="F1626" s="8">
        <v>2.7E-2</v>
      </c>
      <c r="G1626" s="8">
        <v>71</v>
      </c>
      <c r="H1626" s="8">
        <v>63</v>
      </c>
      <c r="I1626" s="8">
        <v>0.27100000000000002</v>
      </c>
      <c r="J1626" s="8">
        <v>0.69099999999999995</v>
      </c>
      <c r="K1626" s="8">
        <v>3.7999999999999999E-2</v>
      </c>
      <c r="L1626" s="8">
        <v>2796484</v>
      </c>
      <c r="M1626" s="8">
        <v>0.69499999999999995</v>
      </c>
    </row>
    <row r="1627" spans="1:13" ht="15" x14ac:dyDescent="0.25">
      <c r="A1627" t="str">
        <f t="shared" si="25"/>
        <v>Montenegro-Europe-2000</v>
      </c>
      <c r="B1627" s="5" t="s">
        <v>190</v>
      </c>
      <c r="C1627" s="10">
        <v>2000</v>
      </c>
      <c r="D1627" s="5" t="s">
        <v>62</v>
      </c>
      <c r="E1627" s="8">
        <v>1.2999999999999999E-2</v>
      </c>
      <c r="F1627" s="8">
        <v>1.2999999999999999E-2</v>
      </c>
      <c r="G1627" s="8">
        <v>77</v>
      </c>
      <c r="H1627" s="8">
        <v>71</v>
      </c>
      <c r="I1627" s="8">
        <v>0.21299999999999999</v>
      </c>
      <c r="J1627" s="8">
        <v>0.67300000000000004</v>
      </c>
      <c r="K1627" s="8">
        <v>0.113</v>
      </c>
      <c r="L1627" s="8">
        <v>611196</v>
      </c>
      <c r="M1627" s="8">
        <v>0.58499999999999996</v>
      </c>
    </row>
    <row r="1628" spans="1:13" ht="15" x14ac:dyDescent="0.25">
      <c r="A1628" t="str">
        <f t="shared" si="25"/>
        <v>Montenegro-Europe-2001</v>
      </c>
      <c r="B1628" s="5" t="s">
        <v>190</v>
      </c>
      <c r="C1628" s="10">
        <v>2001</v>
      </c>
      <c r="D1628" s="5" t="s">
        <v>62</v>
      </c>
      <c r="E1628" s="8">
        <v>1.2999999999999999E-2</v>
      </c>
      <c r="F1628" s="8">
        <v>1.2E-2</v>
      </c>
      <c r="G1628" s="8">
        <v>77</v>
      </c>
      <c r="H1628" s="8">
        <v>71</v>
      </c>
      <c r="I1628" s="8">
        <v>0.21</v>
      </c>
      <c r="J1628" s="8">
        <v>0.67300000000000004</v>
      </c>
      <c r="K1628" s="8">
        <v>0.11700000000000001</v>
      </c>
      <c r="L1628" s="8">
        <v>611525</v>
      </c>
      <c r="M1628" s="8">
        <v>0.59599999999999997</v>
      </c>
    </row>
    <row r="1629" spans="1:13" ht="15" x14ac:dyDescent="0.25">
      <c r="A1629" t="str">
        <f t="shared" si="25"/>
        <v>Montenegro-Europe-2002</v>
      </c>
      <c r="B1629" s="5" t="s">
        <v>190</v>
      </c>
      <c r="C1629" s="10">
        <v>2002</v>
      </c>
      <c r="D1629" s="5" t="s">
        <v>62</v>
      </c>
      <c r="E1629" s="8">
        <v>1.2999999999999999E-2</v>
      </c>
      <c r="F1629" s="8">
        <v>1.0999999999999999E-2</v>
      </c>
      <c r="G1629" s="8">
        <v>77</v>
      </c>
      <c r="H1629" s="8">
        <v>71</v>
      </c>
      <c r="I1629" s="8">
        <v>0.20699999999999999</v>
      </c>
      <c r="J1629" s="8">
        <v>0.67100000000000004</v>
      </c>
      <c r="K1629" s="8">
        <v>0.121</v>
      </c>
      <c r="L1629" s="8">
        <v>612325</v>
      </c>
      <c r="M1629" s="8">
        <v>0.60599999999999998</v>
      </c>
    </row>
    <row r="1630" spans="1:13" ht="15" x14ac:dyDescent="0.25">
      <c r="A1630" t="str">
        <f t="shared" si="25"/>
        <v>Montenegro-Europe-2003</v>
      </c>
      <c r="B1630" s="5" t="s">
        <v>190</v>
      </c>
      <c r="C1630" s="10">
        <v>2003</v>
      </c>
      <c r="D1630" s="5" t="s">
        <v>62</v>
      </c>
      <c r="E1630" s="8">
        <v>1.2999999999999999E-2</v>
      </c>
      <c r="F1630" s="8">
        <v>1.0999999999999999E-2</v>
      </c>
      <c r="G1630" s="8">
        <v>76</v>
      </c>
      <c r="H1630" s="8">
        <v>71</v>
      </c>
      <c r="I1630" s="8">
        <v>0.20499999999999999</v>
      </c>
      <c r="J1630" s="8">
        <v>0.67</v>
      </c>
      <c r="K1630" s="8">
        <v>0.125</v>
      </c>
      <c r="L1630" s="8">
        <v>613448</v>
      </c>
      <c r="M1630" s="8">
        <v>0.61599999999999999</v>
      </c>
    </row>
    <row r="1631" spans="1:13" ht="15" x14ac:dyDescent="0.25">
      <c r="A1631" t="str">
        <f t="shared" si="25"/>
        <v>Montenegro-Europe-2004</v>
      </c>
      <c r="B1631" s="5" t="s">
        <v>190</v>
      </c>
      <c r="C1631" s="10">
        <v>2004</v>
      </c>
      <c r="D1631" s="5" t="s">
        <v>62</v>
      </c>
      <c r="E1631" s="8">
        <v>1.2999999999999999E-2</v>
      </c>
      <c r="F1631" s="8">
        <v>0.01</v>
      </c>
      <c r="G1631" s="8">
        <v>76</v>
      </c>
      <c r="H1631" s="8">
        <v>71</v>
      </c>
      <c r="I1631" s="8">
        <v>0.20300000000000001</v>
      </c>
      <c r="J1631" s="8">
        <v>0.66900000000000004</v>
      </c>
      <c r="K1631" s="8">
        <v>0.128</v>
      </c>
      <c r="L1631" s="8">
        <v>614670</v>
      </c>
      <c r="M1631" s="8">
        <v>0.62</v>
      </c>
    </row>
    <row r="1632" spans="1:13" ht="15" x14ac:dyDescent="0.25">
      <c r="A1632" t="str">
        <f t="shared" si="25"/>
        <v>Montenegro-Europe-2005</v>
      </c>
      <c r="B1632" s="5" t="s">
        <v>190</v>
      </c>
      <c r="C1632" s="10">
        <v>2005</v>
      </c>
      <c r="D1632" s="5" t="s">
        <v>62</v>
      </c>
      <c r="E1632" s="8">
        <v>1.2999999999999999E-2</v>
      </c>
      <c r="F1632" s="8">
        <v>0.01</v>
      </c>
      <c r="G1632" s="8">
        <v>76</v>
      </c>
      <c r="H1632" s="8">
        <v>71</v>
      </c>
      <c r="I1632" s="8">
        <v>0.20100000000000001</v>
      </c>
      <c r="J1632" s="8">
        <v>0.67</v>
      </c>
      <c r="K1632" s="8">
        <v>0.129</v>
      </c>
      <c r="L1632" s="8">
        <v>615820</v>
      </c>
      <c r="M1632" s="8">
        <v>0.622</v>
      </c>
    </row>
    <row r="1633" spans="1:13" ht="15" x14ac:dyDescent="0.25">
      <c r="A1633" t="str">
        <f t="shared" si="25"/>
        <v>Montenegro-Europe-2006</v>
      </c>
      <c r="B1633" s="5" t="s">
        <v>190</v>
      </c>
      <c r="C1633" s="10">
        <v>2006</v>
      </c>
      <c r="D1633" s="5" t="s">
        <v>62</v>
      </c>
      <c r="E1633" s="8">
        <v>1.2999999999999999E-2</v>
      </c>
      <c r="F1633" s="8">
        <v>8.9999999999999993E-3</v>
      </c>
      <c r="G1633" s="8">
        <v>76</v>
      </c>
      <c r="H1633" s="8">
        <v>71</v>
      </c>
      <c r="I1633" s="8">
        <v>0.2</v>
      </c>
      <c r="J1633" s="8">
        <v>0.67100000000000004</v>
      </c>
      <c r="K1633" s="8">
        <v>0.129</v>
      </c>
      <c r="L1633" s="8">
        <v>616854</v>
      </c>
      <c r="M1633" s="8">
        <v>0.624</v>
      </c>
    </row>
    <row r="1634" spans="1:13" ht="15" x14ac:dyDescent="0.25">
      <c r="A1634" t="str">
        <f t="shared" si="25"/>
        <v>Montenegro-Europe-2007</v>
      </c>
      <c r="B1634" s="5" t="s">
        <v>190</v>
      </c>
      <c r="C1634" s="10">
        <v>2007</v>
      </c>
      <c r="D1634" s="5" t="s">
        <v>62</v>
      </c>
      <c r="E1634" s="8">
        <v>1.2999999999999999E-2</v>
      </c>
      <c r="F1634" s="8">
        <v>8.0000000000000002E-3</v>
      </c>
      <c r="G1634" s="8">
        <v>76</v>
      </c>
      <c r="H1634" s="8">
        <v>72</v>
      </c>
      <c r="I1634" s="8">
        <v>0.19900000000000001</v>
      </c>
      <c r="J1634" s="8">
        <v>0.67300000000000004</v>
      </c>
      <c r="K1634" s="8">
        <v>0.128</v>
      </c>
      <c r="L1634" s="8">
        <v>617800</v>
      </c>
      <c r="M1634" s="8">
        <v>0.626</v>
      </c>
    </row>
    <row r="1635" spans="1:13" ht="15" x14ac:dyDescent="0.25">
      <c r="A1635" t="str">
        <f t="shared" si="25"/>
        <v>Montenegro-Europe-2008</v>
      </c>
      <c r="B1635" s="5" t="s">
        <v>190</v>
      </c>
      <c r="C1635" s="10">
        <v>2008</v>
      </c>
      <c r="D1635" s="5" t="s">
        <v>62</v>
      </c>
      <c r="E1635" s="8">
        <v>1.2E-2</v>
      </c>
      <c r="F1635" s="8">
        <v>7.0000000000000001E-3</v>
      </c>
      <c r="G1635" s="8">
        <v>76</v>
      </c>
      <c r="H1635" s="8">
        <v>72</v>
      </c>
      <c r="I1635" s="8">
        <v>0.19800000000000001</v>
      </c>
      <c r="J1635" s="8">
        <v>0.67600000000000005</v>
      </c>
      <c r="K1635" s="8">
        <v>0.126</v>
      </c>
      <c r="L1635" s="8">
        <v>618649</v>
      </c>
      <c r="M1635" s="8">
        <v>0.627</v>
      </c>
    </row>
    <row r="1636" spans="1:13" ht="15" x14ac:dyDescent="0.25">
      <c r="A1636" t="str">
        <f t="shared" si="25"/>
        <v>Montenegro-Europe-2009</v>
      </c>
      <c r="B1636" s="5" t="s">
        <v>190</v>
      </c>
      <c r="C1636" s="10">
        <v>2009</v>
      </c>
      <c r="D1636" s="5" t="s">
        <v>62</v>
      </c>
      <c r="E1636" s="8">
        <v>1.2E-2</v>
      </c>
      <c r="F1636" s="8">
        <v>7.0000000000000001E-3</v>
      </c>
      <c r="G1636" s="8">
        <v>77</v>
      </c>
      <c r="H1636" s="8">
        <v>72</v>
      </c>
      <c r="I1636" s="8">
        <v>0.19600000000000001</v>
      </c>
      <c r="J1636" s="8">
        <v>0.67900000000000005</v>
      </c>
      <c r="K1636" s="8">
        <v>0.125</v>
      </c>
      <c r="L1636" s="8">
        <v>619408</v>
      </c>
      <c r="M1636" s="8">
        <v>0.629</v>
      </c>
    </row>
    <row r="1637" spans="1:13" ht="15" x14ac:dyDescent="0.25">
      <c r="A1637" t="str">
        <f t="shared" si="25"/>
        <v>Montenegro-Europe-2010</v>
      </c>
      <c r="B1637" s="5" t="s">
        <v>190</v>
      </c>
      <c r="C1637" s="10">
        <v>2010</v>
      </c>
      <c r="D1637" s="5" t="s">
        <v>62</v>
      </c>
      <c r="E1637" s="8">
        <v>1.2E-2</v>
      </c>
      <c r="F1637" s="8">
        <v>6.0000000000000001E-3</v>
      </c>
      <c r="G1637" s="8">
        <v>77</v>
      </c>
      <c r="H1637" s="8">
        <v>72</v>
      </c>
      <c r="I1637" s="8">
        <v>0.19500000000000001</v>
      </c>
      <c r="J1637" s="8">
        <v>0.68100000000000005</v>
      </c>
      <c r="K1637" s="8">
        <v>0.125</v>
      </c>
      <c r="L1637" s="8">
        <v>620078</v>
      </c>
      <c r="M1637" s="8">
        <v>0.63100000000000001</v>
      </c>
    </row>
    <row r="1638" spans="1:13" ht="15" x14ac:dyDescent="0.25">
      <c r="A1638" t="str">
        <f t="shared" si="25"/>
        <v>Montenegro-Europe-2011</v>
      </c>
      <c r="B1638" s="5" t="s">
        <v>190</v>
      </c>
      <c r="C1638" s="10">
        <v>2011</v>
      </c>
      <c r="D1638" s="5" t="s">
        <v>62</v>
      </c>
      <c r="E1638" s="8">
        <v>1.2E-2</v>
      </c>
      <c r="F1638" s="8">
        <v>6.0000000000000001E-3</v>
      </c>
      <c r="G1638" s="8">
        <v>77</v>
      </c>
      <c r="H1638" s="8">
        <v>72</v>
      </c>
      <c r="I1638" s="8">
        <v>0.193</v>
      </c>
      <c r="J1638" s="8">
        <v>0.68200000000000005</v>
      </c>
      <c r="K1638" s="8">
        <v>0.126</v>
      </c>
      <c r="L1638" s="8">
        <v>620644</v>
      </c>
      <c r="M1638" s="8">
        <v>0.63300000000000001</v>
      </c>
    </row>
    <row r="1639" spans="1:13" ht="15" x14ac:dyDescent="0.25">
      <c r="A1639" t="str">
        <f t="shared" si="25"/>
        <v>Montenegro-Europe-2012</v>
      </c>
      <c r="B1639" s="5" t="s">
        <v>190</v>
      </c>
      <c r="C1639" s="10">
        <v>2012</v>
      </c>
      <c r="D1639" s="5" t="s">
        <v>62</v>
      </c>
      <c r="E1639" s="8">
        <v>1.2E-2</v>
      </c>
      <c r="F1639" s="8">
        <v>5.0000000000000001E-3</v>
      </c>
      <c r="G1639" s="8">
        <v>77</v>
      </c>
      <c r="H1639" s="8">
        <v>72</v>
      </c>
      <c r="I1639" s="8">
        <v>0.19</v>
      </c>
      <c r="J1639" s="8">
        <v>0.68200000000000005</v>
      </c>
      <c r="K1639" s="8">
        <v>0.128</v>
      </c>
      <c r="L1639" s="8">
        <v>621081</v>
      </c>
      <c r="M1639" s="8">
        <v>0.63500000000000001</v>
      </c>
    </row>
    <row r="1640" spans="1:13" ht="15" x14ac:dyDescent="0.25">
      <c r="A1640" t="str">
        <f t="shared" si="25"/>
        <v>Morocco-Africa-2000</v>
      </c>
      <c r="B1640" s="5" t="s">
        <v>191</v>
      </c>
      <c r="C1640" s="10">
        <v>2000</v>
      </c>
      <c r="D1640" s="5" t="s">
        <v>64</v>
      </c>
      <c r="E1640" s="8">
        <v>2.1999999999999999E-2</v>
      </c>
      <c r="F1640" s="8">
        <v>4.2999999999999997E-2</v>
      </c>
      <c r="G1640" s="8">
        <v>70</v>
      </c>
      <c r="H1640" s="8">
        <v>67</v>
      </c>
      <c r="I1640" s="8">
        <v>0.34100000000000003</v>
      </c>
      <c r="J1640" s="8">
        <v>0.61299999999999999</v>
      </c>
      <c r="K1640" s="8">
        <v>4.7E-2</v>
      </c>
      <c r="L1640" s="8">
        <v>28710123</v>
      </c>
      <c r="M1640" s="8">
        <v>0.53300000000000003</v>
      </c>
    </row>
    <row r="1641" spans="1:13" ht="15" x14ac:dyDescent="0.25">
      <c r="A1641" t="str">
        <f t="shared" si="25"/>
        <v>Morocco-Africa-2001</v>
      </c>
      <c r="B1641" s="5" t="s">
        <v>191</v>
      </c>
      <c r="C1641" s="10">
        <v>2001</v>
      </c>
      <c r="D1641" s="5" t="s">
        <v>64</v>
      </c>
      <c r="E1641" s="8">
        <v>2.1000000000000001E-2</v>
      </c>
      <c r="F1641" s="8">
        <v>4.1000000000000002E-2</v>
      </c>
      <c r="G1641" s="8">
        <v>70</v>
      </c>
      <c r="H1641" s="8">
        <v>67</v>
      </c>
      <c r="I1641" s="8">
        <v>0.33300000000000002</v>
      </c>
      <c r="J1641" s="8">
        <v>0.61899999999999999</v>
      </c>
      <c r="K1641" s="8">
        <v>4.8000000000000001E-2</v>
      </c>
      <c r="L1641" s="8">
        <v>29021156</v>
      </c>
      <c r="M1641" s="8">
        <v>0.53700000000000003</v>
      </c>
    </row>
    <row r="1642" spans="1:13" ht="15" x14ac:dyDescent="0.25">
      <c r="A1642" t="str">
        <f t="shared" si="25"/>
        <v>Morocco-Africa-2002</v>
      </c>
      <c r="B1642" s="5" t="s">
        <v>191</v>
      </c>
      <c r="C1642" s="10">
        <v>2002</v>
      </c>
      <c r="D1642" s="5" t="s">
        <v>64</v>
      </c>
      <c r="E1642" s="8">
        <v>2.1000000000000001E-2</v>
      </c>
      <c r="F1642" s="8">
        <v>0.04</v>
      </c>
      <c r="G1642" s="8">
        <v>70</v>
      </c>
      <c r="H1642" s="8">
        <v>67</v>
      </c>
      <c r="I1642" s="8">
        <v>0.32700000000000001</v>
      </c>
      <c r="J1642" s="8">
        <v>0.625</v>
      </c>
      <c r="K1642" s="8">
        <v>4.8000000000000001E-2</v>
      </c>
      <c r="L1642" s="8">
        <v>29311443</v>
      </c>
      <c r="M1642" s="8">
        <v>0.54</v>
      </c>
    </row>
    <row r="1643" spans="1:13" ht="15" x14ac:dyDescent="0.25">
      <c r="A1643" t="str">
        <f t="shared" si="25"/>
        <v>Morocco-Africa-2003</v>
      </c>
      <c r="B1643" s="5" t="s">
        <v>191</v>
      </c>
      <c r="C1643" s="10">
        <v>2003</v>
      </c>
      <c r="D1643" s="5" t="s">
        <v>64</v>
      </c>
      <c r="E1643" s="8">
        <v>2.1000000000000001E-2</v>
      </c>
      <c r="F1643" s="8">
        <v>3.7999999999999999E-2</v>
      </c>
      <c r="G1643" s="8">
        <v>70</v>
      </c>
      <c r="H1643" s="8">
        <v>67</v>
      </c>
      <c r="I1643" s="8">
        <v>0.32</v>
      </c>
      <c r="J1643" s="8">
        <v>0.63100000000000001</v>
      </c>
      <c r="K1643" s="8">
        <v>4.9000000000000002E-2</v>
      </c>
      <c r="L1643" s="8">
        <v>29586937</v>
      </c>
      <c r="M1643" s="8">
        <v>0.54300000000000004</v>
      </c>
    </row>
    <row r="1644" spans="1:13" ht="15" x14ac:dyDescent="0.25">
      <c r="A1644" t="str">
        <f t="shared" si="25"/>
        <v>Morocco-Africa-2004</v>
      </c>
      <c r="B1644" s="5" t="s">
        <v>191</v>
      </c>
      <c r="C1644" s="10">
        <v>2004</v>
      </c>
      <c r="D1644" s="5" t="s">
        <v>64</v>
      </c>
      <c r="E1644" s="8">
        <v>0.02</v>
      </c>
      <c r="F1644" s="8">
        <v>3.6999999999999998E-2</v>
      </c>
      <c r="G1644" s="8">
        <v>71</v>
      </c>
      <c r="H1644" s="8">
        <v>67</v>
      </c>
      <c r="I1644" s="8">
        <v>0.314</v>
      </c>
      <c r="J1644" s="8">
        <v>0.63600000000000001</v>
      </c>
      <c r="K1644" s="8">
        <v>4.9000000000000002E-2</v>
      </c>
      <c r="L1644" s="8">
        <v>29855820</v>
      </c>
      <c r="M1644" s="8">
        <v>0.54600000000000004</v>
      </c>
    </row>
    <row r="1645" spans="1:13" ht="15" x14ac:dyDescent="0.25">
      <c r="A1645" t="str">
        <f t="shared" si="25"/>
        <v>Morocco-Africa-2005</v>
      </c>
      <c r="B1645" s="5" t="s">
        <v>191</v>
      </c>
      <c r="C1645" s="10">
        <v>2005</v>
      </c>
      <c r="D1645" s="5" t="s">
        <v>64</v>
      </c>
      <c r="E1645" s="8">
        <v>0.02</v>
      </c>
      <c r="F1645" s="8">
        <v>3.5000000000000003E-2</v>
      </c>
      <c r="G1645" s="8">
        <v>71</v>
      </c>
      <c r="H1645" s="8">
        <v>67</v>
      </c>
      <c r="I1645" s="8">
        <v>0.308</v>
      </c>
      <c r="J1645" s="8">
        <v>0.64200000000000002</v>
      </c>
      <c r="K1645" s="8">
        <v>0.05</v>
      </c>
      <c r="L1645" s="8">
        <v>30125445</v>
      </c>
      <c r="M1645" s="8">
        <v>0.55100000000000005</v>
      </c>
    </row>
    <row r="1646" spans="1:13" ht="15" x14ac:dyDescent="0.25">
      <c r="A1646" t="str">
        <f t="shared" si="25"/>
        <v>Morocco-Africa-2006</v>
      </c>
      <c r="B1646" s="5" t="s">
        <v>191</v>
      </c>
      <c r="C1646" s="10">
        <v>2006</v>
      </c>
      <c r="D1646" s="5" t="s">
        <v>64</v>
      </c>
      <c r="E1646" s="8">
        <v>0.02</v>
      </c>
      <c r="F1646" s="8">
        <v>3.4000000000000002E-2</v>
      </c>
      <c r="G1646" s="8">
        <v>71</v>
      </c>
      <c r="H1646" s="8">
        <v>68</v>
      </c>
      <c r="I1646" s="8">
        <v>0.30199999999999999</v>
      </c>
      <c r="J1646" s="8">
        <v>0.64800000000000002</v>
      </c>
      <c r="K1646" s="8">
        <v>0.05</v>
      </c>
      <c r="L1646" s="8">
        <v>30395097</v>
      </c>
      <c r="M1646" s="8">
        <v>0.55600000000000005</v>
      </c>
    </row>
    <row r="1647" spans="1:13" ht="15" x14ac:dyDescent="0.25">
      <c r="A1647" t="str">
        <f t="shared" si="25"/>
        <v>Morocco-Africa-2007</v>
      </c>
      <c r="B1647" s="5" t="s">
        <v>191</v>
      </c>
      <c r="C1647" s="10">
        <v>2007</v>
      </c>
      <c r="D1647" s="5" t="s">
        <v>64</v>
      </c>
      <c r="E1647" s="8">
        <v>0.02</v>
      </c>
      <c r="F1647" s="8">
        <v>3.3000000000000002E-2</v>
      </c>
      <c r="G1647" s="8">
        <v>71</v>
      </c>
      <c r="H1647" s="8">
        <v>68</v>
      </c>
      <c r="I1647" s="8">
        <v>0.29499999999999998</v>
      </c>
      <c r="J1647" s="8">
        <v>0.65400000000000003</v>
      </c>
      <c r="K1647" s="8">
        <v>0.05</v>
      </c>
      <c r="L1647" s="8">
        <v>30667086</v>
      </c>
      <c r="M1647" s="8">
        <v>0.56200000000000006</v>
      </c>
    </row>
    <row r="1648" spans="1:13" ht="15" x14ac:dyDescent="0.25">
      <c r="A1648" t="str">
        <f t="shared" si="25"/>
        <v>Morocco-Africa-2008</v>
      </c>
      <c r="B1648" s="5" t="s">
        <v>191</v>
      </c>
      <c r="C1648" s="10">
        <v>2008</v>
      </c>
      <c r="D1648" s="5" t="s">
        <v>64</v>
      </c>
      <c r="E1648" s="8">
        <v>2.1000000000000001E-2</v>
      </c>
      <c r="F1648" s="8">
        <v>3.1E-2</v>
      </c>
      <c r="G1648" s="8">
        <v>71</v>
      </c>
      <c r="H1648" s="8">
        <v>68</v>
      </c>
      <c r="I1648" s="8">
        <v>0.28899999999999998</v>
      </c>
      <c r="J1648" s="8">
        <v>0.66</v>
      </c>
      <c r="K1648" s="8">
        <v>0.05</v>
      </c>
      <c r="L1648" s="8">
        <v>30955151</v>
      </c>
      <c r="M1648" s="8">
        <v>0.56699999999999995</v>
      </c>
    </row>
    <row r="1649" spans="1:13" ht="15" x14ac:dyDescent="0.25">
      <c r="A1649" t="str">
        <f t="shared" si="25"/>
        <v>Morocco-Africa-2009</v>
      </c>
      <c r="B1649" s="5" t="s">
        <v>191</v>
      </c>
      <c r="C1649" s="10">
        <v>2009</v>
      </c>
      <c r="D1649" s="5" t="s">
        <v>64</v>
      </c>
      <c r="E1649" s="8">
        <v>2.1000000000000001E-2</v>
      </c>
      <c r="F1649" s="8">
        <v>0.03</v>
      </c>
      <c r="G1649" s="8">
        <v>72</v>
      </c>
      <c r="H1649" s="8">
        <v>68</v>
      </c>
      <c r="I1649" s="8">
        <v>0.28499999999999998</v>
      </c>
      <c r="J1649" s="8">
        <v>0.66500000000000004</v>
      </c>
      <c r="K1649" s="8">
        <v>0.05</v>
      </c>
      <c r="L1649" s="8">
        <v>31276564</v>
      </c>
      <c r="M1649" s="8">
        <v>0.57199999999999995</v>
      </c>
    </row>
    <row r="1650" spans="1:13" ht="15" x14ac:dyDescent="0.25">
      <c r="A1650" t="str">
        <f t="shared" si="25"/>
        <v>Morocco-Africa-2010</v>
      </c>
      <c r="B1650" s="5" t="s">
        <v>191</v>
      </c>
      <c r="C1650" s="10">
        <v>2010</v>
      </c>
      <c r="D1650" s="5" t="s">
        <v>64</v>
      </c>
      <c r="E1650" s="8">
        <v>2.1999999999999999E-2</v>
      </c>
      <c r="F1650" s="8">
        <v>2.9000000000000001E-2</v>
      </c>
      <c r="G1650" s="8">
        <v>72</v>
      </c>
      <c r="H1650" s="8">
        <v>68</v>
      </c>
      <c r="I1650" s="8">
        <v>0.28100000000000003</v>
      </c>
      <c r="J1650" s="8">
        <v>0.66900000000000004</v>
      </c>
      <c r="K1650" s="8">
        <v>0.05</v>
      </c>
      <c r="L1650" s="8">
        <v>31642360</v>
      </c>
      <c r="M1650" s="8">
        <v>0.57699999999999996</v>
      </c>
    </row>
    <row r="1651" spans="1:13" ht="15" x14ac:dyDescent="0.25">
      <c r="A1651" t="str">
        <f t="shared" si="25"/>
        <v>Morocco-Africa-2011</v>
      </c>
      <c r="B1651" s="5" t="s">
        <v>191</v>
      </c>
      <c r="C1651" s="10">
        <v>2011</v>
      </c>
      <c r="D1651" s="5" t="s">
        <v>64</v>
      </c>
      <c r="E1651" s="8">
        <v>2.1999999999999999E-2</v>
      </c>
      <c r="F1651" s="8">
        <v>2.8000000000000001E-2</v>
      </c>
      <c r="G1651" s="8">
        <v>72</v>
      </c>
      <c r="H1651" s="8">
        <v>69</v>
      </c>
      <c r="I1651" s="8">
        <v>0.27900000000000003</v>
      </c>
      <c r="J1651" s="8">
        <v>0.67100000000000004</v>
      </c>
      <c r="K1651" s="8">
        <v>0.05</v>
      </c>
      <c r="L1651" s="8">
        <v>32059424</v>
      </c>
      <c r="M1651" s="8">
        <v>0.58199999999999996</v>
      </c>
    </row>
    <row r="1652" spans="1:13" ht="15" x14ac:dyDescent="0.25">
      <c r="A1652" t="str">
        <f t="shared" si="25"/>
        <v>Morocco-Africa-2012</v>
      </c>
      <c r="B1652" s="5" t="s">
        <v>191</v>
      </c>
      <c r="C1652" s="10">
        <v>2012</v>
      </c>
      <c r="D1652" s="5" t="s">
        <v>64</v>
      </c>
      <c r="E1652" s="8">
        <v>2.3E-2</v>
      </c>
      <c r="F1652" s="8">
        <v>2.7E-2</v>
      </c>
      <c r="G1652" s="8">
        <v>72</v>
      </c>
      <c r="H1652" s="8">
        <v>69</v>
      </c>
      <c r="I1652" s="8">
        <v>0.27800000000000002</v>
      </c>
      <c r="J1652" s="8">
        <v>0.67200000000000004</v>
      </c>
      <c r="K1652" s="8">
        <v>0.05</v>
      </c>
      <c r="L1652" s="8">
        <v>32521143</v>
      </c>
      <c r="M1652" s="8">
        <v>0.58699999999999997</v>
      </c>
    </row>
    <row r="1653" spans="1:13" ht="15" x14ac:dyDescent="0.25">
      <c r="A1653" t="str">
        <f t="shared" si="25"/>
        <v>Mozambique-Africa-2000</v>
      </c>
      <c r="B1653" s="5" t="s">
        <v>192</v>
      </c>
      <c r="C1653" s="10">
        <v>2000</v>
      </c>
      <c r="D1653" s="5" t="s">
        <v>64</v>
      </c>
      <c r="E1653" s="8">
        <v>4.3999999999999997E-2</v>
      </c>
      <c r="F1653" s="8">
        <v>0.114</v>
      </c>
      <c r="G1653" s="8">
        <v>49</v>
      </c>
      <c r="H1653" s="8">
        <v>46</v>
      </c>
      <c r="I1653" s="8">
        <v>0.438</v>
      </c>
      <c r="J1653" s="8">
        <v>0.53</v>
      </c>
      <c r="K1653" s="8">
        <v>3.2000000000000001E-2</v>
      </c>
      <c r="L1653" s="8">
        <v>18275618</v>
      </c>
      <c r="M1653" s="8">
        <v>0.29099999999999998</v>
      </c>
    </row>
    <row r="1654" spans="1:13" ht="15" x14ac:dyDescent="0.25">
      <c r="A1654" t="str">
        <f t="shared" si="25"/>
        <v>Mozambique-Africa-2001</v>
      </c>
      <c r="B1654" s="5" t="s">
        <v>192</v>
      </c>
      <c r="C1654" s="10">
        <v>2001</v>
      </c>
      <c r="D1654" s="5" t="s">
        <v>64</v>
      </c>
      <c r="E1654" s="8">
        <v>4.4999999999999998E-2</v>
      </c>
      <c r="F1654" s="8">
        <v>0.109</v>
      </c>
      <c r="G1654" s="8">
        <v>49</v>
      </c>
      <c r="H1654" s="8">
        <v>46</v>
      </c>
      <c r="I1654" s="8">
        <v>0.44</v>
      </c>
      <c r="J1654" s="8">
        <v>0.52900000000000003</v>
      </c>
      <c r="K1654" s="8">
        <v>3.2000000000000001E-2</v>
      </c>
      <c r="L1654" s="8">
        <v>18785719</v>
      </c>
      <c r="M1654" s="8">
        <v>0.29299999999999998</v>
      </c>
    </row>
    <row r="1655" spans="1:13" ht="15" x14ac:dyDescent="0.25">
      <c r="A1655" t="str">
        <f t="shared" si="25"/>
        <v>Mozambique-Africa-2002</v>
      </c>
      <c r="B1655" s="5" t="s">
        <v>192</v>
      </c>
      <c r="C1655" s="10">
        <v>2002</v>
      </c>
      <c r="D1655" s="5" t="s">
        <v>64</v>
      </c>
      <c r="E1655" s="8">
        <v>4.4999999999999998E-2</v>
      </c>
      <c r="F1655" s="8">
        <v>0.104</v>
      </c>
      <c r="G1655" s="8">
        <v>49</v>
      </c>
      <c r="H1655" s="8">
        <v>46</v>
      </c>
      <c r="I1655" s="8">
        <v>0.441</v>
      </c>
      <c r="J1655" s="8">
        <v>0.52700000000000002</v>
      </c>
      <c r="K1655" s="8">
        <v>3.2000000000000001E-2</v>
      </c>
      <c r="L1655" s="8">
        <v>19319894</v>
      </c>
      <c r="M1655" s="8">
        <v>0.29499999999999998</v>
      </c>
    </row>
    <row r="1656" spans="1:13" ht="15" x14ac:dyDescent="0.25">
      <c r="A1656" t="str">
        <f t="shared" si="25"/>
        <v>Mozambique-Africa-2003</v>
      </c>
      <c r="B1656" s="5" t="s">
        <v>192</v>
      </c>
      <c r="C1656" s="10">
        <v>2003</v>
      </c>
      <c r="D1656" s="5" t="s">
        <v>64</v>
      </c>
      <c r="E1656" s="8">
        <v>4.4999999999999998E-2</v>
      </c>
      <c r="F1656" s="8">
        <v>9.9000000000000005E-2</v>
      </c>
      <c r="G1656" s="8">
        <v>49</v>
      </c>
      <c r="H1656" s="8">
        <v>46</v>
      </c>
      <c r="I1656" s="8">
        <v>0.44400000000000001</v>
      </c>
      <c r="J1656" s="8">
        <v>0.52500000000000002</v>
      </c>
      <c r="K1656" s="8">
        <v>3.2000000000000001E-2</v>
      </c>
      <c r="L1656" s="8">
        <v>19873460</v>
      </c>
      <c r="M1656" s="8">
        <v>0.29599999999999999</v>
      </c>
    </row>
    <row r="1657" spans="1:13" ht="15" x14ac:dyDescent="0.25">
      <c r="A1657" t="str">
        <f t="shared" si="25"/>
        <v>Mozambique-Africa-2004</v>
      </c>
      <c r="B1657" s="5" t="s">
        <v>192</v>
      </c>
      <c r="C1657" s="10">
        <v>2004</v>
      </c>
      <c r="D1657" s="5" t="s">
        <v>64</v>
      </c>
      <c r="E1657" s="8">
        <v>4.3999999999999997E-2</v>
      </c>
      <c r="F1657" s="8">
        <v>9.5000000000000001E-2</v>
      </c>
      <c r="G1657" s="8">
        <v>49</v>
      </c>
      <c r="H1657" s="8">
        <v>46</v>
      </c>
      <c r="I1657" s="8">
        <v>0.44600000000000001</v>
      </c>
      <c r="J1657" s="8">
        <v>0.52200000000000002</v>
      </c>
      <c r="K1657" s="8">
        <v>3.2000000000000001E-2</v>
      </c>
      <c r="L1657" s="8">
        <v>20438827</v>
      </c>
      <c r="M1657" s="8">
        <v>0.29799999999999999</v>
      </c>
    </row>
    <row r="1658" spans="1:13" ht="15" x14ac:dyDescent="0.25">
      <c r="A1658" t="str">
        <f t="shared" si="25"/>
        <v>Mozambique-Africa-2005</v>
      </c>
      <c r="B1658" s="5" t="s">
        <v>192</v>
      </c>
      <c r="C1658" s="10">
        <v>2005</v>
      </c>
      <c r="D1658" s="5" t="s">
        <v>64</v>
      </c>
      <c r="E1658" s="8">
        <v>4.3999999999999997E-2</v>
      </c>
      <c r="F1658" s="8">
        <v>9.0999999999999998E-2</v>
      </c>
      <c r="G1658" s="8">
        <v>49</v>
      </c>
      <c r="H1658" s="8">
        <v>47</v>
      </c>
      <c r="I1658" s="8">
        <v>0.44800000000000001</v>
      </c>
      <c r="J1658" s="8">
        <v>0.52</v>
      </c>
      <c r="K1658" s="8">
        <v>3.2000000000000001E-2</v>
      </c>
      <c r="L1658" s="8">
        <v>21010376</v>
      </c>
      <c r="M1658" s="8">
        <v>0.3</v>
      </c>
    </row>
    <row r="1659" spans="1:13" ht="15" x14ac:dyDescent="0.25">
      <c r="A1659" t="str">
        <f t="shared" si="25"/>
        <v>Mozambique-Africa-2006</v>
      </c>
      <c r="B1659" s="5" t="s">
        <v>192</v>
      </c>
      <c r="C1659" s="10">
        <v>2006</v>
      </c>
      <c r="D1659" s="5" t="s">
        <v>64</v>
      </c>
      <c r="E1659" s="8">
        <v>4.2999999999999997E-2</v>
      </c>
      <c r="F1659" s="8">
        <v>8.6999999999999994E-2</v>
      </c>
      <c r="G1659" s="8">
        <v>49</v>
      </c>
      <c r="H1659" s="8">
        <v>47</v>
      </c>
      <c r="I1659" s="8">
        <v>0.45</v>
      </c>
      <c r="J1659" s="8">
        <v>0.51900000000000002</v>
      </c>
      <c r="K1659" s="8">
        <v>3.2000000000000001E-2</v>
      </c>
      <c r="L1659" s="8">
        <v>21587317</v>
      </c>
      <c r="M1659" s="8">
        <v>0.30199999999999999</v>
      </c>
    </row>
    <row r="1660" spans="1:13" ht="15" x14ac:dyDescent="0.25">
      <c r="A1660" t="str">
        <f t="shared" si="25"/>
        <v>Mozambique-Africa-2007</v>
      </c>
      <c r="B1660" s="5" t="s">
        <v>192</v>
      </c>
      <c r="C1660" s="10">
        <v>2007</v>
      </c>
      <c r="D1660" s="5" t="s">
        <v>64</v>
      </c>
      <c r="E1660" s="8">
        <v>4.2999999999999997E-2</v>
      </c>
      <c r="F1660" s="8">
        <v>8.2000000000000003E-2</v>
      </c>
      <c r="G1660" s="8">
        <v>49</v>
      </c>
      <c r="H1660" s="8">
        <v>47</v>
      </c>
      <c r="I1660" s="8">
        <v>0.45100000000000001</v>
      </c>
      <c r="J1660" s="8">
        <v>0.51700000000000002</v>
      </c>
      <c r="K1660" s="8">
        <v>3.2000000000000001E-2</v>
      </c>
      <c r="L1660" s="8">
        <v>22171404</v>
      </c>
      <c r="M1660" s="8">
        <v>0.30399999999999999</v>
      </c>
    </row>
    <row r="1661" spans="1:13" ht="15" x14ac:dyDescent="0.25">
      <c r="A1661" t="str">
        <f t="shared" si="25"/>
        <v>Mozambique-Africa-2008</v>
      </c>
      <c r="B1661" s="5" t="s">
        <v>192</v>
      </c>
      <c r="C1661" s="10">
        <v>2008</v>
      </c>
      <c r="D1661" s="5" t="s">
        <v>64</v>
      </c>
      <c r="E1661" s="8">
        <v>4.2000000000000003E-2</v>
      </c>
      <c r="F1661" s="8">
        <v>7.8E-2</v>
      </c>
      <c r="G1661" s="8">
        <v>50</v>
      </c>
      <c r="H1661" s="8">
        <v>47</v>
      </c>
      <c r="I1661" s="8">
        <v>0.45200000000000001</v>
      </c>
      <c r="J1661" s="8">
        <v>0.51600000000000001</v>
      </c>
      <c r="K1661" s="8">
        <v>3.2000000000000001E-2</v>
      </c>
      <c r="L1661" s="8">
        <v>22762525</v>
      </c>
      <c r="M1661" s="8">
        <v>0.30499999999999999</v>
      </c>
    </row>
    <row r="1662" spans="1:13" ht="15" x14ac:dyDescent="0.25">
      <c r="A1662" t="str">
        <f t="shared" si="25"/>
        <v>Mozambique-Africa-2009</v>
      </c>
      <c r="B1662" s="5" t="s">
        <v>192</v>
      </c>
      <c r="C1662" s="10">
        <v>2009</v>
      </c>
      <c r="D1662" s="5" t="s">
        <v>64</v>
      </c>
      <c r="E1662" s="8">
        <v>4.1000000000000002E-2</v>
      </c>
      <c r="F1662" s="8">
        <v>7.3999999999999996E-2</v>
      </c>
      <c r="G1662" s="8">
        <v>50</v>
      </c>
      <c r="H1662" s="8">
        <v>48</v>
      </c>
      <c r="I1662" s="8">
        <v>0.45300000000000001</v>
      </c>
      <c r="J1662" s="8">
        <v>0.51500000000000001</v>
      </c>
      <c r="K1662" s="8">
        <v>3.2000000000000001E-2</v>
      </c>
      <c r="L1662" s="8">
        <v>23361025</v>
      </c>
      <c r="M1662" s="8">
        <v>0.307</v>
      </c>
    </row>
    <row r="1663" spans="1:13" ht="15" x14ac:dyDescent="0.25">
      <c r="A1663" t="str">
        <f t="shared" si="25"/>
        <v>Mozambique-Africa-2010</v>
      </c>
      <c r="B1663" s="5" t="s">
        <v>192</v>
      </c>
      <c r="C1663" s="10">
        <v>2010</v>
      </c>
      <c r="D1663" s="5" t="s">
        <v>64</v>
      </c>
      <c r="E1663" s="8">
        <v>4.1000000000000002E-2</v>
      </c>
      <c r="F1663" s="8">
        <v>7.1999999999999995E-2</v>
      </c>
      <c r="G1663" s="8">
        <v>50</v>
      </c>
      <c r="H1663" s="8">
        <v>48</v>
      </c>
      <c r="I1663" s="8">
        <v>0.45300000000000001</v>
      </c>
      <c r="J1663" s="8">
        <v>0.51400000000000001</v>
      </c>
      <c r="K1663" s="8">
        <v>3.2000000000000001E-2</v>
      </c>
      <c r="L1663" s="8">
        <v>23967265</v>
      </c>
      <c r="M1663" s="8">
        <v>0.31</v>
      </c>
    </row>
    <row r="1664" spans="1:13" ht="15" x14ac:dyDescent="0.25">
      <c r="A1664" t="str">
        <f t="shared" si="25"/>
        <v>Mozambique-Africa-2011</v>
      </c>
      <c r="B1664" s="5" t="s">
        <v>192</v>
      </c>
      <c r="C1664" s="10">
        <v>2011</v>
      </c>
      <c r="D1664" s="5" t="s">
        <v>64</v>
      </c>
      <c r="E1664" s="8">
        <v>0.04</v>
      </c>
      <c r="F1664" s="8">
        <v>6.8000000000000005E-2</v>
      </c>
      <c r="G1664" s="8">
        <v>50</v>
      </c>
      <c r="H1664" s="8">
        <v>49</v>
      </c>
      <c r="I1664" s="8">
        <v>0.45400000000000001</v>
      </c>
      <c r="J1664" s="8">
        <v>0.51400000000000001</v>
      </c>
      <c r="K1664" s="8">
        <v>3.2000000000000001E-2</v>
      </c>
      <c r="L1664" s="8">
        <v>24581367</v>
      </c>
      <c r="M1664" s="8">
        <v>0.312</v>
      </c>
    </row>
    <row r="1665" spans="1:13" ht="15" x14ac:dyDescent="0.25">
      <c r="A1665" t="str">
        <f t="shared" si="25"/>
        <v>Mozambique-Africa-2012</v>
      </c>
      <c r="B1665" s="5" t="s">
        <v>192</v>
      </c>
      <c r="C1665" s="10">
        <v>2012</v>
      </c>
      <c r="D1665" s="5" t="s">
        <v>64</v>
      </c>
      <c r="E1665" s="8">
        <v>3.9E-2</v>
      </c>
      <c r="F1665" s="8">
        <v>6.4000000000000001E-2</v>
      </c>
      <c r="G1665" s="8">
        <v>51</v>
      </c>
      <c r="H1665" s="8">
        <v>49</v>
      </c>
      <c r="I1665" s="8">
        <v>0.45400000000000001</v>
      </c>
      <c r="J1665" s="8">
        <v>0.51400000000000001</v>
      </c>
      <c r="K1665" s="8">
        <v>3.3000000000000002E-2</v>
      </c>
      <c r="L1665" s="8">
        <v>25203395</v>
      </c>
      <c r="M1665" s="8">
        <v>0.314</v>
      </c>
    </row>
    <row r="1666" spans="1:13" ht="15" x14ac:dyDescent="0.25">
      <c r="A1666" t="str">
        <f t="shared" ref="A1666:A1729" si="26">B1666&amp;"-"&amp;C1666</f>
        <v>Myanmar-Asia-2000</v>
      </c>
      <c r="B1666" s="5" t="s">
        <v>193</v>
      </c>
      <c r="C1666" s="10">
        <v>2000</v>
      </c>
      <c r="D1666" s="5" t="s">
        <v>60</v>
      </c>
      <c r="E1666" s="8">
        <v>2.1000000000000001E-2</v>
      </c>
      <c r="F1666" s="8">
        <v>5.8999999999999997E-2</v>
      </c>
      <c r="G1666" s="8">
        <v>64</v>
      </c>
      <c r="H1666" s="8">
        <v>60</v>
      </c>
      <c r="I1666" s="8">
        <v>0.307</v>
      </c>
      <c r="J1666" s="8">
        <v>0.64500000000000002</v>
      </c>
      <c r="K1666" s="8">
        <v>4.7E-2</v>
      </c>
      <c r="L1666" s="8">
        <v>48453000</v>
      </c>
      <c r="M1666" s="8">
        <v>0.27</v>
      </c>
    </row>
    <row r="1667" spans="1:13" ht="15" x14ac:dyDescent="0.25">
      <c r="A1667" t="str">
        <f t="shared" si="26"/>
        <v>Myanmar-Asia-2001</v>
      </c>
      <c r="B1667" s="5" t="s">
        <v>193</v>
      </c>
      <c r="C1667" s="10">
        <v>2001</v>
      </c>
      <c r="D1667" s="5" t="s">
        <v>60</v>
      </c>
      <c r="E1667" s="8">
        <v>0.02</v>
      </c>
      <c r="F1667" s="8">
        <v>5.7000000000000002E-2</v>
      </c>
      <c r="G1667" s="8">
        <v>64</v>
      </c>
      <c r="H1667" s="8">
        <v>60</v>
      </c>
      <c r="I1667" s="8">
        <v>0.30099999999999999</v>
      </c>
      <c r="J1667" s="8">
        <v>0.65100000000000002</v>
      </c>
      <c r="K1667" s="8">
        <v>4.8000000000000001E-2</v>
      </c>
      <c r="L1667" s="8">
        <v>48894203</v>
      </c>
      <c r="M1667" s="8">
        <v>0.27300000000000002</v>
      </c>
    </row>
    <row r="1668" spans="1:13" ht="15" x14ac:dyDescent="0.25">
      <c r="A1668" t="str">
        <f t="shared" si="26"/>
        <v>Myanmar-Asia-2002</v>
      </c>
      <c r="B1668" s="5" t="s">
        <v>193</v>
      </c>
      <c r="C1668" s="10">
        <v>2002</v>
      </c>
      <c r="D1668" s="5" t="s">
        <v>60</v>
      </c>
      <c r="E1668" s="8">
        <v>0.02</v>
      </c>
      <c r="F1668" s="8">
        <v>5.6000000000000001E-2</v>
      </c>
      <c r="G1668" s="8">
        <v>65</v>
      </c>
      <c r="H1668" s="8">
        <v>61</v>
      </c>
      <c r="I1668" s="8">
        <v>0.29599999999999999</v>
      </c>
      <c r="J1668" s="8">
        <v>0.65600000000000003</v>
      </c>
      <c r="K1668" s="8">
        <v>4.8000000000000001E-2</v>
      </c>
      <c r="L1668" s="8">
        <v>49261313</v>
      </c>
      <c r="M1668" s="8">
        <v>0.27700000000000002</v>
      </c>
    </row>
    <row r="1669" spans="1:13" ht="15" x14ac:dyDescent="0.25">
      <c r="A1669" t="str">
        <f t="shared" si="26"/>
        <v>Myanmar-Asia-2003</v>
      </c>
      <c r="B1669" s="5" t="s">
        <v>193</v>
      </c>
      <c r="C1669" s="10">
        <v>2003</v>
      </c>
      <c r="D1669" s="5" t="s">
        <v>60</v>
      </c>
      <c r="E1669" s="8">
        <v>0.02</v>
      </c>
      <c r="F1669" s="8">
        <v>5.3999999999999999E-2</v>
      </c>
      <c r="G1669" s="8">
        <v>65</v>
      </c>
      <c r="H1669" s="8">
        <v>61</v>
      </c>
      <c r="I1669" s="8">
        <v>0.28999999999999998</v>
      </c>
      <c r="J1669" s="8">
        <v>0.66100000000000003</v>
      </c>
      <c r="K1669" s="8">
        <v>4.8000000000000001E-2</v>
      </c>
      <c r="L1669" s="8">
        <v>49577152</v>
      </c>
      <c r="M1669" s="8">
        <v>0.28100000000000003</v>
      </c>
    </row>
    <row r="1670" spans="1:13" ht="15" x14ac:dyDescent="0.25">
      <c r="A1670" t="str">
        <f t="shared" si="26"/>
        <v>Myanmar-Asia-2004</v>
      </c>
      <c r="B1670" s="5" t="s">
        <v>193</v>
      </c>
      <c r="C1670" s="10">
        <v>2004</v>
      </c>
      <c r="D1670" s="5" t="s">
        <v>60</v>
      </c>
      <c r="E1670" s="8">
        <v>1.9E-2</v>
      </c>
      <c r="F1670" s="8">
        <v>5.1999999999999998E-2</v>
      </c>
      <c r="G1670" s="8">
        <v>65</v>
      </c>
      <c r="H1670" s="8">
        <v>61</v>
      </c>
      <c r="I1670" s="8">
        <v>0.28599999999999998</v>
      </c>
      <c r="J1670" s="8">
        <v>0.66600000000000004</v>
      </c>
      <c r="K1670" s="8">
        <v>4.9000000000000002E-2</v>
      </c>
      <c r="L1670" s="8">
        <v>49875169</v>
      </c>
      <c r="M1670" s="8">
        <v>0.28499999999999998</v>
      </c>
    </row>
    <row r="1671" spans="1:13" ht="15" x14ac:dyDescent="0.25">
      <c r="A1671" t="str">
        <f t="shared" si="26"/>
        <v>Myanmar-Asia-2005</v>
      </c>
      <c r="B1671" s="5" t="s">
        <v>193</v>
      </c>
      <c r="C1671" s="10">
        <v>2005</v>
      </c>
      <c r="D1671" s="5" t="s">
        <v>60</v>
      </c>
      <c r="E1671" s="8">
        <v>1.9E-2</v>
      </c>
      <c r="F1671" s="8">
        <v>5.0999999999999997E-2</v>
      </c>
      <c r="G1671" s="8">
        <v>66</v>
      </c>
      <c r="H1671" s="8">
        <v>61</v>
      </c>
      <c r="I1671" s="8">
        <v>0.28100000000000003</v>
      </c>
      <c r="J1671" s="8">
        <v>0.67</v>
      </c>
      <c r="K1671" s="8">
        <v>4.9000000000000002E-2</v>
      </c>
      <c r="L1671" s="8">
        <v>50181020</v>
      </c>
      <c r="M1671" s="8">
        <v>0.28899999999999998</v>
      </c>
    </row>
    <row r="1672" spans="1:13" ht="15" x14ac:dyDescent="0.25">
      <c r="A1672" t="str">
        <f t="shared" si="26"/>
        <v>Myanmar-Asia-2006</v>
      </c>
      <c r="B1672" s="5" t="s">
        <v>193</v>
      </c>
      <c r="C1672" s="10">
        <v>2006</v>
      </c>
      <c r="D1672" s="5" t="s">
        <v>60</v>
      </c>
      <c r="E1672" s="8">
        <v>1.9E-2</v>
      </c>
      <c r="F1672" s="8">
        <v>4.9000000000000002E-2</v>
      </c>
      <c r="G1672" s="8">
        <v>66</v>
      </c>
      <c r="H1672" s="8">
        <v>62</v>
      </c>
      <c r="I1672" s="8">
        <v>0.27700000000000002</v>
      </c>
      <c r="J1672" s="8">
        <v>0.67400000000000004</v>
      </c>
      <c r="K1672" s="8">
        <v>0.05</v>
      </c>
      <c r="L1672" s="8">
        <v>50500070</v>
      </c>
      <c r="M1672" s="8">
        <v>0.29399999999999998</v>
      </c>
    </row>
    <row r="1673" spans="1:13" ht="15" x14ac:dyDescent="0.25">
      <c r="A1673" t="str">
        <f t="shared" si="26"/>
        <v>Myanmar-Asia-2007</v>
      </c>
      <c r="B1673" s="5" t="s">
        <v>193</v>
      </c>
      <c r="C1673" s="10">
        <v>2007</v>
      </c>
      <c r="D1673" s="5" t="s">
        <v>60</v>
      </c>
      <c r="E1673" s="8">
        <v>1.9E-2</v>
      </c>
      <c r="F1673" s="8">
        <v>4.8000000000000001E-2</v>
      </c>
      <c r="G1673" s="8">
        <v>66</v>
      </c>
      <c r="H1673" s="8">
        <v>62</v>
      </c>
      <c r="I1673" s="8">
        <v>0.27200000000000002</v>
      </c>
      <c r="J1673" s="8">
        <v>0.67800000000000005</v>
      </c>
      <c r="K1673" s="8">
        <v>0.05</v>
      </c>
      <c r="L1673" s="8">
        <v>50828959</v>
      </c>
      <c r="M1673" s="8">
        <v>0.29899999999999999</v>
      </c>
    </row>
    <row r="1674" spans="1:13" ht="15" x14ac:dyDescent="0.25">
      <c r="A1674" t="str">
        <f t="shared" si="26"/>
        <v>Myanmar-Asia-2008</v>
      </c>
      <c r="B1674" s="5" t="s">
        <v>193</v>
      </c>
      <c r="C1674" s="10">
        <v>2008</v>
      </c>
      <c r="D1674" s="5" t="s">
        <v>60</v>
      </c>
      <c r="E1674" s="8">
        <v>1.7999999999999999E-2</v>
      </c>
      <c r="F1674" s="8">
        <v>4.5999999999999999E-2</v>
      </c>
      <c r="G1674" s="8">
        <v>66</v>
      </c>
      <c r="H1674" s="8">
        <v>62</v>
      </c>
      <c r="I1674" s="8">
        <v>0.26800000000000002</v>
      </c>
      <c r="J1674" s="8">
        <v>0.68100000000000005</v>
      </c>
      <c r="K1674" s="8">
        <v>0.05</v>
      </c>
      <c r="L1674" s="8">
        <v>51174018</v>
      </c>
      <c r="M1674" s="8">
        <v>0.30399999999999999</v>
      </c>
    </row>
    <row r="1675" spans="1:13" ht="15" x14ac:dyDescent="0.25">
      <c r="A1675" t="str">
        <f t="shared" si="26"/>
        <v>Myanmar-Asia-2009</v>
      </c>
      <c r="B1675" s="5" t="s">
        <v>193</v>
      </c>
      <c r="C1675" s="10">
        <v>2009</v>
      </c>
      <c r="D1675" s="5" t="s">
        <v>60</v>
      </c>
      <c r="E1675" s="8">
        <v>1.7999999999999999E-2</v>
      </c>
      <c r="F1675" s="8">
        <v>4.4999999999999998E-2</v>
      </c>
      <c r="G1675" s="8">
        <v>66</v>
      </c>
      <c r="H1675" s="8">
        <v>62</v>
      </c>
      <c r="I1675" s="8">
        <v>0.26500000000000001</v>
      </c>
      <c r="J1675" s="8">
        <v>0.68500000000000005</v>
      </c>
      <c r="K1675" s="8">
        <v>5.0999999999999997E-2</v>
      </c>
      <c r="L1675" s="8">
        <v>51540490</v>
      </c>
      <c r="M1675" s="8">
        <v>0.309</v>
      </c>
    </row>
    <row r="1676" spans="1:13" ht="15" x14ac:dyDescent="0.25">
      <c r="A1676" t="str">
        <f t="shared" si="26"/>
        <v>Myanmar-Asia-2010</v>
      </c>
      <c r="B1676" s="5" t="s">
        <v>193</v>
      </c>
      <c r="C1676" s="10">
        <v>2010</v>
      </c>
      <c r="D1676" s="5" t="s">
        <v>60</v>
      </c>
      <c r="E1676" s="8">
        <v>1.7999999999999999E-2</v>
      </c>
      <c r="F1676" s="8">
        <v>4.3999999999999997E-2</v>
      </c>
      <c r="G1676" s="8">
        <v>67</v>
      </c>
      <c r="H1676" s="8">
        <v>63</v>
      </c>
      <c r="I1676" s="8">
        <v>0.26100000000000001</v>
      </c>
      <c r="J1676" s="8">
        <v>0.68799999999999994</v>
      </c>
      <c r="K1676" s="8">
        <v>5.0999999999999997E-2</v>
      </c>
      <c r="L1676" s="8">
        <v>51931231</v>
      </c>
      <c r="M1676" s="8">
        <v>0.314</v>
      </c>
    </row>
    <row r="1677" spans="1:13" ht="15" x14ac:dyDescent="0.25">
      <c r="A1677" t="str">
        <f t="shared" si="26"/>
        <v>Myanmar-Asia-2011</v>
      </c>
      <c r="B1677" s="5" t="s">
        <v>193</v>
      </c>
      <c r="C1677" s="10">
        <v>2011</v>
      </c>
      <c r="D1677" s="5" t="s">
        <v>60</v>
      </c>
      <c r="E1677" s="8">
        <v>1.7999999999999999E-2</v>
      </c>
      <c r="F1677" s="8">
        <v>4.2000000000000003E-2</v>
      </c>
      <c r="G1677" s="8">
        <v>67</v>
      </c>
      <c r="H1677" s="8">
        <v>63</v>
      </c>
      <c r="I1677" s="8">
        <v>0.25700000000000001</v>
      </c>
      <c r="J1677" s="8">
        <v>0.69199999999999995</v>
      </c>
      <c r="K1677" s="8">
        <v>5.0999999999999997E-2</v>
      </c>
      <c r="L1677" s="8">
        <v>52350763</v>
      </c>
      <c r="M1677" s="8">
        <v>0.31900000000000001</v>
      </c>
    </row>
    <row r="1678" spans="1:13" ht="15" x14ac:dyDescent="0.25">
      <c r="A1678" t="str">
        <f t="shared" si="26"/>
        <v>Myanmar-Asia-2012</v>
      </c>
      <c r="B1678" s="5" t="s">
        <v>193</v>
      </c>
      <c r="C1678" s="10">
        <v>2012</v>
      </c>
      <c r="D1678" s="5" t="s">
        <v>60</v>
      </c>
      <c r="E1678" s="8">
        <v>1.7000000000000001E-2</v>
      </c>
      <c r="F1678" s="8">
        <v>4.1000000000000002E-2</v>
      </c>
      <c r="G1678" s="8">
        <v>67</v>
      </c>
      <c r="H1678" s="8">
        <v>63</v>
      </c>
      <c r="I1678" s="8">
        <v>0.253</v>
      </c>
      <c r="J1678" s="8">
        <v>0.69599999999999995</v>
      </c>
      <c r="K1678" s="8">
        <v>5.1999999999999998E-2</v>
      </c>
      <c r="L1678" s="8">
        <v>52797319</v>
      </c>
      <c r="M1678" s="8">
        <v>0.32500000000000001</v>
      </c>
    </row>
    <row r="1679" spans="1:13" ht="15" x14ac:dyDescent="0.25">
      <c r="A1679" t="str">
        <f t="shared" si="26"/>
        <v>Namibia-Africa-2000</v>
      </c>
      <c r="B1679" s="5" t="s">
        <v>194</v>
      </c>
      <c r="C1679" s="10">
        <v>2000</v>
      </c>
      <c r="D1679" s="5" t="s">
        <v>64</v>
      </c>
      <c r="E1679" s="8">
        <v>3.2000000000000001E-2</v>
      </c>
      <c r="F1679" s="8">
        <v>4.9000000000000002E-2</v>
      </c>
      <c r="G1679" s="8">
        <v>57</v>
      </c>
      <c r="H1679" s="8">
        <v>53</v>
      </c>
      <c r="I1679" s="8">
        <v>0.40500000000000003</v>
      </c>
      <c r="J1679" s="8">
        <v>0.56200000000000006</v>
      </c>
      <c r="K1679" s="8">
        <v>3.3000000000000002E-2</v>
      </c>
      <c r="L1679" s="8">
        <v>1897953</v>
      </c>
      <c r="M1679" s="8">
        <v>0.32400000000000001</v>
      </c>
    </row>
    <row r="1680" spans="1:13" ht="15" x14ac:dyDescent="0.25">
      <c r="A1680" t="str">
        <f t="shared" si="26"/>
        <v>Namibia-Africa-2001</v>
      </c>
      <c r="B1680" s="5" t="s">
        <v>194</v>
      </c>
      <c r="C1680" s="10">
        <v>2001</v>
      </c>
      <c r="D1680" s="5" t="s">
        <v>64</v>
      </c>
      <c r="E1680" s="8">
        <v>3.1E-2</v>
      </c>
      <c r="F1680" s="8">
        <v>4.9000000000000002E-2</v>
      </c>
      <c r="G1680" s="8">
        <v>56</v>
      </c>
      <c r="H1680" s="8">
        <v>52</v>
      </c>
      <c r="I1680" s="8">
        <v>0.40300000000000002</v>
      </c>
      <c r="J1680" s="8">
        <v>0.56399999999999995</v>
      </c>
      <c r="K1680" s="8">
        <v>3.3000000000000002E-2</v>
      </c>
      <c r="L1680" s="8">
        <v>1931282</v>
      </c>
      <c r="M1680" s="8">
        <v>0.32900000000000001</v>
      </c>
    </row>
    <row r="1681" spans="1:13" ht="15" x14ac:dyDescent="0.25">
      <c r="A1681" t="str">
        <f t="shared" si="26"/>
        <v>Namibia-Africa-2002</v>
      </c>
      <c r="B1681" s="5" t="s">
        <v>194</v>
      </c>
      <c r="C1681" s="10">
        <v>2002</v>
      </c>
      <c r="D1681" s="5" t="s">
        <v>64</v>
      </c>
      <c r="E1681" s="8">
        <v>3.1E-2</v>
      </c>
      <c r="F1681" s="8">
        <v>4.9000000000000002E-2</v>
      </c>
      <c r="G1681" s="8">
        <v>56</v>
      </c>
      <c r="H1681" s="8">
        <v>52</v>
      </c>
      <c r="I1681" s="8">
        <v>0.40200000000000002</v>
      </c>
      <c r="J1681" s="8">
        <v>0.56499999999999995</v>
      </c>
      <c r="K1681" s="8">
        <v>3.3000000000000002E-2</v>
      </c>
      <c r="L1681" s="8">
        <v>1958303</v>
      </c>
      <c r="M1681" s="8">
        <v>0.33800000000000002</v>
      </c>
    </row>
    <row r="1682" spans="1:13" ht="15" x14ac:dyDescent="0.25">
      <c r="A1682" t="str">
        <f t="shared" si="26"/>
        <v>Namibia-Africa-2003</v>
      </c>
      <c r="B1682" s="5" t="s">
        <v>194</v>
      </c>
      <c r="C1682" s="10">
        <v>2003</v>
      </c>
      <c r="D1682" s="5" t="s">
        <v>64</v>
      </c>
      <c r="E1682" s="8">
        <v>0.03</v>
      </c>
      <c r="F1682" s="8">
        <v>4.9000000000000002E-2</v>
      </c>
      <c r="G1682" s="8">
        <v>56</v>
      </c>
      <c r="H1682" s="8">
        <v>52</v>
      </c>
      <c r="I1682" s="8">
        <v>0.40100000000000002</v>
      </c>
      <c r="J1682" s="8">
        <v>0.56499999999999995</v>
      </c>
      <c r="K1682" s="8">
        <v>3.3000000000000002E-2</v>
      </c>
      <c r="L1682" s="8">
        <v>1981237</v>
      </c>
      <c r="M1682" s="8">
        <v>0.34699999999999998</v>
      </c>
    </row>
    <row r="1683" spans="1:13" ht="15" x14ac:dyDescent="0.25">
      <c r="A1683" t="str">
        <f t="shared" si="26"/>
        <v>Namibia-Africa-2004</v>
      </c>
      <c r="B1683" s="5" t="s">
        <v>194</v>
      </c>
      <c r="C1683" s="10">
        <v>2004</v>
      </c>
      <c r="D1683" s="5" t="s">
        <v>64</v>
      </c>
      <c r="E1683" s="8">
        <v>0.03</v>
      </c>
      <c r="F1683" s="8">
        <v>4.8000000000000001E-2</v>
      </c>
      <c r="G1683" s="8">
        <v>57</v>
      </c>
      <c r="H1683" s="8">
        <v>53</v>
      </c>
      <c r="I1683" s="8">
        <v>0.4</v>
      </c>
      <c r="J1683" s="8">
        <v>0.56699999999999995</v>
      </c>
      <c r="K1683" s="8">
        <v>3.3000000000000002E-2</v>
      </c>
      <c r="L1683" s="8">
        <v>2003320</v>
      </c>
      <c r="M1683" s="8">
        <v>0.35699999999999998</v>
      </c>
    </row>
    <row r="1684" spans="1:13" ht="15" x14ac:dyDescent="0.25">
      <c r="A1684" t="str">
        <f t="shared" si="26"/>
        <v>Namibia-Africa-2005</v>
      </c>
      <c r="B1684" s="5" t="s">
        <v>194</v>
      </c>
      <c r="C1684" s="10">
        <v>2005</v>
      </c>
      <c r="D1684" s="5" t="s">
        <v>64</v>
      </c>
      <c r="E1684" s="8">
        <v>2.9000000000000001E-2</v>
      </c>
      <c r="F1684" s="8">
        <v>4.5999999999999999E-2</v>
      </c>
      <c r="G1684" s="8">
        <v>58</v>
      </c>
      <c r="H1684" s="8">
        <v>54</v>
      </c>
      <c r="I1684" s="8">
        <v>0.39800000000000002</v>
      </c>
      <c r="J1684" s="8">
        <v>0.56899999999999995</v>
      </c>
      <c r="K1684" s="8">
        <v>3.3000000000000002E-2</v>
      </c>
      <c r="L1684" s="8">
        <v>2027026</v>
      </c>
      <c r="M1684" s="8">
        <v>0.36599999999999999</v>
      </c>
    </row>
    <row r="1685" spans="1:13" ht="15" x14ac:dyDescent="0.25">
      <c r="A1685" t="str">
        <f t="shared" si="26"/>
        <v>Namibia-Africa-2006</v>
      </c>
      <c r="B1685" s="5" t="s">
        <v>194</v>
      </c>
      <c r="C1685" s="10">
        <v>2006</v>
      </c>
      <c r="D1685" s="5" t="s">
        <v>64</v>
      </c>
      <c r="E1685" s="8">
        <v>2.9000000000000001E-2</v>
      </c>
      <c r="F1685" s="8">
        <v>4.3999999999999997E-2</v>
      </c>
      <c r="G1685" s="8">
        <v>60</v>
      </c>
      <c r="H1685" s="8">
        <v>55</v>
      </c>
      <c r="I1685" s="8">
        <v>0.39500000000000002</v>
      </c>
      <c r="J1685" s="8">
        <v>0.57099999999999995</v>
      </c>
      <c r="K1685" s="8">
        <v>3.3000000000000002E-2</v>
      </c>
      <c r="L1685" s="8">
        <v>2052931</v>
      </c>
      <c r="M1685" s="8">
        <v>0.376</v>
      </c>
    </row>
    <row r="1686" spans="1:13" ht="15" x14ac:dyDescent="0.25">
      <c r="A1686" t="str">
        <f t="shared" si="26"/>
        <v>Namibia-Africa-2007</v>
      </c>
      <c r="B1686" s="5" t="s">
        <v>194</v>
      </c>
      <c r="C1686" s="10">
        <v>2007</v>
      </c>
      <c r="D1686" s="5" t="s">
        <v>64</v>
      </c>
      <c r="E1686" s="8">
        <v>2.8000000000000001E-2</v>
      </c>
      <c r="F1686" s="8">
        <v>4.2000000000000003E-2</v>
      </c>
      <c r="G1686" s="8">
        <v>62</v>
      </c>
      <c r="H1686" s="8">
        <v>56</v>
      </c>
      <c r="I1686" s="8">
        <v>0.39100000000000001</v>
      </c>
      <c r="J1686" s="8">
        <v>0.57499999999999996</v>
      </c>
      <c r="K1686" s="8">
        <v>3.4000000000000002E-2</v>
      </c>
      <c r="L1686" s="8">
        <v>2080700</v>
      </c>
      <c r="M1686" s="8">
        <v>0.38600000000000001</v>
      </c>
    </row>
    <row r="1687" spans="1:13" ht="15" x14ac:dyDescent="0.25">
      <c r="A1687" t="str">
        <f t="shared" si="26"/>
        <v>Namibia-Africa-2008</v>
      </c>
      <c r="B1687" s="5" t="s">
        <v>194</v>
      </c>
      <c r="C1687" s="10">
        <v>2008</v>
      </c>
      <c r="D1687" s="5" t="s">
        <v>64</v>
      </c>
      <c r="E1687" s="8">
        <v>2.8000000000000001E-2</v>
      </c>
      <c r="F1687" s="8">
        <v>4.1000000000000002E-2</v>
      </c>
      <c r="G1687" s="8">
        <v>63</v>
      </c>
      <c r="H1687" s="8">
        <v>57</v>
      </c>
      <c r="I1687" s="8">
        <v>0.38700000000000001</v>
      </c>
      <c r="J1687" s="8">
        <v>0.57899999999999996</v>
      </c>
      <c r="K1687" s="8">
        <v>3.4000000000000002E-2</v>
      </c>
      <c r="L1687" s="8">
        <v>2110791</v>
      </c>
      <c r="M1687" s="8">
        <v>0.39600000000000002</v>
      </c>
    </row>
    <row r="1688" spans="1:13" ht="15" x14ac:dyDescent="0.25">
      <c r="A1688" t="str">
        <f t="shared" si="26"/>
        <v>Namibia-Africa-2009</v>
      </c>
      <c r="B1688" s="5" t="s">
        <v>194</v>
      </c>
      <c r="C1688" s="10">
        <v>2009</v>
      </c>
      <c r="D1688" s="5" t="s">
        <v>64</v>
      </c>
      <c r="E1688" s="8">
        <v>2.7E-2</v>
      </c>
      <c r="F1688" s="8">
        <v>3.9E-2</v>
      </c>
      <c r="G1688" s="8">
        <v>64</v>
      </c>
      <c r="H1688" s="8">
        <v>59</v>
      </c>
      <c r="I1688" s="8">
        <v>0.38200000000000001</v>
      </c>
      <c r="J1688" s="8">
        <v>0.58399999999999996</v>
      </c>
      <c r="K1688" s="8">
        <v>3.4000000000000002E-2</v>
      </c>
      <c r="L1688" s="8">
        <v>2143498</v>
      </c>
      <c r="M1688" s="8">
        <v>0.40600000000000003</v>
      </c>
    </row>
    <row r="1689" spans="1:13" ht="15" x14ac:dyDescent="0.25">
      <c r="A1689" t="str">
        <f t="shared" si="26"/>
        <v>Namibia-Africa-2010</v>
      </c>
      <c r="B1689" s="5" t="s">
        <v>194</v>
      </c>
      <c r="C1689" s="10">
        <v>2010</v>
      </c>
      <c r="D1689" s="5" t="s">
        <v>64</v>
      </c>
      <c r="E1689" s="8">
        <v>2.7E-2</v>
      </c>
      <c r="F1689" s="8">
        <v>3.7999999999999999E-2</v>
      </c>
      <c r="G1689" s="8">
        <v>65</v>
      </c>
      <c r="H1689" s="8">
        <v>60</v>
      </c>
      <c r="I1689" s="8">
        <v>0.377</v>
      </c>
      <c r="J1689" s="8">
        <v>0.58899999999999997</v>
      </c>
      <c r="K1689" s="8">
        <v>3.4000000000000002E-2</v>
      </c>
      <c r="L1689" s="8">
        <v>2178967</v>
      </c>
      <c r="M1689" s="8">
        <v>0.41599999999999998</v>
      </c>
    </row>
    <row r="1690" spans="1:13" ht="15" x14ac:dyDescent="0.25">
      <c r="A1690" t="str">
        <f t="shared" si="26"/>
        <v>Namibia-Africa-2011</v>
      </c>
      <c r="B1690" s="5" t="s">
        <v>194</v>
      </c>
      <c r="C1690" s="10">
        <v>2011</v>
      </c>
      <c r="D1690" s="5" t="s">
        <v>64</v>
      </c>
      <c r="E1690" s="8">
        <v>2.7E-2</v>
      </c>
      <c r="F1690" s="8">
        <v>3.5999999999999997E-2</v>
      </c>
      <c r="G1690" s="8">
        <v>66</v>
      </c>
      <c r="H1690" s="8">
        <v>61</v>
      </c>
      <c r="I1690" s="8">
        <v>0.371</v>
      </c>
      <c r="J1690" s="8">
        <v>0.59399999999999997</v>
      </c>
      <c r="K1690" s="8">
        <v>3.5000000000000003E-2</v>
      </c>
      <c r="L1690" s="8">
        <v>2217618</v>
      </c>
      <c r="M1690" s="8">
        <v>0.42599999999999999</v>
      </c>
    </row>
    <row r="1691" spans="1:13" ht="15" x14ac:dyDescent="0.25">
      <c r="A1691" t="str">
        <f t="shared" si="26"/>
        <v>Namibia-Africa-2012</v>
      </c>
      <c r="B1691" s="5" t="s">
        <v>194</v>
      </c>
      <c r="C1691" s="10">
        <v>2012</v>
      </c>
      <c r="D1691" s="5" t="s">
        <v>64</v>
      </c>
      <c r="E1691" s="8">
        <v>2.5999999999999999E-2</v>
      </c>
      <c r="F1691" s="8">
        <v>3.5999999999999997E-2</v>
      </c>
      <c r="G1691" s="8">
        <v>67</v>
      </c>
      <c r="H1691" s="8">
        <v>61</v>
      </c>
      <c r="I1691" s="8">
        <v>0.36599999999999999</v>
      </c>
      <c r="J1691" s="8">
        <v>0.59899999999999998</v>
      </c>
      <c r="K1691" s="8">
        <v>3.5000000000000003E-2</v>
      </c>
      <c r="L1691" s="8">
        <v>2259393</v>
      </c>
      <c r="M1691" s="8">
        <v>0.437</v>
      </c>
    </row>
    <row r="1692" spans="1:13" ht="15" x14ac:dyDescent="0.25">
      <c r="A1692" t="str">
        <f t="shared" si="26"/>
        <v>Nepal-Asia-2000</v>
      </c>
      <c r="B1692" s="5" t="s">
        <v>195</v>
      </c>
      <c r="C1692" s="10">
        <v>2000</v>
      </c>
      <c r="D1692" s="5" t="s">
        <v>60</v>
      </c>
      <c r="E1692" s="8">
        <v>3.3000000000000002E-2</v>
      </c>
      <c r="F1692" s="8">
        <v>0.06</v>
      </c>
      <c r="G1692" s="8">
        <v>63</v>
      </c>
      <c r="H1692" s="8">
        <v>61</v>
      </c>
      <c r="I1692" s="8">
        <v>0.40400000000000003</v>
      </c>
      <c r="J1692" s="8">
        <v>0.55800000000000005</v>
      </c>
      <c r="K1692" s="8">
        <v>3.7999999999999999E-2</v>
      </c>
      <c r="L1692" s="8">
        <v>23184177</v>
      </c>
      <c r="M1692" s="8">
        <v>0.13400000000000001</v>
      </c>
    </row>
    <row r="1693" spans="1:13" ht="15" x14ac:dyDescent="0.25">
      <c r="A1693" t="str">
        <f t="shared" si="26"/>
        <v>Nepal-Asia-2001</v>
      </c>
      <c r="B1693" s="5" t="s">
        <v>195</v>
      </c>
      <c r="C1693" s="10">
        <v>2001</v>
      </c>
      <c r="D1693" s="5" t="s">
        <v>60</v>
      </c>
      <c r="E1693" s="8">
        <v>3.2000000000000001E-2</v>
      </c>
      <c r="F1693" s="8">
        <v>5.7000000000000002E-2</v>
      </c>
      <c r="G1693" s="8">
        <v>64</v>
      </c>
      <c r="H1693" s="8">
        <v>62</v>
      </c>
      <c r="I1693" s="8">
        <v>0.40300000000000002</v>
      </c>
      <c r="J1693" s="8">
        <v>0.55900000000000005</v>
      </c>
      <c r="K1693" s="8">
        <v>3.9E-2</v>
      </c>
      <c r="L1693" s="8">
        <v>23655119</v>
      </c>
      <c r="M1693" s="8">
        <v>0.14000000000000001</v>
      </c>
    </row>
    <row r="1694" spans="1:13" ht="15" x14ac:dyDescent="0.25">
      <c r="A1694" t="str">
        <f t="shared" si="26"/>
        <v>Nepal-Asia-2002</v>
      </c>
      <c r="B1694" s="5" t="s">
        <v>195</v>
      </c>
      <c r="C1694" s="10">
        <v>2002</v>
      </c>
      <c r="D1694" s="5" t="s">
        <v>60</v>
      </c>
      <c r="E1694" s="8">
        <v>3.1E-2</v>
      </c>
      <c r="F1694" s="8">
        <v>5.3999999999999999E-2</v>
      </c>
      <c r="G1694" s="8">
        <v>64</v>
      </c>
      <c r="H1694" s="8">
        <v>62</v>
      </c>
      <c r="I1694" s="8">
        <v>0.40100000000000002</v>
      </c>
      <c r="J1694" s="8">
        <v>0.55900000000000005</v>
      </c>
      <c r="K1694" s="8">
        <v>0.04</v>
      </c>
      <c r="L1694" s="8">
        <v>24102862</v>
      </c>
      <c r="M1694" s="8">
        <v>0.14299999999999999</v>
      </c>
    </row>
    <row r="1695" spans="1:13" ht="15" x14ac:dyDescent="0.25">
      <c r="A1695" t="str">
        <f t="shared" si="26"/>
        <v>Nepal-Asia-2003</v>
      </c>
      <c r="B1695" s="5" t="s">
        <v>195</v>
      </c>
      <c r="C1695" s="10">
        <v>2003</v>
      </c>
      <c r="D1695" s="5" t="s">
        <v>60</v>
      </c>
      <c r="E1695" s="8">
        <v>0.03</v>
      </c>
      <c r="F1695" s="8">
        <v>5.1999999999999998E-2</v>
      </c>
      <c r="G1695" s="8">
        <v>65</v>
      </c>
      <c r="H1695" s="8">
        <v>63</v>
      </c>
      <c r="I1695" s="8">
        <v>0.39900000000000002</v>
      </c>
      <c r="J1695" s="8">
        <v>0.55900000000000005</v>
      </c>
      <c r="K1695" s="8">
        <v>4.1000000000000002E-2</v>
      </c>
      <c r="L1695" s="8">
        <v>24525527</v>
      </c>
      <c r="M1695" s="8">
        <v>0.14599999999999999</v>
      </c>
    </row>
    <row r="1696" spans="1:13" ht="15" x14ac:dyDescent="0.25">
      <c r="A1696" t="str">
        <f t="shared" si="26"/>
        <v>Nepal-Asia-2004</v>
      </c>
      <c r="B1696" s="5" t="s">
        <v>195</v>
      </c>
      <c r="C1696" s="10">
        <v>2004</v>
      </c>
      <c r="D1696" s="5" t="s">
        <v>60</v>
      </c>
      <c r="E1696" s="8">
        <v>2.9000000000000001E-2</v>
      </c>
      <c r="F1696" s="8">
        <v>4.9000000000000002E-2</v>
      </c>
      <c r="G1696" s="8">
        <v>65</v>
      </c>
      <c r="H1696" s="8">
        <v>63</v>
      </c>
      <c r="I1696" s="8">
        <v>0.39700000000000002</v>
      </c>
      <c r="J1696" s="8">
        <v>0.56000000000000005</v>
      </c>
      <c r="K1696" s="8">
        <v>4.2999999999999997E-2</v>
      </c>
      <c r="L1696" s="8">
        <v>24921910</v>
      </c>
      <c r="M1696" s="8">
        <v>0.14899999999999999</v>
      </c>
    </row>
    <row r="1697" spans="1:13" ht="15" x14ac:dyDescent="0.25">
      <c r="A1697" t="str">
        <f t="shared" si="26"/>
        <v>Nepal-Asia-2005</v>
      </c>
      <c r="B1697" s="5" t="s">
        <v>195</v>
      </c>
      <c r="C1697" s="10">
        <v>2005</v>
      </c>
      <c r="D1697" s="5" t="s">
        <v>60</v>
      </c>
      <c r="E1697" s="8">
        <v>2.8000000000000001E-2</v>
      </c>
      <c r="F1697" s="8">
        <v>4.7E-2</v>
      </c>
      <c r="G1697" s="8">
        <v>66</v>
      </c>
      <c r="H1697" s="8">
        <v>64</v>
      </c>
      <c r="I1697" s="8">
        <v>0.39500000000000002</v>
      </c>
      <c r="J1697" s="8">
        <v>0.56100000000000005</v>
      </c>
      <c r="K1697" s="8">
        <v>4.3999999999999997E-2</v>
      </c>
      <c r="L1697" s="8">
        <v>25292058</v>
      </c>
      <c r="M1697" s="8">
        <v>0.152</v>
      </c>
    </row>
    <row r="1698" spans="1:13" ht="15" x14ac:dyDescent="0.25">
      <c r="A1698" t="str">
        <f t="shared" si="26"/>
        <v>Nepal-Asia-2006</v>
      </c>
      <c r="B1698" s="5" t="s">
        <v>195</v>
      </c>
      <c r="C1698" s="10">
        <v>2006</v>
      </c>
      <c r="D1698" s="5" t="s">
        <v>60</v>
      </c>
      <c r="E1698" s="8">
        <v>2.7E-2</v>
      </c>
      <c r="F1698" s="8">
        <v>4.3999999999999997E-2</v>
      </c>
      <c r="G1698" s="8">
        <v>66</v>
      </c>
      <c r="H1698" s="8">
        <v>64</v>
      </c>
      <c r="I1698" s="8">
        <v>0.39100000000000001</v>
      </c>
      <c r="J1698" s="8">
        <v>0.56399999999999995</v>
      </c>
      <c r="K1698" s="8">
        <v>4.4999999999999998E-2</v>
      </c>
      <c r="L1698" s="8">
        <v>25634043</v>
      </c>
      <c r="M1698" s="8">
        <v>0.155</v>
      </c>
    </row>
    <row r="1699" spans="1:13" ht="15" x14ac:dyDescent="0.25">
      <c r="A1699" t="str">
        <f t="shared" si="26"/>
        <v>Nepal-Asia-2007</v>
      </c>
      <c r="B1699" s="5" t="s">
        <v>195</v>
      </c>
      <c r="C1699" s="10">
        <v>2007</v>
      </c>
      <c r="D1699" s="5" t="s">
        <v>60</v>
      </c>
      <c r="E1699" s="8">
        <v>2.5999999999999999E-2</v>
      </c>
      <c r="F1699" s="8">
        <v>4.2000000000000003E-2</v>
      </c>
      <c r="G1699" s="8">
        <v>67</v>
      </c>
      <c r="H1699" s="8">
        <v>65</v>
      </c>
      <c r="I1699" s="8">
        <v>0.38700000000000001</v>
      </c>
      <c r="J1699" s="8">
        <v>0.56599999999999995</v>
      </c>
      <c r="K1699" s="8">
        <v>4.5999999999999999E-2</v>
      </c>
      <c r="L1699" s="8">
        <v>25950022</v>
      </c>
      <c r="M1699" s="8">
        <v>0.158</v>
      </c>
    </row>
    <row r="1700" spans="1:13" ht="15" x14ac:dyDescent="0.25">
      <c r="A1700" t="str">
        <f t="shared" si="26"/>
        <v>Nepal-Asia-2008</v>
      </c>
      <c r="B1700" s="5" t="s">
        <v>195</v>
      </c>
      <c r="C1700" s="10">
        <v>2008</v>
      </c>
      <c r="D1700" s="5" t="s">
        <v>60</v>
      </c>
      <c r="E1700" s="8">
        <v>2.5000000000000001E-2</v>
      </c>
      <c r="F1700" s="8">
        <v>0.04</v>
      </c>
      <c r="G1700" s="8">
        <v>67</v>
      </c>
      <c r="H1700" s="8">
        <v>65</v>
      </c>
      <c r="I1700" s="8">
        <v>0.38300000000000001</v>
      </c>
      <c r="J1700" s="8">
        <v>0.56999999999999995</v>
      </c>
      <c r="K1700" s="8">
        <v>4.7E-2</v>
      </c>
      <c r="L1700" s="8">
        <v>26249412</v>
      </c>
      <c r="M1700" s="8">
        <v>0.16200000000000001</v>
      </c>
    </row>
    <row r="1701" spans="1:13" ht="15" x14ac:dyDescent="0.25">
      <c r="A1701" t="str">
        <f t="shared" si="26"/>
        <v>Nepal-Asia-2009</v>
      </c>
      <c r="B1701" s="5" t="s">
        <v>195</v>
      </c>
      <c r="C1701" s="10">
        <v>2009</v>
      </c>
      <c r="D1701" s="5" t="s">
        <v>60</v>
      </c>
      <c r="E1701" s="8">
        <v>2.4E-2</v>
      </c>
      <c r="F1701" s="8">
        <v>3.7999999999999999E-2</v>
      </c>
      <c r="G1701" s="8">
        <v>68</v>
      </c>
      <c r="H1701" s="8">
        <v>66</v>
      </c>
      <c r="I1701" s="8">
        <v>0.377</v>
      </c>
      <c r="J1701" s="8">
        <v>0.57399999999999995</v>
      </c>
      <c r="K1701" s="8">
        <v>4.8000000000000001E-2</v>
      </c>
      <c r="L1701" s="8">
        <v>26544943</v>
      </c>
      <c r="M1701" s="8">
        <v>0.16500000000000001</v>
      </c>
    </row>
    <row r="1702" spans="1:13" ht="15" x14ac:dyDescent="0.25">
      <c r="A1702" t="str">
        <f t="shared" si="26"/>
        <v>Nepal-Asia-2010</v>
      </c>
      <c r="B1702" s="5" t="s">
        <v>195</v>
      </c>
      <c r="C1702" s="10">
        <v>2010</v>
      </c>
      <c r="D1702" s="5" t="s">
        <v>60</v>
      </c>
      <c r="E1702" s="8">
        <v>2.3E-2</v>
      </c>
      <c r="F1702" s="8">
        <v>3.5999999999999997E-2</v>
      </c>
      <c r="G1702" s="8">
        <v>68</v>
      </c>
      <c r="H1702" s="8">
        <v>66</v>
      </c>
      <c r="I1702" s="8">
        <v>0.371</v>
      </c>
      <c r="J1702" s="8">
        <v>0.57999999999999996</v>
      </c>
      <c r="K1702" s="8">
        <v>4.9000000000000002E-2</v>
      </c>
      <c r="L1702" s="8">
        <v>26846016</v>
      </c>
      <c r="M1702" s="8">
        <v>0.16800000000000001</v>
      </c>
    </row>
    <row r="1703" spans="1:13" ht="15" x14ac:dyDescent="0.25">
      <c r="A1703" t="str">
        <f t="shared" si="26"/>
        <v>Nepal-Asia-2011</v>
      </c>
      <c r="B1703" s="5" t="s">
        <v>195</v>
      </c>
      <c r="C1703" s="10">
        <v>2011</v>
      </c>
      <c r="D1703" s="5" t="s">
        <v>60</v>
      </c>
      <c r="E1703" s="8">
        <v>2.1999999999999999E-2</v>
      </c>
      <c r="F1703" s="8">
        <v>3.5000000000000003E-2</v>
      </c>
      <c r="G1703" s="8">
        <v>69</v>
      </c>
      <c r="H1703" s="8">
        <v>66</v>
      </c>
      <c r="I1703" s="8">
        <v>0.36399999999999999</v>
      </c>
      <c r="J1703" s="8">
        <v>0.58599999999999997</v>
      </c>
      <c r="K1703" s="8">
        <v>0.05</v>
      </c>
      <c r="L1703" s="8">
        <v>27156367</v>
      </c>
      <c r="M1703" s="8">
        <v>0.17199999999999999</v>
      </c>
    </row>
    <row r="1704" spans="1:13" ht="15" x14ac:dyDescent="0.25">
      <c r="A1704" t="str">
        <f t="shared" si="26"/>
        <v>Nepal-Asia-2012</v>
      </c>
      <c r="B1704" s="5" t="s">
        <v>195</v>
      </c>
      <c r="C1704" s="10">
        <v>2012</v>
      </c>
      <c r="D1704" s="5" t="s">
        <v>60</v>
      </c>
      <c r="E1704" s="8">
        <v>2.1999999999999999E-2</v>
      </c>
      <c r="F1704" s="8">
        <v>3.3000000000000002E-2</v>
      </c>
      <c r="G1704" s="8">
        <v>69</v>
      </c>
      <c r="H1704" s="8">
        <v>67</v>
      </c>
      <c r="I1704" s="8">
        <v>0.35599999999999998</v>
      </c>
      <c r="J1704" s="8">
        <v>0.59399999999999997</v>
      </c>
      <c r="K1704" s="8">
        <v>5.0999999999999997E-2</v>
      </c>
      <c r="L1704" s="8">
        <v>27474377</v>
      </c>
      <c r="M1704" s="8">
        <v>0.17499999999999999</v>
      </c>
    </row>
    <row r="1705" spans="1:13" ht="15" x14ac:dyDescent="0.25">
      <c r="A1705" t="str">
        <f t="shared" si="26"/>
        <v>Netherlands-Europe-2000</v>
      </c>
      <c r="B1705" s="5" t="s">
        <v>196</v>
      </c>
      <c r="C1705" s="10">
        <v>2000</v>
      </c>
      <c r="D1705" s="5" t="s">
        <v>62</v>
      </c>
      <c r="E1705" s="8">
        <v>1.2999999999999999E-2</v>
      </c>
      <c r="F1705" s="8">
        <v>5.0000000000000001E-3</v>
      </c>
      <c r="G1705" s="8">
        <v>81</v>
      </c>
      <c r="H1705" s="8">
        <v>76</v>
      </c>
      <c r="I1705" s="8">
        <v>0.186</v>
      </c>
      <c r="J1705" s="8">
        <v>0.67900000000000005</v>
      </c>
      <c r="K1705" s="8">
        <v>0.13600000000000001</v>
      </c>
      <c r="L1705" s="8">
        <v>15925513</v>
      </c>
      <c r="M1705" s="8">
        <v>0.76800000000000002</v>
      </c>
    </row>
    <row r="1706" spans="1:13" ht="15" x14ac:dyDescent="0.25">
      <c r="A1706" t="str">
        <f t="shared" si="26"/>
        <v>Netherlands-Europe-2001</v>
      </c>
      <c r="B1706" s="5" t="s">
        <v>196</v>
      </c>
      <c r="C1706" s="10">
        <v>2001</v>
      </c>
      <c r="D1706" s="5" t="s">
        <v>62</v>
      </c>
      <c r="E1706" s="8">
        <v>1.2999999999999999E-2</v>
      </c>
      <c r="F1706" s="8">
        <v>5.0000000000000001E-3</v>
      </c>
      <c r="G1706" s="8">
        <v>81</v>
      </c>
      <c r="H1706" s="8">
        <v>76</v>
      </c>
      <c r="I1706" s="8">
        <v>0.186</v>
      </c>
      <c r="J1706" s="8">
        <v>0.67800000000000005</v>
      </c>
      <c r="K1706" s="8">
        <v>0.13600000000000001</v>
      </c>
      <c r="L1706" s="8">
        <v>16046180</v>
      </c>
      <c r="M1706" s="8">
        <v>0.77800000000000002</v>
      </c>
    </row>
    <row r="1707" spans="1:13" ht="15" x14ac:dyDescent="0.25">
      <c r="A1707" t="str">
        <f t="shared" si="26"/>
        <v>Netherlands-Europe-2002</v>
      </c>
      <c r="B1707" s="5" t="s">
        <v>196</v>
      </c>
      <c r="C1707" s="10">
        <v>2002</v>
      </c>
      <c r="D1707" s="5" t="s">
        <v>62</v>
      </c>
      <c r="E1707" s="8">
        <v>1.2999999999999999E-2</v>
      </c>
      <c r="F1707" s="8">
        <v>5.0000000000000001E-3</v>
      </c>
      <c r="G1707" s="8">
        <v>81</v>
      </c>
      <c r="H1707" s="8">
        <v>76</v>
      </c>
      <c r="I1707" s="8">
        <v>0.186</v>
      </c>
      <c r="J1707" s="8">
        <v>0.67700000000000005</v>
      </c>
      <c r="K1707" s="8">
        <v>0.13700000000000001</v>
      </c>
      <c r="L1707" s="8">
        <v>16148929</v>
      </c>
      <c r="M1707" s="8">
        <v>0.79100000000000004</v>
      </c>
    </row>
    <row r="1708" spans="1:13" ht="15" x14ac:dyDescent="0.25">
      <c r="A1708" t="str">
        <f t="shared" si="26"/>
        <v>Netherlands-Europe-2003</v>
      </c>
      <c r="B1708" s="5" t="s">
        <v>196</v>
      </c>
      <c r="C1708" s="10">
        <v>2003</v>
      </c>
      <c r="D1708" s="5" t="s">
        <v>62</v>
      </c>
      <c r="E1708" s="8">
        <v>1.2E-2</v>
      </c>
      <c r="F1708" s="8">
        <v>5.0000000000000001E-3</v>
      </c>
      <c r="G1708" s="8">
        <v>81</v>
      </c>
      <c r="H1708" s="8">
        <v>76</v>
      </c>
      <c r="I1708" s="8">
        <v>0.186</v>
      </c>
      <c r="J1708" s="8">
        <v>0.67600000000000005</v>
      </c>
      <c r="K1708" s="8">
        <v>0.13800000000000001</v>
      </c>
      <c r="L1708" s="8">
        <v>16225302</v>
      </c>
      <c r="M1708" s="8">
        <v>0.80300000000000005</v>
      </c>
    </row>
    <row r="1709" spans="1:13" ht="15" x14ac:dyDescent="0.25">
      <c r="A1709" t="str">
        <f t="shared" si="26"/>
        <v>Netherlands-Europe-2004</v>
      </c>
      <c r="B1709" s="5" t="s">
        <v>196</v>
      </c>
      <c r="C1709" s="10">
        <v>2004</v>
      </c>
      <c r="D1709" s="5" t="s">
        <v>62</v>
      </c>
      <c r="E1709" s="8">
        <v>1.2E-2</v>
      </c>
      <c r="F1709" s="8">
        <v>5.0000000000000001E-3</v>
      </c>
      <c r="G1709" s="8">
        <v>81</v>
      </c>
      <c r="H1709" s="8">
        <v>77</v>
      </c>
      <c r="I1709" s="8">
        <v>0.185</v>
      </c>
      <c r="J1709" s="8">
        <v>0.67600000000000005</v>
      </c>
      <c r="K1709" s="8">
        <v>0.13900000000000001</v>
      </c>
      <c r="L1709" s="8">
        <v>16281779</v>
      </c>
      <c r="M1709" s="8">
        <v>0.81499999999999995</v>
      </c>
    </row>
    <row r="1710" spans="1:13" ht="15" x14ac:dyDescent="0.25">
      <c r="A1710" t="str">
        <f t="shared" si="26"/>
        <v>Netherlands-Europe-2005</v>
      </c>
      <c r="B1710" s="5" t="s">
        <v>196</v>
      </c>
      <c r="C1710" s="10">
        <v>2005</v>
      </c>
      <c r="D1710" s="5" t="s">
        <v>62</v>
      </c>
      <c r="E1710" s="8">
        <v>1.2E-2</v>
      </c>
      <c r="F1710" s="8">
        <v>5.0000000000000001E-3</v>
      </c>
      <c r="G1710" s="8">
        <v>82</v>
      </c>
      <c r="H1710" s="8">
        <v>77</v>
      </c>
      <c r="I1710" s="8">
        <v>0.184</v>
      </c>
      <c r="J1710" s="8">
        <v>0.67500000000000004</v>
      </c>
      <c r="K1710" s="8">
        <v>0.14000000000000001</v>
      </c>
      <c r="L1710" s="8">
        <v>16319868</v>
      </c>
      <c r="M1710" s="8">
        <v>0.82599999999999996</v>
      </c>
    </row>
    <row r="1711" spans="1:13" ht="15" x14ac:dyDescent="0.25">
      <c r="A1711" t="str">
        <f t="shared" si="26"/>
        <v>Netherlands-Europe-2006</v>
      </c>
      <c r="B1711" s="5" t="s">
        <v>196</v>
      </c>
      <c r="C1711" s="10">
        <v>2006</v>
      </c>
      <c r="D1711" s="5" t="s">
        <v>62</v>
      </c>
      <c r="E1711" s="8">
        <v>1.0999999999999999E-2</v>
      </c>
      <c r="F1711" s="8">
        <v>4.0000000000000001E-3</v>
      </c>
      <c r="G1711" s="8">
        <v>82</v>
      </c>
      <c r="H1711" s="8">
        <v>78</v>
      </c>
      <c r="I1711" s="8">
        <v>0.183</v>
      </c>
      <c r="J1711" s="8">
        <v>0.67500000000000004</v>
      </c>
      <c r="K1711" s="8">
        <v>0.14199999999999999</v>
      </c>
      <c r="L1711" s="8">
        <v>16346101</v>
      </c>
      <c r="M1711" s="8">
        <v>0.83599999999999997</v>
      </c>
    </row>
    <row r="1712" spans="1:13" ht="15" x14ac:dyDescent="0.25">
      <c r="A1712" t="str">
        <f t="shared" si="26"/>
        <v>Netherlands-Europe-2007</v>
      </c>
      <c r="B1712" s="5" t="s">
        <v>196</v>
      </c>
      <c r="C1712" s="10">
        <v>2007</v>
      </c>
      <c r="D1712" s="5" t="s">
        <v>62</v>
      </c>
      <c r="E1712" s="8">
        <v>1.0999999999999999E-2</v>
      </c>
      <c r="F1712" s="8">
        <v>4.0000000000000001E-3</v>
      </c>
      <c r="G1712" s="8">
        <v>82</v>
      </c>
      <c r="H1712" s="8">
        <v>78</v>
      </c>
      <c r="I1712" s="8">
        <v>0.18099999999999999</v>
      </c>
      <c r="J1712" s="8">
        <v>0.67400000000000004</v>
      </c>
      <c r="K1712" s="8">
        <v>0.14399999999999999</v>
      </c>
      <c r="L1712" s="8">
        <v>16381696</v>
      </c>
      <c r="M1712" s="8">
        <v>0.84499999999999997</v>
      </c>
    </row>
    <row r="1713" spans="1:13" ht="15" x14ac:dyDescent="0.25">
      <c r="A1713" t="str">
        <f t="shared" si="26"/>
        <v>Netherlands-Europe-2008</v>
      </c>
      <c r="B1713" s="5" t="s">
        <v>196</v>
      </c>
      <c r="C1713" s="10">
        <v>2008</v>
      </c>
      <c r="D1713" s="5" t="s">
        <v>62</v>
      </c>
      <c r="E1713" s="8">
        <v>1.0999999999999999E-2</v>
      </c>
      <c r="F1713" s="8">
        <v>4.0000000000000001E-3</v>
      </c>
      <c r="G1713" s="8">
        <v>82</v>
      </c>
      <c r="H1713" s="8">
        <v>78</v>
      </c>
      <c r="I1713" s="8">
        <v>0.17899999999999999</v>
      </c>
      <c r="J1713" s="8">
        <v>0.67400000000000004</v>
      </c>
      <c r="K1713" s="8">
        <v>0.14699999999999999</v>
      </c>
      <c r="L1713" s="8">
        <v>16445593</v>
      </c>
      <c r="M1713" s="8">
        <v>0.85399999999999998</v>
      </c>
    </row>
    <row r="1714" spans="1:13" ht="15" x14ac:dyDescent="0.25">
      <c r="A1714" t="str">
        <f t="shared" si="26"/>
        <v>Netherlands-Europe-2009</v>
      </c>
      <c r="B1714" s="5" t="s">
        <v>196</v>
      </c>
      <c r="C1714" s="10">
        <v>2009</v>
      </c>
      <c r="D1714" s="5" t="s">
        <v>62</v>
      </c>
      <c r="E1714" s="8">
        <v>1.0999999999999999E-2</v>
      </c>
      <c r="F1714" s="8">
        <v>4.0000000000000001E-3</v>
      </c>
      <c r="G1714" s="8">
        <v>83</v>
      </c>
      <c r="H1714" s="8">
        <v>79</v>
      </c>
      <c r="I1714" s="8">
        <v>0.17699999999999999</v>
      </c>
      <c r="J1714" s="8">
        <v>0.67300000000000004</v>
      </c>
      <c r="K1714" s="8">
        <v>0.15</v>
      </c>
      <c r="L1714" s="8">
        <v>16530388</v>
      </c>
      <c r="M1714" s="8">
        <v>0.86199999999999999</v>
      </c>
    </row>
    <row r="1715" spans="1:13" ht="15" x14ac:dyDescent="0.25">
      <c r="A1715" t="str">
        <f t="shared" si="26"/>
        <v>Netherlands-Europe-2010</v>
      </c>
      <c r="B1715" s="5" t="s">
        <v>196</v>
      </c>
      <c r="C1715" s="10">
        <v>2010</v>
      </c>
      <c r="D1715" s="5" t="s">
        <v>62</v>
      </c>
      <c r="E1715" s="8">
        <v>1.0999999999999999E-2</v>
      </c>
      <c r="F1715" s="8">
        <v>4.0000000000000001E-3</v>
      </c>
      <c r="G1715" s="8">
        <v>83</v>
      </c>
      <c r="H1715" s="8">
        <v>79</v>
      </c>
      <c r="I1715" s="8">
        <v>0.17499999999999999</v>
      </c>
      <c r="J1715" s="8">
        <v>0.67100000000000004</v>
      </c>
      <c r="K1715" s="8">
        <v>0.154</v>
      </c>
      <c r="L1715" s="8">
        <v>16615394</v>
      </c>
      <c r="M1715" s="8">
        <v>0.871</v>
      </c>
    </row>
    <row r="1716" spans="1:13" ht="15" x14ac:dyDescent="0.25">
      <c r="A1716" t="str">
        <f t="shared" si="26"/>
        <v>Netherlands-Europe-2011</v>
      </c>
      <c r="B1716" s="5" t="s">
        <v>196</v>
      </c>
      <c r="C1716" s="10">
        <v>2011</v>
      </c>
      <c r="D1716" s="5" t="s">
        <v>62</v>
      </c>
      <c r="E1716" s="8">
        <v>1.0999999999999999E-2</v>
      </c>
      <c r="F1716" s="8">
        <v>4.0000000000000001E-3</v>
      </c>
      <c r="G1716" s="8">
        <v>83</v>
      </c>
      <c r="H1716" s="8">
        <v>79</v>
      </c>
      <c r="I1716" s="8">
        <v>0.17299999999999999</v>
      </c>
      <c r="J1716" s="8">
        <v>0.66700000000000004</v>
      </c>
      <c r="K1716" s="8">
        <v>0.159</v>
      </c>
      <c r="L1716" s="8">
        <v>16693074</v>
      </c>
      <c r="M1716" s="8">
        <v>0.878</v>
      </c>
    </row>
    <row r="1717" spans="1:13" ht="15" x14ac:dyDescent="0.25">
      <c r="A1717" t="str">
        <f t="shared" si="26"/>
        <v>Netherlands-Europe-2012</v>
      </c>
      <c r="B1717" s="5" t="s">
        <v>196</v>
      </c>
      <c r="C1717" s="10">
        <v>2012</v>
      </c>
      <c r="D1717" s="5" t="s">
        <v>62</v>
      </c>
      <c r="E1717" s="8">
        <v>1.0999999999999999E-2</v>
      </c>
      <c r="F1717" s="8">
        <v>4.0000000000000001E-3</v>
      </c>
      <c r="G1717" s="8">
        <v>83</v>
      </c>
      <c r="H1717" s="8">
        <v>79</v>
      </c>
      <c r="I1717" s="8">
        <v>0.17199999999999999</v>
      </c>
      <c r="J1717" s="8">
        <v>0.66300000000000003</v>
      </c>
      <c r="K1717" s="8">
        <v>0.16400000000000001</v>
      </c>
      <c r="L1717" s="8">
        <v>16754962</v>
      </c>
      <c r="M1717" s="8">
        <v>0.88600000000000001</v>
      </c>
    </row>
    <row r="1718" spans="1:13" ht="15" x14ac:dyDescent="0.25">
      <c r="A1718" t="str">
        <f t="shared" si="26"/>
        <v>New Caledonia-Oceania-2000</v>
      </c>
      <c r="B1718" s="5" t="s">
        <v>197</v>
      </c>
      <c r="C1718" s="10">
        <v>2000</v>
      </c>
      <c r="D1718" s="5" t="s">
        <v>66</v>
      </c>
      <c r="E1718" s="8">
        <v>2.1000000000000001E-2</v>
      </c>
      <c r="F1718" s="5">
        <v>0</v>
      </c>
      <c r="G1718" s="8">
        <v>78</v>
      </c>
      <c r="H1718" s="8">
        <v>72</v>
      </c>
      <c r="I1718" s="8">
        <v>0.28699999999999998</v>
      </c>
      <c r="J1718" s="8">
        <v>0.65400000000000003</v>
      </c>
      <c r="K1718" s="8">
        <v>5.8999999999999997E-2</v>
      </c>
      <c r="L1718" s="8">
        <v>213230</v>
      </c>
      <c r="M1718" s="8">
        <v>0.61799999999999999</v>
      </c>
    </row>
    <row r="1719" spans="1:13" ht="15" x14ac:dyDescent="0.25">
      <c r="A1719" t="str">
        <f t="shared" si="26"/>
        <v>New Caledonia-Oceania-2001</v>
      </c>
      <c r="B1719" s="5" t="s">
        <v>197</v>
      </c>
      <c r="C1719" s="10">
        <v>2001</v>
      </c>
      <c r="D1719" s="5" t="s">
        <v>66</v>
      </c>
      <c r="E1719" s="8">
        <v>0.02</v>
      </c>
      <c r="F1719" s="5">
        <v>0</v>
      </c>
      <c r="G1719" s="8">
        <v>78</v>
      </c>
      <c r="H1719" s="8">
        <v>72</v>
      </c>
      <c r="I1719" s="8">
        <v>0.28399999999999997</v>
      </c>
      <c r="J1719" s="8">
        <v>0.65500000000000003</v>
      </c>
      <c r="K1719" s="8">
        <v>6.0999999999999999E-2</v>
      </c>
      <c r="L1719" s="8">
        <v>217324</v>
      </c>
      <c r="M1719" s="8">
        <v>0.622</v>
      </c>
    </row>
    <row r="1720" spans="1:13" ht="15" x14ac:dyDescent="0.25">
      <c r="A1720" t="str">
        <f t="shared" si="26"/>
        <v>New Caledonia-Oceania-2002</v>
      </c>
      <c r="B1720" s="5" t="s">
        <v>197</v>
      </c>
      <c r="C1720" s="10">
        <v>2002</v>
      </c>
      <c r="D1720" s="5" t="s">
        <v>66</v>
      </c>
      <c r="E1720" s="8">
        <v>1.9E-2</v>
      </c>
      <c r="F1720" s="5">
        <v>0</v>
      </c>
      <c r="G1720" s="8">
        <v>79</v>
      </c>
      <c r="H1720" s="8">
        <v>71</v>
      </c>
      <c r="I1720" s="8">
        <v>0.28100000000000003</v>
      </c>
      <c r="J1720" s="8">
        <v>0.65700000000000003</v>
      </c>
      <c r="K1720" s="8">
        <v>6.2E-2</v>
      </c>
      <c r="L1720" s="8">
        <v>221490</v>
      </c>
      <c r="M1720" s="8">
        <v>0.626</v>
      </c>
    </row>
    <row r="1721" spans="1:13" ht="15" x14ac:dyDescent="0.25">
      <c r="A1721" t="str">
        <f t="shared" si="26"/>
        <v>New Caledonia-Oceania-2003</v>
      </c>
      <c r="B1721" s="5" t="s">
        <v>197</v>
      </c>
      <c r="C1721" s="10">
        <v>2003</v>
      </c>
      <c r="D1721" s="5" t="s">
        <v>66</v>
      </c>
      <c r="E1721" s="8">
        <v>1.7999999999999999E-2</v>
      </c>
      <c r="F1721" s="5">
        <v>0</v>
      </c>
      <c r="G1721" s="8">
        <v>79</v>
      </c>
      <c r="H1721" s="8">
        <v>72</v>
      </c>
      <c r="I1721" s="8">
        <v>0.27800000000000002</v>
      </c>
      <c r="J1721" s="8">
        <v>0.65900000000000003</v>
      </c>
      <c r="K1721" s="8">
        <v>6.3E-2</v>
      </c>
      <c r="L1721" s="8">
        <v>225735</v>
      </c>
      <c r="M1721" s="8">
        <v>0.629</v>
      </c>
    </row>
    <row r="1722" spans="1:13" ht="15" x14ac:dyDescent="0.25">
      <c r="A1722" t="str">
        <f t="shared" si="26"/>
        <v>New Caledonia-Oceania-2004</v>
      </c>
      <c r="B1722" s="5" t="s">
        <v>197</v>
      </c>
      <c r="C1722" s="10">
        <v>2004</v>
      </c>
      <c r="D1722" s="5" t="s">
        <v>66</v>
      </c>
      <c r="E1722" s="8">
        <v>1.7000000000000001E-2</v>
      </c>
      <c r="F1722" s="5">
        <v>0</v>
      </c>
      <c r="G1722" s="8">
        <v>79</v>
      </c>
      <c r="H1722" s="8">
        <v>72</v>
      </c>
      <c r="I1722" s="8">
        <v>0.27400000000000002</v>
      </c>
      <c r="J1722" s="8">
        <v>0.66100000000000003</v>
      </c>
      <c r="K1722" s="8">
        <v>6.6000000000000003E-2</v>
      </c>
      <c r="L1722" s="8">
        <v>230068</v>
      </c>
      <c r="M1722" s="8">
        <v>0.63300000000000001</v>
      </c>
    </row>
    <row r="1723" spans="1:13" ht="15" x14ac:dyDescent="0.25">
      <c r="A1723" t="str">
        <f t="shared" si="26"/>
        <v>New Caledonia-Oceania-2005</v>
      </c>
      <c r="B1723" s="5" t="s">
        <v>197</v>
      </c>
      <c r="C1723" s="10">
        <v>2005</v>
      </c>
      <c r="D1723" s="5" t="s">
        <v>66</v>
      </c>
      <c r="E1723" s="8">
        <v>1.7000000000000001E-2</v>
      </c>
      <c r="F1723" s="5">
        <v>0</v>
      </c>
      <c r="G1723" s="8">
        <v>79</v>
      </c>
      <c r="H1723" s="8">
        <v>72</v>
      </c>
      <c r="I1723" s="8">
        <v>0.26900000000000002</v>
      </c>
      <c r="J1723" s="8">
        <v>0.66200000000000003</v>
      </c>
      <c r="K1723" s="8">
        <v>6.9000000000000006E-2</v>
      </c>
      <c r="L1723" s="8">
        <v>234393</v>
      </c>
      <c r="M1723" s="8">
        <v>0.64</v>
      </c>
    </row>
    <row r="1724" spans="1:13" ht="15" x14ac:dyDescent="0.25">
      <c r="A1724" t="str">
        <f t="shared" si="26"/>
        <v>New Caledonia-Oceania-2006</v>
      </c>
      <c r="B1724" s="5" t="s">
        <v>197</v>
      </c>
      <c r="C1724" s="10">
        <v>2006</v>
      </c>
      <c r="D1724" s="5" t="s">
        <v>66</v>
      </c>
      <c r="E1724" s="8">
        <v>1.7999999999999999E-2</v>
      </c>
      <c r="F1724" s="5">
        <v>0</v>
      </c>
      <c r="G1724" s="8">
        <v>80</v>
      </c>
      <c r="H1724" s="8">
        <v>73</v>
      </c>
      <c r="I1724" s="8">
        <v>0.26200000000000001</v>
      </c>
      <c r="J1724" s="8">
        <v>0.66400000000000003</v>
      </c>
      <c r="K1724" s="8">
        <v>7.3999999999999996E-2</v>
      </c>
      <c r="L1724" s="8">
        <v>238459</v>
      </c>
      <c r="M1724" s="8">
        <v>0.64600000000000002</v>
      </c>
    </row>
    <row r="1725" spans="1:13" ht="15" x14ac:dyDescent="0.25">
      <c r="A1725" t="str">
        <f t="shared" si="26"/>
        <v>New Caledonia-Oceania-2007</v>
      </c>
      <c r="B1725" s="5" t="s">
        <v>197</v>
      </c>
      <c r="C1725" s="10">
        <v>2007</v>
      </c>
      <c r="D1725" s="5" t="s">
        <v>66</v>
      </c>
      <c r="E1725" s="8">
        <v>1.7000000000000001E-2</v>
      </c>
      <c r="F1725" s="5">
        <v>0</v>
      </c>
      <c r="G1725" s="8">
        <v>80</v>
      </c>
      <c r="H1725" s="8">
        <v>72</v>
      </c>
      <c r="I1725" s="8">
        <v>0.255</v>
      </c>
      <c r="J1725" s="8">
        <v>0.66500000000000004</v>
      </c>
      <c r="K1725" s="8">
        <v>0.08</v>
      </c>
      <c r="L1725" s="8">
        <v>242400</v>
      </c>
      <c r="M1725" s="8">
        <v>0.65300000000000002</v>
      </c>
    </row>
    <row r="1726" spans="1:13" ht="15" x14ac:dyDescent="0.25">
      <c r="A1726" t="str">
        <f t="shared" si="26"/>
        <v>New Caledonia-Oceania-2008</v>
      </c>
      <c r="B1726" s="5" t="s">
        <v>197</v>
      </c>
      <c r="C1726" s="10">
        <v>2008</v>
      </c>
      <c r="D1726" s="5" t="s">
        <v>66</v>
      </c>
      <c r="E1726" s="8">
        <v>1.6E-2</v>
      </c>
      <c r="F1726" s="5">
        <v>0</v>
      </c>
      <c r="G1726" s="8">
        <v>81</v>
      </c>
      <c r="H1726" s="8">
        <v>72</v>
      </c>
      <c r="I1726" s="8">
        <v>0.248</v>
      </c>
      <c r="J1726" s="8">
        <v>0.66700000000000004</v>
      </c>
      <c r="K1726" s="8">
        <v>8.5999999999999993E-2</v>
      </c>
      <c r="L1726" s="8">
        <v>243985</v>
      </c>
      <c r="M1726" s="8">
        <v>0.66</v>
      </c>
    </row>
    <row r="1727" spans="1:13" ht="15" x14ac:dyDescent="0.25">
      <c r="A1727" t="str">
        <f t="shared" si="26"/>
        <v>New Caledonia-Oceania-2009</v>
      </c>
      <c r="B1727" s="5" t="s">
        <v>197</v>
      </c>
      <c r="C1727" s="10">
        <v>2009</v>
      </c>
      <c r="D1727" s="5" t="s">
        <v>66</v>
      </c>
      <c r="E1727" s="8">
        <v>1.6E-2</v>
      </c>
      <c r="F1727" s="5">
        <v>0</v>
      </c>
      <c r="G1727" s="8">
        <v>81</v>
      </c>
      <c r="H1727" s="8">
        <v>72</v>
      </c>
      <c r="I1727" s="8">
        <v>0.24099999999999999</v>
      </c>
      <c r="J1727" s="8">
        <v>0.66800000000000004</v>
      </c>
      <c r="K1727" s="8">
        <v>9.0999999999999998E-2</v>
      </c>
      <c r="L1727" s="8">
        <v>245580</v>
      </c>
      <c r="M1727" s="8">
        <v>0.66600000000000004</v>
      </c>
    </row>
    <row r="1728" spans="1:13" ht="15" x14ac:dyDescent="0.25">
      <c r="A1728" t="str">
        <f t="shared" si="26"/>
        <v>New Caledonia-Oceania-2010</v>
      </c>
      <c r="B1728" s="5" t="s">
        <v>197</v>
      </c>
      <c r="C1728" s="10">
        <v>2010</v>
      </c>
      <c r="D1728" s="5" t="s">
        <v>66</v>
      </c>
      <c r="E1728" s="8">
        <v>1.7000000000000001E-2</v>
      </c>
      <c r="F1728" s="5">
        <v>0</v>
      </c>
      <c r="G1728" s="8">
        <v>79</v>
      </c>
      <c r="H1728" s="8">
        <v>73</v>
      </c>
      <c r="I1728" s="8">
        <v>0.23499999999999999</v>
      </c>
      <c r="J1728" s="8">
        <v>0.67</v>
      </c>
      <c r="K1728" s="8">
        <v>9.5000000000000001E-2</v>
      </c>
      <c r="L1728" s="8">
        <v>250000</v>
      </c>
      <c r="M1728" s="8">
        <v>0.67300000000000004</v>
      </c>
    </row>
    <row r="1729" spans="1:13" ht="15" x14ac:dyDescent="0.25">
      <c r="A1729" t="str">
        <f t="shared" si="26"/>
        <v>New Caledonia-Oceania-2011</v>
      </c>
      <c r="B1729" s="5" t="s">
        <v>197</v>
      </c>
      <c r="C1729" s="10">
        <v>2011</v>
      </c>
      <c r="D1729" s="5" t="s">
        <v>66</v>
      </c>
      <c r="E1729" s="8">
        <v>1.6E-2</v>
      </c>
      <c r="F1729" s="5">
        <v>0</v>
      </c>
      <c r="G1729" s="8">
        <v>79</v>
      </c>
      <c r="H1729" s="8">
        <v>73</v>
      </c>
      <c r="I1729" s="8">
        <v>0.23100000000000001</v>
      </c>
      <c r="J1729" s="8">
        <v>0.67100000000000004</v>
      </c>
      <c r="K1729" s="8">
        <v>9.8000000000000004E-2</v>
      </c>
      <c r="L1729" s="8">
        <v>254000</v>
      </c>
      <c r="M1729" s="8">
        <v>0.67900000000000005</v>
      </c>
    </row>
    <row r="1730" spans="1:13" ht="15" x14ac:dyDescent="0.25">
      <c r="A1730" t="str">
        <f t="shared" ref="A1730:A1793" si="27">B1730&amp;"-"&amp;C1730</f>
        <v>New Caledonia-Oceania-2012</v>
      </c>
      <c r="B1730" s="5" t="s">
        <v>197</v>
      </c>
      <c r="C1730" s="10">
        <v>2012</v>
      </c>
      <c r="D1730" s="5" t="s">
        <v>66</v>
      </c>
      <c r="E1730" s="8">
        <v>1.6E-2</v>
      </c>
      <c r="F1730" s="5">
        <v>0</v>
      </c>
      <c r="G1730" s="8">
        <v>79</v>
      </c>
      <c r="H1730" s="8">
        <v>73</v>
      </c>
      <c r="I1730" s="8">
        <v>0.22800000000000001</v>
      </c>
      <c r="J1730" s="8">
        <v>0.67300000000000004</v>
      </c>
      <c r="K1730" s="8">
        <v>9.9000000000000005E-2</v>
      </c>
      <c r="L1730" s="8">
        <v>258000</v>
      </c>
      <c r="M1730" s="8">
        <v>0.68500000000000005</v>
      </c>
    </row>
    <row r="1731" spans="1:13" ht="15" x14ac:dyDescent="0.25">
      <c r="A1731" t="str">
        <f t="shared" si="27"/>
        <v>New Zealand-Oceania-2000</v>
      </c>
      <c r="B1731" s="5" t="s">
        <v>198</v>
      </c>
      <c r="C1731" s="10">
        <v>2000</v>
      </c>
      <c r="D1731" s="5" t="s">
        <v>66</v>
      </c>
      <c r="E1731" s="8">
        <v>1.4999999999999999E-2</v>
      </c>
      <c r="F1731" s="8">
        <v>6.0000000000000001E-3</v>
      </c>
      <c r="G1731" s="8">
        <v>81</v>
      </c>
      <c r="H1731" s="8">
        <v>76</v>
      </c>
      <c r="I1731" s="8">
        <v>0.22700000000000001</v>
      </c>
      <c r="J1731" s="8">
        <v>0.65500000000000003</v>
      </c>
      <c r="K1731" s="8">
        <v>0.11799999999999999</v>
      </c>
      <c r="L1731" s="8">
        <v>3857700</v>
      </c>
      <c r="M1731" s="8">
        <v>0.85699999999999998</v>
      </c>
    </row>
    <row r="1732" spans="1:13" ht="15" x14ac:dyDescent="0.25">
      <c r="A1732" t="str">
        <f t="shared" si="27"/>
        <v>New Zealand-Oceania-2001</v>
      </c>
      <c r="B1732" s="5" t="s">
        <v>198</v>
      </c>
      <c r="C1732" s="10">
        <v>2001</v>
      </c>
      <c r="D1732" s="5" t="s">
        <v>66</v>
      </c>
      <c r="E1732" s="8">
        <v>1.4E-2</v>
      </c>
      <c r="F1732" s="8">
        <v>6.0000000000000001E-3</v>
      </c>
      <c r="G1732" s="8">
        <v>81</v>
      </c>
      <c r="H1732" s="8">
        <v>76</v>
      </c>
      <c r="I1732" s="8">
        <v>0.22500000000000001</v>
      </c>
      <c r="J1732" s="8">
        <v>0.65700000000000003</v>
      </c>
      <c r="K1732" s="8">
        <v>0.11799999999999999</v>
      </c>
      <c r="L1732" s="8">
        <v>3880500</v>
      </c>
      <c r="M1732" s="8">
        <v>0.85799999999999998</v>
      </c>
    </row>
    <row r="1733" spans="1:13" ht="15" x14ac:dyDescent="0.25">
      <c r="A1733" t="str">
        <f t="shared" si="27"/>
        <v>New Zealand-Oceania-2002</v>
      </c>
      <c r="B1733" s="5" t="s">
        <v>198</v>
      </c>
      <c r="C1733" s="10">
        <v>2002</v>
      </c>
      <c r="D1733" s="5" t="s">
        <v>66</v>
      </c>
      <c r="E1733" s="8">
        <v>1.4E-2</v>
      </c>
      <c r="F1733" s="8">
        <v>6.0000000000000001E-3</v>
      </c>
      <c r="G1733" s="8">
        <v>81</v>
      </c>
      <c r="H1733" s="8">
        <v>77</v>
      </c>
      <c r="I1733" s="8">
        <v>0.223</v>
      </c>
      <c r="J1733" s="8">
        <v>0.65900000000000003</v>
      </c>
      <c r="K1733" s="8">
        <v>0.11799999999999999</v>
      </c>
      <c r="L1733" s="8">
        <v>3948500</v>
      </c>
      <c r="M1733" s="8">
        <v>0.85899999999999999</v>
      </c>
    </row>
    <row r="1734" spans="1:13" ht="15" x14ac:dyDescent="0.25">
      <c r="A1734" t="str">
        <f t="shared" si="27"/>
        <v>New Zealand-Oceania-2003</v>
      </c>
      <c r="B1734" s="5" t="s">
        <v>198</v>
      </c>
      <c r="C1734" s="10">
        <v>2003</v>
      </c>
      <c r="D1734" s="5" t="s">
        <v>66</v>
      </c>
      <c r="E1734" s="8">
        <v>1.4E-2</v>
      </c>
      <c r="F1734" s="8">
        <v>6.0000000000000001E-3</v>
      </c>
      <c r="G1734" s="8">
        <v>81</v>
      </c>
      <c r="H1734" s="8">
        <v>77</v>
      </c>
      <c r="I1734" s="8">
        <v>0.221</v>
      </c>
      <c r="J1734" s="8">
        <v>0.66100000000000003</v>
      </c>
      <c r="K1734" s="8">
        <v>0.11899999999999999</v>
      </c>
      <c r="L1734" s="8">
        <v>4027200</v>
      </c>
      <c r="M1734" s="8">
        <v>0.86</v>
      </c>
    </row>
    <row r="1735" spans="1:13" ht="15" x14ac:dyDescent="0.25">
      <c r="A1735" t="str">
        <f t="shared" si="27"/>
        <v>New Zealand-Oceania-2004</v>
      </c>
      <c r="B1735" s="5" t="s">
        <v>198</v>
      </c>
      <c r="C1735" s="10">
        <v>2004</v>
      </c>
      <c r="D1735" s="5" t="s">
        <v>66</v>
      </c>
      <c r="E1735" s="8">
        <v>1.4E-2</v>
      </c>
      <c r="F1735" s="8">
        <v>6.0000000000000001E-3</v>
      </c>
      <c r="G1735" s="8">
        <v>82</v>
      </c>
      <c r="H1735" s="8">
        <v>78</v>
      </c>
      <c r="I1735" s="8">
        <v>0.218</v>
      </c>
      <c r="J1735" s="8">
        <v>0.66300000000000003</v>
      </c>
      <c r="K1735" s="8">
        <v>0.11899999999999999</v>
      </c>
      <c r="L1735" s="8">
        <v>4087500</v>
      </c>
      <c r="M1735" s="8">
        <v>0.86</v>
      </c>
    </row>
    <row r="1736" spans="1:13" ht="15" x14ac:dyDescent="0.25">
      <c r="A1736" t="str">
        <f t="shared" si="27"/>
        <v>New Zealand-Oceania-2005</v>
      </c>
      <c r="B1736" s="5" t="s">
        <v>198</v>
      </c>
      <c r="C1736" s="10">
        <v>2005</v>
      </c>
      <c r="D1736" s="5" t="s">
        <v>66</v>
      </c>
      <c r="E1736" s="8">
        <v>1.4E-2</v>
      </c>
      <c r="F1736" s="8">
        <v>5.0000000000000001E-3</v>
      </c>
      <c r="G1736" s="8">
        <v>82</v>
      </c>
      <c r="H1736" s="8">
        <v>78</v>
      </c>
      <c r="I1736" s="8">
        <v>0.215</v>
      </c>
      <c r="J1736" s="8">
        <v>0.66400000000000003</v>
      </c>
      <c r="K1736" s="8">
        <v>0.12</v>
      </c>
      <c r="L1736" s="8">
        <v>4133900</v>
      </c>
      <c r="M1736" s="8">
        <v>0.86099999999999999</v>
      </c>
    </row>
    <row r="1737" spans="1:13" ht="15" x14ac:dyDescent="0.25">
      <c r="A1737" t="str">
        <f t="shared" si="27"/>
        <v>New Zealand-Oceania-2006</v>
      </c>
      <c r="B1737" s="5" t="s">
        <v>198</v>
      </c>
      <c r="C1737" s="10">
        <v>2006</v>
      </c>
      <c r="D1737" s="5" t="s">
        <v>66</v>
      </c>
      <c r="E1737" s="8">
        <v>1.4E-2</v>
      </c>
      <c r="F1737" s="8">
        <v>5.0000000000000001E-3</v>
      </c>
      <c r="G1737" s="8">
        <v>82</v>
      </c>
      <c r="H1737" s="8">
        <v>78</v>
      </c>
      <c r="I1737" s="8">
        <v>0.21299999999999999</v>
      </c>
      <c r="J1737" s="8">
        <v>0.66600000000000004</v>
      </c>
      <c r="K1737" s="8">
        <v>0.121</v>
      </c>
      <c r="L1737" s="8">
        <v>4184600</v>
      </c>
      <c r="M1737" s="8">
        <v>0.86099999999999999</v>
      </c>
    </row>
    <row r="1738" spans="1:13" ht="15" x14ac:dyDescent="0.25">
      <c r="A1738" t="str">
        <f t="shared" si="27"/>
        <v>New Zealand-Oceania-2007</v>
      </c>
      <c r="B1738" s="5" t="s">
        <v>198</v>
      </c>
      <c r="C1738" s="10">
        <v>2007</v>
      </c>
      <c r="D1738" s="5" t="s">
        <v>66</v>
      </c>
      <c r="E1738" s="8">
        <v>1.4999999999999999E-2</v>
      </c>
      <c r="F1738" s="8">
        <v>5.0000000000000001E-3</v>
      </c>
      <c r="G1738" s="8">
        <v>82</v>
      </c>
      <c r="H1738" s="8">
        <v>78</v>
      </c>
      <c r="I1738" s="8">
        <v>0.21099999999999999</v>
      </c>
      <c r="J1738" s="8">
        <v>0.66600000000000004</v>
      </c>
      <c r="K1738" s="8">
        <v>0.123</v>
      </c>
      <c r="L1738" s="8">
        <v>4228300</v>
      </c>
      <c r="M1738" s="8">
        <v>0.86099999999999999</v>
      </c>
    </row>
    <row r="1739" spans="1:13" ht="15" x14ac:dyDescent="0.25">
      <c r="A1739" t="str">
        <f t="shared" si="27"/>
        <v>New Zealand-Oceania-2008</v>
      </c>
      <c r="B1739" s="5" t="s">
        <v>198</v>
      </c>
      <c r="C1739" s="10">
        <v>2008</v>
      </c>
      <c r="D1739" s="5" t="s">
        <v>66</v>
      </c>
      <c r="E1739" s="8">
        <v>1.4999999999999999E-2</v>
      </c>
      <c r="F1739" s="8">
        <v>5.0000000000000001E-3</v>
      </c>
      <c r="G1739" s="8">
        <v>82</v>
      </c>
      <c r="H1739" s="8">
        <v>78</v>
      </c>
      <c r="I1739" s="8">
        <v>0.20799999999999999</v>
      </c>
      <c r="J1739" s="8">
        <v>0.66600000000000004</v>
      </c>
      <c r="K1739" s="8">
        <v>0.125</v>
      </c>
      <c r="L1739" s="8">
        <v>4268900</v>
      </c>
      <c r="M1739" s="8">
        <v>0.86099999999999999</v>
      </c>
    </row>
    <row r="1740" spans="1:13" ht="15" x14ac:dyDescent="0.25">
      <c r="A1740" t="str">
        <f t="shared" si="27"/>
        <v>New Zealand-Oceania-2009</v>
      </c>
      <c r="B1740" s="5" t="s">
        <v>198</v>
      </c>
      <c r="C1740" s="10">
        <v>2009</v>
      </c>
      <c r="D1740" s="5" t="s">
        <v>66</v>
      </c>
      <c r="E1740" s="8">
        <v>1.4E-2</v>
      </c>
      <c r="F1740" s="8">
        <v>5.0000000000000001E-3</v>
      </c>
      <c r="G1740" s="8">
        <v>83</v>
      </c>
      <c r="H1740" s="8">
        <v>79</v>
      </c>
      <c r="I1740" s="8">
        <v>0.20699999999999999</v>
      </c>
      <c r="J1740" s="8">
        <v>0.66600000000000004</v>
      </c>
      <c r="K1740" s="8">
        <v>0.127</v>
      </c>
      <c r="L1740" s="8">
        <v>4315800</v>
      </c>
      <c r="M1740" s="8">
        <v>0.86099999999999999</v>
      </c>
    </row>
    <row r="1741" spans="1:13" ht="15" x14ac:dyDescent="0.25">
      <c r="A1741" t="str">
        <f t="shared" si="27"/>
        <v>New Zealand-Oceania-2010</v>
      </c>
      <c r="B1741" s="5" t="s">
        <v>198</v>
      </c>
      <c r="C1741" s="10">
        <v>2010</v>
      </c>
      <c r="D1741" s="5" t="s">
        <v>66</v>
      </c>
      <c r="E1741" s="8">
        <v>1.4999999999999999E-2</v>
      </c>
      <c r="F1741" s="8">
        <v>5.0000000000000001E-3</v>
      </c>
      <c r="G1741" s="8">
        <v>83</v>
      </c>
      <c r="H1741" s="8">
        <v>79</v>
      </c>
      <c r="I1741" s="8">
        <v>0.20499999999999999</v>
      </c>
      <c r="J1741" s="8">
        <v>0.66500000000000004</v>
      </c>
      <c r="K1741" s="8">
        <v>0.13</v>
      </c>
      <c r="L1741" s="8">
        <v>4367800</v>
      </c>
      <c r="M1741" s="8">
        <v>0.86199999999999999</v>
      </c>
    </row>
    <row r="1742" spans="1:13" ht="15" x14ac:dyDescent="0.25">
      <c r="A1742" t="str">
        <f t="shared" si="27"/>
        <v>New Zealand-Oceania-2011</v>
      </c>
      <c r="B1742" s="5" t="s">
        <v>198</v>
      </c>
      <c r="C1742" s="10">
        <v>2011</v>
      </c>
      <c r="D1742" s="5" t="s">
        <v>66</v>
      </c>
      <c r="E1742" s="8">
        <v>1.4E-2</v>
      </c>
      <c r="F1742" s="8">
        <v>5.0000000000000001E-3</v>
      </c>
      <c r="G1742" s="8">
        <v>83</v>
      </c>
      <c r="H1742" s="8">
        <v>79</v>
      </c>
      <c r="I1742" s="8">
        <v>0.20399999999999999</v>
      </c>
      <c r="J1742" s="8">
        <v>0.66300000000000003</v>
      </c>
      <c r="K1742" s="8">
        <v>0.13300000000000001</v>
      </c>
      <c r="L1742" s="8">
        <v>4405200</v>
      </c>
      <c r="M1742" s="8">
        <v>0.86199999999999999</v>
      </c>
    </row>
    <row r="1743" spans="1:13" ht="15" x14ac:dyDescent="0.25">
      <c r="A1743" t="str">
        <f t="shared" si="27"/>
        <v>New Zealand-Oceania-2012</v>
      </c>
      <c r="B1743" s="5" t="s">
        <v>198</v>
      </c>
      <c r="C1743" s="10">
        <v>2012</v>
      </c>
      <c r="D1743" s="5" t="s">
        <v>66</v>
      </c>
      <c r="E1743" s="8">
        <v>1.4E-2</v>
      </c>
      <c r="F1743" s="8">
        <v>5.0000000000000001E-3</v>
      </c>
      <c r="G1743" s="8">
        <v>83</v>
      </c>
      <c r="H1743" s="8">
        <v>79</v>
      </c>
      <c r="I1743" s="8">
        <v>0.20300000000000001</v>
      </c>
      <c r="J1743" s="8">
        <v>0.66100000000000003</v>
      </c>
      <c r="K1743" s="8">
        <v>0.13600000000000001</v>
      </c>
      <c r="L1743" s="8">
        <v>4433000</v>
      </c>
      <c r="M1743" s="8">
        <v>0.86199999999999999</v>
      </c>
    </row>
    <row r="1744" spans="1:13" ht="15" x14ac:dyDescent="0.25">
      <c r="A1744" t="str">
        <f t="shared" si="27"/>
        <v>Nicaragua-The Americas-2000</v>
      </c>
      <c r="B1744" s="5" t="s">
        <v>199</v>
      </c>
      <c r="C1744" s="10">
        <v>2000</v>
      </c>
      <c r="D1744" s="5" t="s">
        <v>70</v>
      </c>
      <c r="E1744" s="8">
        <v>2.8000000000000001E-2</v>
      </c>
      <c r="F1744" s="8">
        <v>3.3000000000000002E-2</v>
      </c>
      <c r="G1744" s="8">
        <v>72</v>
      </c>
      <c r="H1744" s="8">
        <v>67</v>
      </c>
      <c r="I1744" s="8">
        <v>0.40899999999999997</v>
      </c>
      <c r="J1744" s="8">
        <v>0.55400000000000005</v>
      </c>
      <c r="K1744" s="8">
        <v>3.6999999999999998E-2</v>
      </c>
      <c r="L1744" s="8">
        <v>5100920</v>
      </c>
      <c r="M1744" s="8">
        <v>0.54700000000000004</v>
      </c>
    </row>
    <row r="1745" spans="1:13" ht="15" x14ac:dyDescent="0.25">
      <c r="A1745" t="str">
        <f t="shared" si="27"/>
        <v>Nicaragua-The Americas-2001</v>
      </c>
      <c r="B1745" s="5" t="s">
        <v>199</v>
      </c>
      <c r="C1745" s="10">
        <v>2001</v>
      </c>
      <c r="D1745" s="5" t="s">
        <v>70</v>
      </c>
      <c r="E1745" s="8">
        <v>2.7E-2</v>
      </c>
      <c r="F1745" s="8">
        <v>3.1E-2</v>
      </c>
      <c r="G1745" s="8">
        <v>73</v>
      </c>
      <c r="H1745" s="8">
        <v>67</v>
      </c>
      <c r="I1745" s="8">
        <v>0.40300000000000002</v>
      </c>
      <c r="J1745" s="8">
        <v>0.55900000000000005</v>
      </c>
      <c r="K1745" s="8">
        <v>3.7999999999999999E-2</v>
      </c>
      <c r="L1745" s="8">
        <v>5176685</v>
      </c>
      <c r="M1745" s="8">
        <v>0.55000000000000004</v>
      </c>
    </row>
    <row r="1746" spans="1:13" ht="15" x14ac:dyDescent="0.25">
      <c r="A1746" t="str">
        <f t="shared" si="27"/>
        <v>Nicaragua-The Americas-2002</v>
      </c>
      <c r="B1746" s="5" t="s">
        <v>199</v>
      </c>
      <c r="C1746" s="10">
        <v>2002</v>
      </c>
      <c r="D1746" s="5" t="s">
        <v>70</v>
      </c>
      <c r="E1746" s="8">
        <v>2.7E-2</v>
      </c>
      <c r="F1746" s="8">
        <v>0.03</v>
      </c>
      <c r="G1746" s="8">
        <v>74</v>
      </c>
      <c r="H1746" s="8">
        <v>68</v>
      </c>
      <c r="I1746" s="8">
        <v>0.39700000000000002</v>
      </c>
      <c r="J1746" s="8">
        <v>0.56499999999999995</v>
      </c>
      <c r="K1746" s="8">
        <v>3.9E-2</v>
      </c>
      <c r="L1746" s="8">
        <v>5248577</v>
      </c>
      <c r="M1746" s="8">
        <v>0.55200000000000005</v>
      </c>
    </row>
    <row r="1747" spans="1:13" ht="15" x14ac:dyDescent="0.25">
      <c r="A1747" t="str">
        <f t="shared" si="27"/>
        <v>Nicaragua-The Americas-2003</v>
      </c>
      <c r="B1747" s="5" t="s">
        <v>199</v>
      </c>
      <c r="C1747" s="10">
        <v>2003</v>
      </c>
      <c r="D1747" s="5" t="s">
        <v>70</v>
      </c>
      <c r="E1747" s="8">
        <v>2.5999999999999999E-2</v>
      </c>
      <c r="F1747" s="8">
        <v>2.9000000000000001E-2</v>
      </c>
      <c r="G1747" s="8">
        <v>74</v>
      </c>
      <c r="H1747" s="8">
        <v>68</v>
      </c>
      <c r="I1747" s="8">
        <v>0.39100000000000001</v>
      </c>
      <c r="J1747" s="8">
        <v>0.56999999999999995</v>
      </c>
      <c r="K1747" s="8">
        <v>3.9E-2</v>
      </c>
      <c r="L1747" s="8">
        <v>5317878</v>
      </c>
      <c r="M1747" s="8">
        <v>0.55500000000000005</v>
      </c>
    </row>
    <row r="1748" spans="1:13" ht="15" x14ac:dyDescent="0.25">
      <c r="A1748" t="str">
        <f t="shared" si="27"/>
        <v>Nicaragua-The Americas-2004</v>
      </c>
      <c r="B1748" s="5" t="s">
        <v>199</v>
      </c>
      <c r="C1748" s="10">
        <v>2004</v>
      </c>
      <c r="D1748" s="5" t="s">
        <v>70</v>
      </c>
      <c r="E1748" s="8">
        <v>2.5999999999999999E-2</v>
      </c>
      <c r="F1748" s="8">
        <v>2.7E-2</v>
      </c>
      <c r="G1748" s="8">
        <v>75</v>
      </c>
      <c r="H1748" s="8">
        <v>69</v>
      </c>
      <c r="I1748" s="8">
        <v>0.38400000000000001</v>
      </c>
      <c r="J1748" s="8">
        <v>0.57499999999999996</v>
      </c>
      <c r="K1748" s="8">
        <v>0.04</v>
      </c>
      <c r="L1748" s="8">
        <v>5386299</v>
      </c>
      <c r="M1748" s="8">
        <v>0.55700000000000005</v>
      </c>
    </row>
    <row r="1749" spans="1:13" ht="15" x14ac:dyDescent="0.25">
      <c r="A1749" t="str">
        <f t="shared" si="27"/>
        <v>Nicaragua-The Americas-2005</v>
      </c>
      <c r="B1749" s="5" t="s">
        <v>199</v>
      </c>
      <c r="C1749" s="10">
        <v>2005</v>
      </c>
      <c r="D1749" s="5" t="s">
        <v>70</v>
      </c>
      <c r="E1749" s="8">
        <v>2.5000000000000001E-2</v>
      </c>
      <c r="F1749" s="8">
        <v>2.5999999999999999E-2</v>
      </c>
      <c r="G1749" s="8">
        <v>75</v>
      </c>
      <c r="H1749" s="8">
        <v>69</v>
      </c>
      <c r="I1749" s="8">
        <v>0.378</v>
      </c>
      <c r="J1749" s="8">
        <v>0.58099999999999996</v>
      </c>
      <c r="K1749" s="8">
        <v>4.1000000000000002E-2</v>
      </c>
      <c r="L1749" s="8">
        <v>5455219</v>
      </c>
      <c r="M1749" s="8">
        <v>0.55900000000000005</v>
      </c>
    </row>
    <row r="1750" spans="1:13" ht="15" x14ac:dyDescent="0.25">
      <c r="A1750" t="str">
        <f t="shared" si="27"/>
        <v>Nicaragua-The Americas-2006</v>
      </c>
      <c r="B1750" s="5" t="s">
        <v>199</v>
      </c>
      <c r="C1750" s="10">
        <v>2006</v>
      </c>
      <c r="D1750" s="5" t="s">
        <v>70</v>
      </c>
      <c r="E1750" s="8">
        <v>2.5000000000000001E-2</v>
      </c>
      <c r="F1750" s="8">
        <v>2.5000000000000001E-2</v>
      </c>
      <c r="G1750" s="8">
        <v>75</v>
      </c>
      <c r="H1750" s="8">
        <v>69</v>
      </c>
      <c r="I1750" s="8">
        <v>0.371</v>
      </c>
      <c r="J1750" s="8">
        <v>0.58699999999999997</v>
      </c>
      <c r="K1750" s="8">
        <v>4.2000000000000003E-2</v>
      </c>
      <c r="L1750" s="8">
        <v>5524927</v>
      </c>
      <c r="M1750" s="8">
        <v>0.56200000000000006</v>
      </c>
    </row>
    <row r="1751" spans="1:13" ht="15" x14ac:dyDescent="0.25">
      <c r="A1751" t="str">
        <f t="shared" si="27"/>
        <v>Nicaragua-The Americas-2007</v>
      </c>
      <c r="B1751" s="5" t="s">
        <v>199</v>
      </c>
      <c r="C1751" s="10">
        <v>2007</v>
      </c>
      <c r="D1751" s="5" t="s">
        <v>70</v>
      </c>
      <c r="E1751" s="8">
        <v>2.5000000000000001E-2</v>
      </c>
      <c r="F1751" s="8">
        <v>2.4E-2</v>
      </c>
      <c r="G1751" s="8">
        <v>76</v>
      </c>
      <c r="H1751" s="8">
        <v>70</v>
      </c>
      <c r="I1751" s="8">
        <v>0.36399999999999999</v>
      </c>
      <c r="J1751" s="8">
        <v>0.59199999999999997</v>
      </c>
      <c r="K1751" s="8">
        <v>4.2999999999999997E-2</v>
      </c>
      <c r="L1751" s="8">
        <v>5595533</v>
      </c>
      <c r="M1751" s="8">
        <v>0.56399999999999995</v>
      </c>
    </row>
    <row r="1752" spans="1:13" ht="15" x14ac:dyDescent="0.25">
      <c r="A1752" t="str">
        <f t="shared" si="27"/>
        <v>Nicaragua-The Americas-2008</v>
      </c>
      <c r="B1752" s="5" t="s">
        <v>199</v>
      </c>
      <c r="C1752" s="10">
        <v>2008</v>
      </c>
      <c r="D1752" s="5" t="s">
        <v>70</v>
      </c>
      <c r="E1752" s="8">
        <v>2.5000000000000001E-2</v>
      </c>
      <c r="F1752" s="8">
        <v>2.4E-2</v>
      </c>
      <c r="G1752" s="8">
        <v>76</v>
      </c>
      <c r="H1752" s="8">
        <v>70</v>
      </c>
      <c r="I1752" s="8">
        <v>0.35799999999999998</v>
      </c>
      <c r="J1752" s="8">
        <v>0.59799999999999998</v>
      </c>
      <c r="K1752" s="8">
        <v>4.3999999999999997E-2</v>
      </c>
      <c r="L1752" s="8">
        <v>5667983</v>
      </c>
      <c r="M1752" s="8">
        <v>0.56699999999999995</v>
      </c>
    </row>
    <row r="1753" spans="1:13" ht="15" x14ac:dyDescent="0.25">
      <c r="A1753" t="str">
        <f t="shared" si="27"/>
        <v>Nicaragua-The Americas-2009</v>
      </c>
      <c r="B1753" s="5" t="s">
        <v>199</v>
      </c>
      <c r="C1753" s="10">
        <v>2009</v>
      </c>
      <c r="D1753" s="5" t="s">
        <v>70</v>
      </c>
      <c r="E1753" s="8">
        <v>2.4E-2</v>
      </c>
      <c r="F1753" s="8">
        <v>2.3E-2</v>
      </c>
      <c r="G1753" s="8">
        <v>77</v>
      </c>
      <c r="H1753" s="8">
        <v>70</v>
      </c>
      <c r="I1753" s="8">
        <v>0.35099999999999998</v>
      </c>
      <c r="J1753" s="8">
        <v>0.60399999999999998</v>
      </c>
      <c r="K1753" s="8">
        <v>4.4999999999999998E-2</v>
      </c>
      <c r="L1753" s="8">
        <v>5743329</v>
      </c>
      <c r="M1753" s="8">
        <v>0.56999999999999995</v>
      </c>
    </row>
    <row r="1754" spans="1:13" ht="15" x14ac:dyDescent="0.25">
      <c r="A1754" t="str">
        <f t="shared" si="27"/>
        <v>Nicaragua-The Americas-2010</v>
      </c>
      <c r="B1754" s="5" t="s">
        <v>199</v>
      </c>
      <c r="C1754" s="10">
        <v>2010</v>
      </c>
      <c r="D1754" s="5" t="s">
        <v>70</v>
      </c>
      <c r="E1754" s="8">
        <v>2.4E-2</v>
      </c>
      <c r="F1754" s="8">
        <v>2.1999999999999999E-2</v>
      </c>
      <c r="G1754" s="8">
        <v>77</v>
      </c>
      <c r="H1754" s="8">
        <v>71</v>
      </c>
      <c r="I1754" s="8">
        <v>0.34499999999999997</v>
      </c>
      <c r="J1754" s="8">
        <v>0.60899999999999999</v>
      </c>
      <c r="K1754" s="8">
        <v>4.5999999999999999E-2</v>
      </c>
      <c r="L1754" s="8">
        <v>5822209</v>
      </c>
      <c r="M1754" s="8">
        <v>0.57299999999999995</v>
      </c>
    </row>
    <row r="1755" spans="1:13" ht="15" x14ac:dyDescent="0.25">
      <c r="A1755" t="str">
        <f t="shared" si="27"/>
        <v>Nicaragua-The Americas-2011</v>
      </c>
      <c r="B1755" s="5" t="s">
        <v>199</v>
      </c>
      <c r="C1755" s="10">
        <v>2011</v>
      </c>
      <c r="D1755" s="5" t="s">
        <v>70</v>
      </c>
      <c r="E1755" s="8">
        <v>2.4E-2</v>
      </c>
      <c r="F1755" s="8">
        <v>2.1000000000000001E-2</v>
      </c>
      <c r="G1755" s="8">
        <v>77</v>
      </c>
      <c r="H1755" s="8">
        <v>71</v>
      </c>
      <c r="I1755" s="8">
        <v>0.33900000000000002</v>
      </c>
      <c r="J1755" s="8">
        <v>0.61499999999999999</v>
      </c>
      <c r="K1755" s="8">
        <v>4.5999999999999999E-2</v>
      </c>
      <c r="L1755" s="8">
        <v>5905146</v>
      </c>
      <c r="M1755" s="8">
        <v>0.57499999999999996</v>
      </c>
    </row>
    <row r="1756" spans="1:13" ht="15" x14ac:dyDescent="0.25">
      <c r="A1756" t="str">
        <f t="shared" si="27"/>
        <v>Nicaragua-The Americas-2012</v>
      </c>
      <c r="B1756" s="5" t="s">
        <v>199</v>
      </c>
      <c r="C1756" s="10">
        <v>2012</v>
      </c>
      <c r="D1756" s="5" t="s">
        <v>70</v>
      </c>
      <c r="E1756" s="8">
        <v>2.3E-2</v>
      </c>
      <c r="F1756" s="8">
        <v>2.1000000000000001E-2</v>
      </c>
      <c r="G1756" s="8">
        <v>78</v>
      </c>
      <c r="H1756" s="8">
        <v>71</v>
      </c>
      <c r="I1756" s="8">
        <v>0.33400000000000002</v>
      </c>
      <c r="J1756" s="8">
        <v>0.62</v>
      </c>
      <c r="K1756" s="8">
        <v>4.5999999999999999E-2</v>
      </c>
      <c r="L1756" s="8">
        <v>5991733</v>
      </c>
      <c r="M1756" s="8">
        <v>0.57799999999999996</v>
      </c>
    </row>
    <row r="1757" spans="1:13" ht="15" x14ac:dyDescent="0.25">
      <c r="A1757" t="str">
        <f t="shared" si="27"/>
        <v>Niger-Africa-2000</v>
      </c>
      <c r="B1757" s="5" t="s">
        <v>200</v>
      </c>
      <c r="C1757" s="10">
        <v>2000</v>
      </c>
      <c r="D1757" s="5" t="s">
        <v>64</v>
      </c>
      <c r="E1757" s="8">
        <v>5.2999999999999999E-2</v>
      </c>
      <c r="F1757" s="8">
        <v>0.10100000000000001</v>
      </c>
      <c r="G1757" s="8">
        <v>51</v>
      </c>
      <c r="H1757" s="8">
        <v>51</v>
      </c>
      <c r="I1757" s="8">
        <v>0.47899999999999998</v>
      </c>
      <c r="J1757" s="8">
        <v>0.495</v>
      </c>
      <c r="K1757" s="8">
        <v>2.5000000000000001E-2</v>
      </c>
      <c r="L1757" s="8">
        <v>10989815</v>
      </c>
      <c r="M1757" s="8">
        <v>0.16200000000000001</v>
      </c>
    </row>
    <row r="1758" spans="1:13" ht="15" x14ac:dyDescent="0.25">
      <c r="A1758" t="str">
        <f t="shared" si="27"/>
        <v>Niger-Africa-2001</v>
      </c>
      <c r="B1758" s="5" t="s">
        <v>200</v>
      </c>
      <c r="C1758" s="10">
        <v>2001</v>
      </c>
      <c r="D1758" s="5" t="s">
        <v>64</v>
      </c>
      <c r="E1758" s="8">
        <v>5.2999999999999999E-2</v>
      </c>
      <c r="F1758" s="8">
        <v>9.8000000000000004E-2</v>
      </c>
      <c r="G1758" s="8">
        <v>51</v>
      </c>
      <c r="H1758" s="8">
        <v>51</v>
      </c>
      <c r="I1758" s="8">
        <v>0.48099999999999998</v>
      </c>
      <c r="J1758" s="8">
        <v>0.49399999999999999</v>
      </c>
      <c r="K1758" s="8">
        <v>2.5000000000000001E-2</v>
      </c>
      <c r="L1758" s="8">
        <v>11396434</v>
      </c>
      <c r="M1758" s="8">
        <v>0.16300000000000001</v>
      </c>
    </row>
    <row r="1759" spans="1:13" ht="15" x14ac:dyDescent="0.25">
      <c r="A1759" t="str">
        <f t="shared" si="27"/>
        <v>Niger-Africa-2002</v>
      </c>
      <c r="B1759" s="5" t="s">
        <v>200</v>
      </c>
      <c r="C1759" s="10">
        <v>2002</v>
      </c>
      <c r="D1759" s="5" t="s">
        <v>64</v>
      </c>
      <c r="E1759" s="8">
        <v>5.1999999999999998E-2</v>
      </c>
      <c r="F1759" s="8">
        <v>9.4E-2</v>
      </c>
      <c r="G1759" s="8">
        <v>52</v>
      </c>
      <c r="H1759" s="8">
        <v>52</v>
      </c>
      <c r="I1759" s="8">
        <v>0.48299999999999998</v>
      </c>
      <c r="J1759" s="8">
        <v>0.49099999999999999</v>
      </c>
      <c r="K1759" s="8">
        <v>2.5000000000000001E-2</v>
      </c>
      <c r="L1759" s="8">
        <v>11817297</v>
      </c>
      <c r="M1759" s="8">
        <v>0.16400000000000001</v>
      </c>
    </row>
    <row r="1760" spans="1:13" ht="15" x14ac:dyDescent="0.25">
      <c r="A1760" t="str">
        <f t="shared" si="27"/>
        <v>Niger-Africa-2003</v>
      </c>
      <c r="B1760" s="5" t="s">
        <v>200</v>
      </c>
      <c r="C1760" s="10">
        <v>2003</v>
      </c>
      <c r="D1760" s="5" t="s">
        <v>64</v>
      </c>
      <c r="E1760" s="8">
        <v>5.1999999999999998E-2</v>
      </c>
      <c r="F1760" s="8">
        <v>0.09</v>
      </c>
      <c r="G1760" s="8">
        <v>53</v>
      </c>
      <c r="H1760" s="8">
        <v>53</v>
      </c>
      <c r="I1760" s="8">
        <v>0.48599999999999999</v>
      </c>
      <c r="J1760" s="8">
        <v>0.48899999999999999</v>
      </c>
      <c r="K1760" s="8">
        <v>2.5000000000000001E-2</v>
      </c>
      <c r="L1760" s="8">
        <v>12254040</v>
      </c>
      <c r="M1760" s="8">
        <v>0.16500000000000001</v>
      </c>
    </row>
    <row r="1761" spans="1:13" ht="15" x14ac:dyDescent="0.25">
      <c r="A1761" t="str">
        <f t="shared" si="27"/>
        <v>Niger-Africa-2004</v>
      </c>
      <c r="B1761" s="5" t="s">
        <v>200</v>
      </c>
      <c r="C1761" s="10">
        <v>2004</v>
      </c>
      <c r="D1761" s="5" t="s">
        <v>64</v>
      </c>
      <c r="E1761" s="8">
        <v>5.1999999999999998E-2</v>
      </c>
      <c r="F1761" s="8">
        <v>8.5999999999999993E-2</v>
      </c>
      <c r="G1761" s="8">
        <v>53</v>
      </c>
      <c r="H1761" s="8">
        <v>53</v>
      </c>
      <c r="I1761" s="8">
        <v>0.48799999999999999</v>
      </c>
      <c r="J1761" s="8">
        <v>0.48699999999999999</v>
      </c>
      <c r="K1761" s="8">
        <v>2.5000000000000001E-2</v>
      </c>
      <c r="L1761" s="8">
        <v>12708897</v>
      </c>
      <c r="M1761" s="8">
        <v>0.16600000000000001</v>
      </c>
    </row>
    <row r="1762" spans="1:13" ht="15" x14ac:dyDescent="0.25">
      <c r="A1762" t="str">
        <f t="shared" si="27"/>
        <v>Niger-Africa-2005</v>
      </c>
      <c r="B1762" s="5" t="s">
        <v>200</v>
      </c>
      <c r="C1762" s="10">
        <v>2005</v>
      </c>
      <c r="D1762" s="5" t="s">
        <v>64</v>
      </c>
      <c r="E1762" s="8">
        <v>5.0999999999999997E-2</v>
      </c>
      <c r="F1762" s="8">
        <v>8.2000000000000003E-2</v>
      </c>
      <c r="G1762" s="8">
        <v>54</v>
      </c>
      <c r="H1762" s="8">
        <v>54</v>
      </c>
      <c r="I1762" s="8">
        <v>0.49</v>
      </c>
      <c r="J1762" s="8">
        <v>0.48499999999999999</v>
      </c>
      <c r="K1762" s="8">
        <v>2.5000000000000001E-2</v>
      </c>
      <c r="L1762" s="8">
        <v>13183798</v>
      </c>
      <c r="M1762" s="8">
        <v>0.16700000000000001</v>
      </c>
    </row>
    <row r="1763" spans="1:13" ht="15" x14ac:dyDescent="0.25">
      <c r="A1763" t="str">
        <f t="shared" si="27"/>
        <v>Niger-Africa-2006</v>
      </c>
      <c r="B1763" s="5" t="s">
        <v>200</v>
      </c>
      <c r="C1763" s="10">
        <v>2006</v>
      </c>
      <c r="D1763" s="5" t="s">
        <v>64</v>
      </c>
      <c r="E1763" s="8">
        <v>5.0999999999999997E-2</v>
      </c>
      <c r="F1763" s="8">
        <v>7.9000000000000001E-2</v>
      </c>
      <c r="G1763" s="8">
        <v>55</v>
      </c>
      <c r="H1763" s="8">
        <v>55</v>
      </c>
      <c r="I1763" s="8">
        <v>0.49199999999999999</v>
      </c>
      <c r="J1763" s="8">
        <v>0.48299999999999998</v>
      </c>
      <c r="K1763" s="8">
        <v>2.5000000000000001E-2</v>
      </c>
      <c r="L1763" s="8">
        <v>13679705</v>
      </c>
      <c r="M1763" s="8">
        <v>0.16900000000000001</v>
      </c>
    </row>
    <row r="1764" spans="1:13" ht="15" x14ac:dyDescent="0.25">
      <c r="A1764" t="str">
        <f t="shared" si="27"/>
        <v>Niger-Africa-2007</v>
      </c>
      <c r="B1764" s="5" t="s">
        <v>200</v>
      </c>
      <c r="C1764" s="10">
        <v>2007</v>
      </c>
      <c r="D1764" s="5" t="s">
        <v>64</v>
      </c>
      <c r="E1764" s="8">
        <v>5.0999999999999997E-2</v>
      </c>
      <c r="F1764" s="8">
        <v>7.4999999999999997E-2</v>
      </c>
      <c r="G1764" s="8">
        <v>55</v>
      </c>
      <c r="H1764" s="8">
        <v>55</v>
      </c>
      <c r="I1764" s="8">
        <v>0.49399999999999999</v>
      </c>
      <c r="J1764" s="8">
        <v>0.48099999999999998</v>
      </c>
      <c r="K1764" s="8">
        <v>2.5000000000000001E-2</v>
      </c>
      <c r="L1764" s="8">
        <v>14197289</v>
      </c>
      <c r="M1764" s="8">
        <v>0.17</v>
      </c>
    </row>
    <row r="1765" spans="1:13" ht="15" x14ac:dyDescent="0.25">
      <c r="A1765" t="str">
        <f t="shared" si="27"/>
        <v>Niger-Africa-2008</v>
      </c>
      <c r="B1765" s="5" t="s">
        <v>200</v>
      </c>
      <c r="C1765" s="10">
        <v>2008</v>
      </c>
      <c r="D1765" s="5" t="s">
        <v>64</v>
      </c>
      <c r="E1765" s="8">
        <v>0.05</v>
      </c>
      <c r="F1765" s="8">
        <v>7.1999999999999995E-2</v>
      </c>
      <c r="G1765" s="8">
        <v>56</v>
      </c>
      <c r="H1765" s="8">
        <v>56</v>
      </c>
      <c r="I1765" s="8">
        <v>0.496</v>
      </c>
      <c r="J1765" s="8">
        <v>0.47899999999999998</v>
      </c>
      <c r="K1765" s="8">
        <v>2.5999999999999999E-2</v>
      </c>
      <c r="L1765" s="8">
        <v>14737895</v>
      </c>
      <c r="M1765" s="8">
        <v>0.17199999999999999</v>
      </c>
    </row>
    <row r="1766" spans="1:13" ht="15" x14ac:dyDescent="0.25">
      <c r="A1766" t="str">
        <f t="shared" si="27"/>
        <v>Niger-Africa-2009</v>
      </c>
      <c r="B1766" s="5" t="s">
        <v>200</v>
      </c>
      <c r="C1766" s="10">
        <v>2009</v>
      </c>
      <c r="D1766" s="5" t="s">
        <v>64</v>
      </c>
      <c r="E1766" s="8">
        <v>0.05</v>
      </c>
      <c r="F1766" s="8">
        <v>6.9000000000000006E-2</v>
      </c>
      <c r="G1766" s="8">
        <v>57</v>
      </c>
      <c r="H1766" s="8">
        <v>56</v>
      </c>
      <c r="I1766" s="8">
        <v>0.497</v>
      </c>
      <c r="J1766" s="8">
        <v>0.47699999999999998</v>
      </c>
      <c r="K1766" s="8">
        <v>2.5999999999999999E-2</v>
      </c>
      <c r="L1766" s="8">
        <v>15302948</v>
      </c>
      <c r="M1766" s="8">
        <v>0.17399999999999999</v>
      </c>
    </row>
    <row r="1767" spans="1:13" ht="15" x14ac:dyDescent="0.25">
      <c r="A1767" t="str">
        <f t="shared" si="27"/>
        <v>Niger-Africa-2010</v>
      </c>
      <c r="B1767" s="5" t="s">
        <v>200</v>
      </c>
      <c r="C1767" s="10">
        <v>2010</v>
      </c>
      <c r="D1767" s="5" t="s">
        <v>64</v>
      </c>
      <c r="E1767" s="8">
        <v>0.05</v>
      </c>
      <c r="F1767" s="8">
        <v>6.6000000000000003E-2</v>
      </c>
      <c r="G1767" s="8">
        <v>57</v>
      </c>
      <c r="H1767" s="8">
        <v>57</v>
      </c>
      <c r="I1767" s="8">
        <v>0.498</v>
      </c>
      <c r="J1767" s="8">
        <v>0.47599999999999998</v>
      </c>
      <c r="K1767" s="8">
        <v>2.5999999999999999E-2</v>
      </c>
      <c r="L1767" s="8">
        <v>15893746</v>
      </c>
      <c r="M1767" s="8">
        <v>0.17599999999999999</v>
      </c>
    </row>
    <row r="1768" spans="1:13" ht="15" x14ac:dyDescent="0.25">
      <c r="A1768" t="str">
        <f t="shared" si="27"/>
        <v>Niger-Africa-2011</v>
      </c>
      <c r="B1768" s="5" t="s">
        <v>200</v>
      </c>
      <c r="C1768" s="10">
        <v>2011</v>
      </c>
      <c r="D1768" s="5" t="s">
        <v>64</v>
      </c>
      <c r="E1768" s="8">
        <v>0.05</v>
      </c>
      <c r="F1768" s="8">
        <v>6.4000000000000001E-2</v>
      </c>
      <c r="G1768" s="8">
        <v>58</v>
      </c>
      <c r="H1768" s="8">
        <v>57</v>
      </c>
      <c r="I1768" s="8">
        <v>0.499</v>
      </c>
      <c r="J1768" s="8">
        <v>0.47499999999999998</v>
      </c>
      <c r="K1768" s="8">
        <v>2.5999999999999999E-2</v>
      </c>
      <c r="L1768" s="8">
        <v>16511462</v>
      </c>
      <c r="M1768" s="8">
        <v>0.17799999999999999</v>
      </c>
    </row>
    <row r="1769" spans="1:13" ht="15" x14ac:dyDescent="0.25">
      <c r="A1769" t="str">
        <f t="shared" si="27"/>
        <v>Niger-Africa-2012</v>
      </c>
      <c r="B1769" s="5" t="s">
        <v>200</v>
      </c>
      <c r="C1769" s="10">
        <v>2012</v>
      </c>
      <c r="D1769" s="5" t="s">
        <v>64</v>
      </c>
      <c r="E1769" s="8">
        <v>0.05</v>
      </c>
      <c r="F1769" s="8">
        <v>6.2E-2</v>
      </c>
      <c r="G1769" s="8">
        <v>58</v>
      </c>
      <c r="H1769" s="8">
        <v>58</v>
      </c>
      <c r="I1769" s="8">
        <v>0.5</v>
      </c>
      <c r="J1769" s="8">
        <v>0.47399999999999998</v>
      </c>
      <c r="K1769" s="8">
        <v>2.5999999999999999E-2</v>
      </c>
      <c r="L1769" s="8">
        <v>17157042</v>
      </c>
      <c r="M1769" s="8">
        <v>0.18</v>
      </c>
    </row>
    <row r="1770" spans="1:13" ht="15" x14ac:dyDescent="0.25">
      <c r="A1770" t="str">
        <f t="shared" si="27"/>
        <v>Nigeria-Africa-2000</v>
      </c>
      <c r="B1770" s="5" t="s">
        <v>201</v>
      </c>
      <c r="C1770" s="10">
        <v>2000</v>
      </c>
      <c r="D1770" s="5" t="s">
        <v>64</v>
      </c>
      <c r="E1770" s="8">
        <v>4.2999999999999997E-2</v>
      </c>
      <c r="F1770" s="8">
        <v>0.113</v>
      </c>
      <c r="G1770" s="8">
        <v>47</v>
      </c>
      <c r="H1770" s="8">
        <v>46</v>
      </c>
      <c r="I1770" s="8">
        <v>0.435</v>
      </c>
      <c r="J1770" s="8">
        <v>0.53700000000000003</v>
      </c>
      <c r="K1770" s="8">
        <v>2.8000000000000001E-2</v>
      </c>
      <c r="L1770" s="8">
        <v>122876727</v>
      </c>
      <c r="M1770" s="8">
        <v>0.34799999999999998</v>
      </c>
    </row>
    <row r="1771" spans="1:13" ht="15" x14ac:dyDescent="0.25">
      <c r="A1771" t="str">
        <f t="shared" si="27"/>
        <v>Nigeria-Africa-2001</v>
      </c>
      <c r="B1771" s="5" t="s">
        <v>201</v>
      </c>
      <c r="C1771" s="10">
        <v>2001</v>
      </c>
      <c r="D1771" s="5" t="s">
        <v>64</v>
      </c>
      <c r="E1771" s="8">
        <v>4.2999999999999997E-2</v>
      </c>
      <c r="F1771" s="8">
        <v>0.11</v>
      </c>
      <c r="G1771" s="8">
        <v>47</v>
      </c>
      <c r="H1771" s="8">
        <v>46</v>
      </c>
      <c r="I1771" s="8">
        <v>0.435</v>
      </c>
      <c r="J1771" s="8">
        <v>0.53800000000000003</v>
      </c>
      <c r="K1771" s="8">
        <v>2.8000000000000001E-2</v>
      </c>
      <c r="L1771" s="8">
        <v>126004992</v>
      </c>
      <c r="M1771" s="8">
        <v>0.35699999999999998</v>
      </c>
    </row>
    <row r="1772" spans="1:13" ht="15" x14ac:dyDescent="0.25">
      <c r="A1772" t="str">
        <f t="shared" si="27"/>
        <v>Nigeria-Africa-2002</v>
      </c>
      <c r="B1772" s="5" t="s">
        <v>201</v>
      </c>
      <c r="C1772" s="10">
        <v>2002</v>
      </c>
      <c r="D1772" s="5" t="s">
        <v>64</v>
      </c>
      <c r="E1772" s="8">
        <v>4.2999999999999997E-2</v>
      </c>
      <c r="F1772" s="8">
        <v>0.106</v>
      </c>
      <c r="G1772" s="8">
        <v>48</v>
      </c>
      <c r="H1772" s="8">
        <v>47</v>
      </c>
      <c r="I1772" s="8">
        <v>0.434</v>
      </c>
      <c r="J1772" s="8">
        <v>0.53800000000000003</v>
      </c>
      <c r="K1772" s="8">
        <v>2.8000000000000001E-2</v>
      </c>
      <c r="L1772" s="8">
        <v>129224641</v>
      </c>
      <c r="M1772" s="8">
        <v>0.36499999999999999</v>
      </c>
    </row>
    <row r="1773" spans="1:13" ht="15" x14ac:dyDescent="0.25">
      <c r="A1773" t="str">
        <f t="shared" si="27"/>
        <v>Nigeria-Africa-2003</v>
      </c>
      <c r="B1773" s="5" t="s">
        <v>201</v>
      </c>
      <c r="C1773" s="10">
        <v>2003</v>
      </c>
      <c r="D1773" s="5" t="s">
        <v>64</v>
      </c>
      <c r="E1773" s="8">
        <v>4.2999999999999997E-2</v>
      </c>
      <c r="F1773" s="8">
        <v>0.10299999999999999</v>
      </c>
      <c r="G1773" s="8">
        <v>48</v>
      </c>
      <c r="H1773" s="8">
        <v>47</v>
      </c>
      <c r="I1773" s="8">
        <v>0.435</v>
      </c>
      <c r="J1773" s="8">
        <v>0.53800000000000003</v>
      </c>
      <c r="K1773" s="8">
        <v>2.8000000000000001E-2</v>
      </c>
      <c r="L1773" s="8">
        <v>132550146</v>
      </c>
      <c r="M1773" s="8">
        <v>0.374</v>
      </c>
    </row>
    <row r="1774" spans="1:13" ht="15" x14ac:dyDescent="0.25">
      <c r="A1774" t="str">
        <f t="shared" si="27"/>
        <v>Nigeria-Africa-2004</v>
      </c>
      <c r="B1774" s="5" t="s">
        <v>201</v>
      </c>
      <c r="C1774" s="10">
        <v>2004</v>
      </c>
      <c r="D1774" s="5" t="s">
        <v>64</v>
      </c>
      <c r="E1774" s="8">
        <v>4.2999999999999997E-2</v>
      </c>
      <c r="F1774" s="8">
        <v>0.1</v>
      </c>
      <c r="G1774" s="8">
        <v>49</v>
      </c>
      <c r="H1774" s="8">
        <v>48</v>
      </c>
      <c r="I1774" s="8">
        <v>0.435</v>
      </c>
      <c r="J1774" s="8">
        <v>0.53800000000000003</v>
      </c>
      <c r="K1774" s="8">
        <v>2.7E-2</v>
      </c>
      <c r="L1774" s="8">
        <v>135999250</v>
      </c>
      <c r="M1774" s="8">
        <v>0.38200000000000001</v>
      </c>
    </row>
    <row r="1775" spans="1:13" ht="15" x14ac:dyDescent="0.25">
      <c r="A1775" t="str">
        <f t="shared" si="27"/>
        <v>Nigeria-Africa-2005</v>
      </c>
      <c r="B1775" s="5" t="s">
        <v>201</v>
      </c>
      <c r="C1775" s="10">
        <v>2005</v>
      </c>
      <c r="D1775" s="5" t="s">
        <v>64</v>
      </c>
      <c r="E1775" s="8">
        <v>4.2000000000000003E-2</v>
      </c>
      <c r="F1775" s="8">
        <v>9.7000000000000003E-2</v>
      </c>
      <c r="G1775" s="8">
        <v>49</v>
      </c>
      <c r="H1775" s="8">
        <v>48</v>
      </c>
      <c r="I1775" s="8">
        <v>0.436</v>
      </c>
      <c r="J1775" s="8">
        <v>0.53700000000000003</v>
      </c>
      <c r="K1775" s="8">
        <v>2.7E-2</v>
      </c>
      <c r="L1775" s="8">
        <v>139585891</v>
      </c>
      <c r="M1775" s="8">
        <v>0.39100000000000001</v>
      </c>
    </row>
    <row r="1776" spans="1:13" ht="15" x14ac:dyDescent="0.25">
      <c r="A1776" t="str">
        <f t="shared" si="27"/>
        <v>Nigeria-Africa-2006</v>
      </c>
      <c r="B1776" s="5" t="s">
        <v>201</v>
      </c>
      <c r="C1776" s="10">
        <v>2006</v>
      </c>
      <c r="D1776" s="5" t="s">
        <v>64</v>
      </c>
      <c r="E1776" s="8">
        <v>4.2000000000000003E-2</v>
      </c>
      <c r="F1776" s="8">
        <v>9.4E-2</v>
      </c>
      <c r="G1776" s="8">
        <v>50</v>
      </c>
      <c r="H1776" s="8">
        <v>49</v>
      </c>
      <c r="I1776" s="8">
        <v>0.436</v>
      </c>
      <c r="J1776" s="8">
        <v>0.53600000000000003</v>
      </c>
      <c r="K1776" s="8">
        <v>2.7E-2</v>
      </c>
      <c r="L1776" s="8">
        <v>143314909</v>
      </c>
      <c r="M1776" s="8">
        <v>0.39900000000000002</v>
      </c>
    </row>
    <row r="1777" spans="1:13" ht="15" x14ac:dyDescent="0.25">
      <c r="A1777" t="str">
        <f t="shared" si="27"/>
        <v>Nigeria-Africa-2007</v>
      </c>
      <c r="B1777" s="5" t="s">
        <v>201</v>
      </c>
      <c r="C1777" s="10">
        <v>2007</v>
      </c>
      <c r="D1777" s="5" t="s">
        <v>64</v>
      </c>
      <c r="E1777" s="8">
        <v>4.2000000000000003E-2</v>
      </c>
      <c r="F1777" s="8">
        <v>9.0999999999999998E-2</v>
      </c>
      <c r="G1777" s="8">
        <v>50</v>
      </c>
      <c r="H1777" s="8">
        <v>49</v>
      </c>
      <c r="I1777" s="8">
        <v>0.437</v>
      </c>
      <c r="J1777" s="8">
        <v>0.53600000000000003</v>
      </c>
      <c r="K1777" s="8">
        <v>2.7E-2</v>
      </c>
      <c r="L1777" s="8">
        <v>147187353</v>
      </c>
      <c r="M1777" s="8">
        <v>0.40799999999999997</v>
      </c>
    </row>
    <row r="1778" spans="1:13" ht="15" x14ac:dyDescent="0.25">
      <c r="A1778" t="str">
        <f t="shared" si="27"/>
        <v>Nigeria-Africa-2008</v>
      </c>
      <c r="B1778" s="5" t="s">
        <v>201</v>
      </c>
      <c r="C1778" s="10">
        <v>2008</v>
      </c>
      <c r="D1778" s="5" t="s">
        <v>64</v>
      </c>
      <c r="E1778" s="8">
        <v>4.2000000000000003E-2</v>
      </c>
      <c r="F1778" s="8">
        <v>8.7999999999999995E-2</v>
      </c>
      <c r="G1778" s="8">
        <v>51</v>
      </c>
      <c r="H1778" s="8">
        <v>50</v>
      </c>
      <c r="I1778" s="8">
        <v>0.438</v>
      </c>
      <c r="J1778" s="8">
        <v>0.53500000000000003</v>
      </c>
      <c r="K1778" s="8">
        <v>2.7E-2</v>
      </c>
      <c r="L1778" s="8">
        <v>151208080</v>
      </c>
      <c r="M1778" s="8">
        <v>0.41699999999999998</v>
      </c>
    </row>
    <row r="1779" spans="1:13" ht="15" x14ac:dyDescent="0.25">
      <c r="A1779" t="str">
        <f t="shared" si="27"/>
        <v>Nigeria-Africa-2009</v>
      </c>
      <c r="B1779" s="5" t="s">
        <v>201</v>
      </c>
      <c r="C1779" s="10">
        <v>2009</v>
      </c>
      <c r="D1779" s="5" t="s">
        <v>64</v>
      </c>
      <c r="E1779" s="8">
        <v>4.2000000000000003E-2</v>
      </c>
      <c r="F1779" s="8">
        <v>8.5000000000000006E-2</v>
      </c>
      <c r="G1779" s="8">
        <v>51</v>
      </c>
      <c r="H1779" s="8">
        <v>51</v>
      </c>
      <c r="I1779" s="8">
        <v>0.439</v>
      </c>
      <c r="J1779" s="8">
        <v>0.53400000000000003</v>
      </c>
      <c r="K1779" s="8">
        <v>2.7E-2</v>
      </c>
      <c r="L1779" s="8">
        <v>155381020</v>
      </c>
      <c r="M1779" s="8">
        <v>0.42599999999999999</v>
      </c>
    </row>
    <row r="1780" spans="1:13" ht="15" x14ac:dyDescent="0.25">
      <c r="A1780" t="str">
        <f t="shared" si="27"/>
        <v>Nigeria-Africa-2010</v>
      </c>
      <c r="B1780" s="5" t="s">
        <v>201</v>
      </c>
      <c r="C1780" s="10">
        <v>2010</v>
      </c>
      <c r="D1780" s="5" t="s">
        <v>64</v>
      </c>
      <c r="E1780" s="8">
        <v>4.2000000000000003E-2</v>
      </c>
      <c r="F1780" s="8">
        <v>8.2000000000000003E-2</v>
      </c>
      <c r="G1780" s="8">
        <v>52</v>
      </c>
      <c r="H1780" s="8">
        <v>51</v>
      </c>
      <c r="I1780" s="8">
        <v>0.44</v>
      </c>
      <c r="J1780" s="8">
        <v>0.53200000000000003</v>
      </c>
      <c r="K1780" s="8">
        <v>2.7E-2</v>
      </c>
      <c r="L1780" s="8">
        <v>159707780</v>
      </c>
      <c r="M1780" s="8">
        <v>0.435</v>
      </c>
    </row>
    <row r="1781" spans="1:13" ht="15" x14ac:dyDescent="0.25">
      <c r="A1781" t="str">
        <f t="shared" si="27"/>
        <v>Nigeria-Africa-2011</v>
      </c>
      <c r="B1781" s="5" t="s">
        <v>201</v>
      </c>
      <c r="C1781" s="10">
        <v>2011</v>
      </c>
      <c r="D1781" s="5" t="s">
        <v>64</v>
      </c>
      <c r="E1781" s="8">
        <v>4.2000000000000003E-2</v>
      </c>
      <c r="F1781" s="8">
        <v>7.9000000000000001E-2</v>
      </c>
      <c r="G1781" s="8">
        <v>52</v>
      </c>
      <c r="H1781" s="8">
        <v>51</v>
      </c>
      <c r="I1781" s="8">
        <v>0.441</v>
      </c>
      <c r="J1781" s="8">
        <v>0.53100000000000003</v>
      </c>
      <c r="K1781" s="8">
        <v>2.7E-2</v>
      </c>
      <c r="L1781" s="8">
        <v>164192925</v>
      </c>
      <c r="M1781" s="8">
        <v>0.44400000000000001</v>
      </c>
    </row>
    <row r="1782" spans="1:13" ht="15" x14ac:dyDescent="0.25">
      <c r="A1782" t="str">
        <f t="shared" si="27"/>
        <v>Nigeria-Africa-2012</v>
      </c>
      <c r="B1782" s="5" t="s">
        <v>201</v>
      </c>
      <c r="C1782" s="10">
        <v>2012</v>
      </c>
      <c r="D1782" s="5" t="s">
        <v>64</v>
      </c>
      <c r="E1782" s="8">
        <v>4.2000000000000003E-2</v>
      </c>
      <c r="F1782" s="8">
        <v>7.6999999999999999E-2</v>
      </c>
      <c r="G1782" s="8">
        <v>52</v>
      </c>
      <c r="H1782" s="8">
        <v>52</v>
      </c>
      <c r="I1782" s="8">
        <v>0.442</v>
      </c>
      <c r="J1782" s="8">
        <v>0.53100000000000003</v>
      </c>
      <c r="K1782" s="8">
        <v>2.7E-2</v>
      </c>
      <c r="L1782" s="8">
        <v>168833776</v>
      </c>
      <c r="M1782" s="8">
        <v>0.45200000000000001</v>
      </c>
    </row>
    <row r="1783" spans="1:13" ht="15" x14ac:dyDescent="0.25">
      <c r="A1783" t="str">
        <f t="shared" si="27"/>
        <v>North Korea-Asia-2000</v>
      </c>
      <c r="B1783" s="5" t="s">
        <v>202</v>
      </c>
      <c r="C1783" s="10">
        <v>2000</v>
      </c>
      <c r="D1783" s="5" t="s">
        <v>60</v>
      </c>
      <c r="E1783" s="8">
        <v>1.7999999999999999E-2</v>
      </c>
      <c r="F1783" s="8">
        <v>4.4999999999999998E-2</v>
      </c>
      <c r="G1783" s="8">
        <v>69</v>
      </c>
      <c r="H1783" s="8">
        <v>61</v>
      </c>
      <c r="I1783" s="8">
        <v>0.26</v>
      </c>
      <c r="J1783" s="8">
        <v>0.68100000000000005</v>
      </c>
      <c r="K1783" s="8">
        <v>5.8999999999999997E-2</v>
      </c>
      <c r="L1783" s="8">
        <v>22840225</v>
      </c>
      <c r="M1783" s="8">
        <v>0.59399999999999997</v>
      </c>
    </row>
    <row r="1784" spans="1:13" ht="15" x14ac:dyDescent="0.25">
      <c r="A1784" t="str">
        <f t="shared" si="27"/>
        <v>North Korea-Asia-2001</v>
      </c>
      <c r="B1784" s="5" t="s">
        <v>202</v>
      </c>
      <c r="C1784" s="10">
        <v>2001</v>
      </c>
      <c r="D1784" s="5" t="s">
        <v>60</v>
      </c>
      <c r="E1784" s="8">
        <v>1.7000000000000001E-2</v>
      </c>
      <c r="F1784" s="8">
        <v>3.9E-2</v>
      </c>
      <c r="G1784" s="8">
        <v>70</v>
      </c>
      <c r="H1784" s="8">
        <v>62</v>
      </c>
      <c r="I1784" s="8">
        <v>0.25800000000000001</v>
      </c>
      <c r="J1784" s="8">
        <v>0.68</v>
      </c>
      <c r="K1784" s="8">
        <v>6.2E-2</v>
      </c>
      <c r="L1784" s="8">
        <v>23043449</v>
      </c>
      <c r="M1784" s="8">
        <v>0.59499999999999997</v>
      </c>
    </row>
    <row r="1785" spans="1:13" ht="15" x14ac:dyDescent="0.25">
      <c r="A1785" t="str">
        <f t="shared" si="27"/>
        <v>North Korea-Asia-2002</v>
      </c>
      <c r="B1785" s="5" t="s">
        <v>202</v>
      </c>
      <c r="C1785" s="10">
        <v>2002</v>
      </c>
      <c r="D1785" s="5" t="s">
        <v>60</v>
      </c>
      <c r="E1785" s="8">
        <v>1.7000000000000001E-2</v>
      </c>
      <c r="F1785" s="8">
        <v>3.4000000000000002E-2</v>
      </c>
      <c r="G1785" s="8">
        <v>70</v>
      </c>
      <c r="H1785" s="8">
        <v>63</v>
      </c>
      <c r="I1785" s="8">
        <v>0.25600000000000001</v>
      </c>
      <c r="J1785" s="8">
        <v>0.68</v>
      </c>
      <c r="K1785" s="8">
        <v>6.5000000000000002E-2</v>
      </c>
      <c r="L1785" s="8">
        <v>23248059</v>
      </c>
      <c r="M1785" s="8">
        <v>0.59599999999999997</v>
      </c>
    </row>
    <row r="1786" spans="1:13" ht="15" x14ac:dyDescent="0.25">
      <c r="A1786" t="str">
        <f t="shared" si="27"/>
        <v>North Korea-Asia-2003</v>
      </c>
      <c r="B1786" s="5" t="s">
        <v>202</v>
      </c>
      <c r="C1786" s="10">
        <v>2003</v>
      </c>
      <c r="D1786" s="5" t="s">
        <v>60</v>
      </c>
      <c r="E1786" s="8">
        <v>1.6E-2</v>
      </c>
      <c r="F1786" s="8">
        <v>0.03</v>
      </c>
      <c r="G1786" s="8">
        <v>71</v>
      </c>
      <c r="H1786" s="8">
        <v>64</v>
      </c>
      <c r="I1786" s="8">
        <v>0.253</v>
      </c>
      <c r="J1786" s="8">
        <v>0.67900000000000005</v>
      </c>
      <c r="K1786" s="8">
        <v>6.8000000000000005E-2</v>
      </c>
      <c r="L1786" s="8">
        <v>23449180</v>
      </c>
      <c r="M1786" s="8">
        <v>0.59599999999999997</v>
      </c>
    </row>
    <row r="1787" spans="1:13" ht="15" x14ac:dyDescent="0.25">
      <c r="A1787" t="str">
        <f t="shared" si="27"/>
        <v>North Korea-Asia-2004</v>
      </c>
      <c r="B1787" s="5" t="s">
        <v>202</v>
      </c>
      <c r="C1787" s="10">
        <v>2004</v>
      </c>
      <c r="D1787" s="5" t="s">
        <v>60</v>
      </c>
      <c r="E1787" s="8">
        <v>1.6E-2</v>
      </c>
      <c r="F1787" s="8">
        <v>2.8000000000000001E-2</v>
      </c>
      <c r="G1787" s="8">
        <v>72</v>
      </c>
      <c r="H1787" s="8">
        <v>64</v>
      </c>
      <c r="I1787" s="8">
        <v>0.25</v>
      </c>
      <c r="J1787" s="8">
        <v>0.67800000000000005</v>
      </c>
      <c r="K1787" s="8">
        <v>7.0999999999999994E-2</v>
      </c>
      <c r="L1787" s="8">
        <v>23639303</v>
      </c>
      <c r="M1787" s="8">
        <v>0.59699999999999998</v>
      </c>
    </row>
    <row r="1788" spans="1:13" ht="15" x14ac:dyDescent="0.25">
      <c r="A1788" t="str">
        <f t="shared" si="27"/>
        <v>North Korea-Asia-2005</v>
      </c>
      <c r="B1788" s="5" t="s">
        <v>202</v>
      </c>
      <c r="C1788" s="10">
        <v>2005</v>
      </c>
      <c r="D1788" s="5" t="s">
        <v>60</v>
      </c>
      <c r="E1788" s="8">
        <v>1.6E-2</v>
      </c>
      <c r="F1788" s="8">
        <v>2.5999999999999999E-2</v>
      </c>
      <c r="G1788" s="8">
        <v>72</v>
      </c>
      <c r="H1788" s="8">
        <v>65</v>
      </c>
      <c r="I1788" s="8">
        <v>0.247</v>
      </c>
      <c r="J1788" s="8">
        <v>0.67800000000000005</v>
      </c>
      <c r="K1788" s="8">
        <v>7.3999999999999996E-2</v>
      </c>
      <c r="L1788" s="8">
        <v>23813333</v>
      </c>
      <c r="M1788" s="8">
        <v>0.59799999999999998</v>
      </c>
    </row>
    <row r="1789" spans="1:13" ht="15" x14ac:dyDescent="0.25">
      <c r="A1789" t="str">
        <f t="shared" si="27"/>
        <v>North Korea-Asia-2006</v>
      </c>
      <c r="B1789" s="5" t="s">
        <v>202</v>
      </c>
      <c r="C1789" s="10">
        <v>2006</v>
      </c>
      <c r="D1789" s="5" t="s">
        <v>60</v>
      </c>
      <c r="E1789" s="8">
        <v>1.4999999999999999E-2</v>
      </c>
      <c r="F1789" s="8">
        <v>2.5999999999999999E-2</v>
      </c>
      <c r="G1789" s="8">
        <v>72</v>
      </c>
      <c r="H1789" s="8">
        <v>65</v>
      </c>
      <c r="I1789" s="8">
        <v>0.24299999999999999</v>
      </c>
      <c r="J1789" s="8">
        <v>0.67900000000000005</v>
      </c>
      <c r="K1789" s="8">
        <v>7.6999999999999999E-2</v>
      </c>
      <c r="L1789" s="8">
        <v>23969917</v>
      </c>
      <c r="M1789" s="8">
        <v>0.59899999999999998</v>
      </c>
    </row>
    <row r="1790" spans="1:13" ht="15" x14ac:dyDescent="0.25">
      <c r="A1790" t="str">
        <f t="shared" si="27"/>
        <v>North Korea-Asia-2007</v>
      </c>
      <c r="B1790" s="5" t="s">
        <v>202</v>
      </c>
      <c r="C1790" s="10">
        <v>2007</v>
      </c>
      <c r="D1790" s="5" t="s">
        <v>60</v>
      </c>
      <c r="E1790" s="8">
        <v>1.4999999999999999E-2</v>
      </c>
      <c r="F1790" s="8">
        <v>2.5999999999999999E-2</v>
      </c>
      <c r="G1790" s="8">
        <v>72</v>
      </c>
      <c r="H1790" s="8">
        <v>65</v>
      </c>
      <c r="I1790" s="8">
        <v>0.23899999999999999</v>
      </c>
      <c r="J1790" s="8">
        <v>0.68100000000000005</v>
      </c>
      <c r="K1790" s="8">
        <v>0.08</v>
      </c>
      <c r="L1790" s="8">
        <v>24111989</v>
      </c>
      <c r="M1790" s="8">
        <v>0.6</v>
      </c>
    </row>
    <row r="1791" spans="1:13" ht="15" x14ac:dyDescent="0.25">
      <c r="A1791" t="str">
        <f t="shared" si="27"/>
        <v>North Korea-Asia-2008</v>
      </c>
      <c r="B1791" s="5" t="s">
        <v>202</v>
      </c>
      <c r="C1791" s="10">
        <v>2008</v>
      </c>
      <c r="D1791" s="5" t="s">
        <v>60</v>
      </c>
      <c r="E1791" s="8">
        <v>1.4999999999999999E-2</v>
      </c>
      <c r="F1791" s="8">
        <v>2.5999999999999999E-2</v>
      </c>
      <c r="G1791" s="8">
        <v>72</v>
      </c>
      <c r="H1791" s="8">
        <v>65</v>
      </c>
      <c r="I1791" s="8">
        <v>0.23499999999999999</v>
      </c>
      <c r="J1791" s="8">
        <v>0.68200000000000005</v>
      </c>
      <c r="K1791" s="8">
        <v>8.3000000000000004E-2</v>
      </c>
      <c r="L1791" s="8">
        <v>24243894</v>
      </c>
      <c r="M1791" s="8">
        <v>0.6</v>
      </c>
    </row>
    <row r="1792" spans="1:13" ht="15" x14ac:dyDescent="0.25">
      <c r="A1792" t="str">
        <f t="shared" si="27"/>
        <v>North Korea-Asia-2009</v>
      </c>
      <c r="B1792" s="5" t="s">
        <v>202</v>
      </c>
      <c r="C1792" s="10">
        <v>2009</v>
      </c>
      <c r="D1792" s="5" t="s">
        <v>60</v>
      </c>
      <c r="E1792" s="8">
        <v>1.4E-2</v>
      </c>
      <c r="F1792" s="8">
        <v>2.5000000000000001E-2</v>
      </c>
      <c r="G1792" s="8">
        <v>72</v>
      </c>
      <c r="H1792" s="8">
        <v>65</v>
      </c>
      <c r="I1792" s="8">
        <v>0.23100000000000001</v>
      </c>
      <c r="J1792" s="8">
        <v>0.68400000000000005</v>
      </c>
      <c r="K1792" s="8">
        <v>8.5000000000000006E-2</v>
      </c>
      <c r="L1792" s="8">
        <v>24371865</v>
      </c>
      <c r="M1792" s="8">
        <v>0.60099999999999998</v>
      </c>
    </row>
    <row r="1793" spans="1:13" ht="15" x14ac:dyDescent="0.25">
      <c r="A1793" t="str">
        <f t="shared" si="27"/>
        <v>North Korea-Asia-2010</v>
      </c>
      <c r="B1793" s="5" t="s">
        <v>202</v>
      </c>
      <c r="C1793" s="10">
        <v>2010</v>
      </c>
      <c r="D1793" s="5" t="s">
        <v>60</v>
      </c>
      <c r="E1793" s="8">
        <v>1.4E-2</v>
      </c>
      <c r="F1793" s="8">
        <v>2.5000000000000001E-2</v>
      </c>
      <c r="G1793" s="8">
        <v>72</v>
      </c>
      <c r="H1793" s="8">
        <v>66</v>
      </c>
      <c r="I1793" s="8">
        <v>0.22700000000000001</v>
      </c>
      <c r="J1793" s="8">
        <v>0.68600000000000005</v>
      </c>
      <c r="K1793" s="8">
        <v>8.7999999999999995E-2</v>
      </c>
      <c r="L1793" s="8">
        <v>24500520</v>
      </c>
      <c r="M1793" s="8">
        <v>0.60199999999999998</v>
      </c>
    </row>
    <row r="1794" spans="1:13" ht="15" x14ac:dyDescent="0.25">
      <c r="A1794" t="str">
        <f t="shared" ref="A1794:A1857" si="28">B1794&amp;"-"&amp;C1794</f>
        <v>North Korea-Asia-2011</v>
      </c>
      <c r="B1794" s="5" t="s">
        <v>202</v>
      </c>
      <c r="C1794" s="10">
        <v>2011</v>
      </c>
      <c r="D1794" s="5" t="s">
        <v>60</v>
      </c>
      <c r="E1794" s="8">
        <v>1.4E-2</v>
      </c>
      <c r="F1794" s="8">
        <v>2.4E-2</v>
      </c>
      <c r="G1794" s="8">
        <v>73</v>
      </c>
      <c r="H1794" s="8">
        <v>66</v>
      </c>
      <c r="I1794" s="8">
        <v>0.223</v>
      </c>
      <c r="J1794" s="8">
        <v>0.68700000000000006</v>
      </c>
      <c r="K1794" s="8">
        <v>0.09</v>
      </c>
      <c r="L1794" s="8">
        <v>24631291</v>
      </c>
      <c r="M1794" s="8">
        <v>0.60299999999999998</v>
      </c>
    </row>
    <row r="1795" spans="1:13" ht="15" x14ac:dyDescent="0.25">
      <c r="A1795" t="str">
        <f t="shared" si="28"/>
        <v>North Korea-Asia-2012</v>
      </c>
      <c r="B1795" s="5" t="s">
        <v>202</v>
      </c>
      <c r="C1795" s="10">
        <v>2012</v>
      </c>
      <c r="D1795" s="5" t="s">
        <v>60</v>
      </c>
      <c r="E1795" s="8">
        <v>1.4E-2</v>
      </c>
      <c r="F1795" s="8">
        <v>2.3E-2</v>
      </c>
      <c r="G1795" s="8">
        <v>73</v>
      </c>
      <c r="H1795" s="8">
        <v>66</v>
      </c>
      <c r="I1795" s="8">
        <v>0.22</v>
      </c>
      <c r="J1795" s="8">
        <v>0.68799999999999994</v>
      </c>
      <c r="K1795" s="8">
        <v>9.1999999999999998E-2</v>
      </c>
      <c r="L1795" s="8">
        <v>24763188</v>
      </c>
      <c r="M1795" s="8">
        <v>0.60399999999999998</v>
      </c>
    </row>
    <row r="1796" spans="1:13" ht="15" x14ac:dyDescent="0.25">
      <c r="A1796" t="str">
        <f t="shared" si="28"/>
        <v>North Macedonia-Europe-2000</v>
      </c>
      <c r="B1796" s="5" t="s">
        <v>203</v>
      </c>
      <c r="C1796" s="10">
        <v>2000</v>
      </c>
      <c r="D1796" s="5" t="s">
        <v>62</v>
      </c>
      <c r="E1796" s="8">
        <v>1.2999999999999999E-2</v>
      </c>
      <c r="F1796" s="8">
        <v>1.4E-2</v>
      </c>
      <c r="G1796" s="8">
        <v>76</v>
      </c>
      <c r="H1796" s="8">
        <v>71</v>
      </c>
      <c r="I1796" s="8">
        <v>0.224</v>
      </c>
      <c r="J1796" s="8">
        <v>0.67600000000000005</v>
      </c>
      <c r="K1796" s="8">
        <v>0.1</v>
      </c>
      <c r="L1796" s="8">
        <v>2052129</v>
      </c>
      <c r="M1796" s="8">
        <v>0.58499999999999996</v>
      </c>
    </row>
    <row r="1797" spans="1:13" ht="15" x14ac:dyDescent="0.25">
      <c r="A1797" t="str">
        <f t="shared" si="28"/>
        <v>North Macedonia-Europe-2001</v>
      </c>
      <c r="B1797" s="5" t="s">
        <v>203</v>
      </c>
      <c r="C1797" s="10">
        <v>2001</v>
      </c>
      <c r="D1797" s="5" t="s">
        <v>62</v>
      </c>
      <c r="E1797" s="8">
        <v>1.2E-2</v>
      </c>
      <c r="F1797" s="8">
        <v>1.4E-2</v>
      </c>
      <c r="G1797" s="8">
        <v>76</v>
      </c>
      <c r="H1797" s="8">
        <v>71</v>
      </c>
      <c r="I1797" s="8">
        <v>0.219</v>
      </c>
      <c r="J1797" s="8">
        <v>0.67900000000000005</v>
      </c>
      <c r="K1797" s="8">
        <v>0.10299999999999999</v>
      </c>
      <c r="L1797" s="8">
        <v>2065098</v>
      </c>
      <c r="M1797" s="8">
        <v>0.58299999999999996</v>
      </c>
    </row>
    <row r="1798" spans="1:13" ht="15" x14ac:dyDescent="0.25">
      <c r="A1798" t="str">
        <f t="shared" si="28"/>
        <v>North Macedonia-Europe-2002</v>
      </c>
      <c r="B1798" s="5" t="s">
        <v>203</v>
      </c>
      <c r="C1798" s="10">
        <v>2002</v>
      </c>
      <c r="D1798" s="5" t="s">
        <v>62</v>
      </c>
      <c r="E1798" s="8">
        <v>1.2E-2</v>
      </c>
      <c r="F1798" s="8">
        <v>1.2999999999999999E-2</v>
      </c>
      <c r="G1798" s="8">
        <v>76</v>
      </c>
      <c r="H1798" s="8">
        <v>71</v>
      </c>
      <c r="I1798" s="8">
        <v>0.21299999999999999</v>
      </c>
      <c r="J1798" s="8">
        <v>0.68100000000000005</v>
      </c>
      <c r="K1798" s="8">
        <v>0.106</v>
      </c>
      <c r="L1798" s="8">
        <v>2074441</v>
      </c>
      <c r="M1798" s="8">
        <v>0.58099999999999996</v>
      </c>
    </row>
    <row r="1799" spans="1:13" ht="15" x14ac:dyDescent="0.25">
      <c r="A1799" t="str">
        <f t="shared" si="28"/>
        <v>North Macedonia-Europe-2003</v>
      </c>
      <c r="B1799" s="5" t="s">
        <v>203</v>
      </c>
      <c r="C1799" s="10">
        <v>2003</v>
      </c>
      <c r="D1799" s="5" t="s">
        <v>62</v>
      </c>
      <c r="E1799" s="8">
        <v>1.2E-2</v>
      </c>
      <c r="F1799" s="8">
        <v>1.2999999999999999E-2</v>
      </c>
      <c r="G1799" s="8">
        <v>76</v>
      </c>
      <c r="H1799" s="8">
        <v>71</v>
      </c>
      <c r="I1799" s="8">
        <v>0.20799999999999999</v>
      </c>
      <c r="J1799" s="8">
        <v>0.68400000000000005</v>
      </c>
      <c r="K1799" s="8">
        <v>0.108</v>
      </c>
      <c r="L1799" s="8">
        <v>2080866</v>
      </c>
      <c r="M1799" s="8">
        <v>0.57899999999999996</v>
      </c>
    </row>
    <row r="1800" spans="1:13" ht="15" x14ac:dyDescent="0.25">
      <c r="A1800" t="str">
        <f t="shared" si="28"/>
        <v>North Macedonia-Europe-2004</v>
      </c>
      <c r="B1800" s="5" t="s">
        <v>203</v>
      </c>
      <c r="C1800" s="10">
        <v>2004</v>
      </c>
      <c r="D1800" s="5" t="s">
        <v>62</v>
      </c>
      <c r="E1800" s="8">
        <v>1.2E-2</v>
      </c>
      <c r="F1800" s="8">
        <v>1.2E-2</v>
      </c>
      <c r="G1800" s="8">
        <v>77</v>
      </c>
      <c r="H1800" s="8">
        <v>72</v>
      </c>
      <c r="I1800" s="8">
        <v>0.20300000000000001</v>
      </c>
      <c r="J1800" s="8">
        <v>0.68700000000000006</v>
      </c>
      <c r="K1800" s="8">
        <v>0.11</v>
      </c>
      <c r="L1800" s="8">
        <v>2085728</v>
      </c>
      <c r="M1800" s="8">
        <v>0.57699999999999996</v>
      </c>
    </row>
    <row r="1801" spans="1:13" ht="15" x14ac:dyDescent="0.25">
      <c r="A1801" t="str">
        <f t="shared" si="28"/>
        <v>North Macedonia-Europe-2005</v>
      </c>
      <c r="B1801" s="5" t="s">
        <v>203</v>
      </c>
      <c r="C1801" s="10">
        <v>2005</v>
      </c>
      <c r="D1801" s="5" t="s">
        <v>62</v>
      </c>
      <c r="E1801" s="8">
        <v>1.0999999999999999E-2</v>
      </c>
      <c r="F1801" s="8">
        <v>1.2E-2</v>
      </c>
      <c r="G1801" s="8">
        <v>77</v>
      </c>
      <c r="H1801" s="8">
        <v>72</v>
      </c>
      <c r="I1801" s="8">
        <v>0.19800000000000001</v>
      </c>
      <c r="J1801" s="8">
        <v>0.69</v>
      </c>
      <c r="K1801" s="8">
        <v>0.112</v>
      </c>
      <c r="L1801" s="8">
        <v>2090044</v>
      </c>
      <c r="M1801" s="8">
        <v>0.57499999999999996</v>
      </c>
    </row>
    <row r="1802" spans="1:13" ht="15" x14ac:dyDescent="0.25">
      <c r="A1802" t="str">
        <f t="shared" si="28"/>
        <v>North Macedonia-Europe-2006</v>
      </c>
      <c r="B1802" s="5" t="s">
        <v>203</v>
      </c>
      <c r="C1802" s="10">
        <v>2006</v>
      </c>
      <c r="D1802" s="5" t="s">
        <v>62</v>
      </c>
      <c r="E1802" s="8">
        <v>1.0999999999999999E-2</v>
      </c>
      <c r="F1802" s="8">
        <v>1.2E-2</v>
      </c>
      <c r="G1802" s="8">
        <v>77</v>
      </c>
      <c r="H1802" s="8">
        <v>72</v>
      </c>
      <c r="I1802" s="8">
        <v>0.192</v>
      </c>
      <c r="J1802" s="8">
        <v>0.69399999999999995</v>
      </c>
      <c r="K1802" s="8">
        <v>0.113</v>
      </c>
      <c r="L1802" s="8">
        <v>2093801</v>
      </c>
      <c r="M1802" s="8">
        <v>0.57399999999999995</v>
      </c>
    </row>
    <row r="1803" spans="1:13" ht="15" x14ac:dyDescent="0.25">
      <c r="A1803" t="str">
        <f t="shared" si="28"/>
        <v>North Macedonia-Europe-2007</v>
      </c>
      <c r="B1803" s="5" t="s">
        <v>203</v>
      </c>
      <c r="C1803" s="10">
        <v>2007</v>
      </c>
      <c r="D1803" s="5" t="s">
        <v>62</v>
      </c>
      <c r="E1803" s="8">
        <v>1.0999999999999999E-2</v>
      </c>
      <c r="F1803" s="8">
        <v>1.0999999999999999E-2</v>
      </c>
      <c r="G1803" s="8">
        <v>77</v>
      </c>
      <c r="H1803" s="8">
        <v>72</v>
      </c>
      <c r="I1803" s="8">
        <v>0.187</v>
      </c>
      <c r="J1803" s="8">
        <v>0.69899999999999995</v>
      </c>
      <c r="K1803" s="8">
        <v>0.114</v>
      </c>
      <c r="L1803" s="8">
        <v>2096620</v>
      </c>
      <c r="M1803" s="8">
        <v>0.57199999999999995</v>
      </c>
    </row>
    <row r="1804" spans="1:13" ht="15" x14ac:dyDescent="0.25">
      <c r="A1804" t="str">
        <f t="shared" si="28"/>
        <v>North Macedonia-Europe-2008</v>
      </c>
      <c r="B1804" s="5" t="s">
        <v>203</v>
      </c>
      <c r="C1804" s="10">
        <v>2008</v>
      </c>
      <c r="D1804" s="5" t="s">
        <v>62</v>
      </c>
      <c r="E1804" s="8">
        <v>1.0999999999999999E-2</v>
      </c>
      <c r="F1804" s="8">
        <v>0.01</v>
      </c>
      <c r="G1804" s="8">
        <v>77</v>
      </c>
      <c r="H1804" s="8">
        <v>72</v>
      </c>
      <c r="I1804" s="8">
        <v>0.182</v>
      </c>
      <c r="J1804" s="8">
        <v>0.70299999999999996</v>
      </c>
      <c r="K1804" s="8">
        <v>0.115</v>
      </c>
      <c r="L1804" s="8">
        <v>2098769</v>
      </c>
      <c r="M1804" s="8">
        <v>0.57099999999999995</v>
      </c>
    </row>
    <row r="1805" spans="1:13" ht="15" x14ac:dyDescent="0.25">
      <c r="A1805" t="str">
        <f t="shared" si="28"/>
        <v>North Macedonia-Europe-2009</v>
      </c>
      <c r="B1805" s="5" t="s">
        <v>203</v>
      </c>
      <c r="C1805" s="10">
        <v>2009</v>
      </c>
      <c r="D1805" s="5" t="s">
        <v>62</v>
      </c>
      <c r="E1805" s="8">
        <v>1.0999999999999999E-2</v>
      </c>
      <c r="F1805" s="8">
        <v>0.01</v>
      </c>
      <c r="G1805" s="8">
        <v>77</v>
      </c>
      <c r="H1805" s="8">
        <v>72</v>
      </c>
      <c r="I1805" s="8">
        <v>0.17799999999999999</v>
      </c>
      <c r="J1805" s="8">
        <v>0.70699999999999996</v>
      </c>
      <c r="K1805" s="8">
        <v>0.115</v>
      </c>
      <c r="L1805" s="8">
        <v>2100558</v>
      </c>
      <c r="M1805" s="8">
        <v>0.56999999999999995</v>
      </c>
    </row>
    <row r="1806" spans="1:13" ht="15" x14ac:dyDescent="0.25">
      <c r="A1806" t="str">
        <f t="shared" si="28"/>
        <v>North Macedonia-Europe-2010</v>
      </c>
      <c r="B1806" s="5" t="s">
        <v>203</v>
      </c>
      <c r="C1806" s="10">
        <v>2010</v>
      </c>
      <c r="D1806" s="5" t="s">
        <v>62</v>
      </c>
      <c r="E1806" s="8">
        <v>1.0999999999999999E-2</v>
      </c>
      <c r="F1806" s="8">
        <v>8.9999999999999993E-3</v>
      </c>
      <c r="G1806" s="8">
        <v>77</v>
      </c>
      <c r="H1806" s="8">
        <v>73</v>
      </c>
      <c r="I1806" s="8">
        <v>0.17399999999999999</v>
      </c>
      <c r="J1806" s="8">
        <v>0.70899999999999996</v>
      </c>
      <c r="K1806" s="8">
        <v>0.11700000000000001</v>
      </c>
      <c r="L1806" s="8">
        <v>2102216</v>
      </c>
      <c r="M1806" s="8">
        <v>0.56999999999999995</v>
      </c>
    </row>
    <row r="1807" spans="1:13" ht="15" x14ac:dyDescent="0.25">
      <c r="A1807" t="str">
        <f t="shared" si="28"/>
        <v>North Macedonia-Europe-2011</v>
      </c>
      <c r="B1807" s="5" t="s">
        <v>203</v>
      </c>
      <c r="C1807" s="10">
        <v>2011</v>
      </c>
      <c r="D1807" s="5" t="s">
        <v>62</v>
      </c>
      <c r="E1807" s="8">
        <v>1.0999999999999999E-2</v>
      </c>
      <c r="F1807" s="8">
        <v>8.0000000000000002E-3</v>
      </c>
      <c r="G1807" s="8">
        <v>77</v>
      </c>
      <c r="H1807" s="8">
        <v>73</v>
      </c>
      <c r="I1807" s="8">
        <v>0.17100000000000001</v>
      </c>
      <c r="J1807" s="8">
        <v>0.71</v>
      </c>
      <c r="K1807" s="8">
        <v>0.11799999999999999</v>
      </c>
      <c r="L1807" s="8">
        <v>2103890</v>
      </c>
      <c r="M1807" s="8">
        <v>0.56999999999999995</v>
      </c>
    </row>
    <row r="1808" spans="1:13" ht="15" x14ac:dyDescent="0.25">
      <c r="A1808" t="str">
        <f t="shared" si="28"/>
        <v>North Macedonia-Europe-2012</v>
      </c>
      <c r="B1808" s="5" t="s">
        <v>203</v>
      </c>
      <c r="C1808" s="10">
        <v>2012</v>
      </c>
      <c r="D1808" s="5" t="s">
        <v>62</v>
      </c>
      <c r="E1808" s="8">
        <v>1.0999999999999999E-2</v>
      </c>
      <c r="F1808" s="8">
        <v>7.0000000000000001E-3</v>
      </c>
      <c r="G1808" s="8">
        <v>77</v>
      </c>
      <c r="H1808" s="8">
        <v>73</v>
      </c>
      <c r="I1808" s="8">
        <v>0.16900000000000001</v>
      </c>
      <c r="J1808" s="8">
        <v>0.71099999999999997</v>
      </c>
      <c r="K1808" s="8">
        <v>0.12</v>
      </c>
      <c r="L1808" s="8">
        <v>2105575</v>
      </c>
      <c r="M1808" s="8">
        <v>0.56999999999999995</v>
      </c>
    </row>
    <row r="1809" spans="1:13" ht="15" x14ac:dyDescent="0.25">
      <c r="A1809" t="str">
        <f t="shared" si="28"/>
        <v>Norway-Europe-2000</v>
      </c>
      <c r="B1809" s="5" t="s">
        <v>204</v>
      </c>
      <c r="C1809" s="10">
        <v>2000</v>
      </c>
      <c r="D1809" s="5" t="s">
        <v>62</v>
      </c>
      <c r="E1809" s="8">
        <v>1.2999999999999999E-2</v>
      </c>
      <c r="F1809" s="8">
        <v>4.0000000000000001E-3</v>
      </c>
      <c r="G1809" s="8">
        <v>81</v>
      </c>
      <c r="H1809" s="8">
        <v>76</v>
      </c>
      <c r="I1809" s="8">
        <v>0.2</v>
      </c>
      <c r="J1809" s="8">
        <v>0.64800000000000002</v>
      </c>
      <c r="K1809" s="8">
        <v>0.152</v>
      </c>
      <c r="L1809" s="8">
        <v>4490967</v>
      </c>
      <c r="M1809" s="8">
        <v>0.76100000000000001</v>
      </c>
    </row>
    <row r="1810" spans="1:13" ht="15" x14ac:dyDescent="0.25">
      <c r="A1810" t="str">
        <f t="shared" si="28"/>
        <v>Norway-Europe-2001</v>
      </c>
      <c r="B1810" s="5" t="s">
        <v>204</v>
      </c>
      <c r="C1810" s="10">
        <v>2001</v>
      </c>
      <c r="D1810" s="5" t="s">
        <v>62</v>
      </c>
      <c r="E1810" s="8">
        <v>1.2999999999999999E-2</v>
      </c>
      <c r="F1810" s="8">
        <v>4.0000000000000001E-3</v>
      </c>
      <c r="G1810" s="8">
        <v>82</v>
      </c>
      <c r="H1810" s="8">
        <v>76</v>
      </c>
      <c r="I1810" s="8">
        <v>0.2</v>
      </c>
      <c r="J1810" s="8">
        <v>0.65</v>
      </c>
      <c r="K1810" s="8">
        <v>0.15</v>
      </c>
      <c r="L1810" s="8">
        <v>4513751</v>
      </c>
      <c r="M1810" s="8">
        <v>0.76600000000000001</v>
      </c>
    </row>
    <row r="1811" spans="1:13" ht="15" x14ac:dyDescent="0.25">
      <c r="A1811" t="str">
        <f t="shared" si="28"/>
        <v>Norway-Europe-2002</v>
      </c>
      <c r="B1811" s="5" t="s">
        <v>204</v>
      </c>
      <c r="C1811" s="10">
        <v>2002</v>
      </c>
      <c r="D1811" s="5" t="s">
        <v>62</v>
      </c>
      <c r="E1811" s="8">
        <v>1.2E-2</v>
      </c>
      <c r="F1811" s="8">
        <v>4.0000000000000001E-3</v>
      </c>
      <c r="G1811" s="8">
        <v>82</v>
      </c>
      <c r="H1811" s="8">
        <v>77</v>
      </c>
      <c r="I1811" s="8">
        <v>0.2</v>
      </c>
      <c r="J1811" s="8">
        <v>0.65100000000000002</v>
      </c>
      <c r="K1811" s="8">
        <v>0.14899999999999999</v>
      </c>
      <c r="L1811" s="8">
        <v>4538159</v>
      </c>
      <c r="M1811" s="8">
        <v>0.77</v>
      </c>
    </row>
    <row r="1812" spans="1:13" ht="15" x14ac:dyDescent="0.25">
      <c r="A1812" t="str">
        <f t="shared" si="28"/>
        <v>Norway-Europe-2003</v>
      </c>
      <c r="B1812" s="5" t="s">
        <v>204</v>
      </c>
      <c r="C1812" s="10">
        <v>2003</v>
      </c>
      <c r="D1812" s="5" t="s">
        <v>62</v>
      </c>
      <c r="E1812" s="8">
        <v>1.2E-2</v>
      </c>
      <c r="F1812" s="8">
        <v>4.0000000000000001E-3</v>
      </c>
      <c r="G1812" s="8">
        <v>82</v>
      </c>
      <c r="H1812" s="8">
        <v>77</v>
      </c>
      <c r="I1812" s="8">
        <v>0.19900000000000001</v>
      </c>
      <c r="J1812" s="8">
        <v>0.65300000000000002</v>
      </c>
      <c r="K1812" s="8">
        <v>0.14799999999999999</v>
      </c>
      <c r="L1812" s="8">
        <v>4564855</v>
      </c>
      <c r="M1812" s="8">
        <v>0.77200000000000002</v>
      </c>
    </row>
    <row r="1813" spans="1:13" ht="15" x14ac:dyDescent="0.25">
      <c r="A1813" t="str">
        <f t="shared" si="28"/>
        <v>Norway-Europe-2004</v>
      </c>
      <c r="B1813" s="5" t="s">
        <v>204</v>
      </c>
      <c r="C1813" s="10">
        <v>2004</v>
      </c>
      <c r="D1813" s="5" t="s">
        <v>62</v>
      </c>
      <c r="E1813" s="8">
        <v>1.2E-2</v>
      </c>
      <c r="F1813" s="8">
        <v>3.0000000000000001E-3</v>
      </c>
      <c r="G1813" s="8">
        <v>82</v>
      </c>
      <c r="H1813" s="8">
        <v>78</v>
      </c>
      <c r="I1813" s="8">
        <v>0.19800000000000001</v>
      </c>
      <c r="J1813" s="8">
        <v>0.65500000000000003</v>
      </c>
      <c r="K1813" s="8">
        <v>0.14799999999999999</v>
      </c>
      <c r="L1813" s="8">
        <v>4591910</v>
      </c>
      <c r="M1813" s="8">
        <v>0.77300000000000002</v>
      </c>
    </row>
    <row r="1814" spans="1:13" ht="15" x14ac:dyDescent="0.25">
      <c r="A1814" t="str">
        <f t="shared" si="28"/>
        <v>Norway-Europe-2005</v>
      </c>
      <c r="B1814" s="5" t="s">
        <v>204</v>
      </c>
      <c r="C1814" s="10">
        <v>2005</v>
      </c>
      <c r="D1814" s="5" t="s">
        <v>62</v>
      </c>
      <c r="E1814" s="8">
        <v>1.2E-2</v>
      </c>
      <c r="F1814" s="8">
        <v>3.0000000000000001E-3</v>
      </c>
      <c r="G1814" s="8">
        <v>83</v>
      </c>
      <c r="H1814" s="8">
        <v>78</v>
      </c>
      <c r="I1814" s="8">
        <v>0.19600000000000001</v>
      </c>
      <c r="J1814" s="8">
        <v>0.65600000000000003</v>
      </c>
      <c r="K1814" s="8">
        <v>0.14699999999999999</v>
      </c>
      <c r="L1814" s="8">
        <v>4623291</v>
      </c>
      <c r="M1814" s="8">
        <v>0.77500000000000002</v>
      </c>
    </row>
    <row r="1815" spans="1:13" ht="15" x14ac:dyDescent="0.25">
      <c r="A1815" t="str">
        <f t="shared" si="28"/>
        <v>Norway-Europe-2006</v>
      </c>
      <c r="B1815" s="5" t="s">
        <v>204</v>
      </c>
      <c r="C1815" s="10">
        <v>2006</v>
      </c>
      <c r="D1815" s="5" t="s">
        <v>62</v>
      </c>
      <c r="E1815" s="8">
        <v>1.2999999999999999E-2</v>
      </c>
      <c r="F1815" s="8">
        <v>3.0000000000000001E-3</v>
      </c>
      <c r="G1815" s="8">
        <v>83</v>
      </c>
      <c r="H1815" s="8">
        <v>78</v>
      </c>
      <c r="I1815" s="8">
        <v>0.19500000000000001</v>
      </c>
      <c r="J1815" s="8">
        <v>0.65800000000000003</v>
      </c>
      <c r="K1815" s="8">
        <v>0.14699999999999999</v>
      </c>
      <c r="L1815" s="8">
        <v>4660677</v>
      </c>
      <c r="M1815" s="8">
        <v>0.77900000000000003</v>
      </c>
    </row>
    <row r="1816" spans="1:13" ht="15" x14ac:dyDescent="0.25">
      <c r="A1816" t="str">
        <f t="shared" si="28"/>
        <v>Norway-Europe-2007</v>
      </c>
      <c r="B1816" s="5" t="s">
        <v>204</v>
      </c>
      <c r="C1816" s="10">
        <v>2007</v>
      </c>
      <c r="D1816" s="5" t="s">
        <v>62</v>
      </c>
      <c r="E1816" s="8">
        <v>1.2E-2</v>
      </c>
      <c r="F1816" s="8">
        <v>3.0000000000000001E-3</v>
      </c>
      <c r="G1816" s="8">
        <v>83</v>
      </c>
      <c r="H1816" s="8">
        <v>78</v>
      </c>
      <c r="I1816" s="8">
        <v>0.193</v>
      </c>
      <c r="J1816" s="8">
        <v>0.66</v>
      </c>
      <c r="K1816" s="8">
        <v>0.14699999999999999</v>
      </c>
      <c r="L1816" s="8">
        <v>4709153</v>
      </c>
      <c r="M1816" s="8">
        <v>0.78200000000000003</v>
      </c>
    </row>
    <row r="1817" spans="1:13" ht="15" x14ac:dyDescent="0.25">
      <c r="A1817" t="str">
        <f t="shared" si="28"/>
        <v>Norway-Europe-2008</v>
      </c>
      <c r="B1817" s="5" t="s">
        <v>204</v>
      </c>
      <c r="C1817" s="10">
        <v>2008</v>
      </c>
      <c r="D1817" s="5" t="s">
        <v>62</v>
      </c>
      <c r="E1817" s="8">
        <v>1.2999999999999999E-2</v>
      </c>
      <c r="F1817" s="8">
        <v>3.0000000000000001E-3</v>
      </c>
      <c r="G1817" s="8">
        <v>83</v>
      </c>
      <c r="H1817" s="8">
        <v>78</v>
      </c>
      <c r="I1817" s="8">
        <v>0.191</v>
      </c>
      <c r="J1817" s="8">
        <v>0.66100000000000003</v>
      </c>
      <c r="K1817" s="8">
        <v>0.14799999999999999</v>
      </c>
      <c r="L1817" s="8">
        <v>4768212</v>
      </c>
      <c r="M1817" s="8">
        <v>0.78500000000000003</v>
      </c>
    </row>
    <row r="1818" spans="1:13" ht="15" x14ac:dyDescent="0.25">
      <c r="A1818" t="str">
        <f t="shared" si="28"/>
        <v>Norway-Europe-2009</v>
      </c>
      <c r="B1818" s="5" t="s">
        <v>204</v>
      </c>
      <c r="C1818" s="10">
        <v>2009</v>
      </c>
      <c r="D1818" s="5" t="s">
        <v>62</v>
      </c>
      <c r="E1818" s="8">
        <v>1.2999999999999999E-2</v>
      </c>
      <c r="F1818" s="8">
        <v>3.0000000000000001E-3</v>
      </c>
      <c r="G1818" s="8">
        <v>83</v>
      </c>
      <c r="H1818" s="8">
        <v>79</v>
      </c>
      <c r="I1818" s="8">
        <v>0.189</v>
      </c>
      <c r="J1818" s="8">
        <v>0.66200000000000003</v>
      </c>
      <c r="K1818" s="8">
        <v>0.14899999999999999</v>
      </c>
      <c r="L1818" s="8">
        <v>4828726</v>
      </c>
      <c r="M1818" s="8">
        <v>0.78800000000000003</v>
      </c>
    </row>
    <row r="1819" spans="1:13" ht="15" x14ac:dyDescent="0.25">
      <c r="A1819" t="str">
        <f t="shared" si="28"/>
        <v>Norway-Europe-2010</v>
      </c>
      <c r="B1819" s="5" t="s">
        <v>204</v>
      </c>
      <c r="C1819" s="10">
        <v>2010</v>
      </c>
      <c r="D1819" s="5" t="s">
        <v>62</v>
      </c>
      <c r="E1819" s="8">
        <v>1.2999999999999999E-2</v>
      </c>
      <c r="F1819" s="8">
        <v>3.0000000000000001E-3</v>
      </c>
      <c r="G1819" s="8">
        <v>83</v>
      </c>
      <c r="H1819" s="8">
        <v>79</v>
      </c>
      <c r="I1819" s="8">
        <v>0.188</v>
      </c>
      <c r="J1819" s="8">
        <v>0.66200000000000003</v>
      </c>
      <c r="K1819" s="8">
        <v>0.15</v>
      </c>
      <c r="L1819" s="8">
        <v>4889252</v>
      </c>
      <c r="M1819" s="8">
        <v>0.79100000000000004</v>
      </c>
    </row>
    <row r="1820" spans="1:13" ht="15" x14ac:dyDescent="0.25">
      <c r="A1820" t="str">
        <f t="shared" si="28"/>
        <v>Norway-Europe-2011</v>
      </c>
      <c r="B1820" s="5" t="s">
        <v>204</v>
      </c>
      <c r="C1820" s="10">
        <v>2011</v>
      </c>
      <c r="D1820" s="5" t="s">
        <v>62</v>
      </c>
      <c r="E1820" s="8">
        <v>1.2E-2</v>
      </c>
      <c r="F1820" s="8">
        <v>3.0000000000000001E-3</v>
      </c>
      <c r="G1820" s="8">
        <v>84</v>
      </c>
      <c r="H1820" s="8">
        <v>79</v>
      </c>
      <c r="I1820" s="8">
        <v>0.187</v>
      </c>
      <c r="J1820" s="8">
        <v>0.66100000000000003</v>
      </c>
      <c r="K1820" s="8">
        <v>0.152</v>
      </c>
      <c r="L1820" s="8">
        <v>4953088</v>
      </c>
      <c r="M1820" s="8">
        <v>0.79400000000000004</v>
      </c>
    </row>
    <row r="1821" spans="1:13" ht="15" x14ac:dyDescent="0.25">
      <c r="A1821" t="str">
        <f t="shared" si="28"/>
        <v>Norway-Europe-2012</v>
      </c>
      <c r="B1821" s="5" t="s">
        <v>204</v>
      </c>
      <c r="C1821" s="10">
        <v>2012</v>
      </c>
      <c r="D1821" s="5" t="s">
        <v>62</v>
      </c>
      <c r="E1821" s="8">
        <v>1.2E-2</v>
      </c>
      <c r="F1821" s="8">
        <v>2E-3</v>
      </c>
      <c r="G1821" s="8">
        <v>84</v>
      </c>
      <c r="H1821" s="8">
        <v>80</v>
      </c>
      <c r="I1821" s="8">
        <v>0.186</v>
      </c>
      <c r="J1821" s="8">
        <v>0.65900000000000003</v>
      </c>
      <c r="K1821" s="8">
        <v>0.155</v>
      </c>
      <c r="L1821" s="8">
        <v>5018573</v>
      </c>
      <c r="M1821" s="8">
        <v>0.79700000000000004</v>
      </c>
    </row>
    <row r="1822" spans="1:13" ht="15" x14ac:dyDescent="0.25">
      <c r="A1822" t="str">
        <f t="shared" si="28"/>
        <v>Oman-Middle East-2000</v>
      </c>
      <c r="B1822" s="5" t="s">
        <v>205</v>
      </c>
      <c r="C1822" s="10">
        <v>2000</v>
      </c>
      <c r="D1822" s="5" t="s">
        <v>79</v>
      </c>
      <c r="E1822" s="8">
        <v>2.4E-2</v>
      </c>
      <c r="F1822" s="8">
        <v>1.4E-2</v>
      </c>
      <c r="G1822" s="8">
        <v>74</v>
      </c>
      <c r="H1822" s="8">
        <v>70</v>
      </c>
      <c r="I1822" s="8">
        <v>0.372</v>
      </c>
      <c r="J1822" s="8">
        <v>0.60499999999999998</v>
      </c>
      <c r="K1822" s="8">
        <v>2.3E-2</v>
      </c>
      <c r="L1822" s="8">
        <v>2192535</v>
      </c>
      <c r="M1822" s="8">
        <v>0.71599999999999997</v>
      </c>
    </row>
    <row r="1823" spans="1:13" ht="15" x14ac:dyDescent="0.25">
      <c r="A1823" t="str">
        <f t="shared" si="28"/>
        <v>Oman-Middle East-2001</v>
      </c>
      <c r="B1823" s="5" t="s">
        <v>205</v>
      </c>
      <c r="C1823" s="10">
        <v>2001</v>
      </c>
      <c r="D1823" s="5" t="s">
        <v>79</v>
      </c>
      <c r="E1823" s="8">
        <v>2.3E-2</v>
      </c>
      <c r="F1823" s="8">
        <v>1.2999999999999999E-2</v>
      </c>
      <c r="G1823" s="8">
        <v>75</v>
      </c>
      <c r="H1823" s="8">
        <v>71</v>
      </c>
      <c r="I1823" s="8">
        <v>0.36899999999999999</v>
      </c>
      <c r="J1823" s="8">
        <v>0.60699999999999998</v>
      </c>
      <c r="K1823" s="8">
        <v>2.4E-2</v>
      </c>
      <c r="L1823" s="8">
        <v>2239025</v>
      </c>
      <c r="M1823" s="8">
        <v>0.71499999999999997</v>
      </c>
    </row>
    <row r="1824" spans="1:13" ht="15" x14ac:dyDescent="0.25">
      <c r="A1824" t="str">
        <f t="shared" si="28"/>
        <v>Oman-Middle East-2002</v>
      </c>
      <c r="B1824" s="5" t="s">
        <v>205</v>
      </c>
      <c r="C1824" s="10">
        <v>2002</v>
      </c>
      <c r="D1824" s="5" t="s">
        <v>79</v>
      </c>
      <c r="E1824" s="8">
        <v>2.3E-2</v>
      </c>
      <c r="F1824" s="8">
        <v>1.2999999999999999E-2</v>
      </c>
      <c r="G1824" s="8">
        <v>75</v>
      </c>
      <c r="H1824" s="8">
        <v>71</v>
      </c>
      <c r="I1824" s="8">
        <v>0.36599999999999999</v>
      </c>
      <c r="J1824" s="8">
        <v>0.60899999999999999</v>
      </c>
      <c r="K1824" s="8">
        <v>2.4E-2</v>
      </c>
      <c r="L1824" s="8">
        <v>2308409</v>
      </c>
      <c r="M1824" s="8">
        <v>0.71499999999999997</v>
      </c>
    </row>
    <row r="1825" spans="1:13" ht="15" x14ac:dyDescent="0.25">
      <c r="A1825" t="str">
        <f t="shared" si="28"/>
        <v>Oman-Middle East-2003</v>
      </c>
      <c r="B1825" s="5" t="s">
        <v>205</v>
      </c>
      <c r="C1825" s="10">
        <v>2003</v>
      </c>
      <c r="D1825" s="5" t="s">
        <v>79</v>
      </c>
      <c r="E1825" s="8">
        <v>2.1999999999999999E-2</v>
      </c>
      <c r="F1825" s="8">
        <v>1.2E-2</v>
      </c>
      <c r="G1825" s="8">
        <v>76</v>
      </c>
      <c r="H1825" s="8">
        <v>72</v>
      </c>
      <c r="I1825" s="8">
        <v>0.36399999999999999</v>
      </c>
      <c r="J1825" s="8">
        <v>0.61199999999999999</v>
      </c>
      <c r="K1825" s="8">
        <v>2.5000000000000001E-2</v>
      </c>
      <c r="L1825" s="8">
        <v>2389121</v>
      </c>
      <c r="M1825" s="8">
        <v>0.71499999999999997</v>
      </c>
    </row>
    <row r="1826" spans="1:13" ht="15" x14ac:dyDescent="0.25">
      <c r="A1826" t="str">
        <f t="shared" si="28"/>
        <v>Oman-Middle East-2004</v>
      </c>
      <c r="B1826" s="5" t="s">
        <v>205</v>
      </c>
      <c r="C1826" s="10">
        <v>2004</v>
      </c>
      <c r="D1826" s="5" t="s">
        <v>79</v>
      </c>
      <c r="E1826" s="8">
        <v>2.1999999999999999E-2</v>
      </c>
      <c r="F1826" s="8">
        <v>1.0999999999999999E-2</v>
      </c>
      <c r="G1826" s="8">
        <v>76</v>
      </c>
      <c r="H1826" s="8">
        <v>72</v>
      </c>
      <c r="I1826" s="8">
        <v>0.35899999999999999</v>
      </c>
      <c r="J1826" s="8">
        <v>0.61599999999999999</v>
      </c>
      <c r="K1826" s="8">
        <v>2.5000000000000001E-2</v>
      </c>
      <c r="L1826" s="8">
        <v>2464001</v>
      </c>
      <c r="M1826" s="8">
        <v>0.71799999999999997</v>
      </c>
    </row>
    <row r="1827" spans="1:13" ht="15" x14ac:dyDescent="0.25">
      <c r="A1827" t="str">
        <f t="shared" si="28"/>
        <v>Oman-Middle East-2005</v>
      </c>
      <c r="B1827" s="5" t="s">
        <v>205</v>
      </c>
      <c r="C1827" s="10">
        <v>2005</v>
      </c>
      <c r="D1827" s="5" t="s">
        <v>79</v>
      </c>
      <c r="E1827" s="8">
        <v>2.1999999999999999E-2</v>
      </c>
      <c r="F1827" s="8">
        <v>1.0999999999999999E-2</v>
      </c>
      <c r="G1827" s="8">
        <v>77</v>
      </c>
      <c r="H1827" s="8">
        <v>72</v>
      </c>
      <c r="I1827" s="8">
        <v>0.35099999999999998</v>
      </c>
      <c r="J1827" s="8">
        <v>0.624</v>
      </c>
      <c r="K1827" s="8">
        <v>2.5000000000000001E-2</v>
      </c>
      <c r="L1827" s="8">
        <v>2522325</v>
      </c>
      <c r="M1827" s="8">
        <v>0.72399999999999998</v>
      </c>
    </row>
    <row r="1828" spans="1:13" ht="15" x14ac:dyDescent="0.25">
      <c r="A1828" t="str">
        <f t="shared" si="28"/>
        <v>Oman-Middle East-2006</v>
      </c>
      <c r="B1828" s="5" t="s">
        <v>205</v>
      </c>
      <c r="C1828" s="10">
        <v>2006</v>
      </c>
      <c r="D1828" s="5" t="s">
        <v>79</v>
      </c>
      <c r="E1828" s="8">
        <v>2.1999999999999999E-2</v>
      </c>
      <c r="F1828" s="8">
        <v>1.0999999999999999E-2</v>
      </c>
      <c r="G1828" s="8">
        <v>77</v>
      </c>
      <c r="H1828" s="8">
        <v>73</v>
      </c>
      <c r="I1828" s="8">
        <v>0.34</v>
      </c>
      <c r="J1828" s="8">
        <v>0.63500000000000001</v>
      </c>
      <c r="K1828" s="8">
        <v>2.5000000000000001E-2</v>
      </c>
      <c r="L1828" s="8">
        <v>2554905</v>
      </c>
      <c r="M1828" s="8">
        <v>0.73</v>
      </c>
    </row>
    <row r="1829" spans="1:13" ht="15" x14ac:dyDescent="0.25">
      <c r="A1829" t="str">
        <f t="shared" si="28"/>
        <v>Oman-Middle East-2007</v>
      </c>
      <c r="B1829" s="5" t="s">
        <v>205</v>
      </c>
      <c r="C1829" s="10">
        <v>2007</v>
      </c>
      <c r="D1829" s="5" t="s">
        <v>79</v>
      </c>
      <c r="E1829" s="8">
        <v>2.1999999999999999E-2</v>
      </c>
      <c r="F1829" s="8">
        <v>0.01</v>
      </c>
      <c r="G1829" s="8">
        <v>77</v>
      </c>
      <c r="H1829" s="8">
        <v>73</v>
      </c>
      <c r="I1829" s="8">
        <v>0.32700000000000001</v>
      </c>
      <c r="J1829" s="8">
        <v>0.64900000000000002</v>
      </c>
      <c r="K1829" s="8">
        <v>2.4E-2</v>
      </c>
      <c r="L1829" s="8">
        <v>2569739</v>
      </c>
      <c r="M1829" s="8">
        <v>0.73499999999999999</v>
      </c>
    </row>
    <row r="1830" spans="1:13" ht="15" x14ac:dyDescent="0.25">
      <c r="A1830" t="str">
        <f t="shared" si="28"/>
        <v>Oman-Middle East-2008</v>
      </c>
      <c r="B1830" s="5" t="s">
        <v>205</v>
      </c>
      <c r="C1830" s="10">
        <v>2008</v>
      </c>
      <c r="D1830" s="5" t="s">
        <v>79</v>
      </c>
      <c r="E1830" s="8">
        <v>2.1999999999999999E-2</v>
      </c>
      <c r="F1830" s="8">
        <v>0.01</v>
      </c>
      <c r="G1830" s="8">
        <v>78</v>
      </c>
      <c r="H1830" s="8">
        <v>73</v>
      </c>
      <c r="I1830" s="8">
        <v>0.311</v>
      </c>
      <c r="J1830" s="8">
        <v>0.66500000000000004</v>
      </c>
      <c r="K1830" s="8">
        <v>2.4E-2</v>
      </c>
      <c r="L1830" s="8">
        <v>2593523</v>
      </c>
      <c r="M1830" s="8">
        <v>0.74099999999999999</v>
      </c>
    </row>
    <row r="1831" spans="1:13" ht="15" x14ac:dyDescent="0.25">
      <c r="A1831" t="str">
        <f t="shared" si="28"/>
        <v>Oman-Middle East-2009</v>
      </c>
      <c r="B1831" s="5" t="s">
        <v>205</v>
      </c>
      <c r="C1831" s="10">
        <v>2009</v>
      </c>
      <c r="D1831" s="5" t="s">
        <v>79</v>
      </c>
      <c r="E1831" s="8">
        <v>2.1999999999999999E-2</v>
      </c>
      <c r="F1831" s="8">
        <v>0.01</v>
      </c>
      <c r="G1831" s="8">
        <v>78</v>
      </c>
      <c r="H1831" s="8">
        <v>74</v>
      </c>
      <c r="I1831" s="8">
        <v>0.29199999999999998</v>
      </c>
      <c r="J1831" s="8">
        <v>0.68300000000000005</v>
      </c>
      <c r="K1831" s="8">
        <v>2.4E-2</v>
      </c>
      <c r="L1831" s="8">
        <v>2663224</v>
      </c>
      <c r="M1831" s="8">
        <v>0.746</v>
      </c>
    </row>
    <row r="1832" spans="1:13" ht="15" x14ac:dyDescent="0.25">
      <c r="A1832" t="str">
        <f t="shared" si="28"/>
        <v>Oman-Middle East-2010</v>
      </c>
      <c r="B1832" s="5" t="s">
        <v>205</v>
      </c>
      <c r="C1832" s="10">
        <v>2010</v>
      </c>
      <c r="D1832" s="5" t="s">
        <v>79</v>
      </c>
      <c r="E1832" s="8">
        <v>2.1999999999999999E-2</v>
      </c>
      <c r="F1832" s="8">
        <v>0.01</v>
      </c>
      <c r="G1832" s="8">
        <v>78</v>
      </c>
      <c r="H1832" s="8">
        <v>74</v>
      </c>
      <c r="I1832" s="8">
        <v>0.27400000000000002</v>
      </c>
      <c r="J1832" s="8">
        <v>0.70099999999999996</v>
      </c>
      <c r="K1832" s="8">
        <v>2.5000000000000001E-2</v>
      </c>
      <c r="L1832" s="8">
        <v>2802768</v>
      </c>
      <c r="M1832" s="8">
        <v>0.752</v>
      </c>
    </row>
    <row r="1833" spans="1:13" ht="15" x14ac:dyDescent="0.25">
      <c r="A1833" t="str">
        <f t="shared" si="28"/>
        <v>Oman-Middle East-2011</v>
      </c>
      <c r="B1833" s="5" t="s">
        <v>205</v>
      </c>
      <c r="C1833" s="10">
        <v>2011</v>
      </c>
      <c r="D1833" s="5" t="s">
        <v>79</v>
      </c>
      <c r="E1833" s="8">
        <v>2.1999999999999999E-2</v>
      </c>
      <c r="F1833" s="8">
        <v>0.01</v>
      </c>
      <c r="G1833" s="8">
        <v>79</v>
      </c>
      <c r="H1833" s="8">
        <v>74</v>
      </c>
      <c r="I1833" s="8">
        <v>0.25700000000000001</v>
      </c>
      <c r="J1833" s="8">
        <v>0.71699999999999997</v>
      </c>
      <c r="K1833" s="8">
        <v>2.5999999999999999E-2</v>
      </c>
      <c r="L1833" s="8">
        <v>3024774</v>
      </c>
      <c r="M1833" s="8">
        <v>0.75700000000000001</v>
      </c>
    </row>
    <row r="1834" spans="1:13" ht="15" x14ac:dyDescent="0.25">
      <c r="A1834" t="str">
        <f t="shared" si="28"/>
        <v>Oman-Middle East-2012</v>
      </c>
      <c r="B1834" s="5" t="s">
        <v>205</v>
      </c>
      <c r="C1834" s="10">
        <v>2012</v>
      </c>
      <c r="D1834" s="5" t="s">
        <v>79</v>
      </c>
      <c r="E1834" s="8">
        <v>2.1000000000000001E-2</v>
      </c>
      <c r="F1834" s="8">
        <v>0.01</v>
      </c>
      <c r="G1834" s="8">
        <v>79</v>
      </c>
      <c r="H1834" s="8">
        <v>75</v>
      </c>
      <c r="I1834" s="8">
        <v>0.24199999999999999</v>
      </c>
      <c r="J1834" s="8">
        <v>0.73099999999999998</v>
      </c>
      <c r="K1834" s="8">
        <v>2.8000000000000001E-2</v>
      </c>
      <c r="L1834" s="8">
        <v>3314001</v>
      </c>
      <c r="M1834" s="8">
        <v>0.76200000000000001</v>
      </c>
    </row>
    <row r="1835" spans="1:13" ht="15" x14ac:dyDescent="0.25">
      <c r="A1835" t="str">
        <f t="shared" si="28"/>
        <v>Pakistan-Asia-2000</v>
      </c>
      <c r="B1835" s="5" t="s">
        <v>206</v>
      </c>
      <c r="C1835" s="10">
        <v>2000</v>
      </c>
      <c r="D1835" s="5" t="s">
        <v>60</v>
      </c>
      <c r="E1835" s="8">
        <v>3.1E-2</v>
      </c>
      <c r="F1835" s="8">
        <v>8.7999999999999995E-2</v>
      </c>
      <c r="G1835" s="8">
        <v>65</v>
      </c>
      <c r="H1835" s="8">
        <v>63</v>
      </c>
      <c r="I1835" s="8">
        <v>0.41499999999999998</v>
      </c>
      <c r="J1835" s="8">
        <v>0.54600000000000004</v>
      </c>
      <c r="K1835" s="8">
        <v>3.9E-2</v>
      </c>
      <c r="L1835" s="8">
        <v>143832014</v>
      </c>
      <c r="M1835" s="8">
        <v>0.33200000000000002</v>
      </c>
    </row>
    <row r="1836" spans="1:13" ht="15" x14ac:dyDescent="0.25">
      <c r="A1836" t="str">
        <f t="shared" si="28"/>
        <v>Pakistan-Asia-2001</v>
      </c>
      <c r="B1836" s="5" t="s">
        <v>206</v>
      </c>
      <c r="C1836" s="10">
        <v>2001</v>
      </c>
      <c r="D1836" s="5" t="s">
        <v>60</v>
      </c>
      <c r="E1836" s="8">
        <v>0.03</v>
      </c>
      <c r="F1836" s="8">
        <v>8.5999999999999993E-2</v>
      </c>
      <c r="G1836" s="8">
        <v>65</v>
      </c>
      <c r="H1836" s="8">
        <v>63</v>
      </c>
      <c r="I1836" s="8">
        <v>0.40899999999999997</v>
      </c>
      <c r="J1836" s="8">
        <v>0.55200000000000005</v>
      </c>
      <c r="K1836" s="8">
        <v>0.04</v>
      </c>
      <c r="L1836" s="8">
        <v>146857081</v>
      </c>
      <c r="M1836" s="8">
        <v>0.33400000000000002</v>
      </c>
    </row>
    <row r="1837" spans="1:13" ht="15" x14ac:dyDescent="0.25">
      <c r="A1837" t="str">
        <f t="shared" si="28"/>
        <v>Pakistan-Asia-2002</v>
      </c>
      <c r="B1837" s="5" t="s">
        <v>206</v>
      </c>
      <c r="C1837" s="10">
        <v>2002</v>
      </c>
      <c r="D1837" s="5" t="s">
        <v>60</v>
      </c>
      <c r="E1837" s="8">
        <v>2.9000000000000001E-2</v>
      </c>
      <c r="F1837" s="8">
        <v>8.5000000000000006E-2</v>
      </c>
      <c r="G1837" s="8">
        <v>65</v>
      </c>
      <c r="H1837" s="8">
        <v>64</v>
      </c>
      <c r="I1837" s="8">
        <v>0.40200000000000002</v>
      </c>
      <c r="J1837" s="8">
        <v>0.55800000000000005</v>
      </c>
      <c r="K1837" s="8">
        <v>0.04</v>
      </c>
      <c r="L1837" s="8">
        <v>149693684</v>
      </c>
      <c r="M1837" s="8">
        <v>0.33800000000000002</v>
      </c>
    </row>
    <row r="1838" spans="1:13" ht="15" x14ac:dyDescent="0.25">
      <c r="A1838" t="str">
        <f t="shared" si="28"/>
        <v>Pakistan-Asia-2003</v>
      </c>
      <c r="B1838" s="5" t="s">
        <v>206</v>
      </c>
      <c r="C1838" s="10">
        <v>2003</v>
      </c>
      <c r="D1838" s="5" t="s">
        <v>60</v>
      </c>
      <c r="E1838" s="8">
        <v>2.9000000000000001E-2</v>
      </c>
      <c r="F1838" s="8">
        <v>8.3000000000000004E-2</v>
      </c>
      <c r="G1838" s="8">
        <v>65</v>
      </c>
      <c r="H1838" s="8">
        <v>64</v>
      </c>
      <c r="I1838" s="8">
        <v>0.39500000000000002</v>
      </c>
      <c r="J1838" s="8">
        <v>0.56399999999999995</v>
      </c>
      <c r="K1838" s="8">
        <v>0.04</v>
      </c>
      <c r="L1838" s="8">
        <v>152419974</v>
      </c>
      <c r="M1838" s="8">
        <v>0.34100000000000003</v>
      </c>
    </row>
    <row r="1839" spans="1:13" ht="15" x14ac:dyDescent="0.25">
      <c r="A1839" t="str">
        <f t="shared" si="28"/>
        <v>Pakistan-Asia-2004</v>
      </c>
      <c r="B1839" s="5" t="s">
        <v>206</v>
      </c>
      <c r="C1839" s="10">
        <v>2004</v>
      </c>
      <c r="D1839" s="5" t="s">
        <v>60</v>
      </c>
      <c r="E1839" s="8">
        <v>2.8000000000000001E-2</v>
      </c>
      <c r="F1839" s="8">
        <v>8.2000000000000003E-2</v>
      </c>
      <c r="G1839" s="8">
        <v>66</v>
      </c>
      <c r="H1839" s="8">
        <v>64</v>
      </c>
      <c r="I1839" s="8">
        <v>0.38800000000000001</v>
      </c>
      <c r="J1839" s="8">
        <v>0.57099999999999995</v>
      </c>
      <c r="K1839" s="8">
        <v>4.1000000000000002E-2</v>
      </c>
      <c r="L1839" s="8">
        <v>155151394</v>
      </c>
      <c r="M1839" s="8">
        <v>0.34399999999999997</v>
      </c>
    </row>
    <row r="1840" spans="1:13" ht="15" x14ac:dyDescent="0.25">
      <c r="A1840" t="str">
        <f t="shared" si="28"/>
        <v>Pakistan-Asia-2005</v>
      </c>
      <c r="B1840" s="5" t="s">
        <v>206</v>
      </c>
      <c r="C1840" s="10">
        <v>2005</v>
      </c>
      <c r="D1840" s="5" t="s">
        <v>60</v>
      </c>
      <c r="E1840" s="8">
        <v>2.8000000000000001E-2</v>
      </c>
      <c r="F1840" s="8">
        <v>0.08</v>
      </c>
      <c r="G1840" s="8">
        <v>66</v>
      </c>
      <c r="H1840" s="8">
        <v>64</v>
      </c>
      <c r="I1840" s="8">
        <v>0.38200000000000001</v>
      </c>
      <c r="J1840" s="8">
        <v>0.57699999999999996</v>
      </c>
      <c r="K1840" s="8">
        <v>4.1000000000000002E-2</v>
      </c>
      <c r="L1840" s="8">
        <v>157971415</v>
      </c>
      <c r="M1840" s="8">
        <v>0.34699999999999998</v>
      </c>
    </row>
    <row r="1841" spans="1:13" ht="15" x14ac:dyDescent="0.25">
      <c r="A1841" t="str">
        <f t="shared" si="28"/>
        <v>Pakistan-Asia-2006</v>
      </c>
      <c r="B1841" s="5" t="s">
        <v>206</v>
      </c>
      <c r="C1841" s="10">
        <v>2006</v>
      </c>
      <c r="D1841" s="5" t="s">
        <v>60</v>
      </c>
      <c r="E1841" s="8">
        <v>2.8000000000000001E-2</v>
      </c>
      <c r="F1841" s="8">
        <v>7.9000000000000001E-2</v>
      </c>
      <c r="G1841" s="8">
        <v>66</v>
      </c>
      <c r="H1841" s="8">
        <v>65</v>
      </c>
      <c r="I1841" s="8">
        <v>0.376</v>
      </c>
      <c r="J1841" s="8">
        <v>0.58299999999999996</v>
      </c>
      <c r="K1841" s="8">
        <v>4.2000000000000003E-2</v>
      </c>
      <c r="L1841" s="8">
        <v>160905794</v>
      </c>
      <c r="M1841" s="8">
        <v>0.35099999999999998</v>
      </c>
    </row>
    <row r="1842" spans="1:13" ht="15" x14ac:dyDescent="0.25">
      <c r="A1842" t="str">
        <f t="shared" si="28"/>
        <v>Pakistan-Asia-2007</v>
      </c>
      <c r="B1842" s="5" t="s">
        <v>206</v>
      </c>
      <c r="C1842" s="10">
        <v>2007</v>
      </c>
      <c r="D1842" s="5" t="s">
        <v>60</v>
      </c>
      <c r="E1842" s="8">
        <v>2.8000000000000001E-2</v>
      </c>
      <c r="F1842" s="8">
        <v>7.8E-2</v>
      </c>
      <c r="G1842" s="8">
        <v>66</v>
      </c>
      <c r="H1842" s="8">
        <v>65</v>
      </c>
      <c r="I1842" s="8">
        <v>0.37</v>
      </c>
      <c r="J1842" s="8">
        <v>0.58799999999999997</v>
      </c>
      <c r="K1842" s="8">
        <v>4.2000000000000003E-2</v>
      </c>
      <c r="L1842" s="8">
        <v>163928329</v>
      </c>
      <c r="M1842" s="8">
        <v>0.35399999999999998</v>
      </c>
    </row>
    <row r="1843" spans="1:13" ht="15" x14ac:dyDescent="0.25">
      <c r="A1843" t="str">
        <f t="shared" si="28"/>
        <v>Pakistan-Asia-2008</v>
      </c>
      <c r="B1843" s="5" t="s">
        <v>206</v>
      </c>
      <c r="C1843" s="10">
        <v>2008</v>
      </c>
      <c r="D1843" s="5" t="s">
        <v>60</v>
      </c>
      <c r="E1843" s="8">
        <v>2.7E-2</v>
      </c>
      <c r="F1843" s="8">
        <v>7.5999999999999998E-2</v>
      </c>
      <c r="G1843" s="8">
        <v>67</v>
      </c>
      <c r="H1843" s="8">
        <v>65</v>
      </c>
      <c r="I1843" s="8">
        <v>0.36499999999999999</v>
      </c>
      <c r="J1843" s="8">
        <v>0.59299999999999997</v>
      </c>
      <c r="K1843" s="8">
        <v>4.2999999999999997E-2</v>
      </c>
      <c r="L1843" s="8">
        <v>167008083</v>
      </c>
      <c r="M1843" s="8">
        <v>0.35799999999999998</v>
      </c>
    </row>
    <row r="1844" spans="1:13" ht="15" x14ac:dyDescent="0.25">
      <c r="A1844" t="str">
        <f t="shared" si="28"/>
        <v>Pakistan-Asia-2009</v>
      </c>
      <c r="B1844" s="5" t="s">
        <v>206</v>
      </c>
      <c r="C1844" s="10">
        <v>2009</v>
      </c>
      <c r="D1844" s="5" t="s">
        <v>60</v>
      </c>
      <c r="E1844" s="8">
        <v>2.7E-2</v>
      </c>
      <c r="F1844" s="8">
        <v>7.4999999999999997E-2</v>
      </c>
      <c r="G1844" s="8">
        <v>67</v>
      </c>
      <c r="H1844" s="8">
        <v>65</v>
      </c>
      <c r="I1844" s="8">
        <v>0.36</v>
      </c>
      <c r="J1844" s="8">
        <v>0.59699999999999998</v>
      </c>
      <c r="K1844" s="8">
        <v>4.2999999999999997E-2</v>
      </c>
      <c r="L1844" s="8">
        <v>170093999</v>
      </c>
      <c r="M1844" s="8">
        <v>0.36199999999999999</v>
      </c>
    </row>
    <row r="1845" spans="1:13" ht="15" x14ac:dyDescent="0.25">
      <c r="A1845" t="str">
        <f t="shared" si="28"/>
        <v>Pakistan-Asia-2010</v>
      </c>
      <c r="B1845" s="5" t="s">
        <v>206</v>
      </c>
      <c r="C1845" s="10">
        <v>2010</v>
      </c>
      <c r="D1845" s="5" t="s">
        <v>60</v>
      </c>
      <c r="E1845" s="8">
        <v>2.7E-2</v>
      </c>
      <c r="F1845" s="8">
        <v>7.2999999999999995E-2</v>
      </c>
      <c r="G1845" s="8">
        <v>67</v>
      </c>
      <c r="H1845" s="8">
        <v>65</v>
      </c>
      <c r="I1845" s="8">
        <v>0.35399999999999998</v>
      </c>
      <c r="J1845" s="8">
        <v>0.60199999999999998</v>
      </c>
      <c r="K1845" s="8">
        <v>4.2999999999999997E-2</v>
      </c>
      <c r="L1845" s="8">
        <v>173149306</v>
      </c>
      <c r="M1845" s="8">
        <v>0.36599999999999999</v>
      </c>
    </row>
    <row r="1846" spans="1:13" ht="15" x14ac:dyDescent="0.25">
      <c r="A1846" t="str">
        <f t="shared" si="28"/>
        <v>Pakistan-Asia-2011</v>
      </c>
      <c r="B1846" s="5" t="s">
        <v>206</v>
      </c>
      <c r="C1846" s="10">
        <v>2011</v>
      </c>
      <c r="D1846" s="5" t="s">
        <v>60</v>
      </c>
      <c r="E1846" s="8">
        <v>2.5999999999999999E-2</v>
      </c>
      <c r="F1846" s="8">
        <v>7.1999999999999995E-2</v>
      </c>
      <c r="G1846" s="8">
        <v>67</v>
      </c>
      <c r="H1846" s="8">
        <v>65</v>
      </c>
      <c r="I1846" s="8">
        <v>0.34899999999999998</v>
      </c>
      <c r="J1846" s="8">
        <v>0.60799999999999998</v>
      </c>
      <c r="K1846" s="8">
        <v>4.2999999999999997E-2</v>
      </c>
      <c r="L1846" s="8">
        <v>176166353</v>
      </c>
      <c r="M1846" s="8">
        <v>0.37</v>
      </c>
    </row>
    <row r="1847" spans="1:13" ht="15" x14ac:dyDescent="0.25">
      <c r="A1847" t="str">
        <f t="shared" si="28"/>
        <v>Pakistan-Asia-2012</v>
      </c>
      <c r="B1847" s="5" t="s">
        <v>206</v>
      </c>
      <c r="C1847" s="10">
        <v>2012</v>
      </c>
      <c r="D1847" s="5" t="s">
        <v>60</v>
      </c>
      <c r="E1847" s="8">
        <v>2.5999999999999999E-2</v>
      </c>
      <c r="F1847" s="8">
        <v>7.0999999999999994E-2</v>
      </c>
      <c r="G1847" s="8">
        <v>67</v>
      </c>
      <c r="H1847" s="8">
        <v>66</v>
      </c>
      <c r="I1847" s="8">
        <v>0.34300000000000003</v>
      </c>
      <c r="J1847" s="8">
        <v>0.61299999999999999</v>
      </c>
      <c r="K1847" s="8">
        <v>4.3999999999999997E-2</v>
      </c>
      <c r="L1847" s="8">
        <v>179160111</v>
      </c>
      <c r="M1847" s="8">
        <v>0.374</v>
      </c>
    </row>
    <row r="1848" spans="1:13" ht="15" x14ac:dyDescent="0.25">
      <c r="A1848" t="str">
        <f t="shared" si="28"/>
        <v>Panama-The Americas-2000</v>
      </c>
      <c r="B1848" s="5" t="s">
        <v>207</v>
      </c>
      <c r="C1848" s="10">
        <v>2000</v>
      </c>
      <c r="D1848" s="5" t="s">
        <v>70</v>
      </c>
      <c r="E1848" s="8">
        <v>2.4E-2</v>
      </c>
      <c r="F1848" s="8">
        <v>2.1999999999999999E-2</v>
      </c>
      <c r="G1848" s="8">
        <v>78</v>
      </c>
      <c r="H1848" s="8">
        <v>73</v>
      </c>
      <c r="I1848" s="8">
        <v>0.32100000000000001</v>
      </c>
      <c r="J1848" s="8">
        <v>0.623</v>
      </c>
      <c r="K1848" s="8">
        <v>5.5E-2</v>
      </c>
      <c r="L1848" s="8">
        <v>3054812</v>
      </c>
      <c r="M1848" s="8">
        <v>0.622</v>
      </c>
    </row>
    <row r="1849" spans="1:13" ht="15" x14ac:dyDescent="0.25">
      <c r="A1849" t="str">
        <f t="shared" si="28"/>
        <v>Panama-The Americas-2001</v>
      </c>
      <c r="B1849" s="5" t="s">
        <v>207</v>
      </c>
      <c r="C1849" s="10">
        <v>2001</v>
      </c>
      <c r="D1849" s="5" t="s">
        <v>70</v>
      </c>
      <c r="E1849" s="8">
        <v>2.4E-2</v>
      </c>
      <c r="F1849" s="8">
        <v>2.1000000000000001E-2</v>
      </c>
      <c r="G1849" s="8">
        <v>78</v>
      </c>
      <c r="H1849" s="8">
        <v>73</v>
      </c>
      <c r="I1849" s="8">
        <v>0.318</v>
      </c>
      <c r="J1849" s="8">
        <v>0.625</v>
      </c>
      <c r="K1849" s="8">
        <v>5.6000000000000001E-2</v>
      </c>
      <c r="L1849" s="8">
        <v>3116409</v>
      </c>
      <c r="M1849" s="8">
        <v>0.625</v>
      </c>
    </row>
    <row r="1850" spans="1:13" ht="15" x14ac:dyDescent="0.25">
      <c r="A1850" t="str">
        <f t="shared" si="28"/>
        <v>Panama-The Americas-2002</v>
      </c>
      <c r="B1850" s="5" t="s">
        <v>207</v>
      </c>
      <c r="C1850" s="10">
        <v>2002</v>
      </c>
      <c r="D1850" s="5" t="s">
        <v>70</v>
      </c>
      <c r="E1850" s="8">
        <v>2.3E-2</v>
      </c>
      <c r="F1850" s="8">
        <v>2.1000000000000001E-2</v>
      </c>
      <c r="G1850" s="8">
        <v>78</v>
      </c>
      <c r="H1850" s="8">
        <v>73</v>
      </c>
      <c r="I1850" s="8">
        <v>0.316</v>
      </c>
      <c r="J1850" s="8">
        <v>0.627</v>
      </c>
      <c r="K1850" s="8">
        <v>5.7000000000000002E-2</v>
      </c>
      <c r="L1850" s="8">
        <v>3178450</v>
      </c>
      <c r="M1850" s="8">
        <v>0.628</v>
      </c>
    </row>
    <row r="1851" spans="1:13" ht="15" x14ac:dyDescent="0.25">
      <c r="A1851" t="str">
        <f t="shared" si="28"/>
        <v>Panama-The Americas-2003</v>
      </c>
      <c r="B1851" s="5" t="s">
        <v>207</v>
      </c>
      <c r="C1851" s="10">
        <v>2003</v>
      </c>
      <c r="D1851" s="5" t="s">
        <v>70</v>
      </c>
      <c r="E1851" s="8">
        <v>2.3E-2</v>
      </c>
      <c r="F1851" s="8">
        <v>0.02</v>
      </c>
      <c r="G1851" s="8">
        <v>78</v>
      </c>
      <c r="H1851" s="8">
        <v>73</v>
      </c>
      <c r="I1851" s="8">
        <v>0.313</v>
      </c>
      <c r="J1851" s="8">
        <v>0.629</v>
      </c>
      <c r="K1851" s="8">
        <v>5.8000000000000003E-2</v>
      </c>
      <c r="L1851" s="8">
        <v>3240805</v>
      </c>
      <c r="M1851" s="8">
        <v>0.63100000000000001</v>
      </c>
    </row>
    <row r="1852" spans="1:13" ht="15" x14ac:dyDescent="0.25">
      <c r="A1852" t="str">
        <f t="shared" si="28"/>
        <v>Panama-The Americas-2004</v>
      </c>
      <c r="B1852" s="5" t="s">
        <v>207</v>
      </c>
      <c r="C1852" s="10">
        <v>2004</v>
      </c>
      <c r="D1852" s="5" t="s">
        <v>70</v>
      </c>
      <c r="E1852" s="8">
        <v>2.3E-2</v>
      </c>
      <c r="F1852" s="8">
        <v>0.02</v>
      </c>
      <c r="G1852" s="8">
        <v>79</v>
      </c>
      <c r="H1852" s="8">
        <v>73</v>
      </c>
      <c r="I1852" s="8">
        <v>0.31</v>
      </c>
      <c r="J1852" s="8">
        <v>0.63</v>
      </c>
      <c r="K1852" s="8">
        <v>0.06</v>
      </c>
      <c r="L1852" s="8">
        <v>3303335</v>
      </c>
      <c r="M1852" s="8">
        <v>0.63400000000000001</v>
      </c>
    </row>
    <row r="1853" spans="1:13" ht="15" x14ac:dyDescent="0.25">
      <c r="A1853" t="str">
        <f t="shared" si="28"/>
        <v>Panama-The Americas-2005</v>
      </c>
      <c r="B1853" s="5" t="s">
        <v>207</v>
      </c>
      <c r="C1853" s="10">
        <v>2005</v>
      </c>
      <c r="D1853" s="5" t="s">
        <v>70</v>
      </c>
      <c r="E1853" s="8">
        <v>2.1999999999999999E-2</v>
      </c>
      <c r="F1853" s="8">
        <v>1.9E-2</v>
      </c>
      <c r="G1853" s="8">
        <v>79</v>
      </c>
      <c r="H1853" s="8">
        <v>73</v>
      </c>
      <c r="I1853" s="8">
        <v>0.307</v>
      </c>
      <c r="J1853" s="8">
        <v>0.63200000000000001</v>
      </c>
      <c r="K1853" s="8">
        <v>6.0999999999999999E-2</v>
      </c>
      <c r="L1853" s="8">
        <v>3365929</v>
      </c>
      <c r="M1853" s="8">
        <v>0.63700000000000001</v>
      </c>
    </row>
    <row r="1854" spans="1:13" ht="15" x14ac:dyDescent="0.25">
      <c r="A1854" t="str">
        <f t="shared" si="28"/>
        <v>Panama-The Americas-2006</v>
      </c>
      <c r="B1854" s="5" t="s">
        <v>207</v>
      </c>
      <c r="C1854" s="10">
        <v>2006</v>
      </c>
      <c r="D1854" s="5" t="s">
        <v>70</v>
      </c>
      <c r="E1854" s="8">
        <v>2.1999999999999999E-2</v>
      </c>
      <c r="F1854" s="8">
        <v>1.9E-2</v>
      </c>
      <c r="G1854" s="8">
        <v>79</v>
      </c>
      <c r="H1854" s="8">
        <v>73</v>
      </c>
      <c r="I1854" s="8">
        <v>0.30499999999999999</v>
      </c>
      <c r="J1854" s="8">
        <v>0.63300000000000001</v>
      </c>
      <c r="K1854" s="8">
        <v>6.2E-2</v>
      </c>
      <c r="L1854" s="8">
        <v>3428509</v>
      </c>
      <c r="M1854" s="8">
        <v>0.64</v>
      </c>
    </row>
    <row r="1855" spans="1:13" ht="15" x14ac:dyDescent="0.25">
      <c r="A1855" t="str">
        <f t="shared" si="28"/>
        <v>Panama-The Americas-2007</v>
      </c>
      <c r="B1855" s="5" t="s">
        <v>207</v>
      </c>
      <c r="C1855" s="10">
        <v>2007</v>
      </c>
      <c r="D1855" s="5" t="s">
        <v>70</v>
      </c>
      <c r="E1855" s="8">
        <v>2.1000000000000001E-2</v>
      </c>
      <c r="F1855" s="8">
        <v>1.7999999999999999E-2</v>
      </c>
      <c r="G1855" s="8">
        <v>79</v>
      </c>
      <c r="H1855" s="8">
        <v>74</v>
      </c>
      <c r="I1855" s="8">
        <v>0.30199999999999999</v>
      </c>
      <c r="J1855" s="8">
        <v>0.63500000000000001</v>
      </c>
      <c r="K1855" s="8">
        <v>6.3E-2</v>
      </c>
      <c r="L1855" s="8">
        <v>3491034</v>
      </c>
      <c r="M1855" s="8">
        <v>0.64300000000000002</v>
      </c>
    </row>
    <row r="1856" spans="1:13" ht="15" x14ac:dyDescent="0.25">
      <c r="A1856" t="str">
        <f t="shared" si="28"/>
        <v>Panama-The Americas-2008</v>
      </c>
      <c r="B1856" s="5" t="s">
        <v>207</v>
      </c>
      <c r="C1856" s="10">
        <v>2008</v>
      </c>
      <c r="D1856" s="5" t="s">
        <v>70</v>
      </c>
      <c r="E1856" s="8">
        <v>2.1000000000000001E-2</v>
      </c>
      <c r="F1856" s="8">
        <v>1.7999999999999999E-2</v>
      </c>
      <c r="G1856" s="8">
        <v>80</v>
      </c>
      <c r="H1856" s="8">
        <v>74</v>
      </c>
      <c r="I1856" s="8">
        <v>0.29899999999999999</v>
      </c>
      <c r="J1856" s="8">
        <v>0.63600000000000001</v>
      </c>
      <c r="K1856" s="8">
        <v>6.5000000000000002E-2</v>
      </c>
      <c r="L1856" s="8">
        <v>3553480</v>
      </c>
      <c r="M1856" s="8">
        <v>0.64500000000000002</v>
      </c>
    </row>
    <row r="1857" spans="1:13" ht="15" x14ac:dyDescent="0.25">
      <c r="A1857" t="str">
        <f t="shared" si="28"/>
        <v>Panama-The Americas-2009</v>
      </c>
      <c r="B1857" s="5" t="s">
        <v>207</v>
      </c>
      <c r="C1857" s="10">
        <v>2009</v>
      </c>
      <c r="D1857" s="5" t="s">
        <v>70</v>
      </c>
      <c r="E1857" s="8">
        <v>2.1000000000000001E-2</v>
      </c>
      <c r="F1857" s="8">
        <v>1.7000000000000001E-2</v>
      </c>
      <c r="G1857" s="8">
        <v>80</v>
      </c>
      <c r="H1857" s="8">
        <v>74</v>
      </c>
      <c r="I1857" s="8">
        <v>0.29599999999999999</v>
      </c>
      <c r="J1857" s="8">
        <v>0.63800000000000001</v>
      </c>
      <c r="K1857" s="8">
        <v>6.6000000000000003E-2</v>
      </c>
      <c r="L1857" s="8">
        <v>3615846</v>
      </c>
      <c r="M1857" s="8">
        <v>0.64800000000000002</v>
      </c>
    </row>
    <row r="1858" spans="1:13" ht="15" x14ac:dyDescent="0.25">
      <c r="A1858" t="str">
        <f t="shared" ref="A1858:A1921" si="29">B1858&amp;"-"&amp;C1858</f>
        <v>Panama-The Americas-2010</v>
      </c>
      <c r="B1858" s="5" t="s">
        <v>207</v>
      </c>
      <c r="C1858" s="10">
        <v>2010</v>
      </c>
      <c r="D1858" s="5" t="s">
        <v>70</v>
      </c>
      <c r="E1858" s="8">
        <v>0.02</v>
      </c>
      <c r="F1858" s="8">
        <v>1.7000000000000001E-2</v>
      </c>
      <c r="G1858" s="8">
        <v>80</v>
      </c>
      <c r="H1858" s="8">
        <v>74</v>
      </c>
      <c r="I1858" s="8">
        <v>0.29299999999999998</v>
      </c>
      <c r="J1858" s="8">
        <v>0.63900000000000001</v>
      </c>
      <c r="K1858" s="8">
        <v>6.8000000000000005E-2</v>
      </c>
      <c r="L1858" s="8">
        <v>3678128</v>
      </c>
      <c r="M1858" s="8">
        <v>0.65100000000000002</v>
      </c>
    </row>
    <row r="1859" spans="1:13" ht="15" x14ac:dyDescent="0.25">
      <c r="A1859" t="str">
        <f t="shared" si="29"/>
        <v>Panama-The Americas-2011</v>
      </c>
      <c r="B1859" s="5" t="s">
        <v>207</v>
      </c>
      <c r="C1859" s="10">
        <v>2011</v>
      </c>
      <c r="D1859" s="5" t="s">
        <v>70</v>
      </c>
      <c r="E1859" s="8">
        <v>0.02</v>
      </c>
      <c r="F1859" s="8">
        <v>1.6E-2</v>
      </c>
      <c r="G1859" s="8">
        <v>80</v>
      </c>
      <c r="H1859" s="8">
        <v>74</v>
      </c>
      <c r="I1859" s="8">
        <v>0.28999999999999998</v>
      </c>
      <c r="J1859" s="8">
        <v>0.64100000000000001</v>
      </c>
      <c r="K1859" s="8">
        <v>6.9000000000000006E-2</v>
      </c>
      <c r="L1859" s="8">
        <v>3740282</v>
      </c>
      <c r="M1859" s="8">
        <v>0.65400000000000003</v>
      </c>
    </row>
    <row r="1860" spans="1:13" ht="15" x14ac:dyDescent="0.25">
      <c r="A1860" t="str">
        <f t="shared" si="29"/>
        <v>Panama-The Americas-2012</v>
      </c>
      <c r="B1860" s="5" t="s">
        <v>207</v>
      </c>
      <c r="C1860" s="10">
        <v>2012</v>
      </c>
      <c r="D1860" s="5" t="s">
        <v>70</v>
      </c>
      <c r="E1860" s="8">
        <v>0.02</v>
      </c>
      <c r="F1860" s="8">
        <v>1.6E-2</v>
      </c>
      <c r="G1860" s="8">
        <v>80</v>
      </c>
      <c r="H1860" s="8">
        <v>75</v>
      </c>
      <c r="I1860" s="8">
        <v>0.28599999999999998</v>
      </c>
      <c r="J1860" s="8">
        <v>0.64300000000000002</v>
      </c>
      <c r="K1860" s="8">
        <v>7.0999999999999994E-2</v>
      </c>
      <c r="L1860" s="8">
        <v>3802281</v>
      </c>
      <c r="M1860" s="8">
        <v>0.65700000000000003</v>
      </c>
    </row>
    <row r="1861" spans="1:13" ht="15" x14ac:dyDescent="0.25">
      <c r="A1861" t="str">
        <f t="shared" si="29"/>
        <v>Papua New Guinea-Oceania-2000</v>
      </c>
      <c r="B1861" s="5" t="s">
        <v>208</v>
      </c>
      <c r="C1861" s="10">
        <v>2000</v>
      </c>
      <c r="D1861" s="5" t="s">
        <v>66</v>
      </c>
      <c r="E1861" s="8">
        <v>3.5000000000000003E-2</v>
      </c>
      <c r="F1861" s="8">
        <v>5.8000000000000003E-2</v>
      </c>
      <c r="G1861" s="8">
        <v>61</v>
      </c>
      <c r="H1861" s="8">
        <v>57</v>
      </c>
      <c r="I1861" s="8">
        <v>0.40200000000000002</v>
      </c>
      <c r="J1861" s="8">
        <v>0.57299999999999995</v>
      </c>
      <c r="K1861" s="8">
        <v>2.5000000000000001E-2</v>
      </c>
      <c r="L1861" s="8">
        <v>5379226</v>
      </c>
      <c r="M1861" s="8">
        <v>0.13200000000000001</v>
      </c>
    </row>
    <row r="1862" spans="1:13" ht="15" x14ac:dyDescent="0.25">
      <c r="A1862" t="str">
        <f t="shared" si="29"/>
        <v>Papua New Guinea-Oceania-2001</v>
      </c>
      <c r="B1862" s="5" t="s">
        <v>208</v>
      </c>
      <c r="C1862" s="10">
        <v>2001</v>
      </c>
      <c r="D1862" s="5" t="s">
        <v>66</v>
      </c>
      <c r="E1862" s="8">
        <v>3.5000000000000003E-2</v>
      </c>
      <c r="F1862" s="8">
        <v>5.8000000000000003E-2</v>
      </c>
      <c r="G1862" s="8">
        <v>61</v>
      </c>
      <c r="H1862" s="8">
        <v>57</v>
      </c>
      <c r="I1862" s="8">
        <v>0.40200000000000002</v>
      </c>
      <c r="J1862" s="8">
        <v>0.57299999999999995</v>
      </c>
      <c r="K1862" s="8">
        <v>2.5000000000000001E-2</v>
      </c>
      <c r="L1862" s="8">
        <v>5518971</v>
      </c>
      <c r="M1862" s="8">
        <v>0.13200000000000001</v>
      </c>
    </row>
    <row r="1863" spans="1:13" ht="15" x14ac:dyDescent="0.25">
      <c r="A1863" t="str">
        <f t="shared" si="29"/>
        <v>Papua New Guinea-Oceania-2002</v>
      </c>
      <c r="B1863" s="5" t="s">
        <v>208</v>
      </c>
      <c r="C1863" s="10">
        <v>2002</v>
      </c>
      <c r="D1863" s="5" t="s">
        <v>66</v>
      </c>
      <c r="E1863" s="8">
        <v>3.4000000000000002E-2</v>
      </c>
      <c r="F1863" s="8">
        <v>5.7000000000000002E-2</v>
      </c>
      <c r="G1863" s="8">
        <v>62</v>
      </c>
      <c r="H1863" s="8">
        <v>57</v>
      </c>
      <c r="I1863" s="8">
        <v>0.40200000000000002</v>
      </c>
      <c r="J1863" s="8">
        <v>0.57299999999999995</v>
      </c>
      <c r="K1863" s="8">
        <v>2.5000000000000001E-2</v>
      </c>
      <c r="L1863" s="8">
        <v>5660267</v>
      </c>
      <c r="M1863" s="8">
        <v>0.13200000000000001</v>
      </c>
    </row>
    <row r="1864" spans="1:13" ht="15" x14ac:dyDescent="0.25">
      <c r="A1864" t="str">
        <f t="shared" si="29"/>
        <v>Papua New Guinea-Oceania-2003</v>
      </c>
      <c r="B1864" s="5" t="s">
        <v>208</v>
      </c>
      <c r="C1864" s="10">
        <v>2003</v>
      </c>
      <c r="D1864" s="5" t="s">
        <v>66</v>
      </c>
      <c r="E1864" s="8">
        <v>3.4000000000000002E-2</v>
      </c>
      <c r="F1864" s="8">
        <v>5.7000000000000002E-2</v>
      </c>
      <c r="G1864" s="8">
        <v>62</v>
      </c>
      <c r="H1864" s="8">
        <v>58</v>
      </c>
      <c r="I1864" s="8">
        <v>0.40100000000000002</v>
      </c>
      <c r="J1864" s="8">
        <v>0.57299999999999995</v>
      </c>
      <c r="K1864" s="8">
        <v>2.5999999999999999E-2</v>
      </c>
      <c r="L1864" s="8">
        <v>5803302</v>
      </c>
      <c r="M1864" s="8">
        <v>0.13100000000000001</v>
      </c>
    </row>
    <row r="1865" spans="1:13" ht="15" x14ac:dyDescent="0.25">
      <c r="A1865" t="str">
        <f t="shared" si="29"/>
        <v>Papua New Guinea-Oceania-2004</v>
      </c>
      <c r="B1865" s="5" t="s">
        <v>208</v>
      </c>
      <c r="C1865" s="10">
        <v>2004</v>
      </c>
      <c r="D1865" s="5" t="s">
        <v>66</v>
      </c>
      <c r="E1865" s="8">
        <v>3.3000000000000002E-2</v>
      </c>
      <c r="F1865" s="8">
        <v>5.6000000000000001E-2</v>
      </c>
      <c r="G1865" s="8">
        <v>62</v>
      </c>
      <c r="H1865" s="8">
        <v>58</v>
      </c>
      <c r="I1865" s="8">
        <v>0.40100000000000002</v>
      </c>
      <c r="J1865" s="8">
        <v>0.57399999999999995</v>
      </c>
      <c r="K1865" s="8">
        <v>2.5999999999999999E-2</v>
      </c>
      <c r="L1865" s="8">
        <v>5948461</v>
      </c>
      <c r="M1865" s="8">
        <v>0.13100000000000001</v>
      </c>
    </row>
    <row r="1866" spans="1:13" ht="15" x14ac:dyDescent="0.25">
      <c r="A1866" t="str">
        <f t="shared" si="29"/>
        <v>Papua New Guinea-Oceania-2005</v>
      </c>
      <c r="B1866" s="5" t="s">
        <v>208</v>
      </c>
      <c r="C1866" s="10">
        <v>2005</v>
      </c>
      <c r="D1866" s="5" t="s">
        <v>66</v>
      </c>
      <c r="E1866" s="8">
        <v>3.3000000000000002E-2</v>
      </c>
      <c r="F1866" s="8">
        <v>5.6000000000000001E-2</v>
      </c>
      <c r="G1866" s="8">
        <v>63</v>
      </c>
      <c r="H1866" s="8">
        <v>59</v>
      </c>
      <c r="I1866" s="8">
        <v>0.4</v>
      </c>
      <c r="J1866" s="8">
        <v>0.57399999999999995</v>
      </c>
      <c r="K1866" s="8">
        <v>2.5999999999999999E-2</v>
      </c>
      <c r="L1866" s="8">
        <v>6095959</v>
      </c>
      <c r="M1866" s="8">
        <v>0.13100000000000001</v>
      </c>
    </row>
    <row r="1867" spans="1:13" ht="15" x14ac:dyDescent="0.25">
      <c r="A1867" t="str">
        <f t="shared" si="29"/>
        <v>Papua New Guinea-Oceania-2006</v>
      </c>
      <c r="B1867" s="5" t="s">
        <v>208</v>
      </c>
      <c r="C1867" s="10">
        <v>2006</v>
      </c>
      <c r="D1867" s="5" t="s">
        <v>66</v>
      </c>
      <c r="E1867" s="8">
        <v>3.2000000000000001E-2</v>
      </c>
      <c r="F1867" s="8">
        <v>5.5E-2</v>
      </c>
      <c r="G1867" s="8">
        <v>63</v>
      </c>
      <c r="H1867" s="8">
        <v>59</v>
      </c>
      <c r="I1867" s="8">
        <v>0.39900000000000002</v>
      </c>
      <c r="J1867" s="8">
        <v>0.57499999999999996</v>
      </c>
      <c r="K1867" s="8">
        <v>2.5999999999999999E-2</v>
      </c>
      <c r="L1867" s="8">
        <v>6245797</v>
      </c>
      <c r="M1867" s="8">
        <v>0.13100000000000001</v>
      </c>
    </row>
    <row r="1868" spans="1:13" ht="15" x14ac:dyDescent="0.25">
      <c r="A1868" t="str">
        <f t="shared" si="29"/>
        <v>Papua New Guinea-Oceania-2007</v>
      </c>
      <c r="B1868" s="5" t="s">
        <v>208</v>
      </c>
      <c r="C1868" s="10">
        <v>2007</v>
      </c>
      <c r="D1868" s="5" t="s">
        <v>66</v>
      </c>
      <c r="E1868" s="8">
        <v>3.2000000000000001E-2</v>
      </c>
      <c r="F1868" s="8">
        <v>5.3999999999999999E-2</v>
      </c>
      <c r="G1868" s="8">
        <v>63</v>
      </c>
      <c r="H1868" s="8">
        <v>59</v>
      </c>
      <c r="I1868" s="8">
        <v>0.39700000000000002</v>
      </c>
      <c r="J1868" s="8">
        <v>0.57599999999999996</v>
      </c>
      <c r="K1868" s="8">
        <v>2.7E-2</v>
      </c>
      <c r="L1868" s="8">
        <v>6397623</v>
      </c>
      <c r="M1868" s="8">
        <v>0.13100000000000001</v>
      </c>
    </row>
    <row r="1869" spans="1:13" ht="15" x14ac:dyDescent="0.25">
      <c r="A1869" t="str">
        <f t="shared" si="29"/>
        <v>Papua New Guinea-Oceania-2008</v>
      </c>
      <c r="B1869" s="5" t="s">
        <v>208</v>
      </c>
      <c r="C1869" s="10">
        <v>2008</v>
      </c>
      <c r="D1869" s="5" t="s">
        <v>66</v>
      </c>
      <c r="E1869" s="8">
        <v>3.1E-2</v>
      </c>
      <c r="F1869" s="8">
        <v>5.2999999999999999E-2</v>
      </c>
      <c r="G1869" s="8">
        <v>64</v>
      </c>
      <c r="H1869" s="8">
        <v>60</v>
      </c>
      <c r="I1869" s="8">
        <v>0.39500000000000002</v>
      </c>
      <c r="J1869" s="8">
        <v>0.57799999999999996</v>
      </c>
      <c r="K1869" s="8">
        <v>2.7E-2</v>
      </c>
      <c r="L1869" s="8">
        <v>6550877</v>
      </c>
      <c r="M1869" s="8">
        <v>0.13100000000000001</v>
      </c>
    </row>
    <row r="1870" spans="1:13" ht="15" x14ac:dyDescent="0.25">
      <c r="A1870" t="str">
        <f t="shared" si="29"/>
        <v>Papua New Guinea-Oceania-2009</v>
      </c>
      <c r="B1870" s="5" t="s">
        <v>208</v>
      </c>
      <c r="C1870" s="10">
        <v>2009</v>
      </c>
      <c r="D1870" s="5" t="s">
        <v>66</v>
      </c>
      <c r="E1870" s="8">
        <v>3.1E-2</v>
      </c>
      <c r="F1870" s="8">
        <v>5.1999999999999998E-2</v>
      </c>
      <c r="G1870" s="8">
        <v>64</v>
      </c>
      <c r="H1870" s="8">
        <v>60</v>
      </c>
      <c r="I1870" s="8">
        <v>0.39300000000000002</v>
      </c>
      <c r="J1870" s="8">
        <v>0.57899999999999996</v>
      </c>
      <c r="K1870" s="8">
        <v>2.7E-2</v>
      </c>
      <c r="L1870" s="8">
        <v>6704829</v>
      </c>
      <c r="M1870" s="8">
        <v>0.13</v>
      </c>
    </row>
    <row r="1871" spans="1:13" ht="15" x14ac:dyDescent="0.25">
      <c r="A1871" t="str">
        <f t="shared" si="29"/>
        <v>Papua New Guinea-Oceania-2010</v>
      </c>
      <c r="B1871" s="5" t="s">
        <v>208</v>
      </c>
      <c r="C1871" s="10">
        <v>2010</v>
      </c>
      <c r="D1871" s="5" t="s">
        <v>66</v>
      </c>
      <c r="E1871" s="8">
        <v>0.03</v>
      </c>
      <c r="F1871" s="8">
        <v>5.0999999999999997E-2</v>
      </c>
      <c r="G1871" s="8">
        <v>64</v>
      </c>
      <c r="H1871" s="8">
        <v>60</v>
      </c>
      <c r="I1871" s="8">
        <v>0.39100000000000001</v>
      </c>
      <c r="J1871" s="8">
        <v>0.58199999999999996</v>
      </c>
      <c r="K1871" s="8">
        <v>2.8000000000000001E-2</v>
      </c>
      <c r="L1871" s="8">
        <v>6858945</v>
      </c>
      <c r="M1871" s="8">
        <v>0.13</v>
      </c>
    </row>
    <row r="1872" spans="1:13" ht="15" x14ac:dyDescent="0.25">
      <c r="A1872" t="str">
        <f t="shared" si="29"/>
        <v>Papua New Guinea-Oceania-2011</v>
      </c>
      <c r="B1872" s="5" t="s">
        <v>208</v>
      </c>
      <c r="C1872" s="10">
        <v>2011</v>
      </c>
      <c r="D1872" s="5" t="s">
        <v>66</v>
      </c>
      <c r="E1872" s="8">
        <v>0.03</v>
      </c>
      <c r="F1872" s="8">
        <v>0.05</v>
      </c>
      <c r="G1872" s="8">
        <v>64</v>
      </c>
      <c r="H1872" s="8">
        <v>60</v>
      </c>
      <c r="I1872" s="8">
        <v>0.38700000000000001</v>
      </c>
      <c r="J1872" s="8">
        <v>0.58399999999999996</v>
      </c>
      <c r="K1872" s="8">
        <v>2.8000000000000001E-2</v>
      </c>
      <c r="L1872" s="8">
        <v>7012977</v>
      </c>
      <c r="M1872" s="8">
        <v>0.13</v>
      </c>
    </row>
    <row r="1873" spans="1:13" ht="15" x14ac:dyDescent="0.25">
      <c r="A1873" t="str">
        <f t="shared" si="29"/>
        <v>Papua New Guinea-Oceania-2012</v>
      </c>
      <c r="B1873" s="5" t="s">
        <v>208</v>
      </c>
      <c r="C1873" s="10">
        <v>2012</v>
      </c>
      <c r="D1873" s="5" t="s">
        <v>66</v>
      </c>
      <c r="E1873" s="8">
        <v>2.9000000000000001E-2</v>
      </c>
      <c r="F1873" s="8">
        <v>4.8000000000000001E-2</v>
      </c>
      <c r="G1873" s="8">
        <v>64</v>
      </c>
      <c r="H1873" s="8">
        <v>60</v>
      </c>
      <c r="I1873" s="8">
        <v>0.38400000000000001</v>
      </c>
      <c r="J1873" s="8">
        <v>0.58799999999999997</v>
      </c>
      <c r="K1873" s="8">
        <v>2.9000000000000001E-2</v>
      </c>
      <c r="L1873" s="8">
        <v>7167010</v>
      </c>
      <c r="M1873" s="8">
        <v>0.13</v>
      </c>
    </row>
    <row r="1874" spans="1:13" ht="15" x14ac:dyDescent="0.25">
      <c r="A1874" t="str">
        <f t="shared" si="29"/>
        <v>Paraguay-The Americas-2000</v>
      </c>
      <c r="B1874" s="5" t="s">
        <v>209</v>
      </c>
      <c r="C1874" s="10">
        <v>2000</v>
      </c>
      <c r="D1874" s="5" t="s">
        <v>70</v>
      </c>
      <c r="E1874" s="8">
        <v>2.8000000000000001E-2</v>
      </c>
      <c r="F1874" s="8">
        <v>2.8000000000000001E-2</v>
      </c>
      <c r="G1874" s="8">
        <v>72</v>
      </c>
      <c r="H1874" s="8">
        <v>68</v>
      </c>
      <c r="I1874" s="8">
        <v>0.38200000000000001</v>
      </c>
      <c r="J1874" s="8">
        <v>0.57399999999999995</v>
      </c>
      <c r="K1874" s="8">
        <v>4.3999999999999997E-2</v>
      </c>
      <c r="L1874" s="8">
        <v>5350253</v>
      </c>
      <c r="M1874" s="8">
        <v>0.55300000000000005</v>
      </c>
    </row>
    <row r="1875" spans="1:13" ht="15" x14ac:dyDescent="0.25">
      <c r="A1875" t="str">
        <f t="shared" si="29"/>
        <v>Paraguay-The Americas-2001</v>
      </c>
      <c r="B1875" s="5" t="s">
        <v>209</v>
      </c>
      <c r="C1875" s="10">
        <v>2001</v>
      </c>
      <c r="D1875" s="5" t="s">
        <v>70</v>
      </c>
      <c r="E1875" s="8">
        <v>2.8000000000000001E-2</v>
      </c>
      <c r="F1875" s="8">
        <v>2.7E-2</v>
      </c>
      <c r="G1875" s="8">
        <v>73</v>
      </c>
      <c r="H1875" s="8">
        <v>68</v>
      </c>
      <c r="I1875" s="8">
        <v>0.377</v>
      </c>
      <c r="J1875" s="8">
        <v>0.57799999999999996</v>
      </c>
      <c r="K1875" s="8">
        <v>4.4999999999999998E-2</v>
      </c>
      <c r="L1875" s="8">
        <v>5460621</v>
      </c>
      <c r="M1875" s="8">
        <v>0.56000000000000005</v>
      </c>
    </row>
    <row r="1876" spans="1:13" ht="15" x14ac:dyDescent="0.25">
      <c r="A1876" t="str">
        <f t="shared" si="29"/>
        <v>Paraguay-The Americas-2002</v>
      </c>
      <c r="B1876" s="5" t="s">
        <v>209</v>
      </c>
      <c r="C1876" s="10">
        <v>2002</v>
      </c>
      <c r="D1876" s="5" t="s">
        <v>70</v>
      </c>
      <c r="E1876" s="8">
        <v>2.7E-2</v>
      </c>
      <c r="F1876" s="8">
        <v>2.5999999999999999E-2</v>
      </c>
      <c r="G1876" s="8">
        <v>73</v>
      </c>
      <c r="H1876" s="8">
        <v>69</v>
      </c>
      <c r="I1876" s="8">
        <v>0.372</v>
      </c>
      <c r="J1876" s="8">
        <v>0.58199999999999996</v>
      </c>
      <c r="K1876" s="8">
        <v>4.4999999999999998E-2</v>
      </c>
      <c r="L1876" s="8">
        <v>5571371</v>
      </c>
      <c r="M1876" s="8">
        <v>0.56599999999999995</v>
      </c>
    </row>
    <row r="1877" spans="1:13" ht="15" x14ac:dyDescent="0.25">
      <c r="A1877" t="str">
        <f t="shared" si="29"/>
        <v>Paraguay-The Americas-2003</v>
      </c>
      <c r="B1877" s="5" t="s">
        <v>209</v>
      </c>
      <c r="C1877" s="10">
        <v>2003</v>
      </c>
      <c r="D1877" s="5" t="s">
        <v>70</v>
      </c>
      <c r="E1877" s="8">
        <v>2.7E-2</v>
      </c>
      <c r="F1877" s="8">
        <v>2.5000000000000001E-2</v>
      </c>
      <c r="G1877" s="8">
        <v>73</v>
      </c>
      <c r="H1877" s="8">
        <v>69</v>
      </c>
      <c r="I1877" s="8">
        <v>0.36799999999999999</v>
      </c>
      <c r="J1877" s="8">
        <v>0.58599999999999997</v>
      </c>
      <c r="K1877" s="8">
        <v>4.5999999999999999E-2</v>
      </c>
      <c r="L1877" s="8">
        <v>5682350</v>
      </c>
      <c r="M1877" s="8">
        <v>0.56899999999999995</v>
      </c>
    </row>
    <row r="1878" spans="1:13" ht="15" x14ac:dyDescent="0.25">
      <c r="A1878" t="str">
        <f t="shared" si="29"/>
        <v>Paraguay-The Americas-2004</v>
      </c>
      <c r="B1878" s="5" t="s">
        <v>209</v>
      </c>
      <c r="C1878" s="10">
        <v>2004</v>
      </c>
      <c r="D1878" s="5" t="s">
        <v>70</v>
      </c>
      <c r="E1878" s="8">
        <v>2.5999999999999999E-2</v>
      </c>
      <c r="F1878" s="8">
        <v>2.5000000000000001E-2</v>
      </c>
      <c r="G1878" s="8">
        <v>73</v>
      </c>
      <c r="H1878" s="8">
        <v>69</v>
      </c>
      <c r="I1878" s="8">
        <v>0.36299999999999999</v>
      </c>
      <c r="J1878" s="8">
        <v>0.59</v>
      </c>
      <c r="K1878" s="8">
        <v>4.7E-2</v>
      </c>
      <c r="L1878" s="8">
        <v>5793330</v>
      </c>
      <c r="M1878" s="8">
        <v>0.57099999999999995</v>
      </c>
    </row>
    <row r="1879" spans="1:13" ht="15" x14ac:dyDescent="0.25">
      <c r="A1879" t="str">
        <f t="shared" si="29"/>
        <v>Paraguay-The Americas-2005</v>
      </c>
      <c r="B1879" s="5" t="s">
        <v>209</v>
      </c>
      <c r="C1879" s="10">
        <v>2005</v>
      </c>
      <c r="D1879" s="5" t="s">
        <v>70</v>
      </c>
      <c r="E1879" s="8">
        <v>2.5999999999999999E-2</v>
      </c>
      <c r="F1879" s="8">
        <v>2.4E-2</v>
      </c>
      <c r="G1879" s="8">
        <v>73</v>
      </c>
      <c r="H1879" s="8">
        <v>69</v>
      </c>
      <c r="I1879" s="8">
        <v>0.35799999999999998</v>
      </c>
      <c r="J1879" s="8">
        <v>0.59399999999999997</v>
      </c>
      <c r="K1879" s="8">
        <v>4.8000000000000001E-2</v>
      </c>
      <c r="L1879" s="8">
        <v>5904170</v>
      </c>
      <c r="M1879" s="8">
        <v>0.57399999999999995</v>
      </c>
    </row>
    <row r="1880" spans="1:13" ht="15" x14ac:dyDescent="0.25">
      <c r="A1880" t="str">
        <f t="shared" si="29"/>
        <v>Paraguay-The Americas-2006</v>
      </c>
      <c r="B1880" s="5" t="s">
        <v>209</v>
      </c>
      <c r="C1880" s="10">
        <v>2006</v>
      </c>
      <c r="D1880" s="5" t="s">
        <v>70</v>
      </c>
      <c r="E1880" s="8">
        <v>2.5000000000000001E-2</v>
      </c>
      <c r="F1880" s="8">
        <v>2.3E-2</v>
      </c>
      <c r="G1880" s="8">
        <v>74</v>
      </c>
      <c r="H1880" s="8">
        <v>69</v>
      </c>
      <c r="I1880" s="8">
        <v>0.35299999999999998</v>
      </c>
      <c r="J1880" s="8">
        <v>0.59799999999999998</v>
      </c>
      <c r="K1880" s="8">
        <v>4.8000000000000001E-2</v>
      </c>
      <c r="L1880" s="8">
        <v>6014781</v>
      </c>
      <c r="M1880" s="8">
        <v>0.57599999999999996</v>
      </c>
    </row>
    <row r="1881" spans="1:13" ht="15" x14ac:dyDescent="0.25">
      <c r="A1881" t="str">
        <f t="shared" si="29"/>
        <v>Paraguay-The Americas-2007</v>
      </c>
      <c r="B1881" s="5" t="s">
        <v>209</v>
      </c>
      <c r="C1881" s="10">
        <v>2007</v>
      </c>
      <c r="D1881" s="5" t="s">
        <v>70</v>
      </c>
      <c r="E1881" s="8">
        <v>2.5000000000000001E-2</v>
      </c>
      <c r="F1881" s="8">
        <v>2.3E-2</v>
      </c>
      <c r="G1881" s="8">
        <v>74</v>
      </c>
      <c r="H1881" s="8">
        <v>70</v>
      </c>
      <c r="I1881" s="8">
        <v>0.34899999999999998</v>
      </c>
      <c r="J1881" s="8">
        <v>0.60199999999999998</v>
      </c>
      <c r="K1881" s="8">
        <v>4.9000000000000002E-2</v>
      </c>
      <c r="L1881" s="8">
        <v>6125285</v>
      </c>
      <c r="M1881" s="8">
        <v>0.57799999999999996</v>
      </c>
    </row>
    <row r="1882" spans="1:13" ht="15" x14ac:dyDescent="0.25">
      <c r="A1882" t="str">
        <f t="shared" si="29"/>
        <v>Paraguay-The Americas-2008</v>
      </c>
      <c r="B1882" s="5" t="s">
        <v>209</v>
      </c>
      <c r="C1882" s="10">
        <v>2008</v>
      </c>
      <c r="D1882" s="5" t="s">
        <v>70</v>
      </c>
      <c r="E1882" s="8">
        <v>2.5000000000000001E-2</v>
      </c>
      <c r="F1882" s="8">
        <v>2.1999999999999999E-2</v>
      </c>
      <c r="G1882" s="8">
        <v>74</v>
      </c>
      <c r="H1882" s="8">
        <v>70</v>
      </c>
      <c r="I1882" s="8">
        <v>0.34399999999999997</v>
      </c>
      <c r="J1882" s="8">
        <v>0.60599999999999998</v>
      </c>
      <c r="K1882" s="8">
        <v>0.05</v>
      </c>
      <c r="L1882" s="8">
        <v>6236005</v>
      </c>
      <c r="M1882" s="8">
        <v>0.57999999999999996</v>
      </c>
    </row>
    <row r="1883" spans="1:13" ht="15" x14ac:dyDescent="0.25">
      <c r="A1883" t="str">
        <f t="shared" si="29"/>
        <v>Paraguay-The Americas-2009</v>
      </c>
      <c r="B1883" s="5" t="s">
        <v>209</v>
      </c>
      <c r="C1883" s="10">
        <v>2009</v>
      </c>
      <c r="D1883" s="5" t="s">
        <v>70</v>
      </c>
      <c r="E1883" s="8">
        <v>2.5000000000000001E-2</v>
      </c>
      <c r="F1883" s="8">
        <v>2.1000000000000001E-2</v>
      </c>
      <c r="G1883" s="8">
        <v>74</v>
      </c>
      <c r="H1883" s="8">
        <v>70</v>
      </c>
      <c r="I1883" s="8">
        <v>0.34</v>
      </c>
      <c r="J1883" s="8">
        <v>0.61</v>
      </c>
      <c r="K1883" s="8">
        <v>5.0999999999999997E-2</v>
      </c>
      <c r="L1883" s="8">
        <v>6347383</v>
      </c>
      <c r="M1883" s="8">
        <v>0.58299999999999996</v>
      </c>
    </row>
    <row r="1884" spans="1:13" ht="15" x14ac:dyDescent="0.25">
      <c r="A1884" t="str">
        <f t="shared" si="29"/>
        <v>Paraguay-The Americas-2010</v>
      </c>
      <c r="B1884" s="5" t="s">
        <v>209</v>
      </c>
      <c r="C1884" s="10">
        <v>2010</v>
      </c>
      <c r="D1884" s="5" t="s">
        <v>70</v>
      </c>
      <c r="E1884" s="8">
        <v>2.4E-2</v>
      </c>
      <c r="F1884" s="8">
        <v>2.1000000000000001E-2</v>
      </c>
      <c r="G1884" s="8">
        <v>74</v>
      </c>
      <c r="H1884" s="8">
        <v>70</v>
      </c>
      <c r="I1884" s="8">
        <v>0.33500000000000002</v>
      </c>
      <c r="J1884" s="8">
        <v>0.61299999999999999</v>
      </c>
      <c r="K1884" s="8">
        <v>5.1999999999999998E-2</v>
      </c>
      <c r="L1884" s="8">
        <v>6459721</v>
      </c>
      <c r="M1884" s="8">
        <v>0.58499999999999996</v>
      </c>
    </row>
    <row r="1885" spans="1:13" ht="15" x14ac:dyDescent="0.25">
      <c r="A1885" t="str">
        <f t="shared" si="29"/>
        <v>Paraguay-The Americas-2011</v>
      </c>
      <c r="B1885" s="5" t="s">
        <v>209</v>
      </c>
      <c r="C1885" s="10">
        <v>2011</v>
      </c>
      <c r="D1885" s="5" t="s">
        <v>70</v>
      </c>
      <c r="E1885" s="8">
        <v>2.4E-2</v>
      </c>
      <c r="F1885" s="8">
        <v>0.02</v>
      </c>
      <c r="G1885" s="8">
        <v>74</v>
      </c>
      <c r="H1885" s="8">
        <v>70</v>
      </c>
      <c r="I1885" s="8">
        <v>0.33100000000000002</v>
      </c>
      <c r="J1885" s="8">
        <v>0.61599999999999999</v>
      </c>
      <c r="K1885" s="8">
        <v>5.2999999999999999E-2</v>
      </c>
      <c r="L1885" s="8">
        <v>6573097</v>
      </c>
      <c r="M1885" s="8">
        <v>0.58699999999999997</v>
      </c>
    </row>
    <row r="1886" spans="1:13" ht="15" x14ac:dyDescent="0.25">
      <c r="A1886" t="str">
        <f t="shared" si="29"/>
        <v>Paraguay-The Americas-2012</v>
      </c>
      <c r="B1886" s="5" t="s">
        <v>209</v>
      </c>
      <c r="C1886" s="10">
        <v>2012</v>
      </c>
      <c r="D1886" s="5" t="s">
        <v>70</v>
      </c>
      <c r="E1886" s="8">
        <v>2.4E-2</v>
      </c>
      <c r="F1886" s="8">
        <v>1.9E-2</v>
      </c>
      <c r="G1886" s="8">
        <v>74</v>
      </c>
      <c r="H1886" s="8">
        <v>70</v>
      </c>
      <c r="I1886" s="8">
        <v>0.32800000000000001</v>
      </c>
      <c r="J1886" s="8">
        <v>0.61899999999999999</v>
      </c>
      <c r="K1886" s="8">
        <v>5.3999999999999999E-2</v>
      </c>
      <c r="L1886" s="8">
        <v>6687361</v>
      </c>
      <c r="M1886" s="8">
        <v>0.58899999999999997</v>
      </c>
    </row>
    <row r="1887" spans="1:13" ht="15" x14ac:dyDescent="0.25">
      <c r="A1887" t="str">
        <f t="shared" si="29"/>
        <v>Peru-The Americas-2000</v>
      </c>
      <c r="B1887" s="5" t="s">
        <v>210</v>
      </c>
      <c r="C1887" s="10">
        <v>2000</v>
      </c>
      <c r="D1887" s="5" t="s">
        <v>70</v>
      </c>
      <c r="E1887" s="8">
        <v>2.4E-2</v>
      </c>
      <c r="F1887" s="8">
        <v>0.03</v>
      </c>
      <c r="G1887" s="8">
        <v>73</v>
      </c>
      <c r="H1887" s="8">
        <v>68</v>
      </c>
      <c r="I1887" s="8">
        <v>0.34100000000000003</v>
      </c>
      <c r="J1887" s="8">
        <v>0.61099999999999999</v>
      </c>
      <c r="K1887" s="8">
        <v>4.8000000000000001E-2</v>
      </c>
      <c r="L1887" s="8">
        <v>26000080</v>
      </c>
      <c r="M1887" s="8">
        <v>0.73</v>
      </c>
    </row>
    <row r="1888" spans="1:13" ht="15" x14ac:dyDescent="0.25">
      <c r="A1888" t="str">
        <f t="shared" si="29"/>
        <v>Peru-The Americas-2001</v>
      </c>
      <c r="B1888" s="5" t="s">
        <v>210</v>
      </c>
      <c r="C1888" s="10">
        <v>2001</v>
      </c>
      <c r="D1888" s="5" t="s">
        <v>70</v>
      </c>
      <c r="E1888" s="8">
        <v>2.4E-2</v>
      </c>
      <c r="F1888" s="8">
        <v>2.8000000000000001E-2</v>
      </c>
      <c r="G1888" s="8">
        <v>74</v>
      </c>
      <c r="H1888" s="8">
        <v>68</v>
      </c>
      <c r="I1888" s="8">
        <v>0.33700000000000002</v>
      </c>
      <c r="J1888" s="8">
        <v>0.61399999999999999</v>
      </c>
      <c r="K1888" s="8">
        <v>4.9000000000000002E-2</v>
      </c>
      <c r="L1888" s="8">
        <v>26372358</v>
      </c>
      <c r="M1888" s="8">
        <v>0.73399999999999999</v>
      </c>
    </row>
    <row r="1889" spans="1:13" ht="15" x14ac:dyDescent="0.25">
      <c r="A1889" t="str">
        <f t="shared" si="29"/>
        <v>Peru-The Americas-2002</v>
      </c>
      <c r="B1889" s="5" t="s">
        <v>210</v>
      </c>
      <c r="C1889" s="10">
        <v>2002</v>
      </c>
      <c r="D1889" s="5" t="s">
        <v>70</v>
      </c>
      <c r="E1889" s="8">
        <v>2.3E-2</v>
      </c>
      <c r="F1889" s="8">
        <v>2.5999999999999999E-2</v>
      </c>
      <c r="G1889" s="8">
        <v>74</v>
      </c>
      <c r="H1889" s="8">
        <v>69</v>
      </c>
      <c r="I1889" s="8">
        <v>0.33300000000000002</v>
      </c>
      <c r="J1889" s="8">
        <v>0.61699999999999999</v>
      </c>
      <c r="K1889" s="8">
        <v>5.0999999999999997E-2</v>
      </c>
      <c r="L1889" s="8">
        <v>26729909</v>
      </c>
      <c r="M1889" s="8">
        <v>0.73899999999999999</v>
      </c>
    </row>
    <row r="1890" spans="1:13" ht="15" x14ac:dyDescent="0.25">
      <c r="A1890" t="str">
        <f t="shared" si="29"/>
        <v>Peru-The Americas-2003</v>
      </c>
      <c r="B1890" s="5" t="s">
        <v>210</v>
      </c>
      <c r="C1890" s="10">
        <v>2003</v>
      </c>
      <c r="D1890" s="5" t="s">
        <v>70</v>
      </c>
      <c r="E1890" s="8">
        <v>2.3E-2</v>
      </c>
      <c r="F1890" s="8">
        <v>2.5000000000000001E-2</v>
      </c>
      <c r="G1890" s="8">
        <v>74</v>
      </c>
      <c r="H1890" s="8">
        <v>69</v>
      </c>
      <c r="I1890" s="8">
        <v>0.32800000000000001</v>
      </c>
      <c r="J1890" s="8">
        <v>0.62</v>
      </c>
      <c r="K1890" s="8">
        <v>5.1999999999999998E-2</v>
      </c>
      <c r="L1890" s="8">
        <v>27073334</v>
      </c>
      <c r="M1890" s="8">
        <v>0.74199999999999999</v>
      </c>
    </row>
    <row r="1891" spans="1:13" ht="15" x14ac:dyDescent="0.25">
      <c r="A1891" t="str">
        <f t="shared" si="29"/>
        <v>Peru-The Americas-2004</v>
      </c>
      <c r="B1891" s="5" t="s">
        <v>210</v>
      </c>
      <c r="C1891" s="10">
        <v>2004</v>
      </c>
      <c r="D1891" s="5" t="s">
        <v>70</v>
      </c>
      <c r="E1891" s="8">
        <v>2.1999999999999999E-2</v>
      </c>
      <c r="F1891" s="8">
        <v>2.3E-2</v>
      </c>
      <c r="G1891" s="8">
        <v>75</v>
      </c>
      <c r="H1891" s="8">
        <v>69</v>
      </c>
      <c r="I1891" s="8">
        <v>0.32400000000000001</v>
      </c>
      <c r="J1891" s="8">
        <v>0.623</v>
      </c>
      <c r="K1891" s="8">
        <v>5.2999999999999999E-2</v>
      </c>
      <c r="L1891" s="8">
        <v>27403845</v>
      </c>
      <c r="M1891" s="8">
        <v>0.746</v>
      </c>
    </row>
    <row r="1892" spans="1:13" ht="15" x14ac:dyDescent="0.25">
      <c r="A1892" t="str">
        <f t="shared" si="29"/>
        <v>Peru-The Americas-2005</v>
      </c>
      <c r="B1892" s="5" t="s">
        <v>210</v>
      </c>
      <c r="C1892" s="10">
        <v>2005</v>
      </c>
      <c r="D1892" s="5" t="s">
        <v>70</v>
      </c>
      <c r="E1892" s="8">
        <v>2.1999999999999999E-2</v>
      </c>
      <c r="F1892" s="8">
        <v>2.1999999999999999E-2</v>
      </c>
      <c r="G1892" s="8">
        <v>75</v>
      </c>
      <c r="H1892" s="8">
        <v>70</v>
      </c>
      <c r="I1892" s="8">
        <v>0.32</v>
      </c>
      <c r="J1892" s="8">
        <v>0.626</v>
      </c>
      <c r="K1892" s="8">
        <v>5.3999999999999999E-2</v>
      </c>
      <c r="L1892" s="8">
        <v>27723281</v>
      </c>
      <c r="M1892" s="8">
        <v>0.75</v>
      </c>
    </row>
    <row r="1893" spans="1:13" ht="15" x14ac:dyDescent="0.25">
      <c r="A1893" t="str">
        <f t="shared" si="29"/>
        <v>Peru-The Americas-2006</v>
      </c>
      <c r="B1893" s="5" t="s">
        <v>210</v>
      </c>
      <c r="C1893" s="10">
        <v>2006</v>
      </c>
      <c r="D1893" s="5" t="s">
        <v>70</v>
      </c>
      <c r="E1893" s="8">
        <v>2.1999999999999999E-2</v>
      </c>
      <c r="F1893" s="8">
        <v>0.02</v>
      </c>
      <c r="G1893" s="8">
        <v>75</v>
      </c>
      <c r="H1893" s="8">
        <v>70</v>
      </c>
      <c r="I1893" s="8">
        <v>0.316</v>
      </c>
      <c r="J1893" s="8">
        <v>0.629</v>
      </c>
      <c r="K1893" s="8">
        <v>5.5E-2</v>
      </c>
      <c r="L1893" s="8">
        <v>28030688</v>
      </c>
      <c r="M1893" s="8">
        <v>0.754</v>
      </c>
    </row>
    <row r="1894" spans="1:13" ht="15" x14ac:dyDescent="0.25">
      <c r="A1894" t="str">
        <f t="shared" si="29"/>
        <v>Peru-The Americas-2007</v>
      </c>
      <c r="B1894" s="5" t="s">
        <v>210</v>
      </c>
      <c r="C1894" s="10">
        <v>2007</v>
      </c>
      <c r="D1894" s="5" t="s">
        <v>70</v>
      </c>
      <c r="E1894" s="8">
        <v>2.1000000000000001E-2</v>
      </c>
      <c r="F1894" s="8">
        <v>1.9E-2</v>
      </c>
      <c r="G1894" s="8">
        <v>76</v>
      </c>
      <c r="H1894" s="8">
        <v>70</v>
      </c>
      <c r="I1894" s="8">
        <v>0.312</v>
      </c>
      <c r="J1894" s="8">
        <v>0.63200000000000001</v>
      </c>
      <c r="K1894" s="8">
        <v>5.6000000000000001E-2</v>
      </c>
      <c r="L1894" s="8">
        <v>28328410</v>
      </c>
      <c r="M1894" s="8">
        <v>0.75800000000000001</v>
      </c>
    </row>
    <row r="1895" spans="1:13" ht="15" x14ac:dyDescent="0.25">
      <c r="A1895" t="str">
        <f t="shared" si="29"/>
        <v>Peru-The Americas-2008</v>
      </c>
      <c r="B1895" s="5" t="s">
        <v>210</v>
      </c>
      <c r="C1895" s="10">
        <v>2008</v>
      </c>
      <c r="D1895" s="5" t="s">
        <v>70</v>
      </c>
      <c r="E1895" s="8">
        <v>2.1000000000000001E-2</v>
      </c>
      <c r="F1895" s="8">
        <v>1.7000000000000001E-2</v>
      </c>
      <c r="G1895" s="8">
        <v>76</v>
      </c>
      <c r="H1895" s="8">
        <v>71</v>
      </c>
      <c r="I1895" s="8">
        <v>0.308</v>
      </c>
      <c r="J1895" s="8">
        <v>0.63500000000000001</v>
      </c>
      <c r="K1895" s="8">
        <v>5.7000000000000002E-2</v>
      </c>
      <c r="L1895" s="8">
        <v>28625628</v>
      </c>
      <c r="M1895" s="8">
        <v>0.76200000000000001</v>
      </c>
    </row>
    <row r="1896" spans="1:13" ht="15" x14ac:dyDescent="0.25">
      <c r="A1896" t="str">
        <f t="shared" si="29"/>
        <v>Peru-The Americas-2009</v>
      </c>
      <c r="B1896" s="5" t="s">
        <v>210</v>
      </c>
      <c r="C1896" s="10">
        <v>2009</v>
      </c>
      <c r="D1896" s="5" t="s">
        <v>70</v>
      </c>
      <c r="E1896" s="8">
        <v>2.1000000000000001E-2</v>
      </c>
      <c r="F1896" s="8">
        <v>1.6E-2</v>
      </c>
      <c r="G1896" s="8">
        <v>76</v>
      </c>
      <c r="H1896" s="8">
        <v>71</v>
      </c>
      <c r="I1896" s="8">
        <v>0.30399999999999999</v>
      </c>
      <c r="J1896" s="8">
        <v>0.63700000000000001</v>
      </c>
      <c r="K1896" s="8">
        <v>5.8999999999999997E-2</v>
      </c>
      <c r="L1896" s="8">
        <v>28934303</v>
      </c>
      <c r="M1896" s="8">
        <v>0.76600000000000001</v>
      </c>
    </row>
    <row r="1897" spans="1:13" ht="15" x14ac:dyDescent="0.25">
      <c r="A1897" t="str">
        <f t="shared" si="29"/>
        <v>Peru-The Americas-2010</v>
      </c>
      <c r="B1897" s="5" t="s">
        <v>210</v>
      </c>
      <c r="C1897" s="10">
        <v>2010</v>
      </c>
      <c r="D1897" s="5" t="s">
        <v>70</v>
      </c>
      <c r="E1897" s="8">
        <v>2.1000000000000001E-2</v>
      </c>
      <c r="F1897" s="8">
        <v>1.4999999999999999E-2</v>
      </c>
      <c r="G1897" s="8">
        <v>77</v>
      </c>
      <c r="H1897" s="8">
        <v>71</v>
      </c>
      <c r="I1897" s="8">
        <v>0.3</v>
      </c>
      <c r="J1897" s="8">
        <v>0.64</v>
      </c>
      <c r="K1897" s="8">
        <v>0.06</v>
      </c>
      <c r="L1897" s="8">
        <v>29262830</v>
      </c>
      <c r="M1897" s="8">
        <v>0.76900000000000002</v>
      </c>
    </row>
    <row r="1898" spans="1:13" ht="15" x14ac:dyDescent="0.25">
      <c r="A1898" t="str">
        <f t="shared" si="29"/>
        <v>Peru-The Americas-2011</v>
      </c>
      <c r="B1898" s="5" t="s">
        <v>210</v>
      </c>
      <c r="C1898" s="10">
        <v>2011</v>
      </c>
      <c r="D1898" s="5" t="s">
        <v>70</v>
      </c>
      <c r="E1898" s="8">
        <v>0.02</v>
      </c>
      <c r="F1898" s="8">
        <v>1.4E-2</v>
      </c>
      <c r="G1898" s="8">
        <v>77</v>
      </c>
      <c r="H1898" s="8">
        <v>72</v>
      </c>
      <c r="I1898" s="8">
        <v>0.29599999999999999</v>
      </c>
      <c r="J1898" s="8">
        <v>0.64300000000000002</v>
      </c>
      <c r="K1898" s="8">
        <v>6.0999999999999999E-2</v>
      </c>
      <c r="L1898" s="8">
        <v>29614887</v>
      </c>
      <c r="M1898" s="8">
        <v>0.77300000000000002</v>
      </c>
    </row>
    <row r="1899" spans="1:13" ht="15" x14ac:dyDescent="0.25">
      <c r="A1899" t="str">
        <f t="shared" si="29"/>
        <v>Peru-The Americas-2012</v>
      </c>
      <c r="B1899" s="5" t="s">
        <v>210</v>
      </c>
      <c r="C1899" s="10">
        <v>2012</v>
      </c>
      <c r="D1899" s="5" t="s">
        <v>70</v>
      </c>
      <c r="E1899" s="8">
        <v>0.02</v>
      </c>
      <c r="F1899" s="8">
        <v>1.4E-2</v>
      </c>
      <c r="G1899" s="8">
        <v>77</v>
      </c>
      <c r="H1899" s="8">
        <v>72</v>
      </c>
      <c r="I1899" s="8">
        <v>0.29199999999999998</v>
      </c>
      <c r="J1899" s="8">
        <v>0.64600000000000002</v>
      </c>
      <c r="K1899" s="8">
        <v>6.3E-2</v>
      </c>
      <c r="L1899" s="8">
        <v>29987800</v>
      </c>
      <c r="M1899" s="8">
        <v>0.77600000000000002</v>
      </c>
    </row>
    <row r="1900" spans="1:13" ht="15" x14ac:dyDescent="0.25">
      <c r="A1900" t="str">
        <f t="shared" si="29"/>
        <v>Philippines-Asia-2000</v>
      </c>
      <c r="B1900" s="5" t="s">
        <v>211</v>
      </c>
      <c r="C1900" s="10">
        <v>2000</v>
      </c>
      <c r="D1900" s="5" t="s">
        <v>60</v>
      </c>
      <c r="E1900" s="8">
        <v>0.03</v>
      </c>
      <c r="F1900" s="8">
        <v>0.03</v>
      </c>
      <c r="G1900" s="8">
        <v>70</v>
      </c>
      <c r="H1900" s="8">
        <v>64</v>
      </c>
      <c r="I1900" s="8">
        <v>0.38500000000000001</v>
      </c>
      <c r="J1900" s="8">
        <v>0.58299999999999996</v>
      </c>
      <c r="K1900" s="8">
        <v>3.2000000000000001E-2</v>
      </c>
      <c r="L1900" s="8">
        <v>77651848</v>
      </c>
      <c r="M1900" s="8">
        <v>0.48</v>
      </c>
    </row>
    <row r="1901" spans="1:13" ht="15" x14ac:dyDescent="0.25">
      <c r="A1901" t="str">
        <f t="shared" si="29"/>
        <v>Philippines-Asia-2001</v>
      </c>
      <c r="B1901" s="5" t="s">
        <v>211</v>
      </c>
      <c r="C1901" s="10">
        <v>2001</v>
      </c>
      <c r="D1901" s="5" t="s">
        <v>60</v>
      </c>
      <c r="E1901" s="8">
        <v>2.9000000000000001E-2</v>
      </c>
      <c r="F1901" s="8">
        <v>0.03</v>
      </c>
      <c r="G1901" s="8">
        <v>70</v>
      </c>
      <c r="H1901" s="8">
        <v>64</v>
      </c>
      <c r="I1901" s="8">
        <v>0.38200000000000001</v>
      </c>
      <c r="J1901" s="8">
        <v>0.58499999999999996</v>
      </c>
      <c r="K1901" s="8">
        <v>3.3000000000000002E-2</v>
      </c>
      <c r="L1901" s="8">
        <v>79297756</v>
      </c>
      <c r="M1901" s="8">
        <v>0.47699999999999998</v>
      </c>
    </row>
    <row r="1902" spans="1:13" ht="15" x14ac:dyDescent="0.25">
      <c r="A1902" t="str">
        <f t="shared" si="29"/>
        <v>Philippines-Asia-2002</v>
      </c>
      <c r="B1902" s="5" t="s">
        <v>211</v>
      </c>
      <c r="C1902" s="10">
        <v>2002</v>
      </c>
      <c r="D1902" s="5" t="s">
        <v>60</v>
      </c>
      <c r="E1902" s="8">
        <v>2.9000000000000001E-2</v>
      </c>
      <c r="F1902" s="8">
        <v>2.9000000000000001E-2</v>
      </c>
      <c r="G1902" s="8">
        <v>70</v>
      </c>
      <c r="H1902" s="8">
        <v>64</v>
      </c>
      <c r="I1902" s="8">
        <v>0.38</v>
      </c>
      <c r="J1902" s="8">
        <v>0.58699999999999997</v>
      </c>
      <c r="K1902" s="8">
        <v>3.3000000000000002E-2</v>
      </c>
      <c r="L1902" s="8">
        <v>80953652</v>
      </c>
      <c r="M1902" s="8">
        <v>0.47399999999999998</v>
      </c>
    </row>
    <row r="1903" spans="1:13" ht="15" x14ac:dyDescent="0.25">
      <c r="A1903" t="str">
        <f t="shared" si="29"/>
        <v>Philippines-Asia-2003</v>
      </c>
      <c r="B1903" s="5" t="s">
        <v>211</v>
      </c>
      <c r="C1903" s="10">
        <v>2003</v>
      </c>
      <c r="D1903" s="5" t="s">
        <v>60</v>
      </c>
      <c r="E1903" s="8">
        <v>2.8000000000000001E-2</v>
      </c>
      <c r="F1903" s="8">
        <v>2.9000000000000001E-2</v>
      </c>
      <c r="G1903" s="8">
        <v>71</v>
      </c>
      <c r="H1903" s="8">
        <v>64</v>
      </c>
      <c r="I1903" s="8">
        <v>0.377</v>
      </c>
      <c r="J1903" s="8">
        <v>0.59</v>
      </c>
      <c r="K1903" s="8">
        <v>3.3000000000000002E-2</v>
      </c>
      <c r="L1903" s="8">
        <v>82604681</v>
      </c>
      <c r="M1903" s="8">
        <v>0.47099999999999997</v>
      </c>
    </row>
    <row r="1904" spans="1:13" ht="15" x14ac:dyDescent="0.25">
      <c r="A1904" t="str">
        <f t="shared" si="29"/>
        <v>Philippines-Asia-2004</v>
      </c>
      <c r="B1904" s="5" t="s">
        <v>211</v>
      </c>
      <c r="C1904" s="10">
        <v>2004</v>
      </c>
      <c r="D1904" s="5" t="s">
        <v>60</v>
      </c>
      <c r="E1904" s="8">
        <v>2.8000000000000001E-2</v>
      </c>
      <c r="F1904" s="8">
        <v>2.8000000000000001E-2</v>
      </c>
      <c r="G1904" s="8">
        <v>71</v>
      </c>
      <c r="H1904" s="8">
        <v>64</v>
      </c>
      <c r="I1904" s="8">
        <v>0.374</v>
      </c>
      <c r="J1904" s="8">
        <v>0.59199999999999997</v>
      </c>
      <c r="K1904" s="8">
        <v>3.4000000000000002E-2</v>
      </c>
      <c r="L1904" s="8">
        <v>84231329</v>
      </c>
      <c r="M1904" s="8">
        <v>0.46899999999999997</v>
      </c>
    </row>
    <row r="1905" spans="1:13" ht="15" x14ac:dyDescent="0.25">
      <c r="A1905" t="str">
        <f t="shared" si="29"/>
        <v>Philippines-Asia-2005</v>
      </c>
      <c r="B1905" s="5" t="s">
        <v>211</v>
      </c>
      <c r="C1905" s="10">
        <v>2005</v>
      </c>
      <c r="D1905" s="5" t="s">
        <v>60</v>
      </c>
      <c r="E1905" s="8">
        <v>2.7E-2</v>
      </c>
      <c r="F1905" s="8">
        <v>2.8000000000000001E-2</v>
      </c>
      <c r="G1905" s="8">
        <v>71</v>
      </c>
      <c r="H1905" s="8">
        <v>64</v>
      </c>
      <c r="I1905" s="8">
        <v>0.371</v>
      </c>
      <c r="J1905" s="8">
        <v>0.59499999999999997</v>
      </c>
      <c r="K1905" s="8">
        <v>3.4000000000000002E-2</v>
      </c>
      <c r="L1905" s="8">
        <v>85821214</v>
      </c>
      <c r="M1905" s="8">
        <v>0.46600000000000003</v>
      </c>
    </row>
    <row r="1906" spans="1:13" ht="15" x14ac:dyDescent="0.25">
      <c r="A1906" t="str">
        <f t="shared" si="29"/>
        <v>Philippines-Asia-2006</v>
      </c>
      <c r="B1906" s="5" t="s">
        <v>211</v>
      </c>
      <c r="C1906" s="10">
        <v>2006</v>
      </c>
      <c r="D1906" s="5" t="s">
        <v>60</v>
      </c>
      <c r="E1906" s="8">
        <v>2.7E-2</v>
      </c>
      <c r="F1906" s="8">
        <v>2.7E-2</v>
      </c>
      <c r="G1906" s="8">
        <v>71</v>
      </c>
      <c r="H1906" s="8">
        <v>64</v>
      </c>
      <c r="I1906" s="8">
        <v>0.36699999999999999</v>
      </c>
      <c r="J1906" s="8">
        <v>0.59799999999999998</v>
      </c>
      <c r="K1906" s="8">
        <v>3.5000000000000003E-2</v>
      </c>
      <c r="L1906" s="8">
        <v>87366573</v>
      </c>
      <c r="M1906" s="8">
        <v>0.46300000000000002</v>
      </c>
    </row>
    <row r="1907" spans="1:13" ht="15" x14ac:dyDescent="0.25">
      <c r="A1907" t="str">
        <f t="shared" si="29"/>
        <v>Philippines-Asia-2007</v>
      </c>
      <c r="B1907" s="5" t="s">
        <v>211</v>
      </c>
      <c r="C1907" s="10">
        <v>2007</v>
      </c>
      <c r="D1907" s="5" t="s">
        <v>60</v>
      </c>
      <c r="E1907" s="8">
        <v>2.5999999999999999E-2</v>
      </c>
      <c r="F1907" s="8">
        <v>2.7E-2</v>
      </c>
      <c r="G1907" s="8">
        <v>71</v>
      </c>
      <c r="H1907" s="8">
        <v>64</v>
      </c>
      <c r="I1907" s="8">
        <v>0.36399999999999999</v>
      </c>
      <c r="J1907" s="8">
        <v>0.60099999999999998</v>
      </c>
      <c r="K1907" s="8">
        <v>3.5000000000000003E-2</v>
      </c>
      <c r="L1907" s="8">
        <v>88875548</v>
      </c>
      <c r="M1907" s="8">
        <v>0.46100000000000002</v>
      </c>
    </row>
    <row r="1908" spans="1:13" ht="15" x14ac:dyDescent="0.25">
      <c r="A1908" t="str">
        <f t="shared" si="29"/>
        <v>Philippines-Asia-2008</v>
      </c>
      <c r="B1908" s="5" t="s">
        <v>211</v>
      </c>
      <c r="C1908" s="10">
        <v>2008</v>
      </c>
      <c r="D1908" s="5" t="s">
        <v>60</v>
      </c>
      <c r="E1908" s="8">
        <v>2.5999999999999999E-2</v>
      </c>
      <c r="F1908" s="8">
        <v>2.5999999999999999E-2</v>
      </c>
      <c r="G1908" s="8">
        <v>71</v>
      </c>
      <c r="H1908" s="8">
        <v>65</v>
      </c>
      <c r="I1908" s="8">
        <v>0.36</v>
      </c>
      <c r="J1908" s="8">
        <v>0.60399999999999998</v>
      </c>
      <c r="K1908" s="8">
        <v>3.5999999999999997E-2</v>
      </c>
      <c r="L1908" s="8">
        <v>90371287</v>
      </c>
      <c r="M1908" s="8">
        <v>0.45800000000000002</v>
      </c>
    </row>
    <row r="1909" spans="1:13" ht="15" x14ac:dyDescent="0.25">
      <c r="A1909" t="str">
        <f t="shared" si="29"/>
        <v>Philippines-Asia-2009</v>
      </c>
      <c r="B1909" s="5" t="s">
        <v>211</v>
      </c>
      <c r="C1909" s="10">
        <v>2009</v>
      </c>
      <c r="D1909" s="5" t="s">
        <v>60</v>
      </c>
      <c r="E1909" s="8">
        <v>2.5000000000000001E-2</v>
      </c>
      <c r="F1909" s="8">
        <v>2.5999999999999999E-2</v>
      </c>
      <c r="G1909" s="8">
        <v>72</v>
      </c>
      <c r="H1909" s="8">
        <v>65</v>
      </c>
      <c r="I1909" s="8">
        <v>0.35699999999999998</v>
      </c>
      <c r="J1909" s="8">
        <v>0.60699999999999998</v>
      </c>
      <c r="K1909" s="8">
        <v>3.6999999999999998E-2</v>
      </c>
      <c r="L1909" s="8">
        <v>91886400</v>
      </c>
      <c r="M1909" s="8">
        <v>0.45500000000000002</v>
      </c>
    </row>
    <row r="1910" spans="1:13" ht="15" x14ac:dyDescent="0.25">
      <c r="A1910" t="str">
        <f t="shared" si="29"/>
        <v>Philippines-Asia-2010</v>
      </c>
      <c r="B1910" s="5" t="s">
        <v>211</v>
      </c>
      <c r="C1910" s="10">
        <v>2010</v>
      </c>
      <c r="D1910" s="5" t="s">
        <v>60</v>
      </c>
      <c r="E1910" s="8">
        <v>2.5000000000000001E-2</v>
      </c>
      <c r="F1910" s="8">
        <v>2.5000000000000001E-2</v>
      </c>
      <c r="G1910" s="8">
        <v>72</v>
      </c>
      <c r="H1910" s="8">
        <v>65</v>
      </c>
      <c r="I1910" s="8">
        <v>0.35299999999999998</v>
      </c>
      <c r="J1910" s="8">
        <v>0.61</v>
      </c>
      <c r="K1910" s="8">
        <v>3.6999999999999998E-2</v>
      </c>
      <c r="L1910" s="8">
        <v>93444322</v>
      </c>
      <c r="M1910" s="8">
        <v>0.45300000000000001</v>
      </c>
    </row>
    <row r="1911" spans="1:13" ht="15" x14ac:dyDescent="0.25">
      <c r="A1911" t="str">
        <f t="shared" si="29"/>
        <v>Philippines-Asia-2011</v>
      </c>
      <c r="B1911" s="5" t="s">
        <v>211</v>
      </c>
      <c r="C1911" s="10">
        <v>2011</v>
      </c>
      <c r="D1911" s="5" t="s">
        <v>60</v>
      </c>
      <c r="E1911" s="8">
        <v>2.5000000000000001E-2</v>
      </c>
      <c r="F1911" s="8">
        <v>2.5000000000000001E-2</v>
      </c>
      <c r="G1911" s="8">
        <v>72</v>
      </c>
      <c r="H1911" s="8">
        <v>65</v>
      </c>
      <c r="I1911" s="8">
        <v>0.34899999999999998</v>
      </c>
      <c r="J1911" s="8">
        <v>0.61299999999999999</v>
      </c>
      <c r="K1911" s="8">
        <v>3.7999999999999999E-2</v>
      </c>
      <c r="L1911" s="8">
        <v>95053437</v>
      </c>
      <c r="M1911" s="8">
        <v>0.45</v>
      </c>
    </row>
    <row r="1912" spans="1:13" ht="15" x14ac:dyDescent="0.25">
      <c r="A1912" t="str">
        <f t="shared" si="29"/>
        <v>Philippines-Asia-2012</v>
      </c>
      <c r="B1912" s="5" t="s">
        <v>211</v>
      </c>
      <c r="C1912" s="10">
        <v>2012</v>
      </c>
      <c r="D1912" s="5" t="s">
        <v>60</v>
      </c>
      <c r="E1912" s="8">
        <v>2.5000000000000001E-2</v>
      </c>
      <c r="F1912" s="8">
        <v>2.4E-2</v>
      </c>
      <c r="G1912" s="8">
        <v>72</v>
      </c>
      <c r="H1912" s="8">
        <v>65</v>
      </c>
      <c r="I1912" s="8">
        <v>0.34499999999999997</v>
      </c>
      <c r="J1912" s="8">
        <v>0.61599999999999999</v>
      </c>
      <c r="K1912" s="8">
        <v>3.7999999999999999E-2</v>
      </c>
      <c r="L1912" s="8">
        <v>96706764</v>
      </c>
      <c r="M1912" s="8">
        <v>0.44800000000000001</v>
      </c>
    </row>
    <row r="1913" spans="1:13" ht="15" x14ac:dyDescent="0.25">
      <c r="A1913" t="str">
        <f t="shared" si="29"/>
        <v>Poland-Europe-2000</v>
      </c>
      <c r="B1913" s="5" t="s">
        <v>212</v>
      </c>
      <c r="C1913" s="10">
        <v>2000</v>
      </c>
      <c r="D1913" s="5" t="s">
        <v>62</v>
      </c>
      <c r="E1913" s="8">
        <v>0.01</v>
      </c>
      <c r="F1913" s="8">
        <v>8.0000000000000002E-3</v>
      </c>
      <c r="G1913" s="8">
        <v>78</v>
      </c>
      <c r="H1913" s="8">
        <v>70</v>
      </c>
      <c r="I1913" s="8">
        <v>0.19400000000000001</v>
      </c>
      <c r="J1913" s="8">
        <v>0.68400000000000005</v>
      </c>
      <c r="K1913" s="8">
        <v>0.123</v>
      </c>
      <c r="L1913" s="8">
        <v>38258629</v>
      </c>
      <c r="M1913" s="8">
        <v>0.61699999999999999</v>
      </c>
    </row>
    <row r="1914" spans="1:13" ht="15" x14ac:dyDescent="0.25">
      <c r="A1914" t="str">
        <f t="shared" si="29"/>
        <v>Poland-Europe-2001</v>
      </c>
      <c r="B1914" s="5" t="s">
        <v>212</v>
      </c>
      <c r="C1914" s="10">
        <v>2001</v>
      </c>
      <c r="D1914" s="5" t="s">
        <v>62</v>
      </c>
      <c r="E1914" s="8">
        <v>0.01</v>
      </c>
      <c r="F1914" s="8">
        <v>8.0000000000000002E-3</v>
      </c>
      <c r="G1914" s="8">
        <v>78</v>
      </c>
      <c r="H1914" s="8">
        <v>70</v>
      </c>
      <c r="I1914" s="8">
        <v>0.187</v>
      </c>
      <c r="J1914" s="8">
        <v>0.68799999999999994</v>
      </c>
      <c r="K1914" s="8">
        <v>0.125</v>
      </c>
      <c r="L1914" s="8">
        <v>38248076</v>
      </c>
      <c r="M1914" s="8">
        <v>0.61799999999999999</v>
      </c>
    </row>
    <row r="1915" spans="1:13" ht="15" x14ac:dyDescent="0.25">
      <c r="A1915" t="str">
        <f t="shared" si="29"/>
        <v>Poland-Europe-2002</v>
      </c>
      <c r="B1915" s="5" t="s">
        <v>212</v>
      </c>
      <c r="C1915" s="10">
        <v>2002</v>
      </c>
      <c r="D1915" s="5" t="s">
        <v>62</v>
      </c>
      <c r="E1915" s="8">
        <v>8.9999999999999993E-3</v>
      </c>
      <c r="F1915" s="8">
        <v>7.0000000000000001E-3</v>
      </c>
      <c r="G1915" s="8">
        <v>79</v>
      </c>
      <c r="H1915" s="8">
        <v>70</v>
      </c>
      <c r="I1915" s="8">
        <v>0.18</v>
      </c>
      <c r="J1915" s="8">
        <v>0.69199999999999995</v>
      </c>
      <c r="K1915" s="8">
        <v>0.127</v>
      </c>
      <c r="L1915" s="8">
        <v>38230364</v>
      </c>
      <c r="M1915" s="8">
        <v>0.61799999999999999</v>
      </c>
    </row>
    <row r="1916" spans="1:13" ht="15" x14ac:dyDescent="0.25">
      <c r="A1916" t="str">
        <f t="shared" si="29"/>
        <v>Poland-Europe-2003</v>
      </c>
      <c r="B1916" s="5" t="s">
        <v>212</v>
      </c>
      <c r="C1916" s="10">
        <v>2003</v>
      </c>
      <c r="D1916" s="5" t="s">
        <v>62</v>
      </c>
      <c r="E1916" s="8">
        <v>8.9999999999999993E-3</v>
      </c>
      <c r="F1916" s="8">
        <v>7.0000000000000001E-3</v>
      </c>
      <c r="G1916" s="8">
        <v>79</v>
      </c>
      <c r="H1916" s="8">
        <v>71</v>
      </c>
      <c r="I1916" s="8">
        <v>0.17399999999999999</v>
      </c>
      <c r="J1916" s="8">
        <v>0.69599999999999995</v>
      </c>
      <c r="K1916" s="8">
        <v>0.13</v>
      </c>
      <c r="L1916" s="8">
        <v>38204570</v>
      </c>
      <c r="M1916" s="8">
        <v>0.61699999999999999</v>
      </c>
    </row>
    <row r="1917" spans="1:13" ht="15" x14ac:dyDescent="0.25">
      <c r="A1917" t="str">
        <f t="shared" si="29"/>
        <v>Poland-Europe-2004</v>
      </c>
      <c r="B1917" s="5" t="s">
        <v>212</v>
      </c>
      <c r="C1917" s="10">
        <v>2004</v>
      </c>
      <c r="D1917" s="5" t="s">
        <v>62</v>
      </c>
      <c r="E1917" s="8">
        <v>8.9999999999999993E-3</v>
      </c>
      <c r="F1917" s="8">
        <v>7.0000000000000001E-3</v>
      </c>
      <c r="G1917" s="8">
        <v>79</v>
      </c>
      <c r="H1917" s="8">
        <v>71</v>
      </c>
      <c r="I1917" s="8">
        <v>0.16900000000000001</v>
      </c>
      <c r="J1917" s="8">
        <v>0.7</v>
      </c>
      <c r="K1917" s="8">
        <v>0.13100000000000001</v>
      </c>
      <c r="L1917" s="8">
        <v>38182222</v>
      </c>
      <c r="M1917" s="8">
        <v>0.61599999999999999</v>
      </c>
    </row>
    <row r="1918" spans="1:13" ht="15" x14ac:dyDescent="0.25">
      <c r="A1918" t="str">
        <f t="shared" si="29"/>
        <v>Poland-Europe-2005</v>
      </c>
      <c r="B1918" s="5" t="s">
        <v>212</v>
      </c>
      <c r="C1918" s="10">
        <v>2005</v>
      </c>
      <c r="D1918" s="5" t="s">
        <v>62</v>
      </c>
      <c r="E1918" s="8">
        <v>0.01</v>
      </c>
      <c r="F1918" s="8">
        <v>7.0000000000000001E-3</v>
      </c>
      <c r="G1918" s="8">
        <v>79</v>
      </c>
      <c r="H1918" s="8">
        <v>71</v>
      </c>
      <c r="I1918" s="8">
        <v>0.16400000000000001</v>
      </c>
      <c r="J1918" s="8">
        <v>0.70299999999999996</v>
      </c>
      <c r="K1918" s="8">
        <v>0.13300000000000001</v>
      </c>
      <c r="L1918" s="8">
        <v>38165445</v>
      </c>
      <c r="M1918" s="8">
        <v>0.61499999999999999</v>
      </c>
    </row>
    <row r="1919" spans="1:13" ht="15" x14ac:dyDescent="0.25">
      <c r="A1919" t="str">
        <f t="shared" si="29"/>
        <v>Poland-Europe-2006</v>
      </c>
      <c r="B1919" s="5" t="s">
        <v>212</v>
      </c>
      <c r="C1919" s="10">
        <v>2006</v>
      </c>
      <c r="D1919" s="5" t="s">
        <v>62</v>
      </c>
      <c r="E1919" s="8">
        <v>0.01</v>
      </c>
      <c r="F1919" s="8">
        <v>6.0000000000000001E-3</v>
      </c>
      <c r="G1919" s="8">
        <v>80</v>
      </c>
      <c r="H1919" s="8">
        <v>71</v>
      </c>
      <c r="I1919" s="8">
        <v>0.16</v>
      </c>
      <c r="J1919" s="8">
        <v>0.70699999999999996</v>
      </c>
      <c r="K1919" s="8">
        <v>0.13300000000000001</v>
      </c>
      <c r="L1919" s="8">
        <v>38141267</v>
      </c>
      <c r="M1919" s="8">
        <v>0.61299999999999999</v>
      </c>
    </row>
    <row r="1920" spans="1:13" ht="15" x14ac:dyDescent="0.25">
      <c r="A1920" t="str">
        <f t="shared" si="29"/>
        <v>Poland-Europe-2007</v>
      </c>
      <c r="B1920" s="5" t="s">
        <v>212</v>
      </c>
      <c r="C1920" s="10">
        <v>2007</v>
      </c>
      <c r="D1920" s="5" t="s">
        <v>62</v>
      </c>
      <c r="E1920" s="8">
        <v>0.01</v>
      </c>
      <c r="F1920" s="8">
        <v>6.0000000000000001E-3</v>
      </c>
      <c r="G1920" s="8">
        <v>80</v>
      </c>
      <c r="H1920" s="8">
        <v>71</v>
      </c>
      <c r="I1920" s="8">
        <v>0.156</v>
      </c>
      <c r="J1920" s="8">
        <v>0.71</v>
      </c>
      <c r="K1920" s="8">
        <v>0.13300000000000001</v>
      </c>
      <c r="L1920" s="8">
        <v>38120560</v>
      </c>
      <c r="M1920" s="8">
        <v>0.61199999999999999</v>
      </c>
    </row>
    <row r="1921" spans="1:13" ht="15" x14ac:dyDescent="0.25">
      <c r="A1921" t="str">
        <f t="shared" si="29"/>
        <v>Poland-Europe-2008</v>
      </c>
      <c r="B1921" s="5" t="s">
        <v>212</v>
      </c>
      <c r="C1921" s="10">
        <v>2008</v>
      </c>
      <c r="D1921" s="5" t="s">
        <v>62</v>
      </c>
      <c r="E1921" s="8">
        <v>1.0999999999999999E-2</v>
      </c>
      <c r="F1921" s="8">
        <v>6.0000000000000001E-3</v>
      </c>
      <c r="G1921" s="8">
        <v>80</v>
      </c>
      <c r="H1921" s="8">
        <v>71</v>
      </c>
      <c r="I1921" s="8">
        <v>0.154</v>
      </c>
      <c r="J1921" s="8">
        <v>0.71299999999999997</v>
      </c>
      <c r="K1921" s="8">
        <v>0.13300000000000001</v>
      </c>
      <c r="L1921" s="8">
        <v>38125759</v>
      </c>
      <c r="M1921" s="8">
        <v>0.61099999999999999</v>
      </c>
    </row>
    <row r="1922" spans="1:13" ht="15" x14ac:dyDescent="0.25">
      <c r="A1922" t="str">
        <f t="shared" ref="A1922:A1985" si="30">B1922&amp;"-"&amp;C1922</f>
        <v>Poland-Europe-2009</v>
      </c>
      <c r="B1922" s="5" t="s">
        <v>212</v>
      </c>
      <c r="C1922" s="10">
        <v>2009</v>
      </c>
      <c r="D1922" s="5" t="s">
        <v>62</v>
      </c>
      <c r="E1922" s="8">
        <v>1.0999999999999999E-2</v>
      </c>
      <c r="F1922" s="8">
        <v>5.0000000000000001E-3</v>
      </c>
      <c r="G1922" s="8">
        <v>80</v>
      </c>
      <c r="H1922" s="8">
        <v>72</v>
      </c>
      <c r="I1922" s="8">
        <v>0.152</v>
      </c>
      <c r="J1922" s="8">
        <v>0.71499999999999997</v>
      </c>
      <c r="K1922" s="8">
        <v>0.13400000000000001</v>
      </c>
      <c r="L1922" s="8">
        <v>38151603</v>
      </c>
      <c r="M1922" s="8">
        <v>0.61</v>
      </c>
    </row>
    <row r="1923" spans="1:13" ht="15" x14ac:dyDescent="0.25">
      <c r="A1923" t="str">
        <f t="shared" si="30"/>
        <v>Poland-Europe-2010</v>
      </c>
      <c r="B1923" s="5" t="s">
        <v>212</v>
      </c>
      <c r="C1923" s="10">
        <v>2010</v>
      </c>
      <c r="D1923" s="5" t="s">
        <v>62</v>
      </c>
      <c r="E1923" s="8">
        <v>1.0999999999999999E-2</v>
      </c>
      <c r="F1923" s="8">
        <v>5.0000000000000001E-3</v>
      </c>
      <c r="G1923" s="8">
        <v>81</v>
      </c>
      <c r="H1923" s="8">
        <v>72</v>
      </c>
      <c r="I1923" s="8">
        <v>0.15</v>
      </c>
      <c r="J1923" s="8">
        <v>0.71499999999999997</v>
      </c>
      <c r="K1923" s="8">
        <v>0.13500000000000001</v>
      </c>
      <c r="L1923" s="8">
        <v>38183683</v>
      </c>
      <c r="M1923" s="8">
        <v>0.60899999999999999</v>
      </c>
    </row>
    <row r="1924" spans="1:13" ht="15" x14ac:dyDescent="0.25">
      <c r="A1924" t="str">
        <f t="shared" si="30"/>
        <v>Poland-Europe-2011</v>
      </c>
      <c r="B1924" s="5" t="s">
        <v>212</v>
      </c>
      <c r="C1924" s="10">
        <v>2011</v>
      </c>
      <c r="D1924" s="5" t="s">
        <v>62</v>
      </c>
      <c r="E1924" s="8">
        <v>0.01</v>
      </c>
      <c r="F1924" s="8">
        <v>5.0000000000000001E-3</v>
      </c>
      <c r="G1924" s="8">
        <v>81</v>
      </c>
      <c r="H1924" s="8">
        <v>73</v>
      </c>
      <c r="I1924" s="8">
        <v>0.14899999999999999</v>
      </c>
      <c r="J1924" s="8">
        <v>0.71299999999999997</v>
      </c>
      <c r="K1924" s="8">
        <v>0.13700000000000001</v>
      </c>
      <c r="L1924" s="8">
        <v>38534157</v>
      </c>
      <c r="M1924" s="8">
        <v>0.60799999999999998</v>
      </c>
    </row>
    <row r="1925" spans="1:13" ht="15" x14ac:dyDescent="0.25">
      <c r="A1925" t="str">
        <f t="shared" si="30"/>
        <v>Poland-Europe-2012</v>
      </c>
      <c r="B1925" s="5" t="s">
        <v>212</v>
      </c>
      <c r="C1925" s="10">
        <v>2012</v>
      </c>
      <c r="D1925" s="5" t="s">
        <v>62</v>
      </c>
      <c r="E1925" s="8">
        <v>0.01</v>
      </c>
      <c r="F1925" s="8">
        <v>5.0000000000000001E-3</v>
      </c>
      <c r="G1925" s="8">
        <v>81</v>
      </c>
      <c r="H1925" s="8">
        <v>73</v>
      </c>
      <c r="I1925" s="8">
        <v>0.14899999999999999</v>
      </c>
      <c r="J1925" s="8">
        <v>0.71</v>
      </c>
      <c r="K1925" s="8">
        <v>0.14000000000000001</v>
      </c>
      <c r="L1925" s="8">
        <v>38535873</v>
      </c>
      <c r="M1925" s="8">
        <v>0.60699999999999998</v>
      </c>
    </row>
    <row r="1926" spans="1:13" ht="15" x14ac:dyDescent="0.25">
      <c r="A1926" t="str">
        <f t="shared" si="30"/>
        <v>Portugal-Europe-2000</v>
      </c>
      <c r="B1926" s="5" t="s">
        <v>213</v>
      </c>
      <c r="C1926" s="10">
        <v>2000</v>
      </c>
      <c r="D1926" s="5" t="s">
        <v>62</v>
      </c>
      <c r="E1926" s="8">
        <v>1.2E-2</v>
      </c>
      <c r="F1926" s="8">
        <v>6.0000000000000001E-3</v>
      </c>
      <c r="G1926" s="8">
        <v>80</v>
      </c>
      <c r="H1926" s="8">
        <v>73</v>
      </c>
      <c r="I1926" s="8">
        <v>0.16200000000000001</v>
      </c>
      <c r="J1926" s="8">
        <v>0.67600000000000005</v>
      </c>
      <c r="K1926" s="8">
        <v>0.16200000000000001</v>
      </c>
      <c r="L1926" s="8">
        <v>10289898</v>
      </c>
      <c r="M1926" s="8">
        <v>0.54400000000000004</v>
      </c>
    </row>
    <row r="1927" spans="1:13" ht="15" x14ac:dyDescent="0.25">
      <c r="A1927" t="str">
        <f t="shared" si="30"/>
        <v>Portugal-Europe-2001</v>
      </c>
      <c r="B1927" s="5" t="s">
        <v>213</v>
      </c>
      <c r="C1927" s="10">
        <v>2001</v>
      </c>
      <c r="D1927" s="5" t="s">
        <v>62</v>
      </c>
      <c r="E1927" s="8">
        <v>1.0999999999999999E-2</v>
      </c>
      <c r="F1927" s="8">
        <v>5.0000000000000001E-3</v>
      </c>
      <c r="G1927" s="8">
        <v>80</v>
      </c>
      <c r="H1927" s="8">
        <v>73</v>
      </c>
      <c r="I1927" s="8">
        <v>0.16</v>
      </c>
      <c r="J1927" s="8">
        <v>0.67600000000000005</v>
      </c>
      <c r="K1927" s="8">
        <v>0.16400000000000001</v>
      </c>
      <c r="L1927" s="8">
        <v>10362722</v>
      </c>
      <c r="M1927" s="8">
        <v>0.55000000000000004</v>
      </c>
    </row>
    <row r="1928" spans="1:13" ht="15" x14ac:dyDescent="0.25">
      <c r="A1928" t="str">
        <f t="shared" si="30"/>
        <v>Portugal-Europe-2002</v>
      </c>
      <c r="B1928" s="5" t="s">
        <v>213</v>
      </c>
      <c r="C1928" s="10">
        <v>2002</v>
      </c>
      <c r="D1928" s="5" t="s">
        <v>62</v>
      </c>
      <c r="E1928" s="8">
        <v>1.0999999999999999E-2</v>
      </c>
      <c r="F1928" s="8">
        <v>5.0000000000000001E-3</v>
      </c>
      <c r="G1928" s="8">
        <v>81</v>
      </c>
      <c r="H1928" s="8">
        <v>74</v>
      </c>
      <c r="I1928" s="8">
        <v>0.159</v>
      </c>
      <c r="J1928" s="8">
        <v>0.67500000000000004</v>
      </c>
      <c r="K1928" s="8">
        <v>0.16600000000000001</v>
      </c>
      <c r="L1928" s="8">
        <v>10419631</v>
      </c>
      <c r="M1928" s="8">
        <v>0.55700000000000005</v>
      </c>
    </row>
    <row r="1929" spans="1:13" ht="15" x14ac:dyDescent="0.25">
      <c r="A1929" t="str">
        <f t="shared" si="30"/>
        <v>Portugal-Europe-2003</v>
      </c>
      <c r="B1929" s="5" t="s">
        <v>213</v>
      </c>
      <c r="C1929" s="10">
        <v>2003</v>
      </c>
      <c r="D1929" s="5" t="s">
        <v>62</v>
      </c>
      <c r="E1929" s="8">
        <v>1.0999999999999999E-2</v>
      </c>
      <c r="F1929" s="8">
        <v>4.0000000000000001E-3</v>
      </c>
      <c r="G1929" s="8">
        <v>81</v>
      </c>
      <c r="H1929" s="8">
        <v>74</v>
      </c>
      <c r="I1929" s="8">
        <v>0.158</v>
      </c>
      <c r="J1929" s="8">
        <v>0.67400000000000004</v>
      </c>
      <c r="K1929" s="8">
        <v>0.16800000000000001</v>
      </c>
      <c r="L1929" s="8">
        <v>10458821</v>
      </c>
      <c r="M1929" s="8">
        <v>0.56299999999999994</v>
      </c>
    </row>
    <row r="1930" spans="1:13" ht="15" x14ac:dyDescent="0.25">
      <c r="A1930" t="str">
        <f t="shared" si="30"/>
        <v>Portugal-Europe-2004</v>
      </c>
      <c r="B1930" s="5" t="s">
        <v>213</v>
      </c>
      <c r="C1930" s="10">
        <v>2004</v>
      </c>
      <c r="D1930" s="5" t="s">
        <v>62</v>
      </c>
      <c r="E1930" s="8">
        <v>0.01</v>
      </c>
      <c r="F1930" s="8">
        <v>4.0000000000000001E-3</v>
      </c>
      <c r="G1930" s="8">
        <v>81</v>
      </c>
      <c r="H1930" s="8">
        <v>75</v>
      </c>
      <c r="I1930" s="8">
        <v>0.157</v>
      </c>
      <c r="J1930" s="8">
        <v>0.67400000000000004</v>
      </c>
      <c r="K1930" s="8">
        <v>0.17</v>
      </c>
      <c r="L1930" s="8">
        <v>10483861</v>
      </c>
      <c r="M1930" s="8">
        <v>0.56899999999999995</v>
      </c>
    </row>
    <row r="1931" spans="1:13" ht="15" x14ac:dyDescent="0.25">
      <c r="A1931" t="str">
        <f t="shared" si="30"/>
        <v>Portugal-Europe-2005</v>
      </c>
      <c r="B1931" s="5" t="s">
        <v>213</v>
      </c>
      <c r="C1931" s="10">
        <v>2005</v>
      </c>
      <c r="D1931" s="5" t="s">
        <v>62</v>
      </c>
      <c r="E1931" s="8">
        <v>0.01</v>
      </c>
      <c r="F1931" s="8">
        <v>4.0000000000000001E-3</v>
      </c>
      <c r="G1931" s="8">
        <v>81</v>
      </c>
      <c r="H1931" s="8">
        <v>75</v>
      </c>
      <c r="I1931" s="8">
        <v>0.156</v>
      </c>
      <c r="J1931" s="8">
        <v>0.67300000000000004</v>
      </c>
      <c r="K1931" s="8">
        <v>0.17100000000000001</v>
      </c>
      <c r="L1931" s="8">
        <v>10503330</v>
      </c>
      <c r="M1931" s="8">
        <v>0.57499999999999996</v>
      </c>
    </row>
    <row r="1932" spans="1:13" ht="15" x14ac:dyDescent="0.25">
      <c r="A1932" t="str">
        <f t="shared" si="30"/>
        <v>Portugal-Europe-2006</v>
      </c>
      <c r="B1932" s="5" t="s">
        <v>213</v>
      </c>
      <c r="C1932" s="10">
        <v>2006</v>
      </c>
      <c r="D1932" s="5" t="s">
        <v>62</v>
      </c>
      <c r="E1932" s="8">
        <v>0.01</v>
      </c>
      <c r="F1932" s="8">
        <v>4.0000000000000001E-3</v>
      </c>
      <c r="G1932" s="8">
        <v>82</v>
      </c>
      <c r="H1932" s="8">
        <v>75</v>
      </c>
      <c r="I1932" s="8">
        <v>0.155</v>
      </c>
      <c r="J1932" s="8">
        <v>0.67200000000000004</v>
      </c>
      <c r="K1932" s="8">
        <v>0.17299999999999999</v>
      </c>
      <c r="L1932" s="8">
        <v>10522288</v>
      </c>
      <c r="M1932" s="8">
        <v>0.58099999999999996</v>
      </c>
    </row>
    <row r="1933" spans="1:13" ht="15" x14ac:dyDescent="0.25">
      <c r="A1933" t="str">
        <f t="shared" si="30"/>
        <v>Portugal-Europe-2007</v>
      </c>
      <c r="B1933" s="5" t="s">
        <v>213</v>
      </c>
      <c r="C1933" s="10">
        <v>2007</v>
      </c>
      <c r="D1933" s="5" t="s">
        <v>62</v>
      </c>
      <c r="E1933" s="8">
        <v>0.01</v>
      </c>
      <c r="F1933" s="8">
        <v>3.0000000000000001E-3</v>
      </c>
      <c r="G1933" s="8">
        <v>82</v>
      </c>
      <c r="H1933" s="8">
        <v>75</v>
      </c>
      <c r="I1933" s="8">
        <v>0.154</v>
      </c>
      <c r="J1933" s="8">
        <v>0.67100000000000004</v>
      </c>
      <c r="K1933" s="8">
        <v>0.17499999999999999</v>
      </c>
      <c r="L1933" s="8">
        <v>10542964</v>
      </c>
      <c r="M1933" s="8">
        <v>0.58699999999999997</v>
      </c>
    </row>
    <row r="1934" spans="1:13" ht="15" x14ac:dyDescent="0.25">
      <c r="A1934" t="str">
        <f t="shared" si="30"/>
        <v>Portugal-Europe-2008</v>
      </c>
      <c r="B1934" s="5" t="s">
        <v>213</v>
      </c>
      <c r="C1934" s="10">
        <v>2008</v>
      </c>
      <c r="D1934" s="5" t="s">
        <v>62</v>
      </c>
      <c r="E1934" s="8">
        <v>0.01</v>
      </c>
      <c r="F1934" s="8">
        <v>3.0000000000000001E-3</v>
      </c>
      <c r="G1934" s="8">
        <v>82</v>
      </c>
      <c r="H1934" s="8">
        <v>76</v>
      </c>
      <c r="I1934" s="8">
        <v>0.153</v>
      </c>
      <c r="J1934" s="8">
        <v>0.67</v>
      </c>
      <c r="K1934" s="8">
        <v>0.17599999999999999</v>
      </c>
      <c r="L1934" s="8">
        <v>10558177</v>
      </c>
      <c r="M1934" s="8">
        <v>0.59399999999999997</v>
      </c>
    </row>
    <row r="1935" spans="1:13" ht="15" x14ac:dyDescent="0.25">
      <c r="A1935" t="str">
        <f t="shared" si="30"/>
        <v>Portugal-Europe-2009</v>
      </c>
      <c r="B1935" s="5" t="s">
        <v>213</v>
      </c>
      <c r="C1935" s="10">
        <v>2009</v>
      </c>
      <c r="D1935" s="5" t="s">
        <v>62</v>
      </c>
      <c r="E1935" s="8">
        <v>8.9999999999999993E-3</v>
      </c>
      <c r="F1935" s="8">
        <v>3.0000000000000001E-3</v>
      </c>
      <c r="G1935" s="8">
        <v>82</v>
      </c>
      <c r="H1935" s="8">
        <v>76</v>
      </c>
      <c r="I1935" s="8">
        <v>0.153</v>
      </c>
      <c r="J1935" s="8">
        <v>0.66900000000000004</v>
      </c>
      <c r="K1935" s="8">
        <v>0.17799999999999999</v>
      </c>
      <c r="L1935" s="8">
        <v>10568247</v>
      </c>
      <c r="M1935" s="8">
        <v>0.6</v>
      </c>
    </row>
    <row r="1936" spans="1:13" ht="15" x14ac:dyDescent="0.25">
      <c r="A1936" t="str">
        <f t="shared" si="30"/>
        <v>Portugal-Europe-2010</v>
      </c>
      <c r="B1936" s="5" t="s">
        <v>213</v>
      </c>
      <c r="C1936" s="10">
        <v>2010</v>
      </c>
      <c r="D1936" s="5" t="s">
        <v>62</v>
      </c>
      <c r="E1936" s="8">
        <v>0.01</v>
      </c>
      <c r="F1936" s="8">
        <v>3.0000000000000001E-3</v>
      </c>
      <c r="G1936" s="8">
        <v>82</v>
      </c>
      <c r="H1936" s="8">
        <v>76</v>
      </c>
      <c r="I1936" s="8">
        <v>0.151</v>
      </c>
      <c r="J1936" s="8">
        <v>0.66800000000000004</v>
      </c>
      <c r="K1936" s="8">
        <v>0.18</v>
      </c>
      <c r="L1936" s="8">
        <v>10573100</v>
      </c>
      <c r="M1936" s="8">
        <v>0.60599999999999998</v>
      </c>
    </row>
    <row r="1937" spans="1:13" ht="15" x14ac:dyDescent="0.25">
      <c r="A1937" t="str">
        <f t="shared" si="30"/>
        <v>Portugal-Europe-2011</v>
      </c>
      <c r="B1937" s="5" t="s">
        <v>213</v>
      </c>
      <c r="C1937" s="10">
        <v>2011</v>
      </c>
      <c r="D1937" s="5" t="s">
        <v>62</v>
      </c>
      <c r="E1937" s="8">
        <v>8.9999999999999993E-3</v>
      </c>
      <c r="F1937" s="8">
        <v>3.0000000000000001E-3</v>
      </c>
      <c r="G1937" s="8">
        <v>84</v>
      </c>
      <c r="H1937" s="8">
        <v>77</v>
      </c>
      <c r="I1937" s="8">
        <v>0.15</v>
      </c>
      <c r="J1937" s="8">
        <v>0.66700000000000004</v>
      </c>
      <c r="K1937" s="8">
        <v>0.182</v>
      </c>
      <c r="L1937" s="8">
        <v>10557560</v>
      </c>
      <c r="M1937" s="8">
        <v>0.61199999999999999</v>
      </c>
    </row>
    <row r="1938" spans="1:13" ht="15" x14ac:dyDescent="0.25">
      <c r="A1938" t="str">
        <f t="shared" si="30"/>
        <v>Portugal-Europe-2012</v>
      </c>
      <c r="B1938" s="5" t="s">
        <v>213</v>
      </c>
      <c r="C1938" s="10">
        <v>2012</v>
      </c>
      <c r="D1938" s="5" t="s">
        <v>62</v>
      </c>
      <c r="E1938" s="8">
        <v>8.9999999999999993E-3</v>
      </c>
      <c r="F1938" s="8">
        <v>3.0000000000000001E-3</v>
      </c>
      <c r="G1938" s="8">
        <v>84</v>
      </c>
      <c r="H1938" s="8">
        <v>77</v>
      </c>
      <c r="I1938" s="8">
        <v>0.14899999999999999</v>
      </c>
      <c r="J1938" s="8">
        <v>0.66600000000000004</v>
      </c>
      <c r="K1938" s="8">
        <v>0.185</v>
      </c>
      <c r="L1938" s="8">
        <v>10514844</v>
      </c>
      <c r="M1938" s="8">
        <v>0.61799999999999999</v>
      </c>
    </row>
    <row r="1939" spans="1:13" ht="15" x14ac:dyDescent="0.25">
      <c r="A1939" t="str">
        <f t="shared" si="30"/>
        <v>Puerto Rico-The Americas-2000</v>
      </c>
      <c r="B1939" s="5" t="s">
        <v>214</v>
      </c>
      <c r="C1939" s="10">
        <v>2000</v>
      </c>
      <c r="D1939" s="5" t="s">
        <v>70</v>
      </c>
      <c r="E1939" s="8">
        <v>1.6E-2</v>
      </c>
      <c r="F1939" s="5">
        <v>0</v>
      </c>
      <c r="G1939" s="8">
        <v>81</v>
      </c>
      <c r="H1939" s="8">
        <v>73</v>
      </c>
      <c r="I1939" s="8">
        <v>0.23599999999999999</v>
      </c>
      <c r="J1939" s="8">
        <v>0.65100000000000002</v>
      </c>
      <c r="K1939" s="8">
        <v>0.113</v>
      </c>
      <c r="L1939" s="8">
        <v>3810605</v>
      </c>
      <c r="M1939" s="8">
        <v>0.94399999999999995</v>
      </c>
    </row>
    <row r="1940" spans="1:13" ht="15" x14ac:dyDescent="0.25">
      <c r="A1940" t="str">
        <f t="shared" si="30"/>
        <v>Puerto Rico-The Americas-2001</v>
      </c>
      <c r="B1940" s="5" t="s">
        <v>214</v>
      </c>
      <c r="C1940" s="10">
        <v>2001</v>
      </c>
      <c r="D1940" s="5" t="s">
        <v>70</v>
      </c>
      <c r="E1940" s="8">
        <v>1.4999999999999999E-2</v>
      </c>
      <c r="F1940" s="5">
        <v>0</v>
      </c>
      <c r="G1940" s="8">
        <v>81</v>
      </c>
      <c r="H1940" s="8">
        <v>73</v>
      </c>
      <c r="I1940" s="8">
        <v>0.23300000000000001</v>
      </c>
      <c r="J1940" s="8">
        <v>0.65200000000000002</v>
      </c>
      <c r="K1940" s="8">
        <v>0.115</v>
      </c>
      <c r="L1940" s="8">
        <v>3818774</v>
      </c>
      <c r="M1940" s="8">
        <v>0.94299999999999995</v>
      </c>
    </row>
    <row r="1941" spans="1:13" ht="15" x14ac:dyDescent="0.25">
      <c r="A1941" t="str">
        <f t="shared" si="30"/>
        <v>Puerto Rico-The Americas-2002</v>
      </c>
      <c r="B1941" s="5" t="s">
        <v>214</v>
      </c>
      <c r="C1941" s="10">
        <v>2002</v>
      </c>
      <c r="D1941" s="5" t="s">
        <v>70</v>
      </c>
      <c r="E1941" s="8">
        <v>1.4E-2</v>
      </c>
      <c r="F1941" s="5">
        <v>0</v>
      </c>
      <c r="G1941" s="8">
        <v>82</v>
      </c>
      <c r="H1941" s="8">
        <v>74</v>
      </c>
      <c r="I1941" s="8">
        <v>0.23</v>
      </c>
      <c r="J1941" s="8">
        <v>0.65300000000000002</v>
      </c>
      <c r="K1941" s="8">
        <v>0.11700000000000001</v>
      </c>
      <c r="L1941" s="8">
        <v>3823701</v>
      </c>
      <c r="M1941" s="8">
        <v>0.94299999999999995</v>
      </c>
    </row>
    <row r="1942" spans="1:13" ht="15" x14ac:dyDescent="0.25">
      <c r="A1942" t="str">
        <f t="shared" si="30"/>
        <v>Puerto Rico-The Americas-2003</v>
      </c>
      <c r="B1942" s="5" t="s">
        <v>214</v>
      </c>
      <c r="C1942" s="10">
        <v>2003</v>
      </c>
      <c r="D1942" s="5" t="s">
        <v>70</v>
      </c>
      <c r="E1942" s="8">
        <v>1.2999999999999999E-2</v>
      </c>
      <c r="F1942" s="5">
        <v>0</v>
      </c>
      <c r="G1942" s="8">
        <v>82</v>
      </c>
      <c r="H1942" s="8">
        <v>74</v>
      </c>
      <c r="I1942" s="8">
        <v>0.22700000000000001</v>
      </c>
      <c r="J1942" s="8">
        <v>0.65400000000000003</v>
      </c>
      <c r="K1942" s="8">
        <v>0.11799999999999999</v>
      </c>
      <c r="L1942" s="8">
        <v>3826095</v>
      </c>
      <c r="M1942" s="8">
        <v>0.94199999999999995</v>
      </c>
    </row>
    <row r="1943" spans="1:13" ht="15" x14ac:dyDescent="0.25">
      <c r="A1943" t="str">
        <f t="shared" si="30"/>
        <v>Puerto Rico-The Americas-2004</v>
      </c>
      <c r="B1943" s="5" t="s">
        <v>214</v>
      </c>
      <c r="C1943" s="10">
        <v>2004</v>
      </c>
      <c r="D1943" s="5" t="s">
        <v>70</v>
      </c>
      <c r="E1943" s="8">
        <v>1.2999999999999999E-2</v>
      </c>
      <c r="F1943" s="5">
        <v>0</v>
      </c>
      <c r="G1943" s="8">
        <v>82</v>
      </c>
      <c r="H1943" s="8">
        <v>74</v>
      </c>
      <c r="I1943" s="8">
        <v>0.22500000000000001</v>
      </c>
      <c r="J1943" s="8">
        <v>0.65500000000000003</v>
      </c>
      <c r="K1943" s="8">
        <v>0.12</v>
      </c>
      <c r="L1943" s="8">
        <v>3826878</v>
      </c>
      <c r="M1943" s="8">
        <v>0.94199999999999995</v>
      </c>
    </row>
    <row r="1944" spans="1:13" ht="15" x14ac:dyDescent="0.25">
      <c r="A1944" t="str">
        <f t="shared" si="30"/>
        <v>Puerto Rico-The Americas-2005</v>
      </c>
      <c r="B1944" s="5" t="s">
        <v>214</v>
      </c>
      <c r="C1944" s="10">
        <v>2005</v>
      </c>
      <c r="D1944" s="5" t="s">
        <v>70</v>
      </c>
      <c r="E1944" s="8">
        <v>1.2999999999999999E-2</v>
      </c>
      <c r="F1944" s="5">
        <v>0</v>
      </c>
      <c r="G1944" s="8">
        <v>82</v>
      </c>
      <c r="H1944" s="8">
        <v>74</v>
      </c>
      <c r="I1944" s="8">
        <v>0.222</v>
      </c>
      <c r="J1944" s="8">
        <v>0.65700000000000003</v>
      </c>
      <c r="K1944" s="8">
        <v>0.122</v>
      </c>
      <c r="L1944" s="8">
        <v>3821362</v>
      </c>
      <c r="M1944" s="8">
        <v>0.94099999999999995</v>
      </c>
    </row>
    <row r="1945" spans="1:13" ht="15" x14ac:dyDescent="0.25">
      <c r="A1945" t="str">
        <f t="shared" si="30"/>
        <v>Puerto Rico-The Americas-2006</v>
      </c>
      <c r="B1945" s="5" t="s">
        <v>214</v>
      </c>
      <c r="C1945" s="10">
        <v>2006</v>
      </c>
      <c r="D1945" s="5" t="s">
        <v>70</v>
      </c>
      <c r="E1945" s="8">
        <v>1.2E-2</v>
      </c>
      <c r="F1945" s="5">
        <v>0</v>
      </c>
      <c r="G1945" s="8">
        <v>83</v>
      </c>
      <c r="H1945" s="8">
        <v>74</v>
      </c>
      <c r="I1945" s="8">
        <v>0.219</v>
      </c>
      <c r="J1945" s="8">
        <v>0.65800000000000003</v>
      </c>
      <c r="K1945" s="8">
        <v>0.123</v>
      </c>
      <c r="L1945" s="8">
        <v>3805214</v>
      </c>
      <c r="M1945" s="8">
        <v>0.94099999999999995</v>
      </c>
    </row>
    <row r="1946" spans="1:13" ht="15" x14ac:dyDescent="0.25">
      <c r="A1946" t="str">
        <f t="shared" si="30"/>
        <v>Puerto Rico-The Americas-2007</v>
      </c>
      <c r="B1946" s="5" t="s">
        <v>214</v>
      </c>
      <c r="C1946" s="10">
        <v>2007</v>
      </c>
      <c r="D1946" s="5" t="s">
        <v>70</v>
      </c>
      <c r="E1946" s="8">
        <v>1.2E-2</v>
      </c>
      <c r="F1946" s="5">
        <v>0</v>
      </c>
      <c r="G1946" s="8">
        <v>83</v>
      </c>
      <c r="H1946" s="8">
        <v>74</v>
      </c>
      <c r="I1946" s="8">
        <v>0.215</v>
      </c>
      <c r="J1946" s="8">
        <v>0.66</v>
      </c>
      <c r="K1946" s="8">
        <v>0.125</v>
      </c>
      <c r="L1946" s="8">
        <v>3782995</v>
      </c>
      <c r="M1946" s="8">
        <v>0.94</v>
      </c>
    </row>
    <row r="1947" spans="1:13" ht="15" x14ac:dyDescent="0.25">
      <c r="A1947" t="str">
        <f t="shared" si="30"/>
        <v>Puerto Rico-The Americas-2008</v>
      </c>
      <c r="B1947" s="5" t="s">
        <v>214</v>
      </c>
      <c r="C1947" s="10">
        <v>2008</v>
      </c>
      <c r="D1947" s="5" t="s">
        <v>70</v>
      </c>
      <c r="E1947" s="8">
        <v>1.2E-2</v>
      </c>
      <c r="F1947" s="5">
        <v>0</v>
      </c>
      <c r="G1947" s="8">
        <v>83</v>
      </c>
      <c r="H1947" s="8">
        <v>75</v>
      </c>
      <c r="I1947" s="8">
        <v>0.21199999999999999</v>
      </c>
      <c r="J1947" s="8">
        <v>0.66200000000000003</v>
      </c>
      <c r="K1947" s="8">
        <v>0.126</v>
      </c>
      <c r="L1947" s="8">
        <v>3760866</v>
      </c>
      <c r="M1947" s="8">
        <v>0.93899999999999995</v>
      </c>
    </row>
    <row r="1948" spans="1:13" ht="15" x14ac:dyDescent="0.25">
      <c r="A1948" t="str">
        <f t="shared" si="30"/>
        <v>Puerto Rico-The Americas-2009</v>
      </c>
      <c r="B1948" s="5" t="s">
        <v>214</v>
      </c>
      <c r="C1948" s="10">
        <v>2009</v>
      </c>
      <c r="D1948" s="5" t="s">
        <v>70</v>
      </c>
      <c r="E1948" s="8">
        <v>1.2E-2</v>
      </c>
      <c r="F1948" s="5">
        <v>0</v>
      </c>
      <c r="G1948" s="8">
        <v>82</v>
      </c>
      <c r="H1948" s="8">
        <v>74</v>
      </c>
      <c r="I1948" s="8">
        <v>0.20799999999999999</v>
      </c>
      <c r="J1948" s="8">
        <v>0.66400000000000003</v>
      </c>
      <c r="K1948" s="8">
        <v>0.128</v>
      </c>
      <c r="L1948" s="8">
        <v>3740410</v>
      </c>
      <c r="M1948" s="8">
        <v>0.93899999999999995</v>
      </c>
    </row>
    <row r="1949" spans="1:13" ht="15" x14ac:dyDescent="0.25">
      <c r="A1949" t="str">
        <f t="shared" si="30"/>
        <v>Puerto Rico-The Americas-2010</v>
      </c>
      <c r="B1949" s="5" t="s">
        <v>214</v>
      </c>
      <c r="C1949" s="10">
        <v>2010</v>
      </c>
      <c r="D1949" s="5" t="s">
        <v>70</v>
      </c>
      <c r="E1949" s="8">
        <v>1.0999999999999999E-2</v>
      </c>
      <c r="F1949" s="5">
        <v>0</v>
      </c>
      <c r="G1949" s="8">
        <v>82</v>
      </c>
      <c r="H1949" s="8">
        <v>74</v>
      </c>
      <c r="I1949" s="8">
        <v>0.20499999999999999</v>
      </c>
      <c r="J1949" s="8">
        <v>0.66500000000000004</v>
      </c>
      <c r="K1949" s="8">
        <v>0.13</v>
      </c>
      <c r="L1949" s="8">
        <v>3721208</v>
      </c>
      <c r="M1949" s="8">
        <v>0.93799999999999994</v>
      </c>
    </row>
    <row r="1950" spans="1:13" ht="15" x14ac:dyDescent="0.25">
      <c r="A1950" t="str">
        <f t="shared" si="30"/>
        <v>Puerto Rico-The Americas-2011</v>
      </c>
      <c r="B1950" s="5" t="s">
        <v>214</v>
      </c>
      <c r="C1950" s="10">
        <v>2011</v>
      </c>
      <c r="D1950" s="5" t="s">
        <v>70</v>
      </c>
      <c r="E1950" s="8">
        <v>1.0999999999999999E-2</v>
      </c>
      <c r="F1950" s="5">
        <v>0</v>
      </c>
      <c r="G1950" s="8">
        <v>82</v>
      </c>
      <c r="H1950" s="8">
        <v>75</v>
      </c>
      <c r="I1950" s="8">
        <v>0.20100000000000001</v>
      </c>
      <c r="J1950" s="8">
        <v>0.66600000000000004</v>
      </c>
      <c r="K1950" s="8">
        <v>0.13200000000000001</v>
      </c>
      <c r="L1950" s="8">
        <v>3686580</v>
      </c>
      <c r="M1950" s="8">
        <v>0.93799999999999994</v>
      </c>
    </row>
    <row r="1951" spans="1:13" ht="15" x14ac:dyDescent="0.25">
      <c r="A1951" t="str">
        <f t="shared" si="30"/>
        <v>Puerto Rico-The Americas-2012</v>
      </c>
      <c r="B1951" s="5" t="s">
        <v>214</v>
      </c>
      <c r="C1951" s="10">
        <v>2012</v>
      </c>
      <c r="D1951" s="5" t="s">
        <v>70</v>
      </c>
      <c r="E1951" s="8">
        <v>1.0999999999999999E-2</v>
      </c>
      <c r="F1951" s="5">
        <v>0</v>
      </c>
      <c r="G1951" s="8">
        <v>82</v>
      </c>
      <c r="H1951" s="8">
        <v>75</v>
      </c>
      <c r="I1951" s="8">
        <v>0.19800000000000001</v>
      </c>
      <c r="J1951" s="8">
        <v>0.66700000000000004</v>
      </c>
      <c r="K1951" s="8">
        <v>0.13500000000000001</v>
      </c>
      <c r="L1951" s="8">
        <v>3651545</v>
      </c>
      <c r="M1951" s="8">
        <v>0.93700000000000006</v>
      </c>
    </row>
    <row r="1952" spans="1:13" ht="15" x14ac:dyDescent="0.25">
      <c r="A1952" t="str">
        <f t="shared" si="30"/>
        <v>Qatar-Middle East-2000</v>
      </c>
      <c r="B1952" s="5" t="s">
        <v>215</v>
      </c>
      <c r="C1952" s="10">
        <v>2000</v>
      </c>
      <c r="D1952" s="5" t="s">
        <v>79</v>
      </c>
      <c r="E1952" s="8">
        <v>1.9E-2</v>
      </c>
      <c r="F1952" s="8">
        <v>1.0999999999999999E-2</v>
      </c>
      <c r="G1952" s="8">
        <v>78</v>
      </c>
      <c r="H1952" s="8">
        <v>76</v>
      </c>
      <c r="I1952" s="8">
        <v>0.25900000000000001</v>
      </c>
      <c r="J1952" s="8">
        <v>0.72399999999999998</v>
      </c>
      <c r="K1952" s="8">
        <v>1.7000000000000001E-2</v>
      </c>
      <c r="L1952" s="8">
        <v>593693</v>
      </c>
      <c r="M1952" s="8">
        <v>0.96299999999999997</v>
      </c>
    </row>
    <row r="1953" spans="1:13" ht="15" x14ac:dyDescent="0.25">
      <c r="A1953" t="str">
        <f t="shared" si="30"/>
        <v>Qatar-Middle East-2001</v>
      </c>
      <c r="B1953" s="5" t="s">
        <v>215</v>
      </c>
      <c r="C1953" s="10">
        <v>2001</v>
      </c>
      <c r="D1953" s="5" t="s">
        <v>79</v>
      </c>
      <c r="E1953" s="8">
        <v>1.9E-2</v>
      </c>
      <c r="F1953" s="8">
        <v>0.01</v>
      </c>
      <c r="G1953" s="8">
        <v>78</v>
      </c>
      <c r="H1953" s="8">
        <v>76</v>
      </c>
      <c r="I1953" s="8">
        <v>0.26300000000000001</v>
      </c>
      <c r="J1953" s="8">
        <v>0.72</v>
      </c>
      <c r="K1953" s="8">
        <v>1.7000000000000001E-2</v>
      </c>
      <c r="L1953" s="8">
        <v>611808</v>
      </c>
      <c r="M1953" s="8">
        <v>0.96499999999999997</v>
      </c>
    </row>
    <row r="1954" spans="1:13" ht="15" x14ac:dyDescent="0.25">
      <c r="A1954" t="str">
        <f t="shared" si="30"/>
        <v>Qatar-Middle East-2002</v>
      </c>
      <c r="B1954" s="5" t="s">
        <v>215</v>
      </c>
      <c r="C1954" s="10">
        <v>2002</v>
      </c>
      <c r="D1954" s="5" t="s">
        <v>79</v>
      </c>
      <c r="E1954" s="8">
        <v>1.7999999999999999E-2</v>
      </c>
      <c r="F1954" s="8">
        <v>0.01</v>
      </c>
      <c r="G1954" s="8">
        <v>78</v>
      </c>
      <c r="H1954" s="8">
        <v>76</v>
      </c>
      <c r="I1954" s="8">
        <v>0.26800000000000002</v>
      </c>
      <c r="J1954" s="8">
        <v>0.71599999999999997</v>
      </c>
      <c r="K1954" s="8">
        <v>1.6E-2</v>
      </c>
      <c r="L1954" s="8">
        <v>629745</v>
      </c>
      <c r="M1954" s="8">
        <v>0.96699999999999997</v>
      </c>
    </row>
    <row r="1955" spans="1:13" ht="15" x14ac:dyDescent="0.25">
      <c r="A1955" t="str">
        <f t="shared" si="30"/>
        <v>Qatar-Middle East-2003</v>
      </c>
      <c r="B1955" s="5" t="s">
        <v>215</v>
      </c>
      <c r="C1955" s="10">
        <v>2003</v>
      </c>
      <c r="D1955" s="5" t="s">
        <v>79</v>
      </c>
      <c r="E1955" s="8">
        <v>1.7000000000000001E-2</v>
      </c>
      <c r="F1955" s="8">
        <v>0.01</v>
      </c>
      <c r="G1955" s="8">
        <v>78</v>
      </c>
      <c r="H1955" s="8">
        <v>76</v>
      </c>
      <c r="I1955" s="8">
        <v>0.26900000000000002</v>
      </c>
      <c r="J1955" s="8">
        <v>0.71599999999999997</v>
      </c>
      <c r="K1955" s="8">
        <v>1.4999999999999999E-2</v>
      </c>
      <c r="L1955" s="8">
        <v>660238</v>
      </c>
      <c r="M1955" s="8">
        <v>0.96899999999999997</v>
      </c>
    </row>
    <row r="1956" spans="1:13" ht="15" x14ac:dyDescent="0.25">
      <c r="A1956" t="str">
        <f t="shared" si="30"/>
        <v>Qatar-Middle East-2004</v>
      </c>
      <c r="B1956" s="5" t="s">
        <v>215</v>
      </c>
      <c r="C1956" s="10">
        <v>2004</v>
      </c>
      <c r="D1956" s="5" t="s">
        <v>79</v>
      </c>
      <c r="E1956" s="8">
        <v>1.6E-2</v>
      </c>
      <c r="F1956" s="8">
        <v>8.9999999999999993E-3</v>
      </c>
      <c r="G1956" s="8">
        <v>78</v>
      </c>
      <c r="H1956" s="8">
        <v>76</v>
      </c>
      <c r="I1956" s="8">
        <v>0.25900000000000001</v>
      </c>
      <c r="J1956" s="8">
        <v>0.72699999999999998</v>
      </c>
      <c r="K1956" s="8">
        <v>1.4E-2</v>
      </c>
      <c r="L1956" s="8">
        <v>720383</v>
      </c>
      <c r="M1956" s="8">
        <v>0.97099999999999997</v>
      </c>
    </row>
    <row r="1957" spans="1:13" ht="15" x14ac:dyDescent="0.25">
      <c r="A1957" t="str">
        <f t="shared" si="30"/>
        <v>Qatar-Middle East-2005</v>
      </c>
      <c r="B1957" s="5" t="s">
        <v>215</v>
      </c>
      <c r="C1957" s="10">
        <v>2005</v>
      </c>
      <c r="D1957" s="5" t="s">
        <v>79</v>
      </c>
      <c r="E1957" s="8">
        <v>1.4999999999999999E-2</v>
      </c>
      <c r="F1957" s="8">
        <v>8.9999999999999993E-3</v>
      </c>
      <c r="G1957" s="8">
        <v>78</v>
      </c>
      <c r="H1957" s="8">
        <v>77</v>
      </c>
      <c r="I1957" s="8">
        <v>0.23699999999999999</v>
      </c>
      <c r="J1957" s="8">
        <v>0.749</v>
      </c>
      <c r="K1957" s="8">
        <v>1.4E-2</v>
      </c>
      <c r="L1957" s="8">
        <v>821159</v>
      </c>
      <c r="M1957" s="8">
        <v>0.97399999999999998</v>
      </c>
    </row>
    <row r="1958" spans="1:13" ht="15" x14ac:dyDescent="0.25">
      <c r="A1958" t="str">
        <f t="shared" si="30"/>
        <v>Qatar-Middle East-2006</v>
      </c>
      <c r="B1958" s="5" t="s">
        <v>215</v>
      </c>
      <c r="C1958" s="10">
        <v>2006</v>
      </c>
      <c r="D1958" s="5" t="s">
        <v>79</v>
      </c>
      <c r="E1958" s="8">
        <v>1.4E-2</v>
      </c>
      <c r="F1958" s="8">
        <v>8.9999999999999993E-3</v>
      </c>
      <c r="G1958" s="8">
        <v>78</v>
      </c>
      <c r="H1958" s="8">
        <v>77</v>
      </c>
      <c r="I1958" s="8">
        <v>0.21</v>
      </c>
      <c r="J1958" s="8">
        <v>0.77800000000000002</v>
      </c>
      <c r="K1958" s="8">
        <v>1.2999999999999999E-2</v>
      </c>
      <c r="L1958" s="8">
        <v>967602</v>
      </c>
      <c r="M1958" s="8">
        <v>0.97799999999999998</v>
      </c>
    </row>
    <row r="1959" spans="1:13" ht="15" x14ac:dyDescent="0.25">
      <c r="A1959" t="str">
        <f t="shared" si="30"/>
        <v>Qatar-Middle East-2007</v>
      </c>
      <c r="B1959" s="5" t="s">
        <v>215</v>
      </c>
      <c r="C1959" s="10">
        <v>2007</v>
      </c>
      <c r="D1959" s="5" t="s">
        <v>79</v>
      </c>
      <c r="E1959" s="8">
        <v>1.2999999999999999E-2</v>
      </c>
      <c r="F1959" s="8">
        <v>8.0000000000000002E-3</v>
      </c>
      <c r="G1959" s="8">
        <v>79</v>
      </c>
      <c r="H1959" s="8">
        <v>77</v>
      </c>
      <c r="I1959" s="8">
        <v>0.183</v>
      </c>
      <c r="J1959" s="8">
        <v>0.80500000000000005</v>
      </c>
      <c r="K1959" s="8">
        <v>1.2E-2</v>
      </c>
      <c r="L1959" s="8">
        <v>1152459</v>
      </c>
      <c r="M1959" s="8">
        <v>0.98</v>
      </c>
    </row>
    <row r="1960" spans="1:13" ht="15" x14ac:dyDescent="0.25">
      <c r="A1960" t="str">
        <f t="shared" si="30"/>
        <v>Qatar-Middle East-2008</v>
      </c>
      <c r="B1960" s="5" t="s">
        <v>215</v>
      </c>
      <c r="C1960" s="10">
        <v>2008</v>
      </c>
      <c r="D1960" s="5" t="s">
        <v>79</v>
      </c>
      <c r="E1960" s="8">
        <v>1.2999999999999999E-2</v>
      </c>
      <c r="F1960" s="8">
        <v>8.0000000000000002E-3</v>
      </c>
      <c r="G1960" s="8">
        <v>79</v>
      </c>
      <c r="H1960" s="8">
        <v>77</v>
      </c>
      <c r="I1960" s="8">
        <v>0.161</v>
      </c>
      <c r="J1960" s="8">
        <v>0.82699999999999996</v>
      </c>
      <c r="K1960" s="8">
        <v>1.2E-2</v>
      </c>
      <c r="L1960" s="8">
        <v>1359114</v>
      </c>
      <c r="M1960" s="8">
        <v>0.98299999999999998</v>
      </c>
    </row>
    <row r="1961" spans="1:13" ht="15" x14ac:dyDescent="0.25">
      <c r="A1961" t="str">
        <f t="shared" si="30"/>
        <v>Qatar-Middle East-2009</v>
      </c>
      <c r="B1961" s="5" t="s">
        <v>215</v>
      </c>
      <c r="C1961" s="10">
        <v>2009</v>
      </c>
      <c r="D1961" s="5" t="s">
        <v>79</v>
      </c>
      <c r="E1961" s="8">
        <v>1.2E-2</v>
      </c>
      <c r="F1961" s="8">
        <v>8.0000000000000002E-3</v>
      </c>
      <c r="G1961" s="8">
        <v>79</v>
      </c>
      <c r="H1961" s="8">
        <v>77</v>
      </c>
      <c r="I1961" s="8">
        <v>0.14599999999999999</v>
      </c>
      <c r="J1961" s="8">
        <v>0.84299999999999997</v>
      </c>
      <c r="K1961" s="8">
        <v>1.0999999999999999E-2</v>
      </c>
      <c r="L1961" s="8">
        <v>1564082</v>
      </c>
      <c r="M1961" s="8">
        <v>0.98499999999999999</v>
      </c>
    </row>
    <row r="1962" spans="1:13" ht="15" x14ac:dyDescent="0.25">
      <c r="A1962" t="str">
        <f t="shared" si="30"/>
        <v>Qatar-Middle East-2010</v>
      </c>
      <c r="B1962" s="5" t="s">
        <v>215</v>
      </c>
      <c r="C1962" s="10">
        <v>2010</v>
      </c>
      <c r="D1962" s="5" t="s">
        <v>79</v>
      </c>
      <c r="E1962" s="8">
        <v>1.2E-2</v>
      </c>
      <c r="F1962" s="8">
        <v>8.0000000000000002E-3</v>
      </c>
      <c r="G1962" s="8">
        <v>79</v>
      </c>
      <c r="H1962" s="8">
        <v>77</v>
      </c>
      <c r="I1962" s="8">
        <v>0.13700000000000001</v>
      </c>
      <c r="J1962" s="8">
        <v>0.85199999999999998</v>
      </c>
      <c r="K1962" s="8">
        <v>1.0999999999999999E-2</v>
      </c>
      <c r="L1962" s="8">
        <v>1749713</v>
      </c>
      <c r="M1962" s="8">
        <v>0.98699999999999999</v>
      </c>
    </row>
    <row r="1963" spans="1:13" ht="15" x14ac:dyDescent="0.25">
      <c r="A1963" t="str">
        <f t="shared" si="30"/>
        <v>Qatar-Middle East-2011</v>
      </c>
      <c r="B1963" s="5" t="s">
        <v>215</v>
      </c>
      <c r="C1963" s="10">
        <v>2011</v>
      </c>
      <c r="D1963" s="5" t="s">
        <v>79</v>
      </c>
      <c r="E1963" s="8">
        <v>1.0999999999999999E-2</v>
      </c>
      <c r="F1963" s="8">
        <v>7.0000000000000001E-3</v>
      </c>
      <c r="G1963" s="8">
        <v>79</v>
      </c>
      <c r="H1963" s="8">
        <v>77</v>
      </c>
      <c r="I1963" s="8">
        <v>0.13400000000000001</v>
      </c>
      <c r="J1963" s="8">
        <v>0.85599999999999998</v>
      </c>
      <c r="K1963" s="8">
        <v>0.01</v>
      </c>
      <c r="L1963" s="8">
        <v>1910902</v>
      </c>
      <c r="M1963" s="8">
        <v>0.98799999999999999</v>
      </c>
    </row>
    <row r="1964" spans="1:13" ht="15" x14ac:dyDescent="0.25">
      <c r="A1964" t="str">
        <f t="shared" si="30"/>
        <v>Qatar-Middle East-2012</v>
      </c>
      <c r="B1964" s="5" t="s">
        <v>215</v>
      </c>
      <c r="C1964" s="10">
        <v>2012</v>
      </c>
      <c r="D1964" s="5" t="s">
        <v>79</v>
      </c>
      <c r="E1964" s="8">
        <v>1.0999999999999999E-2</v>
      </c>
      <c r="F1964" s="8">
        <v>7.0000000000000001E-3</v>
      </c>
      <c r="G1964" s="8">
        <v>79</v>
      </c>
      <c r="H1964" s="8">
        <v>78</v>
      </c>
      <c r="I1964" s="8">
        <v>0.13300000000000001</v>
      </c>
      <c r="J1964" s="8">
        <v>0.85699999999999998</v>
      </c>
      <c r="K1964" s="8">
        <v>0.01</v>
      </c>
      <c r="L1964" s="8">
        <v>2050514</v>
      </c>
      <c r="M1964" s="8">
        <v>0.98899999999999999</v>
      </c>
    </row>
    <row r="1965" spans="1:13" ht="15" x14ac:dyDescent="0.25">
      <c r="A1965" t="str">
        <f t="shared" si="30"/>
        <v>Romania-Europe-2000</v>
      </c>
      <c r="B1965" s="5" t="s">
        <v>216</v>
      </c>
      <c r="C1965" s="10">
        <v>2000</v>
      </c>
      <c r="D1965" s="5" t="s">
        <v>62</v>
      </c>
      <c r="E1965" s="8">
        <v>0.01</v>
      </c>
      <c r="F1965" s="8">
        <v>2.3E-2</v>
      </c>
      <c r="G1965" s="8">
        <v>75</v>
      </c>
      <c r="H1965" s="8">
        <v>68</v>
      </c>
      <c r="I1965" s="8">
        <v>0.186</v>
      </c>
      <c r="J1965" s="8">
        <v>0.68</v>
      </c>
      <c r="K1965" s="8">
        <v>0.13400000000000001</v>
      </c>
      <c r="L1965" s="8">
        <v>22442971</v>
      </c>
      <c r="M1965" s="8">
        <v>0.53</v>
      </c>
    </row>
    <row r="1966" spans="1:13" ht="15" x14ac:dyDescent="0.25">
      <c r="A1966" t="str">
        <f t="shared" si="30"/>
        <v>Romania-Europe-2001</v>
      </c>
      <c r="B1966" s="5" t="s">
        <v>216</v>
      </c>
      <c r="C1966" s="10">
        <v>2001</v>
      </c>
      <c r="D1966" s="5" t="s">
        <v>62</v>
      </c>
      <c r="E1966" s="8">
        <v>0.01</v>
      </c>
      <c r="F1966" s="8">
        <v>2.1999999999999999E-2</v>
      </c>
      <c r="G1966" s="8">
        <v>75</v>
      </c>
      <c r="H1966" s="8">
        <v>68</v>
      </c>
      <c r="I1966" s="8">
        <v>0.18099999999999999</v>
      </c>
      <c r="J1966" s="8">
        <v>0.68300000000000005</v>
      </c>
      <c r="K1966" s="8">
        <v>0.13700000000000001</v>
      </c>
      <c r="L1966" s="8">
        <v>22131970</v>
      </c>
      <c r="M1966" s="8">
        <v>0.52900000000000003</v>
      </c>
    </row>
    <row r="1967" spans="1:13" ht="15" x14ac:dyDescent="0.25">
      <c r="A1967" t="str">
        <f t="shared" si="30"/>
        <v>Romania-Europe-2002</v>
      </c>
      <c r="B1967" s="5" t="s">
        <v>216</v>
      </c>
      <c r="C1967" s="10">
        <v>2002</v>
      </c>
      <c r="D1967" s="5" t="s">
        <v>62</v>
      </c>
      <c r="E1967" s="8">
        <v>0.01</v>
      </c>
      <c r="F1967" s="8">
        <v>2.1999999999999999E-2</v>
      </c>
      <c r="G1967" s="8">
        <v>75</v>
      </c>
      <c r="H1967" s="8">
        <v>67</v>
      </c>
      <c r="I1967" s="8">
        <v>0.17399999999999999</v>
      </c>
      <c r="J1967" s="8">
        <v>0.68600000000000005</v>
      </c>
      <c r="K1967" s="8">
        <v>0.14000000000000001</v>
      </c>
      <c r="L1967" s="8">
        <v>21730496</v>
      </c>
      <c r="M1967" s="8">
        <v>0.52800000000000002</v>
      </c>
    </row>
    <row r="1968" spans="1:13" ht="15" x14ac:dyDescent="0.25">
      <c r="A1968" t="str">
        <f t="shared" si="30"/>
        <v>Romania-Europe-2003</v>
      </c>
      <c r="B1968" s="5" t="s">
        <v>216</v>
      </c>
      <c r="C1968" s="10">
        <v>2003</v>
      </c>
      <c r="D1968" s="5" t="s">
        <v>62</v>
      </c>
      <c r="E1968" s="8">
        <v>0.01</v>
      </c>
      <c r="F1968" s="8">
        <v>2.1000000000000001E-2</v>
      </c>
      <c r="G1968" s="8">
        <v>75</v>
      </c>
      <c r="H1968" s="8">
        <v>68</v>
      </c>
      <c r="I1968" s="8">
        <v>0.16600000000000001</v>
      </c>
      <c r="J1968" s="8">
        <v>0.69099999999999995</v>
      </c>
      <c r="K1968" s="8">
        <v>0.14299999999999999</v>
      </c>
      <c r="L1968" s="8">
        <v>21574326</v>
      </c>
      <c r="M1968" s="8">
        <v>0.52900000000000003</v>
      </c>
    </row>
    <row r="1969" spans="1:13" ht="15" x14ac:dyDescent="0.25">
      <c r="A1969" t="str">
        <f t="shared" si="30"/>
        <v>Romania-Europe-2004</v>
      </c>
      <c r="B1969" s="5" t="s">
        <v>216</v>
      </c>
      <c r="C1969" s="10">
        <v>2004</v>
      </c>
      <c r="D1969" s="5" t="s">
        <v>62</v>
      </c>
      <c r="E1969" s="8">
        <v>0.01</v>
      </c>
      <c r="F1969" s="8">
        <v>0.02</v>
      </c>
      <c r="G1969" s="8">
        <v>75</v>
      </c>
      <c r="H1969" s="8">
        <v>68</v>
      </c>
      <c r="I1969" s="8">
        <v>0.16</v>
      </c>
      <c r="J1969" s="8">
        <v>0.69399999999999995</v>
      </c>
      <c r="K1969" s="8">
        <v>0.14599999999999999</v>
      </c>
      <c r="L1969" s="8">
        <v>21451748</v>
      </c>
      <c r="M1969" s="8">
        <v>0.53</v>
      </c>
    </row>
    <row r="1970" spans="1:13" ht="15" x14ac:dyDescent="0.25">
      <c r="A1970" t="str">
        <f t="shared" si="30"/>
        <v>Romania-Europe-2005</v>
      </c>
      <c r="B1970" s="5" t="s">
        <v>216</v>
      </c>
      <c r="C1970" s="10">
        <v>2005</v>
      </c>
      <c r="D1970" s="5" t="s">
        <v>62</v>
      </c>
      <c r="E1970" s="8">
        <v>0.01</v>
      </c>
      <c r="F1970" s="8">
        <v>1.7999999999999999E-2</v>
      </c>
      <c r="G1970" s="8">
        <v>76</v>
      </c>
      <c r="H1970" s="8">
        <v>68</v>
      </c>
      <c r="I1970" s="8">
        <v>0.155</v>
      </c>
      <c r="J1970" s="8">
        <v>0.69699999999999995</v>
      </c>
      <c r="K1970" s="8">
        <v>0.14799999999999999</v>
      </c>
      <c r="L1970" s="8">
        <v>21319685</v>
      </c>
      <c r="M1970" s="8">
        <v>0.53200000000000003</v>
      </c>
    </row>
    <row r="1971" spans="1:13" ht="15" x14ac:dyDescent="0.25">
      <c r="A1971" t="str">
        <f t="shared" si="30"/>
        <v>Romania-Europe-2006</v>
      </c>
      <c r="B1971" s="5" t="s">
        <v>216</v>
      </c>
      <c r="C1971" s="10">
        <v>2006</v>
      </c>
      <c r="D1971" s="5" t="s">
        <v>62</v>
      </c>
      <c r="E1971" s="8">
        <v>0.01</v>
      </c>
      <c r="F1971" s="8">
        <v>1.7000000000000001E-2</v>
      </c>
      <c r="G1971" s="8">
        <v>76</v>
      </c>
      <c r="H1971" s="8">
        <v>69</v>
      </c>
      <c r="I1971" s="8">
        <v>0.152</v>
      </c>
      <c r="J1971" s="8">
        <v>0.7</v>
      </c>
      <c r="K1971" s="8">
        <v>0.14899999999999999</v>
      </c>
      <c r="L1971" s="8">
        <v>21193760</v>
      </c>
      <c r="M1971" s="8">
        <v>0.53300000000000003</v>
      </c>
    </row>
    <row r="1972" spans="1:13" ht="15" x14ac:dyDescent="0.25">
      <c r="A1972" t="str">
        <f t="shared" si="30"/>
        <v>Romania-Europe-2007</v>
      </c>
      <c r="B1972" s="5" t="s">
        <v>216</v>
      </c>
      <c r="C1972" s="10">
        <v>2007</v>
      </c>
      <c r="D1972" s="5" t="s">
        <v>62</v>
      </c>
      <c r="E1972" s="8">
        <v>0.01</v>
      </c>
      <c r="F1972" s="8">
        <v>1.4999999999999999E-2</v>
      </c>
      <c r="G1972" s="8">
        <v>76</v>
      </c>
      <c r="H1972" s="8">
        <v>69</v>
      </c>
      <c r="I1972" s="8">
        <v>0.15</v>
      </c>
      <c r="J1972" s="8">
        <v>0.70099999999999996</v>
      </c>
      <c r="K1972" s="8">
        <v>0.14899999999999999</v>
      </c>
      <c r="L1972" s="8">
        <v>20882982</v>
      </c>
      <c r="M1972" s="8">
        <v>0.53400000000000003</v>
      </c>
    </row>
    <row r="1973" spans="1:13" ht="15" x14ac:dyDescent="0.25">
      <c r="A1973" t="str">
        <f t="shared" si="30"/>
        <v>Romania-Europe-2008</v>
      </c>
      <c r="B1973" s="5" t="s">
        <v>216</v>
      </c>
      <c r="C1973" s="10">
        <v>2008</v>
      </c>
      <c r="D1973" s="5" t="s">
        <v>62</v>
      </c>
      <c r="E1973" s="8">
        <v>1.0999999999999999E-2</v>
      </c>
      <c r="F1973" s="8">
        <v>1.4E-2</v>
      </c>
      <c r="G1973" s="8">
        <v>76</v>
      </c>
      <c r="H1973" s="8">
        <v>69</v>
      </c>
      <c r="I1973" s="8">
        <v>0.15</v>
      </c>
      <c r="J1973" s="8">
        <v>0.70199999999999996</v>
      </c>
      <c r="K1973" s="8">
        <v>0.14899999999999999</v>
      </c>
      <c r="L1973" s="8">
        <v>20537875</v>
      </c>
      <c r="M1973" s="8">
        <v>0.53600000000000003</v>
      </c>
    </row>
    <row r="1974" spans="1:13" ht="15" x14ac:dyDescent="0.25">
      <c r="A1974" t="str">
        <f t="shared" si="30"/>
        <v>Romania-Europe-2009</v>
      </c>
      <c r="B1974" s="5" t="s">
        <v>216</v>
      </c>
      <c r="C1974" s="10">
        <v>2009</v>
      </c>
      <c r="D1974" s="5" t="s">
        <v>62</v>
      </c>
      <c r="E1974" s="8">
        <v>1.0999999999999999E-2</v>
      </c>
      <c r="F1974" s="8">
        <v>1.2999999999999999E-2</v>
      </c>
      <c r="G1974" s="8">
        <v>77</v>
      </c>
      <c r="H1974" s="8">
        <v>70</v>
      </c>
      <c r="I1974" s="8">
        <v>0.15</v>
      </c>
      <c r="J1974" s="8">
        <v>0.70199999999999996</v>
      </c>
      <c r="K1974" s="8">
        <v>0.14799999999999999</v>
      </c>
      <c r="L1974" s="8">
        <v>20367487</v>
      </c>
      <c r="M1974" s="8">
        <v>0.53700000000000003</v>
      </c>
    </row>
    <row r="1975" spans="1:13" ht="15" x14ac:dyDescent="0.25">
      <c r="A1975" t="str">
        <f t="shared" si="30"/>
        <v>Romania-Europe-2010</v>
      </c>
      <c r="B1975" s="5" t="s">
        <v>216</v>
      </c>
      <c r="C1975" s="10">
        <v>2010</v>
      </c>
      <c r="D1975" s="5" t="s">
        <v>62</v>
      </c>
      <c r="E1975" s="8">
        <v>1.0999999999999999E-2</v>
      </c>
      <c r="F1975" s="8">
        <v>1.2E-2</v>
      </c>
      <c r="G1975" s="8">
        <v>77</v>
      </c>
      <c r="H1975" s="8">
        <v>70</v>
      </c>
      <c r="I1975" s="8">
        <v>0.15</v>
      </c>
      <c r="J1975" s="8">
        <v>0.70099999999999996</v>
      </c>
      <c r="K1975" s="8">
        <v>0.14799999999999999</v>
      </c>
      <c r="L1975" s="8">
        <v>20246871</v>
      </c>
      <c r="M1975" s="8">
        <v>0.53800000000000003</v>
      </c>
    </row>
    <row r="1976" spans="1:13" ht="15" x14ac:dyDescent="0.25">
      <c r="A1976" t="str">
        <f t="shared" si="30"/>
        <v>Romania-Europe-2011</v>
      </c>
      <c r="B1976" s="5" t="s">
        <v>216</v>
      </c>
      <c r="C1976" s="10">
        <v>2011</v>
      </c>
      <c r="D1976" s="5" t="s">
        <v>62</v>
      </c>
      <c r="E1976" s="8">
        <v>0.01</v>
      </c>
      <c r="F1976" s="8">
        <v>1.2E-2</v>
      </c>
      <c r="G1976" s="8">
        <v>78</v>
      </c>
      <c r="H1976" s="8">
        <v>71</v>
      </c>
      <c r="I1976" s="8">
        <v>0.15</v>
      </c>
      <c r="J1976" s="8">
        <v>0.70099999999999996</v>
      </c>
      <c r="K1976" s="8">
        <v>0.14899999999999999</v>
      </c>
      <c r="L1976" s="8">
        <v>20147528</v>
      </c>
      <c r="M1976" s="8">
        <v>0.54</v>
      </c>
    </row>
    <row r="1977" spans="1:13" ht="15" x14ac:dyDescent="0.25">
      <c r="A1977" t="str">
        <f t="shared" si="30"/>
        <v>Romania-Europe-2012</v>
      </c>
      <c r="B1977" s="5" t="s">
        <v>216</v>
      </c>
      <c r="C1977" s="10">
        <v>2012</v>
      </c>
      <c r="D1977" s="5" t="s">
        <v>62</v>
      </c>
      <c r="E1977" s="8">
        <v>0.01</v>
      </c>
      <c r="F1977" s="8">
        <v>1.0999999999999999E-2</v>
      </c>
      <c r="G1977" s="8">
        <v>78</v>
      </c>
      <c r="H1977" s="8">
        <v>71</v>
      </c>
      <c r="I1977" s="8">
        <v>0.15</v>
      </c>
      <c r="J1977" s="8">
        <v>0.7</v>
      </c>
      <c r="K1977" s="8">
        <v>0.15</v>
      </c>
      <c r="L1977" s="8">
        <v>20076727</v>
      </c>
      <c r="M1977" s="8">
        <v>0.54100000000000004</v>
      </c>
    </row>
    <row r="1978" spans="1:13" ht="15" x14ac:dyDescent="0.25">
      <c r="A1978" t="str">
        <f t="shared" si="30"/>
        <v>Russia-Europe-2000</v>
      </c>
      <c r="B1978" s="5" t="s">
        <v>217</v>
      </c>
      <c r="C1978" s="10">
        <v>2000</v>
      </c>
      <c r="D1978" s="5" t="s">
        <v>62</v>
      </c>
      <c r="E1978" s="8">
        <v>8.9999999999999993E-3</v>
      </c>
      <c r="F1978" s="8">
        <v>0.02</v>
      </c>
      <c r="G1978" s="8">
        <v>72</v>
      </c>
      <c r="H1978" s="8">
        <v>59</v>
      </c>
      <c r="I1978" s="8">
        <v>0.182</v>
      </c>
      <c r="J1978" s="8">
        <v>0.69399999999999995</v>
      </c>
      <c r="K1978" s="8">
        <v>0.124</v>
      </c>
      <c r="L1978" s="8">
        <v>146596870</v>
      </c>
      <c r="M1978" s="8">
        <v>0.73399999999999999</v>
      </c>
    </row>
    <row r="1979" spans="1:13" ht="15" x14ac:dyDescent="0.25">
      <c r="A1979" t="str">
        <f t="shared" si="30"/>
        <v>Russia-Europe-2001</v>
      </c>
      <c r="B1979" s="5" t="s">
        <v>217</v>
      </c>
      <c r="C1979" s="10">
        <v>2001</v>
      </c>
      <c r="D1979" s="5" t="s">
        <v>62</v>
      </c>
      <c r="E1979" s="8">
        <v>8.9999999999999993E-3</v>
      </c>
      <c r="F1979" s="8">
        <v>1.9E-2</v>
      </c>
      <c r="G1979" s="8">
        <v>72</v>
      </c>
      <c r="H1979" s="8">
        <v>59</v>
      </c>
      <c r="I1979" s="8">
        <v>0.17499999999999999</v>
      </c>
      <c r="J1979" s="8">
        <v>0.69799999999999995</v>
      </c>
      <c r="K1979" s="8">
        <v>0.127</v>
      </c>
      <c r="L1979" s="8">
        <v>145976473</v>
      </c>
      <c r="M1979" s="8">
        <v>0.73299999999999998</v>
      </c>
    </row>
    <row r="1980" spans="1:13" ht="15" x14ac:dyDescent="0.25">
      <c r="A1980" t="str">
        <f t="shared" si="30"/>
        <v>Russia-Europe-2002</v>
      </c>
      <c r="B1980" s="5" t="s">
        <v>217</v>
      </c>
      <c r="C1980" s="10">
        <v>2002</v>
      </c>
      <c r="D1980" s="5" t="s">
        <v>62</v>
      </c>
      <c r="E1980" s="8">
        <v>0.01</v>
      </c>
      <c r="F1980" s="8">
        <v>1.7999999999999999E-2</v>
      </c>
      <c r="G1980" s="8">
        <v>72</v>
      </c>
      <c r="H1980" s="8">
        <v>59</v>
      </c>
      <c r="I1980" s="8">
        <v>0.16800000000000001</v>
      </c>
      <c r="J1980" s="8">
        <v>0.70199999999999996</v>
      </c>
      <c r="K1980" s="8">
        <v>0.13</v>
      </c>
      <c r="L1980" s="8">
        <v>145408033</v>
      </c>
      <c r="M1980" s="8">
        <v>0.73299999999999998</v>
      </c>
    </row>
    <row r="1981" spans="1:13" ht="15" x14ac:dyDescent="0.25">
      <c r="A1981" t="str">
        <f t="shared" si="30"/>
        <v>Russia-Europe-2003</v>
      </c>
      <c r="B1981" s="5" t="s">
        <v>217</v>
      </c>
      <c r="C1981" s="10">
        <v>2003</v>
      </c>
      <c r="D1981" s="5" t="s">
        <v>62</v>
      </c>
      <c r="E1981" s="8">
        <v>0.01</v>
      </c>
      <c r="F1981" s="8">
        <v>1.7000000000000001E-2</v>
      </c>
      <c r="G1981" s="8">
        <v>72</v>
      </c>
      <c r="H1981" s="8">
        <v>59</v>
      </c>
      <c r="I1981" s="8">
        <v>0.16200000000000001</v>
      </c>
      <c r="J1981" s="8">
        <v>0.70499999999999996</v>
      </c>
      <c r="K1981" s="8">
        <v>0.13400000000000001</v>
      </c>
      <c r="L1981" s="8">
        <v>144667468</v>
      </c>
      <c r="M1981" s="8">
        <v>0.73399999999999999</v>
      </c>
    </row>
    <row r="1982" spans="1:13" ht="15" x14ac:dyDescent="0.25">
      <c r="A1982" t="str">
        <f t="shared" si="30"/>
        <v>Russia-Europe-2004</v>
      </c>
      <c r="B1982" s="5" t="s">
        <v>217</v>
      </c>
      <c r="C1982" s="10">
        <v>2004</v>
      </c>
      <c r="D1982" s="5" t="s">
        <v>62</v>
      </c>
      <c r="E1982" s="8">
        <v>0.01</v>
      </c>
      <c r="F1982" s="8">
        <v>1.4999999999999999E-2</v>
      </c>
      <c r="G1982" s="8">
        <v>72</v>
      </c>
      <c r="H1982" s="8">
        <v>59</v>
      </c>
      <c r="I1982" s="8">
        <v>0.156</v>
      </c>
      <c r="J1982" s="8">
        <v>0.70699999999999996</v>
      </c>
      <c r="K1982" s="8">
        <v>0.13600000000000001</v>
      </c>
      <c r="L1982" s="8">
        <v>143821212</v>
      </c>
      <c r="M1982" s="8">
        <v>0.73399999999999999</v>
      </c>
    </row>
    <row r="1983" spans="1:13" ht="15" x14ac:dyDescent="0.25">
      <c r="A1983" t="str">
        <f t="shared" si="30"/>
        <v>Russia-Europe-2005</v>
      </c>
      <c r="B1983" s="5" t="s">
        <v>217</v>
      </c>
      <c r="C1983" s="10">
        <v>2005</v>
      </c>
      <c r="D1983" s="5" t="s">
        <v>62</v>
      </c>
      <c r="E1983" s="8">
        <v>0.01</v>
      </c>
      <c r="F1983" s="8">
        <v>1.4E-2</v>
      </c>
      <c r="G1983" s="8">
        <v>72</v>
      </c>
      <c r="H1983" s="8">
        <v>59</v>
      </c>
      <c r="I1983" s="8">
        <v>0.152</v>
      </c>
      <c r="J1983" s="8">
        <v>0.71</v>
      </c>
      <c r="K1983" s="8">
        <v>0.13800000000000001</v>
      </c>
      <c r="L1983" s="8">
        <v>143113885</v>
      </c>
      <c r="M1983" s="8">
        <v>0.73499999999999999</v>
      </c>
    </row>
    <row r="1984" spans="1:13" ht="15" x14ac:dyDescent="0.25">
      <c r="A1984" t="str">
        <f t="shared" si="30"/>
        <v>Russia-Europe-2006</v>
      </c>
      <c r="B1984" s="5" t="s">
        <v>217</v>
      </c>
      <c r="C1984" s="10">
        <v>2006</v>
      </c>
      <c r="D1984" s="5" t="s">
        <v>62</v>
      </c>
      <c r="E1984" s="8">
        <v>0.01</v>
      </c>
      <c r="F1984" s="8">
        <v>1.2999999999999999E-2</v>
      </c>
      <c r="G1984" s="8">
        <v>73</v>
      </c>
      <c r="H1984" s="8">
        <v>60</v>
      </c>
      <c r="I1984" s="8">
        <v>0.14899999999999999</v>
      </c>
      <c r="J1984" s="8">
        <v>0.71299999999999997</v>
      </c>
      <c r="K1984" s="8">
        <v>0.13800000000000001</v>
      </c>
      <c r="L1984" s="8">
        <v>142487260</v>
      </c>
      <c r="M1984" s="8">
        <v>0.73499999999999999</v>
      </c>
    </row>
    <row r="1985" spans="1:13" ht="15" x14ac:dyDescent="0.25">
      <c r="A1985" t="str">
        <f t="shared" si="30"/>
        <v>Russia-Europe-2007</v>
      </c>
      <c r="B1985" s="5" t="s">
        <v>217</v>
      </c>
      <c r="C1985" s="10">
        <v>2007</v>
      </c>
      <c r="D1985" s="5" t="s">
        <v>62</v>
      </c>
      <c r="E1985" s="8">
        <v>1.0999999999999999E-2</v>
      </c>
      <c r="F1985" s="8">
        <v>1.2E-2</v>
      </c>
      <c r="G1985" s="8">
        <v>74</v>
      </c>
      <c r="H1985" s="8">
        <v>61</v>
      </c>
      <c r="I1985" s="8">
        <v>0.14699999999999999</v>
      </c>
      <c r="J1985" s="8">
        <v>0.71599999999999997</v>
      </c>
      <c r="K1985" s="8">
        <v>0.13700000000000001</v>
      </c>
      <c r="L1985" s="8">
        <v>142114903</v>
      </c>
      <c r="M1985" s="8">
        <v>0.73599999999999999</v>
      </c>
    </row>
    <row r="1986" spans="1:13" ht="15" x14ac:dyDescent="0.25">
      <c r="A1986" t="str">
        <f t="shared" ref="A1986:A2049" si="31">B1986&amp;"-"&amp;C1986</f>
        <v>Russia-Europe-2008</v>
      </c>
      <c r="B1986" s="5" t="s">
        <v>217</v>
      </c>
      <c r="C1986" s="10">
        <v>2008</v>
      </c>
      <c r="D1986" s="5" t="s">
        <v>62</v>
      </c>
      <c r="E1986" s="8">
        <v>1.2E-2</v>
      </c>
      <c r="F1986" s="8">
        <v>1.2E-2</v>
      </c>
      <c r="G1986" s="8">
        <v>74</v>
      </c>
      <c r="H1986" s="8">
        <v>62</v>
      </c>
      <c r="I1986" s="8">
        <v>0.14699999999999999</v>
      </c>
      <c r="J1986" s="8">
        <v>0.71799999999999997</v>
      </c>
      <c r="K1986" s="8">
        <v>0.13500000000000001</v>
      </c>
      <c r="L1986" s="8">
        <v>141956409</v>
      </c>
      <c r="M1986" s="8">
        <v>0.73599999999999999</v>
      </c>
    </row>
    <row r="1987" spans="1:13" ht="15" x14ac:dyDescent="0.25">
      <c r="A1987" t="str">
        <f t="shared" si="31"/>
        <v>Russia-Europe-2009</v>
      </c>
      <c r="B1987" s="5" t="s">
        <v>217</v>
      </c>
      <c r="C1987" s="10">
        <v>2009</v>
      </c>
      <c r="D1987" s="5" t="s">
        <v>62</v>
      </c>
      <c r="E1987" s="8">
        <v>1.2E-2</v>
      </c>
      <c r="F1987" s="8">
        <v>1.0999999999999999E-2</v>
      </c>
      <c r="G1987" s="8">
        <v>75</v>
      </c>
      <c r="H1987" s="8">
        <v>63</v>
      </c>
      <c r="I1987" s="8">
        <v>0.14799999999999999</v>
      </c>
      <c r="J1987" s="8">
        <v>0.72</v>
      </c>
      <c r="K1987" s="8">
        <v>0.13300000000000001</v>
      </c>
      <c r="L1987" s="8">
        <v>141909244</v>
      </c>
      <c r="M1987" s="8">
        <v>0.73599999999999999</v>
      </c>
    </row>
    <row r="1988" spans="1:13" ht="15" x14ac:dyDescent="0.25">
      <c r="A1988" t="str">
        <f t="shared" si="31"/>
        <v>Russia-Europe-2010</v>
      </c>
      <c r="B1988" s="5" t="s">
        <v>217</v>
      </c>
      <c r="C1988" s="10">
        <v>2010</v>
      </c>
      <c r="D1988" s="5" t="s">
        <v>62</v>
      </c>
      <c r="E1988" s="8">
        <v>1.2999999999999999E-2</v>
      </c>
      <c r="F1988" s="8">
        <v>0.01</v>
      </c>
      <c r="G1988" s="8">
        <v>75</v>
      </c>
      <c r="H1988" s="8">
        <v>63</v>
      </c>
      <c r="I1988" s="8">
        <v>0.14899999999999999</v>
      </c>
      <c r="J1988" s="8">
        <v>0.72</v>
      </c>
      <c r="K1988" s="8">
        <v>0.13100000000000001</v>
      </c>
      <c r="L1988" s="8">
        <v>142385523</v>
      </c>
      <c r="M1988" s="8">
        <v>0.73699999999999999</v>
      </c>
    </row>
    <row r="1989" spans="1:13" ht="15" x14ac:dyDescent="0.25">
      <c r="A1989" t="str">
        <f t="shared" si="31"/>
        <v>Russia-Europe-2011</v>
      </c>
      <c r="B1989" s="5" t="s">
        <v>217</v>
      </c>
      <c r="C1989" s="10">
        <v>2011</v>
      </c>
      <c r="D1989" s="5" t="s">
        <v>62</v>
      </c>
      <c r="E1989" s="8">
        <v>1.2999999999999999E-2</v>
      </c>
      <c r="F1989" s="8">
        <v>0.01</v>
      </c>
      <c r="G1989" s="8">
        <v>76</v>
      </c>
      <c r="H1989" s="8">
        <v>64</v>
      </c>
      <c r="I1989" s="8">
        <v>0.151</v>
      </c>
      <c r="J1989" s="8">
        <v>0.71799999999999997</v>
      </c>
      <c r="K1989" s="8">
        <v>0.13</v>
      </c>
      <c r="L1989" s="8">
        <v>142956460</v>
      </c>
      <c r="M1989" s="8">
        <v>0.73699999999999999</v>
      </c>
    </row>
    <row r="1990" spans="1:13" ht="15" x14ac:dyDescent="0.25">
      <c r="A1990" t="str">
        <f t="shared" si="31"/>
        <v>Russia-Europe-2012</v>
      </c>
      <c r="B1990" s="5" t="s">
        <v>217</v>
      </c>
      <c r="C1990" s="10">
        <v>2012</v>
      </c>
      <c r="D1990" s="5" t="s">
        <v>62</v>
      </c>
      <c r="E1990" s="8">
        <v>1.2999999999999999E-2</v>
      </c>
      <c r="F1990" s="8">
        <v>8.9999999999999993E-3</v>
      </c>
      <c r="G1990" s="8">
        <v>76</v>
      </c>
      <c r="H1990" s="8">
        <v>65</v>
      </c>
      <c r="I1990" s="8">
        <v>0.154</v>
      </c>
      <c r="J1990" s="8">
        <v>0.71599999999999997</v>
      </c>
      <c r="K1990" s="8">
        <v>0.13</v>
      </c>
      <c r="L1990" s="8">
        <v>143178000</v>
      </c>
      <c r="M1990" s="8">
        <v>0.73799999999999999</v>
      </c>
    </row>
    <row r="1991" spans="1:13" ht="15" x14ac:dyDescent="0.25">
      <c r="A1991" t="str">
        <f t="shared" si="31"/>
        <v>Rwanda-Africa-2000</v>
      </c>
      <c r="B1991" s="5" t="s">
        <v>218</v>
      </c>
      <c r="C1991" s="10">
        <v>2000</v>
      </c>
      <c r="D1991" s="5" t="s">
        <v>64</v>
      </c>
      <c r="E1991" s="8">
        <v>4.1000000000000002E-2</v>
      </c>
      <c r="F1991" s="8">
        <v>0.108</v>
      </c>
      <c r="G1991" s="8">
        <v>49</v>
      </c>
      <c r="H1991" s="8">
        <v>47</v>
      </c>
      <c r="I1991" s="8">
        <v>0.46600000000000003</v>
      </c>
      <c r="J1991" s="8">
        <v>0.505</v>
      </c>
      <c r="K1991" s="8">
        <v>0.03</v>
      </c>
      <c r="L1991" s="8">
        <v>8395577</v>
      </c>
      <c r="M1991" s="8">
        <v>0.14899999999999999</v>
      </c>
    </row>
    <row r="1992" spans="1:13" ht="15" x14ac:dyDescent="0.25">
      <c r="A1992" t="str">
        <f t="shared" si="31"/>
        <v>Rwanda-Africa-2001</v>
      </c>
      <c r="B1992" s="5" t="s">
        <v>218</v>
      </c>
      <c r="C1992" s="10">
        <v>2001</v>
      </c>
      <c r="D1992" s="5" t="s">
        <v>64</v>
      </c>
      <c r="E1992" s="8">
        <v>0.04</v>
      </c>
      <c r="F1992" s="8">
        <v>0.10100000000000001</v>
      </c>
      <c r="G1992" s="8">
        <v>50</v>
      </c>
      <c r="H1992" s="8">
        <v>48</v>
      </c>
      <c r="I1992" s="8">
        <v>0.46400000000000002</v>
      </c>
      <c r="J1992" s="8">
        <v>0.50700000000000001</v>
      </c>
      <c r="K1992" s="8">
        <v>2.9000000000000001E-2</v>
      </c>
      <c r="L1992" s="8">
        <v>8760003</v>
      </c>
      <c r="M1992" s="8">
        <v>0.158</v>
      </c>
    </row>
    <row r="1993" spans="1:13" ht="15" x14ac:dyDescent="0.25">
      <c r="A1993" t="str">
        <f t="shared" si="31"/>
        <v>Rwanda-Africa-2002</v>
      </c>
      <c r="B1993" s="5" t="s">
        <v>218</v>
      </c>
      <c r="C1993" s="10">
        <v>2002</v>
      </c>
      <c r="D1993" s="5" t="s">
        <v>64</v>
      </c>
      <c r="E1993" s="8">
        <v>0.04</v>
      </c>
      <c r="F1993" s="8">
        <v>9.1999999999999998E-2</v>
      </c>
      <c r="G1993" s="8">
        <v>51</v>
      </c>
      <c r="H1993" s="8">
        <v>50</v>
      </c>
      <c r="I1993" s="8">
        <v>0.45900000000000002</v>
      </c>
      <c r="J1993" s="8">
        <v>0.51300000000000001</v>
      </c>
      <c r="K1993" s="8">
        <v>2.9000000000000001E-2</v>
      </c>
      <c r="L1993" s="8">
        <v>8987523</v>
      </c>
      <c r="M1993" s="8">
        <v>0.16800000000000001</v>
      </c>
    </row>
    <row r="1994" spans="1:13" ht="15" x14ac:dyDescent="0.25">
      <c r="A1994" t="str">
        <f t="shared" si="31"/>
        <v>Rwanda-Africa-2003</v>
      </c>
      <c r="B1994" s="5" t="s">
        <v>218</v>
      </c>
      <c r="C1994" s="10">
        <v>2003</v>
      </c>
      <c r="D1994" s="5" t="s">
        <v>64</v>
      </c>
      <c r="E1994" s="8">
        <v>3.9E-2</v>
      </c>
      <c r="F1994" s="8">
        <v>8.3000000000000004E-2</v>
      </c>
      <c r="G1994" s="8">
        <v>53</v>
      </c>
      <c r="H1994" s="8">
        <v>51</v>
      </c>
      <c r="I1994" s="8">
        <v>0.45200000000000001</v>
      </c>
      <c r="J1994" s="8">
        <v>0.52100000000000002</v>
      </c>
      <c r="K1994" s="8">
        <v>2.7E-2</v>
      </c>
      <c r="L1994" s="8">
        <v>9126167</v>
      </c>
      <c r="M1994" s="8">
        <v>0.17599999999999999</v>
      </c>
    </row>
    <row r="1995" spans="1:13" ht="15" x14ac:dyDescent="0.25">
      <c r="A1995" t="str">
        <f t="shared" si="31"/>
        <v>Rwanda-Africa-2004</v>
      </c>
      <c r="B1995" s="5" t="s">
        <v>218</v>
      </c>
      <c r="C1995" s="10">
        <v>2004</v>
      </c>
      <c r="D1995" s="5" t="s">
        <v>64</v>
      </c>
      <c r="E1995" s="8">
        <v>3.9E-2</v>
      </c>
      <c r="F1995" s="8">
        <v>7.4999999999999997E-2</v>
      </c>
      <c r="G1995" s="8">
        <v>55</v>
      </c>
      <c r="H1995" s="8">
        <v>52</v>
      </c>
      <c r="I1995" s="8">
        <v>0.44600000000000001</v>
      </c>
      <c r="J1995" s="8">
        <v>0.52800000000000002</v>
      </c>
      <c r="K1995" s="8">
        <v>2.5999999999999999E-2</v>
      </c>
      <c r="L1995" s="8">
        <v>9254379</v>
      </c>
      <c r="M1995" s="8">
        <v>0.184</v>
      </c>
    </row>
    <row r="1996" spans="1:13" ht="15" x14ac:dyDescent="0.25">
      <c r="A1996" t="str">
        <f t="shared" si="31"/>
        <v>Rwanda-Africa-2005</v>
      </c>
      <c r="B1996" s="5" t="s">
        <v>218</v>
      </c>
      <c r="C1996" s="10">
        <v>2005</v>
      </c>
      <c r="D1996" s="5" t="s">
        <v>64</v>
      </c>
      <c r="E1996" s="8">
        <v>3.7999999999999999E-2</v>
      </c>
      <c r="F1996" s="8">
        <v>6.7000000000000004E-2</v>
      </c>
      <c r="G1996" s="8">
        <v>56</v>
      </c>
      <c r="H1996" s="8">
        <v>54</v>
      </c>
      <c r="I1996" s="8">
        <v>0.442</v>
      </c>
      <c r="J1996" s="8">
        <v>0.53200000000000003</v>
      </c>
      <c r="K1996" s="8">
        <v>2.5000000000000001E-2</v>
      </c>
      <c r="L1996" s="8">
        <v>9429457</v>
      </c>
      <c r="M1996" s="8">
        <v>0.193</v>
      </c>
    </row>
    <row r="1997" spans="1:13" ht="15" x14ac:dyDescent="0.25">
      <c r="A1997" t="str">
        <f t="shared" si="31"/>
        <v>Rwanda-Africa-2006</v>
      </c>
      <c r="B1997" s="5" t="s">
        <v>218</v>
      </c>
      <c r="C1997" s="10">
        <v>2006</v>
      </c>
      <c r="D1997" s="5" t="s">
        <v>64</v>
      </c>
      <c r="E1997" s="8">
        <v>3.7999999999999999E-2</v>
      </c>
      <c r="F1997" s="8">
        <v>6.0999999999999999E-2</v>
      </c>
      <c r="G1997" s="8">
        <v>58</v>
      </c>
      <c r="H1997" s="8">
        <v>56</v>
      </c>
      <c r="I1997" s="8">
        <v>0.442</v>
      </c>
      <c r="J1997" s="8">
        <v>0.53300000000000003</v>
      </c>
      <c r="K1997" s="8">
        <v>2.4E-2</v>
      </c>
      <c r="L1997" s="8">
        <v>9660946</v>
      </c>
      <c r="M1997" s="8">
        <v>0.20200000000000001</v>
      </c>
    </row>
    <row r="1998" spans="1:13" ht="15" x14ac:dyDescent="0.25">
      <c r="A1998" t="str">
        <f t="shared" si="31"/>
        <v>Rwanda-Africa-2007</v>
      </c>
      <c r="B1998" s="5" t="s">
        <v>218</v>
      </c>
      <c r="C1998" s="10">
        <v>2007</v>
      </c>
      <c r="D1998" s="5" t="s">
        <v>64</v>
      </c>
      <c r="E1998" s="8">
        <v>3.7999999999999999E-2</v>
      </c>
      <c r="F1998" s="8">
        <v>5.5E-2</v>
      </c>
      <c r="G1998" s="8">
        <v>60</v>
      </c>
      <c r="H1998" s="8">
        <v>57</v>
      </c>
      <c r="I1998" s="8">
        <v>0.44500000000000001</v>
      </c>
      <c r="J1998" s="8">
        <v>0.53200000000000003</v>
      </c>
      <c r="K1998" s="8">
        <v>2.4E-2</v>
      </c>
      <c r="L1998" s="8">
        <v>9928143</v>
      </c>
      <c r="M1998" s="8">
        <v>0.21099999999999999</v>
      </c>
    </row>
    <row r="1999" spans="1:13" ht="15" x14ac:dyDescent="0.25">
      <c r="A1999" t="str">
        <f t="shared" si="31"/>
        <v>Rwanda-Africa-2008</v>
      </c>
      <c r="B1999" s="5" t="s">
        <v>218</v>
      </c>
      <c r="C1999" s="10">
        <v>2008</v>
      </c>
      <c r="D1999" s="5" t="s">
        <v>64</v>
      </c>
      <c r="E1999" s="8">
        <v>3.7999999999999999E-2</v>
      </c>
      <c r="F1999" s="8">
        <v>0.05</v>
      </c>
      <c r="G1999" s="8">
        <v>61</v>
      </c>
      <c r="H1999" s="8">
        <v>59</v>
      </c>
      <c r="I1999" s="8">
        <v>0.44700000000000001</v>
      </c>
      <c r="J1999" s="8">
        <v>0.53</v>
      </c>
      <c r="K1999" s="8">
        <v>2.3E-2</v>
      </c>
      <c r="L1999" s="8">
        <v>10222961</v>
      </c>
      <c r="M1999" s="8">
        <v>0.22</v>
      </c>
    </row>
    <row r="2000" spans="1:13" ht="15" x14ac:dyDescent="0.25">
      <c r="A2000" t="str">
        <f t="shared" si="31"/>
        <v>Rwanda-Africa-2009</v>
      </c>
      <c r="B2000" s="5" t="s">
        <v>218</v>
      </c>
      <c r="C2000" s="10">
        <v>2009</v>
      </c>
      <c r="D2000" s="5" t="s">
        <v>64</v>
      </c>
      <c r="E2000" s="8">
        <v>3.6999999999999998E-2</v>
      </c>
      <c r="F2000" s="8">
        <v>4.7E-2</v>
      </c>
      <c r="G2000" s="8">
        <v>63</v>
      </c>
      <c r="H2000" s="8">
        <v>60</v>
      </c>
      <c r="I2000" s="8">
        <v>0.44800000000000001</v>
      </c>
      <c r="J2000" s="8">
        <v>0.52900000000000003</v>
      </c>
      <c r="K2000" s="8">
        <v>2.3E-2</v>
      </c>
      <c r="L2000" s="8">
        <v>10529668</v>
      </c>
      <c r="M2000" s="8">
        <v>0.23</v>
      </c>
    </row>
    <row r="2001" spans="1:13" ht="15" x14ac:dyDescent="0.25">
      <c r="A2001" t="str">
        <f t="shared" si="31"/>
        <v>Rwanda-Africa-2010</v>
      </c>
      <c r="B2001" s="5" t="s">
        <v>218</v>
      </c>
      <c r="C2001" s="10">
        <v>2010</v>
      </c>
      <c r="D2001" s="5" t="s">
        <v>64</v>
      </c>
      <c r="E2001" s="8">
        <v>3.6999999999999998E-2</v>
      </c>
      <c r="F2001" s="8">
        <v>4.3999999999999997E-2</v>
      </c>
      <c r="G2001" s="8">
        <v>64</v>
      </c>
      <c r="H2001" s="8">
        <v>61</v>
      </c>
      <c r="I2001" s="8">
        <v>0.44700000000000001</v>
      </c>
      <c r="J2001" s="8">
        <v>0.53</v>
      </c>
      <c r="K2001" s="8">
        <v>2.3E-2</v>
      </c>
      <c r="L2001" s="8">
        <v>10836732</v>
      </c>
      <c r="M2001" s="8">
        <v>0.24</v>
      </c>
    </row>
    <row r="2002" spans="1:13" ht="15" x14ac:dyDescent="0.25">
      <c r="A2002" t="str">
        <f t="shared" si="31"/>
        <v>Rwanda-Africa-2011</v>
      </c>
      <c r="B2002" s="5" t="s">
        <v>218</v>
      </c>
      <c r="C2002" s="10">
        <v>2011</v>
      </c>
      <c r="D2002" s="5" t="s">
        <v>64</v>
      </c>
      <c r="E2002" s="8">
        <v>3.5999999999999997E-2</v>
      </c>
      <c r="F2002" s="8">
        <v>4.1000000000000002E-2</v>
      </c>
      <c r="G2002" s="8">
        <v>65</v>
      </c>
      <c r="H2002" s="8">
        <v>61</v>
      </c>
      <c r="I2002" s="8">
        <v>0.442</v>
      </c>
      <c r="J2002" s="8">
        <v>0.53500000000000003</v>
      </c>
      <c r="K2002" s="8">
        <v>2.3E-2</v>
      </c>
      <c r="L2002" s="8">
        <v>11144315</v>
      </c>
      <c r="M2002" s="8">
        <v>0.249</v>
      </c>
    </row>
    <row r="2003" spans="1:13" ht="15" x14ac:dyDescent="0.25">
      <c r="A2003" t="str">
        <f t="shared" si="31"/>
        <v>Rwanda-Africa-2012</v>
      </c>
      <c r="B2003" s="5" t="s">
        <v>218</v>
      </c>
      <c r="C2003" s="10">
        <v>2012</v>
      </c>
      <c r="D2003" s="5" t="s">
        <v>64</v>
      </c>
      <c r="E2003" s="8">
        <v>3.5999999999999997E-2</v>
      </c>
      <c r="F2003" s="8">
        <v>3.9E-2</v>
      </c>
      <c r="G2003" s="8">
        <v>65</v>
      </c>
      <c r="H2003" s="8">
        <v>62</v>
      </c>
      <c r="I2003" s="8">
        <v>0.436</v>
      </c>
      <c r="J2003" s="8">
        <v>0.54100000000000004</v>
      </c>
      <c r="K2003" s="8">
        <v>2.3E-2</v>
      </c>
      <c r="L2003" s="8">
        <v>11457801</v>
      </c>
      <c r="M2003" s="8">
        <v>0.25900000000000001</v>
      </c>
    </row>
    <row r="2004" spans="1:13" ht="15" x14ac:dyDescent="0.25">
      <c r="A2004" t="str">
        <f t="shared" si="31"/>
        <v>Samoa-Oceania-2000</v>
      </c>
      <c r="B2004" s="5" t="s">
        <v>219</v>
      </c>
      <c r="C2004" s="10">
        <v>2000</v>
      </c>
      <c r="D2004" s="5" t="s">
        <v>66</v>
      </c>
      <c r="E2004" s="8">
        <v>3.1E-2</v>
      </c>
      <c r="F2004" s="8">
        <v>1.9E-2</v>
      </c>
      <c r="G2004" s="8">
        <v>73</v>
      </c>
      <c r="H2004" s="8">
        <v>66</v>
      </c>
      <c r="I2004" s="8">
        <v>0.40699999999999997</v>
      </c>
      <c r="J2004" s="8">
        <v>0.54800000000000004</v>
      </c>
      <c r="K2004" s="8">
        <v>4.4999999999999998E-2</v>
      </c>
      <c r="L2004" s="8">
        <v>174614</v>
      </c>
      <c r="M2004" s="8">
        <v>0.22</v>
      </c>
    </row>
    <row r="2005" spans="1:13" ht="15" x14ac:dyDescent="0.25">
      <c r="A2005" t="str">
        <f t="shared" si="31"/>
        <v>Samoa-Oceania-2001</v>
      </c>
      <c r="B2005" s="5" t="s">
        <v>219</v>
      </c>
      <c r="C2005" s="10">
        <v>2001</v>
      </c>
      <c r="D2005" s="5" t="s">
        <v>66</v>
      </c>
      <c r="E2005" s="8">
        <v>0.03</v>
      </c>
      <c r="F2005" s="8">
        <v>1.7999999999999999E-2</v>
      </c>
      <c r="G2005" s="8">
        <v>73</v>
      </c>
      <c r="H2005" s="8">
        <v>67</v>
      </c>
      <c r="I2005" s="8">
        <v>0.40600000000000003</v>
      </c>
      <c r="J2005" s="8">
        <v>0.54900000000000004</v>
      </c>
      <c r="K2005" s="8">
        <v>4.4999999999999998E-2</v>
      </c>
      <c r="L2005" s="8">
        <v>175567</v>
      </c>
      <c r="M2005" s="8">
        <v>0.221</v>
      </c>
    </row>
    <row r="2006" spans="1:13" ht="15" x14ac:dyDescent="0.25">
      <c r="A2006" t="str">
        <f t="shared" si="31"/>
        <v>Samoa-Oceania-2002</v>
      </c>
      <c r="B2006" s="5" t="s">
        <v>219</v>
      </c>
      <c r="C2006" s="10">
        <v>2002</v>
      </c>
      <c r="D2006" s="5" t="s">
        <v>66</v>
      </c>
      <c r="E2006" s="8">
        <v>0.03</v>
      </c>
      <c r="F2006" s="8">
        <v>1.7999999999999999E-2</v>
      </c>
      <c r="G2006" s="8">
        <v>73</v>
      </c>
      <c r="H2006" s="8">
        <v>67</v>
      </c>
      <c r="I2006" s="8">
        <v>0.40400000000000003</v>
      </c>
      <c r="J2006" s="8">
        <v>0.55000000000000004</v>
      </c>
      <c r="K2006" s="8">
        <v>4.5999999999999999E-2</v>
      </c>
      <c r="L2006" s="8">
        <v>176592</v>
      </c>
      <c r="M2006" s="8">
        <v>0.219</v>
      </c>
    </row>
    <row r="2007" spans="1:13" ht="15" x14ac:dyDescent="0.25">
      <c r="A2007" t="str">
        <f t="shared" si="31"/>
        <v>Samoa-Oceania-2003</v>
      </c>
      <c r="B2007" s="5" t="s">
        <v>219</v>
      </c>
      <c r="C2007" s="10">
        <v>2003</v>
      </c>
      <c r="D2007" s="5" t="s">
        <v>66</v>
      </c>
      <c r="E2007" s="8">
        <v>0.03</v>
      </c>
      <c r="F2007" s="8">
        <v>1.7000000000000001E-2</v>
      </c>
      <c r="G2007" s="8">
        <v>74</v>
      </c>
      <c r="H2007" s="8">
        <v>67</v>
      </c>
      <c r="I2007" s="8">
        <v>0.40100000000000002</v>
      </c>
      <c r="J2007" s="8">
        <v>0.55200000000000005</v>
      </c>
      <c r="K2007" s="8">
        <v>4.7E-2</v>
      </c>
      <c r="L2007" s="8">
        <v>177677</v>
      </c>
      <c r="M2007" s="8">
        <v>0.217</v>
      </c>
    </row>
    <row r="2008" spans="1:13" ht="15" x14ac:dyDescent="0.25">
      <c r="A2008" t="str">
        <f t="shared" si="31"/>
        <v>Samoa-Oceania-2004</v>
      </c>
      <c r="B2008" s="5" t="s">
        <v>219</v>
      </c>
      <c r="C2008" s="10">
        <v>2004</v>
      </c>
      <c r="D2008" s="5" t="s">
        <v>66</v>
      </c>
      <c r="E2008" s="8">
        <v>0.03</v>
      </c>
      <c r="F2008" s="8">
        <v>1.7000000000000001E-2</v>
      </c>
      <c r="G2008" s="8">
        <v>74</v>
      </c>
      <c r="H2008" s="8">
        <v>68</v>
      </c>
      <c r="I2008" s="8">
        <v>0.39800000000000002</v>
      </c>
      <c r="J2008" s="8">
        <v>0.55400000000000005</v>
      </c>
      <c r="K2008" s="8">
        <v>4.8000000000000001E-2</v>
      </c>
      <c r="L2008" s="8">
        <v>178794</v>
      </c>
      <c r="M2008" s="8">
        <v>0.215</v>
      </c>
    </row>
    <row r="2009" spans="1:13" ht="15" x14ac:dyDescent="0.25">
      <c r="A2009" t="str">
        <f t="shared" si="31"/>
        <v>Samoa-Oceania-2005</v>
      </c>
      <c r="B2009" s="5" t="s">
        <v>219</v>
      </c>
      <c r="C2009" s="10">
        <v>2005</v>
      </c>
      <c r="D2009" s="5" t="s">
        <v>66</v>
      </c>
      <c r="E2009" s="8">
        <v>2.9000000000000001E-2</v>
      </c>
      <c r="F2009" s="8">
        <v>1.7000000000000001E-2</v>
      </c>
      <c r="G2009" s="8">
        <v>74</v>
      </c>
      <c r="H2009" s="8">
        <v>68</v>
      </c>
      <c r="I2009" s="8">
        <v>0.39600000000000002</v>
      </c>
      <c r="J2009" s="8">
        <v>0.55600000000000005</v>
      </c>
      <c r="K2009" s="8">
        <v>4.8000000000000001E-2</v>
      </c>
      <c r="L2009" s="8">
        <v>179928</v>
      </c>
      <c r="M2009" s="8">
        <v>0.21199999999999999</v>
      </c>
    </row>
    <row r="2010" spans="1:13" ht="15" x14ac:dyDescent="0.25">
      <c r="A2010" t="str">
        <f t="shared" si="31"/>
        <v>Samoa-Oceania-2006</v>
      </c>
      <c r="B2010" s="5" t="s">
        <v>219</v>
      </c>
      <c r="C2010" s="10">
        <v>2006</v>
      </c>
      <c r="D2010" s="5" t="s">
        <v>66</v>
      </c>
      <c r="E2010" s="8">
        <v>2.9000000000000001E-2</v>
      </c>
      <c r="F2010" s="8">
        <v>1.6E-2</v>
      </c>
      <c r="G2010" s="8">
        <v>75</v>
      </c>
      <c r="H2010" s="8">
        <v>68</v>
      </c>
      <c r="I2010" s="8">
        <v>0.39300000000000002</v>
      </c>
      <c r="J2010" s="8">
        <v>0.55800000000000005</v>
      </c>
      <c r="K2010" s="8">
        <v>4.9000000000000002E-2</v>
      </c>
      <c r="L2010" s="8">
        <v>181073</v>
      </c>
      <c r="M2010" s="8">
        <v>0.21</v>
      </c>
    </row>
    <row r="2011" spans="1:13" ht="15" x14ac:dyDescent="0.25">
      <c r="A2011" t="str">
        <f t="shared" si="31"/>
        <v>Samoa-Oceania-2007</v>
      </c>
      <c r="B2011" s="5" t="s">
        <v>219</v>
      </c>
      <c r="C2011" s="10">
        <v>2007</v>
      </c>
      <c r="D2011" s="5" t="s">
        <v>66</v>
      </c>
      <c r="E2011" s="8">
        <v>2.9000000000000001E-2</v>
      </c>
      <c r="F2011" s="8">
        <v>1.6E-2</v>
      </c>
      <c r="G2011" s="8">
        <v>75</v>
      </c>
      <c r="H2011" s="8">
        <v>68</v>
      </c>
      <c r="I2011" s="8">
        <v>0.39</v>
      </c>
      <c r="J2011" s="8">
        <v>0.56000000000000005</v>
      </c>
      <c r="K2011" s="8">
        <v>4.9000000000000002E-2</v>
      </c>
      <c r="L2011" s="8">
        <v>182240</v>
      </c>
      <c r="M2011" s="8">
        <v>0.20799999999999999</v>
      </c>
    </row>
    <row r="2012" spans="1:13" ht="15" x14ac:dyDescent="0.25">
      <c r="A2012" t="str">
        <f t="shared" si="31"/>
        <v>Samoa-Oceania-2008</v>
      </c>
      <c r="B2012" s="5" t="s">
        <v>219</v>
      </c>
      <c r="C2012" s="10">
        <v>2008</v>
      </c>
      <c r="D2012" s="5" t="s">
        <v>66</v>
      </c>
      <c r="E2012" s="8">
        <v>2.9000000000000001E-2</v>
      </c>
      <c r="F2012" s="8">
        <v>1.6E-2</v>
      </c>
      <c r="G2012" s="8">
        <v>75</v>
      </c>
      <c r="H2012" s="8">
        <v>69</v>
      </c>
      <c r="I2012" s="8">
        <v>0.38800000000000001</v>
      </c>
      <c r="J2012" s="8">
        <v>0.56299999999999994</v>
      </c>
      <c r="K2012" s="8">
        <v>0.05</v>
      </c>
      <c r="L2012" s="8">
        <v>183444</v>
      </c>
      <c r="M2012" s="8">
        <v>0.20499999999999999</v>
      </c>
    </row>
    <row r="2013" spans="1:13" ht="15" x14ac:dyDescent="0.25">
      <c r="A2013" t="str">
        <f t="shared" si="31"/>
        <v>Samoa-Oceania-2009</v>
      </c>
      <c r="B2013" s="5" t="s">
        <v>219</v>
      </c>
      <c r="C2013" s="10">
        <v>2009</v>
      </c>
      <c r="D2013" s="5" t="s">
        <v>66</v>
      </c>
      <c r="E2013" s="8">
        <v>2.8000000000000001E-2</v>
      </c>
      <c r="F2013" s="8">
        <v>1.6E-2</v>
      </c>
      <c r="G2013" s="8">
        <v>75</v>
      </c>
      <c r="H2013" s="8">
        <v>69</v>
      </c>
      <c r="I2013" s="8">
        <v>0.38500000000000001</v>
      </c>
      <c r="J2013" s="8">
        <v>0.56499999999999995</v>
      </c>
      <c r="K2013" s="8">
        <v>0.05</v>
      </c>
      <c r="L2013" s="8">
        <v>184704</v>
      </c>
      <c r="M2013" s="8">
        <v>0.20300000000000001</v>
      </c>
    </row>
    <row r="2014" spans="1:13" ht="15" x14ac:dyDescent="0.25">
      <c r="A2014" t="str">
        <f t="shared" si="31"/>
        <v>Samoa-Oceania-2010</v>
      </c>
      <c r="B2014" s="5" t="s">
        <v>219</v>
      </c>
      <c r="C2014" s="10">
        <v>2010</v>
      </c>
      <c r="D2014" s="5" t="s">
        <v>66</v>
      </c>
      <c r="E2014" s="8">
        <v>2.8000000000000001E-2</v>
      </c>
      <c r="F2014" s="8">
        <v>1.6E-2</v>
      </c>
      <c r="G2014" s="8">
        <v>76</v>
      </c>
      <c r="H2014" s="8">
        <v>69</v>
      </c>
      <c r="I2014" s="8">
        <v>0.38300000000000001</v>
      </c>
      <c r="J2014" s="8">
        <v>0.56699999999999995</v>
      </c>
      <c r="K2014" s="8">
        <v>5.0999999999999997E-2</v>
      </c>
      <c r="L2014" s="8">
        <v>186029</v>
      </c>
      <c r="M2014" s="8">
        <v>0.20100000000000001</v>
      </c>
    </row>
    <row r="2015" spans="1:13" ht="15" x14ac:dyDescent="0.25">
      <c r="A2015" t="str">
        <f t="shared" si="31"/>
        <v>Samoa-Oceania-2011</v>
      </c>
      <c r="B2015" s="5" t="s">
        <v>219</v>
      </c>
      <c r="C2015" s="10">
        <v>2011</v>
      </c>
      <c r="D2015" s="5" t="s">
        <v>66</v>
      </c>
      <c r="E2015" s="8">
        <v>2.7E-2</v>
      </c>
      <c r="F2015" s="8">
        <v>1.6E-2</v>
      </c>
      <c r="G2015" s="8">
        <v>76</v>
      </c>
      <c r="H2015" s="8">
        <v>70</v>
      </c>
      <c r="I2015" s="8">
        <v>0.38100000000000001</v>
      </c>
      <c r="J2015" s="8">
        <v>0.56899999999999995</v>
      </c>
      <c r="K2015" s="8">
        <v>5.0999999999999997E-2</v>
      </c>
      <c r="L2015" s="8">
        <v>187429</v>
      </c>
      <c r="M2015" s="8">
        <v>0.19900000000000001</v>
      </c>
    </row>
    <row r="2016" spans="1:13" ht="15" x14ac:dyDescent="0.25">
      <c r="A2016" t="str">
        <f t="shared" si="31"/>
        <v>Samoa-Oceania-2012</v>
      </c>
      <c r="B2016" s="5" t="s">
        <v>219</v>
      </c>
      <c r="C2016" s="10">
        <v>2012</v>
      </c>
      <c r="D2016" s="5" t="s">
        <v>66</v>
      </c>
      <c r="E2016" s="8">
        <v>2.7E-2</v>
      </c>
      <c r="F2016" s="8">
        <v>1.6E-2</v>
      </c>
      <c r="G2016" s="8">
        <v>76</v>
      </c>
      <c r="H2016" s="8">
        <v>70</v>
      </c>
      <c r="I2016" s="8">
        <v>0.379</v>
      </c>
      <c r="J2016" s="8">
        <v>0.56999999999999995</v>
      </c>
      <c r="K2016" s="8">
        <v>5.0999999999999997E-2</v>
      </c>
      <c r="L2016" s="8">
        <v>188889</v>
      </c>
      <c r="M2016" s="8">
        <v>0.19600000000000001</v>
      </c>
    </row>
    <row r="2017" spans="1:13" ht="15" x14ac:dyDescent="0.25">
      <c r="A2017" t="str">
        <f t="shared" si="31"/>
        <v>San Marino-Europe-2000</v>
      </c>
      <c r="B2017" s="5" t="s">
        <v>220</v>
      </c>
      <c r="C2017" s="10">
        <v>2000</v>
      </c>
      <c r="D2017" s="5" t="s">
        <v>62</v>
      </c>
      <c r="E2017" s="5">
        <v>0</v>
      </c>
      <c r="F2017" s="8">
        <v>5.0000000000000001E-3</v>
      </c>
      <c r="G2017" s="8">
        <v>84</v>
      </c>
      <c r="H2017" s="8">
        <v>77</v>
      </c>
      <c r="I2017" s="5">
        <v>0</v>
      </c>
      <c r="J2017" s="5">
        <v>0</v>
      </c>
      <c r="K2017" s="5">
        <v>0</v>
      </c>
      <c r="L2017" s="8">
        <v>26969</v>
      </c>
      <c r="M2017" s="8">
        <v>0.93400000000000005</v>
      </c>
    </row>
    <row r="2018" spans="1:13" ht="15" x14ac:dyDescent="0.25">
      <c r="A2018" t="str">
        <f t="shared" si="31"/>
        <v>San Marino-Europe-2001</v>
      </c>
      <c r="B2018" s="5" t="s">
        <v>220</v>
      </c>
      <c r="C2018" s="10">
        <v>2001</v>
      </c>
      <c r="D2018" s="5" t="s">
        <v>62</v>
      </c>
      <c r="E2018" s="5">
        <v>0</v>
      </c>
      <c r="F2018" s="8">
        <v>5.0000000000000001E-3</v>
      </c>
      <c r="G2018" s="8">
        <v>84</v>
      </c>
      <c r="H2018" s="8">
        <v>78</v>
      </c>
      <c r="I2018" s="5">
        <v>0</v>
      </c>
      <c r="J2018" s="5">
        <v>0</v>
      </c>
      <c r="K2018" s="5">
        <v>0</v>
      </c>
      <c r="L2018" s="8">
        <v>27467</v>
      </c>
      <c r="M2018" s="8">
        <v>0.93799999999999994</v>
      </c>
    </row>
    <row r="2019" spans="1:13" ht="15" x14ac:dyDescent="0.25">
      <c r="A2019" t="str">
        <f t="shared" si="31"/>
        <v>San Marino-Europe-2002</v>
      </c>
      <c r="B2019" s="5" t="s">
        <v>220</v>
      </c>
      <c r="C2019" s="10">
        <v>2002</v>
      </c>
      <c r="D2019" s="5" t="s">
        <v>62</v>
      </c>
      <c r="E2019" s="5">
        <v>0</v>
      </c>
      <c r="F2019" s="8">
        <v>4.0000000000000001E-3</v>
      </c>
      <c r="G2019" s="8">
        <v>85</v>
      </c>
      <c r="H2019" s="8">
        <v>78</v>
      </c>
      <c r="I2019" s="5">
        <v>0</v>
      </c>
      <c r="J2019" s="5">
        <v>0</v>
      </c>
      <c r="K2019" s="5">
        <v>0</v>
      </c>
      <c r="L2019" s="8">
        <v>28064</v>
      </c>
      <c r="M2019" s="8">
        <v>0.93899999999999995</v>
      </c>
    </row>
    <row r="2020" spans="1:13" ht="15" x14ac:dyDescent="0.25">
      <c r="A2020" t="str">
        <f t="shared" si="31"/>
        <v>San Marino-Europe-2003</v>
      </c>
      <c r="B2020" s="5" t="s">
        <v>220</v>
      </c>
      <c r="C2020" s="10">
        <v>2003</v>
      </c>
      <c r="D2020" s="5" t="s">
        <v>62</v>
      </c>
      <c r="E2020" s="5">
        <v>0</v>
      </c>
      <c r="F2020" s="8">
        <v>4.0000000000000001E-3</v>
      </c>
      <c r="G2020" s="8">
        <v>85</v>
      </c>
      <c r="H2020" s="8">
        <v>78</v>
      </c>
      <c r="I2020" s="5">
        <v>0</v>
      </c>
      <c r="J2020" s="5">
        <v>0</v>
      </c>
      <c r="K2020" s="5">
        <v>0</v>
      </c>
      <c r="L2020" s="8">
        <v>28700</v>
      </c>
      <c r="M2020" s="8">
        <v>0.94</v>
      </c>
    </row>
    <row r="2021" spans="1:13" ht="15" x14ac:dyDescent="0.25">
      <c r="A2021" t="str">
        <f t="shared" si="31"/>
        <v>San Marino-Europe-2004</v>
      </c>
      <c r="B2021" s="5" t="s">
        <v>220</v>
      </c>
      <c r="C2021" s="10">
        <v>2004</v>
      </c>
      <c r="D2021" s="5" t="s">
        <v>62</v>
      </c>
      <c r="E2021" s="8">
        <v>0.01</v>
      </c>
      <c r="F2021" s="8">
        <v>4.0000000000000001E-3</v>
      </c>
      <c r="G2021" s="8">
        <v>85</v>
      </c>
      <c r="H2021" s="8">
        <v>79</v>
      </c>
      <c r="I2021" s="5">
        <v>0</v>
      </c>
      <c r="J2021" s="5">
        <v>0</v>
      </c>
      <c r="K2021" s="5">
        <v>0</v>
      </c>
      <c r="L2021" s="8">
        <v>29290</v>
      </c>
      <c r="M2021" s="8">
        <v>0.94</v>
      </c>
    </row>
    <row r="2022" spans="1:13" ht="15" x14ac:dyDescent="0.25">
      <c r="A2022" t="str">
        <f t="shared" si="31"/>
        <v>San Marino-Europe-2005</v>
      </c>
      <c r="B2022" s="5" t="s">
        <v>220</v>
      </c>
      <c r="C2022" s="10">
        <v>2005</v>
      </c>
      <c r="D2022" s="5" t="s">
        <v>62</v>
      </c>
      <c r="E2022" s="8">
        <v>0.01</v>
      </c>
      <c r="F2022" s="8">
        <v>4.0000000000000001E-3</v>
      </c>
      <c r="G2022" s="8">
        <v>85</v>
      </c>
      <c r="H2022" s="8">
        <v>79</v>
      </c>
      <c r="I2022" s="5">
        <v>0</v>
      </c>
      <c r="J2022" s="5">
        <v>0</v>
      </c>
      <c r="K2022" s="5">
        <v>0</v>
      </c>
      <c r="L2022" s="8">
        <v>29775</v>
      </c>
      <c r="M2022" s="8">
        <v>0.94</v>
      </c>
    </row>
    <row r="2023" spans="1:13" ht="15" x14ac:dyDescent="0.25">
      <c r="A2023" t="str">
        <f t="shared" si="31"/>
        <v>San Marino-Europe-2006</v>
      </c>
      <c r="B2023" s="5" t="s">
        <v>220</v>
      </c>
      <c r="C2023" s="10">
        <v>2006</v>
      </c>
      <c r="D2023" s="5" t="s">
        <v>62</v>
      </c>
      <c r="E2023" s="8">
        <v>0.01</v>
      </c>
      <c r="F2023" s="8">
        <v>4.0000000000000001E-3</v>
      </c>
      <c r="G2023" s="8">
        <v>85</v>
      </c>
      <c r="H2023" s="8">
        <v>79</v>
      </c>
      <c r="I2023" s="5">
        <v>0</v>
      </c>
      <c r="J2023" s="5">
        <v>0</v>
      </c>
      <c r="K2023" s="5">
        <v>0</v>
      </c>
      <c r="L2023" s="8">
        <v>30130</v>
      </c>
      <c r="M2023" s="8">
        <v>0.94</v>
      </c>
    </row>
    <row r="2024" spans="1:13" ht="15" x14ac:dyDescent="0.25">
      <c r="A2024" t="str">
        <f t="shared" si="31"/>
        <v>San Marino-Europe-2007</v>
      </c>
      <c r="B2024" s="5" t="s">
        <v>220</v>
      </c>
      <c r="C2024" s="10">
        <v>2007</v>
      </c>
      <c r="D2024" s="5" t="s">
        <v>62</v>
      </c>
      <c r="E2024" s="8">
        <v>8.9999999999999993E-3</v>
      </c>
      <c r="F2024" s="8">
        <v>3.0000000000000001E-3</v>
      </c>
      <c r="G2024" s="8">
        <v>85</v>
      </c>
      <c r="H2024" s="8">
        <v>80</v>
      </c>
      <c r="I2024" s="5">
        <v>0</v>
      </c>
      <c r="J2024" s="5">
        <v>0</v>
      </c>
      <c r="K2024" s="5">
        <v>0</v>
      </c>
      <c r="L2024" s="8">
        <v>30377</v>
      </c>
      <c r="M2024" s="8">
        <v>0.94</v>
      </c>
    </row>
    <row r="2025" spans="1:13" ht="15" x14ac:dyDescent="0.25">
      <c r="A2025" t="str">
        <f t="shared" si="31"/>
        <v>San Marino-Europe-2008</v>
      </c>
      <c r="B2025" s="5" t="s">
        <v>220</v>
      </c>
      <c r="C2025" s="10">
        <v>2008</v>
      </c>
      <c r="D2025" s="5" t="s">
        <v>62</v>
      </c>
      <c r="E2025" s="8">
        <v>1.0999999999999999E-2</v>
      </c>
      <c r="F2025" s="8">
        <v>3.0000000000000001E-3</v>
      </c>
      <c r="G2025" s="8">
        <v>86</v>
      </c>
      <c r="H2025" s="8">
        <v>80</v>
      </c>
      <c r="I2025" s="5">
        <v>0</v>
      </c>
      <c r="J2025" s="5">
        <v>0</v>
      </c>
      <c r="K2025" s="5">
        <v>0</v>
      </c>
      <c r="L2025" s="8">
        <v>30549</v>
      </c>
      <c r="M2025" s="8">
        <v>0.94099999999999995</v>
      </c>
    </row>
    <row r="2026" spans="1:13" ht="15" x14ac:dyDescent="0.25">
      <c r="A2026" t="str">
        <f t="shared" si="31"/>
        <v>San Marino-Europe-2009</v>
      </c>
      <c r="B2026" s="5" t="s">
        <v>220</v>
      </c>
      <c r="C2026" s="10">
        <v>2009</v>
      </c>
      <c r="D2026" s="5" t="s">
        <v>62</v>
      </c>
      <c r="E2026" s="8">
        <v>1.0999999999999999E-2</v>
      </c>
      <c r="F2026" s="8">
        <v>3.0000000000000001E-3</v>
      </c>
      <c r="G2026" s="8">
        <v>86</v>
      </c>
      <c r="H2026" s="8">
        <v>80</v>
      </c>
      <c r="I2026" s="5">
        <v>0</v>
      </c>
      <c r="J2026" s="5">
        <v>0</v>
      </c>
      <c r="K2026" s="5">
        <v>0</v>
      </c>
      <c r="L2026" s="8">
        <v>30698</v>
      </c>
      <c r="M2026" s="8">
        <v>0.94099999999999995</v>
      </c>
    </row>
    <row r="2027" spans="1:13" ht="15" x14ac:dyDescent="0.25">
      <c r="A2027" t="str">
        <f t="shared" si="31"/>
        <v>San Marino-Europe-2010</v>
      </c>
      <c r="B2027" s="5" t="s">
        <v>220</v>
      </c>
      <c r="C2027" s="10">
        <v>2010</v>
      </c>
      <c r="D2027" s="5" t="s">
        <v>62</v>
      </c>
      <c r="E2027" s="8">
        <v>1.0999999999999999E-2</v>
      </c>
      <c r="F2027" s="8">
        <v>3.0000000000000001E-3</v>
      </c>
      <c r="G2027" s="8">
        <v>86</v>
      </c>
      <c r="H2027" s="8">
        <v>80</v>
      </c>
      <c r="I2027" s="5">
        <v>0</v>
      </c>
      <c r="J2027" s="5">
        <v>0</v>
      </c>
      <c r="K2027" s="5">
        <v>0</v>
      </c>
      <c r="L2027" s="8">
        <v>30861</v>
      </c>
      <c r="M2027" s="8">
        <v>0.94099999999999995</v>
      </c>
    </row>
    <row r="2028" spans="1:13" ht="15" x14ac:dyDescent="0.25">
      <c r="A2028" t="str">
        <f t="shared" si="31"/>
        <v>San Marino-Europe-2011</v>
      </c>
      <c r="B2028" s="5" t="s">
        <v>220</v>
      </c>
      <c r="C2028" s="10">
        <v>2011</v>
      </c>
      <c r="D2028" s="5" t="s">
        <v>62</v>
      </c>
      <c r="E2028" s="8">
        <v>0.01</v>
      </c>
      <c r="F2028" s="8">
        <v>3.0000000000000001E-3</v>
      </c>
      <c r="G2028" s="8">
        <v>86</v>
      </c>
      <c r="H2028" s="8">
        <v>80</v>
      </c>
      <c r="I2028" s="5">
        <v>0</v>
      </c>
      <c r="J2028" s="5">
        <v>0</v>
      </c>
      <c r="K2028" s="5">
        <v>0</v>
      </c>
      <c r="L2028" s="8">
        <v>31048</v>
      </c>
      <c r="M2028" s="8">
        <v>0.94099999999999995</v>
      </c>
    </row>
    <row r="2029" spans="1:13" ht="15" x14ac:dyDescent="0.25">
      <c r="A2029" t="str">
        <f t="shared" si="31"/>
        <v>San Marino-Europe-2012</v>
      </c>
      <c r="B2029" s="5" t="s">
        <v>220</v>
      </c>
      <c r="C2029" s="10">
        <v>2012</v>
      </c>
      <c r="D2029" s="5" t="s">
        <v>62</v>
      </c>
      <c r="E2029" s="8">
        <v>0.01</v>
      </c>
      <c r="F2029" s="8">
        <v>3.0000000000000001E-3</v>
      </c>
      <c r="G2029" s="5">
        <v>86</v>
      </c>
      <c r="H2029" s="5">
        <v>80</v>
      </c>
      <c r="I2029" s="5">
        <v>0</v>
      </c>
      <c r="J2029" s="5">
        <v>0</v>
      </c>
      <c r="K2029" s="5">
        <v>0</v>
      </c>
      <c r="L2029" s="8">
        <v>31247</v>
      </c>
      <c r="M2029" s="8">
        <v>0.94099999999999995</v>
      </c>
    </row>
    <row r="2030" spans="1:13" ht="15" x14ac:dyDescent="0.25">
      <c r="A2030" t="str">
        <f t="shared" si="31"/>
        <v>Sao Tome and Principe-Africa-2000</v>
      </c>
      <c r="B2030" s="5" t="s">
        <v>221</v>
      </c>
      <c r="C2030" s="10">
        <v>2000</v>
      </c>
      <c r="D2030" s="5" t="s">
        <v>64</v>
      </c>
      <c r="E2030" s="8">
        <v>3.5999999999999997E-2</v>
      </c>
      <c r="F2030" s="8">
        <v>5.8000000000000003E-2</v>
      </c>
      <c r="G2030" s="8">
        <v>65</v>
      </c>
      <c r="H2030" s="8">
        <v>62</v>
      </c>
      <c r="I2030" s="8">
        <v>0.44</v>
      </c>
      <c r="J2030" s="8">
        <v>0.52</v>
      </c>
      <c r="K2030" s="8">
        <v>0.04</v>
      </c>
      <c r="L2030" s="8">
        <v>139428</v>
      </c>
      <c r="M2030" s="8">
        <v>0.53400000000000003</v>
      </c>
    </row>
    <row r="2031" spans="1:13" ht="15" x14ac:dyDescent="0.25">
      <c r="A2031" t="str">
        <f t="shared" si="31"/>
        <v>Sao Tome and Principe-Africa-2001</v>
      </c>
      <c r="B2031" s="5" t="s">
        <v>221</v>
      </c>
      <c r="C2031" s="10">
        <v>2001</v>
      </c>
      <c r="D2031" s="5" t="s">
        <v>64</v>
      </c>
      <c r="E2031" s="8">
        <v>3.6999999999999998E-2</v>
      </c>
      <c r="F2031" s="8">
        <v>5.6000000000000001E-2</v>
      </c>
      <c r="G2031" s="8">
        <v>65</v>
      </c>
      <c r="H2031" s="8">
        <v>62</v>
      </c>
      <c r="I2031" s="8">
        <v>0.434</v>
      </c>
      <c r="J2031" s="8">
        <v>0.52600000000000002</v>
      </c>
      <c r="K2031" s="8">
        <v>0.04</v>
      </c>
      <c r="L2031" s="8">
        <v>141783</v>
      </c>
      <c r="M2031" s="8">
        <v>0.54400000000000004</v>
      </c>
    </row>
    <row r="2032" spans="1:13" ht="15" x14ac:dyDescent="0.25">
      <c r="A2032" t="str">
        <f t="shared" si="31"/>
        <v>Sao Tome and Principe-Africa-2002</v>
      </c>
      <c r="B2032" s="5" t="s">
        <v>221</v>
      </c>
      <c r="C2032" s="10">
        <v>2002</v>
      </c>
      <c r="D2032" s="5" t="s">
        <v>64</v>
      </c>
      <c r="E2032" s="8">
        <v>3.6999999999999998E-2</v>
      </c>
      <c r="F2032" s="8">
        <v>5.3999999999999999E-2</v>
      </c>
      <c r="G2032" s="8">
        <v>66</v>
      </c>
      <c r="H2032" s="8">
        <v>62</v>
      </c>
      <c r="I2032" s="8">
        <v>0.42899999999999999</v>
      </c>
      <c r="J2032" s="8">
        <v>0.53</v>
      </c>
      <c r="K2032" s="8">
        <v>0.04</v>
      </c>
      <c r="L2032" s="8">
        <v>144447</v>
      </c>
      <c r="M2032" s="8">
        <v>0.55300000000000005</v>
      </c>
    </row>
    <row r="2033" spans="1:13" ht="15" x14ac:dyDescent="0.25">
      <c r="A2033" t="str">
        <f t="shared" si="31"/>
        <v>Sao Tome and Principe-Africa-2003</v>
      </c>
      <c r="B2033" s="5" t="s">
        <v>221</v>
      </c>
      <c r="C2033" s="10">
        <v>2003</v>
      </c>
      <c r="D2033" s="5" t="s">
        <v>64</v>
      </c>
      <c r="E2033" s="8">
        <v>3.6999999999999998E-2</v>
      </c>
      <c r="F2033" s="8">
        <v>5.1999999999999998E-2</v>
      </c>
      <c r="G2033" s="8">
        <v>66</v>
      </c>
      <c r="H2033" s="8">
        <v>62</v>
      </c>
      <c r="I2033" s="8">
        <v>0.42599999999999999</v>
      </c>
      <c r="J2033" s="8">
        <v>0.53400000000000003</v>
      </c>
      <c r="K2033" s="8">
        <v>0.04</v>
      </c>
      <c r="L2033" s="8">
        <v>147455</v>
      </c>
      <c r="M2033" s="8">
        <v>0.56299999999999994</v>
      </c>
    </row>
    <row r="2034" spans="1:13" ht="15" x14ac:dyDescent="0.25">
      <c r="A2034" t="str">
        <f t="shared" si="31"/>
        <v>Sao Tome and Principe-Africa-2004</v>
      </c>
      <c r="B2034" s="5" t="s">
        <v>221</v>
      </c>
      <c r="C2034" s="10">
        <v>2004</v>
      </c>
      <c r="D2034" s="5" t="s">
        <v>64</v>
      </c>
      <c r="E2034" s="8">
        <v>3.7999999999999999E-2</v>
      </c>
      <c r="F2034" s="8">
        <v>0.05</v>
      </c>
      <c r="G2034" s="8">
        <v>66</v>
      </c>
      <c r="H2034" s="8">
        <v>62</v>
      </c>
      <c r="I2034" s="8">
        <v>0.42199999999999999</v>
      </c>
      <c r="J2034" s="8">
        <v>0.53700000000000003</v>
      </c>
      <c r="K2034" s="8">
        <v>0.04</v>
      </c>
      <c r="L2034" s="8">
        <v>150842</v>
      </c>
      <c r="M2034" s="8">
        <v>0.57099999999999995</v>
      </c>
    </row>
    <row r="2035" spans="1:13" ht="15" x14ac:dyDescent="0.25">
      <c r="A2035" t="str">
        <f t="shared" si="31"/>
        <v>Sao Tome and Principe-Africa-2005</v>
      </c>
      <c r="B2035" s="5" t="s">
        <v>221</v>
      </c>
      <c r="C2035" s="10">
        <v>2005</v>
      </c>
      <c r="D2035" s="5" t="s">
        <v>64</v>
      </c>
      <c r="E2035" s="8">
        <v>3.7999999999999999E-2</v>
      </c>
      <c r="F2035" s="8">
        <v>4.8000000000000001E-2</v>
      </c>
      <c r="G2035" s="8">
        <v>66</v>
      </c>
      <c r="H2035" s="8">
        <v>63</v>
      </c>
      <c r="I2035" s="8">
        <v>0.42</v>
      </c>
      <c r="J2035" s="8">
        <v>0.54</v>
      </c>
      <c r="K2035" s="8">
        <v>0.04</v>
      </c>
      <c r="L2035" s="8">
        <v>154615</v>
      </c>
      <c r="M2035" s="8">
        <v>0.57999999999999996</v>
      </c>
    </row>
    <row r="2036" spans="1:13" ht="15" x14ac:dyDescent="0.25">
      <c r="A2036" t="str">
        <f t="shared" si="31"/>
        <v>Sao Tome and Principe-Africa-2006</v>
      </c>
      <c r="B2036" s="5" t="s">
        <v>221</v>
      </c>
      <c r="C2036" s="10">
        <v>2006</v>
      </c>
      <c r="D2036" s="5" t="s">
        <v>64</v>
      </c>
      <c r="E2036" s="8">
        <v>3.7999999999999999E-2</v>
      </c>
      <c r="F2036" s="8">
        <v>4.5999999999999999E-2</v>
      </c>
      <c r="G2036" s="8">
        <v>67</v>
      </c>
      <c r="H2036" s="8">
        <v>63</v>
      </c>
      <c r="I2036" s="8">
        <v>0.41799999999999998</v>
      </c>
      <c r="J2036" s="8">
        <v>0.54200000000000004</v>
      </c>
      <c r="K2036" s="8">
        <v>3.9E-2</v>
      </c>
      <c r="L2036" s="8">
        <v>158806</v>
      </c>
      <c r="M2036" s="8">
        <v>0.58799999999999997</v>
      </c>
    </row>
    <row r="2037" spans="1:13" ht="15" x14ac:dyDescent="0.25">
      <c r="A2037" t="str">
        <f t="shared" si="31"/>
        <v>Sao Tome and Principe-Africa-2007</v>
      </c>
      <c r="B2037" s="5" t="s">
        <v>221</v>
      </c>
      <c r="C2037" s="10">
        <v>2007</v>
      </c>
      <c r="D2037" s="5" t="s">
        <v>64</v>
      </c>
      <c r="E2037" s="8">
        <v>3.7999999999999999E-2</v>
      </c>
      <c r="F2037" s="8">
        <v>4.3999999999999997E-2</v>
      </c>
      <c r="G2037" s="8">
        <v>67</v>
      </c>
      <c r="H2037" s="8">
        <v>63</v>
      </c>
      <c r="I2037" s="8">
        <v>0.41699999999999998</v>
      </c>
      <c r="J2037" s="8">
        <v>0.54400000000000004</v>
      </c>
      <c r="K2037" s="8">
        <v>3.9E-2</v>
      </c>
      <c r="L2037" s="8">
        <v>163390</v>
      </c>
      <c r="M2037" s="8">
        <v>0.59699999999999998</v>
      </c>
    </row>
    <row r="2038" spans="1:13" ht="15" x14ac:dyDescent="0.25">
      <c r="A2038" t="str">
        <f t="shared" si="31"/>
        <v>Sao Tome and Principe-Africa-2008</v>
      </c>
      <c r="B2038" s="5" t="s">
        <v>221</v>
      </c>
      <c r="C2038" s="10">
        <v>2008</v>
      </c>
      <c r="D2038" s="5" t="s">
        <v>64</v>
      </c>
      <c r="E2038" s="8">
        <v>3.6999999999999998E-2</v>
      </c>
      <c r="F2038" s="8">
        <v>4.2999999999999997E-2</v>
      </c>
      <c r="G2038" s="8">
        <v>67</v>
      </c>
      <c r="H2038" s="8">
        <v>64</v>
      </c>
      <c r="I2038" s="8">
        <v>0.41599999999999998</v>
      </c>
      <c r="J2038" s="8">
        <v>0.54600000000000004</v>
      </c>
      <c r="K2038" s="8">
        <v>3.7999999999999999E-2</v>
      </c>
      <c r="L2038" s="8">
        <v>168253</v>
      </c>
      <c r="M2038" s="8">
        <v>0.60399999999999998</v>
      </c>
    </row>
    <row r="2039" spans="1:13" ht="15" x14ac:dyDescent="0.25">
      <c r="A2039" t="str">
        <f t="shared" si="31"/>
        <v>Sao Tome and Principe-Africa-2009</v>
      </c>
      <c r="B2039" s="5" t="s">
        <v>221</v>
      </c>
      <c r="C2039" s="10">
        <v>2009</v>
      </c>
      <c r="D2039" s="5" t="s">
        <v>64</v>
      </c>
      <c r="E2039" s="8">
        <v>3.6999999999999998E-2</v>
      </c>
      <c r="F2039" s="8">
        <v>4.1000000000000002E-2</v>
      </c>
      <c r="G2039" s="8">
        <v>68</v>
      </c>
      <c r="H2039" s="8">
        <v>64</v>
      </c>
      <c r="I2039" s="8">
        <v>0.41599999999999998</v>
      </c>
      <c r="J2039" s="8">
        <v>0.54700000000000004</v>
      </c>
      <c r="K2039" s="8">
        <v>3.6999999999999998E-2</v>
      </c>
      <c r="L2039" s="8">
        <v>173240</v>
      </c>
      <c r="M2039" s="8">
        <v>0.61199999999999999</v>
      </c>
    </row>
    <row r="2040" spans="1:13" ht="15" x14ac:dyDescent="0.25">
      <c r="A2040" t="str">
        <f t="shared" si="31"/>
        <v>Sao Tome and Principe-Africa-2010</v>
      </c>
      <c r="B2040" s="5" t="s">
        <v>221</v>
      </c>
      <c r="C2040" s="10">
        <v>2010</v>
      </c>
      <c r="D2040" s="5" t="s">
        <v>64</v>
      </c>
      <c r="E2040" s="8">
        <v>3.5999999999999997E-2</v>
      </c>
      <c r="F2040" s="8">
        <v>0.04</v>
      </c>
      <c r="G2040" s="8">
        <v>68</v>
      </c>
      <c r="H2040" s="8">
        <v>64</v>
      </c>
      <c r="I2040" s="8">
        <v>0.41599999999999998</v>
      </c>
      <c r="J2040" s="8">
        <v>0.54800000000000004</v>
      </c>
      <c r="K2040" s="8">
        <v>3.5999999999999997E-2</v>
      </c>
      <c r="L2040" s="8">
        <v>178228</v>
      </c>
      <c r="M2040" s="8">
        <v>0.61899999999999999</v>
      </c>
    </row>
    <row r="2041" spans="1:13" ht="15" x14ac:dyDescent="0.25">
      <c r="A2041" t="str">
        <f t="shared" si="31"/>
        <v>Sao Tome and Principe-Africa-2011</v>
      </c>
      <c r="B2041" s="5" t="s">
        <v>221</v>
      </c>
      <c r="C2041" s="10">
        <v>2011</v>
      </c>
      <c r="D2041" s="5" t="s">
        <v>64</v>
      </c>
      <c r="E2041" s="8">
        <v>3.5999999999999997E-2</v>
      </c>
      <c r="F2041" s="8">
        <v>3.9E-2</v>
      </c>
      <c r="G2041" s="8">
        <v>68</v>
      </c>
      <c r="H2041" s="8">
        <v>64</v>
      </c>
      <c r="I2041" s="8">
        <v>0.41599999999999998</v>
      </c>
      <c r="J2041" s="8">
        <v>0.54900000000000004</v>
      </c>
      <c r="K2041" s="8">
        <v>3.5000000000000003E-2</v>
      </c>
      <c r="L2041" s="8">
        <v>183177</v>
      </c>
      <c r="M2041" s="8">
        <v>0.626</v>
      </c>
    </row>
    <row r="2042" spans="1:13" ht="15" x14ac:dyDescent="0.25">
      <c r="A2042" t="str">
        <f t="shared" si="31"/>
        <v>Sao Tome and Principe-Africa-2012</v>
      </c>
      <c r="B2042" s="5" t="s">
        <v>221</v>
      </c>
      <c r="C2042" s="10">
        <v>2012</v>
      </c>
      <c r="D2042" s="5" t="s">
        <v>64</v>
      </c>
      <c r="E2042" s="8">
        <v>3.5000000000000003E-2</v>
      </c>
      <c r="F2042" s="8">
        <v>3.7999999999999999E-2</v>
      </c>
      <c r="G2042" s="8">
        <v>68</v>
      </c>
      <c r="H2042" s="8">
        <v>64</v>
      </c>
      <c r="I2042" s="8">
        <v>0.41599999999999998</v>
      </c>
      <c r="J2042" s="8">
        <v>0.55000000000000004</v>
      </c>
      <c r="K2042" s="8">
        <v>3.4000000000000002E-2</v>
      </c>
      <c r="L2042" s="8">
        <v>188098</v>
      </c>
      <c r="M2042" s="8">
        <v>0.63300000000000001</v>
      </c>
    </row>
    <row r="2043" spans="1:13" ht="15" x14ac:dyDescent="0.25">
      <c r="A2043" t="str">
        <f t="shared" si="31"/>
        <v>Saudi Arabia-Middle East-2000</v>
      </c>
      <c r="B2043" s="5" t="s">
        <v>222</v>
      </c>
      <c r="C2043" s="10">
        <v>2000</v>
      </c>
      <c r="D2043" s="5" t="s">
        <v>79</v>
      </c>
      <c r="E2043" s="8">
        <v>2.7E-2</v>
      </c>
      <c r="F2043" s="8">
        <v>1.9E-2</v>
      </c>
      <c r="G2043" s="8">
        <v>74</v>
      </c>
      <c r="H2043" s="8">
        <v>71</v>
      </c>
      <c r="I2043" s="8">
        <v>0.38400000000000001</v>
      </c>
      <c r="J2043" s="8">
        <v>0.58099999999999996</v>
      </c>
      <c r="K2043" s="8">
        <v>3.5000000000000003E-2</v>
      </c>
      <c r="L2043" s="8">
        <v>20144584</v>
      </c>
      <c r="M2043" s="8">
        <v>0.79800000000000004</v>
      </c>
    </row>
    <row r="2044" spans="1:13" ht="15" x14ac:dyDescent="0.25">
      <c r="A2044" t="str">
        <f t="shared" si="31"/>
        <v>Saudi Arabia-Middle East-2001</v>
      </c>
      <c r="B2044" s="5" t="s">
        <v>222</v>
      </c>
      <c r="C2044" s="10">
        <v>2001</v>
      </c>
      <c r="D2044" s="5" t="s">
        <v>79</v>
      </c>
      <c r="E2044" s="8">
        <v>2.5999999999999999E-2</v>
      </c>
      <c r="F2044" s="8">
        <v>1.9E-2</v>
      </c>
      <c r="G2044" s="8">
        <v>75</v>
      </c>
      <c r="H2044" s="8">
        <v>71</v>
      </c>
      <c r="I2044" s="8">
        <v>0.376</v>
      </c>
      <c r="J2044" s="8">
        <v>0.58899999999999997</v>
      </c>
      <c r="K2044" s="8">
        <v>3.5000000000000003E-2</v>
      </c>
      <c r="L2044" s="8">
        <v>20891594</v>
      </c>
      <c r="M2044" s="8">
        <v>0.80100000000000005</v>
      </c>
    </row>
    <row r="2045" spans="1:13" ht="15" x14ac:dyDescent="0.25">
      <c r="A2045" t="str">
        <f t="shared" si="31"/>
        <v>Saudi Arabia-Middle East-2002</v>
      </c>
      <c r="B2045" s="5" t="s">
        <v>222</v>
      </c>
      <c r="C2045" s="10">
        <v>2002</v>
      </c>
      <c r="D2045" s="5" t="s">
        <v>79</v>
      </c>
      <c r="E2045" s="8">
        <v>2.5000000000000001E-2</v>
      </c>
      <c r="F2045" s="8">
        <v>1.7999999999999999E-2</v>
      </c>
      <c r="G2045" s="8">
        <v>75</v>
      </c>
      <c r="H2045" s="8">
        <v>71</v>
      </c>
      <c r="I2045" s="8">
        <v>0.36799999999999999</v>
      </c>
      <c r="J2045" s="8">
        <v>0.59799999999999998</v>
      </c>
      <c r="K2045" s="8">
        <v>3.4000000000000002E-2</v>
      </c>
      <c r="L2045" s="8">
        <v>21825217</v>
      </c>
      <c r="M2045" s="8">
        <v>0.80300000000000005</v>
      </c>
    </row>
    <row r="2046" spans="1:13" ht="15" x14ac:dyDescent="0.25">
      <c r="A2046" t="str">
        <f t="shared" si="31"/>
        <v>Saudi Arabia-Middle East-2003</v>
      </c>
      <c r="B2046" s="5" t="s">
        <v>222</v>
      </c>
      <c r="C2046" s="10">
        <v>2003</v>
      </c>
      <c r="D2046" s="5" t="s">
        <v>79</v>
      </c>
      <c r="E2046" s="8">
        <v>2.4E-2</v>
      </c>
      <c r="F2046" s="8">
        <v>1.7999999999999999E-2</v>
      </c>
      <c r="G2046" s="8">
        <v>75</v>
      </c>
      <c r="H2046" s="8">
        <v>72</v>
      </c>
      <c r="I2046" s="8">
        <v>0.35899999999999999</v>
      </c>
      <c r="J2046" s="8">
        <v>0.60799999999999998</v>
      </c>
      <c r="K2046" s="8">
        <v>3.3000000000000002E-2</v>
      </c>
      <c r="L2046" s="8">
        <v>22852333</v>
      </c>
      <c r="M2046" s="8">
        <v>0.80500000000000005</v>
      </c>
    </row>
    <row r="2047" spans="1:13" ht="15" x14ac:dyDescent="0.25">
      <c r="A2047" t="str">
        <f t="shared" si="31"/>
        <v>Saudi Arabia-Middle East-2004</v>
      </c>
      <c r="B2047" s="5" t="s">
        <v>222</v>
      </c>
      <c r="C2047" s="10">
        <v>2004</v>
      </c>
      <c r="D2047" s="5" t="s">
        <v>79</v>
      </c>
      <c r="E2047" s="8">
        <v>2.4E-2</v>
      </c>
      <c r="F2047" s="8">
        <v>1.7000000000000001E-2</v>
      </c>
      <c r="G2047" s="8">
        <v>76</v>
      </c>
      <c r="H2047" s="8">
        <v>72</v>
      </c>
      <c r="I2047" s="8">
        <v>0.35099999999999998</v>
      </c>
      <c r="J2047" s="8">
        <v>0.61699999999999999</v>
      </c>
      <c r="K2047" s="8">
        <v>3.2000000000000001E-2</v>
      </c>
      <c r="L2047" s="8">
        <v>23839231</v>
      </c>
      <c r="M2047" s="8">
        <v>0.80800000000000005</v>
      </c>
    </row>
    <row r="2048" spans="1:13" ht="15" x14ac:dyDescent="0.25">
      <c r="A2048" t="str">
        <f t="shared" si="31"/>
        <v>Saudi Arabia-Middle East-2005</v>
      </c>
      <c r="B2048" s="5" t="s">
        <v>222</v>
      </c>
      <c r="C2048" s="10">
        <v>2005</v>
      </c>
      <c r="D2048" s="5" t="s">
        <v>79</v>
      </c>
      <c r="E2048" s="8">
        <v>2.3E-2</v>
      </c>
      <c r="F2048" s="8">
        <v>1.7000000000000001E-2</v>
      </c>
      <c r="G2048" s="8">
        <v>76</v>
      </c>
      <c r="H2048" s="8">
        <v>72</v>
      </c>
      <c r="I2048" s="8">
        <v>0.34300000000000003</v>
      </c>
      <c r="J2048" s="8">
        <v>0.626</v>
      </c>
      <c r="K2048" s="8">
        <v>3.1E-2</v>
      </c>
      <c r="L2048" s="8">
        <v>24690067</v>
      </c>
      <c r="M2048" s="8">
        <v>0.81</v>
      </c>
    </row>
    <row r="2049" spans="1:13" ht="15" x14ac:dyDescent="0.25">
      <c r="A2049" t="str">
        <f t="shared" si="31"/>
        <v>Saudi Arabia-Middle East-2006</v>
      </c>
      <c r="B2049" s="5" t="s">
        <v>222</v>
      </c>
      <c r="C2049" s="10">
        <v>2006</v>
      </c>
      <c r="D2049" s="5" t="s">
        <v>79</v>
      </c>
      <c r="E2049" s="8">
        <v>2.3E-2</v>
      </c>
      <c r="F2049" s="8">
        <v>1.6E-2</v>
      </c>
      <c r="G2049" s="8">
        <v>76</v>
      </c>
      <c r="H2049" s="8">
        <v>72</v>
      </c>
      <c r="I2049" s="8">
        <v>0.33500000000000002</v>
      </c>
      <c r="J2049" s="8">
        <v>0.63400000000000001</v>
      </c>
      <c r="K2049" s="8">
        <v>0.03</v>
      </c>
      <c r="L2049" s="8">
        <v>25371936</v>
      </c>
      <c r="M2049" s="8">
        <v>0.81200000000000006</v>
      </c>
    </row>
    <row r="2050" spans="1:13" ht="15" x14ac:dyDescent="0.25">
      <c r="A2050" t="str">
        <f t="shared" ref="A2050:A2113" si="32">B2050&amp;"-"&amp;C2050</f>
        <v>Saudi Arabia-Middle East-2007</v>
      </c>
      <c r="B2050" s="5" t="s">
        <v>222</v>
      </c>
      <c r="C2050" s="10">
        <v>2007</v>
      </c>
      <c r="D2050" s="5" t="s">
        <v>79</v>
      </c>
      <c r="E2050" s="8">
        <v>2.1999999999999999E-2</v>
      </c>
      <c r="F2050" s="8">
        <v>1.6E-2</v>
      </c>
      <c r="G2050" s="8">
        <v>76</v>
      </c>
      <c r="H2050" s="8">
        <v>73</v>
      </c>
      <c r="I2050" s="8">
        <v>0.32800000000000001</v>
      </c>
      <c r="J2050" s="8">
        <v>0.64200000000000002</v>
      </c>
      <c r="K2050" s="8">
        <v>0.03</v>
      </c>
      <c r="L2050" s="8">
        <v>25915624</v>
      </c>
      <c r="M2050" s="8">
        <v>0.81399999999999995</v>
      </c>
    </row>
    <row r="2051" spans="1:13" ht="15" x14ac:dyDescent="0.25">
      <c r="A2051" t="str">
        <f t="shared" si="32"/>
        <v>Saudi Arabia-Middle East-2008</v>
      </c>
      <c r="B2051" s="5" t="s">
        <v>222</v>
      </c>
      <c r="C2051" s="10">
        <v>2008</v>
      </c>
      <c r="D2051" s="5" t="s">
        <v>79</v>
      </c>
      <c r="E2051" s="8">
        <v>2.1999999999999999E-2</v>
      </c>
      <c r="F2051" s="8">
        <v>1.6E-2</v>
      </c>
      <c r="G2051" s="8">
        <v>76</v>
      </c>
      <c r="H2051" s="8">
        <v>73</v>
      </c>
      <c r="I2051" s="8">
        <v>0.32</v>
      </c>
      <c r="J2051" s="8">
        <v>0.65</v>
      </c>
      <c r="K2051" s="8">
        <v>0.03</v>
      </c>
      <c r="L2051" s="8">
        <v>26366358</v>
      </c>
      <c r="M2051" s="8">
        <v>0.81599999999999995</v>
      </c>
    </row>
    <row r="2052" spans="1:13" ht="15" x14ac:dyDescent="0.25">
      <c r="A2052" t="str">
        <f t="shared" si="32"/>
        <v>Saudi Arabia-Middle East-2009</v>
      </c>
      <c r="B2052" s="5" t="s">
        <v>222</v>
      </c>
      <c r="C2052" s="10">
        <v>2009</v>
      </c>
      <c r="D2052" s="5" t="s">
        <v>79</v>
      </c>
      <c r="E2052" s="8">
        <v>2.1000000000000001E-2</v>
      </c>
      <c r="F2052" s="8">
        <v>1.4999999999999999E-2</v>
      </c>
      <c r="G2052" s="8">
        <v>77</v>
      </c>
      <c r="H2052" s="8">
        <v>73</v>
      </c>
      <c r="I2052" s="8">
        <v>0.313</v>
      </c>
      <c r="J2052" s="8">
        <v>0.65700000000000003</v>
      </c>
      <c r="K2052" s="8">
        <v>0.03</v>
      </c>
      <c r="L2052" s="8">
        <v>26796375</v>
      </c>
      <c r="M2052" s="8">
        <v>0.81899999999999995</v>
      </c>
    </row>
    <row r="2053" spans="1:13" ht="15" x14ac:dyDescent="0.25">
      <c r="A2053" t="str">
        <f t="shared" si="32"/>
        <v>Saudi Arabia-Middle East-2010</v>
      </c>
      <c r="B2053" s="5" t="s">
        <v>222</v>
      </c>
      <c r="C2053" s="10">
        <v>2010</v>
      </c>
      <c r="D2053" s="5" t="s">
        <v>79</v>
      </c>
      <c r="E2053" s="8">
        <v>2.1000000000000001E-2</v>
      </c>
      <c r="F2053" s="8">
        <v>1.4999999999999999E-2</v>
      </c>
      <c r="G2053" s="8">
        <v>77</v>
      </c>
      <c r="H2053" s="8">
        <v>73</v>
      </c>
      <c r="I2053" s="8">
        <v>0.307</v>
      </c>
      <c r="J2053" s="8">
        <v>0.66300000000000003</v>
      </c>
      <c r="K2053" s="8">
        <v>0.03</v>
      </c>
      <c r="L2053" s="8">
        <v>27258387</v>
      </c>
      <c r="M2053" s="8">
        <v>0.82099999999999995</v>
      </c>
    </row>
    <row r="2054" spans="1:13" ht="15" x14ac:dyDescent="0.25">
      <c r="A2054" t="str">
        <f t="shared" si="32"/>
        <v>Saudi Arabia-Middle East-2011</v>
      </c>
      <c r="B2054" s="5" t="s">
        <v>222</v>
      </c>
      <c r="C2054" s="10">
        <v>2011</v>
      </c>
      <c r="D2054" s="5" t="s">
        <v>79</v>
      </c>
      <c r="E2054" s="8">
        <v>0.02</v>
      </c>
      <c r="F2054" s="8">
        <v>1.4E-2</v>
      </c>
      <c r="G2054" s="8">
        <v>77</v>
      </c>
      <c r="H2054" s="8">
        <v>74</v>
      </c>
      <c r="I2054" s="8">
        <v>0.30199999999999999</v>
      </c>
      <c r="J2054" s="8">
        <v>0.66900000000000004</v>
      </c>
      <c r="K2054" s="8">
        <v>2.9000000000000001E-2</v>
      </c>
      <c r="L2054" s="8">
        <v>27761728</v>
      </c>
      <c r="M2054" s="8">
        <v>0.82299999999999995</v>
      </c>
    </row>
    <row r="2055" spans="1:13" ht="15" x14ac:dyDescent="0.25">
      <c r="A2055" t="str">
        <f t="shared" si="32"/>
        <v>Saudi Arabia-Middle East-2012</v>
      </c>
      <c r="B2055" s="5" t="s">
        <v>222</v>
      </c>
      <c r="C2055" s="10">
        <v>2012</v>
      </c>
      <c r="D2055" s="5" t="s">
        <v>79</v>
      </c>
      <c r="E2055" s="8">
        <v>0.02</v>
      </c>
      <c r="F2055" s="8">
        <v>1.4E-2</v>
      </c>
      <c r="G2055" s="8">
        <v>77</v>
      </c>
      <c r="H2055" s="8">
        <v>74</v>
      </c>
      <c r="I2055" s="8">
        <v>0.29699999999999999</v>
      </c>
      <c r="J2055" s="8">
        <v>0.67400000000000004</v>
      </c>
      <c r="K2055" s="8">
        <v>2.9000000000000001E-2</v>
      </c>
      <c r="L2055" s="8">
        <v>28287855</v>
      </c>
      <c r="M2055" s="8">
        <v>0.82499999999999996</v>
      </c>
    </row>
    <row r="2056" spans="1:13" ht="15" x14ac:dyDescent="0.25">
      <c r="A2056" t="str">
        <f t="shared" si="32"/>
        <v>Senegal-Africa-2000</v>
      </c>
      <c r="B2056" s="5" t="s">
        <v>223</v>
      </c>
      <c r="C2056" s="10">
        <v>2000</v>
      </c>
      <c r="D2056" s="5" t="s">
        <v>64</v>
      </c>
      <c r="E2056" s="8">
        <v>0.04</v>
      </c>
      <c r="F2056" s="8">
        <v>6.9000000000000006E-2</v>
      </c>
      <c r="G2056" s="8">
        <v>59</v>
      </c>
      <c r="H2056" s="8">
        <v>56</v>
      </c>
      <c r="I2056" s="8">
        <v>0.45100000000000001</v>
      </c>
      <c r="J2056" s="8">
        <v>0.51700000000000002</v>
      </c>
      <c r="K2056" s="8">
        <v>3.2000000000000001E-2</v>
      </c>
      <c r="L2056" s="8">
        <v>9861679</v>
      </c>
      <c r="M2056" s="8">
        <v>0.40300000000000002</v>
      </c>
    </row>
    <row r="2057" spans="1:13" ht="15" x14ac:dyDescent="0.25">
      <c r="A2057" t="str">
        <f t="shared" si="32"/>
        <v>Senegal-Africa-2001</v>
      </c>
      <c r="B2057" s="5" t="s">
        <v>223</v>
      </c>
      <c r="C2057" s="10">
        <v>2001</v>
      </c>
      <c r="D2057" s="5" t="s">
        <v>64</v>
      </c>
      <c r="E2057" s="8">
        <v>0.04</v>
      </c>
      <c r="F2057" s="8">
        <v>6.7000000000000004E-2</v>
      </c>
      <c r="G2057" s="8">
        <v>60</v>
      </c>
      <c r="H2057" s="8">
        <v>57</v>
      </c>
      <c r="I2057" s="8">
        <v>0.44900000000000001</v>
      </c>
      <c r="J2057" s="8">
        <v>0.51900000000000002</v>
      </c>
      <c r="K2057" s="8">
        <v>3.2000000000000001E-2</v>
      </c>
      <c r="L2057" s="8">
        <v>10119118</v>
      </c>
      <c r="M2057" s="8">
        <v>0.40500000000000003</v>
      </c>
    </row>
    <row r="2058" spans="1:13" ht="15" x14ac:dyDescent="0.25">
      <c r="A2058" t="str">
        <f t="shared" si="32"/>
        <v>Senegal-Africa-2002</v>
      </c>
      <c r="B2058" s="5" t="s">
        <v>223</v>
      </c>
      <c r="C2058" s="10">
        <v>2002</v>
      </c>
      <c r="D2058" s="5" t="s">
        <v>64</v>
      </c>
      <c r="E2058" s="8">
        <v>0.04</v>
      </c>
      <c r="F2058" s="8">
        <v>6.5000000000000002E-2</v>
      </c>
      <c r="G2058" s="8">
        <v>60</v>
      </c>
      <c r="H2058" s="8">
        <v>57</v>
      </c>
      <c r="I2058" s="8">
        <v>0.44700000000000001</v>
      </c>
      <c r="J2058" s="8">
        <v>0.52100000000000002</v>
      </c>
      <c r="K2058" s="8">
        <v>3.2000000000000001E-2</v>
      </c>
      <c r="L2058" s="8">
        <v>10390050</v>
      </c>
      <c r="M2058" s="8">
        <v>0.40600000000000003</v>
      </c>
    </row>
    <row r="2059" spans="1:13" ht="15" x14ac:dyDescent="0.25">
      <c r="A2059" t="str">
        <f t="shared" si="32"/>
        <v>Senegal-Africa-2003</v>
      </c>
      <c r="B2059" s="5" t="s">
        <v>223</v>
      </c>
      <c r="C2059" s="10">
        <v>2003</v>
      </c>
      <c r="D2059" s="5" t="s">
        <v>64</v>
      </c>
      <c r="E2059" s="8">
        <v>3.9E-2</v>
      </c>
      <c r="F2059" s="8">
        <v>6.2E-2</v>
      </c>
      <c r="G2059" s="8">
        <v>61</v>
      </c>
      <c r="H2059" s="8">
        <v>58</v>
      </c>
      <c r="I2059" s="8">
        <v>0.44500000000000001</v>
      </c>
      <c r="J2059" s="8">
        <v>0.52400000000000002</v>
      </c>
      <c r="K2059" s="8">
        <v>3.2000000000000001E-2</v>
      </c>
      <c r="L2059" s="8">
        <v>10673535</v>
      </c>
      <c r="M2059" s="8">
        <v>0.40799999999999997</v>
      </c>
    </row>
    <row r="2060" spans="1:13" ht="15" x14ac:dyDescent="0.25">
      <c r="A2060" t="str">
        <f t="shared" si="32"/>
        <v>Senegal-Africa-2004</v>
      </c>
      <c r="B2060" s="5" t="s">
        <v>223</v>
      </c>
      <c r="C2060" s="10">
        <v>2004</v>
      </c>
      <c r="D2060" s="5" t="s">
        <v>64</v>
      </c>
      <c r="E2060" s="8">
        <v>3.9E-2</v>
      </c>
      <c r="F2060" s="8">
        <v>5.8999999999999997E-2</v>
      </c>
      <c r="G2060" s="8">
        <v>62</v>
      </c>
      <c r="H2060" s="8">
        <v>58</v>
      </c>
      <c r="I2060" s="8">
        <v>0.443</v>
      </c>
      <c r="J2060" s="8">
        <v>0.52600000000000002</v>
      </c>
      <c r="K2060" s="8">
        <v>3.2000000000000001E-2</v>
      </c>
      <c r="L2060" s="8">
        <v>10967568</v>
      </c>
      <c r="M2060" s="8">
        <v>0.40899999999999997</v>
      </c>
    </row>
    <row r="2061" spans="1:13" ht="15" x14ac:dyDescent="0.25">
      <c r="A2061" t="str">
        <f t="shared" si="32"/>
        <v>Senegal-Africa-2005</v>
      </c>
      <c r="B2061" s="5" t="s">
        <v>223</v>
      </c>
      <c r="C2061" s="10">
        <v>2005</v>
      </c>
      <c r="D2061" s="5" t="s">
        <v>64</v>
      </c>
      <c r="E2061" s="8">
        <v>3.9E-2</v>
      </c>
      <c r="F2061" s="8">
        <v>5.7000000000000002E-2</v>
      </c>
      <c r="G2061" s="8">
        <v>62</v>
      </c>
      <c r="H2061" s="8">
        <v>59</v>
      </c>
      <c r="I2061" s="8">
        <v>0.441</v>
      </c>
      <c r="J2061" s="8">
        <v>0.52700000000000002</v>
      </c>
      <c r="K2061" s="8">
        <v>3.2000000000000001E-2</v>
      </c>
      <c r="L2061" s="8">
        <v>11270826</v>
      </c>
      <c r="M2061" s="8">
        <v>0.41099999999999998</v>
      </c>
    </row>
    <row r="2062" spans="1:13" ht="15" x14ac:dyDescent="0.25">
      <c r="A2062" t="str">
        <f t="shared" si="32"/>
        <v>Senegal-Africa-2006</v>
      </c>
      <c r="B2062" s="5" t="s">
        <v>223</v>
      </c>
      <c r="C2062" s="10">
        <v>2006</v>
      </c>
      <c r="D2062" s="5" t="s">
        <v>64</v>
      </c>
      <c r="E2062" s="8">
        <v>3.9E-2</v>
      </c>
      <c r="F2062" s="8">
        <v>5.5E-2</v>
      </c>
      <c r="G2062" s="8">
        <v>63</v>
      </c>
      <c r="H2062" s="8">
        <v>60</v>
      </c>
      <c r="I2062" s="8">
        <v>0.44</v>
      </c>
      <c r="J2062" s="8">
        <v>0.52900000000000003</v>
      </c>
      <c r="K2062" s="8">
        <v>3.2000000000000001E-2</v>
      </c>
      <c r="L2062" s="8">
        <v>11582925</v>
      </c>
      <c r="M2062" s="8">
        <v>0.41299999999999998</v>
      </c>
    </row>
    <row r="2063" spans="1:13" ht="15" x14ac:dyDescent="0.25">
      <c r="A2063" t="str">
        <f t="shared" si="32"/>
        <v>Senegal-Africa-2007</v>
      </c>
      <c r="B2063" s="5" t="s">
        <v>223</v>
      </c>
      <c r="C2063" s="10">
        <v>2007</v>
      </c>
      <c r="D2063" s="5" t="s">
        <v>64</v>
      </c>
      <c r="E2063" s="8">
        <v>3.9E-2</v>
      </c>
      <c r="F2063" s="8">
        <v>5.1999999999999998E-2</v>
      </c>
      <c r="G2063" s="8">
        <v>63</v>
      </c>
      <c r="H2063" s="8">
        <v>60</v>
      </c>
      <c r="I2063" s="8">
        <v>0.439</v>
      </c>
      <c r="J2063" s="8">
        <v>0.53</v>
      </c>
      <c r="K2063" s="8">
        <v>3.1E-2</v>
      </c>
      <c r="L2063" s="8">
        <v>11904974</v>
      </c>
      <c r="M2063" s="8">
        <v>0.41499999999999998</v>
      </c>
    </row>
    <row r="2064" spans="1:13" ht="15" x14ac:dyDescent="0.25">
      <c r="A2064" t="str">
        <f t="shared" si="32"/>
        <v>Senegal-Africa-2008</v>
      </c>
      <c r="B2064" s="5" t="s">
        <v>223</v>
      </c>
      <c r="C2064" s="10">
        <v>2008</v>
      </c>
      <c r="D2064" s="5" t="s">
        <v>64</v>
      </c>
      <c r="E2064" s="8">
        <v>3.9E-2</v>
      </c>
      <c r="F2064" s="8">
        <v>5.0999999999999997E-2</v>
      </c>
      <c r="G2064" s="8">
        <v>64</v>
      </c>
      <c r="H2064" s="8">
        <v>61</v>
      </c>
      <c r="I2064" s="8">
        <v>0.438</v>
      </c>
      <c r="J2064" s="8">
        <v>0.53100000000000003</v>
      </c>
      <c r="K2064" s="8">
        <v>3.1E-2</v>
      </c>
      <c r="L2064" s="8">
        <v>12238791</v>
      </c>
      <c r="M2064" s="8">
        <v>0.41699999999999998</v>
      </c>
    </row>
    <row r="2065" spans="1:13" ht="15" x14ac:dyDescent="0.25">
      <c r="A2065" t="str">
        <f t="shared" si="32"/>
        <v>Senegal-Africa-2009</v>
      </c>
      <c r="B2065" s="5" t="s">
        <v>223</v>
      </c>
      <c r="C2065" s="10">
        <v>2009</v>
      </c>
      <c r="D2065" s="5" t="s">
        <v>64</v>
      </c>
      <c r="E2065" s="8">
        <v>3.9E-2</v>
      </c>
      <c r="F2065" s="8">
        <v>4.9000000000000002E-2</v>
      </c>
      <c r="G2065" s="8">
        <v>64</v>
      </c>
      <c r="H2065" s="8">
        <v>61</v>
      </c>
      <c r="I2065" s="8">
        <v>0.437</v>
      </c>
      <c r="J2065" s="8">
        <v>0.53200000000000003</v>
      </c>
      <c r="K2065" s="8">
        <v>3.1E-2</v>
      </c>
      <c r="L2065" s="8">
        <v>12586827</v>
      </c>
      <c r="M2065" s="8">
        <v>0.42</v>
      </c>
    </row>
    <row r="2066" spans="1:13" ht="15" x14ac:dyDescent="0.25">
      <c r="A2066" t="str">
        <f t="shared" si="32"/>
        <v>Senegal-Africa-2010</v>
      </c>
      <c r="B2066" s="5" t="s">
        <v>223</v>
      </c>
      <c r="C2066" s="10">
        <v>2010</v>
      </c>
      <c r="D2066" s="5" t="s">
        <v>64</v>
      </c>
      <c r="E2066" s="8">
        <v>3.9E-2</v>
      </c>
      <c r="F2066" s="8">
        <v>4.7E-2</v>
      </c>
      <c r="G2066" s="8">
        <v>64</v>
      </c>
      <c r="H2066" s="8">
        <v>61</v>
      </c>
      <c r="I2066" s="8">
        <v>0.436</v>
      </c>
      <c r="J2066" s="8">
        <v>0.53300000000000003</v>
      </c>
      <c r="K2066" s="8">
        <v>3.1E-2</v>
      </c>
      <c r="L2066" s="8">
        <v>12950564</v>
      </c>
      <c r="M2066" s="8">
        <v>0.42199999999999999</v>
      </c>
    </row>
    <row r="2067" spans="1:13" ht="15" x14ac:dyDescent="0.25">
      <c r="A2067" t="str">
        <f t="shared" si="32"/>
        <v>Senegal-Africa-2011</v>
      </c>
      <c r="B2067" s="5" t="s">
        <v>223</v>
      </c>
      <c r="C2067" s="10">
        <v>2011</v>
      </c>
      <c r="D2067" s="5" t="s">
        <v>64</v>
      </c>
      <c r="E2067" s="8">
        <v>3.7999999999999999E-2</v>
      </c>
      <c r="F2067" s="8">
        <v>4.5999999999999999E-2</v>
      </c>
      <c r="G2067" s="8">
        <v>65</v>
      </c>
      <c r="H2067" s="8">
        <v>62</v>
      </c>
      <c r="I2067" s="8">
        <v>0.436</v>
      </c>
      <c r="J2067" s="8">
        <v>0.53400000000000003</v>
      </c>
      <c r="K2067" s="8">
        <v>3.1E-2</v>
      </c>
      <c r="L2067" s="8">
        <v>13330737</v>
      </c>
      <c r="M2067" s="8">
        <v>0.42499999999999999</v>
      </c>
    </row>
    <row r="2068" spans="1:13" ht="15" x14ac:dyDescent="0.25">
      <c r="A2068" t="str">
        <f t="shared" si="32"/>
        <v>Senegal-Africa-2012</v>
      </c>
      <c r="B2068" s="5" t="s">
        <v>223</v>
      </c>
      <c r="C2068" s="10">
        <v>2012</v>
      </c>
      <c r="D2068" s="5" t="s">
        <v>64</v>
      </c>
      <c r="E2068" s="8">
        <v>3.7999999999999999E-2</v>
      </c>
      <c r="F2068" s="8">
        <v>4.4999999999999998E-2</v>
      </c>
      <c r="G2068" s="8">
        <v>65</v>
      </c>
      <c r="H2068" s="8">
        <v>62</v>
      </c>
      <c r="I2068" s="8">
        <v>0.435</v>
      </c>
      <c r="J2068" s="8">
        <v>0.53400000000000003</v>
      </c>
      <c r="K2068" s="8">
        <v>0.03</v>
      </c>
      <c r="L2068" s="8">
        <v>13726021</v>
      </c>
      <c r="M2068" s="8">
        <v>0.42799999999999999</v>
      </c>
    </row>
    <row r="2069" spans="1:13" ht="15" x14ac:dyDescent="0.25">
      <c r="A2069" t="str">
        <f t="shared" si="32"/>
        <v>Serbia-Europe-2000</v>
      </c>
      <c r="B2069" s="5" t="s">
        <v>224</v>
      </c>
      <c r="C2069" s="10">
        <v>2000</v>
      </c>
      <c r="D2069" s="5" t="s">
        <v>62</v>
      </c>
      <c r="E2069" s="8">
        <v>0.01</v>
      </c>
      <c r="F2069" s="8">
        <v>1.0999999999999999E-2</v>
      </c>
      <c r="G2069" s="8">
        <v>75</v>
      </c>
      <c r="H2069" s="8">
        <v>70</v>
      </c>
      <c r="I2069" s="8">
        <v>0.20200000000000001</v>
      </c>
      <c r="J2069" s="8">
        <v>0.66900000000000004</v>
      </c>
      <c r="K2069" s="8">
        <v>0.129</v>
      </c>
      <c r="L2069" s="8">
        <v>7516346</v>
      </c>
      <c r="M2069" s="8">
        <v>0.53200000000000003</v>
      </c>
    </row>
    <row r="2070" spans="1:13" ht="15" x14ac:dyDescent="0.25">
      <c r="A2070" t="str">
        <f t="shared" si="32"/>
        <v>Serbia-Europe-2001</v>
      </c>
      <c r="B2070" s="5" t="s">
        <v>224</v>
      </c>
      <c r="C2070" s="10">
        <v>2001</v>
      </c>
      <c r="D2070" s="5" t="s">
        <v>62</v>
      </c>
      <c r="E2070" s="8">
        <v>1.0999999999999999E-2</v>
      </c>
      <c r="F2070" s="8">
        <v>1.0999999999999999E-2</v>
      </c>
      <c r="G2070" s="8">
        <v>75</v>
      </c>
      <c r="H2070" s="8">
        <v>70</v>
      </c>
      <c r="I2070" s="8">
        <v>0.19700000000000001</v>
      </c>
      <c r="J2070" s="8">
        <v>0.67</v>
      </c>
      <c r="K2070" s="8">
        <v>0.13200000000000001</v>
      </c>
      <c r="L2070" s="8">
        <v>7503433</v>
      </c>
      <c r="M2070" s="8">
        <v>0.53500000000000003</v>
      </c>
    </row>
    <row r="2071" spans="1:13" ht="15" x14ac:dyDescent="0.25">
      <c r="A2071" t="str">
        <f t="shared" si="32"/>
        <v>Serbia-Europe-2002</v>
      </c>
      <c r="B2071" s="5" t="s">
        <v>224</v>
      </c>
      <c r="C2071" s="10">
        <v>2002</v>
      </c>
      <c r="D2071" s="5" t="s">
        <v>62</v>
      </c>
      <c r="E2071" s="8">
        <v>0.01</v>
      </c>
      <c r="F2071" s="8">
        <v>0.01</v>
      </c>
      <c r="G2071" s="8">
        <v>75</v>
      </c>
      <c r="H2071" s="8">
        <v>70</v>
      </c>
      <c r="I2071" s="8">
        <v>0.193</v>
      </c>
      <c r="J2071" s="8">
        <v>0.67200000000000004</v>
      </c>
      <c r="K2071" s="8">
        <v>0.13500000000000001</v>
      </c>
      <c r="L2071" s="8">
        <v>7500031</v>
      </c>
      <c r="M2071" s="8">
        <v>0.53700000000000003</v>
      </c>
    </row>
    <row r="2072" spans="1:13" ht="15" x14ac:dyDescent="0.25">
      <c r="A2072" t="str">
        <f t="shared" si="32"/>
        <v>Serbia-Europe-2003</v>
      </c>
      <c r="B2072" s="5" t="s">
        <v>224</v>
      </c>
      <c r="C2072" s="10">
        <v>2003</v>
      </c>
      <c r="D2072" s="5" t="s">
        <v>62</v>
      </c>
      <c r="E2072" s="8">
        <v>1.0999999999999999E-2</v>
      </c>
      <c r="F2072" s="8">
        <v>8.9999999999999993E-3</v>
      </c>
      <c r="G2072" s="8">
        <v>75</v>
      </c>
      <c r="H2072" s="8">
        <v>70</v>
      </c>
      <c r="I2072" s="8">
        <v>0.189</v>
      </c>
      <c r="J2072" s="8">
        <v>0.67400000000000004</v>
      </c>
      <c r="K2072" s="8">
        <v>0.13700000000000001</v>
      </c>
      <c r="L2072" s="8">
        <v>7480591</v>
      </c>
      <c r="M2072" s="8">
        <v>0.54</v>
      </c>
    </row>
    <row r="2073" spans="1:13" ht="15" x14ac:dyDescent="0.25">
      <c r="A2073" t="str">
        <f t="shared" si="32"/>
        <v>Serbia-Europe-2004</v>
      </c>
      <c r="B2073" s="5" t="s">
        <v>224</v>
      </c>
      <c r="C2073" s="10">
        <v>2004</v>
      </c>
      <c r="D2073" s="5" t="s">
        <v>62</v>
      </c>
      <c r="E2073" s="8">
        <v>1.0999999999999999E-2</v>
      </c>
      <c r="F2073" s="8">
        <v>8.0000000000000002E-3</v>
      </c>
      <c r="G2073" s="8">
        <v>75</v>
      </c>
      <c r="H2073" s="8">
        <v>70</v>
      </c>
      <c r="I2073" s="8">
        <v>0.185</v>
      </c>
      <c r="J2073" s="8">
        <v>0.67600000000000005</v>
      </c>
      <c r="K2073" s="8">
        <v>0.13900000000000001</v>
      </c>
      <c r="L2073" s="8">
        <v>7463157</v>
      </c>
      <c r="M2073" s="8">
        <v>0.54300000000000004</v>
      </c>
    </row>
    <row r="2074" spans="1:13" ht="15" x14ac:dyDescent="0.25">
      <c r="A2074" t="str">
        <f t="shared" si="32"/>
        <v>Serbia-Europe-2005</v>
      </c>
      <c r="B2074" s="5" t="s">
        <v>224</v>
      </c>
      <c r="C2074" s="10">
        <v>2005</v>
      </c>
      <c r="D2074" s="5" t="s">
        <v>62</v>
      </c>
      <c r="E2074" s="8">
        <v>0.01</v>
      </c>
      <c r="F2074" s="8">
        <v>8.0000000000000002E-3</v>
      </c>
      <c r="G2074" s="8">
        <v>75</v>
      </c>
      <c r="H2074" s="8">
        <v>70</v>
      </c>
      <c r="I2074" s="8">
        <v>0.18099999999999999</v>
      </c>
      <c r="J2074" s="8">
        <v>0.67900000000000005</v>
      </c>
      <c r="K2074" s="8">
        <v>0.14000000000000001</v>
      </c>
      <c r="L2074" s="8">
        <v>7440769</v>
      </c>
      <c r="M2074" s="8">
        <v>0.54500000000000004</v>
      </c>
    </row>
    <row r="2075" spans="1:13" ht="15" x14ac:dyDescent="0.25">
      <c r="A2075" t="str">
        <f t="shared" si="32"/>
        <v>Serbia-Europe-2006</v>
      </c>
      <c r="B2075" s="5" t="s">
        <v>224</v>
      </c>
      <c r="C2075" s="10">
        <v>2006</v>
      </c>
      <c r="D2075" s="5" t="s">
        <v>62</v>
      </c>
      <c r="E2075" s="8">
        <v>0.01</v>
      </c>
      <c r="F2075" s="8">
        <v>7.0000000000000001E-3</v>
      </c>
      <c r="G2075" s="8">
        <v>76</v>
      </c>
      <c r="H2075" s="8">
        <v>71</v>
      </c>
      <c r="I2075" s="8">
        <v>0.17799999999999999</v>
      </c>
      <c r="J2075" s="8">
        <v>0.68200000000000005</v>
      </c>
      <c r="K2075" s="8">
        <v>0.14000000000000001</v>
      </c>
      <c r="L2075" s="8">
        <v>7411569</v>
      </c>
      <c r="M2075" s="8">
        <v>0.54800000000000004</v>
      </c>
    </row>
    <row r="2076" spans="1:13" ht="15" x14ac:dyDescent="0.25">
      <c r="A2076" t="str">
        <f t="shared" si="32"/>
        <v>Serbia-Europe-2007</v>
      </c>
      <c r="B2076" s="5" t="s">
        <v>224</v>
      </c>
      <c r="C2076" s="10">
        <v>2007</v>
      </c>
      <c r="D2076" s="5" t="s">
        <v>62</v>
      </c>
      <c r="E2076" s="8">
        <v>8.9999999999999993E-3</v>
      </c>
      <c r="F2076" s="8">
        <v>7.0000000000000001E-3</v>
      </c>
      <c r="G2076" s="8">
        <v>76</v>
      </c>
      <c r="H2076" s="8">
        <v>71</v>
      </c>
      <c r="I2076" s="8">
        <v>0.17599999999999999</v>
      </c>
      <c r="J2076" s="8">
        <v>0.68600000000000005</v>
      </c>
      <c r="K2076" s="8">
        <v>0.13900000000000001</v>
      </c>
      <c r="L2076" s="8">
        <v>7381579</v>
      </c>
      <c r="M2076" s="8">
        <v>0.55100000000000005</v>
      </c>
    </row>
    <row r="2077" spans="1:13" ht="15" x14ac:dyDescent="0.25">
      <c r="A2077" t="str">
        <f t="shared" si="32"/>
        <v>Serbia-Europe-2008</v>
      </c>
      <c r="B2077" s="5" t="s">
        <v>224</v>
      </c>
      <c r="C2077" s="10">
        <v>2008</v>
      </c>
      <c r="D2077" s="5" t="s">
        <v>62</v>
      </c>
      <c r="E2077" s="8">
        <v>8.9999999999999993E-3</v>
      </c>
      <c r="F2077" s="8">
        <v>7.0000000000000001E-3</v>
      </c>
      <c r="G2077" s="8">
        <v>76</v>
      </c>
      <c r="H2077" s="8">
        <v>71</v>
      </c>
      <c r="I2077" s="8">
        <v>0.17299999999999999</v>
      </c>
      <c r="J2077" s="8">
        <v>0.68899999999999995</v>
      </c>
      <c r="K2077" s="8">
        <v>0.13800000000000001</v>
      </c>
      <c r="L2077" s="8">
        <v>7350221</v>
      </c>
      <c r="M2077" s="8">
        <v>0.55100000000000005</v>
      </c>
    </row>
    <row r="2078" spans="1:13" ht="15" x14ac:dyDescent="0.25">
      <c r="A2078" t="str">
        <f t="shared" si="32"/>
        <v>Serbia-Europe-2009</v>
      </c>
      <c r="B2078" s="5" t="s">
        <v>224</v>
      </c>
      <c r="C2078" s="10">
        <v>2009</v>
      </c>
      <c r="D2078" s="5" t="s">
        <v>62</v>
      </c>
      <c r="E2078" s="8">
        <v>0.01</v>
      </c>
      <c r="F2078" s="8">
        <v>7.0000000000000001E-3</v>
      </c>
      <c r="G2078" s="8">
        <v>76</v>
      </c>
      <c r="H2078" s="8">
        <v>71</v>
      </c>
      <c r="I2078" s="8">
        <v>0.17100000000000001</v>
      </c>
      <c r="J2078" s="8">
        <v>0.69199999999999995</v>
      </c>
      <c r="K2078" s="8">
        <v>0.13700000000000001</v>
      </c>
      <c r="L2078" s="8">
        <v>7320807</v>
      </c>
      <c r="M2078" s="8">
        <v>0.55200000000000005</v>
      </c>
    </row>
    <row r="2079" spans="1:13" ht="15" x14ac:dyDescent="0.25">
      <c r="A2079" t="str">
        <f t="shared" si="32"/>
        <v>Serbia-Europe-2010</v>
      </c>
      <c r="B2079" s="5" t="s">
        <v>224</v>
      </c>
      <c r="C2079" s="10">
        <v>2010</v>
      </c>
      <c r="D2079" s="5" t="s">
        <v>62</v>
      </c>
      <c r="E2079" s="8">
        <v>8.9999999999999993E-3</v>
      </c>
      <c r="F2079" s="8">
        <v>7.0000000000000001E-3</v>
      </c>
      <c r="G2079" s="8">
        <v>77</v>
      </c>
      <c r="H2079" s="8">
        <v>71</v>
      </c>
      <c r="I2079" s="8">
        <v>0.16900000000000001</v>
      </c>
      <c r="J2079" s="8">
        <v>0.69399999999999995</v>
      </c>
      <c r="K2079" s="8">
        <v>0.13700000000000001</v>
      </c>
      <c r="L2079" s="8">
        <v>7291436</v>
      </c>
      <c r="M2079" s="8">
        <v>0.55200000000000005</v>
      </c>
    </row>
    <row r="2080" spans="1:13" ht="15" x14ac:dyDescent="0.25">
      <c r="A2080" t="str">
        <f t="shared" si="32"/>
        <v>Serbia-Europe-2011</v>
      </c>
      <c r="B2080" s="5" t="s">
        <v>224</v>
      </c>
      <c r="C2080" s="10">
        <v>2011</v>
      </c>
      <c r="D2080" s="5" t="s">
        <v>62</v>
      </c>
      <c r="E2080" s="8">
        <v>8.9999999999999993E-3</v>
      </c>
      <c r="F2080" s="8">
        <v>6.0000000000000001E-3</v>
      </c>
      <c r="G2080" s="8">
        <v>77</v>
      </c>
      <c r="H2080" s="8">
        <v>72</v>
      </c>
      <c r="I2080" s="8">
        <v>0.16700000000000001</v>
      </c>
      <c r="J2080" s="8">
        <v>0.69499999999999995</v>
      </c>
      <c r="K2080" s="8">
        <v>0.13800000000000001</v>
      </c>
      <c r="L2080" s="8">
        <v>7234099</v>
      </c>
      <c r="M2080" s="8">
        <v>0.55300000000000005</v>
      </c>
    </row>
    <row r="2081" spans="1:13" ht="15" x14ac:dyDescent="0.25">
      <c r="A2081" t="str">
        <f t="shared" si="32"/>
        <v>Serbia-Europe-2012</v>
      </c>
      <c r="B2081" s="5" t="s">
        <v>224</v>
      </c>
      <c r="C2081" s="10">
        <v>2012</v>
      </c>
      <c r="D2081" s="5" t="s">
        <v>62</v>
      </c>
      <c r="E2081" s="8">
        <v>8.9999999999999993E-3</v>
      </c>
      <c r="F2081" s="8">
        <v>6.0000000000000001E-3</v>
      </c>
      <c r="G2081" s="8">
        <v>78</v>
      </c>
      <c r="H2081" s="8">
        <v>73</v>
      </c>
      <c r="I2081" s="8">
        <v>0.16500000000000001</v>
      </c>
      <c r="J2081" s="8">
        <v>0.69499999999999995</v>
      </c>
      <c r="K2081" s="8">
        <v>0.14000000000000001</v>
      </c>
      <c r="L2081" s="8">
        <v>7199077</v>
      </c>
      <c r="M2081" s="8">
        <v>0.55300000000000005</v>
      </c>
    </row>
    <row r="2082" spans="1:13" ht="15" x14ac:dyDescent="0.25">
      <c r="A2082" t="str">
        <f t="shared" si="32"/>
        <v>Seychelles-Africa-2000</v>
      </c>
      <c r="B2082" s="5" t="s">
        <v>225</v>
      </c>
      <c r="C2082" s="10">
        <v>2000</v>
      </c>
      <c r="D2082" s="5" t="s">
        <v>64</v>
      </c>
      <c r="E2082" s="8">
        <v>1.9E-2</v>
      </c>
      <c r="F2082" s="8">
        <v>1.2E-2</v>
      </c>
      <c r="G2082" s="5">
        <v>0</v>
      </c>
      <c r="H2082" s="5">
        <v>0</v>
      </c>
      <c r="I2082" s="8">
        <v>0.28199999999999997</v>
      </c>
      <c r="J2082" s="8">
        <v>0.63700000000000001</v>
      </c>
      <c r="K2082" s="8">
        <v>8.1000000000000003E-2</v>
      </c>
      <c r="L2082" s="8">
        <v>81131</v>
      </c>
      <c r="M2082" s="8">
        <v>0.501</v>
      </c>
    </row>
    <row r="2083" spans="1:13" ht="15" x14ac:dyDescent="0.25">
      <c r="A2083" t="str">
        <f t="shared" si="32"/>
        <v>Seychelles-Africa-2001</v>
      </c>
      <c r="B2083" s="5" t="s">
        <v>225</v>
      </c>
      <c r="C2083" s="10">
        <v>2001</v>
      </c>
      <c r="D2083" s="5" t="s">
        <v>64</v>
      </c>
      <c r="E2083" s="8">
        <v>1.7999999999999999E-2</v>
      </c>
      <c r="F2083" s="8">
        <v>1.2E-2</v>
      </c>
      <c r="G2083" s="5">
        <v>0</v>
      </c>
      <c r="H2083" s="5">
        <v>0</v>
      </c>
      <c r="I2083" s="8">
        <v>0.27500000000000002</v>
      </c>
      <c r="J2083" s="8">
        <v>0.64500000000000002</v>
      </c>
      <c r="K2083" s="8">
        <v>0.08</v>
      </c>
      <c r="L2083" s="8">
        <v>81202</v>
      </c>
      <c r="M2083" s="8">
        <v>0.503</v>
      </c>
    </row>
    <row r="2084" spans="1:13" ht="15" x14ac:dyDescent="0.25">
      <c r="A2084" t="str">
        <f t="shared" si="32"/>
        <v>Seychelles-Africa-2002</v>
      </c>
      <c r="B2084" s="5" t="s">
        <v>225</v>
      </c>
      <c r="C2084" s="10">
        <v>2002</v>
      </c>
      <c r="D2084" s="5" t="s">
        <v>64</v>
      </c>
      <c r="E2084" s="8">
        <v>1.7999999999999999E-2</v>
      </c>
      <c r="F2084" s="8">
        <v>1.2E-2</v>
      </c>
      <c r="G2084" s="8">
        <v>77</v>
      </c>
      <c r="H2084" s="8">
        <v>69</v>
      </c>
      <c r="I2084" s="8">
        <v>0.26700000000000002</v>
      </c>
      <c r="J2084" s="8">
        <v>0.65400000000000003</v>
      </c>
      <c r="K2084" s="8">
        <v>7.9000000000000001E-2</v>
      </c>
      <c r="L2084" s="8">
        <v>83700</v>
      </c>
      <c r="M2084" s="8">
        <v>0.505</v>
      </c>
    </row>
    <row r="2085" spans="1:13" ht="15" x14ac:dyDescent="0.25">
      <c r="A2085" t="str">
        <f t="shared" si="32"/>
        <v>Seychelles-Africa-2003</v>
      </c>
      <c r="B2085" s="5" t="s">
        <v>225</v>
      </c>
      <c r="C2085" s="10">
        <v>2003</v>
      </c>
      <c r="D2085" s="5" t="s">
        <v>64</v>
      </c>
      <c r="E2085" s="8">
        <v>1.7999999999999999E-2</v>
      </c>
      <c r="F2085" s="8">
        <v>1.2E-2</v>
      </c>
      <c r="G2085" s="8">
        <v>76</v>
      </c>
      <c r="H2085" s="8">
        <v>66</v>
      </c>
      <c r="I2085" s="8">
        <v>0.25800000000000001</v>
      </c>
      <c r="J2085" s="8">
        <v>0.66400000000000003</v>
      </c>
      <c r="K2085" s="8">
        <v>7.8E-2</v>
      </c>
      <c r="L2085" s="8">
        <v>82800</v>
      </c>
      <c r="M2085" s="8">
        <v>0.50600000000000001</v>
      </c>
    </row>
    <row r="2086" spans="1:13" ht="15" x14ac:dyDescent="0.25">
      <c r="A2086" t="str">
        <f t="shared" si="32"/>
        <v>Seychelles-Africa-2004</v>
      </c>
      <c r="B2086" s="5" t="s">
        <v>225</v>
      </c>
      <c r="C2086" s="10">
        <v>2004</v>
      </c>
      <c r="D2086" s="5" t="s">
        <v>64</v>
      </c>
      <c r="E2086" s="8">
        <v>1.7000000000000001E-2</v>
      </c>
      <c r="F2086" s="8">
        <v>1.2E-2</v>
      </c>
      <c r="G2086" s="8">
        <v>76</v>
      </c>
      <c r="H2086" s="8">
        <v>69</v>
      </c>
      <c r="I2086" s="8">
        <v>0.25</v>
      </c>
      <c r="J2086" s="8">
        <v>0.67300000000000004</v>
      </c>
      <c r="K2086" s="8">
        <v>7.5999999999999998E-2</v>
      </c>
      <c r="L2086" s="8">
        <v>82500</v>
      </c>
      <c r="M2086" s="8">
        <v>0.50800000000000001</v>
      </c>
    </row>
    <row r="2087" spans="1:13" ht="15" x14ac:dyDescent="0.25">
      <c r="A2087" t="str">
        <f t="shared" si="32"/>
        <v>Seychelles-Africa-2005</v>
      </c>
      <c r="B2087" s="5" t="s">
        <v>225</v>
      </c>
      <c r="C2087" s="10">
        <v>2005</v>
      </c>
      <c r="D2087" s="5" t="s">
        <v>64</v>
      </c>
      <c r="E2087" s="8">
        <v>1.9E-2</v>
      </c>
      <c r="F2087" s="8">
        <v>1.2E-2</v>
      </c>
      <c r="G2087" s="8">
        <v>77</v>
      </c>
      <c r="H2087" s="8">
        <v>67</v>
      </c>
      <c r="I2087" s="8">
        <v>0.24299999999999999</v>
      </c>
      <c r="J2087" s="8">
        <v>0.68100000000000005</v>
      </c>
      <c r="K2087" s="8">
        <v>7.4999999999999997E-2</v>
      </c>
      <c r="L2087" s="8">
        <v>82900</v>
      </c>
      <c r="M2087" s="8">
        <v>0.51100000000000001</v>
      </c>
    </row>
    <row r="2088" spans="1:13" ht="15" x14ac:dyDescent="0.25">
      <c r="A2088" t="str">
        <f t="shared" si="32"/>
        <v>Seychelles-Africa-2006</v>
      </c>
      <c r="B2088" s="5" t="s">
        <v>225</v>
      </c>
      <c r="C2088" s="10">
        <v>2006</v>
      </c>
      <c r="D2088" s="5" t="s">
        <v>64</v>
      </c>
      <c r="E2088" s="8">
        <v>1.7000000000000001E-2</v>
      </c>
      <c r="F2088" s="8">
        <v>1.2E-2</v>
      </c>
      <c r="G2088" s="8">
        <v>76</v>
      </c>
      <c r="H2088" s="8">
        <v>69</v>
      </c>
      <c r="I2088" s="8">
        <v>0.23799999999999999</v>
      </c>
      <c r="J2088" s="8">
        <v>0.68799999999999994</v>
      </c>
      <c r="K2088" s="8">
        <v>7.4999999999999997E-2</v>
      </c>
      <c r="L2088" s="8">
        <v>84600</v>
      </c>
      <c r="M2088" s="8">
        <v>0.51300000000000001</v>
      </c>
    </row>
    <row r="2089" spans="1:13" ht="15" x14ac:dyDescent="0.25">
      <c r="A2089" t="str">
        <f t="shared" si="32"/>
        <v>Seychelles-Africa-2007</v>
      </c>
      <c r="B2089" s="5" t="s">
        <v>225</v>
      </c>
      <c r="C2089" s="10">
        <v>2007</v>
      </c>
      <c r="D2089" s="5" t="s">
        <v>64</v>
      </c>
      <c r="E2089" s="8">
        <v>1.7999999999999999E-2</v>
      </c>
      <c r="F2089" s="8">
        <v>1.2E-2</v>
      </c>
      <c r="G2089" s="8">
        <v>78</v>
      </c>
      <c r="H2089" s="8">
        <v>69</v>
      </c>
      <c r="I2089" s="8">
        <v>0.23300000000000001</v>
      </c>
      <c r="J2089" s="8">
        <v>0.69299999999999995</v>
      </c>
      <c r="K2089" s="8">
        <v>7.4999999999999997E-2</v>
      </c>
      <c r="L2089" s="8">
        <v>85033</v>
      </c>
      <c r="M2089" s="8">
        <v>0.51500000000000001</v>
      </c>
    </row>
    <row r="2090" spans="1:13" ht="15" x14ac:dyDescent="0.25">
      <c r="A2090" t="str">
        <f t="shared" si="32"/>
        <v>Seychelles-Africa-2008</v>
      </c>
      <c r="B2090" s="5" t="s">
        <v>225</v>
      </c>
      <c r="C2090" s="10">
        <v>2008</v>
      </c>
      <c r="D2090" s="5" t="s">
        <v>64</v>
      </c>
      <c r="E2090" s="8">
        <v>1.7999999999999999E-2</v>
      </c>
      <c r="F2090" s="8">
        <v>1.2E-2</v>
      </c>
      <c r="G2090" s="8">
        <v>79</v>
      </c>
      <c r="H2090" s="8">
        <v>68</v>
      </c>
      <c r="I2090" s="8">
        <v>0.22900000000000001</v>
      </c>
      <c r="J2090" s="8">
        <v>0.69599999999999995</v>
      </c>
      <c r="K2090" s="8">
        <v>7.4999999999999997E-2</v>
      </c>
      <c r="L2090" s="8">
        <v>86956</v>
      </c>
      <c r="M2090" s="8">
        <v>0.51800000000000002</v>
      </c>
    </row>
    <row r="2091" spans="1:13" ht="15" x14ac:dyDescent="0.25">
      <c r="A2091" t="str">
        <f t="shared" si="32"/>
        <v>Seychelles-Africa-2009</v>
      </c>
      <c r="B2091" s="5" t="s">
        <v>225</v>
      </c>
      <c r="C2091" s="10">
        <v>2009</v>
      </c>
      <c r="D2091" s="5" t="s">
        <v>64</v>
      </c>
      <c r="E2091" s="8">
        <v>1.7999999999999999E-2</v>
      </c>
      <c r="F2091" s="8">
        <v>1.2E-2</v>
      </c>
      <c r="G2091" s="8">
        <v>78</v>
      </c>
      <c r="H2091" s="8">
        <v>68</v>
      </c>
      <c r="I2091" s="8">
        <v>0.22500000000000001</v>
      </c>
      <c r="J2091" s="8">
        <v>0.69899999999999995</v>
      </c>
      <c r="K2091" s="8">
        <v>7.5999999999999998E-2</v>
      </c>
      <c r="L2091" s="8">
        <v>87298</v>
      </c>
      <c r="M2091" s="8">
        <v>0.52</v>
      </c>
    </row>
    <row r="2092" spans="1:13" ht="15" x14ac:dyDescent="0.25">
      <c r="A2092" t="str">
        <f t="shared" si="32"/>
        <v>Seychelles-Africa-2010</v>
      </c>
      <c r="B2092" s="5" t="s">
        <v>225</v>
      </c>
      <c r="C2092" s="10">
        <v>2010</v>
      </c>
      <c r="D2092" s="5" t="s">
        <v>64</v>
      </c>
      <c r="E2092" s="8">
        <v>1.7000000000000001E-2</v>
      </c>
      <c r="F2092" s="8">
        <v>1.2E-2</v>
      </c>
      <c r="G2092" s="8">
        <v>78</v>
      </c>
      <c r="H2092" s="8">
        <v>69</v>
      </c>
      <c r="I2092" s="8">
        <v>0.223</v>
      </c>
      <c r="J2092" s="8">
        <v>0.70099999999999996</v>
      </c>
      <c r="K2092" s="8">
        <v>7.5999999999999998E-2</v>
      </c>
      <c r="L2092" s="8">
        <v>89770</v>
      </c>
      <c r="M2092" s="8">
        <v>0.52300000000000002</v>
      </c>
    </row>
    <row r="2093" spans="1:13" ht="15" x14ac:dyDescent="0.25">
      <c r="A2093" t="str">
        <f t="shared" si="32"/>
        <v>Seychelles-Africa-2011</v>
      </c>
      <c r="B2093" s="5" t="s">
        <v>225</v>
      </c>
      <c r="C2093" s="10">
        <v>2011</v>
      </c>
      <c r="D2093" s="5" t="s">
        <v>64</v>
      </c>
      <c r="E2093" s="8">
        <v>1.9E-2</v>
      </c>
      <c r="F2093" s="8">
        <v>1.2E-2</v>
      </c>
      <c r="G2093" s="8">
        <v>78</v>
      </c>
      <c r="H2093" s="8">
        <v>68</v>
      </c>
      <c r="I2093" s="8">
        <v>0.222</v>
      </c>
      <c r="J2093" s="8">
        <v>0.70199999999999996</v>
      </c>
      <c r="K2093" s="8">
        <v>7.5999999999999998E-2</v>
      </c>
      <c r="L2093" s="8">
        <v>87441</v>
      </c>
      <c r="M2093" s="8">
        <v>0.52600000000000002</v>
      </c>
    </row>
    <row r="2094" spans="1:13" ht="15" x14ac:dyDescent="0.25">
      <c r="A2094" t="str">
        <f t="shared" si="32"/>
        <v>Seychelles-Africa-2012</v>
      </c>
      <c r="B2094" s="5" t="s">
        <v>225</v>
      </c>
      <c r="C2094" s="10">
        <v>2012</v>
      </c>
      <c r="D2094" s="5" t="s">
        <v>64</v>
      </c>
      <c r="E2094" s="8">
        <v>1.9E-2</v>
      </c>
      <c r="F2094" s="8">
        <v>1.2E-2</v>
      </c>
      <c r="G2094" s="8">
        <v>78</v>
      </c>
      <c r="H2094" s="8">
        <v>68</v>
      </c>
      <c r="I2094" s="8">
        <v>0.221</v>
      </c>
      <c r="J2094" s="8">
        <v>0.70199999999999996</v>
      </c>
      <c r="K2094" s="8">
        <v>7.6999999999999999E-2</v>
      </c>
      <c r="L2094" s="8">
        <v>88303</v>
      </c>
      <c r="M2094" s="8">
        <v>0.52900000000000003</v>
      </c>
    </row>
    <row r="2095" spans="1:13" ht="15" x14ac:dyDescent="0.25">
      <c r="A2095" t="str">
        <f t="shared" si="32"/>
        <v>Sierra Leone-Africa-2000</v>
      </c>
      <c r="B2095" s="5" t="s">
        <v>226</v>
      </c>
      <c r="C2095" s="10">
        <v>2000</v>
      </c>
      <c r="D2095" s="5" t="s">
        <v>64</v>
      </c>
      <c r="E2095" s="8">
        <v>4.3999999999999997E-2</v>
      </c>
      <c r="F2095" s="8">
        <v>0.14099999999999999</v>
      </c>
      <c r="G2095" s="8">
        <v>39</v>
      </c>
      <c r="H2095" s="8">
        <v>37</v>
      </c>
      <c r="I2095" s="8">
        <v>0.43</v>
      </c>
      <c r="J2095" s="8">
        <v>0.54600000000000004</v>
      </c>
      <c r="K2095" s="8">
        <v>2.5000000000000001E-2</v>
      </c>
      <c r="L2095" s="8">
        <v>4139757</v>
      </c>
      <c r="M2095" s="8">
        <v>0.35599999999999998</v>
      </c>
    </row>
    <row r="2096" spans="1:13" ht="15" x14ac:dyDescent="0.25">
      <c r="A2096" t="str">
        <f t="shared" si="32"/>
        <v>Sierra Leone-Africa-2001</v>
      </c>
      <c r="B2096" s="5" t="s">
        <v>226</v>
      </c>
      <c r="C2096" s="10">
        <v>2001</v>
      </c>
      <c r="D2096" s="5" t="s">
        <v>64</v>
      </c>
      <c r="E2096" s="8">
        <v>4.3999999999999997E-2</v>
      </c>
      <c r="F2096" s="8">
        <v>0.13900000000000001</v>
      </c>
      <c r="G2096" s="8">
        <v>40</v>
      </c>
      <c r="H2096" s="8">
        <v>38</v>
      </c>
      <c r="I2096" s="8">
        <v>0.42899999999999999</v>
      </c>
      <c r="J2096" s="8">
        <v>0.54700000000000004</v>
      </c>
      <c r="K2096" s="8">
        <v>2.4E-2</v>
      </c>
      <c r="L2096" s="8">
        <v>4295667</v>
      </c>
      <c r="M2096" s="8">
        <v>0.35899999999999999</v>
      </c>
    </row>
    <row r="2097" spans="1:13" ht="15" x14ac:dyDescent="0.25">
      <c r="A2097" t="str">
        <f t="shared" si="32"/>
        <v>Sierra Leone-Africa-2002</v>
      </c>
      <c r="B2097" s="5" t="s">
        <v>226</v>
      </c>
      <c r="C2097" s="10">
        <v>2002</v>
      </c>
      <c r="D2097" s="5" t="s">
        <v>64</v>
      </c>
      <c r="E2097" s="8">
        <v>4.2999999999999997E-2</v>
      </c>
      <c r="F2097" s="8">
        <v>0.13600000000000001</v>
      </c>
      <c r="G2097" s="8">
        <v>40</v>
      </c>
      <c r="H2097" s="8">
        <v>39</v>
      </c>
      <c r="I2097" s="8">
        <v>0.42799999999999999</v>
      </c>
      <c r="J2097" s="8">
        <v>0.54800000000000004</v>
      </c>
      <c r="K2097" s="8">
        <v>2.4E-2</v>
      </c>
      <c r="L2097" s="8">
        <v>4493047</v>
      </c>
      <c r="M2097" s="8">
        <v>0.36099999999999999</v>
      </c>
    </row>
    <row r="2098" spans="1:13" ht="15" x14ac:dyDescent="0.25">
      <c r="A2098" t="str">
        <f t="shared" si="32"/>
        <v>Sierra Leone-Africa-2003</v>
      </c>
      <c r="B2098" s="5" t="s">
        <v>226</v>
      </c>
      <c r="C2098" s="10">
        <v>2003</v>
      </c>
      <c r="D2098" s="5" t="s">
        <v>64</v>
      </c>
      <c r="E2098" s="8">
        <v>4.2999999999999997E-2</v>
      </c>
      <c r="F2098" s="8">
        <v>0.13300000000000001</v>
      </c>
      <c r="G2098" s="8">
        <v>41</v>
      </c>
      <c r="H2098" s="8">
        <v>40</v>
      </c>
      <c r="I2098" s="8">
        <v>0.42799999999999999</v>
      </c>
      <c r="J2098" s="8">
        <v>0.54800000000000004</v>
      </c>
      <c r="K2098" s="8">
        <v>2.4E-2</v>
      </c>
      <c r="L2098" s="8">
        <v>4712763</v>
      </c>
      <c r="M2098" s="8">
        <v>0.36399999999999999</v>
      </c>
    </row>
    <row r="2099" spans="1:13" ht="15" x14ac:dyDescent="0.25">
      <c r="A2099" t="str">
        <f t="shared" si="32"/>
        <v>Sierra Leone-Africa-2004</v>
      </c>
      <c r="B2099" s="5" t="s">
        <v>226</v>
      </c>
      <c r="C2099" s="10">
        <v>2004</v>
      </c>
      <c r="D2099" s="5" t="s">
        <v>64</v>
      </c>
      <c r="E2099" s="8">
        <v>4.2000000000000003E-2</v>
      </c>
      <c r="F2099" s="8">
        <v>0.13</v>
      </c>
      <c r="G2099" s="8">
        <v>42</v>
      </c>
      <c r="H2099" s="8">
        <v>41</v>
      </c>
      <c r="I2099" s="8">
        <v>0.42699999999999999</v>
      </c>
      <c r="J2099" s="8">
        <v>0.54900000000000004</v>
      </c>
      <c r="K2099" s="8">
        <v>2.4E-2</v>
      </c>
      <c r="L2099" s="8">
        <v>4928175</v>
      </c>
      <c r="M2099" s="8">
        <v>0.36599999999999999</v>
      </c>
    </row>
    <row r="2100" spans="1:13" ht="15" x14ac:dyDescent="0.25">
      <c r="A2100" t="str">
        <f t="shared" si="32"/>
        <v>Sierra Leone-Africa-2005</v>
      </c>
      <c r="B2100" s="5" t="s">
        <v>226</v>
      </c>
      <c r="C2100" s="10">
        <v>2005</v>
      </c>
      <c r="D2100" s="5" t="s">
        <v>64</v>
      </c>
      <c r="E2100" s="8">
        <v>4.2000000000000003E-2</v>
      </c>
      <c r="F2100" s="8">
        <v>0.128</v>
      </c>
      <c r="G2100" s="8">
        <v>42</v>
      </c>
      <c r="H2100" s="8">
        <v>42</v>
      </c>
      <c r="I2100" s="8">
        <v>0.42699999999999999</v>
      </c>
      <c r="J2100" s="8">
        <v>0.54900000000000004</v>
      </c>
      <c r="K2100" s="8">
        <v>2.4E-2</v>
      </c>
      <c r="L2100" s="8">
        <v>5119895</v>
      </c>
      <c r="M2100" s="8">
        <v>0.36799999999999999</v>
      </c>
    </row>
    <row r="2101" spans="1:13" ht="15" x14ac:dyDescent="0.25">
      <c r="A2101" t="str">
        <f t="shared" si="32"/>
        <v>Sierra Leone-Africa-2006</v>
      </c>
      <c r="B2101" s="5" t="s">
        <v>226</v>
      </c>
      <c r="C2101" s="10">
        <v>2006</v>
      </c>
      <c r="D2101" s="5" t="s">
        <v>64</v>
      </c>
      <c r="E2101" s="8">
        <v>4.1000000000000002E-2</v>
      </c>
      <c r="F2101" s="8">
        <v>0.125</v>
      </c>
      <c r="G2101" s="8">
        <v>43</v>
      </c>
      <c r="H2101" s="8">
        <v>43</v>
      </c>
      <c r="I2101" s="8">
        <v>0.42599999999999999</v>
      </c>
      <c r="J2101" s="8">
        <v>0.54900000000000004</v>
      </c>
      <c r="K2101" s="8">
        <v>2.5000000000000001E-2</v>
      </c>
      <c r="L2101" s="8">
        <v>5280909</v>
      </c>
      <c r="M2101" s="8">
        <v>0.371</v>
      </c>
    </row>
    <row r="2102" spans="1:13" ht="15" x14ac:dyDescent="0.25">
      <c r="A2102" t="str">
        <f t="shared" si="32"/>
        <v>Sierra Leone-Africa-2007</v>
      </c>
      <c r="B2102" s="5" t="s">
        <v>226</v>
      </c>
      <c r="C2102" s="10">
        <v>2007</v>
      </c>
      <c r="D2102" s="5" t="s">
        <v>64</v>
      </c>
      <c r="E2102" s="8">
        <v>0.04</v>
      </c>
      <c r="F2102" s="8">
        <v>0.122</v>
      </c>
      <c r="G2102" s="8">
        <v>44</v>
      </c>
      <c r="H2102" s="8">
        <v>43</v>
      </c>
      <c r="I2102" s="8">
        <v>0.42499999999999999</v>
      </c>
      <c r="J2102" s="8">
        <v>0.55000000000000004</v>
      </c>
      <c r="K2102" s="8">
        <v>2.5000000000000001E-2</v>
      </c>
      <c r="L2102" s="8">
        <v>5416015</v>
      </c>
      <c r="M2102" s="8">
        <v>0.374</v>
      </c>
    </row>
    <row r="2103" spans="1:13" ht="15" x14ac:dyDescent="0.25">
      <c r="A2103" t="str">
        <f t="shared" si="32"/>
        <v>Sierra Leone-Africa-2008</v>
      </c>
      <c r="B2103" s="5" t="s">
        <v>226</v>
      </c>
      <c r="C2103" s="10">
        <v>2008</v>
      </c>
      <c r="D2103" s="5" t="s">
        <v>64</v>
      </c>
      <c r="E2103" s="8">
        <v>0.04</v>
      </c>
      <c r="F2103" s="8">
        <v>0.12</v>
      </c>
      <c r="G2103" s="8">
        <v>44</v>
      </c>
      <c r="H2103" s="8">
        <v>44</v>
      </c>
      <c r="I2103" s="8">
        <v>0.42399999999999999</v>
      </c>
      <c r="J2103" s="8">
        <v>0.55100000000000005</v>
      </c>
      <c r="K2103" s="8">
        <v>2.5000000000000001E-2</v>
      </c>
      <c r="L2103" s="8">
        <v>5532139</v>
      </c>
      <c r="M2103" s="8">
        <v>0.376</v>
      </c>
    </row>
    <row r="2104" spans="1:13" ht="15" x14ac:dyDescent="0.25">
      <c r="A2104" t="str">
        <f t="shared" si="32"/>
        <v>Sierra Leone-Africa-2009</v>
      </c>
      <c r="B2104" s="5" t="s">
        <v>226</v>
      </c>
      <c r="C2104" s="10">
        <v>2009</v>
      </c>
      <c r="D2104" s="5" t="s">
        <v>64</v>
      </c>
      <c r="E2104" s="8">
        <v>3.9E-2</v>
      </c>
      <c r="F2104" s="8">
        <v>0.11700000000000001</v>
      </c>
      <c r="G2104" s="8">
        <v>45</v>
      </c>
      <c r="H2104" s="8">
        <v>44</v>
      </c>
      <c r="I2104" s="8">
        <v>0.42299999999999999</v>
      </c>
      <c r="J2104" s="8">
        <v>0.55100000000000005</v>
      </c>
      <c r="K2104" s="8">
        <v>2.5000000000000001E-2</v>
      </c>
      <c r="L2104" s="8">
        <v>5641182</v>
      </c>
      <c r="M2104" s="8">
        <v>0.379</v>
      </c>
    </row>
    <row r="2105" spans="1:13" ht="15" x14ac:dyDescent="0.25">
      <c r="A2105" t="str">
        <f t="shared" si="32"/>
        <v>Sierra Leone-Africa-2010</v>
      </c>
      <c r="B2105" s="5" t="s">
        <v>226</v>
      </c>
      <c r="C2105" s="10">
        <v>2010</v>
      </c>
      <c r="D2105" s="5" t="s">
        <v>64</v>
      </c>
      <c r="E2105" s="8">
        <v>3.7999999999999999E-2</v>
      </c>
      <c r="F2105" s="8">
        <v>0.114</v>
      </c>
      <c r="G2105" s="8">
        <v>45</v>
      </c>
      <c r="H2105" s="8">
        <v>45</v>
      </c>
      <c r="I2105" s="8">
        <v>0.42199999999999999</v>
      </c>
      <c r="J2105" s="8">
        <v>0.55300000000000005</v>
      </c>
      <c r="K2105" s="8">
        <v>2.5999999999999999E-2</v>
      </c>
      <c r="L2105" s="8">
        <v>5751976</v>
      </c>
      <c r="M2105" s="8">
        <v>0.38200000000000001</v>
      </c>
    </row>
    <row r="2106" spans="1:13" ht="15" x14ac:dyDescent="0.25">
      <c r="A2106" t="str">
        <f t="shared" si="32"/>
        <v>Sierra Leone-Africa-2011</v>
      </c>
      <c r="B2106" s="5" t="s">
        <v>226</v>
      </c>
      <c r="C2106" s="10">
        <v>2011</v>
      </c>
      <c r="D2106" s="5" t="s">
        <v>64</v>
      </c>
      <c r="E2106" s="8">
        <v>3.7999999999999999E-2</v>
      </c>
      <c r="F2106" s="8">
        <v>0.112</v>
      </c>
      <c r="G2106" s="8">
        <v>45</v>
      </c>
      <c r="H2106" s="8">
        <v>45</v>
      </c>
      <c r="I2106" s="8">
        <v>0.42</v>
      </c>
      <c r="J2106" s="8">
        <v>0.55400000000000005</v>
      </c>
      <c r="K2106" s="8">
        <v>2.5999999999999999E-2</v>
      </c>
      <c r="L2106" s="8">
        <v>5865491</v>
      </c>
      <c r="M2106" s="8">
        <v>0.38600000000000001</v>
      </c>
    </row>
    <row r="2107" spans="1:13" ht="15" x14ac:dyDescent="0.25">
      <c r="A2107" t="str">
        <f t="shared" si="32"/>
        <v>Sierra Leone-Africa-2012</v>
      </c>
      <c r="B2107" s="5" t="s">
        <v>226</v>
      </c>
      <c r="C2107" s="10">
        <v>2012</v>
      </c>
      <c r="D2107" s="5" t="s">
        <v>64</v>
      </c>
      <c r="E2107" s="8">
        <v>3.6999999999999998E-2</v>
      </c>
      <c r="F2107" s="8">
        <v>0.11</v>
      </c>
      <c r="G2107" s="8">
        <v>46</v>
      </c>
      <c r="H2107" s="8">
        <v>45</v>
      </c>
      <c r="I2107" s="8">
        <v>0.41699999999999998</v>
      </c>
      <c r="J2107" s="8">
        <v>0.55600000000000005</v>
      </c>
      <c r="K2107" s="8">
        <v>2.5999999999999999E-2</v>
      </c>
      <c r="L2107" s="8">
        <v>5978727</v>
      </c>
      <c r="M2107" s="8">
        <v>0.38900000000000001</v>
      </c>
    </row>
    <row r="2108" spans="1:13" ht="15" x14ac:dyDescent="0.25">
      <c r="A2108" t="str">
        <f t="shared" si="32"/>
        <v>Singapore-Asia-2000</v>
      </c>
      <c r="B2108" s="5" t="s">
        <v>227</v>
      </c>
      <c r="C2108" s="10">
        <v>2000</v>
      </c>
      <c r="D2108" s="5" t="s">
        <v>60</v>
      </c>
      <c r="E2108" s="8">
        <v>1.2E-2</v>
      </c>
      <c r="F2108" s="8">
        <v>3.0000000000000001E-3</v>
      </c>
      <c r="G2108" s="8">
        <v>80</v>
      </c>
      <c r="H2108" s="8">
        <v>76</v>
      </c>
      <c r="I2108" s="8">
        <v>0.215</v>
      </c>
      <c r="J2108" s="8">
        <v>0.71199999999999997</v>
      </c>
      <c r="K2108" s="8">
        <v>7.2999999999999995E-2</v>
      </c>
      <c r="L2108" s="8">
        <v>4027900</v>
      </c>
      <c r="M2108" s="8">
        <v>1</v>
      </c>
    </row>
    <row r="2109" spans="1:13" ht="15" x14ac:dyDescent="0.25">
      <c r="A2109" t="str">
        <f t="shared" si="32"/>
        <v>Singapore-Asia-2001</v>
      </c>
      <c r="B2109" s="5" t="s">
        <v>227</v>
      </c>
      <c r="C2109" s="10">
        <v>2001</v>
      </c>
      <c r="D2109" s="5" t="s">
        <v>60</v>
      </c>
      <c r="E2109" s="8">
        <v>1.2E-2</v>
      </c>
      <c r="F2109" s="8">
        <v>3.0000000000000001E-3</v>
      </c>
      <c r="G2109" s="8">
        <v>80</v>
      </c>
      <c r="H2109" s="8">
        <v>76</v>
      </c>
      <c r="I2109" s="8">
        <v>0.21099999999999999</v>
      </c>
      <c r="J2109" s="8">
        <v>0.71399999999999997</v>
      </c>
      <c r="K2109" s="8">
        <v>7.4999999999999997E-2</v>
      </c>
      <c r="L2109" s="8">
        <v>4138000</v>
      </c>
      <c r="M2109" s="8">
        <v>1</v>
      </c>
    </row>
    <row r="2110" spans="1:13" ht="15" x14ac:dyDescent="0.25">
      <c r="A2110" t="str">
        <f t="shared" si="32"/>
        <v>Singapore-Asia-2002</v>
      </c>
      <c r="B2110" s="5" t="s">
        <v>227</v>
      </c>
      <c r="C2110" s="10">
        <v>2002</v>
      </c>
      <c r="D2110" s="5" t="s">
        <v>60</v>
      </c>
      <c r="E2110" s="8">
        <v>1.0999999999999999E-2</v>
      </c>
      <c r="F2110" s="8">
        <v>3.0000000000000001E-3</v>
      </c>
      <c r="G2110" s="8">
        <v>81</v>
      </c>
      <c r="H2110" s="8">
        <v>77</v>
      </c>
      <c r="I2110" s="8">
        <v>0.20599999999999999</v>
      </c>
      <c r="J2110" s="8">
        <v>0.71699999999999997</v>
      </c>
      <c r="K2110" s="8">
        <v>7.6999999999999999E-2</v>
      </c>
      <c r="L2110" s="8">
        <v>4176000</v>
      </c>
      <c r="M2110" s="8">
        <v>1</v>
      </c>
    </row>
    <row r="2111" spans="1:13" ht="15" x14ac:dyDescent="0.25">
      <c r="A2111" t="str">
        <f t="shared" si="32"/>
        <v>Singapore-Asia-2003</v>
      </c>
      <c r="B2111" s="5" t="s">
        <v>227</v>
      </c>
      <c r="C2111" s="10">
        <v>2003</v>
      </c>
      <c r="D2111" s="5" t="s">
        <v>60</v>
      </c>
      <c r="E2111" s="8">
        <v>1.0999999999999999E-2</v>
      </c>
      <c r="F2111" s="8">
        <v>3.0000000000000001E-3</v>
      </c>
      <c r="G2111" s="8">
        <v>82</v>
      </c>
      <c r="H2111" s="8">
        <v>77</v>
      </c>
      <c r="I2111" s="8">
        <v>0.20100000000000001</v>
      </c>
      <c r="J2111" s="8">
        <v>0.72</v>
      </c>
      <c r="K2111" s="8">
        <v>7.9000000000000001E-2</v>
      </c>
      <c r="L2111" s="8">
        <v>4114800</v>
      </c>
      <c r="M2111" s="8">
        <v>1</v>
      </c>
    </row>
    <row r="2112" spans="1:13" ht="15" x14ac:dyDescent="0.25">
      <c r="A2112" t="str">
        <f t="shared" si="32"/>
        <v>Singapore-Asia-2004</v>
      </c>
      <c r="B2112" s="5" t="s">
        <v>227</v>
      </c>
      <c r="C2112" s="10">
        <v>2004</v>
      </c>
      <c r="D2112" s="5" t="s">
        <v>60</v>
      </c>
      <c r="E2112" s="8">
        <v>0.01</v>
      </c>
      <c r="F2112" s="8">
        <v>2E-3</v>
      </c>
      <c r="G2112" s="8">
        <v>82</v>
      </c>
      <c r="H2112" s="8">
        <v>77</v>
      </c>
      <c r="I2112" s="8">
        <v>0.19600000000000001</v>
      </c>
      <c r="J2112" s="8">
        <v>0.72299999999999998</v>
      </c>
      <c r="K2112" s="8">
        <v>8.1000000000000003E-2</v>
      </c>
      <c r="L2112" s="8">
        <v>4166700</v>
      </c>
      <c r="M2112" s="8">
        <v>1</v>
      </c>
    </row>
    <row r="2113" spans="1:13" ht="15" x14ac:dyDescent="0.25">
      <c r="A2113" t="str">
        <f t="shared" si="32"/>
        <v>Singapore-Asia-2005</v>
      </c>
      <c r="B2113" s="5" t="s">
        <v>227</v>
      </c>
      <c r="C2113" s="10">
        <v>2005</v>
      </c>
      <c r="D2113" s="5" t="s">
        <v>60</v>
      </c>
      <c r="E2113" s="8">
        <v>0.01</v>
      </c>
      <c r="F2113" s="8">
        <v>2E-3</v>
      </c>
      <c r="G2113" s="8">
        <v>83</v>
      </c>
      <c r="H2113" s="8">
        <v>78</v>
      </c>
      <c r="I2113" s="8">
        <v>0.191</v>
      </c>
      <c r="J2113" s="8">
        <v>0.72599999999999998</v>
      </c>
      <c r="K2113" s="8">
        <v>8.2000000000000003E-2</v>
      </c>
      <c r="L2113" s="8">
        <v>4265800</v>
      </c>
      <c r="M2113" s="8">
        <v>1</v>
      </c>
    </row>
    <row r="2114" spans="1:13" ht="15" x14ac:dyDescent="0.25">
      <c r="A2114" t="str">
        <f t="shared" ref="A2114:A2177" si="33">B2114&amp;"-"&amp;C2114</f>
        <v>Singapore-Asia-2006</v>
      </c>
      <c r="B2114" s="5" t="s">
        <v>227</v>
      </c>
      <c r="C2114" s="10">
        <v>2006</v>
      </c>
      <c r="D2114" s="5" t="s">
        <v>60</v>
      </c>
      <c r="E2114" s="8">
        <v>0.01</v>
      </c>
      <c r="F2114" s="8">
        <v>2E-3</v>
      </c>
      <c r="G2114" s="8">
        <v>83</v>
      </c>
      <c r="H2114" s="8">
        <v>78</v>
      </c>
      <c r="I2114" s="8">
        <v>0.188</v>
      </c>
      <c r="J2114" s="8">
        <v>0.72899999999999998</v>
      </c>
      <c r="K2114" s="8">
        <v>8.3000000000000004E-2</v>
      </c>
      <c r="L2114" s="8">
        <v>4401400</v>
      </c>
      <c r="M2114" s="8">
        <v>1</v>
      </c>
    </row>
    <row r="2115" spans="1:13" ht="15" x14ac:dyDescent="0.25">
      <c r="A2115" t="str">
        <f t="shared" si="33"/>
        <v>Singapore-Asia-2007</v>
      </c>
      <c r="B2115" s="5" t="s">
        <v>227</v>
      </c>
      <c r="C2115" s="10">
        <v>2007</v>
      </c>
      <c r="D2115" s="5" t="s">
        <v>60</v>
      </c>
      <c r="E2115" s="8">
        <v>0.01</v>
      </c>
      <c r="F2115" s="8">
        <v>2E-3</v>
      </c>
      <c r="G2115" s="8">
        <v>83</v>
      </c>
      <c r="H2115" s="8">
        <v>78</v>
      </c>
      <c r="I2115" s="8">
        <v>0.184</v>
      </c>
      <c r="J2115" s="8">
        <v>0.73099999999999998</v>
      </c>
      <c r="K2115" s="8">
        <v>8.5000000000000006E-2</v>
      </c>
      <c r="L2115" s="8">
        <v>4588600</v>
      </c>
      <c r="M2115" s="8">
        <v>1</v>
      </c>
    </row>
    <row r="2116" spans="1:13" ht="15" x14ac:dyDescent="0.25">
      <c r="A2116" t="str">
        <f t="shared" si="33"/>
        <v>Singapore-Asia-2008</v>
      </c>
      <c r="B2116" s="5" t="s">
        <v>227</v>
      </c>
      <c r="C2116" s="10">
        <v>2008</v>
      </c>
      <c r="D2116" s="5" t="s">
        <v>60</v>
      </c>
      <c r="E2116" s="8">
        <v>0.01</v>
      </c>
      <c r="F2116" s="8">
        <v>2E-3</v>
      </c>
      <c r="G2116" s="8">
        <v>83</v>
      </c>
      <c r="H2116" s="8">
        <v>78</v>
      </c>
      <c r="I2116" s="8">
        <v>0.18099999999999999</v>
      </c>
      <c r="J2116" s="8">
        <v>0.73299999999999998</v>
      </c>
      <c r="K2116" s="8">
        <v>8.5999999999999993E-2</v>
      </c>
      <c r="L2116" s="8">
        <v>4839400</v>
      </c>
      <c r="M2116" s="8">
        <v>1</v>
      </c>
    </row>
    <row r="2117" spans="1:13" ht="15" x14ac:dyDescent="0.25">
      <c r="A2117" t="str">
        <f t="shared" si="33"/>
        <v>Singapore-Asia-2009</v>
      </c>
      <c r="B2117" s="5" t="s">
        <v>227</v>
      </c>
      <c r="C2117" s="10">
        <v>2009</v>
      </c>
      <c r="D2117" s="5" t="s">
        <v>60</v>
      </c>
      <c r="E2117" s="8">
        <v>0.01</v>
      </c>
      <c r="F2117" s="8">
        <v>2E-3</v>
      </c>
      <c r="G2117" s="8">
        <v>84</v>
      </c>
      <c r="H2117" s="8">
        <v>79</v>
      </c>
      <c r="I2117" s="8">
        <v>0.17699999999999999</v>
      </c>
      <c r="J2117" s="8">
        <v>0.73499999999999999</v>
      </c>
      <c r="K2117" s="8">
        <v>8.7999999999999995E-2</v>
      </c>
      <c r="L2117" s="8">
        <v>4987600</v>
      </c>
      <c r="M2117" s="8">
        <v>1</v>
      </c>
    </row>
    <row r="2118" spans="1:13" ht="15" x14ac:dyDescent="0.25">
      <c r="A2118" t="str">
        <f t="shared" si="33"/>
        <v>Singapore-Asia-2010</v>
      </c>
      <c r="B2118" s="5" t="s">
        <v>227</v>
      </c>
      <c r="C2118" s="10">
        <v>2010</v>
      </c>
      <c r="D2118" s="5" t="s">
        <v>60</v>
      </c>
      <c r="E2118" s="8">
        <v>8.9999999999999993E-3</v>
      </c>
      <c r="F2118" s="8">
        <v>2E-3</v>
      </c>
      <c r="G2118" s="8">
        <v>84</v>
      </c>
      <c r="H2118" s="8">
        <v>79</v>
      </c>
      <c r="I2118" s="8">
        <v>0.17299999999999999</v>
      </c>
      <c r="J2118" s="8">
        <v>0.73599999999999999</v>
      </c>
      <c r="K2118" s="8">
        <v>0.09</v>
      </c>
      <c r="L2118" s="8">
        <v>5076700</v>
      </c>
      <c r="M2118" s="8">
        <v>1</v>
      </c>
    </row>
    <row r="2119" spans="1:13" ht="15" x14ac:dyDescent="0.25">
      <c r="A2119" t="str">
        <f t="shared" si="33"/>
        <v>Singapore-Asia-2011</v>
      </c>
      <c r="B2119" s="5" t="s">
        <v>227</v>
      </c>
      <c r="C2119" s="10">
        <v>2011</v>
      </c>
      <c r="D2119" s="5" t="s">
        <v>60</v>
      </c>
      <c r="E2119" s="8">
        <v>0.01</v>
      </c>
      <c r="F2119" s="8">
        <v>2E-3</v>
      </c>
      <c r="G2119" s="8">
        <v>84</v>
      </c>
      <c r="H2119" s="8">
        <v>80</v>
      </c>
      <c r="I2119" s="8">
        <v>0.16900000000000001</v>
      </c>
      <c r="J2119" s="8">
        <v>0.73699999999999999</v>
      </c>
      <c r="K2119" s="8">
        <v>9.2999999999999999E-2</v>
      </c>
      <c r="L2119" s="8">
        <v>5183700</v>
      </c>
      <c r="M2119" s="8">
        <v>1</v>
      </c>
    </row>
    <row r="2120" spans="1:13" ht="15" x14ac:dyDescent="0.25">
      <c r="A2120" t="str">
        <f t="shared" si="33"/>
        <v>Singapore-Asia-2012</v>
      </c>
      <c r="B2120" s="5" t="s">
        <v>227</v>
      </c>
      <c r="C2120" s="10">
        <v>2012</v>
      </c>
      <c r="D2120" s="5" t="s">
        <v>60</v>
      </c>
      <c r="E2120" s="8">
        <v>0.01</v>
      </c>
      <c r="F2120" s="8">
        <v>2E-3</v>
      </c>
      <c r="G2120" s="8">
        <v>85</v>
      </c>
      <c r="H2120" s="8">
        <v>80</v>
      </c>
      <c r="I2120" s="8">
        <v>0.16500000000000001</v>
      </c>
      <c r="J2120" s="8">
        <v>0.73799999999999999</v>
      </c>
      <c r="K2120" s="8">
        <v>9.7000000000000003E-2</v>
      </c>
      <c r="L2120" s="8">
        <v>5312400</v>
      </c>
      <c r="M2120" s="8">
        <v>1</v>
      </c>
    </row>
    <row r="2121" spans="1:13" ht="15" x14ac:dyDescent="0.25">
      <c r="A2121" t="str">
        <f t="shared" si="33"/>
        <v>Sint Maarten (Dutch part)-The Americas-2000</v>
      </c>
      <c r="B2121" s="5" t="s">
        <v>228</v>
      </c>
      <c r="C2121" s="10">
        <v>2000</v>
      </c>
      <c r="D2121" s="5" t="s">
        <v>70</v>
      </c>
      <c r="E2121" s="5">
        <v>0</v>
      </c>
      <c r="F2121" s="5">
        <v>0</v>
      </c>
      <c r="G2121" s="5">
        <v>0</v>
      </c>
      <c r="H2121" s="5">
        <v>0</v>
      </c>
      <c r="I2121" s="5">
        <v>0</v>
      </c>
      <c r="J2121" s="5">
        <v>0</v>
      </c>
      <c r="K2121" s="5">
        <v>0</v>
      </c>
      <c r="L2121" s="8">
        <v>30519</v>
      </c>
      <c r="M2121" s="8">
        <v>1</v>
      </c>
    </row>
    <row r="2122" spans="1:13" ht="15" x14ac:dyDescent="0.25">
      <c r="A2122" t="str">
        <f t="shared" si="33"/>
        <v>Sint Maarten (Dutch part)-The Americas-2001</v>
      </c>
      <c r="B2122" s="5" t="s">
        <v>228</v>
      </c>
      <c r="C2122" s="10">
        <v>2001</v>
      </c>
      <c r="D2122" s="5" t="s">
        <v>70</v>
      </c>
      <c r="E2122" s="5">
        <v>0</v>
      </c>
      <c r="F2122" s="5">
        <v>0</v>
      </c>
      <c r="G2122" s="5">
        <v>0</v>
      </c>
      <c r="H2122" s="5">
        <v>0</v>
      </c>
      <c r="I2122" s="5">
        <v>0</v>
      </c>
      <c r="J2122" s="5">
        <v>0</v>
      </c>
      <c r="K2122" s="5">
        <v>0</v>
      </c>
      <c r="L2122" s="8">
        <v>31189</v>
      </c>
      <c r="M2122" s="8">
        <v>1</v>
      </c>
    </row>
    <row r="2123" spans="1:13" ht="15" x14ac:dyDescent="0.25">
      <c r="A2123" t="str">
        <f t="shared" si="33"/>
        <v>Sint Maarten (Dutch part)-The Americas-2002</v>
      </c>
      <c r="B2123" s="5" t="s">
        <v>228</v>
      </c>
      <c r="C2123" s="10">
        <v>2002</v>
      </c>
      <c r="D2123" s="5" t="s">
        <v>70</v>
      </c>
      <c r="E2123" s="5">
        <v>0</v>
      </c>
      <c r="F2123" s="5">
        <v>0</v>
      </c>
      <c r="G2123" s="5">
        <v>0</v>
      </c>
      <c r="H2123" s="5">
        <v>0</v>
      </c>
      <c r="I2123" s="5">
        <v>0</v>
      </c>
      <c r="J2123" s="5">
        <v>0</v>
      </c>
      <c r="K2123" s="5">
        <v>0</v>
      </c>
      <c r="L2123" s="8">
        <v>32566</v>
      </c>
      <c r="M2123" s="8">
        <v>1</v>
      </c>
    </row>
    <row r="2124" spans="1:13" ht="15" x14ac:dyDescent="0.25">
      <c r="A2124" t="str">
        <f t="shared" si="33"/>
        <v>Sint Maarten (Dutch part)-The Americas-2003</v>
      </c>
      <c r="B2124" s="5" t="s">
        <v>228</v>
      </c>
      <c r="C2124" s="10">
        <v>2003</v>
      </c>
      <c r="D2124" s="5" t="s">
        <v>70</v>
      </c>
      <c r="E2124" s="5">
        <v>0</v>
      </c>
      <c r="F2124" s="5">
        <v>0</v>
      </c>
      <c r="G2124" s="5">
        <v>0</v>
      </c>
      <c r="H2124" s="5">
        <v>0</v>
      </c>
      <c r="I2124" s="5">
        <v>0</v>
      </c>
      <c r="J2124" s="5">
        <v>0</v>
      </c>
      <c r="K2124" s="5">
        <v>0</v>
      </c>
      <c r="L2124" s="8">
        <v>33791</v>
      </c>
      <c r="M2124" s="8">
        <v>1</v>
      </c>
    </row>
    <row r="2125" spans="1:13" ht="15" x14ac:dyDescent="0.25">
      <c r="A2125" t="str">
        <f t="shared" si="33"/>
        <v>Sint Maarten (Dutch part)-The Americas-2004</v>
      </c>
      <c r="B2125" s="5" t="s">
        <v>228</v>
      </c>
      <c r="C2125" s="10">
        <v>2004</v>
      </c>
      <c r="D2125" s="5" t="s">
        <v>70</v>
      </c>
      <c r="E2125" s="5">
        <v>0</v>
      </c>
      <c r="F2125" s="5">
        <v>0</v>
      </c>
      <c r="G2125" s="5">
        <v>0</v>
      </c>
      <c r="H2125" s="5">
        <v>0</v>
      </c>
      <c r="I2125" s="5">
        <v>0</v>
      </c>
      <c r="J2125" s="5">
        <v>0</v>
      </c>
      <c r="K2125" s="5">
        <v>0</v>
      </c>
      <c r="L2125" s="8">
        <v>35318</v>
      </c>
      <c r="M2125" s="8">
        <v>1</v>
      </c>
    </row>
    <row r="2126" spans="1:13" ht="15" x14ac:dyDescent="0.25">
      <c r="A2126" t="str">
        <f t="shared" si="33"/>
        <v>Sint Maarten (Dutch part)-The Americas-2005</v>
      </c>
      <c r="B2126" s="5" t="s">
        <v>228</v>
      </c>
      <c r="C2126" s="10">
        <v>2005</v>
      </c>
      <c r="D2126" s="5" t="s">
        <v>70</v>
      </c>
      <c r="E2126" s="5">
        <v>0</v>
      </c>
      <c r="F2126" s="5">
        <v>0</v>
      </c>
      <c r="G2126" s="5">
        <v>0</v>
      </c>
      <c r="H2126" s="5">
        <v>0</v>
      </c>
      <c r="I2126" s="5">
        <v>0</v>
      </c>
      <c r="J2126" s="5">
        <v>0</v>
      </c>
      <c r="K2126" s="5">
        <v>0</v>
      </c>
      <c r="L2126" s="8">
        <v>36936</v>
      </c>
      <c r="M2126" s="8">
        <v>1</v>
      </c>
    </row>
    <row r="2127" spans="1:13" ht="15" x14ac:dyDescent="0.25">
      <c r="A2127" t="str">
        <f t="shared" si="33"/>
        <v>Sint Maarten (Dutch part)-The Americas-2006</v>
      </c>
      <c r="B2127" s="5" t="s">
        <v>228</v>
      </c>
      <c r="C2127" s="10">
        <v>2006</v>
      </c>
      <c r="D2127" s="5" t="s">
        <v>70</v>
      </c>
      <c r="E2127" s="5">
        <v>0</v>
      </c>
      <c r="F2127" s="5">
        <v>0</v>
      </c>
      <c r="G2127" s="5">
        <v>0</v>
      </c>
      <c r="H2127" s="5">
        <v>0</v>
      </c>
      <c r="I2127" s="5">
        <v>0</v>
      </c>
      <c r="J2127" s="5">
        <v>0</v>
      </c>
      <c r="K2127" s="5">
        <v>0</v>
      </c>
      <c r="L2127" s="8">
        <v>38272</v>
      </c>
      <c r="M2127" s="8">
        <v>1</v>
      </c>
    </row>
    <row r="2128" spans="1:13" ht="15" x14ac:dyDescent="0.25">
      <c r="A2128" t="str">
        <f t="shared" si="33"/>
        <v>Sint Maarten (Dutch part)-The Americas-2007</v>
      </c>
      <c r="B2128" s="5" t="s">
        <v>228</v>
      </c>
      <c r="C2128" s="10">
        <v>2007</v>
      </c>
      <c r="D2128" s="5" t="s">
        <v>70</v>
      </c>
      <c r="E2128" s="5">
        <v>0</v>
      </c>
      <c r="F2128" s="5">
        <v>0</v>
      </c>
      <c r="G2128" s="8">
        <v>77</v>
      </c>
      <c r="H2128" s="8">
        <v>72</v>
      </c>
      <c r="I2128" s="5">
        <v>0</v>
      </c>
      <c r="J2128" s="5">
        <v>0</v>
      </c>
      <c r="K2128" s="5">
        <v>0</v>
      </c>
      <c r="L2128" s="8">
        <v>39464</v>
      </c>
      <c r="M2128" s="8">
        <v>1</v>
      </c>
    </row>
    <row r="2129" spans="1:13" ht="15" x14ac:dyDescent="0.25">
      <c r="A2129" t="str">
        <f t="shared" si="33"/>
        <v>Sint Maarten (Dutch part)-The Americas-2008</v>
      </c>
      <c r="B2129" s="5" t="s">
        <v>228</v>
      </c>
      <c r="C2129" s="10">
        <v>2008</v>
      </c>
      <c r="D2129" s="5" t="s">
        <v>70</v>
      </c>
      <c r="E2129" s="8">
        <v>1.2999999999999999E-2</v>
      </c>
      <c r="F2129" s="5">
        <v>0</v>
      </c>
      <c r="G2129" s="8">
        <v>77</v>
      </c>
      <c r="H2129" s="8">
        <v>72</v>
      </c>
      <c r="I2129" s="5">
        <v>0</v>
      </c>
      <c r="J2129" s="5">
        <v>0</v>
      </c>
      <c r="K2129" s="5">
        <v>0</v>
      </c>
      <c r="L2129" s="8">
        <v>40459</v>
      </c>
      <c r="M2129" s="8">
        <v>1</v>
      </c>
    </row>
    <row r="2130" spans="1:13" ht="15" x14ac:dyDescent="0.25">
      <c r="A2130" t="str">
        <f t="shared" si="33"/>
        <v>Sint Maarten (Dutch part)-The Americas-2009</v>
      </c>
      <c r="B2130" s="5" t="s">
        <v>228</v>
      </c>
      <c r="C2130" s="10">
        <v>2009</v>
      </c>
      <c r="D2130" s="5" t="s">
        <v>70</v>
      </c>
      <c r="E2130" s="5">
        <v>1.2999999999999999E-2</v>
      </c>
      <c r="F2130" s="5">
        <v>0</v>
      </c>
      <c r="G2130" s="8">
        <v>78</v>
      </c>
      <c r="H2130" s="8">
        <v>73</v>
      </c>
      <c r="I2130" s="5">
        <v>0</v>
      </c>
      <c r="J2130" s="5">
        <v>0</v>
      </c>
      <c r="K2130" s="5">
        <v>0</v>
      </c>
      <c r="L2130" s="8">
        <v>39133</v>
      </c>
      <c r="M2130" s="8">
        <v>1</v>
      </c>
    </row>
    <row r="2131" spans="1:13" ht="15" x14ac:dyDescent="0.25">
      <c r="A2131" t="str">
        <f t="shared" si="33"/>
        <v>Sint Maarten (Dutch part)-The Americas-2010</v>
      </c>
      <c r="B2131" s="5" t="s">
        <v>228</v>
      </c>
      <c r="C2131" s="10">
        <v>2010</v>
      </c>
      <c r="D2131" s="5" t="s">
        <v>70</v>
      </c>
      <c r="E2131" s="5">
        <v>0</v>
      </c>
      <c r="F2131" s="5">
        <v>0</v>
      </c>
      <c r="G2131" s="5">
        <v>78</v>
      </c>
      <c r="H2131" s="5">
        <v>73</v>
      </c>
      <c r="I2131" s="5">
        <v>0</v>
      </c>
      <c r="J2131" s="5">
        <v>0</v>
      </c>
      <c r="K2131" s="5">
        <v>0</v>
      </c>
      <c r="L2131" s="8">
        <v>37850</v>
      </c>
      <c r="M2131" s="8">
        <v>1</v>
      </c>
    </row>
    <row r="2132" spans="1:13" ht="15" x14ac:dyDescent="0.25">
      <c r="A2132" t="str">
        <f t="shared" si="33"/>
        <v>Sint Maarten (Dutch part)-The Americas-2011</v>
      </c>
      <c r="B2132" s="5" t="s">
        <v>228</v>
      </c>
      <c r="C2132" s="10">
        <v>2011</v>
      </c>
      <c r="D2132" s="5" t="s">
        <v>70</v>
      </c>
      <c r="E2132" s="5">
        <v>0</v>
      </c>
      <c r="F2132" s="5">
        <v>0</v>
      </c>
      <c r="G2132" s="5">
        <v>0</v>
      </c>
      <c r="H2132" s="5">
        <v>0</v>
      </c>
      <c r="I2132" s="5">
        <v>0</v>
      </c>
      <c r="J2132" s="5">
        <v>0</v>
      </c>
      <c r="K2132" s="5">
        <v>0</v>
      </c>
      <c r="L2132" s="8">
        <v>38486</v>
      </c>
      <c r="M2132" s="8">
        <v>1</v>
      </c>
    </row>
    <row r="2133" spans="1:13" ht="15" x14ac:dyDescent="0.25">
      <c r="A2133" t="str">
        <f t="shared" si="33"/>
        <v>Sint Maarten (Dutch part)-The Americas-2012</v>
      </c>
      <c r="B2133" s="5" t="s">
        <v>228</v>
      </c>
      <c r="C2133" s="10">
        <v>2012</v>
      </c>
      <c r="D2133" s="5" t="s">
        <v>70</v>
      </c>
      <c r="E2133" s="5">
        <v>0</v>
      </c>
      <c r="F2133" s="5">
        <v>0</v>
      </c>
      <c r="G2133" s="5">
        <v>0</v>
      </c>
      <c r="H2133" s="5">
        <v>0</v>
      </c>
      <c r="I2133" s="5">
        <v>0</v>
      </c>
      <c r="J2133" s="5">
        <v>0</v>
      </c>
      <c r="K2133" s="5">
        <v>0</v>
      </c>
      <c r="L2133" s="8">
        <v>39088</v>
      </c>
      <c r="M2133" s="8">
        <v>1</v>
      </c>
    </row>
    <row r="2134" spans="1:13" ht="15" x14ac:dyDescent="0.25">
      <c r="A2134" t="str">
        <f t="shared" si="33"/>
        <v>Slovakia-Europe-2000</v>
      </c>
      <c r="B2134" s="5" t="s">
        <v>229</v>
      </c>
      <c r="C2134" s="10">
        <v>2000</v>
      </c>
      <c r="D2134" s="5" t="s">
        <v>62</v>
      </c>
      <c r="E2134" s="8">
        <v>0.01</v>
      </c>
      <c r="F2134" s="8">
        <v>0.01</v>
      </c>
      <c r="G2134" s="8">
        <v>77</v>
      </c>
      <c r="H2134" s="8">
        <v>69</v>
      </c>
      <c r="I2134" s="8">
        <v>0.19700000000000001</v>
      </c>
      <c r="J2134" s="8">
        <v>0.68899999999999995</v>
      </c>
      <c r="K2134" s="8">
        <v>0.114</v>
      </c>
      <c r="L2134" s="8">
        <v>5388720</v>
      </c>
      <c r="M2134" s="8">
        <v>0.56200000000000006</v>
      </c>
    </row>
    <row r="2135" spans="1:13" ht="15" x14ac:dyDescent="0.25">
      <c r="A2135" t="str">
        <f t="shared" si="33"/>
        <v>Slovakia-Europe-2001</v>
      </c>
      <c r="B2135" s="5" t="s">
        <v>229</v>
      </c>
      <c r="C2135" s="10">
        <v>2001</v>
      </c>
      <c r="D2135" s="5" t="s">
        <v>62</v>
      </c>
      <c r="E2135" s="8">
        <v>0.01</v>
      </c>
      <c r="F2135" s="8">
        <v>0.01</v>
      </c>
      <c r="G2135" s="8">
        <v>78</v>
      </c>
      <c r="H2135" s="8">
        <v>70</v>
      </c>
      <c r="I2135" s="8">
        <v>0.191</v>
      </c>
      <c r="J2135" s="8">
        <v>0.69499999999999995</v>
      </c>
      <c r="K2135" s="8">
        <v>0.114</v>
      </c>
      <c r="L2135" s="8">
        <v>5378867</v>
      </c>
      <c r="M2135" s="8">
        <v>0.56200000000000006</v>
      </c>
    </row>
    <row r="2136" spans="1:13" ht="15" x14ac:dyDescent="0.25">
      <c r="A2136" t="str">
        <f t="shared" si="33"/>
        <v>Slovakia-Europe-2002</v>
      </c>
      <c r="B2136" s="5" t="s">
        <v>229</v>
      </c>
      <c r="C2136" s="10">
        <v>2002</v>
      </c>
      <c r="D2136" s="5" t="s">
        <v>62</v>
      </c>
      <c r="E2136" s="8">
        <v>0.01</v>
      </c>
      <c r="F2136" s="8">
        <v>8.9999999999999993E-3</v>
      </c>
      <c r="G2136" s="8">
        <v>78</v>
      </c>
      <c r="H2136" s="8">
        <v>70</v>
      </c>
      <c r="I2136" s="8">
        <v>0.185</v>
      </c>
      <c r="J2136" s="8">
        <v>0.7</v>
      </c>
      <c r="K2136" s="8">
        <v>0.115</v>
      </c>
      <c r="L2136" s="8">
        <v>5376912</v>
      </c>
      <c r="M2136" s="8">
        <v>0.56000000000000005</v>
      </c>
    </row>
    <row r="2137" spans="1:13" ht="15" x14ac:dyDescent="0.25">
      <c r="A2137" t="str">
        <f t="shared" si="33"/>
        <v>Slovakia-Europe-2003</v>
      </c>
      <c r="B2137" s="5" t="s">
        <v>229</v>
      </c>
      <c r="C2137" s="10">
        <v>2003</v>
      </c>
      <c r="D2137" s="5" t="s">
        <v>62</v>
      </c>
      <c r="E2137" s="8">
        <v>0.01</v>
      </c>
      <c r="F2137" s="8">
        <v>8.9999999999999993E-3</v>
      </c>
      <c r="G2137" s="8">
        <v>78</v>
      </c>
      <c r="H2137" s="8">
        <v>70</v>
      </c>
      <c r="I2137" s="8">
        <v>0.17899999999999999</v>
      </c>
      <c r="J2137" s="8">
        <v>0.70599999999999996</v>
      </c>
      <c r="K2137" s="8">
        <v>0.11600000000000001</v>
      </c>
      <c r="L2137" s="8">
        <v>5373374</v>
      </c>
      <c r="M2137" s="8">
        <v>0.55900000000000005</v>
      </c>
    </row>
    <row r="2138" spans="1:13" ht="15" x14ac:dyDescent="0.25">
      <c r="A2138" t="str">
        <f t="shared" si="33"/>
        <v>Slovakia-Europe-2004</v>
      </c>
      <c r="B2138" s="5" t="s">
        <v>229</v>
      </c>
      <c r="C2138" s="10">
        <v>2004</v>
      </c>
      <c r="D2138" s="5" t="s">
        <v>62</v>
      </c>
      <c r="E2138" s="8">
        <v>0.01</v>
      </c>
      <c r="F2138" s="8">
        <v>8.9999999999999993E-3</v>
      </c>
      <c r="G2138" s="8">
        <v>78</v>
      </c>
      <c r="H2138" s="8">
        <v>70</v>
      </c>
      <c r="I2138" s="8">
        <v>0.17299999999999999</v>
      </c>
      <c r="J2138" s="8">
        <v>0.71099999999999997</v>
      </c>
      <c r="K2138" s="8">
        <v>0.11600000000000001</v>
      </c>
      <c r="L2138" s="8">
        <v>5372280</v>
      </c>
      <c r="M2138" s="8">
        <v>0.55700000000000005</v>
      </c>
    </row>
    <row r="2139" spans="1:13" ht="15" x14ac:dyDescent="0.25">
      <c r="A2139" t="str">
        <f t="shared" si="33"/>
        <v>Slovakia-Europe-2005</v>
      </c>
      <c r="B2139" s="5" t="s">
        <v>229</v>
      </c>
      <c r="C2139" s="10">
        <v>2005</v>
      </c>
      <c r="D2139" s="5" t="s">
        <v>62</v>
      </c>
      <c r="E2139" s="8">
        <v>0.01</v>
      </c>
      <c r="F2139" s="8">
        <v>8.0000000000000002E-3</v>
      </c>
      <c r="G2139" s="8">
        <v>78</v>
      </c>
      <c r="H2139" s="8">
        <v>70</v>
      </c>
      <c r="I2139" s="8">
        <v>0.16800000000000001</v>
      </c>
      <c r="J2139" s="8">
        <v>0.71599999999999997</v>
      </c>
      <c r="K2139" s="8">
        <v>0.11700000000000001</v>
      </c>
      <c r="L2139" s="8">
        <v>5372807</v>
      </c>
      <c r="M2139" s="8">
        <v>0.55600000000000005</v>
      </c>
    </row>
    <row r="2140" spans="1:13" ht="15" x14ac:dyDescent="0.25">
      <c r="A2140" t="str">
        <f t="shared" si="33"/>
        <v>Slovakia-Europe-2006</v>
      </c>
      <c r="B2140" s="5" t="s">
        <v>229</v>
      </c>
      <c r="C2140" s="10">
        <v>2006</v>
      </c>
      <c r="D2140" s="5" t="s">
        <v>62</v>
      </c>
      <c r="E2140" s="8">
        <v>0.01</v>
      </c>
      <c r="F2140" s="8">
        <v>8.0000000000000002E-3</v>
      </c>
      <c r="G2140" s="8">
        <v>78</v>
      </c>
      <c r="H2140" s="8">
        <v>70</v>
      </c>
      <c r="I2140" s="8">
        <v>0.16300000000000001</v>
      </c>
      <c r="J2140" s="8">
        <v>0.71899999999999997</v>
      </c>
      <c r="K2140" s="8">
        <v>0.11799999999999999</v>
      </c>
      <c r="L2140" s="8">
        <v>5373054</v>
      </c>
      <c r="M2140" s="8">
        <v>0.55400000000000005</v>
      </c>
    </row>
    <row r="2141" spans="1:13" ht="15" x14ac:dyDescent="0.25">
      <c r="A2141" t="str">
        <f t="shared" si="33"/>
        <v>Slovakia-Europe-2007</v>
      </c>
      <c r="B2141" s="5" t="s">
        <v>229</v>
      </c>
      <c r="C2141" s="10">
        <v>2007</v>
      </c>
      <c r="D2141" s="5" t="s">
        <v>62</v>
      </c>
      <c r="E2141" s="8">
        <v>0.01</v>
      </c>
      <c r="F2141" s="8">
        <v>8.0000000000000002E-3</v>
      </c>
      <c r="G2141" s="8">
        <v>78</v>
      </c>
      <c r="H2141" s="8">
        <v>71</v>
      </c>
      <c r="I2141" s="8">
        <v>0.159</v>
      </c>
      <c r="J2141" s="8">
        <v>0.72199999999999998</v>
      </c>
      <c r="K2141" s="8">
        <v>0.11899999999999999</v>
      </c>
      <c r="L2141" s="8">
        <v>5374622</v>
      </c>
      <c r="M2141" s="8">
        <v>0.55300000000000005</v>
      </c>
    </row>
    <row r="2142" spans="1:13" ht="15" x14ac:dyDescent="0.25">
      <c r="A2142" t="str">
        <f t="shared" si="33"/>
        <v>Slovakia-Europe-2008</v>
      </c>
      <c r="B2142" s="5" t="s">
        <v>229</v>
      </c>
      <c r="C2142" s="10">
        <v>2008</v>
      </c>
      <c r="D2142" s="5" t="s">
        <v>62</v>
      </c>
      <c r="E2142" s="8">
        <v>1.0999999999999999E-2</v>
      </c>
      <c r="F2142" s="8">
        <v>7.0000000000000001E-3</v>
      </c>
      <c r="G2142" s="8">
        <v>79</v>
      </c>
      <c r="H2142" s="8">
        <v>71</v>
      </c>
      <c r="I2142" s="8">
        <v>0.156</v>
      </c>
      <c r="J2142" s="8">
        <v>0.72399999999999998</v>
      </c>
      <c r="K2142" s="8">
        <v>0.12</v>
      </c>
      <c r="L2142" s="8">
        <v>5379233</v>
      </c>
      <c r="M2142" s="8">
        <v>0.55100000000000005</v>
      </c>
    </row>
    <row r="2143" spans="1:13" ht="15" x14ac:dyDescent="0.25">
      <c r="A2143" t="str">
        <f t="shared" si="33"/>
        <v>Slovakia-Europe-2009</v>
      </c>
      <c r="B2143" s="5" t="s">
        <v>229</v>
      </c>
      <c r="C2143" s="10">
        <v>2009</v>
      </c>
      <c r="D2143" s="5" t="s">
        <v>62</v>
      </c>
      <c r="E2143" s="8">
        <v>1.0999999999999999E-2</v>
      </c>
      <c r="F2143" s="8">
        <v>7.0000000000000001E-3</v>
      </c>
      <c r="G2143" s="8">
        <v>79</v>
      </c>
      <c r="H2143" s="8">
        <v>71</v>
      </c>
      <c r="I2143" s="8">
        <v>0.153</v>
      </c>
      <c r="J2143" s="8">
        <v>0.72599999999999998</v>
      </c>
      <c r="K2143" s="8">
        <v>0.121</v>
      </c>
      <c r="L2143" s="8">
        <v>5386406</v>
      </c>
      <c r="M2143" s="8">
        <v>0.55000000000000004</v>
      </c>
    </row>
    <row r="2144" spans="1:13" ht="15" x14ac:dyDescent="0.25">
      <c r="A2144" t="str">
        <f t="shared" si="33"/>
        <v>Slovakia-Europe-2010</v>
      </c>
      <c r="B2144" s="5" t="s">
        <v>229</v>
      </c>
      <c r="C2144" s="10">
        <v>2010</v>
      </c>
      <c r="D2144" s="5" t="s">
        <v>62</v>
      </c>
      <c r="E2144" s="8">
        <v>1.0999999999999999E-2</v>
      </c>
      <c r="F2144" s="8">
        <v>7.0000000000000001E-3</v>
      </c>
      <c r="G2144" s="8">
        <v>79</v>
      </c>
      <c r="H2144" s="8">
        <v>72</v>
      </c>
      <c r="I2144" s="8">
        <v>0.151</v>
      </c>
      <c r="J2144" s="8">
        <v>0.72599999999999998</v>
      </c>
      <c r="K2144" s="8">
        <v>0.123</v>
      </c>
      <c r="L2144" s="8">
        <v>5391428</v>
      </c>
      <c r="M2144" s="8">
        <v>0.54700000000000004</v>
      </c>
    </row>
    <row r="2145" spans="1:13" ht="15" x14ac:dyDescent="0.25">
      <c r="A2145" t="str">
        <f t="shared" si="33"/>
        <v>Slovakia-Europe-2011</v>
      </c>
      <c r="B2145" s="5" t="s">
        <v>229</v>
      </c>
      <c r="C2145" s="10">
        <v>2011</v>
      </c>
      <c r="D2145" s="5" t="s">
        <v>62</v>
      </c>
      <c r="E2145" s="8">
        <v>1.0999999999999999E-2</v>
      </c>
      <c r="F2145" s="8">
        <v>7.0000000000000001E-3</v>
      </c>
      <c r="G2145" s="8">
        <v>80</v>
      </c>
      <c r="H2145" s="8">
        <v>72</v>
      </c>
      <c r="I2145" s="8">
        <v>0.15</v>
      </c>
      <c r="J2145" s="8">
        <v>0.72499999999999998</v>
      </c>
      <c r="K2145" s="8">
        <v>0.125</v>
      </c>
      <c r="L2145" s="8">
        <v>5398384</v>
      </c>
      <c r="M2145" s="8">
        <v>0.54400000000000004</v>
      </c>
    </row>
    <row r="2146" spans="1:13" ht="15" x14ac:dyDescent="0.25">
      <c r="A2146" t="str">
        <f t="shared" si="33"/>
        <v>Slovakia-Europe-2012</v>
      </c>
      <c r="B2146" s="5" t="s">
        <v>229</v>
      </c>
      <c r="C2146" s="10">
        <v>2012</v>
      </c>
      <c r="D2146" s="5" t="s">
        <v>62</v>
      </c>
      <c r="E2146" s="8">
        <v>0.01</v>
      </c>
      <c r="F2146" s="8">
        <v>6.0000000000000001E-3</v>
      </c>
      <c r="G2146" s="8">
        <v>80</v>
      </c>
      <c r="H2146" s="8">
        <v>73</v>
      </c>
      <c r="I2146" s="8">
        <v>0.15</v>
      </c>
      <c r="J2146" s="8">
        <v>0.72299999999999998</v>
      </c>
      <c r="K2146" s="8">
        <v>0.127</v>
      </c>
      <c r="L2146" s="8">
        <v>5407579</v>
      </c>
      <c r="M2146" s="8">
        <v>0.54200000000000004</v>
      </c>
    </row>
    <row r="2147" spans="1:13" ht="15" x14ac:dyDescent="0.25">
      <c r="A2147" t="str">
        <f t="shared" si="33"/>
        <v>Slovenia-Europe-2000</v>
      </c>
      <c r="B2147" s="5" t="s">
        <v>230</v>
      </c>
      <c r="C2147" s="10">
        <v>2000</v>
      </c>
      <c r="D2147" s="5" t="s">
        <v>62</v>
      </c>
      <c r="E2147" s="8">
        <v>8.9999999999999993E-3</v>
      </c>
      <c r="F2147" s="8">
        <v>5.0000000000000001E-3</v>
      </c>
      <c r="G2147" s="8">
        <v>79</v>
      </c>
      <c r="H2147" s="8">
        <v>72</v>
      </c>
      <c r="I2147" s="8">
        <v>0.159</v>
      </c>
      <c r="J2147" s="8">
        <v>0.7</v>
      </c>
      <c r="K2147" s="8">
        <v>0.14099999999999999</v>
      </c>
      <c r="L2147" s="8">
        <v>1988925</v>
      </c>
      <c r="M2147" s="8">
        <v>0.50800000000000001</v>
      </c>
    </row>
    <row r="2148" spans="1:13" ht="15" x14ac:dyDescent="0.25">
      <c r="A2148" t="str">
        <f t="shared" si="33"/>
        <v>Slovenia-Europe-2001</v>
      </c>
      <c r="B2148" s="5" t="s">
        <v>230</v>
      </c>
      <c r="C2148" s="10">
        <v>2001</v>
      </c>
      <c r="D2148" s="5" t="s">
        <v>62</v>
      </c>
      <c r="E2148" s="8">
        <v>8.9999999999999993E-3</v>
      </c>
      <c r="F2148" s="8">
        <v>4.0000000000000001E-3</v>
      </c>
      <c r="G2148" s="8">
        <v>80</v>
      </c>
      <c r="H2148" s="8">
        <v>72</v>
      </c>
      <c r="I2148" s="8">
        <v>0.155</v>
      </c>
      <c r="J2148" s="8">
        <v>0.70099999999999996</v>
      </c>
      <c r="K2148" s="8">
        <v>0.14399999999999999</v>
      </c>
      <c r="L2148" s="8">
        <v>1992060</v>
      </c>
      <c r="M2148" s="8">
        <v>0.50800000000000001</v>
      </c>
    </row>
    <row r="2149" spans="1:13" ht="15" x14ac:dyDescent="0.25">
      <c r="A2149" t="str">
        <f t="shared" si="33"/>
        <v>Slovenia-Europe-2002</v>
      </c>
      <c r="B2149" s="5" t="s">
        <v>230</v>
      </c>
      <c r="C2149" s="10">
        <v>2002</v>
      </c>
      <c r="D2149" s="5" t="s">
        <v>62</v>
      </c>
      <c r="E2149" s="8">
        <v>8.9999999999999993E-3</v>
      </c>
      <c r="F2149" s="8">
        <v>4.0000000000000001E-3</v>
      </c>
      <c r="G2149" s="8">
        <v>80</v>
      </c>
      <c r="H2149" s="8">
        <v>72</v>
      </c>
      <c r="I2149" s="8">
        <v>0.151</v>
      </c>
      <c r="J2149" s="8">
        <v>0.70199999999999996</v>
      </c>
      <c r="K2149" s="8">
        <v>0.14699999999999999</v>
      </c>
      <c r="L2149" s="8">
        <v>1994530</v>
      </c>
      <c r="M2149" s="8">
        <v>0.50800000000000001</v>
      </c>
    </row>
    <row r="2150" spans="1:13" ht="15" x14ac:dyDescent="0.25">
      <c r="A2150" t="str">
        <f t="shared" si="33"/>
        <v>Slovenia-Europe-2003</v>
      </c>
      <c r="B2150" s="5" t="s">
        <v>230</v>
      </c>
      <c r="C2150" s="10">
        <v>2003</v>
      </c>
      <c r="D2150" s="5" t="s">
        <v>62</v>
      </c>
      <c r="E2150" s="8">
        <v>8.9999999999999993E-3</v>
      </c>
      <c r="F2150" s="8">
        <v>4.0000000000000001E-3</v>
      </c>
      <c r="G2150" s="8">
        <v>81</v>
      </c>
      <c r="H2150" s="8">
        <v>73</v>
      </c>
      <c r="I2150" s="8">
        <v>0.14699999999999999</v>
      </c>
      <c r="J2150" s="8">
        <v>0.70299999999999996</v>
      </c>
      <c r="K2150" s="8">
        <v>0.15</v>
      </c>
      <c r="L2150" s="8">
        <v>1995733</v>
      </c>
      <c r="M2150" s="8">
        <v>0.50700000000000001</v>
      </c>
    </row>
    <row r="2151" spans="1:13" ht="15" x14ac:dyDescent="0.25">
      <c r="A2151" t="str">
        <f t="shared" si="33"/>
        <v>Slovenia-Europe-2004</v>
      </c>
      <c r="B2151" s="5" t="s">
        <v>230</v>
      </c>
      <c r="C2151" s="10">
        <v>2004</v>
      </c>
      <c r="D2151" s="5" t="s">
        <v>62</v>
      </c>
      <c r="E2151" s="8">
        <v>8.9999999999999993E-3</v>
      </c>
      <c r="F2151" s="8">
        <v>4.0000000000000001E-3</v>
      </c>
      <c r="G2151" s="8">
        <v>81</v>
      </c>
      <c r="H2151" s="8">
        <v>74</v>
      </c>
      <c r="I2151" s="8">
        <v>0.14399999999999999</v>
      </c>
      <c r="J2151" s="8">
        <v>0.70299999999999996</v>
      </c>
      <c r="K2151" s="8">
        <v>0.153</v>
      </c>
      <c r="L2151" s="8">
        <v>1997012</v>
      </c>
      <c r="M2151" s="8">
        <v>0.50600000000000001</v>
      </c>
    </row>
    <row r="2152" spans="1:13" ht="15" x14ac:dyDescent="0.25">
      <c r="A2152" t="str">
        <f t="shared" si="33"/>
        <v>Slovenia-Europe-2005</v>
      </c>
      <c r="B2152" s="5" t="s">
        <v>230</v>
      </c>
      <c r="C2152" s="10">
        <v>2005</v>
      </c>
      <c r="D2152" s="5" t="s">
        <v>62</v>
      </c>
      <c r="E2152" s="8">
        <v>8.9999999999999993E-3</v>
      </c>
      <c r="F2152" s="8">
        <v>4.0000000000000001E-3</v>
      </c>
      <c r="G2152" s="8">
        <v>81</v>
      </c>
      <c r="H2152" s="8">
        <v>74</v>
      </c>
      <c r="I2152" s="8">
        <v>0.14199999999999999</v>
      </c>
      <c r="J2152" s="8">
        <v>0.70299999999999996</v>
      </c>
      <c r="K2152" s="8">
        <v>0.155</v>
      </c>
      <c r="L2152" s="8">
        <v>2000474</v>
      </c>
      <c r="M2152" s="8">
        <v>0.505</v>
      </c>
    </row>
    <row r="2153" spans="1:13" ht="15" x14ac:dyDescent="0.25">
      <c r="A2153" t="str">
        <f t="shared" si="33"/>
        <v>Slovenia-Europe-2006</v>
      </c>
      <c r="B2153" s="5" t="s">
        <v>230</v>
      </c>
      <c r="C2153" s="10">
        <v>2006</v>
      </c>
      <c r="D2153" s="5" t="s">
        <v>62</v>
      </c>
      <c r="E2153" s="8">
        <v>8.9999999999999993E-3</v>
      </c>
      <c r="F2153" s="8">
        <v>3.0000000000000001E-3</v>
      </c>
      <c r="G2153" s="8">
        <v>82</v>
      </c>
      <c r="H2153" s="8">
        <v>75</v>
      </c>
      <c r="I2153" s="8">
        <v>0.14000000000000001</v>
      </c>
      <c r="J2153" s="8">
        <v>0.70199999999999996</v>
      </c>
      <c r="K2153" s="8">
        <v>0.158</v>
      </c>
      <c r="L2153" s="8">
        <v>2006868</v>
      </c>
      <c r="M2153" s="8">
        <v>0.504</v>
      </c>
    </row>
    <row r="2154" spans="1:13" ht="15" x14ac:dyDescent="0.25">
      <c r="A2154" t="str">
        <f t="shared" si="33"/>
        <v>Slovenia-Europe-2007</v>
      </c>
      <c r="B2154" s="5" t="s">
        <v>230</v>
      </c>
      <c r="C2154" s="10">
        <v>2007</v>
      </c>
      <c r="D2154" s="5" t="s">
        <v>62</v>
      </c>
      <c r="E2154" s="8">
        <v>0.01</v>
      </c>
      <c r="F2154" s="8">
        <v>3.0000000000000001E-3</v>
      </c>
      <c r="G2154" s="8">
        <v>82</v>
      </c>
      <c r="H2154" s="8">
        <v>75</v>
      </c>
      <c r="I2154" s="8">
        <v>0.14000000000000001</v>
      </c>
      <c r="J2154" s="8">
        <v>0.7</v>
      </c>
      <c r="K2154" s="8">
        <v>0.16</v>
      </c>
      <c r="L2154" s="8">
        <v>2018122</v>
      </c>
      <c r="M2154" s="8">
        <v>0.503</v>
      </c>
    </row>
    <row r="2155" spans="1:13" ht="15" x14ac:dyDescent="0.25">
      <c r="A2155" t="str">
        <f t="shared" si="33"/>
        <v>Slovenia-Europe-2008</v>
      </c>
      <c r="B2155" s="5" t="s">
        <v>230</v>
      </c>
      <c r="C2155" s="10">
        <v>2008</v>
      </c>
      <c r="D2155" s="5" t="s">
        <v>62</v>
      </c>
      <c r="E2155" s="8">
        <v>1.0999999999999999E-2</v>
      </c>
      <c r="F2155" s="8">
        <v>3.0000000000000001E-3</v>
      </c>
      <c r="G2155" s="8">
        <v>82</v>
      </c>
      <c r="H2155" s="8">
        <v>75</v>
      </c>
      <c r="I2155" s="8">
        <v>0.13900000000000001</v>
      </c>
      <c r="J2155" s="8">
        <v>0.69799999999999995</v>
      </c>
      <c r="K2155" s="8">
        <v>0.16200000000000001</v>
      </c>
      <c r="L2155" s="8">
        <v>2021316</v>
      </c>
      <c r="M2155" s="8">
        <v>0.502</v>
      </c>
    </row>
    <row r="2156" spans="1:13" ht="15" x14ac:dyDescent="0.25">
      <c r="A2156" t="str">
        <f t="shared" si="33"/>
        <v>Slovenia-Europe-2009</v>
      </c>
      <c r="B2156" s="5" t="s">
        <v>230</v>
      </c>
      <c r="C2156" s="10">
        <v>2009</v>
      </c>
      <c r="D2156" s="5" t="s">
        <v>62</v>
      </c>
      <c r="E2156" s="8">
        <v>1.0999999999999999E-2</v>
      </c>
      <c r="F2156" s="8">
        <v>3.0000000000000001E-3</v>
      </c>
      <c r="G2156" s="8">
        <v>82</v>
      </c>
      <c r="H2156" s="8">
        <v>76</v>
      </c>
      <c r="I2156" s="8">
        <v>0.14000000000000001</v>
      </c>
      <c r="J2156" s="8">
        <v>0.69599999999999995</v>
      </c>
      <c r="K2156" s="8">
        <v>0.16500000000000001</v>
      </c>
      <c r="L2156" s="8">
        <v>2039669</v>
      </c>
      <c r="M2156" s="8">
        <v>0.501</v>
      </c>
    </row>
    <row r="2157" spans="1:13" ht="15" x14ac:dyDescent="0.25">
      <c r="A2157" t="str">
        <f t="shared" si="33"/>
        <v>Slovenia-Europe-2010</v>
      </c>
      <c r="B2157" s="5" t="s">
        <v>230</v>
      </c>
      <c r="C2157" s="10">
        <v>2010</v>
      </c>
      <c r="D2157" s="5" t="s">
        <v>62</v>
      </c>
      <c r="E2157" s="8">
        <v>1.0999999999999999E-2</v>
      </c>
      <c r="F2157" s="8">
        <v>3.0000000000000001E-3</v>
      </c>
      <c r="G2157" s="8">
        <v>83</v>
      </c>
      <c r="H2157" s="8">
        <v>76</v>
      </c>
      <c r="I2157" s="8">
        <v>0.14000000000000001</v>
      </c>
      <c r="J2157" s="8">
        <v>0.69299999999999995</v>
      </c>
      <c r="K2157" s="8">
        <v>0.16700000000000001</v>
      </c>
      <c r="L2157" s="8">
        <v>2048583</v>
      </c>
      <c r="M2157" s="8">
        <v>0.5</v>
      </c>
    </row>
    <row r="2158" spans="1:13" ht="15" x14ac:dyDescent="0.25">
      <c r="A2158" t="str">
        <f t="shared" si="33"/>
        <v>Slovenia-Europe-2011</v>
      </c>
      <c r="B2158" s="5" t="s">
        <v>230</v>
      </c>
      <c r="C2158" s="10">
        <v>2011</v>
      </c>
      <c r="D2158" s="5" t="s">
        <v>62</v>
      </c>
      <c r="E2158" s="8">
        <v>1.0999999999999999E-2</v>
      </c>
      <c r="F2158" s="8">
        <v>3.0000000000000001E-3</v>
      </c>
      <c r="G2158" s="8">
        <v>83</v>
      </c>
      <c r="H2158" s="8">
        <v>77</v>
      </c>
      <c r="I2158" s="8">
        <v>0.14099999999999999</v>
      </c>
      <c r="J2158" s="8">
        <v>0.69099999999999995</v>
      </c>
      <c r="K2158" s="8">
        <v>0.16900000000000001</v>
      </c>
      <c r="L2158" s="8">
        <v>2052843</v>
      </c>
      <c r="M2158" s="8">
        <v>0.499</v>
      </c>
    </row>
    <row r="2159" spans="1:13" ht="15" x14ac:dyDescent="0.25">
      <c r="A2159" t="str">
        <f t="shared" si="33"/>
        <v>Slovenia-Europe-2012</v>
      </c>
      <c r="B2159" s="5" t="s">
        <v>230</v>
      </c>
      <c r="C2159" s="10">
        <v>2012</v>
      </c>
      <c r="D2159" s="5" t="s">
        <v>62</v>
      </c>
      <c r="E2159" s="8">
        <v>1.0999999999999999E-2</v>
      </c>
      <c r="F2159" s="8">
        <v>2E-3</v>
      </c>
      <c r="G2159" s="8">
        <v>83</v>
      </c>
      <c r="H2159" s="8">
        <v>77</v>
      </c>
      <c r="I2159" s="8">
        <v>0.14199999999999999</v>
      </c>
      <c r="J2159" s="8">
        <v>0.68799999999999994</v>
      </c>
      <c r="K2159" s="8">
        <v>0.17100000000000001</v>
      </c>
      <c r="L2159" s="8">
        <v>2057159</v>
      </c>
      <c r="M2159" s="8">
        <v>0.499</v>
      </c>
    </row>
    <row r="2160" spans="1:13" ht="15" x14ac:dyDescent="0.25">
      <c r="A2160" t="str">
        <f t="shared" si="33"/>
        <v>Solomon Islands-Oceania-2000</v>
      </c>
      <c r="B2160" s="5" t="s">
        <v>231</v>
      </c>
      <c r="C2160" s="10">
        <v>2000</v>
      </c>
      <c r="D2160" s="5" t="s">
        <v>66</v>
      </c>
      <c r="E2160" s="8">
        <v>3.5999999999999997E-2</v>
      </c>
      <c r="F2160" s="8">
        <v>2.8000000000000001E-2</v>
      </c>
      <c r="G2160" s="8">
        <v>64</v>
      </c>
      <c r="H2160" s="8">
        <v>62</v>
      </c>
      <c r="I2160" s="8">
        <v>0.41899999999999998</v>
      </c>
      <c r="J2160" s="8">
        <v>0.55300000000000005</v>
      </c>
      <c r="K2160" s="8">
        <v>2.8000000000000001E-2</v>
      </c>
      <c r="L2160" s="8">
        <v>412336</v>
      </c>
      <c r="M2160" s="8">
        <v>0.158</v>
      </c>
    </row>
    <row r="2161" spans="1:13" ht="15" x14ac:dyDescent="0.25">
      <c r="A2161" t="str">
        <f t="shared" si="33"/>
        <v>Solomon Islands-Oceania-2001</v>
      </c>
      <c r="B2161" s="5" t="s">
        <v>231</v>
      </c>
      <c r="C2161" s="10">
        <v>2001</v>
      </c>
      <c r="D2161" s="5" t="s">
        <v>66</v>
      </c>
      <c r="E2161" s="8">
        <v>3.5000000000000003E-2</v>
      </c>
      <c r="F2161" s="8">
        <v>2.9000000000000001E-2</v>
      </c>
      <c r="G2161" s="8">
        <v>65</v>
      </c>
      <c r="H2161" s="8">
        <v>62</v>
      </c>
      <c r="I2161" s="8">
        <v>0.41799999999999998</v>
      </c>
      <c r="J2161" s="8">
        <v>0.55400000000000005</v>
      </c>
      <c r="K2161" s="8">
        <v>2.9000000000000001E-2</v>
      </c>
      <c r="L2161" s="8">
        <v>423529</v>
      </c>
      <c r="M2161" s="8">
        <v>0.16200000000000001</v>
      </c>
    </row>
    <row r="2162" spans="1:13" ht="15" x14ac:dyDescent="0.25">
      <c r="A2162" t="str">
        <f t="shared" si="33"/>
        <v>Solomon Islands-Oceania-2002</v>
      </c>
      <c r="B2162" s="5" t="s">
        <v>231</v>
      </c>
      <c r="C2162" s="10">
        <v>2002</v>
      </c>
      <c r="D2162" s="5" t="s">
        <v>66</v>
      </c>
      <c r="E2162" s="8">
        <v>3.5000000000000003E-2</v>
      </c>
      <c r="F2162" s="8">
        <v>2.9000000000000001E-2</v>
      </c>
      <c r="G2162" s="8">
        <v>66</v>
      </c>
      <c r="H2162" s="8">
        <v>63</v>
      </c>
      <c r="I2162" s="8">
        <v>0.41599999999999998</v>
      </c>
      <c r="J2162" s="8">
        <v>0.55500000000000005</v>
      </c>
      <c r="K2162" s="8">
        <v>2.9000000000000001E-2</v>
      </c>
      <c r="L2162" s="8">
        <v>434880</v>
      </c>
      <c r="M2162" s="8">
        <v>0.16600000000000001</v>
      </c>
    </row>
    <row r="2163" spans="1:13" ht="15" x14ac:dyDescent="0.25">
      <c r="A2163" t="str">
        <f t="shared" si="33"/>
        <v>Solomon Islands-Oceania-2003</v>
      </c>
      <c r="B2163" s="5" t="s">
        <v>231</v>
      </c>
      <c r="C2163" s="10">
        <v>2003</v>
      </c>
      <c r="D2163" s="5" t="s">
        <v>66</v>
      </c>
      <c r="E2163" s="8">
        <v>3.5000000000000003E-2</v>
      </c>
      <c r="F2163" s="8">
        <v>2.9000000000000001E-2</v>
      </c>
      <c r="G2163" s="8">
        <v>66</v>
      </c>
      <c r="H2163" s="8">
        <v>63</v>
      </c>
      <c r="I2163" s="8">
        <v>0.41499999999999998</v>
      </c>
      <c r="J2163" s="8">
        <v>0.55600000000000005</v>
      </c>
      <c r="K2163" s="8">
        <v>2.9000000000000001E-2</v>
      </c>
      <c r="L2163" s="8">
        <v>446335</v>
      </c>
      <c r="M2163" s="8">
        <v>0.17</v>
      </c>
    </row>
    <row r="2164" spans="1:13" ht="15" x14ac:dyDescent="0.25">
      <c r="A2164" t="str">
        <f t="shared" si="33"/>
        <v>Solomon Islands-Oceania-2004</v>
      </c>
      <c r="B2164" s="5" t="s">
        <v>231</v>
      </c>
      <c r="C2164" s="10">
        <v>2004</v>
      </c>
      <c r="D2164" s="5" t="s">
        <v>66</v>
      </c>
      <c r="E2164" s="8">
        <v>3.5000000000000003E-2</v>
      </c>
      <c r="F2164" s="8">
        <v>2.9000000000000001E-2</v>
      </c>
      <c r="G2164" s="8">
        <v>67</v>
      </c>
      <c r="H2164" s="8">
        <v>64</v>
      </c>
      <c r="I2164" s="8">
        <v>0.41399999999999998</v>
      </c>
      <c r="J2164" s="8">
        <v>0.55700000000000005</v>
      </c>
      <c r="K2164" s="8">
        <v>2.9000000000000001E-2</v>
      </c>
      <c r="L2164" s="8">
        <v>457827</v>
      </c>
      <c r="M2164" s="8">
        <v>0.17399999999999999</v>
      </c>
    </row>
    <row r="2165" spans="1:13" ht="15" x14ac:dyDescent="0.25">
      <c r="A2165" t="str">
        <f t="shared" si="33"/>
        <v>Solomon Islands-Oceania-2005</v>
      </c>
      <c r="B2165" s="5" t="s">
        <v>231</v>
      </c>
      <c r="C2165" s="10">
        <v>2005</v>
      </c>
      <c r="D2165" s="5" t="s">
        <v>66</v>
      </c>
      <c r="E2165" s="8">
        <v>3.5000000000000003E-2</v>
      </c>
      <c r="F2165" s="8">
        <v>2.9000000000000001E-2</v>
      </c>
      <c r="G2165" s="8">
        <v>67</v>
      </c>
      <c r="H2165" s="8">
        <v>64</v>
      </c>
      <c r="I2165" s="8">
        <v>0.41299999999999998</v>
      </c>
      <c r="J2165" s="8">
        <v>0.55700000000000005</v>
      </c>
      <c r="K2165" s="8">
        <v>0.03</v>
      </c>
      <c r="L2165" s="8">
        <v>469306</v>
      </c>
      <c r="M2165" s="8">
        <v>0.17799999999999999</v>
      </c>
    </row>
    <row r="2166" spans="1:13" ht="15" x14ac:dyDescent="0.25">
      <c r="A2166" t="str">
        <f t="shared" si="33"/>
        <v>Solomon Islands-Oceania-2006</v>
      </c>
      <c r="B2166" s="5" t="s">
        <v>231</v>
      </c>
      <c r="C2166" s="10">
        <v>2006</v>
      </c>
      <c r="D2166" s="5" t="s">
        <v>66</v>
      </c>
      <c r="E2166" s="8">
        <v>3.4000000000000002E-2</v>
      </c>
      <c r="F2166" s="8">
        <v>2.9000000000000001E-2</v>
      </c>
      <c r="G2166" s="8">
        <v>67</v>
      </c>
      <c r="H2166" s="8">
        <v>65</v>
      </c>
      <c r="I2166" s="8">
        <v>0.41199999999999998</v>
      </c>
      <c r="J2166" s="8">
        <v>0.55700000000000005</v>
      </c>
      <c r="K2166" s="8">
        <v>0.03</v>
      </c>
      <c r="L2166" s="8">
        <v>480745</v>
      </c>
      <c r="M2166" s="8">
        <v>0.183</v>
      </c>
    </row>
    <row r="2167" spans="1:13" ht="15" x14ac:dyDescent="0.25">
      <c r="A2167" t="str">
        <f t="shared" si="33"/>
        <v>Solomon Islands-Oceania-2007</v>
      </c>
      <c r="B2167" s="5" t="s">
        <v>231</v>
      </c>
      <c r="C2167" s="10">
        <v>2007</v>
      </c>
      <c r="D2167" s="5" t="s">
        <v>66</v>
      </c>
      <c r="E2167" s="8">
        <v>3.4000000000000002E-2</v>
      </c>
      <c r="F2167" s="8">
        <v>2.9000000000000001E-2</v>
      </c>
      <c r="G2167" s="8">
        <v>68</v>
      </c>
      <c r="H2167" s="8">
        <v>65</v>
      </c>
      <c r="I2167" s="8">
        <v>0.41099999999999998</v>
      </c>
      <c r="J2167" s="8">
        <v>0.55800000000000005</v>
      </c>
      <c r="K2167" s="8">
        <v>3.1E-2</v>
      </c>
      <c r="L2167" s="8">
        <v>492148</v>
      </c>
      <c r="M2167" s="8">
        <v>0.187</v>
      </c>
    </row>
    <row r="2168" spans="1:13" ht="15" x14ac:dyDescent="0.25">
      <c r="A2168" t="str">
        <f t="shared" si="33"/>
        <v>Solomon Islands-Oceania-2008</v>
      </c>
      <c r="B2168" s="5" t="s">
        <v>231</v>
      </c>
      <c r="C2168" s="10">
        <v>2008</v>
      </c>
      <c r="D2168" s="5" t="s">
        <v>66</v>
      </c>
      <c r="E2168" s="8">
        <v>3.4000000000000002E-2</v>
      </c>
      <c r="F2168" s="8">
        <v>2.8000000000000001E-2</v>
      </c>
      <c r="G2168" s="8">
        <v>68</v>
      </c>
      <c r="H2168" s="8">
        <v>65</v>
      </c>
      <c r="I2168" s="8">
        <v>0.41</v>
      </c>
      <c r="J2168" s="8">
        <v>0.55800000000000005</v>
      </c>
      <c r="K2168" s="8">
        <v>3.2000000000000001E-2</v>
      </c>
      <c r="L2168" s="8">
        <v>503541</v>
      </c>
      <c r="M2168" s="8">
        <v>0.191</v>
      </c>
    </row>
    <row r="2169" spans="1:13" ht="15" x14ac:dyDescent="0.25">
      <c r="A2169" t="str">
        <f t="shared" si="33"/>
        <v>Solomon Islands-Oceania-2009</v>
      </c>
      <c r="B2169" s="5" t="s">
        <v>231</v>
      </c>
      <c r="C2169" s="10">
        <v>2009</v>
      </c>
      <c r="D2169" s="5" t="s">
        <v>66</v>
      </c>
      <c r="E2169" s="8">
        <v>3.3000000000000002E-2</v>
      </c>
      <c r="F2169" s="8">
        <v>2.8000000000000001E-2</v>
      </c>
      <c r="G2169" s="8">
        <v>68</v>
      </c>
      <c r="H2169" s="8">
        <v>66</v>
      </c>
      <c r="I2169" s="8">
        <v>0.40899999999999997</v>
      </c>
      <c r="J2169" s="8">
        <v>0.55900000000000005</v>
      </c>
      <c r="K2169" s="8">
        <v>3.2000000000000001E-2</v>
      </c>
      <c r="L2169" s="8">
        <v>514964</v>
      </c>
      <c r="M2169" s="8">
        <v>0.19600000000000001</v>
      </c>
    </row>
    <row r="2170" spans="1:13" ht="15" x14ac:dyDescent="0.25">
      <c r="A2170" t="str">
        <f t="shared" si="33"/>
        <v>Solomon Islands-Oceania-2010</v>
      </c>
      <c r="B2170" s="5" t="s">
        <v>231</v>
      </c>
      <c r="C2170" s="10">
        <v>2010</v>
      </c>
      <c r="D2170" s="5" t="s">
        <v>66</v>
      </c>
      <c r="E2170" s="8">
        <v>3.3000000000000002E-2</v>
      </c>
      <c r="F2170" s="8">
        <v>2.7E-2</v>
      </c>
      <c r="G2170" s="8">
        <v>68</v>
      </c>
      <c r="H2170" s="8">
        <v>66</v>
      </c>
      <c r="I2170" s="8">
        <v>0.40799999999999997</v>
      </c>
      <c r="J2170" s="8">
        <v>0.56000000000000005</v>
      </c>
      <c r="K2170" s="8">
        <v>3.3000000000000002E-2</v>
      </c>
      <c r="L2170" s="8">
        <v>526447</v>
      </c>
      <c r="M2170" s="8">
        <v>0.2</v>
      </c>
    </row>
    <row r="2171" spans="1:13" ht="15" x14ac:dyDescent="0.25">
      <c r="A2171" t="str">
        <f t="shared" si="33"/>
        <v>Solomon Islands-Oceania-2011</v>
      </c>
      <c r="B2171" s="5" t="s">
        <v>231</v>
      </c>
      <c r="C2171" s="10">
        <v>2011</v>
      </c>
      <c r="D2171" s="5" t="s">
        <v>66</v>
      </c>
      <c r="E2171" s="8">
        <v>3.2000000000000001E-2</v>
      </c>
      <c r="F2171" s="8">
        <v>2.5999999999999999E-2</v>
      </c>
      <c r="G2171" s="8">
        <v>69</v>
      </c>
      <c r="H2171" s="8">
        <v>66</v>
      </c>
      <c r="I2171" s="8">
        <v>0.40600000000000003</v>
      </c>
      <c r="J2171" s="8">
        <v>0.56100000000000005</v>
      </c>
      <c r="K2171" s="8">
        <v>3.3000000000000002E-2</v>
      </c>
      <c r="L2171" s="8">
        <v>537997</v>
      </c>
      <c r="M2171" s="8">
        <v>0.20499999999999999</v>
      </c>
    </row>
    <row r="2172" spans="1:13" ht="15" x14ac:dyDescent="0.25">
      <c r="A2172" t="str">
        <f t="shared" si="33"/>
        <v>Solomon Islands-Oceania-2012</v>
      </c>
      <c r="B2172" s="5" t="s">
        <v>231</v>
      </c>
      <c r="C2172" s="10">
        <v>2012</v>
      </c>
      <c r="D2172" s="5" t="s">
        <v>66</v>
      </c>
      <c r="E2172" s="8">
        <v>3.1E-2</v>
      </c>
      <c r="F2172" s="8">
        <v>2.5999999999999999E-2</v>
      </c>
      <c r="G2172" s="8">
        <v>69</v>
      </c>
      <c r="H2172" s="8">
        <v>66</v>
      </c>
      <c r="I2172" s="8">
        <v>0.40400000000000003</v>
      </c>
      <c r="J2172" s="8">
        <v>0.56299999999999994</v>
      </c>
      <c r="K2172" s="8">
        <v>3.3000000000000002E-2</v>
      </c>
      <c r="L2172" s="8">
        <v>549598</v>
      </c>
      <c r="M2172" s="8">
        <v>0.21</v>
      </c>
    </row>
    <row r="2173" spans="1:13" ht="15" x14ac:dyDescent="0.25">
      <c r="A2173" t="str">
        <f t="shared" si="33"/>
        <v>Somalia-Africa-2000</v>
      </c>
      <c r="B2173" s="5" t="s">
        <v>232</v>
      </c>
      <c r="C2173" s="10">
        <v>2000</v>
      </c>
      <c r="D2173" s="5" t="s">
        <v>64</v>
      </c>
      <c r="E2173" s="8">
        <v>4.9000000000000002E-2</v>
      </c>
      <c r="F2173" s="8">
        <v>0.105</v>
      </c>
      <c r="G2173" s="8">
        <v>52</v>
      </c>
      <c r="H2173" s="8">
        <v>49</v>
      </c>
      <c r="I2173" s="8">
        <v>0.47199999999999998</v>
      </c>
      <c r="J2173" s="8">
        <v>0.499</v>
      </c>
      <c r="K2173" s="8">
        <v>2.9000000000000001E-2</v>
      </c>
      <c r="L2173" s="8">
        <v>7385416</v>
      </c>
      <c r="M2173" s="8">
        <v>0.33200000000000002</v>
      </c>
    </row>
    <row r="2174" spans="1:13" ht="15" x14ac:dyDescent="0.25">
      <c r="A2174" t="str">
        <f t="shared" si="33"/>
        <v>Somalia-Africa-2001</v>
      </c>
      <c r="B2174" s="5" t="s">
        <v>232</v>
      </c>
      <c r="C2174" s="10">
        <v>2001</v>
      </c>
      <c r="D2174" s="5" t="s">
        <v>64</v>
      </c>
      <c r="E2174" s="8">
        <v>4.8000000000000001E-2</v>
      </c>
      <c r="F2174" s="8">
        <v>0.105</v>
      </c>
      <c r="G2174" s="8">
        <v>53</v>
      </c>
      <c r="H2174" s="8">
        <v>50</v>
      </c>
      <c r="I2174" s="8">
        <v>0.47299999999999998</v>
      </c>
      <c r="J2174" s="8">
        <v>0.497</v>
      </c>
      <c r="K2174" s="8">
        <v>2.9000000000000001E-2</v>
      </c>
      <c r="L2174" s="8">
        <v>7609265</v>
      </c>
      <c r="M2174" s="8">
        <v>0.33600000000000002</v>
      </c>
    </row>
    <row r="2175" spans="1:13" ht="15" x14ac:dyDescent="0.25">
      <c r="A2175" t="str">
        <f t="shared" si="33"/>
        <v>Somalia-Africa-2002</v>
      </c>
      <c r="B2175" s="5" t="s">
        <v>232</v>
      </c>
      <c r="C2175" s="10">
        <v>2002</v>
      </c>
      <c r="D2175" s="5" t="s">
        <v>64</v>
      </c>
      <c r="E2175" s="8">
        <v>4.8000000000000001E-2</v>
      </c>
      <c r="F2175" s="8">
        <v>0.105</v>
      </c>
      <c r="G2175" s="8">
        <v>53</v>
      </c>
      <c r="H2175" s="8">
        <v>50</v>
      </c>
      <c r="I2175" s="8">
        <v>0.47499999999999998</v>
      </c>
      <c r="J2175" s="8">
        <v>0.496</v>
      </c>
      <c r="K2175" s="8">
        <v>2.9000000000000001E-2</v>
      </c>
      <c r="L2175" s="8">
        <v>7825924</v>
      </c>
      <c r="M2175" s="8">
        <v>0.34</v>
      </c>
    </row>
    <row r="2176" spans="1:13" ht="15" x14ac:dyDescent="0.25">
      <c r="A2176" t="str">
        <f t="shared" si="33"/>
        <v>Somalia-Africa-2003</v>
      </c>
      <c r="B2176" s="5" t="s">
        <v>232</v>
      </c>
      <c r="C2176" s="10">
        <v>2003</v>
      </c>
      <c r="D2176" s="5" t="s">
        <v>64</v>
      </c>
      <c r="E2176" s="8">
        <v>4.7E-2</v>
      </c>
      <c r="F2176" s="8">
        <v>0.105</v>
      </c>
      <c r="G2176" s="8">
        <v>53</v>
      </c>
      <c r="H2176" s="8">
        <v>50</v>
      </c>
      <c r="I2176" s="8">
        <v>0.47599999999999998</v>
      </c>
      <c r="J2176" s="8">
        <v>0.495</v>
      </c>
      <c r="K2176" s="8">
        <v>2.9000000000000001E-2</v>
      </c>
      <c r="L2176" s="8">
        <v>8037706</v>
      </c>
      <c r="M2176" s="8">
        <v>0.34399999999999997</v>
      </c>
    </row>
    <row r="2177" spans="1:13" ht="15" x14ac:dyDescent="0.25">
      <c r="A2177" t="str">
        <f t="shared" si="33"/>
        <v>Somalia-Africa-2004</v>
      </c>
      <c r="B2177" s="5" t="s">
        <v>232</v>
      </c>
      <c r="C2177" s="10">
        <v>2004</v>
      </c>
      <c r="D2177" s="5" t="s">
        <v>64</v>
      </c>
      <c r="E2177" s="8">
        <v>4.7E-2</v>
      </c>
      <c r="F2177" s="8">
        <v>0.105</v>
      </c>
      <c r="G2177" s="8">
        <v>54</v>
      </c>
      <c r="H2177" s="8">
        <v>51</v>
      </c>
      <c r="I2177" s="8">
        <v>0.47699999999999998</v>
      </c>
      <c r="J2177" s="8">
        <v>0.49399999999999999</v>
      </c>
      <c r="K2177" s="8">
        <v>2.9000000000000001E-2</v>
      </c>
      <c r="L2177" s="8">
        <v>8249965</v>
      </c>
      <c r="M2177" s="8">
        <v>0.34799999999999998</v>
      </c>
    </row>
    <row r="2178" spans="1:13" ht="15" x14ac:dyDescent="0.25">
      <c r="A2178" t="str">
        <f t="shared" ref="A2178:A2241" si="34">B2178&amp;"-"&amp;C2178</f>
        <v>Somalia-Africa-2005</v>
      </c>
      <c r="B2178" s="5" t="s">
        <v>232</v>
      </c>
      <c r="C2178" s="10">
        <v>2005</v>
      </c>
      <c r="D2178" s="5" t="s">
        <v>64</v>
      </c>
      <c r="E2178" s="8">
        <v>4.7E-2</v>
      </c>
      <c r="F2178" s="8">
        <v>0.105</v>
      </c>
      <c r="G2178" s="8">
        <v>54</v>
      </c>
      <c r="H2178" s="8">
        <v>51</v>
      </c>
      <c r="I2178" s="8">
        <v>0.47699999999999998</v>
      </c>
      <c r="J2178" s="8">
        <v>0.49399999999999999</v>
      </c>
      <c r="K2178" s="8">
        <v>2.9000000000000001E-2</v>
      </c>
      <c r="L2178" s="8">
        <v>8466938</v>
      </c>
      <c r="M2178" s="8">
        <v>0.35199999999999998</v>
      </c>
    </row>
    <row r="2179" spans="1:13" ht="15" x14ac:dyDescent="0.25">
      <c r="A2179" t="str">
        <f t="shared" si="34"/>
        <v>Somalia-Africa-2006</v>
      </c>
      <c r="B2179" s="5" t="s">
        <v>232</v>
      </c>
      <c r="C2179" s="10">
        <v>2006</v>
      </c>
      <c r="D2179" s="5" t="s">
        <v>64</v>
      </c>
      <c r="E2179" s="8">
        <v>4.7E-2</v>
      </c>
      <c r="F2179" s="8">
        <v>0.105</v>
      </c>
      <c r="G2179" s="8">
        <v>54</v>
      </c>
      <c r="H2179" s="8">
        <v>51</v>
      </c>
      <c r="I2179" s="8">
        <v>0.47799999999999998</v>
      </c>
      <c r="J2179" s="8">
        <v>0.49299999999999999</v>
      </c>
      <c r="K2179" s="8">
        <v>2.9000000000000001E-2</v>
      </c>
      <c r="L2179" s="8">
        <v>8687671</v>
      </c>
      <c r="M2179" s="8">
        <v>0.35599999999999998</v>
      </c>
    </row>
    <row r="2180" spans="1:13" ht="15" x14ac:dyDescent="0.25">
      <c r="A2180" t="str">
        <f t="shared" si="34"/>
        <v>Somalia-Africa-2007</v>
      </c>
      <c r="B2180" s="5" t="s">
        <v>232</v>
      </c>
      <c r="C2180" s="10">
        <v>2007</v>
      </c>
      <c r="D2180" s="5" t="s">
        <v>64</v>
      </c>
      <c r="E2180" s="8">
        <v>4.5999999999999999E-2</v>
      </c>
      <c r="F2180" s="8">
        <v>0.104</v>
      </c>
      <c r="G2180" s="8">
        <v>55</v>
      </c>
      <c r="H2180" s="8">
        <v>51</v>
      </c>
      <c r="I2180" s="8">
        <v>0.47799999999999998</v>
      </c>
      <c r="J2180" s="8">
        <v>0.49299999999999999</v>
      </c>
      <c r="K2180" s="8">
        <v>2.9000000000000001E-2</v>
      </c>
      <c r="L2180" s="8">
        <v>8910851</v>
      </c>
      <c r="M2180" s="8">
        <v>0.36</v>
      </c>
    </row>
    <row r="2181" spans="1:13" ht="15" x14ac:dyDescent="0.25">
      <c r="A2181" t="str">
        <f t="shared" si="34"/>
        <v>Somalia-Africa-2008</v>
      </c>
      <c r="B2181" s="5" t="s">
        <v>232</v>
      </c>
      <c r="C2181" s="10">
        <v>2008</v>
      </c>
      <c r="D2181" s="5" t="s">
        <v>64</v>
      </c>
      <c r="E2181" s="8">
        <v>4.5999999999999999E-2</v>
      </c>
      <c r="F2181" s="8">
        <v>0.10199999999999999</v>
      </c>
      <c r="G2181" s="8">
        <v>55</v>
      </c>
      <c r="H2181" s="8">
        <v>52</v>
      </c>
      <c r="I2181" s="8">
        <v>0.47799999999999998</v>
      </c>
      <c r="J2181" s="8">
        <v>0.49299999999999999</v>
      </c>
      <c r="K2181" s="8">
        <v>2.9000000000000001E-2</v>
      </c>
      <c r="L2181" s="8">
        <v>9140259</v>
      </c>
      <c r="M2181" s="8">
        <v>0.36399999999999999</v>
      </c>
    </row>
    <row r="2182" spans="1:13" ht="15" x14ac:dyDescent="0.25">
      <c r="A2182" t="str">
        <f t="shared" si="34"/>
        <v>Somalia-Africa-2009</v>
      </c>
      <c r="B2182" s="5" t="s">
        <v>232</v>
      </c>
      <c r="C2182" s="10">
        <v>2009</v>
      </c>
      <c r="D2182" s="5" t="s">
        <v>64</v>
      </c>
      <c r="E2182" s="8">
        <v>4.5999999999999999E-2</v>
      </c>
      <c r="F2182" s="8">
        <v>0.1</v>
      </c>
      <c r="G2182" s="8">
        <v>55</v>
      </c>
      <c r="H2182" s="8">
        <v>52</v>
      </c>
      <c r="I2182" s="8">
        <v>0.47799999999999998</v>
      </c>
      <c r="J2182" s="8">
        <v>0.49399999999999999</v>
      </c>
      <c r="K2182" s="8">
        <v>2.8000000000000001E-2</v>
      </c>
      <c r="L2182" s="8">
        <v>9380854</v>
      </c>
      <c r="M2182" s="8">
        <v>0.36799999999999999</v>
      </c>
    </row>
    <row r="2183" spans="1:13" ht="15" x14ac:dyDescent="0.25">
      <c r="A2183" t="str">
        <f t="shared" si="34"/>
        <v>Somalia-Africa-2010</v>
      </c>
      <c r="B2183" s="5" t="s">
        <v>232</v>
      </c>
      <c r="C2183" s="10">
        <v>2010</v>
      </c>
      <c r="D2183" s="5" t="s">
        <v>64</v>
      </c>
      <c r="E2183" s="8">
        <v>4.4999999999999998E-2</v>
      </c>
      <c r="F2183" s="8">
        <v>9.7000000000000003E-2</v>
      </c>
      <c r="G2183" s="8">
        <v>56</v>
      </c>
      <c r="H2183" s="8">
        <v>52</v>
      </c>
      <c r="I2183" s="8">
        <v>0.47699999999999998</v>
      </c>
      <c r="J2183" s="8">
        <v>0.495</v>
      </c>
      <c r="K2183" s="8">
        <v>2.8000000000000001E-2</v>
      </c>
      <c r="L2183" s="8">
        <v>9636173</v>
      </c>
      <c r="M2183" s="8">
        <v>0.373</v>
      </c>
    </row>
    <row r="2184" spans="1:13" ht="15" x14ac:dyDescent="0.25">
      <c r="A2184" t="str">
        <f t="shared" si="34"/>
        <v>Somalia-Africa-2011</v>
      </c>
      <c r="B2184" s="5" t="s">
        <v>232</v>
      </c>
      <c r="C2184" s="10">
        <v>2011</v>
      </c>
      <c r="D2184" s="5" t="s">
        <v>64</v>
      </c>
      <c r="E2184" s="8">
        <v>4.4999999999999998E-2</v>
      </c>
      <c r="F2184" s="8">
        <v>9.5000000000000001E-2</v>
      </c>
      <c r="G2184" s="8">
        <v>56</v>
      </c>
      <c r="H2184" s="8">
        <v>53</v>
      </c>
      <c r="I2184" s="8">
        <v>0.47499999999999998</v>
      </c>
      <c r="J2184" s="8">
        <v>0.496</v>
      </c>
      <c r="K2184" s="8">
        <v>2.8000000000000001E-2</v>
      </c>
      <c r="L2184" s="8">
        <v>9907903</v>
      </c>
      <c r="M2184" s="8">
        <v>0.377</v>
      </c>
    </row>
    <row r="2185" spans="1:13" ht="15" x14ac:dyDescent="0.25">
      <c r="A2185" t="str">
        <f t="shared" si="34"/>
        <v>Somalia-Africa-2012</v>
      </c>
      <c r="B2185" s="5" t="s">
        <v>232</v>
      </c>
      <c r="C2185" s="10">
        <v>2012</v>
      </c>
      <c r="D2185" s="5" t="s">
        <v>64</v>
      </c>
      <c r="E2185" s="8">
        <v>4.3999999999999997E-2</v>
      </c>
      <c r="F2185" s="8">
        <v>9.1999999999999998E-2</v>
      </c>
      <c r="G2185" s="8">
        <v>56</v>
      </c>
      <c r="H2185" s="8">
        <v>53</v>
      </c>
      <c r="I2185" s="8">
        <v>0.47299999999999998</v>
      </c>
      <c r="J2185" s="8">
        <v>0.498</v>
      </c>
      <c r="K2185" s="8">
        <v>2.8000000000000001E-2</v>
      </c>
      <c r="L2185" s="8">
        <v>10195134</v>
      </c>
      <c r="M2185" s="8">
        <v>0.38200000000000001</v>
      </c>
    </row>
    <row r="2186" spans="1:13" ht="15" x14ac:dyDescent="0.25">
      <c r="A2186" t="str">
        <f t="shared" si="34"/>
        <v>South Africa-Africa-2000</v>
      </c>
      <c r="B2186" s="5" t="s">
        <v>233</v>
      </c>
      <c r="C2186" s="10">
        <v>2000</v>
      </c>
      <c r="D2186" s="5" t="s">
        <v>64</v>
      </c>
      <c r="E2186" s="8">
        <v>2.4E-2</v>
      </c>
      <c r="F2186" s="8">
        <v>5.1999999999999998E-2</v>
      </c>
      <c r="G2186" s="8">
        <v>58</v>
      </c>
      <c r="H2186" s="8">
        <v>54</v>
      </c>
      <c r="I2186" s="8">
        <v>0.33</v>
      </c>
      <c r="J2186" s="8">
        <v>0.63600000000000001</v>
      </c>
      <c r="K2186" s="8">
        <v>3.4000000000000002E-2</v>
      </c>
      <c r="L2186" s="8">
        <v>44000000</v>
      </c>
      <c r="M2186" s="8">
        <v>0.56899999999999995</v>
      </c>
    </row>
    <row r="2187" spans="1:13" ht="15" x14ac:dyDescent="0.25">
      <c r="A2187" t="str">
        <f t="shared" si="34"/>
        <v>South Africa-Africa-2001</v>
      </c>
      <c r="B2187" s="5" t="s">
        <v>233</v>
      </c>
      <c r="C2187" s="10">
        <v>2001</v>
      </c>
      <c r="D2187" s="5" t="s">
        <v>64</v>
      </c>
      <c r="E2187" s="8">
        <v>2.4E-2</v>
      </c>
      <c r="F2187" s="8">
        <v>5.2999999999999999E-2</v>
      </c>
      <c r="G2187" s="8">
        <v>57</v>
      </c>
      <c r="H2187" s="8">
        <v>53</v>
      </c>
      <c r="I2187" s="8">
        <v>0.32500000000000001</v>
      </c>
      <c r="J2187" s="8">
        <v>0.64</v>
      </c>
      <c r="K2187" s="8">
        <v>3.5999999999999997E-2</v>
      </c>
      <c r="L2187" s="8">
        <v>44909738</v>
      </c>
      <c r="M2187" s="8">
        <v>0.57399999999999995</v>
      </c>
    </row>
    <row r="2188" spans="1:13" ht="15" x14ac:dyDescent="0.25">
      <c r="A2188" t="str">
        <f t="shared" si="34"/>
        <v>South Africa-Africa-2002</v>
      </c>
      <c r="B2188" s="5" t="s">
        <v>233</v>
      </c>
      <c r="C2188" s="10">
        <v>2002</v>
      </c>
      <c r="D2188" s="5" t="s">
        <v>64</v>
      </c>
      <c r="E2188" s="8">
        <v>2.4E-2</v>
      </c>
      <c r="F2188" s="8">
        <v>5.2999999999999999E-2</v>
      </c>
      <c r="G2188" s="8">
        <v>55</v>
      </c>
      <c r="H2188" s="8">
        <v>52</v>
      </c>
      <c r="I2188" s="8">
        <v>0.32</v>
      </c>
      <c r="J2188" s="8">
        <v>0.64300000000000002</v>
      </c>
      <c r="K2188" s="8">
        <v>3.6999999999999998E-2</v>
      </c>
      <c r="L2188" s="8">
        <v>45808736</v>
      </c>
      <c r="M2188" s="8">
        <v>0.57899999999999996</v>
      </c>
    </row>
    <row r="2189" spans="1:13" ht="15" x14ac:dyDescent="0.25">
      <c r="A2189" t="str">
        <f t="shared" si="34"/>
        <v>South Africa-Africa-2003</v>
      </c>
      <c r="B2189" s="5" t="s">
        <v>233</v>
      </c>
      <c r="C2189" s="10">
        <v>2003</v>
      </c>
      <c r="D2189" s="5" t="s">
        <v>64</v>
      </c>
      <c r="E2189" s="8">
        <v>2.3E-2</v>
      </c>
      <c r="F2189" s="8">
        <v>5.2999999999999999E-2</v>
      </c>
      <c r="G2189" s="8">
        <v>54</v>
      </c>
      <c r="H2189" s="8">
        <v>51</v>
      </c>
      <c r="I2189" s="8">
        <v>0.316</v>
      </c>
      <c r="J2189" s="8">
        <v>0.64500000000000002</v>
      </c>
      <c r="K2189" s="8">
        <v>3.9E-2</v>
      </c>
      <c r="L2189" s="8">
        <v>46409243</v>
      </c>
      <c r="M2189" s="8">
        <v>0.58399999999999996</v>
      </c>
    </row>
    <row r="2190" spans="1:13" ht="15" x14ac:dyDescent="0.25">
      <c r="A2190" t="str">
        <f t="shared" si="34"/>
        <v>South Africa-Africa-2004</v>
      </c>
      <c r="B2190" s="5" t="s">
        <v>233</v>
      </c>
      <c r="C2190" s="10">
        <v>2004</v>
      </c>
      <c r="D2190" s="5" t="s">
        <v>64</v>
      </c>
      <c r="E2190" s="8">
        <v>2.3E-2</v>
      </c>
      <c r="F2190" s="8">
        <v>5.1999999999999998E-2</v>
      </c>
      <c r="G2190" s="8">
        <v>53</v>
      </c>
      <c r="H2190" s="8">
        <v>51</v>
      </c>
      <c r="I2190" s="8">
        <v>0.312</v>
      </c>
      <c r="J2190" s="8">
        <v>0.64700000000000002</v>
      </c>
      <c r="K2190" s="8">
        <v>4.2000000000000003E-2</v>
      </c>
      <c r="L2190" s="8">
        <v>47019452</v>
      </c>
      <c r="M2190" s="8">
        <v>0.59</v>
      </c>
    </row>
    <row r="2191" spans="1:13" ht="15" x14ac:dyDescent="0.25">
      <c r="A2191" t="str">
        <f t="shared" si="34"/>
        <v>South Africa-Africa-2005</v>
      </c>
      <c r="B2191" s="5" t="s">
        <v>233</v>
      </c>
      <c r="C2191" s="10">
        <v>2005</v>
      </c>
      <c r="D2191" s="5" t="s">
        <v>64</v>
      </c>
      <c r="E2191" s="8">
        <v>2.3E-2</v>
      </c>
      <c r="F2191" s="8">
        <v>5.0999999999999997E-2</v>
      </c>
      <c r="G2191" s="8">
        <v>53</v>
      </c>
      <c r="H2191" s="8">
        <v>50</v>
      </c>
      <c r="I2191" s="8">
        <v>0.308</v>
      </c>
      <c r="J2191" s="8">
        <v>0.64800000000000002</v>
      </c>
      <c r="K2191" s="8">
        <v>4.3999999999999997E-2</v>
      </c>
      <c r="L2191" s="8">
        <v>47639556</v>
      </c>
      <c r="M2191" s="8">
        <v>0.59499999999999997</v>
      </c>
    </row>
    <row r="2192" spans="1:13" ht="15" x14ac:dyDescent="0.25">
      <c r="A2192" t="str">
        <f t="shared" si="34"/>
        <v>South Africa-Africa-2006</v>
      </c>
      <c r="B2192" s="5" t="s">
        <v>233</v>
      </c>
      <c r="C2192" s="10">
        <v>2006</v>
      </c>
      <c r="D2192" s="5" t="s">
        <v>64</v>
      </c>
      <c r="E2192" s="8">
        <v>2.3E-2</v>
      </c>
      <c r="F2192" s="8">
        <v>0.05</v>
      </c>
      <c r="G2192" s="8">
        <v>53</v>
      </c>
      <c r="H2192" s="8">
        <v>50</v>
      </c>
      <c r="I2192" s="8">
        <v>0.30499999999999999</v>
      </c>
      <c r="J2192" s="8">
        <v>0.64900000000000002</v>
      </c>
      <c r="K2192" s="8">
        <v>4.5999999999999999E-2</v>
      </c>
      <c r="L2192" s="8">
        <v>48269753</v>
      </c>
      <c r="M2192" s="8">
        <v>0.60099999999999998</v>
      </c>
    </row>
    <row r="2193" spans="1:13" ht="15" x14ac:dyDescent="0.25">
      <c r="A2193" t="str">
        <f t="shared" si="34"/>
        <v>South Africa-Africa-2007</v>
      </c>
      <c r="B2193" s="5" t="s">
        <v>233</v>
      </c>
      <c r="C2193" s="10">
        <v>2007</v>
      </c>
      <c r="D2193" s="5" t="s">
        <v>64</v>
      </c>
      <c r="E2193" s="8">
        <v>2.1999999999999999E-2</v>
      </c>
      <c r="F2193" s="8">
        <v>4.7E-2</v>
      </c>
      <c r="G2193" s="8">
        <v>53</v>
      </c>
      <c r="H2193" s="8">
        <v>51</v>
      </c>
      <c r="I2193" s="8">
        <v>0.30299999999999999</v>
      </c>
      <c r="J2193" s="8">
        <v>0.65</v>
      </c>
      <c r="K2193" s="8">
        <v>4.8000000000000001E-2</v>
      </c>
      <c r="L2193" s="8">
        <v>48910248</v>
      </c>
      <c r="M2193" s="8">
        <v>0.60599999999999998</v>
      </c>
    </row>
    <row r="2194" spans="1:13" ht="15" x14ac:dyDescent="0.25">
      <c r="A2194" t="str">
        <f t="shared" si="34"/>
        <v>South Africa-Africa-2008</v>
      </c>
      <c r="B2194" s="5" t="s">
        <v>233</v>
      </c>
      <c r="C2194" s="10">
        <v>2008</v>
      </c>
      <c r="D2194" s="5" t="s">
        <v>64</v>
      </c>
      <c r="E2194" s="8">
        <v>2.1999999999999999E-2</v>
      </c>
      <c r="F2194" s="8">
        <v>4.5999999999999999E-2</v>
      </c>
      <c r="G2194" s="8">
        <v>54</v>
      </c>
      <c r="H2194" s="8">
        <v>51</v>
      </c>
      <c r="I2194" s="8">
        <v>0.3</v>
      </c>
      <c r="J2194" s="8">
        <v>0.65</v>
      </c>
      <c r="K2194" s="8">
        <v>4.9000000000000002E-2</v>
      </c>
      <c r="L2194" s="8">
        <v>49561256</v>
      </c>
      <c r="M2194" s="8">
        <v>0.61199999999999999</v>
      </c>
    </row>
    <row r="2195" spans="1:13" ht="15" x14ac:dyDescent="0.25">
      <c r="A2195" t="str">
        <f t="shared" si="34"/>
        <v>South Africa-Africa-2009</v>
      </c>
      <c r="B2195" s="5" t="s">
        <v>233</v>
      </c>
      <c r="C2195" s="10">
        <v>2009</v>
      </c>
      <c r="D2195" s="5" t="s">
        <v>64</v>
      </c>
      <c r="E2195" s="8">
        <v>2.1999999999999999E-2</v>
      </c>
      <c r="F2195" s="8">
        <v>0.04</v>
      </c>
      <c r="G2195" s="8">
        <v>55</v>
      </c>
      <c r="H2195" s="8">
        <v>52</v>
      </c>
      <c r="I2195" s="8">
        <v>0.29899999999999999</v>
      </c>
      <c r="J2195" s="8">
        <v>0.65100000000000002</v>
      </c>
      <c r="K2195" s="8">
        <v>5.0999999999999997E-2</v>
      </c>
      <c r="L2195" s="8">
        <v>50222996</v>
      </c>
      <c r="M2195" s="8">
        <v>0.61699999999999999</v>
      </c>
    </row>
    <row r="2196" spans="1:13" ht="15" x14ac:dyDescent="0.25">
      <c r="A2196" t="str">
        <f t="shared" si="34"/>
        <v>South Africa-Africa-2010</v>
      </c>
      <c r="B2196" s="5" t="s">
        <v>233</v>
      </c>
      <c r="C2196" s="10">
        <v>2010</v>
      </c>
      <c r="D2196" s="5" t="s">
        <v>64</v>
      </c>
      <c r="E2196" s="8">
        <v>2.1999999999999999E-2</v>
      </c>
      <c r="F2196" s="8">
        <v>3.5000000000000003E-2</v>
      </c>
      <c r="G2196" s="8">
        <v>56</v>
      </c>
      <c r="H2196" s="8">
        <v>53</v>
      </c>
      <c r="I2196" s="8">
        <v>0.29699999999999999</v>
      </c>
      <c r="J2196" s="8">
        <v>0.65100000000000002</v>
      </c>
      <c r="K2196" s="8">
        <v>5.1999999999999998E-2</v>
      </c>
      <c r="L2196" s="8">
        <v>50895698</v>
      </c>
      <c r="M2196" s="8">
        <v>0.622</v>
      </c>
    </row>
    <row r="2197" spans="1:13" ht="15" x14ac:dyDescent="0.25">
      <c r="A2197" t="str">
        <f t="shared" si="34"/>
        <v>South Africa-Africa-2011</v>
      </c>
      <c r="B2197" s="5" t="s">
        <v>233</v>
      </c>
      <c r="C2197" s="10">
        <v>2011</v>
      </c>
      <c r="D2197" s="5" t="s">
        <v>64</v>
      </c>
      <c r="E2197" s="8">
        <v>2.1000000000000001E-2</v>
      </c>
      <c r="F2197" s="8">
        <v>3.4000000000000002E-2</v>
      </c>
      <c r="G2197" s="8">
        <v>57</v>
      </c>
      <c r="H2197" s="8">
        <v>53</v>
      </c>
      <c r="I2197" s="8">
        <v>0.29599999999999999</v>
      </c>
      <c r="J2197" s="8">
        <v>0.65100000000000002</v>
      </c>
      <c r="K2197" s="8">
        <v>5.2999999999999999E-2</v>
      </c>
      <c r="L2197" s="8">
        <v>51579599</v>
      </c>
      <c r="M2197" s="8">
        <v>0.627</v>
      </c>
    </row>
    <row r="2198" spans="1:13" ht="15" x14ac:dyDescent="0.25">
      <c r="A2198" t="str">
        <f t="shared" si="34"/>
        <v>South Africa-Africa-2012</v>
      </c>
      <c r="B2198" s="5" t="s">
        <v>233</v>
      </c>
      <c r="C2198" s="10">
        <v>2012</v>
      </c>
      <c r="D2198" s="5" t="s">
        <v>64</v>
      </c>
      <c r="E2198" s="8">
        <v>2.1000000000000001E-2</v>
      </c>
      <c r="F2198" s="8">
        <v>3.4000000000000002E-2</v>
      </c>
      <c r="G2198" s="8">
        <v>58</v>
      </c>
      <c r="H2198" s="8">
        <v>54</v>
      </c>
      <c r="I2198" s="8">
        <v>0.29499999999999998</v>
      </c>
      <c r="J2198" s="8">
        <v>0.65</v>
      </c>
      <c r="K2198" s="8">
        <v>5.3999999999999999E-2</v>
      </c>
      <c r="L2198" s="8">
        <v>52274945</v>
      </c>
      <c r="M2198" s="8">
        <v>0.63300000000000001</v>
      </c>
    </row>
    <row r="2199" spans="1:13" ht="15" x14ac:dyDescent="0.25">
      <c r="A2199" t="str">
        <f t="shared" si="34"/>
        <v>South Korea-Asia-2000</v>
      </c>
      <c r="B2199" s="5" t="s">
        <v>234</v>
      </c>
      <c r="C2199" s="10">
        <v>2000</v>
      </c>
      <c r="D2199" s="5" t="s">
        <v>60</v>
      </c>
      <c r="E2199" s="8">
        <v>1.2999999999999999E-2</v>
      </c>
      <c r="F2199" s="8">
        <v>5.0000000000000001E-3</v>
      </c>
      <c r="G2199" s="8">
        <v>80</v>
      </c>
      <c r="H2199" s="8">
        <v>72</v>
      </c>
      <c r="I2199" s="8">
        <v>0.21</v>
      </c>
      <c r="J2199" s="8">
        <v>0.71699999999999997</v>
      </c>
      <c r="K2199" s="8">
        <v>7.2999999999999995E-2</v>
      </c>
      <c r="L2199" s="8">
        <v>47008111</v>
      </c>
      <c r="M2199" s="8">
        <v>0.79600000000000004</v>
      </c>
    </row>
    <row r="2200" spans="1:13" ht="15" x14ac:dyDescent="0.25">
      <c r="A2200" t="str">
        <f t="shared" si="34"/>
        <v>South Korea-Asia-2001</v>
      </c>
      <c r="B2200" s="5" t="s">
        <v>234</v>
      </c>
      <c r="C2200" s="10">
        <v>2001</v>
      </c>
      <c r="D2200" s="5" t="s">
        <v>60</v>
      </c>
      <c r="E2200" s="8">
        <v>1.2E-2</v>
      </c>
      <c r="F2200" s="8">
        <v>6.0000000000000001E-3</v>
      </c>
      <c r="G2200" s="8">
        <v>80</v>
      </c>
      <c r="H2200" s="8">
        <v>73</v>
      </c>
      <c r="I2200" s="8">
        <v>0.20599999999999999</v>
      </c>
      <c r="J2200" s="8">
        <v>0.71699999999999997</v>
      </c>
      <c r="K2200" s="8">
        <v>7.6999999999999999E-2</v>
      </c>
      <c r="L2200" s="8">
        <v>47357362</v>
      </c>
      <c r="M2200" s="8">
        <v>0.79900000000000004</v>
      </c>
    </row>
    <row r="2201" spans="1:13" ht="15" x14ac:dyDescent="0.25">
      <c r="A2201" t="str">
        <f t="shared" si="34"/>
        <v>South Korea-Asia-2002</v>
      </c>
      <c r="B2201" s="5" t="s">
        <v>234</v>
      </c>
      <c r="C2201" s="10">
        <v>2002</v>
      </c>
      <c r="D2201" s="5" t="s">
        <v>60</v>
      </c>
      <c r="E2201" s="8">
        <v>0.01</v>
      </c>
      <c r="F2201" s="8">
        <v>6.0000000000000001E-3</v>
      </c>
      <c r="G2201" s="8">
        <v>80</v>
      </c>
      <c r="H2201" s="8">
        <v>73</v>
      </c>
      <c r="I2201" s="8">
        <v>0.20300000000000001</v>
      </c>
      <c r="J2201" s="8">
        <v>0.71599999999999997</v>
      </c>
      <c r="K2201" s="8">
        <v>8.1000000000000003E-2</v>
      </c>
      <c r="L2201" s="8">
        <v>47622179</v>
      </c>
      <c r="M2201" s="8">
        <v>0.80300000000000005</v>
      </c>
    </row>
    <row r="2202" spans="1:13" ht="15" x14ac:dyDescent="0.25">
      <c r="A2202" t="str">
        <f t="shared" si="34"/>
        <v>South Korea-Asia-2003</v>
      </c>
      <c r="B2202" s="5" t="s">
        <v>234</v>
      </c>
      <c r="C2202" s="10">
        <v>2003</v>
      </c>
      <c r="D2202" s="5" t="s">
        <v>60</v>
      </c>
      <c r="E2202" s="8">
        <v>0.01</v>
      </c>
      <c r="F2202" s="8">
        <v>5.0000000000000001E-3</v>
      </c>
      <c r="G2202" s="8">
        <v>81</v>
      </c>
      <c r="H2202" s="8">
        <v>74</v>
      </c>
      <c r="I2202" s="8">
        <v>0.19900000000000001</v>
      </c>
      <c r="J2202" s="8">
        <v>0.71599999999999997</v>
      </c>
      <c r="K2202" s="8">
        <v>8.5000000000000006E-2</v>
      </c>
      <c r="L2202" s="8">
        <v>47859311</v>
      </c>
      <c r="M2202" s="8">
        <v>0.80700000000000005</v>
      </c>
    </row>
    <row r="2203" spans="1:13" ht="15" x14ac:dyDescent="0.25">
      <c r="A2203" t="str">
        <f t="shared" si="34"/>
        <v>South Korea-Asia-2004</v>
      </c>
      <c r="B2203" s="5" t="s">
        <v>234</v>
      </c>
      <c r="C2203" s="10">
        <v>2004</v>
      </c>
      <c r="D2203" s="5" t="s">
        <v>60</v>
      </c>
      <c r="E2203" s="8">
        <v>0.01</v>
      </c>
      <c r="F2203" s="8">
        <v>5.0000000000000001E-3</v>
      </c>
      <c r="G2203" s="8">
        <v>81</v>
      </c>
      <c r="H2203" s="8">
        <v>75</v>
      </c>
      <c r="I2203" s="8">
        <v>0.19600000000000001</v>
      </c>
      <c r="J2203" s="8">
        <v>0.71599999999999997</v>
      </c>
      <c r="K2203" s="8">
        <v>8.8999999999999996E-2</v>
      </c>
      <c r="L2203" s="8">
        <v>48039415</v>
      </c>
      <c r="M2203" s="8">
        <v>0.81</v>
      </c>
    </row>
    <row r="2204" spans="1:13" ht="15" x14ac:dyDescent="0.25">
      <c r="A2204" t="str">
        <f t="shared" si="34"/>
        <v>South Korea-Asia-2005</v>
      </c>
      <c r="B2204" s="5" t="s">
        <v>234</v>
      </c>
      <c r="C2204" s="10">
        <v>2005</v>
      </c>
      <c r="D2204" s="5" t="s">
        <v>60</v>
      </c>
      <c r="E2204" s="8">
        <v>8.9999999999999993E-3</v>
      </c>
      <c r="F2204" s="8">
        <v>5.0000000000000001E-3</v>
      </c>
      <c r="G2204" s="8">
        <v>82</v>
      </c>
      <c r="H2204" s="8">
        <v>75</v>
      </c>
      <c r="I2204" s="8">
        <v>0.191</v>
      </c>
      <c r="J2204" s="8">
        <v>0.71599999999999997</v>
      </c>
      <c r="K2204" s="8">
        <v>9.2999999999999999E-2</v>
      </c>
      <c r="L2204" s="8">
        <v>48138077</v>
      </c>
      <c r="M2204" s="8">
        <v>0.81299999999999994</v>
      </c>
    </row>
    <row r="2205" spans="1:13" ht="15" x14ac:dyDescent="0.25">
      <c r="A2205" t="str">
        <f t="shared" si="34"/>
        <v>South Korea-Asia-2006</v>
      </c>
      <c r="B2205" s="5" t="s">
        <v>234</v>
      </c>
      <c r="C2205" s="10">
        <v>2006</v>
      </c>
      <c r="D2205" s="5" t="s">
        <v>60</v>
      </c>
      <c r="E2205" s="8">
        <v>8.9999999999999993E-3</v>
      </c>
      <c r="F2205" s="8">
        <v>5.0000000000000001E-3</v>
      </c>
      <c r="G2205" s="8">
        <v>82</v>
      </c>
      <c r="H2205" s="8">
        <v>76</v>
      </c>
      <c r="I2205" s="8">
        <v>0.186</v>
      </c>
      <c r="J2205" s="8">
        <v>0.71799999999999997</v>
      </c>
      <c r="K2205" s="8">
        <v>9.7000000000000003E-2</v>
      </c>
      <c r="L2205" s="8">
        <v>48371946</v>
      </c>
      <c r="M2205" s="8">
        <v>0.81499999999999995</v>
      </c>
    </row>
    <row r="2206" spans="1:13" ht="15" x14ac:dyDescent="0.25">
      <c r="A2206" t="str">
        <f t="shared" si="34"/>
        <v>South Korea-Asia-2007</v>
      </c>
      <c r="B2206" s="5" t="s">
        <v>234</v>
      </c>
      <c r="C2206" s="10">
        <v>2007</v>
      </c>
      <c r="D2206" s="5" t="s">
        <v>60</v>
      </c>
      <c r="E2206" s="8">
        <v>0.01</v>
      </c>
      <c r="F2206" s="8">
        <v>4.0000000000000001E-3</v>
      </c>
      <c r="G2206" s="8">
        <v>83</v>
      </c>
      <c r="H2206" s="8">
        <v>76</v>
      </c>
      <c r="I2206" s="8">
        <v>0.18</v>
      </c>
      <c r="J2206" s="8">
        <v>0.72</v>
      </c>
      <c r="K2206" s="8">
        <v>0.1</v>
      </c>
      <c r="L2206" s="8">
        <v>48597652</v>
      </c>
      <c r="M2206" s="8">
        <v>0.81599999999999995</v>
      </c>
    </row>
    <row r="2207" spans="1:13" ht="15" x14ac:dyDescent="0.25">
      <c r="A2207" t="str">
        <f t="shared" si="34"/>
        <v>South Korea-Asia-2008</v>
      </c>
      <c r="B2207" s="5" t="s">
        <v>234</v>
      </c>
      <c r="C2207" s="10">
        <v>2008</v>
      </c>
      <c r="D2207" s="5" t="s">
        <v>60</v>
      </c>
      <c r="E2207" s="8">
        <v>8.9999999999999993E-3</v>
      </c>
      <c r="F2207" s="8">
        <v>4.0000000000000001E-3</v>
      </c>
      <c r="G2207" s="8">
        <v>83</v>
      </c>
      <c r="H2207" s="8">
        <v>77</v>
      </c>
      <c r="I2207" s="8">
        <v>0.17399999999999999</v>
      </c>
      <c r="J2207" s="8">
        <v>0.72199999999999998</v>
      </c>
      <c r="K2207" s="8">
        <v>0.104</v>
      </c>
      <c r="L2207" s="8">
        <v>48948698</v>
      </c>
      <c r="M2207" s="8">
        <v>0.81699999999999995</v>
      </c>
    </row>
    <row r="2208" spans="1:13" ht="15" x14ac:dyDescent="0.25">
      <c r="A2208" t="str">
        <f t="shared" si="34"/>
        <v>South Korea-Asia-2009</v>
      </c>
      <c r="B2208" s="5" t="s">
        <v>234</v>
      </c>
      <c r="C2208" s="10">
        <v>2009</v>
      </c>
      <c r="D2208" s="5" t="s">
        <v>60</v>
      </c>
      <c r="E2208" s="8">
        <v>8.9999999999999993E-3</v>
      </c>
      <c r="F2208" s="8">
        <v>4.0000000000000001E-3</v>
      </c>
      <c r="G2208" s="8">
        <v>84</v>
      </c>
      <c r="H2208" s="8">
        <v>77</v>
      </c>
      <c r="I2208" s="8">
        <v>0.16800000000000001</v>
      </c>
      <c r="J2208" s="8">
        <v>0.72499999999999998</v>
      </c>
      <c r="K2208" s="8">
        <v>0.107</v>
      </c>
      <c r="L2208" s="8">
        <v>49182038</v>
      </c>
      <c r="M2208" s="8">
        <v>0.81799999999999995</v>
      </c>
    </row>
    <row r="2209" spans="1:13" ht="15" x14ac:dyDescent="0.25">
      <c r="A2209" t="str">
        <f t="shared" si="34"/>
        <v>South Korea-Asia-2010</v>
      </c>
      <c r="B2209" s="5" t="s">
        <v>234</v>
      </c>
      <c r="C2209" s="10">
        <v>2010</v>
      </c>
      <c r="D2209" s="5" t="s">
        <v>60</v>
      </c>
      <c r="E2209" s="8">
        <v>8.9999999999999993E-3</v>
      </c>
      <c r="F2209" s="8">
        <v>4.0000000000000001E-3</v>
      </c>
      <c r="G2209" s="8">
        <v>84</v>
      </c>
      <c r="H2209" s="8">
        <v>77</v>
      </c>
      <c r="I2209" s="8">
        <v>0.16200000000000001</v>
      </c>
      <c r="J2209" s="8">
        <v>0.72699999999999998</v>
      </c>
      <c r="K2209" s="8">
        <v>0.111</v>
      </c>
      <c r="L2209" s="8">
        <v>49410366</v>
      </c>
      <c r="M2209" s="8">
        <v>0.81899999999999995</v>
      </c>
    </row>
    <row r="2210" spans="1:13" ht="15" x14ac:dyDescent="0.25">
      <c r="A2210" t="str">
        <f t="shared" si="34"/>
        <v>South Korea-Asia-2011</v>
      </c>
      <c r="B2210" s="5" t="s">
        <v>234</v>
      </c>
      <c r="C2210" s="10">
        <v>2011</v>
      </c>
      <c r="D2210" s="5" t="s">
        <v>60</v>
      </c>
      <c r="E2210" s="8">
        <v>8.9999999999999993E-3</v>
      </c>
      <c r="F2210" s="8">
        <v>3.0000000000000001E-3</v>
      </c>
      <c r="G2210" s="8">
        <v>84</v>
      </c>
      <c r="H2210" s="8">
        <v>78</v>
      </c>
      <c r="I2210" s="8">
        <v>0.157</v>
      </c>
      <c r="J2210" s="8">
        <v>0.72799999999999998</v>
      </c>
      <c r="K2210" s="8">
        <v>0.114</v>
      </c>
      <c r="L2210" s="8">
        <v>49779440</v>
      </c>
      <c r="M2210" s="8">
        <v>0.82</v>
      </c>
    </row>
    <row r="2211" spans="1:13" ht="15" x14ac:dyDescent="0.25">
      <c r="A2211" t="str">
        <f t="shared" si="34"/>
        <v>South Korea-Asia-2012</v>
      </c>
      <c r="B2211" s="5" t="s">
        <v>234</v>
      </c>
      <c r="C2211" s="10">
        <v>2012</v>
      </c>
      <c r="D2211" s="5" t="s">
        <v>60</v>
      </c>
      <c r="E2211" s="8">
        <v>0.01</v>
      </c>
      <c r="F2211" s="8">
        <v>3.0000000000000001E-3</v>
      </c>
      <c r="G2211" s="8">
        <v>85</v>
      </c>
      <c r="H2211" s="8">
        <v>78</v>
      </c>
      <c r="I2211" s="8">
        <v>0.153</v>
      </c>
      <c r="J2211" s="8">
        <v>0.72899999999999998</v>
      </c>
      <c r="K2211" s="8">
        <v>0.11799999999999999</v>
      </c>
      <c r="L2211" s="8">
        <v>50004441</v>
      </c>
      <c r="M2211" s="8">
        <v>0.82099999999999995</v>
      </c>
    </row>
    <row r="2212" spans="1:13" ht="15" x14ac:dyDescent="0.25">
      <c r="A2212" t="str">
        <f t="shared" si="34"/>
        <v>South Sudan-Africa-2000</v>
      </c>
      <c r="B2212" s="5" t="s">
        <v>235</v>
      </c>
      <c r="C2212" s="10">
        <v>2000</v>
      </c>
      <c r="D2212" s="5" t="s">
        <v>64</v>
      </c>
      <c r="E2212" s="8">
        <v>4.2999999999999997E-2</v>
      </c>
      <c r="F2212" s="8">
        <v>0.11</v>
      </c>
      <c r="G2212" s="8">
        <v>50</v>
      </c>
      <c r="H2212" s="8">
        <v>48</v>
      </c>
      <c r="I2212" s="8">
        <v>0.44700000000000001</v>
      </c>
      <c r="J2212" s="8">
        <v>0.52300000000000002</v>
      </c>
      <c r="K2212" s="8">
        <v>0.03</v>
      </c>
      <c r="L2212" s="8">
        <v>6652984</v>
      </c>
      <c r="M2212" s="8">
        <v>0.16500000000000001</v>
      </c>
    </row>
    <row r="2213" spans="1:13" ht="15" x14ac:dyDescent="0.25">
      <c r="A2213" t="str">
        <f t="shared" si="34"/>
        <v>South Sudan-Africa-2001</v>
      </c>
      <c r="B2213" s="5" t="s">
        <v>235</v>
      </c>
      <c r="C2213" s="10">
        <v>2001</v>
      </c>
      <c r="D2213" s="5" t="s">
        <v>64</v>
      </c>
      <c r="E2213" s="8">
        <v>4.2000000000000003E-2</v>
      </c>
      <c r="F2213" s="8">
        <v>0.105</v>
      </c>
      <c r="G2213" s="8">
        <v>51</v>
      </c>
      <c r="H2213" s="8">
        <v>48</v>
      </c>
      <c r="I2213" s="8">
        <v>0.44600000000000001</v>
      </c>
      <c r="J2213" s="8">
        <v>0.52300000000000002</v>
      </c>
      <c r="K2213" s="8">
        <v>3.1E-2</v>
      </c>
      <c r="L2213" s="8">
        <v>6924455</v>
      </c>
      <c r="M2213" s="8">
        <v>0.16600000000000001</v>
      </c>
    </row>
    <row r="2214" spans="1:13" ht="15" x14ac:dyDescent="0.25">
      <c r="A2214" t="str">
        <f t="shared" si="34"/>
        <v>South Sudan-Africa-2002</v>
      </c>
      <c r="B2214" s="5" t="s">
        <v>235</v>
      </c>
      <c r="C2214" s="10">
        <v>2002</v>
      </c>
      <c r="D2214" s="5" t="s">
        <v>64</v>
      </c>
      <c r="E2214" s="8">
        <v>4.1000000000000002E-2</v>
      </c>
      <c r="F2214" s="8">
        <v>0.1</v>
      </c>
      <c r="G2214" s="8">
        <v>51</v>
      </c>
      <c r="H2214" s="8">
        <v>49</v>
      </c>
      <c r="I2214" s="8">
        <v>0.44500000000000001</v>
      </c>
      <c r="J2214" s="8">
        <v>0.52400000000000002</v>
      </c>
      <c r="K2214" s="8">
        <v>3.1E-2</v>
      </c>
      <c r="L2214" s="8">
        <v>7186820</v>
      </c>
      <c r="M2214" s="8">
        <v>0.16800000000000001</v>
      </c>
    </row>
    <row r="2215" spans="1:13" ht="15" x14ac:dyDescent="0.25">
      <c r="A2215" t="str">
        <f t="shared" si="34"/>
        <v>South Sudan-Africa-2003</v>
      </c>
      <c r="B2215" s="5" t="s">
        <v>235</v>
      </c>
      <c r="C2215" s="10">
        <v>2003</v>
      </c>
      <c r="D2215" s="5" t="s">
        <v>64</v>
      </c>
      <c r="E2215" s="8">
        <v>4.1000000000000002E-2</v>
      </c>
      <c r="F2215" s="8">
        <v>9.5000000000000001E-2</v>
      </c>
      <c r="G2215" s="8">
        <v>51</v>
      </c>
      <c r="H2215" s="8">
        <v>49</v>
      </c>
      <c r="I2215" s="8">
        <v>0.44400000000000001</v>
      </c>
      <c r="J2215" s="8">
        <v>0.52500000000000002</v>
      </c>
      <c r="K2215" s="8">
        <v>3.1E-2</v>
      </c>
      <c r="L2215" s="8">
        <v>7449905</v>
      </c>
      <c r="M2215" s="8">
        <v>0.16900000000000001</v>
      </c>
    </row>
    <row r="2216" spans="1:13" ht="15" x14ac:dyDescent="0.25">
      <c r="A2216" t="str">
        <f t="shared" si="34"/>
        <v>South Sudan-Africa-2004</v>
      </c>
      <c r="B2216" s="5" t="s">
        <v>235</v>
      </c>
      <c r="C2216" s="10">
        <v>2004</v>
      </c>
      <c r="D2216" s="5" t="s">
        <v>64</v>
      </c>
      <c r="E2216" s="8">
        <v>0.04</v>
      </c>
      <c r="F2216" s="8">
        <v>9.0999999999999998E-2</v>
      </c>
      <c r="G2216" s="8">
        <v>52</v>
      </c>
      <c r="H2216" s="8">
        <v>50</v>
      </c>
      <c r="I2216" s="8">
        <v>0.442</v>
      </c>
      <c r="J2216" s="8">
        <v>0.52600000000000002</v>
      </c>
      <c r="K2216" s="8">
        <v>3.2000000000000001E-2</v>
      </c>
      <c r="L2216" s="8">
        <v>7730180</v>
      </c>
      <c r="M2216" s="8">
        <v>0.17</v>
      </c>
    </row>
    <row r="2217" spans="1:13" ht="15" x14ac:dyDescent="0.25">
      <c r="A2217" t="str">
        <f t="shared" si="34"/>
        <v>South Sudan-Africa-2005</v>
      </c>
      <c r="B2217" s="5" t="s">
        <v>235</v>
      </c>
      <c r="C2217" s="10">
        <v>2005</v>
      </c>
      <c r="D2217" s="5" t="s">
        <v>64</v>
      </c>
      <c r="E2217" s="8">
        <v>0.04</v>
      </c>
      <c r="F2217" s="8">
        <v>8.6999999999999994E-2</v>
      </c>
      <c r="G2217" s="8">
        <v>52</v>
      </c>
      <c r="H2217" s="8">
        <v>50</v>
      </c>
      <c r="I2217" s="8">
        <v>0.44</v>
      </c>
      <c r="J2217" s="8">
        <v>0.52700000000000002</v>
      </c>
      <c r="K2217" s="8">
        <v>3.2000000000000001E-2</v>
      </c>
      <c r="L2217" s="8">
        <v>8039351</v>
      </c>
      <c r="M2217" s="8">
        <v>0.17199999999999999</v>
      </c>
    </row>
    <row r="2218" spans="1:13" ht="15" x14ac:dyDescent="0.25">
      <c r="A2218" t="str">
        <f t="shared" si="34"/>
        <v>South Sudan-Africa-2006</v>
      </c>
      <c r="B2218" s="5" t="s">
        <v>235</v>
      </c>
      <c r="C2218" s="10">
        <v>2006</v>
      </c>
      <c r="D2218" s="5" t="s">
        <v>64</v>
      </c>
      <c r="E2218" s="8">
        <v>3.9E-2</v>
      </c>
      <c r="F2218" s="8">
        <v>8.3000000000000004E-2</v>
      </c>
      <c r="G2218" s="8">
        <v>53</v>
      </c>
      <c r="H2218" s="8">
        <v>50</v>
      </c>
      <c r="I2218" s="8">
        <v>0.438</v>
      </c>
      <c r="J2218" s="8">
        <v>0.52900000000000003</v>
      </c>
      <c r="K2218" s="8">
        <v>3.3000000000000002E-2</v>
      </c>
      <c r="L2218" s="8">
        <v>8376893</v>
      </c>
      <c r="M2218" s="8">
        <v>0.17299999999999999</v>
      </c>
    </row>
    <row r="2219" spans="1:13" ht="15" x14ac:dyDescent="0.25">
      <c r="A2219" t="str">
        <f t="shared" si="34"/>
        <v>South Sudan-Africa-2007</v>
      </c>
      <c r="B2219" s="5" t="s">
        <v>235</v>
      </c>
      <c r="C2219" s="10">
        <v>2007</v>
      </c>
      <c r="D2219" s="5" t="s">
        <v>64</v>
      </c>
      <c r="E2219" s="8">
        <v>3.9E-2</v>
      </c>
      <c r="F2219" s="8">
        <v>7.9000000000000001E-2</v>
      </c>
      <c r="G2219" s="8">
        <v>53</v>
      </c>
      <c r="H2219" s="8">
        <v>51</v>
      </c>
      <c r="I2219" s="8">
        <v>0.436</v>
      </c>
      <c r="J2219" s="8">
        <v>0.53100000000000003</v>
      </c>
      <c r="K2219" s="8">
        <v>3.3000000000000002E-2</v>
      </c>
      <c r="L2219" s="8">
        <v>8736736</v>
      </c>
      <c r="M2219" s="8">
        <v>0.17399999999999999</v>
      </c>
    </row>
    <row r="2220" spans="1:13" ht="15" x14ac:dyDescent="0.25">
      <c r="A2220" t="str">
        <f t="shared" si="34"/>
        <v>South Sudan-Africa-2008</v>
      </c>
      <c r="B2220" s="5" t="s">
        <v>235</v>
      </c>
      <c r="C2220" s="10">
        <v>2008</v>
      </c>
      <c r="D2220" s="5" t="s">
        <v>64</v>
      </c>
      <c r="E2220" s="8">
        <v>3.7999999999999999E-2</v>
      </c>
      <c r="F2220" s="8">
        <v>7.5999999999999998E-2</v>
      </c>
      <c r="G2220" s="8">
        <v>53</v>
      </c>
      <c r="H2220" s="8">
        <v>51</v>
      </c>
      <c r="I2220" s="8">
        <v>0.434</v>
      </c>
      <c r="J2220" s="8">
        <v>0.53300000000000003</v>
      </c>
      <c r="K2220" s="8">
        <v>3.3000000000000002E-2</v>
      </c>
      <c r="L2220" s="8">
        <v>9118386</v>
      </c>
      <c r="M2220" s="8">
        <v>0.17599999999999999</v>
      </c>
    </row>
    <row r="2221" spans="1:13" ht="15" x14ac:dyDescent="0.25">
      <c r="A2221" t="str">
        <f t="shared" si="34"/>
        <v>South Sudan-Africa-2009</v>
      </c>
      <c r="B2221" s="5" t="s">
        <v>235</v>
      </c>
      <c r="C2221" s="10">
        <v>2009</v>
      </c>
      <c r="D2221" s="5" t="s">
        <v>64</v>
      </c>
      <c r="E2221" s="8">
        <v>3.7999999999999999E-2</v>
      </c>
      <c r="F2221" s="8">
        <v>7.2999999999999995E-2</v>
      </c>
      <c r="G2221" s="8">
        <v>54</v>
      </c>
      <c r="H2221" s="8">
        <v>52</v>
      </c>
      <c r="I2221" s="8">
        <v>0.43099999999999999</v>
      </c>
      <c r="J2221" s="8">
        <v>0.53500000000000003</v>
      </c>
      <c r="K2221" s="8">
        <v>3.4000000000000002E-2</v>
      </c>
      <c r="L2221" s="8">
        <v>9520571</v>
      </c>
      <c r="M2221" s="8">
        <v>0.17699999999999999</v>
      </c>
    </row>
    <row r="2222" spans="1:13" ht="15" x14ac:dyDescent="0.25">
      <c r="A2222" t="str">
        <f t="shared" si="34"/>
        <v>South Sudan-Africa-2010</v>
      </c>
      <c r="B2222" s="5" t="s">
        <v>235</v>
      </c>
      <c r="C2222" s="10">
        <v>2010</v>
      </c>
      <c r="D2222" s="5" t="s">
        <v>64</v>
      </c>
      <c r="E2222" s="8">
        <v>3.6999999999999998E-2</v>
      </c>
      <c r="F2222" s="8">
        <v>7.0999999999999994E-2</v>
      </c>
      <c r="G2222" s="8">
        <v>54</v>
      </c>
      <c r="H2222" s="8">
        <v>52</v>
      </c>
      <c r="I2222" s="8">
        <v>0.42799999999999999</v>
      </c>
      <c r="J2222" s="8">
        <v>0.53800000000000003</v>
      </c>
      <c r="K2222" s="8">
        <v>3.4000000000000002E-2</v>
      </c>
      <c r="L2222" s="8">
        <v>9940929</v>
      </c>
      <c r="M2222" s="8">
        <v>0.17899999999999999</v>
      </c>
    </row>
    <row r="2223" spans="1:13" ht="15" x14ac:dyDescent="0.25">
      <c r="A2223" t="str">
        <f t="shared" si="34"/>
        <v>South Sudan-Africa-2011</v>
      </c>
      <c r="B2223" s="5" t="s">
        <v>235</v>
      </c>
      <c r="C2223" s="10">
        <v>2011</v>
      </c>
      <c r="D2223" s="5" t="s">
        <v>64</v>
      </c>
      <c r="E2223" s="8">
        <v>3.6999999999999998E-2</v>
      </c>
      <c r="F2223" s="8">
        <v>6.8000000000000005E-2</v>
      </c>
      <c r="G2223" s="8">
        <v>55</v>
      </c>
      <c r="H2223" s="8">
        <v>53</v>
      </c>
      <c r="I2223" s="8">
        <v>0.42599999999999999</v>
      </c>
      <c r="J2223" s="8">
        <v>0.54</v>
      </c>
      <c r="K2223" s="8">
        <v>3.4000000000000002E-2</v>
      </c>
      <c r="L2223" s="8">
        <v>10381110</v>
      </c>
      <c r="M2223" s="8">
        <v>0.18</v>
      </c>
    </row>
    <row r="2224" spans="1:13" ht="15" x14ac:dyDescent="0.25">
      <c r="A2224" t="str">
        <f t="shared" si="34"/>
        <v>South Sudan-Africa-2012</v>
      </c>
      <c r="B2224" s="5" t="s">
        <v>235</v>
      </c>
      <c r="C2224" s="10">
        <v>2012</v>
      </c>
      <c r="D2224" s="5" t="s">
        <v>64</v>
      </c>
      <c r="E2224" s="8">
        <v>3.6999999999999998E-2</v>
      </c>
      <c r="F2224" s="8">
        <v>6.6000000000000003E-2</v>
      </c>
      <c r="G2224" s="8">
        <v>56</v>
      </c>
      <c r="H2224" s="8">
        <v>54</v>
      </c>
      <c r="I2224" s="8">
        <v>0.42299999999999999</v>
      </c>
      <c r="J2224" s="8">
        <v>0.54300000000000004</v>
      </c>
      <c r="K2224" s="8">
        <v>3.5000000000000003E-2</v>
      </c>
      <c r="L2224" s="8">
        <v>10837527</v>
      </c>
      <c r="M2224" s="8">
        <v>0.182</v>
      </c>
    </row>
    <row r="2225" spans="1:13" ht="15" x14ac:dyDescent="0.25">
      <c r="A2225" t="str">
        <f t="shared" si="34"/>
        <v>Spain-Europe-2000</v>
      </c>
      <c r="B2225" s="5" t="s">
        <v>236</v>
      </c>
      <c r="C2225" s="10">
        <v>2000</v>
      </c>
      <c r="D2225" s="5" t="s">
        <v>62</v>
      </c>
      <c r="E2225" s="8">
        <v>0.01</v>
      </c>
      <c r="F2225" s="8">
        <v>5.0000000000000001E-3</v>
      </c>
      <c r="G2225" s="8">
        <v>83</v>
      </c>
      <c r="H2225" s="8">
        <v>76</v>
      </c>
      <c r="I2225" s="8">
        <v>0.14799999999999999</v>
      </c>
      <c r="J2225" s="8">
        <v>0.68400000000000005</v>
      </c>
      <c r="K2225" s="8">
        <v>0.16900000000000001</v>
      </c>
      <c r="L2225" s="8">
        <v>40263216</v>
      </c>
      <c r="M2225" s="8">
        <v>0.76300000000000001</v>
      </c>
    </row>
    <row r="2226" spans="1:13" ht="15" x14ac:dyDescent="0.25">
      <c r="A2226" t="str">
        <f t="shared" si="34"/>
        <v>Spain-Europe-2001</v>
      </c>
      <c r="B2226" s="5" t="s">
        <v>236</v>
      </c>
      <c r="C2226" s="10">
        <v>2001</v>
      </c>
      <c r="D2226" s="5" t="s">
        <v>62</v>
      </c>
      <c r="E2226" s="8">
        <v>0.01</v>
      </c>
      <c r="F2226" s="8">
        <v>5.0000000000000001E-3</v>
      </c>
      <c r="G2226" s="8">
        <v>83</v>
      </c>
      <c r="H2226" s="8">
        <v>76</v>
      </c>
      <c r="I2226" s="8">
        <v>0.14599999999999999</v>
      </c>
      <c r="J2226" s="8">
        <v>0.68500000000000005</v>
      </c>
      <c r="K2226" s="8">
        <v>0.16900000000000001</v>
      </c>
      <c r="L2226" s="8">
        <v>40756001</v>
      </c>
      <c r="M2226" s="8">
        <v>0.76300000000000001</v>
      </c>
    </row>
    <row r="2227" spans="1:13" ht="15" x14ac:dyDescent="0.25">
      <c r="A2227" t="str">
        <f t="shared" si="34"/>
        <v>Spain-Europe-2002</v>
      </c>
      <c r="B2227" s="5" t="s">
        <v>236</v>
      </c>
      <c r="C2227" s="10">
        <v>2002</v>
      </c>
      <c r="D2227" s="5" t="s">
        <v>62</v>
      </c>
      <c r="E2227" s="8">
        <v>0.01</v>
      </c>
      <c r="F2227" s="8">
        <v>5.0000000000000001E-3</v>
      </c>
      <c r="G2227" s="8">
        <v>83</v>
      </c>
      <c r="H2227" s="8">
        <v>76</v>
      </c>
      <c r="I2227" s="8">
        <v>0.14499999999999999</v>
      </c>
      <c r="J2227" s="8">
        <v>0.68600000000000005</v>
      </c>
      <c r="K2227" s="8">
        <v>0.16900000000000001</v>
      </c>
      <c r="L2227" s="8">
        <v>41431558</v>
      </c>
      <c r="M2227" s="8">
        <v>0.76500000000000001</v>
      </c>
    </row>
    <row r="2228" spans="1:13" ht="15" x14ac:dyDescent="0.25">
      <c r="A2228" t="str">
        <f t="shared" si="34"/>
        <v>Spain-Europe-2003</v>
      </c>
      <c r="B2228" s="5" t="s">
        <v>236</v>
      </c>
      <c r="C2228" s="10">
        <v>2003</v>
      </c>
      <c r="D2228" s="5" t="s">
        <v>62</v>
      </c>
      <c r="E2228" s="8">
        <v>0.01</v>
      </c>
      <c r="F2228" s="8">
        <v>5.0000000000000001E-3</v>
      </c>
      <c r="G2228" s="8">
        <v>83</v>
      </c>
      <c r="H2228" s="8">
        <v>76</v>
      </c>
      <c r="I2228" s="8">
        <v>0.14499999999999999</v>
      </c>
      <c r="J2228" s="8">
        <v>0.68700000000000006</v>
      </c>
      <c r="K2228" s="8">
        <v>0.16900000000000001</v>
      </c>
      <c r="L2228" s="8">
        <v>42187645</v>
      </c>
      <c r="M2228" s="8">
        <v>0.76800000000000002</v>
      </c>
    </row>
    <row r="2229" spans="1:13" ht="15" x14ac:dyDescent="0.25">
      <c r="A2229" t="str">
        <f t="shared" si="34"/>
        <v>Spain-Europe-2004</v>
      </c>
      <c r="B2229" s="5" t="s">
        <v>236</v>
      </c>
      <c r="C2229" s="10">
        <v>2004</v>
      </c>
      <c r="D2229" s="5" t="s">
        <v>62</v>
      </c>
      <c r="E2229" s="8">
        <v>1.0999999999999999E-2</v>
      </c>
      <c r="F2229" s="8">
        <v>5.0000000000000001E-3</v>
      </c>
      <c r="G2229" s="8">
        <v>83</v>
      </c>
      <c r="H2229" s="8">
        <v>77</v>
      </c>
      <c r="I2229" s="8">
        <v>0.14499999999999999</v>
      </c>
      <c r="J2229" s="8">
        <v>0.68700000000000006</v>
      </c>
      <c r="K2229" s="8">
        <v>0.16800000000000001</v>
      </c>
      <c r="L2229" s="8">
        <v>42921895</v>
      </c>
      <c r="M2229" s="8">
        <v>0.77</v>
      </c>
    </row>
    <row r="2230" spans="1:13" ht="15" x14ac:dyDescent="0.25">
      <c r="A2230" t="str">
        <f t="shared" si="34"/>
        <v>Spain-Europe-2005</v>
      </c>
      <c r="B2230" s="5" t="s">
        <v>236</v>
      </c>
      <c r="C2230" s="10">
        <v>2005</v>
      </c>
      <c r="D2230" s="5" t="s">
        <v>62</v>
      </c>
      <c r="E2230" s="8">
        <v>1.0999999999999999E-2</v>
      </c>
      <c r="F2230" s="8">
        <v>5.0000000000000001E-3</v>
      </c>
      <c r="G2230" s="8">
        <v>84</v>
      </c>
      <c r="H2230" s="8">
        <v>77</v>
      </c>
      <c r="I2230" s="8">
        <v>0.14499999999999999</v>
      </c>
      <c r="J2230" s="8">
        <v>0.68799999999999994</v>
      </c>
      <c r="K2230" s="8">
        <v>0.16800000000000001</v>
      </c>
      <c r="L2230" s="8">
        <v>43653155</v>
      </c>
      <c r="M2230" s="8">
        <v>0.77300000000000002</v>
      </c>
    </row>
    <row r="2231" spans="1:13" ht="15" x14ac:dyDescent="0.25">
      <c r="A2231" t="str">
        <f t="shared" si="34"/>
        <v>Spain-Europe-2006</v>
      </c>
      <c r="B2231" s="5" t="s">
        <v>236</v>
      </c>
      <c r="C2231" s="10">
        <v>2006</v>
      </c>
      <c r="D2231" s="5" t="s">
        <v>62</v>
      </c>
      <c r="E2231" s="8">
        <v>1.0999999999999999E-2</v>
      </c>
      <c r="F2231" s="8">
        <v>5.0000000000000001E-3</v>
      </c>
      <c r="G2231" s="8">
        <v>84</v>
      </c>
      <c r="H2231" s="8">
        <v>78</v>
      </c>
      <c r="I2231" s="8">
        <v>0.14499999999999999</v>
      </c>
      <c r="J2231" s="8">
        <v>0.68700000000000006</v>
      </c>
      <c r="K2231" s="8">
        <v>0.16800000000000001</v>
      </c>
      <c r="L2231" s="8">
        <v>44397319</v>
      </c>
      <c r="M2231" s="8">
        <v>0.77500000000000002</v>
      </c>
    </row>
    <row r="2232" spans="1:13" ht="15" x14ac:dyDescent="0.25">
      <c r="A2232" t="str">
        <f t="shared" si="34"/>
        <v>Spain-Europe-2007</v>
      </c>
      <c r="B2232" s="5" t="s">
        <v>236</v>
      </c>
      <c r="C2232" s="10">
        <v>2007</v>
      </c>
      <c r="D2232" s="5" t="s">
        <v>62</v>
      </c>
      <c r="E2232" s="8">
        <v>1.0999999999999999E-2</v>
      </c>
      <c r="F2232" s="8">
        <v>4.0000000000000001E-3</v>
      </c>
      <c r="G2232" s="8">
        <v>84</v>
      </c>
      <c r="H2232" s="8">
        <v>78</v>
      </c>
      <c r="I2232" s="8">
        <v>0.14599999999999999</v>
      </c>
      <c r="J2232" s="8">
        <v>0.68600000000000005</v>
      </c>
      <c r="K2232" s="8">
        <v>0.16800000000000001</v>
      </c>
      <c r="L2232" s="8">
        <v>45226803</v>
      </c>
      <c r="M2232" s="8">
        <v>0.77700000000000002</v>
      </c>
    </row>
    <row r="2233" spans="1:13" ht="15" x14ac:dyDescent="0.25">
      <c r="A2233" t="str">
        <f t="shared" si="34"/>
        <v>Spain-Europe-2008</v>
      </c>
      <c r="B2233" s="5" t="s">
        <v>236</v>
      </c>
      <c r="C2233" s="10">
        <v>2008</v>
      </c>
      <c r="D2233" s="5" t="s">
        <v>62</v>
      </c>
      <c r="E2233" s="8">
        <v>1.0999999999999999E-2</v>
      </c>
      <c r="F2233" s="8">
        <v>4.0000000000000001E-3</v>
      </c>
      <c r="G2233" s="8">
        <v>84</v>
      </c>
      <c r="H2233" s="8">
        <v>78</v>
      </c>
      <c r="I2233" s="8">
        <v>0.14699999999999999</v>
      </c>
      <c r="J2233" s="8">
        <v>0.68400000000000005</v>
      </c>
      <c r="K2233" s="8">
        <v>0.16900000000000001</v>
      </c>
      <c r="L2233" s="8">
        <v>45954106</v>
      </c>
      <c r="M2233" s="8">
        <v>0.78</v>
      </c>
    </row>
    <row r="2234" spans="1:13" ht="15" x14ac:dyDescent="0.25">
      <c r="A2234" t="str">
        <f t="shared" si="34"/>
        <v>Spain-Europe-2009</v>
      </c>
      <c r="B2234" s="5" t="s">
        <v>236</v>
      </c>
      <c r="C2234" s="10">
        <v>2009</v>
      </c>
      <c r="D2234" s="5" t="s">
        <v>62</v>
      </c>
      <c r="E2234" s="8">
        <v>1.0999999999999999E-2</v>
      </c>
      <c r="F2234" s="8">
        <v>4.0000000000000001E-3</v>
      </c>
      <c r="G2234" s="8">
        <v>85</v>
      </c>
      <c r="H2234" s="8">
        <v>79</v>
      </c>
      <c r="I2234" s="8">
        <v>0.14799999999999999</v>
      </c>
      <c r="J2234" s="8">
        <v>0.68200000000000005</v>
      </c>
      <c r="K2234" s="8">
        <v>0.17</v>
      </c>
      <c r="L2234" s="8">
        <v>46362946</v>
      </c>
      <c r="M2234" s="8">
        <v>0.78200000000000003</v>
      </c>
    </row>
    <row r="2235" spans="1:13" ht="15" x14ac:dyDescent="0.25">
      <c r="A2235" t="str">
        <f t="shared" si="34"/>
        <v>Spain-Europe-2010</v>
      </c>
      <c r="B2235" s="5" t="s">
        <v>236</v>
      </c>
      <c r="C2235" s="10">
        <v>2010</v>
      </c>
      <c r="D2235" s="5" t="s">
        <v>62</v>
      </c>
      <c r="E2235" s="8">
        <v>0.01</v>
      </c>
      <c r="F2235" s="8">
        <v>4.0000000000000001E-3</v>
      </c>
      <c r="G2235" s="8">
        <v>85</v>
      </c>
      <c r="H2235" s="8">
        <v>79</v>
      </c>
      <c r="I2235" s="8">
        <v>0.14899999999999999</v>
      </c>
      <c r="J2235" s="8">
        <v>0.68</v>
      </c>
      <c r="K2235" s="8">
        <v>0.17100000000000001</v>
      </c>
      <c r="L2235" s="8">
        <v>46576897</v>
      </c>
      <c r="M2235" s="8">
        <v>0.78400000000000003</v>
      </c>
    </row>
    <row r="2236" spans="1:13" ht="15" x14ac:dyDescent="0.25">
      <c r="A2236" t="str">
        <f t="shared" si="34"/>
        <v>Spain-Europe-2011</v>
      </c>
      <c r="B2236" s="5" t="s">
        <v>236</v>
      </c>
      <c r="C2236" s="10">
        <v>2011</v>
      </c>
      <c r="D2236" s="5" t="s">
        <v>62</v>
      </c>
      <c r="E2236" s="8">
        <v>0.01</v>
      </c>
      <c r="F2236" s="8">
        <v>4.0000000000000001E-3</v>
      </c>
      <c r="G2236" s="8">
        <v>86</v>
      </c>
      <c r="H2236" s="8">
        <v>80</v>
      </c>
      <c r="I2236" s="8">
        <v>0.151</v>
      </c>
      <c r="J2236" s="8">
        <v>0.67700000000000005</v>
      </c>
      <c r="K2236" s="8">
        <v>0.17299999999999999</v>
      </c>
      <c r="L2236" s="8">
        <v>46742697</v>
      </c>
      <c r="M2236" s="8">
        <v>0.78700000000000003</v>
      </c>
    </row>
    <row r="2237" spans="1:13" ht="15" x14ac:dyDescent="0.25">
      <c r="A2237" t="str">
        <f t="shared" si="34"/>
        <v>Spain-Europe-2012</v>
      </c>
      <c r="B2237" s="5" t="s">
        <v>236</v>
      </c>
      <c r="C2237" s="10">
        <v>2012</v>
      </c>
      <c r="D2237" s="5" t="s">
        <v>62</v>
      </c>
      <c r="E2237" s="8">
        <v>0.01</v>
      </c>
      <c r="F2237" s="8">
        <v>4.0000000000000001E-3</v>
      </c>
      <c r="G2237" s="8">
        <v>85</v>
      </c>
      <c r="H2237" s="8">
        <v>80</v>
      </c>
      <c r="I2237" s="8">
        <v>0.152</v>
      </c>
      <c r="J2237" s="8">
        <v>0.67300000000000004</v>
      </c>
      <c r="K2237" s="8">
        <v>0.17499999999999999</v>
      </c>
      <c r="L2237" s="8">
        <v>46761264</v>
      </c>
      <c r="M2237" s="8">
        <v>0.78900000000000003</v>
      </c>
    </row>
    <row r="2238" spans="1:13" ht="15" x14ac:dyDescent="0.25">
      <c r="A2238" t="str">
        <f t="shared" si="34"/>
        <v>Sri Lanka-Asia-2000</v>
      </c>
      <c r="B2238" s="5" t="s">
        <v>237</v>
      </c>
      <c r="C2238" s="10">
        <v>2000</v>
      </c>
      <c r="D2238" s="5" t="s">
        <v>60</v>
      </c>
      <c r="E2238" s="8">
        <v>1.7999999999999999E-2</v>
      </c>
      <c r="F2238" s="8">
        <v>1.4E-2</v>
      </c>
      <c r="G2238" s="8">
        <v>75</v>
      </c>
      <c r="H2238" s="8">
        <v>68</v>
      </c>
      <c r="I2238" s="8">
        <v>0.26900000000000002</v>
      </c>
      <c r="J2238" s="8">
        <v>0.66900000000000004</v>
      </c>
      <c r="K2238" s="8">
        <v>6.3E-2</v>
      </c>
      <c r="L2238" s="8">
        <v>19102000</v>
      </c>
      <c r="M2238" s="8">
        <v>0.184</v>
      </c>
    </row>
    <row r="2239" spans="1:13" ht="15" x14ac:dyDescent="0.25">
      <c r="A2239" t="str">
        <f t="shared" si="34"/>
        <v>Sri Lanka-Asia-2001</v>
      </c>
      <c r="B2239" s="5" t="s">
        <v>237</v>
      </c>
      <c r="C2239" s="10">
        <v>2001</v>
      </c>
      <c r="D2239" s="5" t="s">
        <v>60</v>
      </c>
      <c r="E2239" s="8">
        <v>1.7999999999999999E-2</v>
      </c>
      <c r="F2239" s="8">
        <v>1.2999999999999999E-2</v>
      </c>
      <c r="G2239" s="8">
        <v>76</v>
      </c>
      <c r="H2239" s="8">
        <v>68</v>
      </c>
      <c r="I2239" s="8">
        <v>0.26500000000000001</v>
      </c>
      <c r="J2239" s="8">
        <v>0.67200000000000004</v>
      </c>
      <c r="K2239" s="8">
        <v>6.4000000000000001E-2</v>
      </c>
      <c r="L2239" s="8">
        <v>18797000</v>
      </c>
      <c r="M2239" s="8">
        <v>0.184</v>
      </c>
    </row>
    <row r="2240" spans="1:13" ht="15" x14ac:dyDescent="0.25">
      <c r="A2240" t="str">
        <f t="shared" si="34"/>
        <v>Sri Lanka-Asia-2002</v>
      </c>
      <c r="B2240" s="5" t="s">
        <v>237</v>
      </c>
      <c r="C2240" s="10">
        <v>2002</v>
      </c>
      <c r="D2240" s="5" t="s">
        <v>60</v>
      </c>
      <c r="E2240" s="8">
        <v>1.9E-2</v>
      </c>
      <c r="F2240" s="8">
        <v>1.2999999999999999E-2</v>
      </c>
      <c r="G2240" s="8">
        <v>76</v>
      </c>
      <c r="H2240" s="8">
        <v>69</v>
      </c>
      <c r="I2240" s="8">
        <v>0.26100000000000001</v>
      </c>
      <c r="J2240" s="8">
        <v>0.67300000000000004</v>
      </c>
      <c r="K2240" s="8">
        <v>6.5000000000000002E-2</v>
      </c>
      <c r="L2240" s="8">
        <v>18921000</v>
      </c>
      <c r="M2240" s="8">
        <v>0.184</v>
      </c>
    </row>
    <row r="2241" spans="1:13" ht="15" x14ac:dyDescent="0.25">
      <c r="A2241" t="str">
        <f t="shared" si="34"/>
        <v>Sri Lanka-Asia-2003</v>
      </c>
      <c r="B2241" s="5" t="s">
        <v>237</v>
      </c>
      <c r="C2241" s="10">
        <v>2003</v>
      </c>
      <c r="D2241" s="5" t="s">
        <v>60</v>
      </c>
      <c r="E2241" s="8">
        <v>1.9E-2</v>
      </c>
      <c r="F2241" s="8">
        <v>1.2999999999999999E-2</v>
      </c>
      <c r="G2241" s="8">
        <v>77</v>
      </c>
      <c r="H2241" s="8">
        <v>70</v>
      </c>
      <c r="I2241" s="8">
        <v>0.25800000000000001</v>
      </c>
      <c r="J2241" s="8">
        <v>0.67500000000000004</v>
      </c>
      <c r="K2241" s="8">
        <v>6.7000000000000004E-2</v>
      </c>
      <c r="L2241" s="8">
        <v>19173000</v>
      </c>
      <c r="M2241" s="8">
        <v>0.184</v>
      </c>
    </row>
    <row r="2242" spans="1:13" ht="15" x14ac:dyDescent="0.25">
      <c r="A2242" t="str">
        <f t="shared" ref="A2242:A2305" si="35">B2242&amp;"-"&amp;C2242</f>
        <v>Sri Lanka-Asia-2004</v>
      </c>
      <c r="B2242" s="5" t="s">
        <v>237</v>
      </c>
      <c r="C2242" s="10">
        <v>2004</v>
      </c>
      <c r="D2242" s="5" t="s">
        <v>60</v>
      </c>
      <c r="E2242" s="8">
        <v>1.9E-2</v>
      </c>
      <c r="F2242" s="8">
        <v>1.2E-2</v>
      </c>
      <c r="G2242" s="8">
        <v>77</v>
      </c>
      <c r="H2242" s="8">
        <v>70</v>
      </c>
      <c r="I2242" s="8">
        <v>0.25600000000000001</v>
      </c>
      <c r="J2242" s="8">
        <v>0.67500000000000004</v>
      </c>
      <c r="K2242" s="8">
        <v>6.9000000000000006E-2</v>
      </c>
      <c r="L2242" s="8">
        <v>19435000</v>
      </c>
      <c r="M2242" s="8">
        <v>0.184</v>
      </c>
    </row>
    <row r="2243" spans="1:13" ht="15" x14ac:dyDescent="0.25">
      <c r="A2243" t="str">
        <f t="shared" si="35"/>
        <v>Sri Lanka-Asia-2005</v>
      </c>
      <c r="B2243" s="5" t="s">
        <v>237</v>
      </c>
      <c r="C2243" s="10">
        <v>2005</v>
      </c>
      <c r="D2243" s="5" t="s">
        <v>60</v>
      </c>
      <c r="E2243" s="8">
        <v>1.9E-2</v>
      </c>
      <c r="F2243" s="8">
        <v>1.2E-2</v>
      </c>
      <c r="G2243" s="8">
        <v>77</v>
      </c>
      <c r="H2243" s="8">
        <v>70</v>
      </c>
      <c r="I2243" s="8">
        <v>0.254</v>
      </c>
      <c r="J2243" s="8">
        <v>0.67500000000000004</v>
      </c>
      <c r="K2243" s="8">
        <v>7.0000000000000007E-2</v>
      </c>
      <c r="L2243" s="8">
        <v>19644000</v>
      </c>
      <c r="M2243" s="8">
        <v>0.184</v>
      </c>
    </row>
    <row r="2244" spans="1:13" ht="15" x14ac:dyDescent="0.25">
      <c r="A2244" t="str">
        <f t="shared" si="35"/>
        <v>Sri Lanka-Asia-2006</v>
      </c>
      <c r="B2244" s="5" t="s">
        <v>237</v>
      </c>
      <c r="C2244" s="10">
        <v>2006</v>
      </c>
      <c r="D2244" s="5" t="s">
        <v>60</v>
      </c>
      <c r="E2244" s="8">
        <v>1.9E-2</v>
      </c>
      <c r="F2244" s="8">
        <v>1.0999999999999999E-2</v>
      </c>
      <c r="G2244" s="8">
        <v>77</v>
      </c>
      <c r="H2244" s="8">
        <v>70</v>
      </c>
      <c r="I2244" s="8">
        <v>0.253</v>
      </c>
      <c r="J2244" s="8">
        <v>0.67500000000000004</v>
      </c>
      <c r="K2244" s="8">
        <v>7.1999999999999995E-2</v>
      </c>
      <c r="L2244" s="8">
        <v>19858000</v>
      </c>
      <c r="M2244" s="8">
        <v>0.184</v>
      </c>
    </row>
    <row r="2245" spans="1:13" ht="15" x14ac:dyDescent="0.25">
      <c r="A2245" t="str">
        <f t="shared" si="35"/>
        <v>Sri Lanka-Asia-2007</v>
      </c>
      <c r="B2245" s="5" t="s">
        <v>237</v>
      </c>
      <c r="C2245" s="10">
        <v>2007</v>
      </c>
      <c r="D2245" s="5" t="s">
        <v>60</v>
      </c>
      <c r="E2245" s="8">
        <v>1.9E-2</v>
      </c>
      <c r="F2245" s="8">
        <v>1.0999999999999999E-2</v>
      </c>
      <c r="G2245" s="8">
        <v>77</v>
      </c>
      <c r="H2245" s="8">
        <v>70</v>
      </c>
      <c r="I2245" s="8">
        <v>0.252</v>
      </c>
      <c r="J2245" s="8">
        <v>0.67500000000000004</v>
      </c>
      <c r="K2245" s="8">
        <v>7.2999999999999995E-2</v>
      </c>
      <c r="L2245" s="8">
        <v>20039000</v>
      </c>
      <c r="M2245" s="8">
        <v>0.184</v>
      </c>
    </row>
    <row r="2246" spans="1:13" ht="15" x14ac:dyDescent="0.25">
      <c r="A2246" t="str">
        <f t="shared" si="35"/>
        <v>Sri Lanka-Asia-2008</v>
      </c>
      <c r="B2246" s="5" t="s">
        <v>237</v>
      </c>
      <c r="C2246" s="10">
        <v>2008</v>
      </c>
      <c r="D2246" s="5" t="s">
        <v>60</v>
      </c>
      <c r="E2246" s="8">
        <v>1.9E-2</v>
      </c>
      <c r="F2246" s="8">
        <v>0.01</v>
      </c>
      <c r="G2246" s="8">
        <v>77</v>
      </c>
      <c r="H2246" s="8">
        <v>71</v>
      </c>
      <c r="I2246" s="8">
        <v>0.252</v>
      </c>
      <c r="J2246" s="8">
        <v>0.67400000000000004</v>
      </c>
      <c r="K2246" s="8">
        <v>7.3999999999999996E-2</v>
      </c>
      <c r="L2246" s="8">
        <v>20217000</v>
      </c>
      <c r="M2246" s="8">
        <v>0.183</v>
      </c>
    </row>
    <row r="2247" spans="1:13" ht="15" x14ac:dyDescent="0.25">
      <c r="A2247" t="str">
        <f t="shared" si="35"/>
        <v>Sri Lanka-Asia-2009</v>
      </c>
      <c r="B2247" s="5" t="s">
        <v>237</v>
      </c>
      <c r="C2247" s="10">
        <v>2009</v>
      </c>
      <c r="D2247" s="5" t="s">
        <v>60</v>
      </c>
      <c r="E2247" s="8">
        <v>1.9E-2</v>
      </c>
      <c r="F2247" s="8">
        <v>0.01</v>
      </c>
      <c r="G2247" s="8">
        <v>77</v>
      </c>
      <c r="H2247" s="8">
        <v>71</v>
      </c>
      <c r="I2247" s="8">
        <v>0.251</v>
      </c>
      <c r="J2247" s="8">
        <v>0.67300000000000004</v>
      </c>
      <c r="K2247" s="8">
        <v>7.5999999999999998E-2</v>
      </c>
      <c r="L2247" s="8">
        <v>20450000</v>
      </c>
      <c r="M2247" s="8">
        <v>0.183</v>
      </c>
    </row>
    <row r="2248" spans="1:13" ht="15" x14ac:dyDescent="0.25">
      <c r="A2248" t="str">
        <f t="shared" si="35"/>
        <v>Sri Lanka-Asia-2010</v>
      </c>
      <c r="B2248" s="5" t="s">
        <v>237</v>
      </c>
      <c r="C2248" s="10">
        <v>2010</v>
      </c>
      <c r="D2248" s="5" t="s">
        <v>60</v>
      </c>
      <c r="E2248" s="8">
        <v>1.7999999999999999E-2</v>
      </c>
      <c r="F2248" s="8">
        <v>8.9999999999999993E-3</v>
      </c>
      <c r="G2248" s="8">
        <v>77</v>
      </c>
      <c r="H2248" s="8">
        <v>71</v>
      </c>
      <c r="I2248" s="8">
        <v>0.251</v>
      </c>
      <c r="J2248" s="8">
        <v>0.67100000000000004</v>
      </c>
      <c r="K2248" s="8">
        <v>7.8E-2</v>
      </c>
      <c r="L2248" s="8">
        <v>20653000</v>
      </c>
      <c r="M2248" s="8">
        <v>0.183</v>
      </c>
    </row>
    <row r="2249" spans="1:13" ht="15" x14ac:dyDescent="0.25">
      <c r="A2249" t="str">
        <f t="shared" si="35"/>
        <v>Sri Lanka-Asia-2011</v>
      </c>
      <c r="B2249" s="5" t="s">
        <v>237</v>
      </c>
      <c r="C2249" s="10">
        <v>2011</v>
      </c>
      <c r="D2249" s="5" t="s">
        <v>60</v>
      </c>
      <c r="E2249" s="8">
        <v>1.7999999999999999E-2</v>
      </c>
      <c r="F2249" s="8">
        <v>8.9999999999999993E-3</v>
      </c>
      <c r="G2249" s="8">
        <v>77</v>
      </c>
      <c r="H2249" s="8">
        <v>71</v>
      </c>
      <c r="I2249" s="8">
        <v>0.251</v>
      </c>
      <c r="J2249" s="8">
        <v>0.66900000000000004</v>
      </c>
      <c r="K2249" s="8">
        <v>0.08</v>
      </c>
      <c r="L2249" s="8">
        <v>20869000</v>
      </c>
      <c r="M2249" s="8">
        <v>0.183</v>
      </c>
    </row>
    <row r="2250" spans="1:13" ht="15" x14ac:dyDescent="0.25">
      <c r="A2250" t="str">
        <f t="shared" si="35"/>
        <v>Sri Lanka-Asia-2012</v>
      </c>
      <c r="B2250" s="5" t="s">
        <v>237</v>
      </c>
      <c r="C2250" s="10">
        <v>2012</v>
      </c>
      <c r="D2250" s="5" t="s">
        <v>60</v>
      </c>
      <c r="E2250" s="8">
        <v>1.7999999999999999E-2</v>
      </c>
      <c r="F2250" s="8">
        <v>8.9999999999999993E-3</v>
      </c>
      <c r="G2250" s="8">
        <v>77</v>
      </c>
      <c r="H2250" s="8">
        <v>71</v>
      </c>
      <c r="I2250" s="8">
        <v>0.252</v>
      </c>
      <c r="J2250" s="8">
        <v>0.66600000000000004</v>
      </c>
      <c r="K2250" s="8">
        <v>8.2000000000000003E-2</v>
      </c>
      <c r="L2250" s="8">
        <v>20328000</v>
      </c>
      <c r="M2250" s="8">
        <v>0.183</v>
      </c>
    </row>
    <row r="2251" spans="1:13" ht="15" x14ac:dyDescent="0.25">
      <c r="A2251" t="str">
        <f t="shared" si="35"/>
        <v>St. Kitts and Nevis-The Americas-2000</v>
      </c>
      <c r="B2251" s="5" t="s">
        <v>238</v>
      </c>
      <c r="C2251" s="10">
        <v>2000</v>
      </c>
      <c r="D2251" s="5" t="s">
        <v>70</v>
      </c>
      <c r="E2251" s="5">
        <v>0</v>
      </c>
      <c r="F2251" s="8">
        <v>1.4E-2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8">
        <v>45544</v>
      </c>
      <c r="M2251" s="8">
        <v>0.32800000000000001</v>
      </c>
    </row>
    <row r="2252" spans="1:13" ht="15" x14ac:dyDescent="0.25">
      <c r="A2252" t="str">
        <f t="shared" si="35"/>
        <v>St. Kitts and Nevis-The Americas-2001</v>
      </c>
      <c r="B2252" s="5" t="s">
        <v>238</v>
      </c>
      <c r="C2252" s="10">
        <v>2001</v>
      </c>
      <c r="D2252" s="5" t="s">
        <v>70</v>
      </c>
      <c r="E2252" s="8">
        <v>1.7000000000000001E-2</v>
      </c>
      <c r="F2252" s="8">
        <v>1.2999999999999999E-2</v>
      </c>
      <c r="G2252" s="5">
        <v>0</v>
      </c>
      <c r="H2252" s="5">
        <v>0</v>
      </c>
      <c r="I2252" s="5">
        <v>0</v>
      </c>
      <c r="J2252" s="5">
        <v>0</v>
      </c>
      <c r="K2252" s="5">
        <v>0</v>
      </c>
      <c r="L2252" s="8">
        <v>46214</v>
      </c>
      <c r="M2252" s="8">
        <v>0.32600000000000001</v>
      </c>
    </row>
    <row r="2253" spans="1:13" ht="15" x14ac:dyDescent="0.25">
      <c r="A2253" t="str">
        <f t="shared" si="35"/>
        <v>St. Kitts and Nevis-The Americas-2002</v>
      </c>
      <c r="B2253" s="5" t="s">
        <v>238</v>
      </c>
      <c r="C2253" s="10">
        <v>2002</v>
      </c>
      <c r="D2253" s="5" t="s">
        <v>70</v>
      </c>
      <c r="E2253" s="8">
        <v>1.7000000000000001E-2</v>
      </c>
      <c r="F2253" s="8">
        <v>1.2E-2</v>
      </c>
      <c r="G2253" s="8">
        <v>74</v>
      </c>
      <c r="H2253" s="8">
        <v>69</v>
      </c>
      <c r="I2253" s="5">
        <v>0</v>
      </c>
      <c r="J2253" s="5">
        <v>0</v>
      </c>
      <c r="K2253" s="5">
        <v>0</v>
      </c>
      <c r="L2253" s="8">
        <v>46934</v>
      </c>
      <c r="M2253" s="8">
        <v>0.32400000000000001</v>
      </c>
    </row>
    <row r="2254" spans="1:13" ht="15" x14ac:dyDescent="0.25">
      <c r="A2254" t="str">
        <f t="shared" si="35"/>
        <v>St. Kitts and Nevis-The Americas-2003</v>
      </c>
      <c r="B2254" s="5" t="s">
        <v>238</v>
      </c>
      <c r="C2254" s="10">
        <v>2003</v>
      </c>
      <c r="D2254" s="5" t="s">
        <v>70</v>
      </c>
      <c r="E2254" s="5">
        <v>1.7000000000000001E-2</v>
      </c>
      <c r="F2254" s="8">
        <v>1.2E-2</v>
      </c>
      <c r="G2254" s="5">
        <v>74</v>
      </c>
      <c r="H2254" s="5">
        <v>69</v>
      </c>
      <c r="I2254" s="5">
        <v>0</v>
      </c>
      <c r="J2254" s="5">
        <v>0</v>
      </c>
      <c r="K2254" s="5">
        <v>0</v>
      </c>
      <c r="L2254" s="8">
        <v>47679</v>
      </c>
      <c r="M2254" s="8">
        <v>0.32300000000000001</v>
      </c>
    </row>
    <row r="2255" spans="1:13" ht="15" x14ac:dyDescent="0.25">
      <c r="A2255" t="str">
        <f t="shared" si="35"/>
        <v>St. Kitts and Nevis-The Americas-2004</v>
      </c>
      <c r="B2255" s="5" t="s">
        <v>238</v>
      </c>
      <c r="C2255" s="10">
        <v>2004</v>
      </c>
      <c r="D2255" s="5" t="s">
        <v>70</v>
      </c>
      <c r="E2255" s="5">
        <v>0</v>
      </c>
      <c r="F2255" s="8">
        <v>1.0999999999999999E-2</v>
      </c>
      <c r="G2255" s="5">
        <v>0</v>
      </c>
      <c r="H2255" s="5">
        <v>0</v>
      </c>
      <c r="I2255" s="5">
        <v>0</v>
      </c>
      <c r="J2255" s="5">
        <v>0</v>
      </c>
      <c r="K2255" s="5">
        <v>0</v>
      </c>
      <c r="L2255" s="8">
        <v>48421</v>
      </c>
      <c r="M2255" s="8">
        <v>0.32200000000000001</v>
      </c>
    </row>
    <row r="2256" spans="1:13" ht="15" x14ac:dyDescent="0.25">
      <c r="A2256" t="str">
        <f t="shared" si="35"/>
        <v>St. Kitts and Nevis-The Americas-2005</v>
      </c>
      <c r="B2256" s="5" t="s">
        <v>238</v>
      </c>
      <c r="C2256" s="10">
        <v>2005</v>
      </c>
      <c r="D2256" s="5" t="s">
        <v>70</v>
      </c>
      <c r="E2256" s="5">
        <v>0</v>
      </c>
      <c r="F2256" s="8">
        <v>1.0999999999999999E-2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8">
        <v>49139</v>
      </c>
      <c r="M2256" s="8">
        <v>0.32</v>
      </c>
    </row>
    <row r="2257" spans="1:13" ht="15" x14ac:dyDescent="0.25">
      <c r="A2257" t="str">
        <f t="shared" si="35"/>
        <v>St. Kitts and Nevis-The Americas-2006</v>
      </c>
      <c r="B2257" s="5" t="s">
        <v>238</v>
      </c>
      <c r="C2257" s="10">
        <v>2006</v>
      </c>
      <c r="D2257" s="5" t="s">
        <v>70</v>
      </c>
      <c r="E2257" s="5">
        <v>0</v>
      </c>
      <c r="F2257" s="8">
        <v>0.01</v>
      </c>
      <c r="G2257" s="5">
        <v>0</v>
      </c>
      <c r="H2257" s="5">
        <v>0</v>
      </c>
      <c r="I2257" s="5">
        <v>0</v>
      </c>
      <c r="J2257" s="5">
        <v>0</v>
      </c>
      <c r="K2257" s="5">
        <v>0</v>
      </c>
      <c r="L2257" s="8">
        <v>49823</v>
      </c>
      <c r="M2257" s="8">
        <v>0.32</v>
      </c>
    </row>
    <row r="2258" spans="1:13" ht="15" x14ac:dyDescent="0.25">
      <c r="A2258" t="str">
        <f t="shared" si="35"/>
        <v>St. Kitts and Nevis-The Americas-2007</v>
      </c>
      <c r="B2258" s="5" t="s">
        <v>238</v>
      </c>
      <c r="C2258" s="10">
        <v>2007</v>
      </c>
      <c r="D2258" s="5" t="s">
        <v>70</v>
      </c>
      <c r="E2258" s="5">
        <v>0</v>
      </c>
      <c r="F2258" s="8">
        <v>0.01</v>
      </c>
      <c r="G2258" s="5">
        <v>0</v>
      </c>
      <c r="H2258" s="5">
        <v>0</v>
      </c>
      <c r="I2258" s="5">
        <v>0</v>
      </c>
      <c r="J2258" s="5">
        <v>0</v>
      </c>
      <c r="K2258" s="5">
        <v>0</v>
      </c>
      <c r="L2258" s="8">
        <v>50478</v>
      </c>
      <c r="M2258" s="8">
        <v>0.31900000000000001</v>
      </c>
    </row>
    <row r="2259" spans="1:13" ht="15" x14ac:dyDescent="0.25">
      <c r="A2259" t="str">
        <f t="shared" si="35"/>
        <v>St. Kitts and Nevis-The Americas-2008</v>
      </c>
      <c r="B2259" s="5" t="s">
        <v>238</v>
      </c>
      <c r="C2259" s="10">
        <v>2008</v>
      </c>
      <c r="D2259" s="5" t="s">
        <v>70</v>
      </c>
      <c r="E2259" s="5">
        <v>0</v>
      </c>
      <c r="F2259" s="8">
        <v>8.9999999999999993E-3</v>
      </c>
      <c r="G2259" s="5">
        <v>0</v>
      </c>
      <c r="H2259" s="5">
        <v>0</v>
      </c>
      <c r="I2259" s="5">
        <v>0</v>
      </c>
      <c r="J2259" s="5">
        <v>0</v>
      </c>
      <c r="K2259" s="5">
        <v>0</v>
      </c>
      <c r="L2259" s="8">
        <v>51110</v>
      </c>
      <c r="M2259" s="8">
        <v>0.318</v>
      </c>
    </row>
    <row r="2260" spans="1:13" ht="15" x14ac:dyDescent="0.25">
      <c r="A2260" t="str">
        <f t="shared" si="35"/>
        <v>St. Kitts and Nevis-The Americas-2009</v>
      </c>
      <c r="B2260" s="5" t="s">
        <v>238</v>
      </c>
      <c r="C2260" s="10">
        <v>2009</v>
      </c>
      <c r="D2260" s="5" t="s">
        <v>70</v>
      </c>
      <c r="E2260" s="5">
        <v>0</v>
      </c>
      <c r="F2260" s="8">
        <v>8.9999999999999993E-3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8">
        <v>51731</v>
      </c>
      <c r="M2260" s="8">
        <v>0.318</v>
      </c>
    </row>
    <row r="2261" spans="1:13" ht="15" x14ac:dyDescent="0.25">
      <c r="A2261" t="str">
        <f t="shared" si="35"/>
        <v>St. Kitts and Nevis-The Americas-2010</v>
      </c>
      <c r="B2261" s="5" t="s">
        <v>238</v>
      </c>
      <c r="C2261" s="10">
        <v>2010</v>
      </c>
      <c r="D2261" s="5" t="s">
        <v>70</v>
      </c>
      <c r="E2261" s="5">
        <v>0</v>
      </c>
      <c r="F2261" s="8">
        <v>8.9999999999999993E-3</v>
      </c>
      <c r="G2261" s="5">
        <v>0</v>
      </c>
      <c r="H2261" s="5">
        <v>0</v>
      </c>
      <c r="I2261" s="5">
        <v>0</v>
      </c>
      <c r="J2261" s="5">
        <v>0</v>
      </c>
      <c r="K2261" s="5">
        <v>0</v>
      </c>
      <c r="L2261" s="8">
        <v>52352</v>
      </c>
      <c r="M2261" s="8">
        <v>0.318</v>
      </c>
    </row>
    <row r="2262" spans="1:13" ht="15" x14ac:dyDescent="0.25">
      <c r="A2262" t="str">
        <f t="shared" si="35"/>
        <v>St. Kitts and Nevis-The Americas-2011</v>
      </c>
      <c r="B2262" s="5" t="s">
        <v>238</v>
      </c>
      <c r="C2262" s="10">
        <v>2011</v>
      </c>
      <c r="D2262" s="5" t="s">
        <v>70</v>
      </c>
      <c r="E2262" s="5">
        <v>0</v>
      </c>
      <c r="F2262" s="8">
        <v>8.0000000000000002E-3</v>
      </c>
      <c r="G2262" s="5">
        <v>0</v>
      </c>
      <c r="H2262" s="5">
        <v>0</v>
      </c>
      <c r="I2262" s="5">
        <v>0</v>
      </c>
      <c r="J2262" s="5">
        <v>0</v>
      </c>
      <c r="K2262" s="5">
        <v>0</v>
      </c>
      <c r="L2262" s="8">
        <v>52971</v>
      </c>
      <c r="M2262" s="8">
        <v>0.318</v>
      </c>
    </row>
    <row r="2263" spans="1:13" ht="15" x14ac:dyDescent="0.25">
      <c r="A2263" t="str">
        <f t="shared" si="35"/>
        <v>St. Kitts and Nevis-The Americas-2012</v>
      </c>
      <c r="B2263" s="5" t="s">
        <v>238</v>
      </c>
      <c r="C2263" s="10">
        <v>2012</v>
      </c>
      <c r="D2263" s="5" t="s">
        <v>70</v>
      </c>
      <c r="E2263" s="5">
        <v>0</v>
      </c>
      <c r="F2263" s="8">
        <v>8.0000000000000002E-3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8">
        <v>53584</v>
      </c>
      <c r="M2263" s="8">
        <v>0.318</v>
      </c>
    </row>
    <row r="2264" spans="1:13" ht="15" x14ac:dyDescent="0.25">
      <c r="A2264" t="str">
        <f t="shared" si="35"/>
        <v>St. Lucia-The Americas-2000</v>
      </c>
      <c r="B2264" s="5" t="s">
        <v>239</v>
      </c>
      <c r="C2264" s="10">
        <v>2000</v>
      </c>
      <c r="D2264" s="5" t="s">
        <v>70</v>
      </c>
      <c r="E2264" s="8">
        <v>0.02</v>
      </c>
      <c r="F2264" s="8">
        <v>1.4999999999999999E-2</v>
      </c>
      <c r="G2264" s="8">
        <v>73</v>
      </c>
      <c r="H2264" s="8">
        <v>70</v>
      </c>
      <c r="I2264" s="8">
        <v>0.32200000000000001</v>
      </c>
      <c r="J2264" s="8">
        <v>0.60199999999999998</v>
      </c>
      <c r="K2264" s="8">
        <v>7.5999999999999998E-2</v>
      </c>
      <c r="L2264" s="8">
        <v>156949</v>
      </c>
      <c r="M2264" s="8">
        <v>0.27800000000000002</v>
      </c>
    </row>
    <row r="2265" spans="1:13" ht="15" x14ac:dyDescent="0.25">
      <c r="A2265" t="str">
        <f t="shared" si="35"/>
        <v>St. Lucia-The Americas-2001</v>
      </c>
      <c r="B2265" s="5" t="s">
        <v>239</v>
      </c>
      <c r="C2265" s="10">
        <v>2001</v>
      </c>
      <c r="D2265" s="5" t="s">
        <v>70</v>
      </c>
      <c r="E2265" s="8">
        <v>1.9E-2</v>
      </c>
      <c r="F2265" s="8">
        <v>1.4999999999999999E-2</v>
      </c>
      <c r="G2265" s="8">
        <v>74</v>
      </c>
      <c r="H2265" s="8">
        <v>70</v>
      </c>
      <c r="I2265" s="8">
        <v>0.315</v>
      </c>
      <c r="J2265" s="8">
        <v>0.61</v>
      </c>
      <c r="K2265" s="8">
        <v>7.4999999999999997E-2</v>
      </c>
      <c r="L2265" s="8">
        <v>158650</v>
      </c>
      <c r="M2265" s="8">
        <v>0.27500000000000002</v>
      </c>
    </row>
    <row r="2266" spans="1:13" ht="15" x14ac:dyDescent="0.25">
      <c r="A2266" t="str">
        <f t="shared" si="35"/>
        <v>St. Lucia-The Americas-2002</v>
      </c>
      <c r="B2266" s="5" t="s">
        <v>239</v>
      </c>
      <c r="C2266" s="10">
        <v>2002</v>
      </c>
      <c r="D2266" s="5" t="s">
        <v>70</v>
      </c>
      <c r="E2266" s="8">
        <v>1.7999999999999999E-2</v>
      </c>
      <c r="F2266" s="8">
        <v>1.4999999999999999E-2</v>
      </c>
      <c r="G2266" s="8">
        <v>74</v>
      </c>
      <c r="H2266" s="8">
        <v>70</v>
      </c>
      <c r="I2266" s="8">
        <v>0.308</v>
      </c>
      <c r="J2266" s="8">
        <v>0.61899999999999999</v>
      </c>
      <c r="K2266" s="8">
        <v>7.2999999999999995E-2</v>
      </c>
      <c r="L2266" s="8">
        <v>160217</v>
      </c>
      <c r="M2266" s="8">
        <v>0.26300000000000001</v>
      </c>
    </row>
    <row r="2267" spans="1:13" ht="15" x14ac:dyDescent="0.25">
      <c r="A2267" t="str">
        <f t="shared" si="35"/>
        <v>St. Lucia-The Americas-2003</v>
      </c>
      <c r="B2267" s="5" t="s">
        <v>239</v>
      </c>
      <c r="C2267" s="10">
        <v>2003</v>
      </c>
      <c r="D2267" s="5" t="s">
        <v>70</v>
      </c>
      <c r="E2267" s="8">
        <v>1.7999999999999999E-2</v>
      </c>
      <c r="F2267" s="8">
        <v>1.4999999999999999E-2</v>
      </c>
      <c r="G2267" s="8">
        <v>74</v>
      </c>
      <c r="H2267" s="8">
        <v>70</v>
      </c>
      <c r="I2267" s="8">
        <v>0.3</v>
      </c>
      <c r="J2267" s="8">
        <v>0.628</v>
      </c>
      <c r="K2267" s="8">
        <v>7.1999999999999995E-2</v>
      </c>
      <c r="L2267" s="8">
        <v>161766</v>
      </c>
      <c r="M2267" s="8">
        <v>0.252</v>
      </c>
    </row>
    <row r="2268" spans="1:13" ht="15" x14ac:dyDescent="0.25">
      <c r="A2268" t="str">
        <f t="shared" si="35"/>
        <v>St. Lucia-The Americas-2004</v>
      </c>
      <c r="B2268" s="5" t="s">
        <v>239</v>
      </c>
      <c r="C2268" s="10">
        <v>2004</v>
      </c>
      <c r="D2268" s="5" t="s">
        <v>70</v>
      </c>
      <c r="E2268" s="8">
        <v>1.7999999999999999E-2</v>
      </c>
      <c r="F2268" s="8">
        <v>1.4999999999999999E-2</v>
      </c>
      <c r="G2268" s="8">
        <v>75</v>
      </c>
      <c r="H2268" s="8">
        <v>71</v>
      </c>
      <c r="I2268" s="8">
        <v>0.29199999999999998</v>
      </c>
      <c r="J2268" s="8">
        <v>0.63600000000000001</v>
      </c>
      <c r="K2268" s="8">
        <v>7.1999999999999995E-2</v>
      </c>
      <c r="L2268" s="8">
        <v>163460</v>
      </c>
      <c r="M2268" s="8">
        <v>0.24099999999999999</v>
      </c>
    </row>
    <row r="2269" spans="1:13" ht="15" x14ac:dyDescent="0.25">
      <c r="A2269" t="str">
        <f t="shared" si="35"/>
        <v>St. Lucia-The Americas-2005</v>
      </c>
      <c r="B2269" s="5" t="s">
        <v>239</v>
      </c>
      <c r="C2269" s="10">
        <v>2005</v>
      </c>
      <c r="D2269" s="5" t="s">
        <v>70</v>
      </c>
      <c r="E2269" s="8">
        <v>1.7000000000000001E-2</v>
      </c>
      <c r="F2269" s="8">
        <v>1.4999999999999999E-2</v>
      </c>
      <c r="G2269" s="8">
        <v>75</v>
      </c>
      <c r="H2269" s="8">
        <v>71</v>
      </c>
      <c r="I2269" s="8">
        <v>0.28499999999999998</v>
      </c>
      <c r="J2269" s="8">
        <v>0.64300000000000002</v>
      </c>
      <c r="K2269" s="8">
        <v>7.1999999999999995E-2</v>
      </c>
      <c r="L2269" s="8">
        <v>165407</v>
      </c>
      <c r="M2269" s="8">
        <v>0.23100000000000001</v>
      </c>
    </row>
    <row r="2270" spans="1:13" ht="15" x14ac:dyDescent="0.25">
      <c r="A2270" t="str">
        <f t="shared" si="35"/>
        <v>St. Lucia-The Americas-2006</v>
      </c>
      <c r="B2270" s="5" t="s">
        <v>239</v>
      </c>
      <c r="C2270" s="10">
        <v>2006</v>
      </c>
      <c r="D2270" s="5" t="s">
        <v>70</v>
      </c>
      <c r="E2270" s="8">
        <v>1.7000000000000001E-2</v>
      </c>
      <c r="F2270" s="8">
        <v>1.4999999999999999E-2</v>
      </c>
      <c r="G2270" s="8">
        <v>76</v>
      </c>
      <c r="H2270" s="8">
        <v>71</v>
      </c>
      <c r="I2270" s="8">
        <v>0.27700000000000002</v>
      </c>
      <c r="J2270" s="8">
        <v>0.64900000000000002</v>
      </c>
      <c r="K2270" s="8">
        <v>7.3999999999999996E-2</v>
      </c>
      <c r="L2270" s="8">
        <v>167658</v>
      </c>
      <c r="M2270" s="8">
        <v>0.221</v>
      </c>
    </row>
    <row r="2271" spans="1:13" ht="15" x14ac:dyDescent="0.25">
      <c r="A2271" t="str">
        <f t="shared" si="35"/>
        <v>St. Lucia-The Americas-2007</v>
      </c>
      <c r="B2271" s="5" t="s">
        <v>239</v>
      </c>
      <c r="C2271" s="10">
        <v>2007</v>
      </c>
      <c r="D2271" s="5" t="s">
        <v>70</v>
      </c>
      <c r="E2271" s="8">
        <v>1.7000000000000001E-2</v>
      </c>
      <c r="F2271" s="8">
        <v>1.4E-2</v>
      </c>
      <c r="G2271" s="8">
        <v>76</v>
      </c>
      <c r="H2271" s="8">
        <v>71</v>
      </c>
      <c r="I2271" s="8">
        <v>0.27</v>
      </c>
      <c r="J2271" s="8">
        <v>0.65300000000000002</v>
      </c>
      <c r="K2271" s="8">
        <v>7.6999999999999999E-2</v>
      </c>
      <c r="L2271" s="8">
        <v>170149</v>
      </c>
      <c r="M2271" s="8">
        <v>0.21099999999999999</v>
      </c>
    </row>
    <row r="2272" spans="1:13" ht="15" x14ac:dyDescent="0.25">
      <c r="A2272" t="str">
        <f t="shared" si="35"/>
        <v>St. Lucia-The Americas-2008</v>
      </c>
      <c r="B2272" s="5" t="s">
        <v>239</v>
      </c>
      <c r="C2272" s="10">
        <v>2008</v>
      </c>
      <c r="D2272" s="5" t="s">
        <v>70</v>
      </c>
      <c r="E2272" s="8">
        <v>1.7000000000000001E-2</v>
      </c>
      <c r="F2272" s="8">
        <v>1.4E-2</v>
      </c>
      <c r="G2272" s="8">
        <v>77</v>
      </c>
      <c r="H2272" s="8">
        <v>71</v>
      </c>
      <c r="I2272" s="8">
        <v>0.26400000000000001</v>
      </c>
      <c r="J2272" s="8">
        <v>0.65600000000000003</v>
      </c>
      <c r="K2272" s="8">
        <v>0.08</v>
      </c>
      <c r="L2272" s="8">
        <v>172734</v>
      </c>
      <c r="M2272" s="8">
        <v>0.20100000000000001</v>
      </c>
    </row>
    <row r="2273" spans="1:13" ht="15" x14ac:dyDescent="0.25">
      <c r="A2273" t="str">
        <f t="shared" si="35"/>
        <v>St. Lucia-The Americas-2009</v>
      </c>
      <c r="B2273" s="5" t="s">
        <v>239</v>
      </c>
      <c r="C2273" s="10">
        <v>2009</v>
      </c>
      <c r="D2273" s="5" t="s">
        <v>70</v>
      </c>
      <c r="E2273" s="8">
        <v>1.7000000000000001E-2</v>
      </c>
      <c r="F2273" s="8">
        <v>1.4E-2</v>
      </c>
      <c r="G2273" s="8">
        <v>77</v>
      </c>
      <c r="H2273" s="8">
        <v>72</v>
      </c>
      <c r="I2273" s="8">
        <v>0.25800000000000001</v>
      </c>
      <c r="J2273" s="8">
        <v>0.66</v>
      </c>
      <c r="K2273" s="8">
        <v>8.3000000000000004E-2</v>
      </c>
      <c r="L2273" s="8">
        <v>175200</v>
      </c>
      <c r="M2273" s="8">
        <v>0.192</v>
      </c>
    </row>
    <row r="2274" spans="1:13" ht="15" x14ac:dyDescent="0.25">
      <c r="A2274" t="str">
        <f t="shared" si="35"/>
        <v>St. Lucia-The Americas-2010</v>
      </c>
      <c r="B2274" s="5" t="s">
        <v>239</v>
      </c>
      <c r="C2274" s="10">
        <v>2010</v>
      </c>
      <c r="D2274" s="5" t="s">
        <v>70</v>
      </c>
      <c r="E2274" s="8">
        <v>1.6E-2</v>
      </c>
      <c r="F2274" s="8">
        <v>1.4E-2</v>
      </c>
      <c r="G2274" s="8">
        <v>77</v>
      </c>
      <c r="H2274" s="8">
        <v>72</v>
      </c>
      <c r="I2274" s="8">
        <v>0.253</v>
      </c>
      <c r="J2274" s="8">
        <v>0.66300000000000003</v>
      </c>
      <c r="K2274" s="8">
        <v>8.5000000000000006E-2</v>
      </c>
      <c r="L2274" s="8">
        <v>177397</v>
      </c>
      <c r="M2274" s="8">
        <v>0.185</v>
      </c>
    </row>
    <row r="2275" spans="1:13" ht="15" x14ac:dyDescent="0.25">
      <c r="A2275" t="str">
        <f t="shared" si="35"/>
        <v>St. Lucia-The Americas-2011</v>
      </c>
      <c r="B2275" s="5" t="s">
        <v>239</v>
      </c>
      <c r="C2275" s="10">
        <v>2011</v>
      </c>
      <c r="D2275" s="5" t="s">
        <v>70</v>
      </c>
      <c r="E2275" s="8">
        <v>1.6E-2</v>
      </c>
      <c r="F2275" s="8">
        <v>1.2999999999999999E-2</v>
      </c>
      <c r="G2275" s="8">
        <v>77</v>
      </c>
      <c r="H2275" s="8">
        <v>72</v>
      </c>
      <c r="I2275" s="8">
        <v>0.248</v>
      </c>
      <c r="J2275" s="8">
        <v>0.66600000000000004</v>
      </c>
      <c r="K2275" s="8">
        <v>8.5999999999999993E-2</v>
      </c>
      <c r="L2275" s="8">
        <v>179271</v>
      </c>
      <c r="M2275" s="8">
        <v>0.185</v>
      </c>
    </row>
    <row r="2276" spans="1:13" ht="15" x14ac:dyDescent="0.25">
      <c r="A2276" t="str">
        <f t="shared" si="35"/>
        <v>St. Lucia-The Americas-2012</v>
      </c>
      <c r="B2276" s="5" t="s">
        <v>239</v>
      </c>
      <c r="C2276" s="10">
        <v>2012</v>
      </c>
      <c r="D2276" s="5" t="s">
        <v>70</v>
      </c>
      <c r="E2276" s="8">
        <v>1.6E-2</v>
      </c>
      <c r="F2276" s="8">
        <v>1.2999999999999999E-2</v>
      </c>
      <c r="G2276" s="8">
        <v>77</v>
      </c>
      <c r="H2276" s="8">
        <v>72</v>
      </c>
      <c r="I2276" s="8">
        <v>0.24299999999999999</v>
      </c>
      <c r="J2276" s="8">
        <v>0.67</v>
      </c>
      <c r="K2276" s="8">
        <v>8.6999999999999994E-2</v>
      </c>
      <c r="L2276" s="8">
        <v>180870</v>
      </c>
      <c r="M2276" s="8">
        <v>0.185</v>
      </c>
    </row>
    <row r="2277" spans="1:13" ht="15" x14ac:dyDescent="0.25">
      <c r="A2277" t="str">
        <f t="shared" si="35"/>
        <v>St. Martin (French part)-The Americas-2000</v>
      </c>
      <c r="B2277" s="5" t="s">
        <v>240</v>
      </c>
      <c r="C2277" s="10">
        <v>2000</v>
      </c>
      <c r="D2277" s="5" t="s">
        <v>70</v>
      </c>
      <c r="E2277" s="8">
        <v>1.7000000000000001E-2</v>
      </c>
      <c r="F2277" s="5">
        <v>0</v>
      </c>
      <c r="G2277" s="8">
        <v>80</v>
      </c>
      <c r="H2277" s="8">
        <v>74</v>
      </c>
      <c r="I2277" s="5">
        <v>0</v>
      </c>
      <c r="J2277" s="5">
        <v>0</v>
      </c>
      <c r="K2277" s="5">
        <v>0</v>
      </c>
      <c r="L2277" s="8">
        <v>28384</v>
      </c>
      <c r="M2277" s="5">
        <v>0</v>
      </c>
    </row>
    <row r="2278" spans="1:13" ht="15" x14ac:dyDescent="0.25">
      <c r="A2278" t="str">
        <f t="shared" si="35"/>
        <v>St. Martin (French part)-The Americas-2001</v>
      </c>
      <c r="B2278" s="5" t="s">
        <v>240</v>
      </c>
      <c r="C2278" s="10">
        <v>2001</v>
      </c>
      <c r="D2278" s="5" t="s">
        <v>70</v>
      </c>
      <c r="E2278" s="8">
        <v>1.7000000000000001E-2</v>
      </c>
      <c r="F2278" s="5">
        <v>0</v>
      </c>
      <c r="G2278" s="8">
        <v>81</v>
      </c>
      <c r="H2278" s="8">
        <v>74</v>
      </c>
      <c r="I2278" s="5">
        <v>0</v>
      </c>
      <c r="J2278" s="5">
        <v>0</v>
      </c>
      <c r="K2278" s="5">
        <v>0</v>
      </c>
      <c r="L2278" s="8">
        <v>27782</v>
      </c>
      <c r="M2278" s="5">
        <v>0</v>
      </c>
    </row>
    <row r="2279" spans="1:13" ht="15" x14ac:dyDescent="0.25">
      <c r="A2279" t="str">
        <f t="shared" si="35"/>
        <v>St. Martin (French part)-The Americas-2002</v>
      </c>
      <c r="B2279" s="5" t="s">
        <v>240</v>
      </c>
      <c r="C2279" s="10">
        <v>2002</v>
      </c>
      <c r="D2279" s="5" t="s">
        <v>70</v>
      </c>
      <c r="E2279" s="8">
        <v>1.7000000000000001E-2</v>
      </c>
      <c r="F2279" s="5">
        <v>0</v>
      </c>
      <c r="G2279" s="8">
        <v>81</v>
      </c>
      <c r="H2279" s="8">
        <v>74</v>
      </c>
      <c r="I2279" s="5">
        <v>0</v>
      </c>
      <c r="J2279" s="5">
        <v>0</v>
      </c>
      <c r="K2279" s="5">
        <v>0</v>
      </c>
      <c r="L2279" s="8">
        <v>27450</v>
      </c>
      <c r="M2279" s="5">
        <v>0</v>
      </c>
    </row>
    <row r="2280" spans="1:13" ht="15" x14ac:dyDescent="0.25">
      <c r="A2280" t="str">
        <f t="shared" si="35"/>
        <v>St. Martin (French part)-The Americas-2003</v>
      </c>
      <c r="B2280" s="5" t="s">
        <v>240</v>
      </c>
      <c r="C2280" s="10">
        <v>2003</v>
      </c>
      <c r="D2280" s="5" t="s">
        <v>70</v>
      </c>
      <c r="E2280" s="8">
        <v>1.7000000000000001E-2</v>
      </c>
      <c r="F2280" s="5">
        <v>0</v>
      </c>
      <c r="G2280" s="8">
        <v>81</v>
      </c>
      <c r="H2280" s="8">
        <v>74</v>
      </c>
      <c r="I2280" s="5">
        <v>0</v>
      </c>
      <c r="J2280" s="5">
        <v>0</v>
      </c>
      <c r="K2280" s="5">
        <v>0</v>
      </c>
      <c r="L2280" s="8">
        <v>27363</v>
      </c>
      <c r="M2280" s="5">
        <v>0</v>
      </c>
    </row>
    <row r="2281" spans="1:13" ht="15" x14ac:dyDescent="0.25">
      <c r="A2281" t="str">
        <f t="shared" si="35"/>
        <v>St. Martin (French part)-The Americas-2004</v>
      </c>
      <c r="B2281" s="5" t="s">
        <v>240</v>
      </c>
      <c r="C2281" s="10">
        <v>2004</v>
      </c>
      <c r="D2281" s="5" t="s">
        <v>70</v>
      </c>
      <c r="E2281" s="8">
        <v>1.7000000000000001E-2</v>
      </c>
      <c r="F2281" s="5">
        <v>0</v>
      </c>
      <c r="G2281" s="8">
        <v>81</v>
      </c>
      <c r="H2281" s="8">
        <v>75</v>
      </c>
      <c r="I2281" s="5">
        <v>0</v>
      </c>
      <c r="J2281" s="5">
        <v>0</v>
      </c>
      <c r="K2281" s="5">
        <v>0</v>
      </c>
      <c r="L2281" s="8">
        <v>27514</v>
      </c>
      <c r="M2281" s="5">
        <v>0</v>
      </c>
    </row>
    <row r="2282" spans="1:13" ht="15" x14ac:dyDescent="0.25">
      <c r="A2282" t="str">
        <f t="shared" si="35"/>
        <v>St. Martin (French part)-The Americas-2005</v>
      </c>
      <c r="B2282" s="5" t="s">
        <v>240</v>
      </c>
      <c r="C2282" s="10">
        <v>2005</v>
      </c>
      <c r="D2282" s="5" t="s">
        <v>70</v>
      </c>
      <c r="E2282" s="8">
        <v>1.7999999999999999E-2</v>
      </c>
      <c r="F2282" s="5">
        <v>0</v>
      </c>
      <c r="G2282" s="8">
        <v>81</v>
      </c>
      <c r="H2282" s="8">
        <v>75</v>
      </c>
      <c r="I2282" s="5">
        <v>0</v>
      </c>
      <c r="J2282" s="5">
        <v>0</v>
      </c>
      <c r="K2282" s="5">
        <v>0</v>
      </c>
      <c r="L2282" s="8">
        <v>27906</v>
      </c>
      <c r="M2282" s="5">
        <v>0</v>
      </c>
    </row>
    <row r="2283" spans="1:13" ht="15" x14ac:dyDescent="0.25">
      <c r="A2283" t="str">
        <f t="shared" si="35"/>
        <v>St. Martin (French part)-The Americas-2006</v>
      </c>
      <c r="B2283" s="5" t="s">
        <v>240</v>
      </c>
      <c r="C2283" s="10">
        <v>2006</v>
      </c>
      <c r="D2283" s="5" t="s">
        <v>70</v>
      </c>
      <c r="E2283" s="8">
        <v>1.7999999999999999E-2</v>
      </c>
      <c r="F2283" s="5">
        <v>0</v>
      </c>
      <c r="G2283" s="8">
        <v>81</v>
      </c>
      <c r="H2283" s="8">
        <v>75</v>
      </c>
      <c r="I2283" s="5">
        <v>0</v>
      </c>
      <c r="J2283" s="5">
        <v>0</v>
      </c>
      <c r="K2283" s="5">
        <v>0</v>
      </c>
      <c r="L2283" s="8">
        <v>28414</v>
      </c>
      <c r="M2283" s="5">
        <v>0</v>
      </c>
    </row>
    <row r="2284" spans="1:13" ht="15" x14ac:dyDescent="0.25">
      <c r="A2284" t="str">
        <f t="shared" si="35"/>
        <v>St. Martin (French part)-The Americas-2007</v>
      </c>
      <c r="B2284" s="5" t="s">
        <v>240</v>
      </c>
      <c r="C2284" s="10">
        <v>2007</v>
      </c>
      <c r="D2284" s="5" t="s">
        <v>70</v>
      </c>
      <c r="E2284" s="8">
        <v>1.7000000000000001E-2</v>
      </c>
      <c r="F2284" s="5">
        <v>0</v>
      </c>
      <c r="G2284" s="8">
        <v>82</v>
      </c>
      <c r="H2284" s="8">
        <v>75</v>
      </c>
      <c r="I2284" s="5">
        <v>0</v>
      </c>
      <c r="J2284" s="5">
        <v>0</v>
      </c>
      <c r="K2284" s="5">
        <v>0</v>
      </c>
      <c r="L2284" s="8">
        <v>28905</v>
      </c>
      <c r="M2284" s="5">
        <v>0</v>
      </c>
    </row>
    <row r="2285" spans="1:13" ht="15" x14ac:dyDescent="0.25">
      <c r="A2285" t="str">
        <f t="shared" si="35"/>
        <v>St. Martin (French part)-The Americas-2008</v>
      </c>
      <c r="B2285" s="5" t="s">
        <v>240</v>
      </c>
      <c r="C2285" s="10">
        <v>2008</v>
      </c>
      <c r="D2285" s="5" t="s">
        <v>70</v>
      </c>
      <c r="E2285" s="8">
        <v>1.7000000000000001E-2</v>
      </c>
      <c r="F2285" s="5">
        <v>0</v>
      </c>
      <c r="G2285" s="8">
        <v>82</v>
      </c>
      <c r="H2285" s="8">
        <v>75</v>
      </c>
      <c r="I2285" s="5">
        <v>0</v>
      </c>
      <c r="J2285" s="5">
        <v>0</v>
      </c>
      <c r="K2285" s="5">
        <v>0</v>
      </c>
      <c r="L2285" s="8">
        <v>29376</v>
      </c>
      <c r="M2285" s="5">
        <v>0</v>
      </c>
    </row>
    <row r="2286" spans="1:13" ht="15" x14ac:dyDescent="0.25">
      <c r="A2286" t="str">
        <f t="shared" si="35"/>
        <v>St. Martin (French part)-The Americas-2009</v>
      </c>
      <c r="B2286" s="5" t="s">
        <v>240</v>
      </c>
      <c r="C2286" s="10">
        <v>2009</v>
      </c>
      <c r="D2286" s="5" t="s">
        <v>70</v>
      </c>
      <c r="E2286" s="8">
        <v>1.7000000000000001E-2</v>
      </c>
      <c r="F2286" s="5">
        <v>0</v>
      </c>
      <c r="G2286" s="8">
        <v>82</v>
      </c>
      <c r="H2286" s="8">
        <v>75</v>
      </c>
      <c r="I2286" s="5">
        <v>0</v>
      </c>
      <c r="J2286" s="5">
        <v>0</v>
      </c>
      <c r="K2286" s="5">
        <v>0</v>
      </c>
      <c r="L2286" s="8">
        <v>29820</v>
      </c>
      <c r="M2286" s="5">
        <v>0</v>
      </c>
    </row>
    <row r="2287" spans="1:13" ht="15" x14ac:dyDescent="0.25">
      <c r="A2287" t="str">
        <f t="shared" si="35"/>
        <v>St. Martin (French part)-The Americas-2010</v>
      </c>
      <c r="B2287" s="5" t="s">
        <v>240</v>
      </c>
      <c r="C2287" s="10">
        <v>2010</v>
      </c>
      <c r="D2287" s="5" t="s">
        <v>70</v>
      </c>
      <c r="E2287" s="8">
        <v>1.7000000000000001E-2</v>
      </c>
      <c r="F2287" s="5">
        <v>0</v>
      </c>
      <c r="G2287" s="8">
        <v>82</v>
      </c>
      <c r="H2287" s="8">
        <v>76</v>
      </c>
      <c r="I2287" s="5">
        <v>0</v>
      </c>
      <c r="J2287" s="5">
        <v>0</v>
      </c>
      <c r="K2287" s="5">
        <v>0</v>
      </c>
      <c r="L2287" s="8">
        <v>30235</v>
      </c>
      <c r="M2287" s="5">
        <v>0</v>
      </c>
    </row>
    <row r="2288" spans="1:13" ht="15" x14ac:dyDescent="0.25">
      <c r="A2288" t="str">
        <f t="shared" si="35"/>
        <v>St. Martin (French part)-The Americas-2011</v>
      </c>
      <c r="B2288" s="5" t="s">
        <v>240</v>
      </c>
      <c r="C2288" s="10">
        <v>2011</v>
      </c>
      <c r="D2288" s="5" t="s">
        <v>70</v>
      </c>
      <c r="E2288" s="8">
        <v>1.7000000000000001E-2</v>
      </c>
      <c r="F2288" s="5">
        <v>0</v>
      </c>
      <c r="G2288" s="8">
        <v>82</v>
      </c>
      <c r="H2288" s="8">
        <v>76</v>
      </c>
      <c r="I2288" s="5">
        <v>0</v>
      </c>
      <c r="J2288" s="5">
        <v>0</v>
      </c>
      <c r="K2288" s="5">
        <v>0</v>
      </c>
      <c r="L2288" s="8">
        <v>30615</v>
      </c>
      <c r="M2288" s="5">
        <v>0</v>
      </c>
    </row>
    <row r="2289" spans="1:13" ht="15" x14ac:dyDescent="0.25">
      <c r="A2289" t="str">
        <f t="shared" si="35"/>
        <v>St. Martin (French part)-The Americas-2012</v>
      </c>
      <c r="B2289" s="5" t="s">
        <v>240</v>
      </c>
      <c r="C2289" s="10">
        <v>2012</v>
      </c>
      <c r="D2289" s="5" t="s">
        <v>70</v>
      </c>
      <c r="E2289" s="8">
        <v>1.6E-2</v>
      </c>
      <c r="F2289" s="5">
        <v>0</v>
      </c>
      <c r="G2289" s="8">
        <v>82</v>
      </c>
      <c r="H2289" s="8">
        <v>76</v>
      </c>
      <c r="I2289" s="5">
        <v>0</v>
      </c>
      <c r="J2289" s="5">
        <v>0</v>
      </c>
      <c r="K2289" s="5">
        <v>0</v>
      </c>
      <c r="L2289" s="8">
        <v>30959</v>
      </c>
      <c r="M2289" s="5">
        <v>0</v>
      </c>
    </row>
    <row r="2290" spans="1:13" ht="15" x14ac:dyDescent="0.25">
      <c r="A2290" t="str">
        <f t="shared" si="35"/>
        <v>St. Vincent and the Grenadines-The Americas-2000</v>
      </c>
      <c r="B2290" s="5" t="s">
        <v>241</v>
      </c>
      <c r="C2290" s="10">
        <v>2000</v>
      </c>
      <c r="D2290" s="5" t="s">
        <v>70</v>
      </c>
      <c r="E2290" s="8">
        <v>0.02</v>
      </c>
      <c r="F2290" s="8">
        <v>1.9E-2</v>
      </c>
      <c r="G2290" s="8">
        <v>73</v>
      </c>
      <c r="H2290" s="8">
        <v>68</v>
      </c>
      <c r="I2290" s="8">
        <v>0.314</v>
      </c>
      <c r="J2290" s="8">
        <v>0.61599999999999999</v>
      </c>
      <c r="K2290" s="8">
        <v>6.9000000000000006E-2</v>
      </c>
      <c r="L2290" s="8">
        <v>107897</v>
      </c>
      <c r="M2290" s="8">
        <v>0.45200000000000001</v>
      </c>
    </row>
    <row r="2291" spans="1:13" ht="15" x14ac:dyDescent="0.25">
      <c r="A2291" t="str">
        <f t="shared" si="35"/>
        <v>St. Vincent and the Grenadines-The Americas-2001</v>
      </c>
      <c r="B2291" s="5" t="s">
        <v>241</v>
      </c>
      <c r="C2291" s="10">
        <v>2001</v>
      </c>
      <c r="D2291" s="5" t="s">
        <v>70</v>
      </c>
      <c r="E2291" s="8">
        <v>1.9E-2</v>
      </c>
      <c r="F2291" s="8">
        <v>1.9E-2</v>
      </c>
      <c r="G2291" s="8">
        <v>73</v>
      </c>
      <c r="H2291" s="8">
        <v>68</v>
      </c>
      <c r="I2291" s="8">
        <v>0.308</v>
      </c>
      <c r="J2291" s="8">
        <v>0.622</v>
      </c>
      <c r="K2291" s="8">
        <v>7.0000000000000007E-2</v>
      </c>
      <c r="L2291" s="8">
        <v>107989</v>
      </c>
      <c r="M2291" s="8">
        <v>0.45500000000000002</v>
      </c>
    </row>
    <row r="2292" spans="1:13" ht="15" x14ac:dyDescent="0.25">
      <c r="A2292" t="str">
        <f t="shared" si="35"/>
        <v>St. Vincent and the Grenadines-The Americas-2002</v>
      </c>
      <c r="B2292" s="5" t="s">
        <v>241</v>
      </c>
      <c r="C2292" s="10">
        <v>2002</v>
      </c>
      <c r="D2292" s="5" t="s">
        <v>70</v>
      </c>
      <c r="E2292" s="8">
        <v>1.9E-2</v>
      </c>
      <c r="F2292" s="8">
        <v>1.9E-2</v>
      </c>
      <c r="G2292" s="8">
        <v>73</v>
      </c>
      <c r="H2292" s="8">
        <v>68</v>
      </c>
      <c r="I2292" s="8">
        <v>0.30199999999999999</v>
      </c>
      <c r="J2292" s="8">
        <v>0.627</v>
      </c>
      <c r="K2292" s="8">
        <v>7.0999999999999994E-2</v>
      </c>
      <c r="L2292" s="8">
        <v>108150</v>
      </c>
      <c r="M2292" s="8">
        <v>0.45900000000000002</v>
      </c>
    </row>
    <row r="2293" spans="1:13" ht="15" x14ac:dyDescent="0.25">
      <c r="A2293" t="str">
        <f t="shared" si="35"/>
        <v>St. Vincent and the Grenadines-The Americas-2003</v>
      </c>
      <c r="B2293" s="5" t="s">
        <v>241</v>
      </c>
      <c r="C2293" s="10">
        <v>2003</v>
      </c>
      <c r="D2293" s="5" t="s">
        <v>70</v>
      </c>
      <c r="E2293" s="8">
        <v>1.9E-2</v>
      </c>
      <c r="F2293" s="8">
        <v>1.9E-2</v>
      </c>
      <c r="G2293" s="8">
        <v>73</v>
      </c>
      <c r="H2293" s="8">
        <v>69</v>
      </c>
      <c r="I2293" s="8">
        <v>0.29599999999999999</v>
      </c>
      <c r="J2293" s="8">
        <v>0.63200000000000001</v>
      </c>
      <c r="K2293" s="8">
        <v>7.1999999999999995E-2</v>
      </c>
      <c r="L2293" s="8">
        <v>108353</v>
      </c>
      <c r="M2293" s="8">
        <v>0.46300000000000002</v>
      </c>
    </row>
    <row r="2294" spans="1:13" ht="15" x14ac:dyDescent="0.25">
      <c r="A2294" t="str">
        <f t="shared" si="35"/>
        <v>St. Vincent and the Grenadines-The Americas-2004</v>
      </c>
      <c r="B2294" s="5" t="s">
        <v>241</v>
      </c>
      <c r="C2294" s="10">
        <v>2004</v>
      </c>
      <c r="D2294" s="5" t="s">
        <v>70</v>
      </c>
      <c r="E2294" s="8">
        <v>1.7999999999999999E-2</v>
      </c>
      <c r="F2294" s="8">
        <v>1.9E-2</v>
      </c>
      <c r="G2294" s="8">
        <v>73</v>
      </c>
      <c r="H2294" s="8">
        <v>69</v>
      </c>
      <c r="I2294" s="8">
        <v>0.28999999999999998</v>
      </c>
      <c r="J2294" s="8">
        <v>0.63800000000000001</v>
      </c>
      <c r="K2294" s="8">
        <v>7.1999999999999995E-2</v>
      </c>
      <c r="L2294" s="8">
        <v>108562</v>
      </c>
      <c r="M2294" s="8">
        <v>0.46600000000000003</v>
      </c>
    </row>
    <row r="2295" spans="1:13" ht="15" x14ac:dyDescent="0.25">
      <c r="A2295" t="str">
        <f t="shared" si="35"/>
        <v>St. Vincent and the Grenadines-The Americas-2005</v>
      </c>
      <c r="B2295" s="5" t="s">
        <v>241</v>
      </c>
      <c r="C2295" s="10">
        <v>2005</v>
      </c>
      <c r="D2295" s="5" t="s">
        <v>70</v>
      </c>
      <c r="E2295" s="8">
        <v>1.7999999999999999E-2</v>
      </c>
      <c r="F2295" s="8">
        <v>1.9E-2</v>
      </c>
      <c r="G2295" s="8">
        <v>74</v>
      </c>
      <c r="H2295" s="8">
        <v>69</v>
      </c>
      <c r="I2295" s="8">
        <v>0.28499999999999998</v>
      </c>
      <c r="J2295" s="8">
        <v>0.64300000000000002</v>
      </c>
      <c r="K2295" s="8">
        <v>7.1999999999999995E-2</v>
      </c>
      <c r="L2295" s="8">
        <v>108749</v>
      </c>
      <c r="M2295" s="8">
        <v>0.47</v>
      </c>
    </row>
    <row r="2296" spans="1:13" ht="15" x14ac:dyDescent="0.25">
      <c r="A2296" t="str">
        <f t="shared" si="35"/>
        <v>St. Vincent and the Grenadines-The Americas-2006</v>
      </c>
      <c r="B2296" s="5" t="s">
        <v>241</v>
      </c>
      <c r="C2296" s="10">
        <v>2006</v>
      </c>
      <c r="D2296" s="5" t="s">
        <v>70</v>
      </c>
      <c r="E2296" s="8">
        <v>1.7999999999999999E-2</v>
      </c>
      <c r="F2296" s="8">
        <v>1.9E-2</v>
      </c>
      <c r="G2296" s="8">
        <v>74</v>
      </c>
      <c r="H2296" s="8">
        <v>69</v>
      </c>
      <c r="I2296" s="8">
        <v>0.28100000000000003</v>
      </c>
      <c r="J2296" s="8">
        <v>0.64800000000000002</v>
      </c>
      <c r="K2296" s="8">
        <v>7.0999999999999994E-2</v>
      </c>
      <c r="L2296" s="8">
        <v>108908</v>
      </c>
      <c r="M2296" s="8">
        <v>0.47399999999999998</v>
      </c>
    </row>
    <row r="2297" spans="1:13" ht="15" x14ac:dyDescent="0.25">
      <c r="A2297" t="str">
        <f t="shared" si="35"/>
        <v>St. Vincent and the Grenadines-The Americas-2007</v>
      </c>
      <c r="B2297" s="5" t="s">
        <v>241</v>
      </c>
      <c r="C2297" s="10">
        <v>2007</v>
      </c>
      <c r="D2297" s="5" t="s">
        <v>70</v>
      </c>
      <c r="E2297" s="8">
        <v>1.7999999999999999E-2</v>
      </c>
      <c r="F2297" s="8">
        <v>1.9E-2</v>
      </c>
      <c r="G2297" s="8">
        <v>74</v>
      </c>
      <c r="H2297" s="8">
        <v>70</v>
      </c>
      <c r="I2297" s="8">
        <v>0.27600000000000002</v>
      </c>
      <c r="J2297" s="8">
        <v>0.65300000000000002</v>
      </c>
      <c r="K2297" s="8">
        <v>7.0000000000000007E-2</v>
      </c>
      <c r="L2297" s="8">
        <v>109045</v>
      </c>
      <c r="M2297" s="8">
        <v>0.47699999999999998</v>
      </c>
    </row>
    <row r="2298" spans="1:13" ht="15" x14ac:dyDescent="0.25">
      <c r="A2298" t="str">
        <f t="shared" si="35"/>
        <v>St. Vincent and the Grenadines-The Americas-2008</v>
      </c>
      <c r="B2298" s="5" t="s">
        <v>241</v>
      </c>
      <c r="C2298" s="10">
        <v>2008</v>
      </c>
      <c r="D2298" s="5" t="s">
        <v>70</v>
      </c>
      <c r="E2298" s="8">
        <v>1.7999999999999999E-2</v>
      </c>
      <c r="F2298" s="8">
        <v>1.9E-2</v>
      </c>
      <c r="G2298" s="8">
        <v>74</v>
      </c>
      <c r="H2298" s="8">
        <v>70</v>
      </c>
      <c r="I2298" s="8">
        <v>0.27300000000000002</v>
      </c>
      <c r="J2298" s="8">
        <v>0.65900000000000003</v>
      </c>
      <c r="K2298" s="8">
        <v>6.9000000000000006E-2</v>
      </c>
      <c r="L2298" s="8">
        <v>109158</v>
      </c>
      <c r="M2298" s="8">
        <v>0.48099999999999998</v>
      </c>
    </row>
    <row r="2299" spans="1:13" ht="15" x14ac:dyDescent="0.25">
      <c r="A2299" t="str">
        <f t="shared" si="35"/>
        <v>St. Vincent and the Grenadines-The Americas-2009</v>
      </c>
      <c r="B2299" s="5" t="s">
        <v>241</v>
      </c>
      <c r="C2299" s="10">
        <v>2009</v>
      </c>
      <c r="D2299" s="5" t="s">
        <v>70</v>
      </c>
      <c r="E2299" s="8">
        <v>1.7000000000000001E-2</v>
      </c>
      <c r="F2299" s="8">
        <v>1.9E-2</v>
      </c>
      <c r="G2299" s="8">
        <v>74</v>
      </c>
      <c r="H2299" s="8">
        <v>70</v>
      </c>
      <c r="I2299" s="8">
        <v>0.26900000000000002</v>
      </c>
      <c r="J2299" s="8">
        <v>0.66300000000000003</v>
      </c>
      <c r="K2299" s="8">
        <v>6.8000000000000005E-2</v>
      </c>
      <c r="L2299" s="8">
        <v>109249</v>
      </c>
      <c r="M2299" s="8">
        <v>0.48399999999999999</v>
      </c>
    </row>
    <row r="2300" spans="1:13" ht="15" x14ac:dyDescent="0.25">
      <c r="A2300" t="str">
        <f t="shared" si="35"/>
        <v>St. Vincent and the Grenadines-The Americas-2010</v>
      </c>
      <c r="B2300" s="5" t="s">
        <v>241</v>
      </c>
      <c r="C2300" s="10">
        <v>2010</v>
      </c>
      <c r="D2300" s="5" t="s">
        <v>70</v>
      </c>
      <c r="E2300" s="8">
        <v>1.7000000000000001E-2</v>
      </c>
      <c r="F2300" s="8">
        <v>1.9E-2</v>
      </c>
      <c r="G2300" s="8">
        <v>74</v>
      </c>
      <c r="H2300" s="8">
        <v>70</v>
      </c>
      <c r="I2300" s="8">
        <v>0.26500000000000001</v>
      </c>
      <c r="J2300" s="8">
        <v>0.66800000000000004</v>
      </c>
      <c r="K2300" s="8">
        <v>6.7000000000000004E-2</v>
      </c>
      <c r="L2300" s="8">
        <v>109316</v>
      </c>
      <c r="M2300" s="8">
        <v>0.48799999999999999</v>
      </c>
    </row>
    <row r="2301" spans="1:13" ht="15" x14ac:dyDescent="0.25">
      <c r="A2301" t="str">
        <f t="shared" si="35"/>
        <v>St. Vincent and the Grenadines-The Americas-2011</v>
      </c>
      <c r="B2301" s="5" t="s">
        <v>241</v>
      </c>
      <c r="C2301" s="10">
        <v>2011</v>
      </c>
      <c r="D2301" s="5" t="s">
        <v>70</v>
      </c>
      <c r="E2301" s="8">
        <v>1.7000000000000001E-2</v>
      </c>
      <c r="F2301" s="8">
        <v>1.7999999999999999E-2</v>
      </c>
      <c r="G2301" s="8">
        <v>74</v>
      </c>
      <c r="H2301" s="8">
        <v>70</v>
      </c>
      <c r="I2301" s="8">
        <v>0.26100000000000001</v>
      </c>
      <c r="J2301" s="8">
        <v>0.67100000000000004</v>
      </c>
      <c r="K2301" s="8">
        <v>6.8000000000000005E-2</v>
      </c>
      <c r="L2301" s="8">
        <v>109357</v>
      </c>
      <c r="M2301" s="8">
        <v>0.49099999999999999</v>
      </c>
    </row>
    <row r="2302" spans="1:13" ht="15" x14ac:dyDescent="0.25">
      <c r="A2302" t="str">
        <f t="shared" si="35"/>
        <v>St. Vincent and the Grenadines-The Americas-2012</v>
      </c>
      <c r="B2302" s="5" t="s">
        <v>241</v>
      </c>
      <c r="C2302" s="10">
        <v>2012</v>
      </c>
      <c r="D2302" s="5" t="s">
        <v>70</v>
      </c>
      <c r="E2302" s="8">
        <v>1.7000000000000001E-2</v>
      </c>
      <c r="F2302" s="8">
        <v>1.7999999999999999E-2</v>
      </c>
      <c r="G2302" s="8">
        <v>75</v>
      </c>
      <c r="H2302" s="8">
        <v>70</v>
      </c>
      <c r="I2302" s="8">
        <v>0.25700000000000001</v>
      </c>
      <c r="J2302" s="8">
        <v>0.67500000000000004</v>
      </c>
      <c r="K2302" s="8">
        <v>6.8000000000000005E-2</v>
      </c>
      <c r="L2302" s="8">
        <v>109373</v>
      </c>
      <c r="M2302" s="8">
        <v>0.495</v>
      </c>
    </row>
    <row r="2303" spans="1:13" ht="15" x14ac:dyDescent="0.25">
      <c r="A2303" t="str">
        <f t="shared" si="35"/>
        <v>Sudan-Africa-2000</v>
      </c>
      <c r="B2303" s="5" t="s">
        <v>242</v>
      </c>
      <c r="C2303" s="10">
        <v>2000</v>
      </c>
      <c r="D2303" s="5" t="s">
        <v>64</v>
      </c>
      <c r="E2303" s="8">
        <v>0.04</v>
      </c>
      <c r="F2303" s="8">
        <v>6.9000000000000006E-2</v>
      </c>
      <c r="G2303" s="8">
        <v>60</v>
      </c>
      <c r="H2303" s="8">
        <v>56</v>
      </c>
      <c r="I2303" s="8">
        <v>0.437</v>
      </c>
      <c r="J2303" s="8">
        <v>0.53300000000000003</v>
      </c>
      <c r="K2303" s="8">
        <v>0.03</v>
      </c>
      <c r="L2303" s="8">
        <v>27729798</v>
      </c>
      <c r="M2303" s="8">
        <v>0.32500000000000001</v>
      </c>
    </row>
    <row r="2304" spans="1:13" ht="15" x14ac:dyDescent="0.25">
      <c r="A2304" t="str">
        <f t="shared" si="35"/>
        <v>Sudan-Africa-2001</v>
      </c>
      <c r="B2304" s="5" t="s">
        <v>242</v>
      </c>
      <c r="C2304" s="10">
        <v>2001</v>
      </c>
      <c r="D2304" s="5" t="s">
        <v>64</v>
      </c>
      <c r="E2304" s="8">
        <v>3.9E-2</v>
      </c>
      <c r="F2304" s="8">
        <v>6.7000000000000004E-2</v>
      </c>
      <c r="G2304" s="8">
        <v>60</v>
      </c>
      <c r="H2304" s="8">
        <v>57</v>
      </c>
      <c r="I2304" s="8">
        <v>0.436</v>
      </c>
      <c r="J2304" s="8">
        <v>0.53400000000000003</v>
      </c>
      <c r="K2304" s="8">
        <v>0.03</v>
      </c>
      <c r="L2304" s="8">
        <v>28434810</v>
      </c>
      <c r="M2304" s="8">
        <v>0.32500000000000001</v>
      </c>
    </row>
    <row r="2305" spans="1:13" ht="15" x14ac:dyDescent="0.25">
      <c r="A2305" t="str">
        <f t="shared" si="35"/>
        <v>Sudan-Africa-2002</v>
      </c>
      <c r="B2305" s="5" t="s">
        <v>242</v>
      </c>
      <c r="C2305" s="10">
        <v>2002</v>
      </c>
      <c r="D2305" s="5" t="s">
        <v>64</v>
      </c>
      <c r="E2305" s="8">
        <v>3.9E-2</v>
      </c>
      <c r="F2305" s="8">
        <v>6.6000000000000003E-2</v>
      </c>
      <c r="G2305" s="8">
        <v>61</v>
      </c>
      <c r="H2305" s="8">
        <v>57</v>
      </c>
      <c r="I2305" s="8">
        <v>0.435</v>
      </c>
      <c r="J2305" s="8">
        <v>0.53500000000000003</v>
      </c>
      <c r="K2305" s="8">
        <v>0.03</v>
      </c>
      <c r="L2305" s="8">
        <v>29186427</v>
      </c>
      <c r="M2305" s="8">
        <v>0.32600000000000001</v>
      </c>
    </row>
    <row r="2306" spans="1:13" ht="15" x14ac:dyDescent="0.25">
      <c r="A2306" t="str">
        <f t="shared" ref="A2306:A2369" si="36">B2306&amp;"-"&amp;C2306</f>
        <v>Sudan-Africa-2003</v>
      </c>
      <c r="B2306" s="5" t="s">
        <v>242</v>
      </c>
      <c r="C2306" s="10">
        <v>2003</v>
      </c>
      <c r="D2306" s="5" t="s">
        <v>64</v>
      </c>
      <c r="E2306" s="8">
        <v>3.9E-2</v>
      </c>
      <c r="F2306" s="8">
        <v>6.4000000000000001E-2</v>
      </c>
      <c r="G2306" s="8">
        <v>61</v>
      </c>
      <c r="H2306" s="8">
        <v>57</v>
      </c>
      <c r="I2306" s="8">
        <v>0.435</v>
      </c>
      <c r="J2306" s="8">
        <v>0.53500000000000003</v>
      </c>
      <c r="K2306" s="8">
        <v>0.03</v>
      </c>
      <c r="L2306" s="8">
        <v>29973979</v>
      </c>
      <c r="M2306" s="8">
        <v>0.32700000000000001</v>
      </c>
    </row>
    <row r="2307" spans="1:13" ht="15" x14ac:dyDescent="0.25">
      <c r="A2307" t="str">
        <f t="shared" si="36"/>
        <v>Sudan-Africa-2004</v>
      </c>
      <c r="B2307" s="5" t="s">
        <v>242</v>
      </c>
      <c r="C2307" s="10">
        <v>2004</v>
      </c>
      <c r="D2307" s="5" t="s">
        <v>64</v>
      </c>
      <c r="E2307" s="8">
        <v>3.7999999999999999E-2</v>
      </c>
      <c r="F2307" s="8">
        <v>6.3E-2</v>
      </c>
      <c r="G2307" s="8">
        <v>61</v>
      </c>
      <c r="H2307" s="8">
        <v>58</v>
      </c>
      <c r="I2307" s="8">
        <v>0.433</v>
      </c>
      <c r="J2307" s="8">
        <v>0.53600000000000003</v>
      </c>
      <c r="K2307" s="8">
        <v>0.03</v>
      </c>
      <c r="L2307" s="8">
        <v>30778572</v>
      </c>
      <c r="M2307" s="8">
        <v>0.32700000000000001</v>
      </c>
    </row>
    <row r="2308" spans="1:13" ht="15" x14ac:dyDescent="0.25">
      <c r="A2308" t="str">
        <f t="shared" si="36"/>
        <v>Sudan-Africa-2005</v>
      </c>
      <c r="B2308" s="5" t="s">
        <v>242</v>
      </c>
      <c r="C2308" s="10">
        <v>2005</v>
      </c>
      <c r="D2308" s="5" t="s">
        <v>64</v>
      </c>
      <c r="E2308" s="8">
        <v>3.7999999999999999E-2</v>
      </c>
      <c r="F2308" s="8">
        <v>6.0999999999999999E-2</v>
      </c>
      <c r="G2308" s="8">
        <v>62</v>
      </c>
      <c r="H2308" s="8">
        <v>58</v>
      </c>
      <c r="I2308" s="8">
        <v>0.432</v>
      </c>
      <c r="J2308" s="8">
        <v>0.53800000000000003</v>
      </c>
      <c r="K2308" s="8">
        <v>0.03</v>
      </c>
      <c r="L2308" s="8">
        <v>31585871</v>
      </c>
      <c r="M2308" s="8">
        <v>0.32800000000000001</v>
      </c>
    </row>
    <row r="2309" spans="1:13" ht="15" x14ac:dyDescent="0.25">
      <c r="A2309" t="str">
        <f t="shared" si="36"/>
        <v>Sudan-Africa-2006</v>
      </c>
      <c r="B2309" s="5" t="s">
        <v>242</v>
      </c>
      <c r="C2309" s="10">
        <v>2006</v>
      </c>
      <c r="D2309" s="5" t="s">
        <v>64</v>
      </c>
      <c r="E2309" s="8">
        <v>3.6999999999999998E-2</v>
      </c>
      <c r="F2309" s="8">
        <v>0.06</v>
      </c>
      <c r="G2309" s="8">
        <v>62</v>
      </c>
      <c r="H2309" s="8">
        <v>59</v>
      </c>
      <c r="I2309" s="8">
        <v>0.43</v>
      </c>
      <c r="J2309" s="8">
        <v>0.53900000000000003</v>
      </c>
      <c r="K2309" s="8">
        <v>3.1E-2</v>
      </c>
      <c r="L2309" s="8">
        <v>32397535</v>
      </c>
      <c r="M2309" s="8">
        <v>0.32800000000000001</v>
      </c>
    </row>
    <row r="2310" spans="1:13" ht="15" x14ac:dyDescent="0.25">
      <c r="A2310" t="str">
        <f t="shared" si="36"/>
        <v>Sudan-Africa-2007</v>
      </c>
      <c r="B2310" s="5" t="s">
        <v>242</v>
      </c>
      <c r="C2310" s="10">
        <v>2007</v>
      </c>
      <c r="D2310" s="5" t="s">
        <v>64</v>
      </c>
      <c r="E2310" s="8">
        <v>3.5999999999999997E-2</v>
      </c>
      <c r="F2310" s="8">
        <v>5.8999999999999997E-2</v>
      </c>
      <c r="G2310" s="8">
        <v>62</v>
      </c>
      <c r="H2310" s="8">
        <v>59</v>
      </c>
      <c r="I2310" s="8">
        <v>0.42799999999999999</v>
      </c>
      <c r="J2310" s="8">
        <v>0.54100000000000004</v>
      </c>
      <c r="K2310" s="8">
        <v>3.1E-2</v>
      </c>
      <c r="L2310" s="8">
        <v>33218250</v>
      </c>
      <c r="M2310" s="8">
        <v>0.32900000000000001</v>
      </c>
    </row>
    <row r="2311" spans="1:13" ht="15" x14ac:dyDescent="0.25">
      <c r="A2311" t="str">
        <f t="shared" si="36"/>
        <v>Sudan-Africa-2008</v>
      </c>
      <c r="B2311" s="5" t="s">
        <v>242</v>
      </c>
      <c r="C2311" s="10">
        <v>2008</v>
      </c>
      <c r="D2311" s="5" t="s">
        <v>64</v>
      </c>
      <c r="E2311" s="8">
        <v>3.5999999999999997E-2</v>
      </c>
      <c r="F2311" s="8">
        <v>5.8000000000000003E-2</v>
      </c>
      <c r="G2311" s="8">
        <v>63</v>
      </c>
      <c r="H2311" s="8">
        <v>59</v>
      </c>
      <c r="I2311" s="8">
        <v>0.42599999999999999</v>
      </c>
      <c r="J2311" s="8">
        <v>0.54300000000000004</v>
      </c>
      <c r="K2311" s="8">
        <v>3.1E-2</v>
      </c>
      <c r="L2311" s="8">
        <v>34040065</v>
      </c>
      <c r="M2311" s="8">
        <v>0.32900000000000001</v>
      </c>
    </row>
    <row r="2312" spans="1:13" ht="15" x14ac:dyDescent="0.25">
      <c r="A2312" t="str">
        <f t="shared" si="36"/>
        <v>Sudan-Africa-2009</v>
      </c>
      <c r="B2312" s="5" t="s">
        <v>242</v>
      </c>
      <c r="C2312" s="10">
        <v>2009</v>
      </c>
      <c r="D2312" s="5" t="s">
        <v>64</v>
      </c>
      <c r="E2312" s="8">
        <v>3.5000000000000003E-2</v>
      </c>
      <c r="F2312" s="8">
        <v>5.6000000000000001E-2</v>
      </c>
      <c r="G2312" s="8">
        <v>63</v>
      </c>
      <c r="H2312" s="8">
        <v>60</v>
      </c>
      <c r="I2312" s="8">
        <v>0.42299999999999999</v>
      </c>
      <c r="J2312" s="8">
        <v>0.54600000000000004</v>
      </c>
      <c r="K2312" s="8">
        <v>3.1E-2</v>
      </c>
      <c r="L2312" s="8">
        <v>34853178</v>
      </c>
      <c r="M2312" s="8">
        <v>0.33</v>
      </c>
    </row>
    <row r="2313" spans="1:13" ht="15" x14ac:dyDescent="0.25">
      <c r="A2313" t="str">
        <f t="shared" si="36"/>
        <v>Sudan-Africa-2010</v>
      </c>
      <c r="B2313" s="5" t="s">
        <v>242</v>
      </c>
      <c r="C2313" s="10">
        <v>2010</v>
      </c>
      <c r="D2313" s="5" t="s">
        <v>64</v>
      </c>
      <c r="E2313" s="8">
        <v>3.5000000000000003E-2</v>
      </c>
      <c r="F2313" s="8">
        <v>5.5E-2</v>
      </c>
      <c r="G2313" s="8">
        <v>63</v>
      </c>
      <c r="H2313" s="8">
        <v>60</v>
      </c>
      <c r="I2313" s="8">
        <v>0.42099999999999999</v>
      </c>
      <c r="J2313" s="8">
        <v>0.54800000000000004</v>
      </c>
      <c r="K2313" s="8">
        <v>3.1E-2</v>
      </c>
      <c r="L2313" s="8">
        <v>35652002</v>
      </c>
      <c r="M2313" s="8">
        <v>0.33100000000000002</v>
      </c>
    </row>
    <row r="2314" spans="1:13" ht="15" x14ac:dyDescent="0.25">
      <c r="A2314" t="str">
        <f t="shared" si="36"/>
        <v>Sudan-Africa-2011</v>
      </c>
      <c r="B2314" s="5" t="s">
        <v>242</v>
      </c>
      <c r="C2314" s="10">
        <v>2011</v>
      </c>
      <c r="D2314" s="5" t="s">
        <v>64</v>
      </c>
      <c r="E2314" s="8">
        <v>3.4000000000000002E-2</v>
      </c>
      <c r="F2314" s="8">
        <v>5.3999999999999999E-2</v>
      </c>
      <c r="G2314" s="8">
        <v>63</v>
      </c>
      <c r="H2314" s="8">
        <v>60</v>
      </c>
      <c r="I2314" s="8">
        <v>0.41799999999999998</v>
      </c>
      <c r="J2314" s="8">
        <v>0.55100000000000005</v>
      </c>
      <c r="K2314" s="8">
        <v>3.2000000000000001E-2</v>
      </c>
      <c r="L2314" s="8">
        <v>36430923</v>
      </c>
      <c r="M2314" s="8">
        <v>0.33200000000000002</v>
      </c>
    </row>
    <row r="2315" spans="1:13" ht="15" x14ac:dyDescent="0.25">
      <c r="A2315" t="str">
        <f t="shared" si="36"/>
        <v>Sudan-Africa-2012</v>
      </c>
      <c r="B2315" s="5" t="s">
        <v>242</v>
      </c>
      <c r="C2315" s="10">
        <v>2012</v>
      </c>
      <c r="D2315" s="5" t="s">
        <v>64</v>
      </c>
      <c r="E2315" s="8">
        <v>3.4000000000000002E-2</v>
      </c>
      <c r="F2315" s="8">
        <v>5.2999999999999999E-2</v>
      </c>
      <c r="G2315" s="8">
        <v>64</v>
      </c>
      <c r="H2315" s="8">
        <v>60</v>
      </c>
      <c r="I2315" s="8">
        <v>0.41499999999999998</v>
      </c>
      <c r="J2315" s="8">
        <v>0.55300000000000005</v>
      </c>
      <c r="K2315" s="8">
        <v>3.2000000000000001E-2</v>
      </c>
      <c r="L2315" s="8">
        <v>37195349</v>
      </c>
      <c r="M2315" s="8">
        <v>0.33300000000000002</v>
      </c>
    </row>
    <row r="2316" spans="1:13" ht="15" x14ac:dyDescent="0.25">
      <c r="A2316" t="str">
        <f t="shared" si="36"/>
        <v>Suriname-The Americas-2000</v>
      </c>
      <c r="B2316" s="5" t="s">
        <v>243</v>
      </c>
      <c r="C2316" s="10">
        <v>2000</v>
      </c>
      <c r="D2316" s="5" t="s">
        <v>70</v>
      </c>
      <c r="E2316" s="8">
        <v>2.3E-2</v>
      </c>
      <c r="F2316" s="8">
        <v>0.03</v>
      </c>
      <c r="G2316" s="8">
        <v>71</v>
      </c>
      <c r="H2316" s="8">
        <v>65</v>
      </c>
      <c r="I2316" s="8">
        <v>0.30599999999999999</v>
      </c>
      <c r="J2316" s="8">
        <v>0.63700000000000001</v>
      </c>
      <c r="K2316" s="8">
        <v>5.7000000000000002E-2</v>
      </c>
      <c r="L2316" s="8">
        <v>466668</v>
      </c>
      <c r="M2316" s="8">
        <v>0.66400000000000003</v>
      </c>
    </row>
    <row r="2317" spans="1:13" ht="15" x14ac:dyDescent="0.25">
      <c r="A2317" t="str">
        <f t="shared" si="36"/>
        <v>Suriname-The Americas-2001</v>
      </c>
      <c r="B2317" s="5" t="s">
        <v>243</v>
      </c>
      <c r="C2317" s="10">
        <v>2001</v>
      </c>
      <c r="D2317" s="5" t="s">
        <v>70</v>
      </c>
      <c r="E2317" s="8">
        <v>2.1999999999999999E-2</v>
      </c>
      <c r="F2317" s="8">
        <v>2.9000000000000001E-2</v>
      </c>
      <c r="G2317" s="8">
        <v>72</v>
      </c>
      <c r="H2317" s="8">
        <v>65</v>
      </c>
      <c r="I2317" s="8">
        <v>0.30399999999999999</v>
      </c>
      <c r="J2317" s="8">
        <v>0.63800000000000001</v>
      </c>
      <c r="K2317" s="8">
        <v>5.8000000000000003E-2</v>
      </c>
      <c r="L2317" s="8">
        <v>473312</v>
      </c>
      <c r="M2317" s="8">
        <v>0.66500000000000004</v>
      </c>
    </row>
    <row r="2318" spans="1:13" ht="15" x14ac:dyDescent="0.25">
      <c r="A2318" t="str">
        <f t="shared" si="36"/>
        <v>Suriname-The Americas-2002</v>
      </c>
      <c r="B2318" s="5" t="s">
        <v>243</v>
      </c>
      <c r="C2318" s="10">
        <v>2002</v>
      </c>
      <c r="D2318" s="5" t="s">
        <v>70</v>
      </c>
      <c r="E2318" s="8">
        <v>2.1999999999999999E-2</v>
      </c>
      <c r="F2318" s="8">
        <v>2.9000000000000001E-2</v>
      </c>
      <c r="G2318" s="8">
        <v>72</v>
      </c>
      <c r="H2318" s="8">
        <v>65</v>
      </c>
      <c r="I2318" s="8">
        <v>0.30299999999999999</v>
      </c>
      <c r="J2318" s="8">
        <v>0.63900000000000001</v>
      </c>
      <c r="K2318" s="8">
        <v>5.8999999999999997E-2</v>
      </c>
      <c r="L2318" s="8">
        <v>480099</v>
      </c>
      <c r="M2318" s="8">
        <v>0.66600000000000004</v>
      </c>
    </row>
    <row r="2319" spans="1:13" ht="15" x14ac:dyDescent="0.25">
      <c r="A2319" t="str">
        <f t="shared" si="36"/>
        <v>Suriname-The Americas-2003</v>
      </c>
      <c r="B2319" s="5" t="s">
        <v>243</v>
      </c>
      <c r="C2319" s="10">
        <v>2003</v>
      </c>
      <c r="D2319" s="5" t="s">
        <v>70</v>
      </c>
      <c r="E2319" s="8">
        <v>2.1000000000000001E-2</v>
      </c>
      <c r="F2319" s="8">
        <v>2.8000000000000001E-2</v>
      </c>
      <c r="G2319" s="8">
        <v>72</v>
      </c>
      <c r="H2319" s="8">
        <v>65</v>
      </c>
      <c r="I2319" s="8">
        <v>0.30099999999999999</v>
      </c>
      <c r="J2319" s="8">
        <v>0.63900000000000001</v>
      </c>
      <c r="K2319" s="8">
        <v>5.8999999999999997E-2</v>
      </c>
      <c r="L2319" s="8">
        <v>486867</v>
      </c>
      <c r="M2319" s="8">
        <v>0.66700000000000004</v>
      </c>
    </row>
    <row r="2320" spans="1:13" ht="15" x14ac:dyDescent="0.25">
      <c r="A2320" t="str">
        <f t="shared" si="36"/>
        <v>Suriname-The Americas-2004</v>
      </c>
      <c r="B2320" s="5" t="s">
        <v>243</v>
      </c>
      <c r="C2320" s="10">
        <v>2004</v>
      </c>
      <c r="D2320" s="5" t="s">
        <v>70</v>
      </c>
      <c r="E2320" s="8">
        <v>2.1000000000000001E-2</v>
      </c>
      <c r="F2320" s="8">
        <v>2.7E-2</v>
      </c>
      <c r="G2320" s="8">
        <v>72</v>
      </c>
      <c r="H2320" s="8">
        <v>65</v>
      </c>
      <c r="I2320" s="8">
        <v>0.3</v>
      </c>
      <c r="J2320" s="8">
        <v>0.64</v>
      </c>
      <c r="K2320" s="8">
        <v>0.06</v>
      </c>
      <c r="L2320" s="8">
        <v>493394</v>
      </c>
      <c r="M2320" s="8">
        <v>0.66700000000000004</v>
      </c>
    </row>
    <row r="2321" spans="1:13" ht="15" x14ac:dyDescent="0.25">
      <c r="A2321" t="str">
        <f t="shared" si="36"/>
        <v>Suriname-The Americas-2005</v>
      </c>
      <c r="B2321" s="5" t="s">
        <v>243</v>
      </c>
      <c r="C2321" s="10">
        <v>2005</v>
      </c>
      <c r="D2321" s="5" t="s">
        <v>70</v>
      </c>
      <c r="E2321" s="8">
        <v>0.02</v>
      </c>
      <c r="F2321" s="8">
        <v>2.5999999999999999E-2</v>
      </c>
      <c r="G2321" s="8">
        <v>72</v>
      </c>
      <c r="H2321" s="8">
        <v>66</v>
      </c>
      <c r="I2321" s="8">
        <v>0.29899999999999999</v>
      </c>
      <c r="J2321" s="8">
        <v>0.64</v>
      </c>
      <c r="K2321" s="8">
        <v>6.0999999999999999E-2</v>
      </c>
      <c r="L2321" s="8">
        <v>499523</v>
      </c>
      <c r="M2321" s="8">
        <v>0.66700000000000004</v>
      </c>
    </row>
    <row r="2322" spans="1:13" ht="15" x14ac:dyDescent="0.25">
      <c r="A2322" t="str">
        <f t="shared" si="36"/>
        <v>Suriname-The Americas-2006</v>
      </c>
      <c r="B2322" s="5" t="s">
        <v>243</v>
      </c>
      <c r="C2322" s="10">
        <v>2006</v>
      </c>
      <c r="D2322" s="5" t="s">
        <v>70</v>
      </c>
      <c r="E2322" s="8">
        <v>0.02</v>
      </c>
      <c r="F2322" s="8">
        <v>2.5000000000000001E-2</v>
      </c>
      <c r="G2322" s="8">
        <v>73</v>
      </c>
      <c r="H2322" s="8">
        <v>66</v>
      </c>
      <c r="I2322" s="8">
        <v>0.29699999999999999</v>
      </c>
      <c r="J2322" s="8">
        <v>0.64100000000000001</v>
      </c>
      <c r="K2322" s="8">
        <v>6.2E-2</v>
      </c>
      <c r="L2322" s="8">
        <v>505186</v>
      </c>
      <c r="M2322" s="8">
        <v>0.66600000000000004</v>
      </c>
    </row>
    <row r="2323" spans="1:13" ht="15" x14ac:dyDescent="0.25">
      <c r="A2323" t="str">
        <f t="shared" si="36"/>
        <v>Suriname-The Americas-2007</v>
      </c>
      <c r="B2323" s="5" t="s">
        <v>243</v>
      </c>
      <c r="C2323" s="10">
        <v>2007</v>
      </c>
      <c r="D2323" s="5" t="s">
        <v>70</v>
      </c>
      <c r="E2323" s="8">
        <v>1.9E-2</v>
      </c>
      <c r="F2323" s="8">
        <v>2.4E-2</v>
      </c>
      <c r="G2323" s="8">
        <v>73</v>
      </c>
      <c r="H2323" s="8">
        <v>66</v>
      </c>
      <c r="I2323" s="8">
        <v>0.29499999999999998</v>
      </c>
      <c r="J2323" s="8">
        <v>0.64300000000000002</v>
      </c>
      <c r="K2323" s="8">
        <v>6.2E-2</v>
      </c>
      <c r="L2323" s="8">
        <v>510433</v>
      </c>
      <c r="M2323" s="8">
        <v>0.66500000000000004</v>
      </c>
    </row>
    <row r="2324" spans="1:13" ht="15" x14ac:dyDescent="0.25">
      <c r="A2324" t="str">
        <f t="shared" si="36"/>
        <v>Suriname-The Americas-2008</v>
      </c>
      <c r="B2324" s="5" t="s">
        <v>243</v>
      </c>
      <c r="C2324" s="10">
        <v>2008</v>
      </c>
      <c r="D2324" s="5" t="s">
        <v>70</v>
      </c>
      <c r="E2324" s="8">
        <v>1.9E-2</v>
      </c>
      <c r="F2324" s="8">
        <v>2.4E-2</v>
      </c>
      <c r="G2324" s="8">
        <v>73</v>
      </c>
      <c r="H2324" s="8">
        <v>67</v>
      </c>
      <c r="I2324" s="8">
        <v>0.29299999999999998</v>
      </c>
      <c r="J2324" s="8">
        <v>0.64400000000000002</v>
      </c>
      <c r="K2324" s="8">
        <v>6.3E-2</v>
      </c>
      <c r="L2324" s="8">
        <v>515372</v>
      </c>
      <c r="M2324" s="8">
        <v>0.66500000000000004</v>
      </c>
    </row>
    <row r="2325" spans="1:13" ht="15" x14ac:dyDescent="0.25">
      <c r="A2325" t="str">
        <f t="shared" si="36"/>
        <v>Suriname-The Americas-2009</v>
      </c>
      <c r="B2325" s="5" t="s">
        <v>243</v>
      </c>
      <c r="C2325" s="10">
        <v>2009</v>
      </c>
      <c r="D2325" s="5" t="s">
        <v>70</v>
      </c>
      <c r="E2325" s="8">
        <v>1.9E-2</v>
      </c>
      <c r="F2325" s="8">
        <v>2.3E-2</v>
      </c>
      <c r="G2325" s="8">
        <v>73</v>
      </c>
      <c r="H2325" s="8">
        <v>67</v>
      </c>
      <c r="I2325" s="8">
        <v>0.28999999999999998</v>
      </c>
      <c r="J2325" s="8">
        <v>0.64700000000000002</v>
      </c>
      <c r="K2325" s="8">
        <v>6.4000000000000001E-2</v>
      </c>
      <c r="L2325" s="8">
        <v>520173</v>
      </c>
      <c r="M2325" s="8">
        <v>0.66400000000000003</v>
      </c>
    </row>
    <row r="2326" spans="1:13" ht="15" x14ac:dyDescent="0.25">
      <c r="A2326" t="str">
        <f t="shared" si="36"/>
        <v>Suriname-The Americas-2010</v>
      </c>
      <c r="B2326" s="5" t="s">
        <v>243</v>
      </c>
      <c r="C2326" s="10">
        <v>2010</v>
      </c>
      <c r="D2326" s="5" t="s">
        <v>70</v>
      </c>
      <c r="E2326" s="8">
        <v>1.7999999999999999E-2</v>
      </c>
      <c r="F2326" s="8">
        <v>2.1999999999999999E-2</v>
      </c>
      <c r="G2326" s="8">
        <v>74</v>
      </c>
      <c r="H2326" s="8">
        <v>67</v>
      </c>
      <c r="I2326" s="8">
        <v>0.28599999999999998</v>
      </c>
      <c r="J2326" s="8">
        <v>0.64900000000000002</v>
      </c>
      <c r="K2326" s="8">
        <v>6.4000000000000001E-2</v>
      </c>
      <c r="L2326" s="8">
        <v>524960</v>
      </c>
      <c r="M2326" s="8">
        <v>0.66300000000000003</v>
      </c>
    </row>
    <row r="2327" spans="1:13" ht="15" x14ac:dyDescent="0.25">
      <c r="A2327" t="str">
        <f t="shared" si="36"/>
        <v>Suriname-The Americas-2011</v>
      </c>
      <c r="B2327" s="5" t="s">
        <v>243</v>
      </c>
      <c r="C2327" s="10">
        <v>2011</v>
      </c>
      <c r="D2327" s="5" t="s">
        <v>70</v>
      </c>
      <c r="E2327" s="8">
        <v>1.7999999999999999E-2</v>
      </c>
      <c r="F2327" s="8">
        <v>2.1999999999999999E-2</v>
      </c>
      <c r="G2327" s="8">
        <v>74</v>
      </c>
      <c r="H2327" s="8">
        <v>67</v>
      </c>
      <c r="I2327" s="8">
        <v>0.28299999999999997</v>
      </c>
      <c r="J2327" s="8">
        <v>0.65200000000000002</v>
      </c>
      <c r="K2327" s="8">
        <v>6.5000000000000002E-2</v>
      </c>
      <c r="L2327" s="8">
        <v>529761</v>
      </c>
      <c r="M2327" s="8">
        <v>0.66300000000000003</v>
      </c>
    </row>
    <row r="2328" spans="1:13" ht="15" x14ac:dyDescent="0.25">
      <c r="A2328" t="str">
        <f t="shared" si="36"/>
        <v>Suriname-The Americas-2012</v>
      </c>
      <c r="B2328" s="5" t="s">
        <v>243</v>
      </c>
      <c r="C2328" s="10">
        <v>2012</v>
      </c>
      <c r="D2328" s="5" t="s">
        <v>70</v>
      </c>
      <c r="E2328" s="8">
        <v>1.7999999999999999E-2</v>
      </c>
      <c r="F2328" s="8">
        <v>2.1000000000000001E-2</v>
      </c>
      <c r="G2328" s="8">
        <v>74</v>
      </c>
      <c r="H2328" s="8">
        <v>68</v>
      </c>
      <c r="I2328" s="8">
        <v>0.27800000000000002</v>
      </c>
      <c r="J2328" s="8">
        <v>0.65600000000000003</v>
      </c>
      <c r="K2328" s="8">
        <v>6.6000000000000003E-2</v>
      </c>
      <c r="L2328" s="8">
        <v>534541</v>
      </c>
      <c r="M2328" s="8">
        <v>0.66200000000000003</v>
      </c>
    </row>
    <row r="2329" spans="1:13" ht="15" x14ac:dyDescent="0.25">
      <c r="A2329" t="str">
        <f t="shared" si="36"/>
        <v>Swaziland-Africa-2000</v>
      </c>
      <c r="B2329" s="5" t="s">
        <v>244</v>
      </c>
      <c r="C2329" s="10">
        <v>2000</v>
      </c>
      <c r="D2329" s="5" t="s">
        <v>64</v>
      </c>
      <c r="E2329" s="8">
        <v>3.3000000000000002E-2</v>
      </c>
      <c r="F2329" s="8">
        <v>0.08</v>
      </c>
      <c r="G2329" s="8">
        <v>49</v>
      </c>
      <c r="H2329" s="8">
        <v>48</v>
      </c>
      <c r="I2329" s="8">
        <v>0.44600000000000001</v>
      </c>
      <c r="J2329" s="8">
        <v>0.52400000000000002</v>
      </c>
      <c r="K2329" s="8">
        <v>2.9000000000000001E-2</v>
      </c>
      <c r="L2329" s="8">
        <v>1063715</v>
      </c>
      <c r="M2329" s="8">
        <v>0.22700000000000001</v>
      </c>
    </row>
    <row r="2330" spans="1:13" ht="15" x14ac:dyDescent="0.25">
      <c r="A2330" t="str">
        <f t="shared" si="36"/>
        <v>Swaziland-Africa-2001</v>
      </c>
      <c r="B2330" s="5" t="s">
        <v>244</v>
      </c>
      <c r="C2330" s="10">
        <v>2001</v>
      </c>
      <c r="D2330" s="5" t="s">
        <v>64</v>
      </c>
      <c r="E2330" s="8">
        <v>3.2000000000000001E-2</v>
      </c>
      <c r="F2330" s="8">
        <v>8.1000000000000003E-2</v>
      </c>
      <c r="G2330" s="8">
        <v>48</v>
      </c>
      <c r="H2330" s="8">
        <v>47</v>
      </c>
      <c r="I2330" s="8">
        <v>0.44</v>
      </c>
      <c r="J2330" s="8">
        <v>0.53</v>
      </c>
      <c r="K2330" s="8">
        <v>0.03</v>
      </c>
      <c r="L2330" s="8">
        <v>1074761</v>
      </c>
      <c r="M2330" s="8">
        <v>0.22600000000000001</v>
      </c>
    </row>
    <row r="2331" spans="1:13" ht="15" x14ac:dyDescent="0.25">
      <c r="A2331" t="str">
        <f t="shared" si="36"/>
        <v>Swaziland-Africa-2002</v>
      </c>
      <c r="B2331" s="5" t="s">
        <v>244</v>
      </c>
      <c r="C2331" s="10">
        <v>2002</v>
      </c>
      <c r="D2331" s="5" t="s">
        <v>64</v>
      </c>
      <c r="E2331" s="8">
        <v>3.2000000000000001E-2</v>
      </c>
      <c r="F2331" s="8">
        <v>8.2000000000000003E-2</v>
      </c>
      <c r="G2331" s="8">
        <v>47</v>
      </c>
      <c r="H2331" s="8">
        <v>46</v>
      </c>
      <c r="I2331" s="8">
        <v>0.435</v>
      </c>
      <c r="J2331" s="8">
        <v>0.53500000000000003</v>
      </c>
      <c r="K2331" s="8">
        <v>0.03</v>
      </c>
      <c r="L2331" s="8">
        <v>1082183</v>
      </c>
      <c r="M2331" s="8">
        <v>0.224</v>
      </c>
    </row>
    <row r="2332" spans="1:13" ht="15" x14ac:dyDescent="0.25">
      <c r="A2332" t="str">
        <f t="shared" si="36"/>
        <v>Swaziland-Africa-2003</v>
      </c>
      <c r="B2332" s="5" t="s">
        <v>244</v>
      </c>
      <c r="C2332" s="10">
        <v>2003</v>
      </c>
      <c r="D2332" s="5" t="s">
        <v>64</v>
      </c>
      <c r="E2332" s="8">
        <v>3.2000000000000001E-2</v>
      </c>
      <c r="F2332" s="8">
        <v>8.2000000000000003E-2</v>
      </c>
      <c r="G2332" s="8">
        <v>46</v>
      </c>
      <c r="H2332" s="8">
        <v>46</v>
      </c>
      <c r="I2332" s="8">
        <v>0.43</v>
      </c>
      <c r="J2332" s="8">
        <v>0.53900000000000003</v>
      </c>
      <c r="K2332" s="8">
        <v>3.1E-2</v>
      </c>
      <c r="L2332" s="8">
        <v>1087929</v>
      </c>
      <c r="M2332" s="8">
        <v>0.223</v>
      </c>
    </row>
    <row r="2333" spans="1:13" ht="15" x14ac:dyDescent="0.25">
      <c r="A2333" t="str">
        <f t="shared" si="36"/>
        <v>Swaziland-Africa-2004</v>
      </c>
      <c r="B2333" s="5" t="s">
        <v>244</v>
      </c>
      <c r="C2333" s="10">
        <v>2004</v>
      </c>
      <c r="D2333" s="5" t="s">
        <v>64</v>
      </c>
      <c r="E2333" s="8">
        <v>3.2000000000000001E-2</v>
      </c>
      <c r="F2333" s="8">
        <v>8.2000000000000003E-2</v>
      </c>
      <c r="G2333" s="8">
        <v>46</v>
      </c>
      <c r="H2333" s="8">
        <v>46</v>
      </c>
      <c r="I2333" s="8">
        <v>0.42399999999999999</v>
      </c>
      <c r="J2333" s="8">
        <v>0.54500000000000004</v>
      </c>
      <c r="K2333" s="8">
        <v>3.1E-2</v>
      </c>
      <c r="L2333" s="8">
        <v>1094758</v>
      </c>
      <c r="M2333" s="8">
        <v>0.222</v>
      </c>
    </row>
    <row r="2334" spans="1:13" ht="15" x14ac:dyDescent="0.25">
      <c r="A2334" t="str">
        <f t="shared" si="36"/>
        <v>Swaziland-Africa-2005</v>
      </c>
      <c r="B2334" s="5" t="s">
        <v>244</v>
      </c>
      <c r="C2334" s="10">
        <v>2005</v>
      </c>
      <c r="D2334" s="5" t="s">
        <v>64</v>
      </c>
      <c r="E2334" s="8">
        <v>3.2000000000000001E-2</v>
      </c>
      <c r="F2334" s="8">
        <v>8.1000000000000003E-2</v>
      </c>
      <c r="G2334" s="8">
        <v>46</v>
      </c>
      <c r="H2334" s="8">
        <v>46</v>
      </c>
      <c r="I2334" s="8">
        <v>0.41799999999999998</v>
      </c>
      <c r="J2334" s="8">
        <v>0.55000000000000004</v>
      </c>
      <c r="K2334" s="8">
        <v>3.2000000000000001E-2</v>
      </c>
      <c r="L2334" s="8">
        <v>1104642</v>
      </c>
      <c r="M2334" s="8">
        <v>0.22</v>
      </c>
    </row>
    <row r="2335" spans="1:13" ht="15" x14ac:dyDescent="0.25">
      <c r="A2335" t="str">
        <f t="shared" si="36"/>
        <v>Swaziland-Africa-2006</v>
      </c>
      <c r="B2335" s="5" t="s">
        <v>244</v>
      </c>
      <c r="C2335" s="10">
        <v>2006</v>
      </c>
      <c r="D2335" s="5" t="s">
        <v>64</v>
      </c>
      <c r="E2335" s="8">
        <v>3.1E-2</v>
      </c>
      <c r="F2335" s="8">
        <v>7.5999999999999998E-2</v>
      </c>
      <c r="G2335" s="8">
        <v>46</v>
      </c>
      <c r="H2335" s="8">
        <v>46</v>
      </c>
      <c r="I2335" s="8">
        <v>0.41199999999999998</v>
      </c>
      <c r="J2335" s="8">
        <v>0.55600000000000005</v>
      </c>
      <c r="K2335" s="8">
        <v>3.2000000000000001E-2</v>
      </c>
      <c r="L2335" s="8">
        <v>1118253</v>
      </c>
      <c r="M2335" s="8">
        <v>0.219</v>
      </c>
    </row>
    <row r="2336" spans="1:13" ht="15" x14ac:dyDescent="0.25">
      <c r="A2336" t="str">
        <f t="shared" si="36"/>
        <v>Swaziland-Africa-2007</v>
      </c>
      <c r="B2336" s="5" t="s">
        <v>244</v>
      </c>
      <c r="C2336" s="10">
        <v>2007</v>
      </c>
      <c r="D2336" s="5" t="s">
        <v>64</v>
      </c>
      <c r="E2336" s="8">
        <v>3.1E-2</v>
      </c>
      <c r="F2336" s="8">
        <v>7.4999999999999997E-2</v>
      </c>
      <c r="G2336" s="8">
        <v>47</v>
      </c>
      <c r="H2336" s="8">
        <v>47</v>
      </c>
      <c r="I2336" s="8">
        <v>0.40600000000000003</v>
      </c>
      <c r="J2336" s="8">
        <v>0.56200000000000006</v>
      </c>
      <c r="K2336" s="8">
        <v>3.2000000000000001E-2</v>
      </c>
      <c r="L2336" s="8">
        <v>1134977</v>
      </c>
      <c r="M2336" s="8">
        <v>0.218</v>
      </c>
    </row>
    <row r="2337" spans="1:13" ht="15" x14ac:dyDescent="0.25">
      <c r="A2337" t="str">
        <f t="shared" si="36"/>
        <v>Swaziland-Africa-2008</v>
      </c>
      <c r="B2337" s="5" t="s">
        <v>244</v>
      </c>
      <c r="C2337" s="10">
        <v>2008</v>
      </c>
      <c r="D2337" s="5" t="s">
        <v>64</v>
      </c>
      <c r="E2337" s="8">
        <v>3.1E-2</v>
      </c>
      <c r="F2337" s="8">
        <v>7.3999999999999996E-2</v>
      </c>
      <c r="G2337" s="8">
        <v>47</v>
      </c>
      <c r="H2337" s="8">
        <v>48</v>
      </c>
      <c r="I2337" s="8">
        <v>0.39900000000000002</v>
      </c>
      <c r="J2337" s="8">
        <v>0.56799999999999995</v>
      </c>
      <c r="K2337" s="8">
        <v>3.3000000000000002E-2</v>
      </c>
      <c r="L2337" s="8">
        <v>1153929</v>
      </c>
      <c r="M2337" s="8">
        <v>0.217</v>
      </c>
    </row>
    <row r="2338" spans="1:13" ht="15" x14ac:dyDescent="0.25">
      <c r="A2338" t="str">
        <f t="shared" si="36"/>
        <v>Swaziland-Africa-2009</v>
      </c>
      <c r="B2338" s="5" t="s">
        <v>244</v>
      </c>
      <c r="C2338" s="10">
        <v>2009</v>
      </c>
      <c r="D2338" s="5" t="s">
        <v>64</v>
      </c>
      <c r="E2338" s="8">
        <v>3.1E-2</v>
      </c>
      <c r="F2338" s="8">
        <v>6.8000000000000005E-2</v>
      </c>
      <c r="G2338" s="8">
        <v>48</v>
      </c>
      <c r="H2338" s="8">
        <v>48</v>
      </c>
      <c r="I2338" s="8">
        <v>0.39300000000000002</v>
      </c>
      <c r="J2338" s="8">
        <v>0.57399999999999995</v>
      </c>
      <c r="K2338" s="8">
        <v>3.3000000000000002E-2</v>
      </c>
      <c r="L2338" s="8">
        <v>1173678</v>
      </c>
      <c r="M2338" s="8">
        <v>0.216</v>
      </c>
    </row>
    <row r="2339" spans="1:13" ht="15" x14ac:dyDescent="0.25">
      <c r="A2339" t="str">
        <f t="shared" si="36"/>
        <v>Swaziland-Africa-2010</v>
      </c>
      <c r="B2339" s="5" t="s">
        <v>244</v>
      </c>
      <c r="C2339" s="10">
        <v>2010</v>
      </c>
      <c r="D2339" s="5" t="s">
        <v>64</v>
      </c>
      <c r="E2339" s="8">
        <v>3.1E-2</v>
      </c>
      <c r="F2339" s="8">
        <v>6.3E-2</v>
      </c>
      <c r="G2339" s="8">
        <v>48</v>
      </c>
      <c r="H2339" s="8">
        <v>49</v>
      </c>
      <c r="I2339" s="8">
        <v>0.38800000000000001</v>
      </c>
      <c r="J2339" s="8">
        <v>0.57799999999999996</v>
      </c>
      <c r="K2339" s="8">
        <v>3.3000000000000002E-2</v>
      </c>
      <c r="L2339" s="8">
        <v>1193148</v>
      </c>
      <c r="M2339" s="8">
        <v>0.215</v>
      </c>
    </row>
    <row r="2340" spans="1:13" ht="15" x14ac:dyDescent="0.25">
      <c r="A2340" t="str">
        <f t="shared" si="36"/>
        <v>Swaziland-Africa-2011</v>
      </c>
      <c r="B2340" s="5" t="s">
        <v>244</v>
      </c>
      <c r="C2340" s="10">
        <v>2011</v>
      </c>
      <c r="D2340" s="5" t="s">
        <v>64</v>
      </c>
      <c r="E2340" s="8">
        <v>3.1E-2</v>
      </c>
      <c r="F2340" s="8">
        <v>5.8000000000000003E-2</v>
      </c>
      <c r="G2340" s="8">
        <v>48</v>
      </c>
      <c r="H2340" s="8">
        <v>49</v>
      </c>
      <c r="I2340" s="8">
        <v>0.38400000000000001</v>
      </c>
      <c r="J2340" s="8">
        <v>0.58199999999999996</v>
      </c>
      <c r="K2340" s="8">
        <v>3.4000000000000002E-2</v>
      </c>
      <c r="L2340" s="8">
        <v>1212159</v>
      </c>
      <c r="M2340" s="8">
        <v>0.214</v>
      </c>
    </row>
    <row r="2341" spans="1:13" ht="15" x14ac:dyDescent="0.25">
      <c r="A2341" t="str">
        <f t="shared" si="36"/>
        <v>Swaziland-Africa-2012</v>
      </c>
      <c r="B2341" s="5" t="s">
        <v>244</v>
      </c>
      <c r="C2341" s="10">
        <v>2012</v>
      </c>
      <c r="D2341" s="5" t="s">
        <v>64</v>
      </c>
      <c r="E2341" s="8">
        <v>0.03</v>
      </c>
      <c r="F2341" s="8">
        <v>5.7000000000000002E-2</v>
      </c>
      <c r="G2341" s="8">
        <v>48</v>
      </c>
      <c r="H2341" s="8">
        <v>49</v>
      </c>
      <c r="I2341" s="8">
        <v>0.38</v>
      </c>
      <c r="J2341" s="8">
        <v>0.58499999999999996</v>
      </c>
      <c r="K2341" s="8">
        <v>3.4000000000000002E-2</v>
      </c>
      <c r="L2341" s="8">
        <v>1230985</v>
      </c>
      <c r="M2341" s="8">
        <v>0.214</v>
      </c>
    </row>
    <row r="2342" spans="1:13" ht="15" x14ac:dyDescent="0.25">
      <c r="A2342" t="str">
        <f t="shared" si="36"/>
        <v>Sweden-Europe-2000</v>
      </c>
      <c r="B2342" s="5" t="s">
        <v>245</v>
      </c>
      <c r="C2342" s="10">
        <v>2000</v>
      </c>
      <c r="D2342" s="5" t="s">
        <v>62</v>
      </c>
      <c r="E2342" s="8">
        <v>0.01</v>
      </c>
      <c r="F2342" s="8">
        <v>3.0000000000000001E-3</v>
      </c>
      <c r="G2342" s="8">
        <v>82</v>
      </c>
      <c r="H2342" s="8">
        <v>77</v>
      </c>
      <c r="I2342" s="8">
        <v>0.184</v>
      </c>
      <c r="J2342" s="8">
        <v>0.64300000000000002</v>
      </c>
      <c r="K2342" s="8">
        <v>0.17299999999999999</v>
      </c>
      <c r="L2342" s="8">
        <v>8872109</v>
      </c>
      <c r="M2342" s="8">
        <v>0.84</v>
      </c>
    </row>
    <row r="2343" spans="1:13" ht="15" x14ac:dyDescent="0.25">
      <c r="A2343" t="str">
        <f t="shared" si="36"/>
        <v>Sweden-Europe-2001</v>
      </c>
      <c r="B2343" s="5" t="s">
        <v>245</v>
      </c>
      <c r="C2343" s="10">
        <v>2001</v>
      </c>
      <c r="D2343" s="5" t="s">
        <v>62</v>
      </c>
      <c r="E2343" s="8">
        <v>0.01</v>
      </c>
      <c r="F2343" s="8">
        <v>3.0000000000000001E-3</v>
      </c>
      <c r="G2343" s="8">
        <v>82</v>
      </c>
      <c r="H2343" s="8">
        <v>78</v>
      </c>
      <c r="I2343" s="8">
        <v>0.183</v>
      </c>
      <c r="J2343" s="8">
        <v>0.64500000000000002</v>
      </c>
      <c r="K2343" s="8">
        <v>0.17199999999999999</v>
      </c>
      <c r="L2343" s="8">
        <v>8895960</v>
      </c>
      <c r="M2343" s="8">
        <v>0.84099999999999997</v>
      </c>
    </row>
    <row r="2344" spans="1:13" ht="15" x14ac:dyDescent="0.25">
      <c r="A2344" t="str">
        <f t="shared" si="36"/>
        <v>Sweden-Europe-2002</v>
      </c>
      <c r="B2344" s="5" t="s">
        <v>245</v>
      </c>
      <c r="C2344" s="10">
        <v>2002</v>
      </c>
      <c r="D2344" s="5" t="s">
        <v>62</v>
      </c>
      <c r="E2344" s="8">
        <v>1.0999999999999999E-2</v>
      </c>
      <c r="F2344" s="8">
        <v>3.0000000000000001E-3</v>
      </c>
      <c r="G2344" s="8">
        <v>82</v>
      </c>
      <c r="H2344" s="8">
        <v>78</v>
      </c>
      <c r="I2344" s="8">
        <v>0.18099999999999999</v>
      </c>
      <c r="J2344" s="8">
        <v>0.64700000000000002</v>
      </c>
      <c r="K2344" s="8">
        <v>0.17199999999999999</v>
      </c>
      <c r="L2344" s="8">
        <v>8924958</v>
      </c>
      <c r="M2344" s="8">
        <v>0.84099999999999997</v>
      </c>
    </row>
    <row r="2345" spans="1:13" ht="15" x14ac:dyDescent="0.25">
      <c r="A2345" t="str">
        <f t="shared" si="36"/>
        <v>Sweden-Europe-2003</v>
      </c>
      <c r="B2345" s="5" t="s">
        <v>245</v>
      </c>
      <c r="C2345" s="10">
        <v>2003</v>
      </c>
      <c r="D2345" s="5" t="s">
        <v>62</v>
      </c>
      <c r="E2345" s="8">
        <v>1.0999999999999999E-2</v>
      </c>
      <c r="F2345" s="8">
        <v>3.0000000000000001E-3</v>
      </c>
      <c r="G2345" s="8">
        <v>82</v>
      </c>
      <c r="H2345" s="8">
        <v>78</v>
      </c>
      <c r="I2345" s="8">
        <v>0.17899999999999999</v>
      </c>
      <c r="J2345" s="8">
        <v>0.64900000000000002</v>
      </c>
      <c r="K2345" s="8">
        <v>0.17199999999999999</v>
      </c>
      <c r="L2345" s="8">
        <v>8958229</v>
      </c>
      <c r="M2345" s="8">
        <v>0.84199999999999997</v>
      </c>
    </row>
    <row r="2346" spans="1:13" ht="15" x14ac:dyDescent="0.25">
      <c r="A2346" t="str">
        <f t="shared" si="36"/>
        <v>Sweden-Europe-2004</v>
      </c>
      <c r="B2346" s="5" t="s">
        <v>245</v>
      </c>
      <c r="C2346" s="10">
        <v>2004</v>
      </c>
      <c r="D2346" s="5" t="s">
        <v>62</v>
      </c>
      <c r="E2346" s="8">
        <v>1.0999999999999999E-2</v>
      </c>
      <c r="F2346" s="8">
        <v>3.0000000000000001E-3</v>
      </c>
      <c r="G2346" s="8">
        <v>83</v>
      </c>
      <c r="H2346" s="8">
        <v>78</v>
      </c>
      <c r="I2346" s="8">
        <v>0.17599999999999999</v>
      </c>
      <c r="J2346" s="8">
        <v>0.65100000000000002</v>
      </c>
      <c r="K2346" s="8">
        <v>0.17199999999999999</v>
      </c>
      <c r="L2346" s="8">
        <v>8993531</v>
      </c>
      <c r="M2346" s="8">
        <v>0.84299999999999997</v>
      </c>
    </row>
    <row r="2347" spans="1:13" ht="15" x14ac:dyDescent="0.25">
      <c r="A2347" t="str">
        <f t="shared" si="36"/>
        <v>Sweden-Europe-2005</v>
      </c>
      <c r="B2347" s="5" t="s">
        <v>245</v>
      </c>
      <c r="C2347" s="10">
        <v>2005</v>
      </c>
      <c r="D2347" s="5" t="s">
        <v>62</v>
      </c>
      <c r="E2347" s="8">
        <v>1.0999999999999999E-2</v>
      </c>
      <c r="F2347" s="8">
        <v>3.0000000000000001E-3</v>
      </c>
      <c r="G2347" s="8">
        <v>83</v>
      </c>
      <c r="H2347" s="8">
        <v>78</v>
      </c>
      <c r="I2347" s="8">
        <v>0.17399999999999999</v>
      </c>
      <c r="J2347" s="8">
        <v>0.65300000000000002</v>
      </c>
      <c r="K2347" s="8">
        <v>0.17299999999999999</v>
      </c>
      <c r="L2347" s="8">
        <v>9029572</v>
      </c>
      <c r="M2347" s="8">
        <v>0.84299999999999997</v>
      </c>
    </row>
    <row r="2348" spans="1:13" ht="15" x14ac:dyDescent="0.25">
      <c r="A2348" t="str">
        <f t="shared" si="36"/>
        <v>Sweden-Europe-2006</v>
      </c>
      <c r="B2348" s="5" t="s">
        <v>245</v>
      </c>
      <c r="C2348" s="10">
        <v>2006</v>
      </c>
      <c r="D2348" s="5" t="s">
        <v>62</v>
      </c>
      <c r="E2348" s="8">
        <v>1.2E-2</v>
      </c>
      <c r="F2348" s="8">
        <v>3.0000000000000001E-3</v>
      </c>
      <c r="G2348" s="8">
        <v>83</v>
      </c>
      <c r="H2348" s="8">
        <v>79</v>
      </c>
      <c r="I2348" s="8">
        <v>0.17199999999999999</v>
      </c>
      <c r="J2348" s="8">
        <v>0.65500000000000003</v>
      </c>
      <c r="K2348" s="8">
        <v>0.17399999999999999</v>
      </c>
      <c r="L2348" s="8">
        <v>9080505</v>
      </c>
      <c r="M2348" s="8">
        <v>0.84399999999999997</v>
      </c>
    </row>
    <row r="2349" spans="1:13" ht="15" x14ac:dyDescent="0.25">
      <c r="A2349" t="str">
        <f t="shared" si="36"/>
        <v>Sweden-Europe-2007</v>
      </c>
      <c r="B2349" s="5" t="s">
        <v>245</v>
      </c>
      <c r="C2349" s="10">
        <v>2007</v>
      </c>
      <c r="D2349" s="5" t="s">
        <v>62</v>
      </c>
      <c r="E2349" s="8">
        <v>1.2E-2</v>
      </c>
      <c r="F2349" s="8">
        <v>3.0000000000000001E-3</v>
      </c>
      <c r="G2349" s="8">
        <v>83</v>
      </c>
      <c r="H2349" s="8">
        <v>79</v>
      </c>
      <c r="I2349" s="8">
        <v>0.16900000000000001</v>
      </c>
      <c r="J2349" s="8">
        <v>0.65600000000000003</v>
      </c>
      <c r="K2349" s="8">
        <v>0.17499999999999999</v>
      </c>
      <c r="L2349" s="8">
        <v>9148092</v>
      </c>
      <c r="M2349" s="8">
        <v>0.84599999999999997</v>
      </c>
    </row>
    <row r="2350" spans="1:13" ht="15" x14ac:dyDescent="0.25">
      <c r="A2350" t="str">
        <f t="shared" si="36"/>
        <v>Sweden-Europe-2008</v>
      </c>
      <c r="B2350" s="5" t="s">
        <v>245</v>
      </c>
      <c r="C2350" s="10">
        <v>2008</v>
      </c>
      <c r="D2350" s="5" t="s">
        <v>62</v>
      </c>
      <c r="E2350" s="8">
        <v>1.2E-2</v>
      </c>
      <c r="F2350" s="8">
        <v>3.0000000000000001E-3</v>
      </c>
      <c r="G2350" s="8">
        <v>83</v>
      </c>
      <c r="H2350" s="8">
        <v>79</v>
      </c>
      <c r="I2350" s="8">
        <v>0.16700000000000001</v>
      </c>
      <c r="J2350" s="8">
        <v>0.65600000000000003</v>
      </c>
      <c r="K2350" s="8">
        <v>0.17699999999999999</v>
      </c>
      <c r="L2350" s="8">
        <v>9219637</v>
      </c>
      <c r="M2350" s="8">
        <v>0.84699999999999998</v>
      </c>
    </row>
    <row r="2351" spans="1:13" ht="15" x14ac:dyDescent="0.25">
      <c r="A2351" t="str">
        <f t="shared" si="36"/>
        <v>Sweden-Europe-2009</v>
      </c>
      <c r="B2351" s="5" t="s">
        <v>245</v>
      </c>
      <c r="C2351" s="10">
        <v>2009</v>
      </c>
      <c r="D2351" s="5" t="s">
        <v>62</v>
      </c>
      <c r="E2351" s="8">
        <v>1.2E-2</v>
      </c>
      <c r="F2351" s="8">
        <v>3.0000000000000001E-3</v>
      </c>
      <c r="G2351" s="8">
        <v>83</v>
      </c>
      <c r="H2351" s="8">
        <v>79</v>
      </c>
      <c r="I2351" s="8">
        <v>0.16600000000000001</v>
      </c>
      <c r="J2351" s="8">
        <v>0.65500000000000003</v>
      </c>
      <c r="K2351" s="8">
        <v>0.17899999999999999</v>
      </c>
      <c r="L2351" s="8">
        <v>9298515</v>
      </c>
      <c r="M2351" s="8">
        <v>0.84899999999999998</v>
      </c>
    </row>
    <row r="2352" spans="1:13" ht="15" x14ac:dyDescent="0.25">
      <c r="A2352" t="str">
        <f t="shared" si="36"/>
        <v>Sweden-Europe-2010</v>
      </c>
      <c r="B2352" s="5" t="s">
        <v>245</v>
      </c>
      <c r="C2352" s="10">
        <v>2010</v>
      </c>
      <c r="D2352" s="5" t="s">
        <v>62</v>
      </c>
      <c r="E2352" s="8">
        <v>1.2E-2</v>
      </c>
      <c r="F2352" s="8">
        <v>3.0000000000000001E-3</v>
      </c>
      <c r="G2352" s="8">
        <v>84</v>
      </c>
      <c r="H2352" s="8">
        <v>80</v>
      </c>
      <c r="I2352" s="8">
        <v>0.16500000000000001</v>
      </c>
      <c r="J2352" s="8">
        <v>0.65300000000000002</v>
      </c>
      <c r="K2352" s="8">
        <v>0.182</v>
      </c>
      <c r="L2352" s="8">
        <v>9378126</v>
      </c>
      <c r="M2352" s="8">
        <v>0.85099999999999998</v>
      </c>
    </row>
    <row r="2353" spans="1:13" ht="15" x14ac:dyDescent="0.25">
      <c r="A2353" t="str">
        <f t="shared" si="36"/>
        <v>Sweden-Europe-2011</v>
      </c>
      <c r="B2353" s="5" t="s">
        <v>245</v>
      </c>
      <c r="C2353" s="10">
        <v>2011</v>
      </c>
      <c r="D2353" s="5" t="s">
        <v>62</v>
      </c>
      <c r="E2353" s="8">
        <v>1.2E-2</v>
      </c>
      <c r="F2353" s="8">
        <v>2E-3</v>
      </c>
      <c r="G2353" s="8">
        <v>84</v>
      </c>
      <c r="H2353" s="8">
        <v>80</v>
      </c>
      <c r="I2353" s="8">
        <v>0.16600000000000001</v>
      </c>
      <c r="J2353" s="8">
        <v>0.64900000000000002</v>
      </c>
      <c r="K2353" s="8">
        <v>0.185</v>
      </c>
      <c r="L2353" s="8">
        <v>9449213</v>
      </c>
      <c r="M2353" s="8">
        <v>0.85199999999999998</v>
      </c>
    </row>
    <row r="2354" spans="1:13" ht="15" x14ac:dyDescent="0.25">
      <c r="A2354" t="str">
        <f t="shared" si="36"/>
        <v>Sweden-Europe-2012</v>
      </c>
      <c r="B2354" s="5" t="s">
        <v>245</v>
      </c>
      <c r="C2354" s="10">
        <v>2012</v>
      </c>
      <c r="D2354" s="5" t="s">
        <v>62</v>
      </c>
      <c r="E2354" s="8">
        <v>1.2E-2</v>
      </c>
      <c r="F2354" s="8">
        <v>2E-3</v>
      </c>
      <c r="G2354" s="8">
        <v>84</v>
      </c>
      <c r="H2354" s="8">
        <v>80</v>
      </c>
      <c r="I2354" s="8">
        <v>0.16700000000000001</v>
      </c>
      <c r="J2354" s="8">
        <v>0.64400000000000002</v>
      </c>
      <c r="K2354" s="8">
        <v>0.189</v>
      </c>
      <c r="L2354" s="8">
        <v>9519374</v>
      </c>
      <c r="M2354" s="8">
        <v>0.85399999999999998</v>
      </c>
    </row>
    <row r="2355" spans="1:13" ht="15" x14ac:dyDescent="0.25">
      <c r="A2355" t="str">
        <f t="shared" si="36"/>
        <v>Switzerland-Europe-2000</v>
      </c>
      <c r="B2355" s="5" t="s">
        <v>246</v>
      </c>
      <c r="C2355" s="10">
        <v>2000</v>
      </c>
      <c r="D2355" s="5" t="s">
        <v>62</v>
      </c>
      <c r="E2355" s="8">
        <v>1.0999999999999999E-2</v>
      </c>
      <c r="F2355" s="8">
        <v>5.0000000000000001E-3</v>
      </c>
      <c r="G2355" s="8">
        <v>83</v>
      </c>
      <c r="H2355" s="8">
        <v>77</v>
      </c>
      <c r="I2355" s="8">
        <v>0.17399999999999999</v>
      </c>
      <c r="J2355" s="8">
        <v>0.67300000000000004</v>
      </c>
      <c r="K2355" s="8">
        <v>0.153</v>
      </c>
      <c r="L2355" s="8">
        <v>7184250</v>
      </c>
      <c r="M2355" s="8">
        <v>0.73299999999999998</v>
      </c>
    </row>
    <row r="2356" spans="1:13" ht="15" x14ac:dyDescent="0.25">
      <c r="A2356" t="str">
        <f t="shared" si="36"/>
        <v>Switzerland-Europe-2001</v>
      </c>
      <c r="B2356" s="5" t="s">
        <v>246</v>
      </c>
      <c r="C2356" s="10">
        <v>2001</v>
      </c>
      <c r="D2356" s="5" t="s">
        <v>62</v>
      </c>
      <c r="E2356" s="8">
        <v>0.01</v>
      </c>
      <c r="F2356" s="8">
        <v>5.0000000000000001E-3</v>
      </c>
      <c r="G2356" s="8">
        <v>83</v>
      </c>
      <c r="H2356" s="8">
        <v>77</v>
      </c>
      <c r="I2356" s="8">
        <v>0.17299999999999999</v>
      </c>
      <c r="J2356" s="8">
        <v>0.67300000000000004</v>
      </c>
      <c r="K2356" s="8">
        <v>0.154</v>
      </c>
      <c r="L2356" s="8">
        <v>7229854</v>
      </c>
      <c r="M2356" s="8">
        <v>0.73299999999999998</v>
      </c>
    </row>
    <row r="2357" spans="1:13" ht="15" x14ac:dyDescent="0.25">
      <c r="A2357" t="str">
        <f t="shared" si="36"/>
        <v>Switzerland-Europe-2002</v>
      </c>
      <c r="B2357" s="5" t="s">
        <v>246</v>
      </c>
      <c r="C2357" s="10">
        <v>2002</v>
      </c>
      <c r="D2357" s="5" t="s">
        <v>62</v>
      </c>
      <c r="E2357" s="8">
        <v>0.01</v>
      </c>
      <c r="F2357" s="8">
        <v>5.0000000000000001E-3</v>
      </c>
      <c r="G2357" s="8">
        <v>83</v>
      </c>
      <c r="H2357" s="8">
        <v>78</v>
      </c>
      <c r="I2357" s="8">
        <v>0.17100000000000001</v>
      </c>
      <c r="J2357" s="8">
        <v>0.67500000000000004</v>
      </c>
      <c r="K2357" s="8">
        <v>0.155</v>
      </c>
      <c r="L2357" s="8">
        <v>7284753</v>
      </c>
      <c r="M2357" s="8">
        <v>0.73399999999999999</v>
      </c>
    </row>
    <row r="2358" spans="1:13" ht="15" x14ac:dyDescent="0.25">
      <c r="A2358" t="str">
        <f t="shared" si="36"/>
        <v>Switzerland-Europe-2003</v>
      </c>
      <c r="B2358" s="5" t="s">
        <v>246</v>
      </c>
      <c r="C2358" s="10">
        <v>2003</v>
      </c>
      <c r="D2358" s="5" t="s">
        <v>62</v>
      </c>
      <c r="E2358" s="8">
        <v>0.01</v>
      </c>
      <c r="F2358" s="8">
        <v>4.0000000000000001E-3</v>
      </c>
      <c r="G2358" s="8">
        <v>83</v>
      </c>
      <c r="H2358" s="8">
        <v>78</v>
      </c>
      <c r="I2358" s="8">
        <v>0.16800000000000001</v>
      </c>
      <c r="J2358" s="8">
        <v>0.67600000000000005</v>
      </c>
      <c r="K2358" s="8">
        <v>0.156</v>
      </c>
      <c r="L2358" s="8">
        <v>7339001</v>
      </c>
      <c r="M2358" s="8">
        <v>0.73399999999999999</v>
      </c>
    </row>
    <row r="2359" spans="1:13" ht="15" x14ac:dyDescent="0.25">
      <c r="A2359" t="str">
        <f t="shared" si="36"/>
        <v>Switzerland-Europe-2004</v>
      </c>
      <c r="B2359" s="5" t="s">
        <v>246</v>
      </c>
      <c r="C2359" s="10">
        <v>2004</v>
      </c>
      <c r="D2359" s="5" t="s">
        <v>62</v>
      </c>
      <c r="E2359" s="8">
        <v>0.01</v>
      </c>
      <c r="F2359" s="8">
        <v>4.0000000000000001E-3</v>
      </c>
      <c r="G2359" s="8">
        <v>84</v>
      </c>
      <c r="H2359" s="8">
        <v>79</v>
      </c>
      <c r="I2359" s="8">
        <v>0.16600000000000001</v>
      </c>
      <c r="J2359" s="8">
        <v>0.67800000000000005</v>
      </c>
      <c r="K2359" s="8">
        <v>0.157</v>
      </c>
      <c r="L2359" s="8">
        <v>7389625</v>
      </c>
      <c r="M2359" s="8">
        <v>0.73399999999999999</v>
      </c>
    </row>
    <row r="2360" spans="1:13" ht="15" x14ac:dyDescent="0.25">
      <c r="A2360" t="str">
        <f t="shared" si="36"/>
        <v>Switzerland-Europe-2005</v>
      </c>
      <c r="B2360" s="5" t="s">
        <v>246</v>
      </c>
      <c r="C2360" s="10">
        <v>2005</v>
      </c>
      <c r="D2360" s="5" t="s">
        <v>62</v>
      </c>
      <c r="E2360" s="8">
        <v>0.01</v>
      </c>
      <c r="F2360" s="8">
        <v>4.0000000000000001E-3</v>
      </c>
      <c r="G2360" s="8">
        <v>84</v>
      </c>
      <c r="H2360" s="8">
        <v>79</v>
      </c>
      <c r="I2360" s="8">
        <v>0.16300000000000001</v>
      </c>
      <c r="J2360" s="8">
        <v>0.67900000000000005</v>
      </c>
      <c r="K2360" s="8">
        <v>0.158</v>
      </c>
      <c r="L2360" s="8">
        <v>7437115</v>
      </c>
      <c r="M2360" s="8">
        <v>0.73499999999999999</v>
      </c>
    </row>
    <row r="2361" spans="1:13" ht="15" x14ac:dyDescent="0.25">
      <c r="A2361" t="str">
        <f t="shared" si="36"/>
        <v>Switzerland-Europe-2006</v>
      </c>
      <c r="B2361" s="5" t="s">
        <v>246</v>
      </c>
      <c r="C2361" s="10">
        <v>2006</v>
      </c>
      <c r="D2361" s="5" t="s">
        <v>62</v>
      </c>
      <c r="E2361" s="8">
        <v>0.01</v>
      </c>
      <c r="F2361" s="8">
        <v>4.0000000000000001E-3</v>
      </c>
      <c r="G2361" s="8">
        <v>84</v>
      </c>
      <c r="H2361" s="8">
        <v>79</v>
      </c>
      <c r="I2361" s="8">
        <v>0.16</v>
      </c>
      <c r="J2361" s="8">
        <v>0.68</v>
      </c>
      <c r="K2361" s="8">
        <v>0.16</v>
      </c>
      <c r="L2361" s="8">
        <v>7483934</v>
      </c>
      <c r="M2361" s="8">
        <v>0.73499999999999999</v>
      </c>
    </row>
    <row r="2362" spans="1:13" ht="15" x14ac:dyDescent="0.25">
      <c r="A2362" t="str">
        <f t="shared" si="36"/>
        <v>Switzerland-Europe-2007</v>
      </c>
      <c r="B2362" s="5" t="s">
        <v>246</v>
      </c>
      <c r="C2362" s="10">
        <v>2007</v>
      </c>
      <c r="D2362" s="5" t="s">
        <v>62</v>
      </c>
      <c r="E2362" s="8">
        <v>0.01</v>
      </c>
      <c r="F2362" s="8">
        <v>4.0000000000000001E-3</v>
      </c>
      <c r="G2362" s="8">
        <v>84</v>
      </c>
      <c r="H2362" s="8">
        <v>79</v>
      </c>
      <c r="I2362" s="8">
        <v>0.157</v>
      </c>
      <c r="J2362" s="8">
        <v>0.68100000000000005</v>
      </c>
      <c r="K2362" s="8">
        <v>0.16200000000000001</v>
      </c>
      <c r="L2362" s="8">
        <v>7551117</v>
      </c>
      <c r="M2362" s="8">
        <v>0.73599999999999999</v>
      </c>
    </row>
    <row r="2363" spans="1:13" ht="15" x14ac:dyDescent="0.25">
      <c r="A2363" t="str">
        <f t="shared" si="36"/>
        <v>Switzerland-Europe-2008</v>
      </c>
      <c r="B2363" s="5" t="s">
        <v>246</v>
      </c>
      <c r="C2363" s="10">
        <v>2008</v>
      </c>
      <c r="D2363" s="5" t="s">
        <v>62</v>
      </c>
      <c r="E2363" s="8">
        <v>0.01</v>
      </c>
      <c r="F2363" s="8">
        <v>4.0000000000000001E-3</v>
      </c>
      <c r="G2363" s="8">
        <v>84</v>
      </c>
      <c r="H2363" s="8">
        <v>80</v>
      </c>
      <c r="I2363" s="8">
        <v>0.155</v>
      </c>
      <c r="J2363" s="8">
        <v>0.68100000000000005</v>
      </c>
      <c r="K2363" s="8">
        <v>0.16400000000000001</v>
      </c>
      <c r="L2363" s="8">
        <v>7647675</v>
      </c>
      <c r="M2363" s="8">
        <v>0.73599999999999999</v>
      </c>
    </row>
    <row r="2364" spans="1:13" ht="15" x14ac:dyDescent="0.25">
      <c r="A2364" t="str">
        <f t="shared" si="36"/>
        <v>Switzerland-Europe-2009</v>
      </c>
      <c r="B2364" s="5" t="s">
        <v>246</v>
      </c>
      <c r="C2364" s="10">
        <v>2009</v>
      </c>
      <c r="D2364" s="5" t="s">
        <v>62</v>
      </c>
      <c r="E2364" s="8">
        <v>0.01</v>
      </c>
      <c r="F2364" s="8">
        <v>4.0000000000000001E-3</v>
      </c>
      <c r="G2364" s="8">
        <v>84</v>
      </c>
      <c r="H2364" s="8">
        <v>80</v>
      </c>
      <c r="I2364" s="8">
        <v>0.152</v>
      </c>
      <c r="J2364" s="8">
        <v>0.68100000000000005</v>
      </c>
      <c r="K2364" s="8">
        <v>0.16700000000000001</v>
      </c>
      <c r="L2364" s="8">
        <v>7743831</v>
      </c>
      <c r="M2364" s="8">
        <v>0.73599999999999999</v>
      </c>
    </row>
    <row r="2365" spans="1:13" ht="15" x14ac:dyDescent="0.25">
      <c r="A2365" t="str">
        <f t="shared" si="36"/>
        <v>Switzerland-Europe-2010</v>
      </c>
      <c r="B2365" s="5" t="s">
        <v>246</v>
      </c>
      <c r="C2365" s="10">
        <v>2010</v>
      </c>
      <c r="D2365" s="5" t="s">
        <v>62</v>
      </c>
      <c r="E2365" s="8">
        <v>0.01</v>
      </c>
      <c r="F2365" s="8">
        <v>4.0000000000000001E-3</v>
      </c>
      <c r="G2365" s="8">
        <v>85</v>
      </c>
      <c r="H2365" s="8">
        <v>80</v>
      </c>
      <c r="I2365" s="8">
        <v>0.151</v>
      </c>
      <c r="J2365" s="8">
        <v>0.68</v>
      </c>
      <c r="K2365" s="8">
        <v>0.16900000000000001</v>
      </c>
      <c r="L2365" s="8">
        <v>7824909</v>
      </c>
      <c r="M2365" s="8">
        <v>0.73699999999999999</v>
      </c>
    </row>
    <row r="2366" spans="1:13" ht="15" x14ac:dyDescent="0.25">
      <c r="A2366" t="str">
        <f t="shared" si="36"/>
        <v>Switzerland-Europe-2011</v>
      </c>
      <c r="B2366" s="5" t="s">
        <v>246</v>
      </c>
      <c r="C2366" s="10">
        <v>2011</v>
      </c>
      <c r="D2366" s="5" t="s">
        <v>62</v>
      </c>
      <c r="E2366" s="8">
        <v>0.01</v>
      </c>
      <c r="F2366" s="8">
        <v>4.0000000000000001E-3</v>
      </c>
      <c r="G2366" s="8">
        <v>85</v>
      </c>
      <c r="H2366" s="8">
        <v>81</v>
      </c>
      <c r="I2366" s="8">
        <v>0.14899999999999999</v>
      </c>
      <c r="J2366" s="8">
        <v>0.67900000000000005</v>
      </c>
      <c r="K2366" s="8">
        <v>0.17199999999999999</v>
      </c>
      <c r="L2366" s="8">
        <v>7912398</v>
      </c>
      <c r="M2366" s="8">
        <v>0.73699999999999999</v>
      </c>
    </row>
    <row r="2367" spans="1:13" ht="15" x14ac:dyDescent="0.25">
      <c r="A2367" t="str">
        <f t="shared" si="36"/>
        <v>Switzerland-Europe-2012</v>
      </c>
      <c r="B2367" s="5" t="s">
        <v>246</v>
      </c>
      <c r="C2367" s="10">
        <v>2012</v>
      </c>
      <c r="D2367" s="5" t="s">
        <v>62</v>
      </c>
      <c r="E2367" s="8">
        <v>0.01</v>
      </c>
      <c r="F2367" s="8">
        <v>4.0000000000000001E-3</v>
      </c>
      <c r="G2367" s="8">
        <v>85</v>
      </c>
      <c r="H2367" s="8">
        <v>81</v>
      </c>
      <c r="I2367" s="8">
        <v>0.14799999999999999</v>
      </c>
      <c r="J2367" s="8">
        <v>0.67800000000000005</v>
      </c>
      <c r="K2367" s="8">
        <v>0.17399999999999999</v>
      </c>
      <c r="L2367" s="8">
        <v>7996861</v>
      </c>
      <c r="M2367" s="8">
        <v>0.73699999999999999</v>
      </c>
    </row>
    <row r="2368" spans="1:13" ht="15" x14ac:dyDescent="0.25">
      <c r="A2368" t="str">
        <f t="shared" si="36"/>
        <v>Syria-Middle East-2000</v>
      </c>
      <c r="B2368" s="5" t="s">
        <v>247</v>
      </c>
      <c r="C2368" s="10">
        <v>2000</v>
      </c>
      <c r="D2368" s="5" t="s">
        <v>79</v>
      </c>
      <c r="E2368" s="8">
        <v>0.03</v>
      </c>
      <c r="F2368" s="8">
        <v>0.02</v>
      </c>
      <c r="G2368" s="8">
        <v>75</v>
      </c>
      <c r="H2368" s="8">
        <v>72</v>
      </c>
      <c r="I2368" s="8">
        <v>0.40799999999999997</v>
      </c>
      <c r="J2368" s="8">
        <v>0.55800000000000005</v>
      </c>
      <c r="K2368" s="8">
        <v>3.4000000000000002E-2</v>
      </c>
      <c r="L2368" s="8">
        <v>16371208</v>
      </c>
      <c r="M2368" s="8">
        <v>0.51900000000000002</v>
      </c>
    </row>
    <row r="2369" spans="1:13" ht="15" x14ac:dyDescent="0.25">
      <c r="A2369" t="str">
        <f t="shared" si="36"/>
        <v>Syria-Middle East-2001</v>
      </c>
      <c r="B2369" s="5" t="s">
        <v>247</v>
      </c>
      <c r="C2369" s="10">
        <v>2001</v>
      </c>
      <c r="D2369" s="5" t="s">
        <v>79</v>
      </c>
      <c r="E2369" s="8">
        <v>0.03</v>
      </c>
      <c r="F2369" s="8">
        <v>1.9E-2</v>
      </c>
      <c r="G2369" s="8">
        <v>75</v>
      </c>
      <c r="H2369" s="8">
        <v>72</v>
      </c>
      <c r="I2369" s="8">
        <v>0.40400000000000003</v>
      </c>
      <c r="J2369" s="8">
        <v>0.56299999999999994</v>
      </c>
      <c r="K2369" s="8">
        <v>3.4000000000000002E-2</v>
      </c>
      <c r="L2369" s="8">
        <v>16700984</v>
      </c>
      <c r="M2369" s="8">
        <v>0.52300000000000002</v>
      </c>
    </row>
    <row r="2370" spans="1:13" ht="15" x14ac:dyDescent="0.25">
      <c r="A2370" t="str">
        <f t="shared" ref="A2370:A2433" si="37">B2370&amp;"-"&amp;C2370</f>
        <v>Syria-Middle East-2002</v>
      </c>
      <c r="B2370" s="5" t="s">
        <v>247</v>
      </c>
      <c r="C2370" s="10">
        <v>2002</v>
      </c>
      <c r="D2370" s="5" t="s">
        <v>79</v>
      </c>
      <c r="E2370" s="8">
        <v>2.9000000000000001E-2</v>
      </c>
      <c r="F2370" s="8">
        <v>1.7999999999999999E-2</v>
      </c>
      <c r="G2370" s="8">
        <v>76</v>
      </c>
      <c r="H2370" s="8">
        <v>72</v>
      </c>
      <c r="I2370" s="8">
        <v>0.4</v>
      </c>
      <c r="J2370" s="8">
        <v>0.56699999999999995</v>
      </c>
      <c r="K2370" s="8">
        <v>3.4000000000000002E-2</v>
      </c>
      <c r="L2370" s="8">
        <v>16994676</v>
      </c>
      <c r="M2370" s="8">
        <v>0.52700000000000002</v>
      </c>
    </row>
    <row r="2371" spans="1:13" ht="15" x14ac:dyDescent="0.25">
      <c r="A2371" t="str">
        <f t="shared" si="37"/>
        <v>Syria-Middle East-2003</v>
      </c>
      <c r="B2371" s="5" t="s">
        <v>247</v>
      </c>
      <c r="C2371" s="10">
        <v>2003</v>
      </c>
      <c r="D2371" s="5" t="s">
        <v>79</v>
      </c>
      <c r="E2371" s="8">
        <v>2.8000000000000001E-2</v>
      </c>
      <c r="F2371" s="8">
        <v>1.7999999999999999E-2</v>
      </c>
      <c r="G2371" s="8">
        <v>76</v>
      </c>
      <c r="H2371" s="8">
        <v>72</v>
      </c>
      <c r="I2371" s="8">
        <v>0.39600000000000002</v>
      </c>
      <c r="J2371" s="8">
        <v>0.56999999999999995</v>
      </c>
      <c r="K2371" s="8">
        <v>3.4000000000000002E-2</v>
      </c>
      <c r="L2371" s="8">
        <v>17298476</v>
      </c>
      <c r="M2371" s="8">
        <v>0.53</v>
      </c>
    </row>
    <row r="2372" spans="1:13" ht="15" x14ac:dyDescent="0.25">
      <c r="A2372" t="str">
        <f t="shared" si="37"/>
        <v>Syria-Middle East-2004</v>
      </c>
      <c r="B2372" s="5" t="s">
        <v>247</v>
      </c>
      <c r="C2372" s="10">
        <v>2004</v>
      </c>
      <c r="D2372" s="5" t="s">
        <v>79</v>
      </c>
      <c r="E2372" s="8">
        <v>2.8000000000000001E-2</v>
      </c>
      <c r="F2372" s="8">
        <v>1.7000000000000001E-2</v>
      </c>
      <c r="G2372" s="8">
        <v>76</v>
      </c>
      <c r="H2372" s="8">
        <v>73</v>
      </c>
      <c r="I2372" s="8">
        <v>0.39200000000000002</v>
      </c>
      <c r="J2372" s="8">
        <v>0.57499999999999996</v>
      </c>
      <c r="K2372" s="8">
        <v>3.4000000000000002E-2</v>
      </c>
      <c r="L2372" s="8">
        <v>17676012</v>
      </c>
      <c r="M2372" s="8">
        <v>0.53400000000000003</v>
      </c>
    </row>
    <row r="2373" spans="1:13" ht="15" x14ac:dyDescent="0.25">
      <c r="A2373" t="str">
        <f t="shared" si="37"/>
        <v>Syria-Middle East-2005</v>
      </c>
      <c r="B2373" s="5" t="s">
        <v>247</v>
      </c>
      <c r="C2373" s="10">
        <v>2005</v>
      </c>
      <c r="D2373" s="5" t="s">
        <v>79</v>
      </c>
      <c r="E2373" s="8">
        <v>2.7E-2</v>
      </c>
      <c r="F2373" s="8">
        <v>1.6E-2</v>
      </c>
      <c r="G2373" s="8">
        <v>77</v>
      </c>
      <c r="H2373" s="8">
        <v>73</v>
      </c>
      <c r="I2373" s="8">
        <v>0.38600000000000001</v>
      </c>
      <c r="J2373" s="8">
        <v>0.57999999999999996</v>
      </c>
      <c r="K2373" s="8">
        <v>3.4000000000000002E-2</v>
      </c>
      <c r="L2373" s="8">
        <v>18167367</v>
      </c>
      <c r="M2373" s="8">
        <v>0.53800000000000003</v>
      </c>
    </row>
    <row r="2374" spans="1:13" ht="15" x14ac:dyDescent="0.25">
      <c r="A2374" t="str">
        <f t="shared" si="37"/>
        <v>Syria-Middle East-2006</v>
      </c>
      <c r="B2374" s="5" t="s">
        <v>247</v>
      </c>
      <c r="C2374" s="10">
        <v>2006</v>
      </c>
      <c r="D2374" s="5" t="s">
        <v>79</v>
      </c>
      <c r="E2374" s="8">
        <v>2.7E-2</v>
      </c>
      <c r="F2374" s="8">
        <v>1.4999999999999999E-2</v>
      </c>
      <c r="G2374" s="8">
        <v>77</v>
      </c>
      <c r="H2374" s="8">
        <v>73</v>
      </c>
      <c r="I2374" s="8">
        <v>0.38</v>
      </c>
      <c r="J2374" s="8">
        <v>0.58499999999999996</v>
      </c>
      <c r="K2374" s="8">
        <v>3.4000000000000002E-2</v>
      </c>
      <c r="L2374" s="8">
        <v>18804914</v>
      </c>
      <c r="M2374" s="8">
        <v>0.54200000000000004</v>
      </c>
    </row>
    <row r="2375" spans="1:13" ht="15" x14ac:dyDescent="0.25">
      <c r="A2375" t="str">
        <f t="shared" si="37"/>
        <v>Syria-Middle East-2007</v>
      </c>
      <c r="B2375" s="5" t="s">
        <v>247</v>
      </c>
      <c r="C2375" s="10">
        <v>2007</v>
      </c>
      <c r="D2375" s="5" t="s">
        <v>79</v>
      </c>
      <c r="E2375" s="8">
        <v>2.5999999999999999E-2</v>
      </c>
      <c r="F2375" s="8">
        <v>1.4999999999999999E-2</v>
      </c>
      <c r="G2375" s="8">
        <v>77</v>
      </c>
      <c r="H2375" s="8">
        <v>73</v>
      </c>
      <c r="I2375" s="8">
        <v>0.373</v>
      </c>
      <c r="J2375" s="8">
        <v>0.59199999999999997</v>
      </c>
      <c r="K2375" s="8">
        <v>3.5000000000000003E-2</v>
      </c>
      <c r="L2375" s="8">
        <v>19561477</v>
      </c>
      <c r="M2375" s="8">
        <v>0.54500000000000004</v>
      </c>
    </row>
    <row r="2376" spans="1:13" ht="15" x14ac:dyDescent="0.25">
      <c r="A2376" t="str">
        <f t="shared" si="37"/>
        <v>Syria-Middle East-2008</v>
      </c>
      <c r="B2376" s="5" t="s">
        <v>247</v>
      </c>
      <c r="C2376" s="10">
        <v>2008</v>
      </c>
      <c r="D2376" s="5" t="s">
        <v>79</v>
      </c>
      <c r="E2376" s="8">
        <v>2.5999999999999999E-2</v>
      </c>
      <c r="F2376" s="8">
        <v>1.4E-2</v>
      </c>
      <c r="G2376" s="8">
        <v>77</v>
      </c>
      <c r="H2376" s="8">
        <v>73</v>
      </c>
      <c r="I2376" s="8">
        <v>0.36699999999999999</v>
      </c>
      <c r="J2376" s="8">
        <v>0.59799999999999998</v>
      </c>
      <c r="K2376" s="8">
        <v>3.5999999999999997E-2</v>
      </c>
      <c r="L2376" s="8">
        <v>20346056</v>
      </c>
      <c r="M2376" s="8">
        <v>0.54900000000000004</v>
      </c>
    </row>
    <row r="2377" spans="1:13" ht="15" x14ac:dyDescent="0.25">
      <c r="A2377" t="str">
        <f t="shared" si="37"/>
        <v>Syria-Middle East-2009</v>
      </c>
      <c r="B2377" s="5" t="s">
        <v>247</v>
      </c>
      <c r="C2377" s="10">
        <v>2009</v>
      </c>
      <c r="D2377" s="5" t="s">
        <v>79</v>
      </c>
      <c r="E2377" s="8">
        <v>2.5000000000000001E-2</v>
      </c>
      <c r="F2377" s="8">
        <v>1.4E-2</v>
      </c>
      <c r="G2377" s="8">
        <v>77</v>
      </c>
      <c r="H2377" s="8">
        <v>73</v>
      </c>
      <c r="I2377" s="8">
        <v>0.36099999999999999</v>
      </c>
      <c r="J2377" s="8">
        <v>0.60199999999999998</v>
      </c>
      <c r="K2377" s="8">
        <v>3.5999999999999997E-2</v>
      </c>
      <c r="L2377" s="8">
        <v>21031546</v>
      </c>
      <c r="M2377" s="8">
        <v>0.55300000000000005</v>
      </c>
    </row>
    <row r="2378" spans="1:13" ht="15" x14ac:dyDescent="0.25">
      <c r="A2378" t="str">
        <f t="shared" si="37"/>
        <v>Syria-Middle East-2010</v>
      </c>
      <c r="B2378" s="5" t="s">
        <v>247</v>
      </c>
      <c r="C2378" s="10">
        <v>2010</v>
      </c>
      <c r="D2378" s="5" t="s">
        <v>79</v>
      </c>
      <c r="E2378" s="8">
        <v>2.5000000000000001E-2</v>
      </c>
      <c r="F2378" s="8">
        <v>1.2999999999999999E-2</v>
      </c>
      <c r="G2378" s="8">
        <v>78</v>
      </c>
      <c r="H2378" s="8">
        <v>72</v>
      </c>
      <c r="I2378" s="8">
        <v>0.35699999999999998</v>
      </c>
      <c r="J2378" s="8">
        <v>0.60499999999999998</v>
      </c>
      <c r="K2378" s="8">
        <v>3.6999999999999998E-2</v>
      </c>
      <c r="L2378" s="8">
        <v>21532647</v>
      </c>
      <c r="M2378" s="8">
        <v>0.55700000000000005</v>
      </c>
    </row>
    <row r="2379" spans="1:13" ht="15" x14ac:dyDescent="0.25">
      <c r="A2379" t="str">
        <f t="shared" si="37"/>
        <v>Syria-Middle East-2011</v>
      </c>
      <c r="B2379" s="5" t="s">
        <v>247</v>
      </c>
      <c r="C2379" s="10">
        <v>2011</v>
      </c>
      <c r="D2379" s="5" t="s">
        <v>79</v>
      </c>
      <c r="E2379" s="8">
        <v>2.5000000000000001E-2</v>
      </c>
      <c r="F2379" s="8">
        <v>1.2999999999999999E-2</v>
      </c>
      <c r="G2379" s="8">
        <v>78</v>
      </c>
      <c r="H2379" s="8">
        <v>72</v>
      </c>
      <c r="I2379" s="8">
        <v>0.35499999999999998</v>
      </c>
      <c r="J2379" s="8">
        <v>0.60699999999999998</v>
      </c>
      <c r="K2379" s="8">
        <v>3.7999999999999999E-2</v>
      </c>
      <c r="L2379" s="8">
        <v>21961676</v>
      </c>
      <c r="M2379" s="8">
        <v>0.56100000000000005</v>
      </c>
    </row>
    <row r="2380" spans="1:13" ht="15" x14ac:dyDescent="0.25">
      <c r="A2380" t="str">
        <f t="shared" si="37"/>
        <v>Syria-Middle East-2012</v>
      </c>
      <c r="B2380" s="5" t="s">
        <v>247</v>
      </c>
      <c r="C2380" s="10">
        <v>2012</v>
      </c>
      <c r="D2380" s="5" t="s">
        <v>79</v>
      </c>
      <c r="E2380" s="8">
        <v>2.4E-2</v>
      </c>
      <c r="F2380" s="8">
        <v>1.2E-2</v>
      </c>
      <c r="G2380" s="8">
        <v>78</v>
      </c>
      <c r="H2380" s="8">
        <v>72</v>
      </c>
      <c r="I2380" s="8">
        <v>0.35399999999999998</v>
      </c>
      <c r="J2380" s="8">
        <v>0.60699999999999998</v>
      </c>
      <c r="K2380" s="8">
        <v>3.9E-2</v>
      </c>
      <c r="L2380" s="8">
        <v>22399254</v>
      </c>
      <c r="M2380" s="8">
        <v>0.56499999999999995</v>
      </c>
    </row>
    <row r="2381" spans="1:13" ht="15" x14ac:dyDescent="0.25">
      <c r="A2381" t="str">
        <f t="shared" si="37"/>
        <v>Tajikistan-Asia-2000</v>
      </c>
      <c r="B2381" s="5" t="s">
        <v>248</v>
      </c>
      <c r="C2381" s="10">
        <v>2000</v>
      </c>
      <c r="D2381" s="5" t="s">
        <v>60</v>
      </c>
      <c r="E2381" s="8">
        <v>0.03</v>
      </c>
      <c r="F2381" s="8">
        <v>7.4999999999999997E-2</v>
      </c>
      <c r="G2381" s="8">
        <v>68</v>
      </c>
      <c r="H2381" s="8">
        <v>60</v>
      </c>
      <c r="I2381" s="8">
        <v>0.42899999999999999</v>
      </c>
      <c r="J2381" s="8">
        <v>0.53600000000000003</v>
      </c>
      <c r="K2381" s="8">
        <v>3.5000000000000003E-2</v>
      </c>
      <c r="L2381" s="8">
        <v>6186152</v>
      </c>
      <c r="M2381" s="8">
        <v>0.26500000000000001</v>
      </c>
    </row>
    <row r="2382" spans="1:13" ht="15" x14ac:dyDescent="0.25">
      <c r="A2382" t="str">
        <f t="shared" si="37"/>
        <v>Tajikistan-Asia-2001</v>
      </c>
      <c r="B2382" s="5" t="s">
        <v>248</v>
      </c>
      <c r="C2382" s="10">
        <v>2001</v>
      </c>
      <c r="D2382" s="5" t="s">
        <v>60</v>
      </c>
      <c r="E2382" s="8">
        <v>0.03</v>
      </c>
      <c r="F2382" s="8">
        <v>7.0000000000000007E-2</v>
      </c>
      <c r="G2382" s="8">
        <v>68</v>
      </c>
      <c r="H2382" s="8">
        <v>60</v>
      </c>
      <c r="I2382" s="8">
        <v>0.42099999999999999</v>
      </c>
      <c r="J2382" s="8">
        <v>0.54300000000000004</v>
      </c>
      <c r="K2382" s="8">
        <v>3.5999999999999997E-2</v>
      </c>
      <c r="L2382" s="8">
        <v>6289340</v>
      </c>
      <c r="M2382" s="8">
        <v>0.26500000000000001</v>
      </c>
    </row>
    <row r="2383" spans="1:13" ht="15" x14ac:dyDescent="0.25">
      <c r="A2383" t="str">
        <f t="shared" si="37"/>
        <v>Tajikistan-Asia-2002</v>
      </c>
      <c r="B2383" s="5" t="s">
        <v>248</v>
      </c>
      <c r="C2383" s="10">
        <v>2002</v>
      </c>
      <c r="D2383" s="5" t="s">
        <v>60</v>
      </c>
      <c r="E2383" s="8">
        <v>2.9000000000000001E-2</v>
      </c>
      <c r="F2383" s="8">
        <v>6.6000000000000003E-2</v>
      </c>
      <c r="G2383" s="8">
        <v>68</v>
      </c>
      <c r="H2383" s="8">
        <v>61</v>
      </c>
      <c r="I2383" s="8">
        <v>0.41199999999999998</v>
      </c>
      <c r="J2383" s="8">
        <v>0.55200000000000005</v>
      </c>
      <c r="K2383" s="8">
        <v>3.5999999999999997E-2</v>
      </c>
      <c r="L2383" s="8">
        <v>6404118</v>
      </c>
      <c r="M2383" s="8">
        <v>0.26400000000000001</v>
      </c>
    </row>
    <row r="2384" spans="1:13" ht="15" x14ac:dyDescent="0.25">
      <c r="A2384" t="str">
        <f t="shared" si="37"/>
        <v>Tajikistan-Asia-2003</v>
      </c>
      <c r="B2384" s="5" t="s">
        <v>248</v>
      </c>
      <c r="C2384" s="10">
        <v>2003</v>
      </c>
      <c r="D2384" s="5" t="s">
        <v>60</v>
      </c>
      <c r="E2384" s="8">
        <v>2.9000000000000001E-2</v>
      </c>
      <c r="F2384" s="8">
        <v>6.0999999999999999E-2</v>
      </c>
      <c r="G2384" s="8">
        <v>69</v>
      </c>
      <c r="H2384" s="8">
        <v>61</v>
      </c>
      <c r="I2384" s="8">
        <v>0.40200000000000002</v>
      </c>
      <c r="J2384" s="8">
        <v>0.56100000000000005</v>
      </c>
      <c r="K2384" s="8">
        <v>3.6999999999999998E-2</v>
      </c>
      <c r="L2384" s="8">
        <v>6529609</v>
      </c>
      <c r="M2384" s="8">
        <v>0.26400000000000001</v>
      </c>
    </row>
    <row r="2385" spans="1:13" ht="15" x14ac:dyDescent="0.25">
      <c r="A2385" t="str">
        <f t="shared" si="37"/>
        <v>Tajikistan-Asia-2004</v>
      </c>
      <c r="B2385" s="5" t="s">
        <v>248</v>
      </c>
      <c r="C2385" s="10">
        <v>2004</v>
      </c>
      <c r="D2385" s="5" t="s">
        <v>60</v>
      </c>
      <c r="E2385" s="8">
        <v>2.9000000000000001E-2</v>
      </c>
      <c r="F2385" s="8">
        <v>5.8000000000000003E-2</v>
      </c>
      <c r="G2385" s="8">
        <v>69</v>
      </c>
      <c r="H2385" s="8">
        <v>62</v>
      </c>
      <c r="I2385" s="8">
        <v>0.39200000000000002</v>
      </c>
      <c r="J2385" s="8">
        <v>0.56999999999999995</v>
      </c>
      <c r="K2385" s="8">
        <v>3.6999999999999998E-2</v>
      </c>
      <c r="L2385" s="8">
        <v>6663929</v>
      </c>
      <c r="M2385" s="8">
        <v>0.26400000000000001</v>
      </c>
    </row>
    <row r="2386" spans="1:13" ht="15" x14ac:dyDescent="0.25">
      <c r="A2386" t="str">
        <f t="shared" si="37"/>
        <v>Tajikistan-Asia-2005</v>
      </c>
      <c r="B2386" s="5" t="s">
        <v>248</v>
      </c>
      <c r="C2386" s="10">
        <v>2005</v>
      </c>
      <c r="D2386" s="5" t="s">
        <v>60</v>
      </c>
      <c r="E2386" s="8">
        <v>0.03</v>
      </c>
      <c r="F2386" s="8">
        <v>5.3999999999999999E-2</v>
      </c>
      <c r="G2386" s="8">
        <v>69</v>
      </c>
      <c r="H2386" s="8">
        <v>62</v>
      </c>
      <c r="I2386" s="8">
        <v>0.38400000000000001</v>
      </c>
      <c r="J2386" s="8">
        <v>0.57899999999999996</v>
      </c>
      <c r="K2386" s="8">
        <v>3.6999999999999998E-2</v>
      </c>
      <c r="L2386" s="8">
        <v>6805655</v>
      </c>
      <c r="M2386" s="8">
        <v>0.26400000000000001</v>
      </c>
    </row>
    <row r="2387" spans="1:13" ht="15" x14ac:dyDescent="0.25">
      <c r="A2387" t="str">
        <f t="shared" si="37"/>
        <v>Tajikistan-Asia-2006</v>
      </c>
      <c r="B2387" s="5" t="s">
        <v>248</v>
      </c>
      <c r="C2387" s="10">
        <v>2006</v>
      </c>
      <c r="D2387" s="5" t="s">
        <v>60</v>
      </c>
      <c r="E2387" s="8">
        <v>0.03</v>
      </c>
      <c r="F2387" s="8">
        <v>5.1999999999999998E-2</v>
      </c>
      <c r="G2387" s="8">
        <v>70</v>
      </c>
      <c r="H2387" s="8">
        <v>63</v>
      </c>
      <c r="I2387" s="8">
        <v>0.376</v>
      </c>
      <c r="J2387" s="8">
        <v>0.58699999999999997</v>
      </c>
      <c r="K2387" s="8">
        <v>3.6999999999999998E-2</v>
      </c>
      <c r="L2387" s="8">
        <v>6954522</v>
      </c>
      <c r="M2387" s="8">
        <v>0.26500000000000001</v>
      </c>
    </row>
    <row r="2388" spans="1:13" ht="15" x14ac:dyDescent="0.25">
      <c r="A2388" t="str">
        <f t="shared" si="37"/>
        <v>Tajikistan-Asia-2007</v>
      </c>
      <c r="B2388" s="5" t="s">
        <v>248</v>
      </c>
      <c r="C2388" s="10">
        <v>2007</v>
      </c>
      <c r="D2388" s="5" t="s">
        <v>60</v>
      </c>
      <c r="E2388" s="8">
        <v>3.1E-2</v>
      </c>
      <c r="F2388" s="8">
        <v>0.05</v>
      </c>
      <c r="G2388" s="8">
        <v>70</v>
      </c>
      <c r="H2388" s="8">
        <v>63</v>
      </c>
      <c r="I2388" s="8">
        <v>0.37</v>
      </c>
      <c r="J2388" s="8">
        <v>0.59399999999999997</v>
      </c>
      <c r="K2388" s="8">
        <v>3.5999999999999997E-2</v>
      </c>
      <c r="L2388" s="8">
        <v>7111025</v>
      </c>
      <c r="M2388" s="8">
        <v>0.26500000000000001</v>
      </c>
    </row>
    <row r="2389" spans="1:13" ht="15" x14ac:dyDescent="0.25">
      <c r="A2389" t="str">
        <f t="shared" si="37"/>
        <v>Tajikistan-Asia-2008</v>
      </c>
      <c r="B2389" s="5" t="s">
        <v>248</v>
      </c>
      <c r="C2389" s="10">
        <v>2008</v>
      </c>
      <c r="D2389" s="5" t="s">
        <v>60</v>
      </c>
      <c r="E2389" s="8">
        <v>3.1E-2</v>
      </c>
      <c r="F2389" s="8">
        <v>4.8000000000000001E-2</v>
      </c>
      <c r="G2389" s="8">
        <v>70</v>
      </c>
      <c r="H2389" s="8">
        <v>63</v>
      </c>
      <c r="I2389" s="8">
        <v>0.36499999999999999</v>
      </c>
      <c r="J2389" s="8">
        <v>0.6</v>
      </c>
      <c r="K2389" s="8">
        <v>3.5000000000000003E-2</v>
      </c>
      <c r="L2389" s="8">
        <v>7275252</v>
      </c>
      <c r="M2389" s="8">
        <v>0.26500000000000001</v>
      </c>
    </row>
    <row r="2390" spans="1:13" ht="15" x14ac:dyDescent="0.25">
      <c r="A2390" t="str">
        <f t="shared" si="37"/>
        <v>Tajikistan-Asia-2009</v>
      </c>
      <c r="B2390" s="5" t="s">
        <v>248</v>
      </c>
      <c r="C2390" s="10">
        <v>2009</v>
      </c>
      <c r="D2390" s="5" t="s">
        <v>60</v>
      </c>
      <c r="E2390" s="8">
        <v>3.2000000000000001E-2</v>
      </c>
      <c r="F2390" s="8">
        <v>4.5999999999999999E-2</v>
      </c>
      <c r="G2390" s="8">
        <v>70</v>
      </c>
      <c r="H2390" s="8">
        <v>64</v>
      </c>
      <c r="I2390" s="8">
        <v>0.36199999999999999</v>
      </c>
      <c r="J2390" s="8">
        <v>0.60399999999999998</v>
      </c>
      <c r="K2390" s="8">
        <v>3.4000000000000002E-2</v>
      </c>
      <c r="L2390" s="8">
        <v>7447396</v>
      </c>
      <c r="M2390" s="8">
        <v>0.26500000000000001</v>
      </c>
    </row>
    <row r="2391" spans="1:13" ht="15" x14ac:dyDescent="0.25">
      <c r="A2391" t="str">
        <f t="shared" si="37"/>
        <v>Tajikistan-Asia-2010</v>
      </c>
      <c r="B2391" s="5" t="s">
        <v>248</v>
      </c>
      <c r="C2391" s="10">
        <v>2010</v>
      </c>
      <c r="D2391" s="5" t="s">
        <v>60</v>
      </c>
      <c r="E2391" s="8">
        <v>3.3000000000000002E-2</v>
      </c>
      <c r="F2391" s="8">
        <v>4.4999999999999998E-2</v>
      </c>
      <c r="G2391" s="8">
        <v>70</v>
      </c>
      <c r="H2391" s="8">
        <v>64</v>
      </c>
      <c r="I2391" s="8">
        <v>0.35899999999999999</v>
      </c>
      <c r="J2391" s="8">
        <v>0.60799999999999998</v>
      </c>
      <c r="K2391" s="8">
        <v>3.3000000000000002E-2</v>
      </c>
      <c r="L2391" s="8">
        <v>7627326</v>
      </c>
      <c r="M2391" s="8">
        <v>0.26500000000000001</v>
      </c>
    </row>
    <row r="2392" spans="1:13" ht="15" x14ac:dyDescent="0.25">
      <c r="A2392" t="str">
        <f t="shared" si="37"/>
        <v>Tajikistan-Asia-2011</v>
      </c>
      <c r="B2392" s="5" t="s">
        <v>248</v>
      </c>
      <c r="C2392" s="10">
        <v>2011</v>
      </c>
      <c r="D2392" s="5" t="s">
        <v>60</v>
      </c>
      <c r="E2392" s="8">
        <v>3.3000000000000002E-2</v>
      </c>
      <c r="F2392" s="8">
        <v>4.2999999999999997E-2</v>
      </c>
      <c r="G2392" s="8">
        <v>71</v>
      </c>
      <c r="H2392" s="8">
        <v>64</v>
      </c>
      <c r="I2392" s="8">
        <v>0.35799999999999998</v>
      </c>
      <c r="J2392" s="8">
        <v>0.61</v>
      </c>
      <c r="K2392" s="8">
        <v>3.2000000000000001E-2</v>
      </c>
      <c r="L2392" s="8">
        <v>7814850</v>
      </c>
      <c r="M2392" s="8">
        <v>0.26500000000000001</v>
      </c>
    </row>
    <row r="2393" spans="1:13" ht="15" x14ac:dyDescent="0.25">
      <c r="A2393" t="str">
        <f t="shared" si="37"/>
        <v>Tajikistan-Asia-2012</v>
      </c>
      <c r="B2393" s="5" t="s">
        <v>248</v>
      </c>
      <c r="C2393" s="10">
        <v>2012</v>
      </c>
      <c r="D2393" s="5" t="s">
        <v>60</v>
      </c>
      <c r="E2393" s="8">
        <v>3.3000000000000002E-2</v>
      </c>
      <c r="F2393" s="8">
        <v>4.2000000000000003E-2</v>
      </c>
      <c r="G2393" s="8">
        <v>71</v>
      </c>
      <c r="H2393" s="8">
        <v>64</v>
      </c>
      <c r="I2393" s="8">
        <v>0.35799999999999998</v>
      </c>
      <c r="J2393" s="8">
        <v>0.61</v>
      </c>
      <c r="K2393" s="8">
        <v>3.2000000000000001E-2</v>
      </c>
      <c r="L2393" s="8">
        <v>8008990</v>
      </c>
      <c r="M2393" s="8">
        <v>0.26600000000000001</v>
      </c>
    </row>
    <row r="2394" spans="1:13" ht="15" x14ac:dyDescent="0.25">
      <c r="A2394" t="str">
        <f t="shared" si="37"/>
        <v>Tanzania-Africa-2000</v>
      </c>
      <c r="B2394" s="5" t="s">
        <v>249</v>
      </c>
      <c r="C2394" s="10">
        <v>2000</v>
      </c>
      <c r="D2394" s="5" t="s">
        <v>64</v>
      </c>
      <c r="E2394" s="8">
        <v>4.2000000000000003E-2</v>
      </c>
      <c r="F2394" s="8">
        <v>0.08</v>
      </c>
      <c r="G2394" s="8">
        <v>51</v>
      </c>
      <c r="H2394" s="8">
        <v>49</v>
      </c>
      <c r="I2394" s="8">
        <v>0.44800000000000001</v>
      </c>
      <c r="J2394" s="8">
        <v>0.52300000000000002</v>
      </c>
      <c r="K2394" s="8">
        <v>2.9000000000000001E-2</v>
      </c>
      <c r="L2394" s="8">
        <v>34020512</v>
      </c>
      <c r="M2394" s="8">
        <v>0.223</v>
      </c>
    </row>
    <row r="2395" spans="1:13" ht="15" x14ac:dyDescent="0.25">
      <c r="A2395" t="str">
        <f t="shared" si="37"/>
        <v>Tanzania-Africa-2001</v>
      </c>
      <c r="B2395" s="5" t="s">
        <v>249</v>
      </c>
      <c r="C2395" s="10">
        <v>2001</v>
      </c>
      <c r="D2395" s="5" t="s">
        <v>64</v>
      </c>
      <c r="E2395" s="8">
        <v>4.2000000000000003E-2</v>
      </c>
      <c r="F2395" s="8">
        <v>7.5999999999999998E-2</v>
      </c>
      <c r="G2395" s="8">
        <v>51</v>
      </c>
      <c r="H2395" s="8">
        <v>50</v>
      </c>
      <c r="I2395" s="8">
        <v>0.44700000000000001</v>
      </c>
      <c r="J2395" s="8">
        <v>0.52400000000000002</v>
      </c>
      <c r="K2395" s="8">
        <v>2.9000000000000001E-2</v>
      </c>
      <c r="L2395" s="8">
        <v>34895398</v>
      </c>
      <c r="M2395" s="8">
        <v>0.22700000000000001</v>
      </c>
    </row>
    <row r="2396" spans="1:13" ht="15" x14ac:dyDescent="0.25">
      <c r="A2396" t="str">
        <f t="shared" si="37"/>
        <v>Tanzania-Africa-2002</v>
      </c>
      <c r="B2396" s="5" t="s">
        <v>249</v>
      </c>
      <c r="C2396" s="10">
        <v>2002</v>
      </c>
      <c r="D2396" s="5" t="s">
        <v>64</v>
      </c>
      <c r="E2396" s="8">
        <v>4.2000000000000003E-2</v>
      </c>
      <c r="F2396" s="8">
        <v>7.0999999999999994E-2</v>
      </c>
      <c r="G2396" s="8">
        <v>52</v>
      </c>
      <c r="H2396" s="8">
        <v>51</v>
      </c>
      <c r="I2396" s="8">
        <v>0.44700000000000001</v>
      </c>
      <c r="J2396" s="8">
        <v>0.52400000000000002</v>
      </c>
      <c r="K2396" s="8">
        <v>2.9000000000000001E-2</v>
      </c>
      <c r="L2396" s="8">
        <v>35806497</v>
      </c>
      <c r="M2396" s="8">
        <v>0.23</v>
      </c>
    </row>
    <row r="2397" spans="1:13" ht="15" x14ac:dyDescent="0.25">
      <c r="A2397" t="str">
        <f t="shared" si="37"/>
        <v>Tanzania-Africa-2003</v>
      </c>
      <c r="B2397" s="5" t="s">
        <v>249</v>
      </c>
      <c r="C2397" s="10">
        <v>2003</v>
      </c>
      <c r="D2397" s="5" t="s">
        <v>64</v>
      </c>
      <c r="E2397" s="8">
        <v>4.2000000000000003E-2</v>
      </c>
      <c r="F2397" s="8">
        <v>6.6000000000000003E-2</v>
      </c>
      <c r="G2397" s="8">
        <v>53</v>
      </c>
      <c r="H2397" s="8">
        <v>51</v>
      </c>
      <c r="I2397" s="8">
        <v>0.44600000000000001</v>
      </c>
      <c r="J2397" s="8">
        <v>0.52400000000000002</v>
      </c>
      <c r="K2397" s="8">
        <v>0.03</v>
      </c>
      <c r="L2397" s="8">
        <v>36760831</v>
      </c>
      <c r="M2397" s="8">
        <v>0.23599999999999999</v>
      </c>
    </row>
    <row r="2398" spans="1:13" ht="15" x14ac:dyDescent="0.25">
      <c r="A2398" t="str">
        <f t="shared" si="37"/>
        <v>Tanzania-Africa-2004</v>
      </c>
      <c r="B2398" s="5" t="s">
        <v>249</v>
      </c>
      <c r="C2398" s="10">
        <v>2004</v>
      </c>
      <c r="D2398" s="5" t="s">
        <v>64</v>
      </c>
      <c r="E2398" s="8">
        <v>4.2000000000000003E-2</v>
      </c>
      <c r="F2398" s="8">
        <v>6.0999999999999999E-2</v>
      </c>
      <c r="G2398" s="8">
        <v>53</v>
      </c>
      <c r="H2398" s="8">
        <v>52</v>
      </c>
      <c r="I2398" s="8">
        <v>0.44600000000000001</v>
      </c>
      <c r="J2398" s="8">
        <v>0.52400000000000002</v>
      </c>
      <c r="K2398" s="8">
        <v>0.03</v>
      </c>
      <c r="L2398" s="8">
        <v>37765139</v>
      </c>
      <c r="M2398" s="8">
        <v>0.24199999999999999</v>
      </c>
    </row>
    <row r="2399" spans="1:13" ht="15" x14ac:dyDescent="0.25">
      <c r="A2399" t="str">
        <f t="shared" si="37"/>
        <v>Tanzania-Africa-2005</v>
      </c>
      <c r="B2399" s="5" t="s">
        <v>249</v>
      </c>
      <c r="C2399" s="10">
        <v>2005</v>
      </c>
      <c r="D2399" s="5" t="s">
        <v>64</v>
      </c>
      <c r="E2399" s="8">
        <v>4.2000000000000003E-2</v>
      </c>
      <c r="F2399" s="8">
        <v>5.7000000000000002E-2</v>
      </c>
      <c r="G2399" s="8">
        <v>54</v>
      </c>
      <c r="H2399" s="8">
        <v>53</v>
      </c>
      <c r="I2399" s="8">
        <v>0.44600000000000001</v>
      </c>
      <c r="J2399" s="8">
        <v>0.52400000000000002</v>
      </c>
      <c r="K2399" s="8">
        <v>0.03</v>
      </c>
      <c r="L2399" s="8">
        <v>38824384</v>
      </c>
      <c r="M2399" s="8">
        <v>0.248</v>
      </c>
    </row>
    <row r="2400" spans="1:13" ht="15" x14ac:dyDescent="0.25">
      <c r="A2400" t="str">
        <f t="shared" si="37"/>
        <v>Tanzania-Africa-2006</v>
      </c>
      <c r="B2400" s="5" t="s">
        <v>249</v>
      </c>
      <c r="C2400" s="10">
        <v>2006</v>
      </c>
      <c r="D2400" s="5" t="s">
        <v>64</v>
      </c>
      <c r="E2400" s="8">
        <v>4.2000000000000003E-2</v>
      </c>
      <c r="F2400" s="8">
        <v>5.3999999999999999E-2</v>
      </c>
      <c r="G2400" s="8">
        <v>56</v>
      </c>
      <c r="H2400" s="8">
        <v>54</v>
      </c>
      <c r="I2400" s="8">
        <v>0.44700000000000001</v>
      </c>
      <c r="J2400" s="8">
        <v>0.52300000000000002</v>
      </c>
      <c r="K2400" s="8">
        <v>0.03</v>
      </c>
      <c r="L2400" s="8">
        <v>39942347</v>
      </c>
      <c r="M2400" s="8">
        <v>0.255</v>
      </c>
    </row>
    <row r="2401" spans="1:13" ht="15" x14ac:dyDescent="0.25">
      <c r="A2401" t="str">
        <f t="shared" si="37"/>
        <v>Tanzania-Africa-2007</v>
      </c>
      <c r="B2401" s="5" t="s">
        <v>249</v>
      </c>
      <c r="C2401" s="10">
        <v>2007</v>
      </c>
      <c r="D2401" s="5" t="s">
        <v>64</v>
      </c>
      <c r="E2401" s="8">
        <v>4.2000000000000003E-2</v>
      </c>
      <c r="F2401" s="8">
        <v>0.05</v>
      </c>
      <c r="G2401" s="8">
        <v>57</v>
      </c>
      <c r="H2401" s="8">
        <v>55</v>
      </c>
      <c r="I2401" s="8">
        <v>0.44700000000000001</v>
      </c>
      <c r="J2401" s="8">
        <v>0.52200000000000002</v>
      </c>
      <c r="K2401" s="8">
        <v>0.03</v>
      </c>
      <c r="L2401" s="8">
        <v>41119693</v>
      </c>
      <c r="M2401" s="8">
        <v>0.26100000000000001</v>
      </c>
    </row>
    <row r="2402" spans="1:13" ht="15" x14ac:dyDescent="0.25">
      <c r="A2402" t="str">
        <f t="shared" si="37"/>
        <v>Tanzania-Africa-2008</v>
      </c>
      <c r="B2402" s="5" t="s">
        <v>249</v>
      </c>
      <c r="C2402" s="10">
        <v>2008</v>
      </c>
      <c r="D2402" s="5" t="s">
        <v>64</v>
      </c>
      <c r="E2402" s="8">
        <v>4.1000000000000002E-2</v>
      </c>
      <c r="F2402" s="8">
        <v>4.7E-2</v>
      </c>
      <c r="G2402" s="8">
        <v>58</v>
      </c>
      <c r="H2402" s="8">
        <v>56</v>
      </c>
      <c r="I2402" s="8">
        <v>0.44800000000000001</v>
      </c>
      <c r="J2402" s="8">
        <v>0.52200000000000002</v>
      </c>
      <c r="K2402" s="8">
        <v>3.1E-2</v>
      </c>
      <c r="L2402" s="8">
        <v>42353790</v>
      </c>
      <c r="M2402" s="8">
        <v>0.26800000000000002</v>
      </c>
    </row>
    <row r="2403" spans="1:13" ht="15" x14ac:dyDescent="0.25">
      <c r="A2403" t="str">
        <f t="shared" si="37"/>
        <v>Tanzania-Africa-2009</v>
      </c>
      <c r="B2403" s="5" t="s">
        <v>249</v>
      </c>
      <c r="C2403" s="10">
        <v>2009</v>
      </c>
      <c r="D2403" s="5" t="s">
        <v>64</v>
      </c>
      <c r="E2403" s="8">
        <v>4.1000000000000002E-2</v>
      </c>
      <c r="F2403" s="8">
        <v>4.3999999999999997E-2</v>
      </c>
      <c r="G2403" s="8">
        <v>59</v>
      </c>
      <c r="H2403" s="8">
        <v>57</v>
      </c>
      <c r="I2403" s="8">
        <v>0.44800000000000001</v>
      </c>
      <c r="J2403" s="8">
        <v>0.52100000000000002</v>
      </c>
      <c r="K2403" s="8">
        <v>3.1E-2</v>
      </c>
      <c r="L2403" s="8">
        <v>43639752</v>
      </c>
      <c r="M2403" s="8">
        <v>0.27400000000000002</v>
      </c>
    </row>
    <row r="2404" spans="1:13" ht="15" x14ac:dyDescent="0.25">
      <c r="A2404" t="str">
        <f t="shared" si="37"/>
        <v>Tanzania-Africa-2010</v>
      </c>
      <c r="B2404" s="5" t="s">
        <v>249</v>
      </c>
      <c r="C2404" s="10">
        <v>2010</v>
      </c>
      <c r="D2404" s="5" t="s">
        <v>64</v>
      </c>
      <c r="E2404" s="8">
        <v>4.1000000000000002E-2</v>
      </c>
      <c r="F2404" s="8">
        <v>4.1000000000000002E-2</v>
      </c>
      <c r="G2404" s="8">
        <v>60</v>
      </c>
      <c r="H2404" s="8">
        <v>58</v>
      </c>
      <c r="I2404" s="8">
        <v>0.44800000000000001</v>
      </c>
      <c r="J2404" s="8">
        <v>0.52</v>
      </c>
      <c r="K2404" s="8">
        <v>3.1E-2</v>
      </c>
      <c r="L2404" s="8">
        <v>44973330</v>
      </c>
      <c r="M2404" s="8">
        <v>0.28100000000000003</v>
      </c>
    </row>
    <row r="2405" spans="1:13" ht="15" x14ac:dyDescent="0.25">
      <c r="A2405" t="str">
        <f t="shared" si="37"/>
        <v>Tanzania-Africa-2011</v>
      </c>
      <c r="B2405" s="5" t="s">
        <v>249</v>
      </c>
      <c r="C2405" s="10">
        <v>2011</v>
      </c>
      <c r="D2405" s="5" t="s">
        <v>64</v>
      </c>
      <c r="E2405" s="8">
        <v>0.04</v>
      </c>
      <c r="F2405" s="8">
        <v>3.9E-2</v>
      </c>
      <c r="G2405" s="8">
        <v>61</v>
      </c>
      <c r="H2405" s="8">
        <v>59</v>
      </c>
      <c r="I2405" s="8">
        <v>0.44900000000000001</v>
      </c>
      <c r="J2405" s="8">
        <v>0.52</v>
      </c>
      <c r="K2405" s="8">
        <v>3.1E-2</v>
      </c>
      <c r="L2405" s="8">
        <v>46354607</v>
      </c>
      <c r="M2405" s="8">
        <v>0.28799999999999998</v>
      </c>
    </row>
    <row r="2406" spans="1:13" ht="15" x14ac:dyDescent="0.25">
      <c r="A2406" t="str">
        <f t="shared" si="37"/>
        <v>Tanzania-Africa-2012</v>
      </c>
      <c r="B2406" s="5" t="s">
        <v>249</v>
      </c>
      <c r="C2406" s="10">
        <v>2012</v>
      </c>
      <c r="D2406" s="5" t="s">
        <v>64</v>
      </c>
      <c r="E2406" s="8">
        <v>0.04</v>
      </c>
      <c r="F2406" s="8">
        <v>3.7999999999999999E-2</v>
      </c>
      <c r="G2406" s="8">
        <v>62</v>
      </c>
      <c r="H2406" s="8">
        <v>60</v>
      </c>
      <c r="I2406" s="8">
        <v>0.44900000000000001</v>
      </c>
      <c r="J2406" s="8">
        <v>0.52</v>
      </c>
      <c r="K2406" s="8">
        <v>3.2000000000000001E-2</v>
      </c>
      <c r="L2406" s="8">
        <v>47783107</v>
      </c>
      <c r="M2406" s="8">
        <v>0.29499999999999998</v>
      </c>
    </row>
    <row r="2407" spans="1:13" ht="15" x14ac:dyDescent="0.25">
      <c r="A2407" t="str">
        <f t="shared" si="37"/>
        <v>Thailand-Asia-2000</v>
      </c>
      <c r="B2407" s="5" t="s">
        <v>250</v>
      </c>
      <c r="C2407" s="10">
        <v>2000</v>
      </c>
      <c r="D2407" s="5" t="s">
        <v>60</v>
      </c>
      <c r="E2407" s="8">
        <v>1.4999999999999999E-2</v>
      </c>
      <c r="F2407" s="8">
        <v>1.9E-2</v>
      </c>
      <c r="G2407" s="8">
        <v>75</v>
      </c>
      <c r="H2407" s="8">
        <v>67</v>
      </c>
      <c r="I2407" s="8">
        <v>0.24199999999999999</v>
      </c>
      <c r="J2407" s="8">
        <v>0.69299999999999995</v>
      </c>
      <c r="K2407" s="8">
        <v>6.6000000000000003E-2</v>
      </c>
      <c r="L2407" s="8">
        <v>62343379</v>
      </c>
      <c r="M2407" s="8">
        <v>0.314</v>
      </c>
    </row>
    <row r="2408" spans="1:13" ht="15" x14ac:dyDescent="0.25">
      <c r="A2408" t="str">
        <f t="shared" si="37"/>
        <v>Thailand-Asia-2001</v>
      </c>
      <c r="B2408" s="5" t="s">
        <v>250</v>
      </c>
      <c r="C2408" s="10">
        <v>2001</v>
      </c>
      <c r="D2408" s="5" t="s">
        <v>60</v>
      </c>
      <c r="E2408" s="8">
        <v>1.4E-2</v>
      </c>
      <c r="F2408" s="8">
        <v>1.7999999999999999E-2</v>
      </c>
      <c r="G2408" s="8">
        <v>75</v>
      </c>
      <c r="H2408" s="8">
        <v>67</v>
      </c>
      <c r="I2408" s="8">
        <v>0.23799999999999999</v>
      </c>
      <c r="J2408" s="8">
        <v>0.69399999999999995</v>
      </c>
      <c r="K2408" s="8">
        <v>6.8000000000000005E-2</v>
      </c>
      <c r="L2408" s="8">
        <v>63069070</v>
      </c>
      <c r="M2408" s="8">
        <v>0.32600000000000001</v>
      </c>
    </row>
    <row r="2409" spans="1:13" ht="15" x14ac:dyDescent="0.25">
      <c r="A2409" t="str">
        <f t="shared" si="37"/>
        <v>Thailand-Asia-2002</v>
      </c>
      <c r="B2409" s="5" t="s">
        <v>250</v>
      </c>
      <c r="C2409" s="10">
        <v>2002</v>
      </c>
      <c r="D2409" s="5" t="s">
        <v>60</v>
      </c>
      <c r="E2409" s="8">
        <v>1.4E-2</v>
      </c>
      <c r="F2409" s="8">
        <v>1.7999999999999999E-2</v>
      </c>
      <c r="G2409" s="8">
        <v>75</v>
      </c>
      <c r="H2409" s="8">
        <v>68</v>
      </c>
      <c r="I2409" s="8">
        <v>0.23400000000000001</v>
      </c>
      <c r="J2409" s="8">
        <v>0.69599999999999995</v>
      </c>
      <c r="K2409" s="8">
        <v>7.0000000000000007E-2</v>
      </c>
      <c r="L2409" s="8">
        <v>63797841</v>
      </c>
      <c r="M2409" s="8">
        <v>0.33800000000000002</v>
      </c>
    </row>
    <row r="2410" spans="1:13" ht="15" x14ac:dyDescent="0.25">
      <c r="A2410" t="str">
        <f t="shared" si="37"/>
        <v>Thailand-Asia-2003</v>
      </c>
      <c r="B2410" s="5" t="s">
        <v>250</v>
      </c>
      <c r="C2410" s="10">
        <v>2003</v>
      </c>
      <c r="D2410" s="5" t="s">
        <v>60</v>
      </c>
      <c r="E2410" s="8">
        <v>1.2999999999999999E-2</v>
      </c>
      <c r="F2410" s="8">
        <v>1.7000000000000001E-2</v>
      </c>
      <c r="G2410" s="8">
        <v>75</v>
      </c>
      <c r="H2410" s="8">
        <v>68</v>
      </c>
      <c r="I2410" s="8">
        <v>0.23100000000000001</v>
      </c>
      <c r="J2410" s="8">
        <v>0.69599999999999995</v>
      </c>
      <c r="K2410" s="8">
        <v>7.2999999999999995E-2</v>
      </c>
      <c r="L2410" s="8">
        <v>64488338</v>
      </c>
      <c r="M2410" s="8">
        <v>0.35</v>
      </c>
    </row>
    <row r="2411" spans="1:13" ht="15" x14ac:dyDescent="0.25">
      <c r="A2411" t="str">
        <f t="shared" si="37"/>
        <v>Thailand-Asia-2004</v>
      </c>
      <c r="B2411" s="5" t="s">
        <v>250</v>
      </c>
      <c r="C2411" s="10">
        <v>2004</v>
      </c>
      <c r="D2411" s="5" t="s">
        <v>60</v>
      </c>
      <c r="E2411" s="8">
        <v>1.2999999999999999E-2</v>
      </c>
      <c r="F2411" s="8">
        <v>1.6E-2</v>
      </c>
      <c r="G2411" s="8">
        <v>76</v>
      </c>
      <c r="H2411" s="8">
        <v>69</v>
      </c>
      <c r="I2411" s="8">
        <v>0.22800000000000001</v>
      </c>
      <c r="J2411" s="8">
        <v>0.69699999999999995</v>
      </c>
      <c r="K2411" s="8">
        <v>7.4999999999999997E-2</v>
      </c>
      <c r="L2411" s="8">
        <v>65087400</v>
      </c>
      <c r="M2411" s="8">
        <v>0.36299999999999999</v>
      </c>
    </row>
    <row r="2412" spans="1:13" ht="15" x14ac:dyDescent="0.25">
      <c r="A2412" t="str">
        <f t="shared" si="37"/>
        <v>Thailand-Asia-2005</v>
      </c>
      <c r="B2412" s="5" t="s">
        <v>250</v>
      </c>
      <c r="C2412" s="10">
        <v>2005</v>
      </c>
      <c r="D2412" s="5" t="s">
        <v>60</v>
      </c>
      <c r="E2412" s="8">
        <v>1.2999999999999999E-2</v>
      </c>
      <c r="F2412" s="8">
        <v>1.4999999999999999E-2</v>
      </c>
      <c r="G2412" s="8">
        <v>76</v>
      </c>
      <c r="H2412" s="8">
        <v>69</v>
      </c>
      <c r="I2412" s="8">
        <v>0.223</v>
      </c>
      <c r="J2412" s="8">
        <v>0.7</v>
      </c>
      <c r="K2412" s="8">
        <v>7.6999999999999999E-2</v>
      </c>
      <c r="L2412" s="8">
        <v>65559487</v>
      </c>
      <c r="M2412" s="8">
        <v>0.375</v>
      </c>
    </row>
    <row r="2413" spans="1:13" ht="15" x14ac:dyDescent="0.25">
      <c r="A2413" t="str">
        <f t="shared" si="37"/>
        <v>Thailand-Asia-2006</v>
      </c>
      <c r="B2413" s="5" t="s">
        <v>250</v>
      </c>
      <c r="C2413" s="10">
        <v>2006</v>
      </c>
      <c r="D2413" s="5" t="s">
        <v>60</v>
      </c>
      <c r="E2413" s="8">
        <v>1.2E-2</v>
      </c>
      <c r="F2413" s="8">
        <v>1.4999999999999999E-2</v>
      </c>
      <c r="G2413" s="8">
        <v>76</v>
      </c>
      <c r="H2413" s="8">
        <v>69</v>
      </c>
      <c r="I2413" s="8">
        <v>0.218</v>
      </c>
      <c r="J2413" s="8">
        <v>0.70299999999999996</v>
      </c>
      <c r="K2413" s="8">
        <v>7.9000000000000001E-2</v>
      </c>
      <c r="L2413" s="8">
        <v>65883961</v>
      </c>
      <c r="M2413" s="8">
        <v>0.38800000000000001</v>
      </c>
    </row>
    <row r="2414" spans="1:13" ht="15" x14ac:dyDescent="0.25">
      <c r="A2414" t="str">
        <f t="shared" si="37"/>
        <v>Thailand-Asia-2007</v>
      </c>
      <c r="B2414" s="5" t="s">
        <v>250</v>
      </c>
      <c r="C2414" s="10">
        <v>2007</v>
      </c>
      <c r="D2414" s="5" t="s">
        <v>60</v>
      </c>
      <c r="E2414" s="8">
        <v>1.2E-2</v>
      </c>
      <c r="F2414" s="8">
        <v>1.4E-2</v>
      </c>
      <c r="G2414" s="8">
        <v>76</v>
      </c>
      <c r="H2414" s="8">
        <v>70</v>
      </c>
      <c r="I2414" s="8">
        <v>0.21199999999999999</v>
      </c>
      <c r="J2414" s="8">
        <v>0.70699999999999996</v>
      </c>
      <c r="K2414" s="8">
        <v>8.2000000000000003E-2</v>
      </c>
      <c r="L2414" s="8">
        <v>66076927</v>
      </c>
      <c r="M2414" s="8">
        <v>0.40100000000000002</v>
      </c>
    </row>
    <row r="2415" spans="1:13" ht="15" x14ac:dyDescent="0.25">
      <c r="A2415" t="str">
        <f t="shared" si="37"/>
        <v>Thailand-Asia-2008</v>
      </c>
      <c r="B2415" s="5" t="s">
        <v>250</v>
      </c>
      <c r="C2415" s="10">
        <v>2008</v>
      </c>
      <c r="D2415" s="5" t="s">
        <v>60</v>
      </c>
      <c r="E2415" s="8">
        <v>1.2E-2</v>
      </c>
      <c r="F2415" s="8">
        <v>1.2999999999999999E-2</v>
      </c>
      <c r="G2415" s="8">
        <v>77</v>
      </c>
      <c r="H2415" s="8">
        <v>70</v>
      </c>
      <c r="I2415" s="8">
        <v>0.20499999999999999</v>
      </c>
      <c r="J2415" s="8">
        <v>0.71099999999999997</v>
      </c>
      <c r="K2415" s="8">
        <v>8.4000000000000005E-2</v>
      </c>
      <c r="L2415" s="8">
        <v>66185340</v>
      </c>
      <c r="M2415" s="8">
        <v>0.41399999999999998</v>
      </c>
    </row>
    <row r="2416" spans="1:13" ht="15" x14ac:dyDescent="0.25">
      <c r="A2416" t="str">
        <f t="shared" si="37"/>
        <v>Thailand-Asia-2009</v>
      </c>
      <c r="B2416" s="5" t="s">
        <v>250</v>
      </c>
      <c r="C2416" s="10">
        <v>2009</v>
      </c>
      <c r="D2416" s="5" t="s">
        <v>60</v>
      </c>
      <c r="E2416" s="8">
        <v>1.0999999999999999E-2</v>
      </c>
      <c r="F2416" s="8">
        <v>1.2999999999999999E-2</v>
      </c>
      <c r="G2416" s="8">
        <v>77</v>
      </c>
      <c r="H2416" s="8">
        <v>70</v>
      </c>
      <c r="I2416" s="8">
        <v>0.19900000000000001</v>
      </c>
      <c r="J2416" s="8">
        <v>0.71499999999999997</v>
      </c>
      <c r="K2416" s="8">
        <v>8.5999999999999993E-2</v>
      </c>
      <c r="L2416" s="8">
        <v>66277335</v>
      </c>
      <c r="M2416" s="8">
        <v>0.42699999999999999</v>
      </c>
    </row>
    <row r="2417" spans="1:13" ht="15" x14ac:dyDescent="0.25">
      <c r="A2417" t="str">
        <f t="shared" si="37"/>
        <v>Thailand-Asia-2010</v>
      </c>
      <c r="B2417" s="5" t="s">
        <v>250</v>
      </c>
      <c r="C2417" s="10">
        <v>2010</v>
      </c>
      <c r="D2417" s="5" t="s">
        <v>60</v>
      </c>
      <c r="E2417" s="8">
        <v>1.0999999999999999E-2</v>
      </c>
      <c r="F2417" s="8">
        <v>1.2999999999999999E-2</v>
      </c>
      <c r="G2417" s="8">
        <v>77</v>
      </c>
      <c r="H2417" s="8">
        <v>71</v>
      </c>
      <c r="I2417" s="8">
        <v>0.193</v>
      </c>
      <c r="J2417" s="8">
        <v>0.71799999999999997</v>
      </c>
      <c r="K2417" s="8">
        <v>8.8999999999999996E-2</v>
      </c>
      <c r="L2417" s="8">
        <v>66402316</v>
      </c>
      <c r="M2417" s="8">
        <v>0.441</v>
      </c>
    </row>
    <row r="2418" spans="1:13" ht="15" x14ac:dyDescent="0.25">
      <c r="A2418" t="str">
        <f t="shared" si="37"/>
        <v>Thailand-Asia-2011</v>
      </c>
      <c r="B2418" s="5" t="s">
        <v>250</v>
      </c>
      <c r="C2418" s="10">
        <v>2011</v>
      </c>
      <c r="D2418" s="5" t="s">
        <v>60</v>
      </c>
      <c r="E2418" s="8">
        <v>1.0999999999999999E-2</v>
      </c>
      <c r="F2418" s="8">
        <v>1.2E-2</v>
      </c>
      <c r="G2418" s="8">
        <v>77</v>
      </c>
      <c r="H2418" s="8">
        <v>71</v>
      </c>
      <c r="I2418" s="8">
        <v>0.189</v>
      </c>
      <c r="J2418" s="8">
        <v>0.72</v>
      </c>
      <c r="K2418" s="8">
        <v>9.0999999999999998E-2</v>
      </c>
      <c r="L2418" s="8">
        <v>66576332</v>
      </c>
      <c r="M2418" s="8">
        <v>0.45400000000000001</v>
      </c>
    </row>
    <row r="2419" spans="1:13" ht="15" x14ac:dyDescent="0.25">
      <c r="A2419" t="str">
        <f t="shared" si="37"/>
        <v>Thailand-Asia-2012</v>
      </c>
      <c r="B2419" s="5" t="s">
        <v>250</v>
      </c>
      <c r="C2419" s="10">
        <v>2012</v>
      </c>
      <c r="D2419" s="5" t="s">
        <v>60</v>
      </c>
      <c r="E2419" s="8">
        <v>0.01</v>
      </c>
      <c r="F2419" s="8">
        <v>1.2E-2</v>
      </c>
      <c r="G2419" s="8">
        <v>78</v>
      </c>
      <c r="H2419" s="8">
        <v>71</v>
      </c>
      <c r="I2419" s="8">
        <v>0.185</v>
      </c>
      <c r="J2419" s="8">
        <v>0.72099999999999997</v>
      </c>
      <c r="K2419" s="8">
        <v>9.4E-2</v>
      </c>
      <c r="L2419" s="8">
        <v>66785001</v>
      </c>
      <c r="M2419" s="8">
        <v>0.46700000000000003</v>
      </c>
    </row>
    <row r="2420" spans="1:13" ht="15" x14ac:dyDescent="0.25">
      <c r="A2420" t="str">
        <f t="shared" si="37"/>
        <v>Timor-Leste-Asia-2000</v>
      </c>
      <c r="B2420" s="5" t="s">
        <v>251</v>
      </c>
      <c r="C2420" s="10">
        <v>2000</v>
      </c>
      <c r="D2420" s="5" t="s">
        <v>60</v>
      </c>
      <c r="E2420" s="8">
        <v>4.2999999999999997E-2</v>
      </c>
      <c r="F2420" s="8">
        <v>8.4000000000000005E-2</v>
      </c>
      <c r="G2420" s="8">
        <v>61</v>
      </c>
      <c r="H2420" s="8">
        <v>58</v>
      </c>
      <c r="I2420" s="8">
        <v>0.498</v>
      </c>
      <c r="J2420" s="8">
        <v>0.47899999999999998</v>
      </c>
      <c r="K2420" s="8">
        <v>2.4E-2</v>
      </c>
      <c r="L2420" s="8">
        <v>853585</v>
      </c>
      <c r="M2420" s="8">
        <v>0.24299999999999999</v>
      </c>
    </row>
    <row r="2421" spans="1:13" ht="15" x14ac:dyDescent="0.25">
      <c r="A2421" t="str">
        <f t="shared" si="37"/>
        <v>Timor-Leste-Asia-2001</v>
      </c>
      <c r="B2421" s="5" t="s">
        <v>251</v>
      </c>
      <c r="C2421" s="10">
        <v>2001</v>
      </c>
      <c r="D2421" s="5" t="s">
        <v>60</v>
      </c>
      <c r="E2421" s="8">
        <v>4.1000000000000002E-2</v>
      </c>
      <c r="F2421" s="8">
        <v>0.08</v>
      </c>
      <c r="G2421" s="8">
        <v>62</v>
      </c>
      <c r="H2421" s="8">
        <v>59</v>
      </c>
      <c r="I2421" s="8">
        <v>0.5</v>
      </c>
      <c r="J2421" s="8">
        <v>0.47499999999999998</v>
      </c>
      <c r="K2421" s="8">
        <v>2.4E-2</v>
      </c>
      <c r="L2421" s="8">
        <v>871353</v>
      </c>
      <c r="M2421" s="8">
        <v>0.246</v>
      </c>
    </row>
    <row r="2422" spans="1:13" ht="15" x14ac:dyDescent="0.25">
      <c r="A2422" t="str">
        <f t="shared" si="37"/>
        <v>Timor-Leste-Asia-2002</v>
      </c>
      <c r="B2422" s="5" t="s">
        <v>251</v>
      </c>
      <c r="C2422" s="10">
        <v>2002</v>
      </c>
      <c r="D2422" s="5" t="s">
        <v>60</v>
      </c>
      <c r="E2422" s="8">
        <v>0.04</v>
      </c>
      <c r="F2422" s="8">
        <v>7.5999999999999998E-2</v>
      </c>
      <c r="G2422" s="8">
        <v>63</v>
      </c>
      <c r="H2422" s="8">
        <v>60</v>
      </c>
      <c r="I2422" s="8">
        <v>0.497</v>
      </c>
      <c r="J2422" s="8">
        <v>0.47799999999999998</v>
      </c>
      <c r="K2422" s="8">
        <v>2.5000000000000001E-2</v>
      </c>
      <c r="L2422" s="8">
        <v>899367</v>
      </c>
      <c r="M2422" s="8">
        <v>0.25</v>
      </c>
    </row>
    <row r="2423" spans="1:13" ht="15" x14ac:dyDescent="0.25">
      <c r="A2423" t="str">
        <f t="shared" si="37"/>
        <v>Timor-Leste-Asia-2003</v>
      </c>
      <c r="B2423" s="5" t="s">
        <v>251</v>
      </c>
      <c r="C2423" s="10">
        <v>2003</v>
      </c>
      <c r="D2423" s="5" t="s">
        <v>60</v>
      </c>
      <c r="E2423" s="8">
        <v>3.9E-2</v>
      </c>
      <c r="F2423" s="8">
        <v>7.1999999999999995E-2</v>
      </c>
      <c r="G2423" s="8">
        <v>63</v>
      </c>
      <c r="H2423" s="8">
        <v>60</v>
      </c>
      <c r="I2423" s="8">
        <v>0.49099999999999999</v>
      </c>
      <c r="J2423" s="8">
        <v>0.48299999999999998</v>
      </c>
      <c r="K2423" s="8">
        <v>2.5999999999999999E-2</v>
      </c>
      <c r="L2423" s="8">
        <v>933369</v>
      </c>
      <c r="M2423" s="8">
        <v>0.253</v>
      </c>
    </row>
    <row r="2424" spans="1:13" ht="15" x14ac:dyDescent="0.25">
      <c r="A2424" t="str">
        <f t="shared" si="37"/>
        <v>Timor-Leste-Asia-2004</v>
      </c>
      <c r="B2424" s="5" t="s">
        <v>251</v>
      </c>
      <c r="C2424" s="10">
        <v>2004</v>
      </c>
      <c r="D2424" s="5" t="s">
        <v>60</v>
      </c>
      <c r="E2424" s="8">
        <v>3.7999999999999999E-2</v>
      </c>
      <c r="F2424" s="8">
        <v>6.9000000000000006E-2</v>
      </c>
      <c r="G2424" s="8">
        <v>64</v>
      </c>
      <c r="H2424" s="8">
        <v>61</v>
      </c>
      <c r="I2424" s="8">
        <v>0.48399999999999999</v>
      </c>
      <c r="J2424" s="8">
        <v>0.48899999999999999</v>
      </c>
      <c r="K2424" s="8">
        <v>2.7E-2</v>
      </c>
      <c r="L2424" s="8">
        <v>966987</v>
      </c>
      <c r="M2424" s="8">
        <v>0.25700000000000001</v>
      </c>
    </row>
    <row r="2425" spans="1:13" ht="15" x14ac:dyDescent="0.25">
      <c r="A2425" t="str">
        <f t="shared" si="37"/>
        <v>Timor-Leste-Asia-2005</v>
      </c>
      <c r="B2425" s="5" t="s">
        <v>251</v>
      </c>
      <c r="C2425" s="10">
        <v>2005</v>
      </c>
      <c r="D2425" s="5" t="s">
        <v>60</v>
      </c>
      <c r="E2425" s="8">
        <v>3.7999999999999999E-2</v>
      </c>
      <c r="F2425" s="8">
        <v>6.5000000000000002E-2</v>
      </c>
      <c r="G2425" s="8">
        <v>65</v>
      </c>
      <c r="H2425" s="8">
        <v>62</v>
      </c>
      <c r="I2425" s="8">
        <v>0.48</v>
      </c>
      <c r="J2425" s="8">
        <v>0.49299999999999999</v>
      </c>
      <c r="K2425" s="8">
        <v>2.7E-2</v>
      </c>
      <c r="L2425" s="8">
        <v>982889</v>
      </c>
      <c r="M2425" s="8">
        <v>0.26300000000000001</v>
      </c>
    </row>
    <row r="2426" spans="1:13" ht="15" x14ac:dyDescent="0.25">
      <c r="A2426" t="str">
        <f t="shared" si="37"/>
        <v>Timor-Leste-Asia-2006</v>
      </c>
      <c r="B2426" s="5" t="s">
        <v>251</v>
      </c>
      <c r="C2426" s="10">
        <v>2006</v>
      </c>
      <c r="D2426" s="5" t="s">
        <v>60</v>
      </c>
      <c r="E2426" s="8">
        <v>3.7999999999999999E-2</v>
      </c>
      <c r="F2426" s="8">
        <v>6.2E-2</v>
      </c>
      <c r="G2426" s="8">
        <v>65</v>
      </c>
      <c r="H2426" s="8">
        <v>62</v>
      </c>
      <c r="I2426" s="8">
        <v>0.47799999999999998</v>
      </c>
      <c r="J2426" s="8">
        <v>0.49399999999999999</v>
      </c>
      <c r="K2426" s="8">
        <v>2.8000000000000001E-2</v>
      </c>
      <c r="L2426" s="8">
        <v>999053</v>
      </c>
      <c r="M2426" s="8">
        <v>0.26900000000000002</v>
      </c>
    </row>
    <row r="2427" spans="1:13" ht="15" x14ac:dyDescent="0.25">
      <c r="A2427" t="str">
        <f t="shared" si="37"/>
        <v>Timor-Leste-Asia-2007</v>
      </c>
      <c r="B2427" s="5" t="s">
        <v>251</v>
      </c>
      <c r="C2427" s="10">
        <v>2007</v>
      </c>
      <c r="D2427" s="5" t="s">
        <v>60</v>
      </c>
      <c r="E2427" s="8">
        <v>3.6999999999999998E-2</v>
      </c>
      <c r="F2427" s="8">
        <v>5.8999999999999997E-2</v>
      </c>
      <c r="G2427" s="8">
        <v>66</v>
      </c>
      <c r="H2427" s="8">
        <v>63</v>
      </c>
      <c r="I2427" s="8">
        <v>0.47699999999999998</v>
      </c>
      <c r="J2427" s="8">
        <v>0.49399999999999999</v>
      </c>
      <c r="K2427" s="8">
        <v>2.9000000000000001E-2</v>
      </c>
      <c r="L2427" s="8">
        <v>1015482</v>
      </c>
      <c r="M2427" s="8">
        <v>0.27600000000000002</v>
      </c>
    </row>
    <row r="2428" spans="1:13" ht="15" x14ac:dyDescent="0.25">
      <c r="A2428" t="str">
        <f t="shared" si="37"/>
        <v>Timor-Leste-Asia-2008</v>
      </c>
      <c r="B2428" s="5" t="s">
        <v>251</v>
      </c>
      <c r="C2428" s="10">
        <v>2008</v>
      </c>
      <c r="D2428" s="5" t="s">
        <v>60</v>
      </c>
      <c r="E2428" s="8">
        <v>3.6999999999999998E-2</v>
      </c>
      <c r="F2428" s="8">
        <v>5.6000000000000001E-2</v>
      </c>
      <c r="G2428" s="8">
        <v>66</v>
      </c>
      <c r="H2428" s="8">
        <v>63</v>
      </c>
      <c r="I2428" s="8">
        <v>0.47699999999999998</v>
      </c>
      <c r="J2428" s="8">
        <v>0.49399999999999999</v>
      </c>
      <c r="K2428" s="8">
        <v>0.03</v>
      </c>
      <c r="L2428" s="8">
        <v>1032182</v>
      </c>
      <c r="M2428" s="8">
        <v>0.28199999999999997</v>
      </c>
    </row>
    <row r="2429" spans="1:13" ht="15" x14ac:dyDescent="0.25">
      <c r="A2429" t="str">
        <f t="shared" si="37"/>
        <v>Timor-Leste-Asia-2009</v>
      </c>
      <c r="B2429" s="5" t="s">
        <v>251</v>
      </c>
      <c r="C2429" s="10">
        <v>2009</v>
      </c>
      <c r="D2429" s="5" t="s">
        <v>60</v>
      </c>
      <c r="E2429" s="8">
        <v>3.6999999999999998E-2</v>
      </c>
      <c r="F2429" s="8">
        <v>5.3999999999999999E-2</v>
      </c>
      <c r="G2429" s="8">
        <v>67</v>
      </c>
      <c r="H2429" s="8">
        <v>64</v>
      </c>
      <c r="I2429" s="8">
        <v>0.47599999999999998</v>
      </c>
      <c r="J2429" s="8">
        <v>0.49399999999999999</v>
      </c>
      <c r="K2429" s="8">
        <v>0.03</v>
      </c>
      <c r="L2429" s="8">
        <v>1049156</v>
      </c>
      <c r="M2429" s="8">
        <v>0.28899999999999998</v>
      </c>
    </row>
    <row r="2430" spans="1:13" ht="15" x14ac:dyDescent="0.25">
      <c r="A2430" t="str">
        <f t="shared" si="37"/>
        <v>Timor-Leste-Asia-2010</v>
      </c>
      <c r="B2430" s="5" t="s">
        <v>251</v>
      </c>
      <c r="C2430" s="10">
        <v>2010</v>
      </c>
      <c r="D2430" s="5" t="s">
        <v>60</v>
      </c>
      <c r="E2430" s="8">
        <v>3.5999999999999997E-2</v>
      </c>
      <c r="F2430" s="8">
        <v>5.1999999999999998E-2</v>
      </c>
      <c r="G2430" s="8">
        <v>68</v>
      </c>
      <c r="H2430" s="8">
        <v>64</v>
      </c>
      <c r="I2430" s="8">
        <v>0.47299999999999998</v>
      </c>
      <c r="J2430" s="8">
        <v>0.496</v>
      </c>
      <c r="K2430" s="8">
        <v>3.1E-2</v>
      </c>
      <c r="L2430" s="8">
        <v>1066409</v>
      </c>
      <c r="M2430" s="8">
        <v>0.29499999999999998</v>
      </c>
    </row>
    <row r="2431" spans="1:13" ht="15" x14ac:dyDescent="0.25">
      <c r="A2431" t="str">
        <f t="shared" si="37"/>
        <v>Timor-Leste-Asia-2011</v>
      </c>
      <c r="B2431" s="5" t="s">
        <v>251</v>
      </c>
      <c r="C2431" s="10">
        <v>2011</v>
      </c>
      <c r="D2431" s="5" t="s">
        <v>60</v>
      </c>
      <c r="E2431" s="8">
        <v>3.5999999999999997E-2</v>
      </c>
      <c r="F2431" s="8">
        <v>0.05</v>
      </c>
      <c r="G2431" s="8">
        <v>68</v>
      </c>
      <c r="H2431" s="8">
        <v>65</v>
      </c>
      <c r="I2431" s="8">
        <v>0.46899999999999997</v>
      </c>
      <c r="J2431" s="8">
        <v>0.5</v>
      </c>
      <c r="K2431" s="8">
        <v>3.2000000000000001E-2</v>
      </c>
      <c r="L2431" s="8">
        <v>1120392</v>
      </c>
      <c r="M2431" s="8">
        <v>0.30199999999999999</v>
      </c>
    </row>
    <row r="2432" spans="1:13" ht="15" x14ac:dyDescent="0.25">
      <c r="A2432" t="str">
        <f t="shared" si="37"/>
        <v>Timor-Leste-Asia-2012</v>
      </c>
      <c r="B2432" s="5" t="s">
        <v>251</v>
      </c>
      <c r="C2432" s="10">
        <v>2012</v>
      </c>
      <c r="D2432" s="5" t="s">
        <v>60</v>
      </c>
      <c r="E2432" s="8">
        <v>3.5999999999999997E-2</v>
      </c>
      <c r="F2432" s="8">
        <v>4.8000000000000001E-2</v>
      </c>
      <c r="G2432" s="8">
        <v>69</v>
      </c>
      <c r="H2432" s="8">
        <v>66</v>
      </c>
      <c r="I2432" s="8">
        <v>0.46300000000000002</v>
      </c>
      <c r="J2432" s="8">
        <v>0.505</v>
      </c>
      <c r="K2432" s="8">
        <v>3.2000000000000001E-2</v>
      </c>
      <c r="L2432" s="8">
        <v>1148958</v>
      </c>
      <c r="M2432" s="8">
        <v>0.308</v>
      </c>
    </row>
    <row r="2433" spans="1:13" ht="15" x14ac:dyDescent="0.25">
      <c r="A2433" t="str">
        <f t="shared" si="37"/>
        <v>Togo-Africa-2000</v>
      </c>
      <c r="B2433" s="5" t="s">
        <v>252</v>
      </c>
      <c r="C2433" s="10">
        <v>2000</v>
      </c>
      <c r="D2433" s="5" t="s">
        <v>64</v>
      </c>
      <c r="E2433" s="8">
        <v>3.9E-2</v>
      </c>
      <c r="F2433" s="8">
        <v>7.6999999999999999E-2</v>
      </c>
      <c r="G2433" s="8">
        <v>54</v>
      </c>
      <c r="H2433" s="8">
        <v>53</v>
      </c>
      <c r="I2433" s="8">
        <v>0.442</v>
      </c>
      <c r="J2433" s="8">
        <v>0.52900000000000003</v>
      </c>
      <c r="K2433" s="8">
        <v>2.9000000000000001E-2</v>
      </c>
      <c r="L2433" s="8">
        <v>4864753</v>
      </c>
      <c r="M2433" s="8">
        <v>0.32900000000000001</v>
      </c>
    </row>
    <row r="2434" spans="1:13" ht="15" x14ac:dyDescent="0.25">
      <c r="A2434" t="str">
        <f t="shared" ref="A2434:A2497" si="38">B2434&amp;"-"&amp;C2434</f>
        <v>Togo-Africa-2001</v>
      </c>
      <c r="B2434" s="5" t="s">
        <v>252</v>
      </c>
      <c r="C2434" s="10">
        <v>2001</v>
      </c>
      <c r="D2434" s="5" t="s">
        <v>64</v>
      </c>
      <c r="E2434" s="8">
        <v>3.9E-2</v>
      </c>
      <c r="F2434" s="8">
        <v>7.4999999999999997E-2</v>
      </c>
      <c r="G2434" s="8">
        <v>54</v>
      </c>
      <c r="H2434" s="8">
        <v>53</v>
      </c>
      <c r="I2434" s="8">
        <v>0.439</v>
      </c>
      <c r="J2434" s="8">
        <v>0.53200000000000003</v>
      </c>
      <c r="K2434" s="8">
        <v>2.8000000000000001E-2</v>
      </c>
      <c r="L2434" s="8">
        <v>4992225</v>
      </c>
      <c r="M2434" s="8">
        <v>0.33400000000000002</v>
      </c>
    </row>
    <row r="2435" spans="1:13" ht="15" x14ac:dyDescent="0.25">
      <c r="A2435" t="str">
        <f t="shared" si="38"/>
        <v>Togo-Africa-2002</v>
      </c>
      <c r="B2435" s="5" t="s">
        <v>252</v>
      </c>
      <c r="C2435" s="10">
        <v>2002</v>
      </c>
      <c r="D2435" s="5" t="s">
        <v>64</v>
      </c>
      <c r="E2435" s="8">
        <v>3.9E-2</v>
      </c>
      <c r="F2435" s="8">
        <v>7.2999999999999995E-2</v>
      </c>
      <c r="G2435" s="8">
        <v>55</v>
      </c>
      <c r="H2435" s="8">
        <v>53</v>
      </c>
      <c r="I2435" s="8">
        <v>0.436</v>
      </c>
      <c r="J2435" s="8">
        <v>0.53600000000000003</v>
      </c>
      <c r="K2435" s="8">
        <v>2.8000000000000001E-2</v>
      </c>
      <c r="L2435" s="8">
        <v>5123674</v>
      </c>
      <c r="M2435" s="8">
        <v>0.33800000000000002</v>
      </c>
    </row>
    <row r="2436" spans="1:13" ht="15" x14ac:dyDescent="0.25">
      <c r="A2436" t="str">
        <f t="shared" si="38"/>
        <v>Togo-Africa-2003</v>
      </c>
      <c r="B2436" s="5" t="s">
        <v>252</v>
      </c>
      <c r="C2436" s="10">
        <v>2003</v>
      </c>
      <c r="D2436" s="5" t="s">
        <v>64</v>
      </c>
      <c r="E2436" s="8">
        <v>3.9E-2</v>
      </c>
      <c r="F2436" s="8">
        <v>7.1999999999999995E-2</v>
      </c>
      <c r="G2436" s="8">
        <v>55</v>
      </c>
      <c r="H2436" s="8">
        <v>53</v>
      </c>
      <c r="I2436" s="8">
        <v>0.433</v>
      </c>
      <c r="J2436" s="8">
        <v>0.53900000000000003</v>
      </c>
      <c r="K2436" s="8">
        <v>2.8000000000000001E-2</v>
      </c>
      <c r="L2436" s="8">
        <v>5258956</v>
      </c>
      <c r="M2436" s="8">
        <v>0.34300000000000003</v>
      </c>
    </row>
    <row r="2437" spans="1:13" ht="15" x14ac:dyDescent="0.25">
      <c r="A2437" t="str">
        <f t="shared" si="38"/>
        <v>Togo-Africa-2004</v>
      </c>
      <c r="B2437" s="5" t="s">
        <v>252</v>
      </c>
      <c r="C2437" s="10">
        <v>2004</v>
      </c>
      <c r="D2437" s="5" t="s">
        <v>64</v>
      </c>
      <c r="E2437" s="8">
        <v>3.7999999999999999E-2</v>
      </c>
      <c r="F2437" s="8">
        <v>7.0000000000000007E-2</v>
      </c>
      <c r="G2437" s="8">
        <v>55</v>
      </c>
      <c r="H2437" s="8">
        <v>53</v>
      </c>
      <c r="I2437" s="8">
        <v>0.43099999999999999</v>
      </c>
      <c r="J2437" s="8">
        <v>0.54100000000000004</v>
      </c>
      <c r="K2437" s="8">
        <v>2.8000000000000001E-2</v>
      </c>
      <c r="L2437" s="8">
        <v>5397851</v>
      </c>
      <c r="M2437" s="8">
        <v>0.34699999999999998</v>
      </c>
    </row>
    <row r="2438" spans="1:13" ht="15" x14ac:dyDescent="0.25">
      <c r="A2438" t="str">
        <f t="shared" si="38"/>
        <v>Togo-Africa-2005</v>
      </c>
      <c r="B2438" s="5" t="s">
        <v>252</v>
      </c>
      <c r="C2438" s="10">
        <v>2005</v>
      </c>
      <c r="D2438" s="5" t="s">
        <v>64</v>
      </c>
      <c r="E2438" s="8">
        <v>3.7999999999999999E-2</v>
      </c>
      <c r="F2438" s="8">
        <v>6.8000000000000005E-2</v>
      </c>
      <c r="G2438" s="8">
        <v>55</v>
      </c>
      <c r="H2438" s="8">
        <v>53</v>
      </c>
      <c r="I2438" s="8">
        <v>0.42799999999999999</v>
      </c>
      <c r="J2438" s="8">
        <v>0.54400000000000004</v>
      </c>
      <c r="K2438" s="8">
        <v>2.8000000000000001E-2</v>
      </c>
      <c r="L2438" s="8">
        <v>5540214</v>
      </c>
      <c r="M2438" s="8">
        <v>0.35199999999999998</v>
      </c>
    </row>
    <row r="2439" spans="1:13" ht="15" x14ac:dyDescent="0.25">
      <c r="A2439" t="str">
        <f t="shared" si="38"/>
        <v>Togo-Africa-2006</v>
      </c>
      <c r="B2439" s="5" t="s">
        <v>252</v>
      </c>
      <c r="C2439" s="10">
        <v>2006</v>
      </c>
      <c r="D2439" s="5" t="s">
        <v>64</v>
      </c>
      <c r="E2439" s="8">
        <v>3.7999999999999999E-2</v>
      </c>
      <c r="F2439" s="8">
        <v>6.7000000000000004E-2</v>
      </c>
      <c r="G2439" s="8">
        <v>55</v>
      </c>
      <c r="H2439" s="8">
        <v>54</v>
      </c>
      <c r="I2439" s="8">
        <v>0.42599999999999999</v>
      </c>
      <c r="J2439" s="8">
        <v>0.54600000000000004</v>
      </c>
      <c r="K2439" s="8">
        <v>2.8000000000000001E-2</v>
      </c>
      <c r="L2439" s="8">
        <v>5685845</v>
      </c>
      <c r="M2439" s="8">
        <v>0.35599999999999998</v>
      </c>
    </row>
    <row r="2440" spans="1:13" ht="15" x14ac:dyDescent="0.25">
      <c r="A2440" t="str">
        <f t="shared" si="38"/>
        <v>Togo-Africa-2007</v>
      </c>
      <c r="B2440" s="5" t="s">
        <v>252</v>
      </c>
      <c r="C2440" s="10">
        <v>2007</v>
      </c>
      <c r="D2440" s="5" t="s">
        <v>64</v>
      </c>
      <c r="E2440" s="8">
        <v>3.7999999999999999E-2</v>
      </c>
      <c r="F2440" s="8">
        <v>6.5000000000000002E-2</v>
      </c>
      <c r="G2440" s="8">
        <v>55</v>
      </c>
      <c r="H2440" s="8">
        <v>54</v>
      </c>
      <c r="I2440" s="8">
        <v>0.42499999999999999</v>
      </c>
      <c r="J2440" s="8">
        <v>0.54800000000000004</v>
      </c>
      <c r="K2440" s="8">
        <v>2.8000000000000001E-2</v>
      </c>
      <c r="L2440" s="8">
        <v>5834806</v>
      </c>
      <c r="M2440" s="8">
        <v>0.36099999999999999</v>
      </c>
    </row>
    <row r="2441" spans="1:13" ht="15" x14ac:dyDescent="0.25">
      <c r="A2441" t="str">
        <f t="shared" si="38"/>
        <v>Togo-Africa-2008</v>
      </c>
      <c r="B2441" s="5" t="s">
        <v>252</v>
      </c>
      <c r="C2441" s="10">
        <v>2008</v>
      </c>
      <c r="D2441" s="5" t="s">
        <v>64</v>
      </c>
      <c r="E2441" s="8">
        <v>3.7999999999999999E-2</v>
      </c>
      <c r="F2441" s="8">
        <v>6.4000000000000001E-2</v>
      </c>
      <c r="G2441" s="8">
        <v>56</v>
      </c>
      <c r="H2441" s="8">
        <v>54</v>
      </c>
      <c r="I2441" s="8">
        <v>0.42299999999999999</v>
      </c>
      <c r="J2441" s="8">
        <v>0.54900000000000004</v>
      </c>
      <c r="K2441" s="8">
        <v>2.8000000000000001E-2</v>
      </c>
      <c r="L2441" s="8">
        <v>5987491</v>
      </c>
      <c r="M2441" s="8">
        <v>0.36599999999999999</v>
      </c>
    </row>
    <row r="2442" spans="1:13" ht="15" x14ac:dyDescent="0.25">
      <c r="A2442" t="str">
        <f t="shared" si="38"/>
        <v>Togo-Africa-2009</v>
      </c>
      <c r="B2442" s="5" t="s">
        <v>252</v>
      </c>
      <c r="C2442" s="10">
        <v>2009</v>
      </c>
      <c r="D2442" s="5" t="s">
        <v>64</v>
      </c>
      <c r="E2442" s="8">
        <v>3.7999999999999999E-2</v>
      </c>
      <c r="F2442" s="8">
        <v>6.2E-2</v>
      </c>
      <c r="G2442" s="8">
        <v>56</v>
      </c>
      <c r="H2442" s="8">
        <v>54</v>
      </c>
      <c r="I2442" s="8">
        <v>0.42199999999999999</v>
      </c>
      <c r="J2442" s="8">
        <v>0.55100000000000005</v>
      </c>
      <c r="K2442" s="8">
        <v>2.7E-2</v>
      </c>
      <c r="L2442" s="8">
        <v>6144457</v>
      </c>
      <c r="M2442" s="8">
        <v>0.371</v>
      </c>
    </row>
    <row r="2443" spans="1:13" ht="15" x14ac:dyDescent="0.25">
      <c r="A2443" t="str">
        <f t="shared" si="38"/>
        <v>Togo-Africa-2010</v>
      </c>
      <c r="B2443" s="5" t="s">
        <v>252</v>
      </c>
      <c r="C2443" s="10">
        <v>2010</v>
      </c>
      <c r="D2443" s="5" t="s">
        <v>64</v>
      </c>
      <c r="E2443" s="8">
        <v>3.6999999999999998E-2</v>
      </c>
      <c r="F2443" s="8">
        <v>6.0999999999999999E-2</v>
      </c>
      <c r="G2443" s="8">
        <v>56</v>
      </c>
      <c r="H2443" s="8">
        <v>55</v>
      </c>
      <c r="I2443" s="8">
        <v>0.42099999999999999</v>
      </c>
      <c r="J2443" s="8">
        <v>0.55200000000000005</v>
      </c>
      <c r="K2443" s="8">
        <v>2.7E-2</v>
      </c>
      <c r="L2443" s="8">
        <v>6306014</v>
      </c>
      <c r="M2443" s="8">
        <v>0.375</v>
      </c>
    </row>
    <row r="2444" spans="1:13" ht="15" x14ac:dyDescent="0.25">
      <c r="A2444" t="str">
        <f t="shared" si="38"/>
        <v>Togo-Africa-2011</v>
      </c>
      <c r="B2444" s="5" t="s">
        <v>252</v>
      </c>
      <c r="C2444" s="10">
        <v>2011</v>
      </c>
      <c r="D2444" s="5" t="s">
        <v>64</v>
      </c>
      <c r="E2444" s="8">
        <v>3.6999999999999998E-2</v>
      </c>
      <c r="F2444" s="8">
        <v>5.8999999999999997E-2</v>
      </c>
      <c r="G2444" s="8">
        <v>57</v>
      </c>
      <c r="H2444" s="8">
        <v>55</v>
      </c>
      <c r="I2444" s="8">
        <v>0.42</v>
      </c>
      <c r="J2444" s="8">
        <v>0.55300000000000005</v>
      </c>
      <c r="K2444" s="8">
        <v>2.7E-2</v>
      </c>
      <c r="L2444" s="8">
        <v>6472304</v>
      </c>
      <c r="M2444" s="8">
        <v>0.38</v>
      </c>
    </row>
    <row r="2445" spans="1:13" ht="15" x14ac:dyDescent="0.25">
      <c r="A2445" t="str">
        <f t="shared" si="38"/>
        <v>Togo-Africa-2012</v>
      </c>
      <c r="B2445" s="5" t="s">
        <v>252</v>
      </c>
      <c r="C2445" s="10">
        <v>2012</v>
      </c>
      <c r="D2445" s="5" t="s">
        <v>64</v>
      </c>
      <c r="E2445" s="8">
        <v>3.6999999999999998E-2</v>
      </c>
      <c r="F2445" s="8">
        <v>5.7000000000000002E-2</v>
      </c>
      <c r="G2445" s="8">
        <v>57</v>
      </c>
      <c r="H2445" s="8">
        <v>55</v>
      </c>
      <c r="I2445" s="8">
        <v>0.41899999999999998</v>
      </c>
      <c r="J2445" s="8">
        <v>0.55400000000000005</v>
      </c>
      <c r="K2445" s="8">
        <v>2.7E-2</v>
      </c>
      <c r="L2445" s="8">
        <v>6642928</v>
      </c>
      <c r="M2445" s="8">
        <v>0.38500000000000001</v>
      </c>
    </row>
    <row r="2446" spans="1:13" ht="15" x14ac:dyDescent="0.25">
      <c r="A2446" t="str">
        <f t="shared" si="38"/>
        <v>Tonga-Oceania-2000</v>
      </c>
      <c r="B2446" s="5" t="s">
        <v>253</v>
      </c>
      <c r="C2446" s="10">
        <v>2000</v>
      </c>
      <c r="D2446" s="5" t="s">
        <v>66</v>
      </c>
      <c r="E2446" s="8">
        <v>2.8000000000000001E-2</v>
      </c>
      <c r="F2446" s="8">
        <v>1.4999999999999999E-2</v>
      </c>
      <c r="G2446" s="8">
        <v>73</v>
      </c>
      <c r="H2446" s="8">
        <v>69</v>
      </c>
      <c r="I2446" s="8">
        <v>0.38400000000000001</v>
      </c>
      <c r="J2446" s="8">
        <v>0.55900000000000005</v>
      </c>
      <c r="K2446" s="8">
        <v>5.7000000000000002E-2</v>
      </c>
      <c r="L2446" s="8">
        <v>97962</v>
      </c>
      <c r="M2446" s="8">
        <v>0.23</v>
      </c>
    </row>
    <row r="2447" spans="1:13" ht="15" x14ac:dyDescent="0.25">
      <c r="A2447" t="str">
        <f t="shared" si="38"/>
        <v>Tonga-Oceania-2001</v>
      </c>
      <c r="B2447" s="5" t="s">
        <v>253</v>
      </c>
      <c r="C2447" s="10">
        <v>2001</v>
      </c>
      <c r="D2447" s="5" t="s">
        <v>66</v>
      </c>
      <c r="E2447" s="8">
        <v>2.8000000000000001E-2</v>
      </c>
      <c r="F2447" s="8">
        <v>1.4999999999999999E-2</v>
      </c>
      <c r="G2447" s="8">
        <v>73</v>
      </c>
      <c r="H2447" s="8">
        <v>69</v>
      </c>
      <c r="I2447" s="8">
        <v>0.38200000000000001</v>
      </c>
      <c r="J2447" s="8">
        <v>0.56000000000000005</v>
      </c>
      <c r="K2447" s="8">
        <v>5.8000000000000003E-2</v>
      </c>
      <c r="L2447" s="8">
        <v>98504</v>
      </c>
      <c r="M2447" s="8">
        <v>0.23</v>
      </c>
    </row>
    <row r="2448" spans="1:13" ht="15" x14ac:dyDescent="0.25">
      <c r="A2448" t="str">
        <f t="shared" si="38"/>
        <v>Tonga-Oceania-2002</v>
      </c>
      <c r="B2448" s="5" t="s">
        <v>253</v>
      </c>
      <c r="C2448" s="10">
        <v>2002</v>
      </c>
      <c r="D2448" s="5" t="s">
        <v>66</v>
      </c>
      <c r="E2448" s="8">
        <v>2.9000000000000001E-2</v>
      </c>
      <c r="F2448" s="8">
        <v>1.4999999999999999E-2</v>
      </c>
      <c r="G2448" s="8">
        <v>73</v>
      </c>
      <c r="H2448" s="8">
        <v>69</v>
      </c>
      <c r="I2448" s="8">
        <v>0.38200000000000001</v>
      </c>
      <c r="J2448" s="8">
        <v>0.55900000000000005</v>
      </c>
      <c r="K2448" s="8">
        <v>5.8999999999999997E-2</v>
      </c>
      <c r="L2448" s="8">
        <v>99083</v>
      </c>
      <c r="M2448" s="8">
        <v>0.23100000000000001</v>
      </c>
    </row>
    <row r="2449" spans="1:13" ht="15" x14ac:dyDescent="0.25">
      <c r="A2449" t="str">
        <f t="shared" si="38"/>
        <v>Tonga-Oceania-2003</v>
      </c>
      <c r="B2449" s="5" t="s">
        <v>253</v>
      </c>
      <c r="C2449" s="10">
        <v>2003</v>
      </c>
      <c r="D2449" s="5" t="s">
        <v>66</v>
      </c>
      <c r="E2449" s="8">
        <v>2.9000000000000001E-2</v>
      </c>
      <c r="F2449" s="8">
        <v>1.4E-2</v>
      </c>
      <c r="G2449" s="8">
        <v>74</v>
      </c>
      <c r="H2449" s="8">
        <v>69</v>
      </c>
      <c r="I2449" s="8">
        <v>0.38200000000000001</v>
      </c>
      <c r="J2449" s="8">
        <v>0.55900000000000005</v>
      </c>
      <c r="K2449" s="8">
        <v>0.06</v>
      </c>
      <c r="L2449" s="8">
        <v>99691</v>
      </c>
      <c r="M2449" s="8">
        <v>0.23100000000000001</v>
      </c>
    </row>
    <row r="2450" spans="1:13" ht="15" x14ac:dyDescent="0.25">
      <c r="A2450" t="str">
        <f t="shared" si="38"/>
        <v>Tonga-Oceania-2004</v>
      </c>
      <c r="B2450" s="5" t="s">
        <v>253</v>
      </c>
      <c r="C2450" s="10">
        <v>2004</v>
      </c>
      <c r="D2450" s="5" t="s">
        <v>66</v>
      </c>
      <c r="E2450" s="8">
        <v>2.9000000000000001E-2</v>
      </c>
      <c r="F2450" s="8">
        <v>1.4E-2</v>
      </c>
      <c r="G2450" s="8">
        <v>74</v>
      </c>
      <c r="H2450" s="8">
        <v>69</v>
      </c>
      <c r="I2450" s="8">
        <v>0.38100000000000001</v>
      </c>
      <c r="J2450" s="8">
        <v>0.55800000000000005</v>
      </c>
      <c r="K2450" s="8">
        <v>0.06</v>
      </c>
      <c r="L2450" s="8">
        <v>100319</v>
      </c>
      <c r="M2450" s="8">
        <v>0.23100000000000001</v>
      </c>
    </row>
    <row r="2451" spans="1:13" ht="15" x14ac:dyDescent="0.25">
      <c r="A2451" t="str">
        <f t="shared" si="38"/>
        <v>Tonga-Oceania-2005</v>
      </c>
      <c r="B2451" s="5" t="s">
        <v>253</v>
      </c>
      <c r="C2451" s="10">
        <v>2005</v>
      </c>
      <c r="D2451" s="5" t="s">
        <v>66</v>
      </c>
      <c r="E2451" s="8">
        <v>2.9000000000000001E-2</v>
      </c>
      <c r="F2451" s="8">
        <v>1.2999999999999999E-2</v>
      </c>
      <c r="G2451" s="8">
        <v>74</v>
      </c>
      <c r="H2451" s="8">
        <v>69</v>
      </c>
      <c r="I2451" s="8">
        <v>0.38100000000000001</v>
      </c>
      <c r="J2451" s="8">
        <v>0.55900000000000005</v>
      </c>
      <c r="K2451" s="8">
        <v>0.06</v>
      </c>
      <c r="L2451" s="8">
        <v>100960</v>
      </c>
      <c r="M2451" s="8">
        <v>0.23200000000000001</v>
      </c>
    </row>
    <row r="2452" spans="1:13" ht="15" x14ac:dyDescent="0.25">
      <c r="A2452" t="str">
        <f t="shared" si="38"/>
        <v>Tonga-Oceania-2006</v>
      </c>
      <c r="B2452" s="5" t="s">
        <v>253</v>
      </c>
      <c r="C2452" s="10">
        <v>2006</v>
      </c>
      <c r="D2452" s="5" t="s">
        <v>66</v>
      </c>
      <c r="E2452" s="8">
        <v>2.9000000000000001E-2</v>
      </c>
      <c r="F2452" s="8">
        <v>1.2999999999999999E-2</v>
      </c>
      <c r="G2452" s="8">
        <v>74</v>
      </c>
      <c r="H2452" s="8">
        <v>69</v>
      </c>
      <c r="I2452" s="8">
        <v>0.38</v>
      </c>
      <c r="J2452" s="8">
        <v>0.56000000000000005</v>
      </c>
      <c r="K2452" s="8">
        <v>0.06</v>
      </c>
      <c r="L2452" s="8">
        <v>101617</v>
      </c>
      <c r="M2452" s="8">
        <v>0.23200000000000001</v>
      </c>
    </row>
    <row r="2453" spans="1:13" ht="15" x14ac:dyDescent="0.25">
      <c r="A2453" t="str">
        <f t="shared" si="38"/>
        <v>Tonga-Oceania-2007</v>
      </c>
      <c r="B2453" s="5" t="s">
        <v>253</v>
      </c>
      <c r="C2453" s="10">
        <v>2007</v>
      </c>
      <c r="D2453" s="5" t="s">
        <v>66</v>
      </c>
      <c r="E2453" s="8">
        <v>2.8000000000000001E-2</v>
      </c>
      <c r="F2453" s="8">
        <v>1.2999999999999999E-2</v>
      </c>
      <c r="G2453" s="8">
        <v>75</v>
      </c>
      <c r="H2453" s="8">
        <v>69</v>
      </c>
      <c r="I2453" s="8">
        <v>0.379</v>
      </c>
      <c r="J2453" s="8">
        <v>0.56100000000000005</v>
      </c>
      <c r="K2453" s="8">
        <v>0.06</v>
      </c>
      <c r="L2453" s="8">
        <v>102289</v>
      </c>
      <c r="M2453" s="8">
        <v>0.23200000000000001</v>
      </c>
    </row>
    <row r="2454" spans="1:13" ht="15" x14ac:dyDescent="0.25">
      <c r="A2454" t="str">
        <f t="shared" si="38"/>
        <v>Tonga-Oceania-2008</v>
      </c>
      <c r="B2454" s="5" t="s">
        <v>253</v>
      </c>
      <c r="C2454" s="10">
        <v>2008</v>
      </c>
      <c r="D2454" s="5" t="s">
        <v>66</v>
      </c>
      <c r="E2454" s="8">
        <v>2.8000000000000001E-2</v>
      </c>
      <c r="F2454" s="8">
        <v>1.2E-2</v>
      </c>
      <c r="G2454" s="8">
        <v>75</v>
      </c>
      <c r="H2454" s="8">
        <v>69</v>
      </c>
      <c r="I2454" s="8">
        <v>0.377</v>
      </c>
      <c r="J2454" s="8">
        <v>0.56299999999999994</v>
      </c>
      <c r="K2454" s="8">
        <v>5.8999999999999997E-2</v>
      </c>
      <c r="L2454" s="8">
        <v>102947</v>
      </c>
      <c r="M2454" s="8">
        <v>0.23300000000000001</v>
      </c>
    </row>
    <row r="2455" spans="1:13" ht="15" x14ac:dyDescent="0.25">
      <c r="A2455" t="str">
        <f t="shared" si="38"/>
        <v>Tonga-Oceania-2009</v>
      </c>
      <c r="B2455" s="5" t="s">
        <v>253</v>
      </c>
      <c r="C2455" s="10">
        <v>2009</v>
      </c>
      <c r="D2455" s="5" t="s">
        <v>66</v>
      </c>
      <c r="E2455" s="8">
        <v>2.8000000000000001E-2</v>
      </c>
      <c r="F2455" s="8">
        <v>1.2E-2</v>
      </c>
      <c r="G2455" s="8">
        <v>75</v>
      </c>
      <c r="H2455" s="8">
        <v>69</v>
      </c>
      <c r="I2455" s="8">
        <v>0.376</v>
      </c>
      <c r="J2455" s="8">
        <v>0.56499999999999995</v>
      </c>
      <c r="K2455" s="8">
        <v>5.8999999999999997E-2</v>
      </c>
      <c r="L2455" s="8">
        <v>103557</v>
      </c>
      <c r="M2455" s="8">
        <v>0.23300000000000001</v>
      </c>
    </row>
    <row r="2456" spans="1:13" ht="15" x14ac:dyDescent="0.25">
      <c r="A2456" t="str">
        <f t="shared" si="38"/>
        <v>Tonga-Oceania-2010</v>
      </c>
      <c r="B2456" s="5" t="s">
        <v>253</v>
      </c>
      <c r="C2456" s="10">
        <v>2010</v>
      </c>
      <c r="D2456" s="5" t="s">
        <v>66</v>
      </c>
      <c r="E2456" s="8">
        <v>2.7E-2</v>
      </c>
      <c r="F2456" s="8">
        <v>1.2E-2</v>
      </c>
      <c r="G2456" s="8">
        <v>75</v>
      </c>
      <c r="H2456" s="8">
        <v>69</v>
      </c>
      <c r="I2456" s="8">
        <v>0.375</v>
      </c>
      <c r="J2456" s="8">
        <v>0.56699999999999995</v>
      </c>
      <c r="K2456" s="8">
        <v>5.8999999999999997E-2</v>
      </c>
      <c r="L2456" s="8">
        <v>104098</v>
      </c>
      <c r="M2456" s="8">
        <v>0.23400000000000001</v>
      </c>
    </row>
    <row r="2457" spans="1:13" ht="15" x14ac:dyDescent="0.25">
      <c r="A2457" t="str">
        <f t="shared" si="38"/>
        <v>Tonga-Oceania-2011</v>
      </c>
      <c r="B2457" s="5" t="s">
        <v>253</v>
      </c>
      <c r="C2457" s="10">
        <v>2011</v>
      </c>
      <c r="D2457" s="5" t="s">
        <v>66</v>
      </c>
      <c r="E2457" s="8">
        <v>2.7E-2</v>
      </c>
      <c r="F2457" s="8">
        <v>1.0999999999999999E-2</v>
      </c>
      <c r="G2457" s="8">
        <v>75</v>
      </c>
      <c r="H2457" s="8">
        <v>69</v>
      </c>
      <c r="I2457" s="8">
        <v>0.374</v>
      </c>
      <c r="J2457" s="8">
        <v>0.56799999999999995</v>
      </c>
      <c r="K2457" s="8">
        <v>5.8000000000000003E-2</v>
      </c>
      <c r="L2457" s="8">
        <v>104554</v>
      </c>
      <c r="M2457" s="8">
        <v>0.23400000000000001</v>
      </c>
    </row>
    <row r="2458" spans="1:13" ht="15" x14ac:dyDescent="0.25">
      <c r="A2458" t="str">
        <f t="shared" si="38"/>
        <v>Tonga-Oceania-2012</v>
      </c>
      <c r="B2458" s="5" t="s">
        <v>253</v>
      </c>
      <c r="C2458" s="10">
        <v>2012</v>
      </c>
      <c r="D2458" s="5" t="s">
        <v>66</v>
      </c>
      <c r="E2458" s="8">
        <v>2.5999999999999999E-2</v>
      </c>
      <c r="F2458" s="8">
        <v>1.0999999999999999E-2</v>
      </c>
      <c r="G2458" s="8">
        <v>75</v>
      </c>
      <c r="H2458" s="8">
        <v>70</v>
      </c>
      <c r="I2458" s="8">
        <v>0.373</v>
      </c>
      <c r="J2458" s="8">
        <v>0.56799999999999995</v>
      </c>
      <c r="K2458" s="8">
        <v>5.8000000000000003E-2</v>
      </c>
      <c r="L2458" s="8">
        <v>104941</v>
      </c>
      <c r="M2458" s="8">
        <v>0.23499999999999999</v>
      </c>
    </row>
    <row r="2459" spans="1:13" ht="15" x14ac:dyDescent="0.25">
      <c r="A2459" t="str">
        <f t="shared" si="38"/>
        <v>Trinidad and Tobago-The Americas-2000</v>
      </c>
      <c r="B2459" s="5" t="s">
        <v>254</v>
      </c>
      <c r="C2459" s="10">
        <v>2000</v>
      </c>
      <c r="D2459" s="5" t="s">
        <v>70</v>
      </c>
      <c r="E2459" s="8">
        <v>1.4999999999999999E-2</v>
      </c>
      <c r="F2459" s="8">
        <v>2.5000000000000001E-2</v>
      </c>
      <c r="G2459" s="8">
        <v>72</v>
      </c>
      <c r="H2459" s="8">
        <v>65</v>
      </c>
      <c r="I2459" s="8">
        <v>0.25600000000000001</v>
      </c>
      <c r="J2459" s="8">
        <v>0.67900000000000005</v>
      </c>
      <c r="K2459" s="8">
        <v>6.5000000000000002E-2</v>
      </c>
      <c r="L2459" s="8">
        <v>1267980</v>
      </c>
      <c r="M2459" s="8">
        <v>0.108</v>
      </c>
    </row>
    <row r="2460" spans="1:13" ht="15" x14ac:dyDescent="0.25">
      <c r="A2460" t="str">
        <f t="shared" si="38"/>
        <v>Trinidad and Tobago-The Americas-2001</v>
      </c>
      <c r="B2460" s="5" t="s">
        <v>254</v>
      </c>
      <c r="C2460" s="10">
        <v>2001</v>
      </c>
      <c r="D2460" s="5" t="s">
        <v>70</v>
      </c>
      <c r="E2460" s="8">
        <v>1.4999999999999999E-2</v>
      </c>
      <c r="F2460" s="8">
        <v>2.5000000000000001E-2</v>
      </c>
      <c r="G2460" s="8">
        <v>72</v>
      </c>
      <c r="H2460" s="8">
        <v>65</v>
      </c>
      <c r="I2460" s="8">
        <v>0.246</v>
      </c>
      <c r="J2460" s="8">
        <v>0.68700000000000006</v>
      </c>
      <c r="K2460" s="8">
        <v>6.7000000000000004E-2</v>
      </c>
      <c r="L2460" s="8">
        <v>1272347</v>
      </c>
      <c r="M2460" s="8">
        <v>0.106</v>
      </c>
    </row>
    <row r="2461" spans="1:13" ht="15" x14ac:dyDescent="0.25">
      <c r="A2461" t="str">
        <f t="shared" si="38"/>
        <v>Trinidad and Tobago-The Americas-2002</v>
      </c>
      <c r="B2461" s="5" t="s">
        <v>254</v>
      </c>
      <c r="C2461" s="10">
        <v>2002</v>
      </c>
      <c r="D2461" s="5" t="s">
        <v>70</v>
      </c>
      <c r="E2461" s="8">
        <v>1.4999999999999999E-2</v>
      </c>
      <c r="F2461" s="8">
        <v>2.5000000000000001E-2</v>
      </c>
      <c r="G2461" s="8">
        <v>73</v>
      </c>
      <c r="H2461" s="8">
        <v>65</v>
      </c>
      <c r="I2461" s="8">
        <v>0.23799999999999999</v>
      </c>
      <c r="J2461" s="8">
        <v>0.69399999999999995</v>
      </c>
      <c r="K2461" s="8">
        <v>6.8000000000000005E-2</v>
      </c>
      <c r="L2461" s="8">
        <v>1277723</v>
      </c>
      <c r="M2461" s="8">
        <v>0.104</v>
      </c>
    </row>
    <row r="2462" spans="1:13" ht="15" x14ac:dyDescent="0.25">
      <c r="A2462" t="str">
        <f t="shared" si="38"/>
        <v>Trinidad and Tobago-The Americas-2003</v>
      </c>
      <c r="B2462" s="5" t="s">
        <v>254</v>
      </c>
      <c r="C2462" s="10">
        <v>2003</v>
      </c>
      <c r="D2462" s="5" t="s">
        <v>70</v>
      </c>
      <c r="E2462" s="8">
        <v>1.4999999999999999E-2</v>
      </c>
      <c r="F2462" s="8">
        <v>2.5000000000000001E-2</v>
      </c>
      <c r="G2462" s="8">
        <v>73</v>
      </c>
      <c r="H2462" s="8">
        <v>65</v>
      </c>
      <c r="I2462" s="8">
        <v>0.23</v>
      </c>
      <c r="J2462" s="8">
        <v>0.70099999999999996</v>
      </c>
      <c r="K2462" s="8">
        <v>6.9000000000000006E-2</v>
      </c>
      <c r="L2462" s="8">
        <v>1283868</v>
      </c>
      <c r="M2462" s="8">
        <v>0.10199999999999999</v>
      </c>
    </row>
    <row r="2463" spans="1:13" ht="15" x14ac:dyDescent="0.25">
      <c r="A2463" t="str">
        <f t="shared" si="38"/>
        <v>Trinidad and Tobago-The Americas-2004</v>
      </c>
      <c r="B2463" s="5" t="s">
        <v>254</v>
      </c>
      <c r="C2463" s="10">
        <v>2004</v>
      </c>
      <c r="D2463" s="5" t="s">
        <v>70</v>
      </c>
      <c r="E2463" s="8">
        <v>1.4999999999999999E-2</v>
      </c>
      <c r="F2463" s="8">
        <v>2.4E-2</v>
      </c>
      <c r="G2463" s="8">
        <v>73</v>
      </c>
      <c r="H2463" s="8">
        <v>65</v>
      </c>
      <c r="I2463" s="8">
        <v>0.224</v>
      </c>
      <c r="J2463" s="8">
        <v>0.70599999999999996</v>
      </c>
      <c r="K2463" s="8">
        <v>7.0999999999999994E-2</v>
      </c>
      <c r="L2463" s="8">
        <v>1290379</v>
      </c>
      <c r="M2463" s="8">
        <v>0.10100000000000001</v>
      </c>
    </row>
    <row r="2464" spans="1:13" ht="15" x14ac:dyDescent="0.25">
      <c r="A2464" t="str">
        <f t="shared" si="38"/>
        <v>Trinidad and Tobago-The Americas-2005</v>
      </c>
      <c r="B2464" s="5" t="s">
        <v>254</v>
      </c>
      <c r="C2464" s="10">
        <v>2005</v>
      </c>
      <c r="D2464" s="5" t="s">
        <v>70</v>
      </c>
      <c r="E2464" s="8">
        <v>1.4999999999999999E-2</v>
      </c>
      <c r="F2464" s="8">
        <v>2.4E-2</v>
      </c>
      <c r="G2464" s="8">
        <v>73</v>
      </c>
      <c r="H2464" s="8">
        <v>65</v>
      </c>
      <c r="I2464" s="8">
        <v>0.218</v>
      </c>
      <c r="J2464" s="8">
        <v>0.70899999999999996</v>
      </c>
      <c r="K2464" s="8">
        <v>7.1999999999999995E-2</v>
      </c>
      <c r="L2464" s="8">
        <v>1296933</v>
      </c>
      <c r="M2464" s="8">
        <v>9.9000000000000005E-2</v>
      </c>
    </row>
    <row r="2465" spans="1:13" ht="15" x14ac:dyDescent="0.25">
      <c r="A2465" t="str">
        <f t="shared" si="38"/>
        <v>Trinidad and Tobago-The Americas-2006</v>
      </c>
      <c r="B2465" s="5" t="s">
        <v>254</v>
      </c>
      <c r="C2465" s="10">
        <v>2006</v>
      </c>
      <c r="D2465" s="5" t="s">
        <v>70</v>
      </c>
      <c r="E2465" s="8">
        <v>1.4999999999999999E-2</v>
      </c>
      <c r="F2465" s="8">
        <v>2.3E-2</v>
      </c>
      <c r="G2465" s="8">
        <v>73</v>
      </c>
      <c r="H2465" s="8">
        <v>66</v>
      </c>
      <c r="I2465" s="8">
        <v>0.214</v>
      </c>
      <c r="J2465" s="8">
        <v>0.71199999999999997</v>
      </c>
      <c r="K2465" s="8">
        <v>7.3999999999999996E-2</v>
      </c>
      <c r="L2465" s="8">
        <v>1303478</v>
      </c>
      <c r="M2465" s="8">
        <v>9.7000000000000003E-2</v>
      </c>
    </row>
    <row r="2466" spans="1:13" ht="15" x14ac:dyDescent="0.25">
      <c r="A2466" t="str">
        <f t="shared" si="38"/>
        <v>Trinidad and Tobago-The Americas-2007</v>
      </c>
      <c r="B2466" s="5" t="s">
        <v>254</v>
      </c>
      <c r="C2466" s="10">
        <v>2007</v>
      </c>
      <c r="D2466" s="5" t="s">
        <v>70</v>
      </c>
      <c r="E2466" s="8">
        <v>1.4999999999999999E-2</v>
      </c>
      <c r="F2466" s="8">
        <v>2.3E-2</v>
      </c>
      <c r="G2466" s="8">
        <v>73</v>
      </c>
      <c r="H2466" s="8">
        <v>66</v>
      </c>
      <c r="I2466" s="8">
        <v>0.21099999999999999</v>
      </c>
      <c r="J2466" s="8">
        <v>0.71299999999999997</v>
      </c>
      <c r="K2466" s="8">
        <v>7.5999999999999998E-2</v>
      </c>
      <c r="L2466" s="8">
        <v>1310040</v>
      </c>
      <c r="M2466" s="8">
        <v>9.6000000000000002E-2</v>
      </c>
    </row>
    <row r="2467" spans="1:13" ht="15" x14ac:dyDescent="0.25">
      <c r="A2467" t="str">
        <f t="shared" si="38"/>
        <v>Trinidad and Tobago-The Americas-2008</v>
      </c>
      <c r="B2467" s="5" t="s">
        <v>254</v>
      </c>
      <c r="C2467" s="10">
        <v>2008</v>
      </c>
      <c r="D2467" s="5" t="s">
        <v>70</v>
      </c>
      <c r="E2467" s="8">
        <v>1.4999999999999999E-2</v>
      </c>
      <c r="F2467" s="8">
        <v>2.1999999999999999E-2</v>
      </c>
      <c r="G2467" s="8">
        <v>73</v>
      </c>
      <c r="H2467" s="8">
        <v>66</v>
      </c>
      <c r="I2467" s="8">
        <v>0.20899999999999999</v>
      </c>
      <c r="J2467" s="8">
        <v>0.71199999999999997</v>
      </c>
      <c r="K2467" s="8">
        <v>7.8E-2</v>
      </c>
      <c r="L2467" s="8">
        <v>1316449</v>
      </c>
      <c r="M2467" s="8">
        <v>9.4E-2</v>
      </c>
    </row>
    <row r="2468" spans="1:13" ht="15" x14ac:dyDescent="0.25">
      <c r="A2468" t="str">
        <f t="shared" si="38"/>
        <v>Trinidad and Tobago-The Americas-2009</v>
      </c>
      <c r="B2468" s="5" t="s">
        <v>254</v>
      </c>
      <c r="C2468" s="10">
        <v>2009</v>
      </c>
      <c r="D2468" s="5" t="s">
        <v>70</v>
      </c>
      <c r="E2468" s="8">
        <v>1.4999999999999999E-2</v>
      </c>
      <c r="F2468" s="8">
        <v>2.1000000000000001E-2</v>
      </c>
      <c r="G2468" s="8">
        <v>73</v>
      </c>
      <c r="H2468" s="8">
        <v>66</v>
      </c>
      <c r="I2468" s="8">
        <v>0.20799999999999999</v>
      </c>
      <c r="J2468" s="8">
        <v>0.71099999999999997</v>
      </c>
      <c r="K2468" s="8">
        <v>8.1000000000000003E-2</v>
      </c>
      <c r="L2468" s="8">
        <v>1322518</v>
      </c>
      <c r="M2468" s="8">
        <v>9.1999999999999998E-2</v>
      </c>
    </row>
    <row r="2469" spans="1:13" ht="15" x14ac:dyDescent="0.25">
      <c r="A2469" t="str">
        <f t="shared" si="38"/>
        <v>Trinidad and Tobago-The Americas-2010</v>
      </c>
      <c r="B2469" s="5" t="s">
        <v>254</v>
      </c>
      <c r="C2469" s="10">
        <v>2010</v>
      </c>
      <c r="D2469" s="5" t="s">
        <v>70</v>
      </c>
      <c r="E2469" s="8">
        <v>1.4999999999999999E-2</v>
      </c>
      <c r="F2469" s="8">
        <v>2.1000000000000001E-2</v>
      </c>
      <c r="G2469" s="8">
        <v>73</v>
      </c>
      <c r="H2469" s="8">
        <v>66</v>
      </c>
      <c r="I2469" s="8">
        <v>0.20699999999999999</v>
      </c>
      <c r="J2469" s="8">
        <v>0.71</v>
      </c>
      <c r="K2469" s="8">
        <v>8.3000000000000004E-2</v>
      </c>
      <c r="L2469" s="8">
        <v>1328095</v>
      </c>
      <c r="M2469" s="8">
        <v>9.0999999999999998E-2</v>
      </c>
    </row>
    <row r="2470" spans="1:13" ht="15" x14ac:dyDescent="0.25">
      <c r="A2470" t="str">
        <f t="shared" si="38"/>
        <v>Trinidad and Tobago-The Americas-2011</v>
      </c>
      <c r="B2470" s="5" t="s">
        <v>254</v>
      </c>
      <c r="C2470" s="10">
        <v>2011</v>
      </c>
      <c r="D2470" s="5" t="s">
        <v>70</v>
      </c>
      <c r="E2470" s="8">
        <v>1.4999999999999999E-2</v>
      </c>
      <c r="F2470" s="8">
        <v>0.02</v>
      </c>
      <c r="G2470" s="8">
        <v>73</v>
      </c>
      <c r="H2470" s="8">
        <v>66</v>
      </c>
      <c r="I2470" s="8">
        <v>0.20699999999999999</v>
      </c>
      <c r="J2470" s="8">
        <v>0.70799999999999996</v>
      </c>
      <c r="K2470" s="8">
        <v>8.5000000000000006E-2</v>
      </c>
      <c r="L2470" s="8">
        <v>1333082</v>
      </c>
      <c r="M2470" s="8">
        <v>8.8999999999999996E-2</v>
      </c>
    </row>
    <row r="2471" spans="1:13" ht="15" x14ac:dyDescent="0.25">
      <c r="A2471" t="str">
        <f t="shared" si="38"/>
        <v>Trinidad and Tobago-The Americas-2012</v>
      </c>
      <c r="B2471" s="5" t="s">
        <v>254</v>
      </c>
      <c r="C2471" s="10">
        <v>2012</v>
      </c>
      <c r="D2471" s="5" t="s">
        <v>70</v>
      </c>
      <c r="E2471" s="8">
        <v>1.4999999999999999E-2</v>
      </c>
      <c r="F2471" s="8">
        <v>0.02</v>
      </c>
      <c r="G2471" s="8">
        <v>74</v>
      </c>
      <c r="H2471" s="8">
        <v>66</v>
      </c>
      <c r="I2471" s="8">
        <v>0.20699999999999999</v>
      </c>
      <c r="J2471" s="8">
        <v>0.70499999999999996</v>
      </c>
      <c r="K2471" s="8">
        <v>8.7999999999999995E-2</v>
      </c>
      <c r="L2471" s="8">
        <v>1337439</v>
      </c>
      <c r="M2471" s="8">
        <v>8.7999999999999995E-2</v>
      </c>
    </row>
    <row r="2472" spans="1:13" ht="15" x14ac:dyDescent="0.25">
      <c r="A2472" t="str">
        <f t="shared" si="38"/>
        <v>Tunisia-Africa-2000</v>
      </c>
      <c r="B2472" s="5" t="s">
        <v>255</v>
      </c>
      <c r="C2472" s="10">
        <v>2000</v>
      </c>
      <c r="D2472" s="5" t="s">
        <v>64</v>
      </c>
      <c r="E2472" s="8">
        <v>1.7000000000000001E-2</v>
      </c>
      <c r="F2472" s="8">
        <v>2.5999999999999999E-2</v>
      </c>
      <c r="G2472" s="8">
        <v>75</v>
      </c>
      <c r="H2472" s="8">
        <v>71</v>
      </c>
      <c r="I2472" s="8">
        <v>0.29799999999999999</v>
      </c>
      <c r="J2472" s="8">
        <v>0.64100000000000001</v>
      </c>
      <c r="K2472" s="8">
        <v>0.06</v>
      </c>
      <c r="L2472" s="8">
        <v>9563500</v>
      </c>
      <c r="M2472" s="8">
        <v>0.63400000000000001</v>
      </c>
    </row>
    <row r="2473" spans="1:13" ht="15" x14ac:dyDescent="0.25">
      <c r="A2473" t="str">
        <f t="shared" si="38"/>
        <v>Tunisia-Africa-2001</v>
      </c>
      <c r="B2473" s="5" t="s">
        <v>255</v>
      </c>
      <c r="C2473" s="10">
        <v>2001</v>
      </c>
      <c r="D2473" s="5" t="s">
        <v>64</v>
      </c>
      <c r="E2473" s="8">
        <v>1.7000000000000001E-2</v>
      </c>
      <c r="F2473" s="8">
        <v>2.4E-2</v>
      </c>
      <c r="G2473" s="8">
        <v>75</v>
      </c>
      <c r="H2473" s="8">
        <v>71</v>
      </c>
      <c r="I2473" s="8">
        <v>0.28899999999999998</v>
      </c>
      <c r="J2473" s="8">
        <v>0.64900000000000002</v>
      </c>
      <c r="K2473" s="8">
        <v>6.2E-2</v>
      </c>
      <c r="L2473" s="8">
        <v>9673600</v>
      </c>
      <c r="M2473" s="8">
        <v>0.63800000000000001</v>
      </c>
    </row>
    <row r="2474" spans="1:13" ht="15" x14ac:dyDescent="0.25">
      <c r="A2474" t="str">
        <f t="shared" si="38"/>
        <v>Tunisia-Africa-2002</v>
      </c>
      <c r="B2474" s="5" t="s">
        <v>255</v>
      </c>
      <c r="C2474" s="10">
        <v>2002</v>
      </c>
      <c r="D2474" s="5" t="s">
        <v>64</v>
      </c>
      <c r="E2474" s="8">
        <v>1.7000000000000001E-2</v>
      </c>
      <c r="F2474" s="8">
        <v>2.3E-2</v>
      </c>
      <c r="G2474" s="8">
        <v>75</v>
      </c>
      <c r="H2474" s="8">
        <v>71</v>
      </c>
      <c r="I2474" s="8">
        <v>0.28100000000000003</v>
      </c>
      <c r="J2474" s="8">
        <v>0.65600000000000003</v>
      </c>
      <c r="K2474" s="8">
        <v>6.4000000000000001E-2</v>
      </c>
      <c r="L2474" s="8">
        <v>9781900</v>
      </c>
      <c r="M2474" s="8">
        <v>0.64200000000000002</v>
      </c>
    </row>
    <row r="2475" spans="1:13" ht="15" x14ac:dyDescent="0.25">
      <c r="A2475" t="str">
        <f t="shared" si="38"/>
        <v>Tunisia-Africa-2003</v>
      </c>
      <c r="B2475" s="5" t="s">
        <v>255</v>
      </c>
      <c r="C2475" s="10">
        <v>2003</v>
      </c>
      <c r="D2475" s="5" t="s">
        <v>64</v>
      </c>
      <c r="E2475" s="8">
        <v>1.7000000000000001E-2</v>
      </c>
      <c r="F2475" s="8">
        <v>2.1999999999999999E-2</v>
      </c>
      <c r="G2475" s="8">
        <v>75</v>
      </c>
      <c r="H2475" s="8">
        <v>71</v>
      </c>
      <c r="I2475" s="8">
        <v>0.27200000000000002</v>
      </c>
      <c r="J2475" s="8">
        <v>0.66300000000000003</v>
      </c>
      <c r="K2475" s="8">
        <v>6.5000000000000002E-2</v>
      </c>
      <c r="L2475" s="8">
        <v>9839800</v>
      </c>
      <c r="M2475" s="8">
        <v>0.64600000000000002</v>
      </c>
    </row>
    <row r="2476" spans="1:13" ht="15" x14ac:dyDescent="0.25">
      <c r="A2476" t="str">
        <f t="shared" si="38"/>
        <v>Tunisia-Africa-2004</v>
      </c>
      <c r="B2476" s="5" t="s">
        <v>255</v>
      </c>
      <c r="C2476" s="10">
        <v>2004</v>
      </c>
      <c r="D2476" s="5" t="s">
        <v>64</v>
      </c>
      <c r="E2476" s="8">
        <v>1.7000000000000001E-2</v>
      </c>
      <c r="F2476" s="8">
        <v>2.1000000000000001E-2</v>
      </c>
      <c r="G2476" s="8">
        <v>75</v>
      </c>
      <c r="H2476" s="8">
        <v>71</v>
      </c>
      <c r="I2476" s="8">
        <v>0.26500000000000001</v>
      </c>
      <c r="J2476" s="8">
        <v>0.66900000000000004</v>
      </c>
      <c r="K2476" s="8">
        <v>6.6000000000000003E-2</v>
      </c>
      <c r="L2476" s="8">
        <v>9932400</v>
      </c>
      <c r="M2476" s="8">
        <v>0.64900000000000002</v>
      </c>
    </row>
    <row r="2477" spans="1:13" ht="15" x14ac:dyDescent="0.25">
      <c r="A2477" t="str">
        <f t="shared" si="38"/>
        <v>Tunisia-Africa-2005</v>
      </c>
      <c r="B2477" s="5" t="s">
        <v>255</v>
      </c>
      <c r="C2477" s="10">
        <v>2005</v>
      </c>
      <c r="D2477" s="5" t="s">
        <v>64</v>
      </c>
      <c r="E2477" s="8">
        <v>1.7000000000000001E-2</v>
      </c>
      <c r="F2477" s="8">
        <v>0.02</v>
      </c>
      <c r="G2477" s="8">
        <v>76</v>
      </c>
      <c r="H2477" s="8">
        <v>72</v>
      </c>
      <c r="I2477" s="8">
        <v>0.25800000000000001</v>
      </c>
      <c r="J2477" s="8">
        <v>0.67500000000000004</v>
      </c>
      <c r="K2477" s="8">
        <v>6.7000000000000004E-2</v>
      </c>
      <c r="L2477" s="8">
        <v>10029000</v>
      </c>
      <c r="M2477" s="8">
        <v>0.65100000000000002</v>
      </c>
    </row>
    <row r="2478" spans="1:13" ht="15" x14ac:dyDescent="0.25">
      <c r="A2478" t="str">
        <f t="shared" si="38"/>
        <v>Tunisia-Africa-2006</v>
      </c>
      <c r="B2478" s="5" t="s">
        <v>255</v>
      </c>
      <c r="C2478" s="10">
        <v>2006</v>
      </c>
      <c r="D2478" s="5" t="s">
        <v>64</v>
      </c>
      <c r="E2478" s="8">
        <v>1.7000000000000001E-2</v>
      </c>
      <c r="F2478" s="8">
        <v>1.9E-2</v>
      </c>
      <c r="G2478" s="8">
        <v>76</v>
      </c>
      <c r="H2478" s="8">
        <v>72</v>
      </c>
      <c r="I2478" s="8">
        <v>0.252</v>
      </c>
      <c r="J2478" s="8">
        <v>0.68100000000000005</v>
      </c>
      <c r="K2478" s="8">
        <v>6.8000000000000005E-2</v>
      </c>
      <c r="L2478" s="8">
        <v>10127900</v>
      </c>
      <c r="M2478" s="8">
        <v>0.65300000000000002</v>
      </c>
    </row>
    <row r="2479" spans="1:13" ht="15" x14ac:dyDescent="0.25">
      <c r="A2479" t="str">
        <f t="shared" si="38"/>
        <v>Tunisia-Africa-2007</v>
      </c>
      <c r="B2479" s="5" t="s">
        <v>255</v>
      </c>
      <c r="C2479" s="10">
        <v>2007</v>
      </c>
      <c r="D2479" s="5" t="s">
        <v>64</v>
      </c>
      <c r="E2479" s="8">
        <v>1.7000000000000001E-2</v>
      </c>
      <c r="F2479" s="8">
        <v>1.7999999999999999E-2</v>
      </c>
      <c r="G2479" s="8">
        <v>76</v>
      </c>
      <c r="H2479" s="8">
        <v>72</v>
      </c>
      <c r="I2479" s="8">
        <v>0.246</v>
      </c>
      <c r="J2479" s="8">
        <v>0.68600000000000005</v>
      </c>
      <c r="K2479" s="8">
        <v>6.8000000000000005E-2</v>
      </c>
      <c r="L2479" s="8">
        <v>10225100</v>
      </c>
      <c r="M2479" s="8">
        <v>0.65400000000000003</v>
      </c>
    </row>
    <row r="2480" spans="1:13" ht="15" x14ac:dyDescent="0.25">
      <c r="A2480" t="str">
        <f t="shared" si="38"/>
        <v>Tunisia-Africa-2008</v>
      </c>
      <c r="B2480" s="5" t="s">
        <v>255</v>
      </c>
      <c r="C2480" s="10">
        <v>2008</v>
      </c>
      <c r="D2480" s="5" t="s">
        <v>64</v>
      </c>
      <c r="E2480" s="8">
        <v>1.7999999999999999E-2</v>
      </c>
      <c r="F2480" s="8">
        <v>1.7000000000000001E-2</v>
      </c>
      <c r="G2480" s="8">
        <v>76</v>
      </c>
      <c r="H2480" s="8">
        <v>72</v>
      </c>
      <c r="I2480" s="8">
        <v>0.24099999999999999</v>
      </c>
      <c r="J2480" s="8">
        <v>0.69</v>
      </c>
      <c r="K2480" s="8">
        <v>6.9000000000000006E-2</v>
      </c>
      <c r="L2480" s="8">
        <v>10328900</v>
      </c>
      <c r="M2480" s="8">
        <v>0.65600000000000003</v>
      </c>
    </row>
    <row r="2481" spans="1:13" ht="15" x14ac:dyDescent="0.25">
      <c r="A2481" t="str">
        <f t="shared" si="38"/>
        <v>Tunisia-Africa-2009</v>
      </c>
      <c r="B2481" s="5" t="s">
        <v>255</v>
      </c>
      <c r="C2481" s="10">
        <v>2009</v>
      </c>
      <c r="D2481" s="5" t="s">
        <v>64</v>
      </c>
      <c r="E2481" s="8">
        <v>1.7999999999999999E-2</v>
      </c>
      <c r="F2481" s="8">
        <v>1.6E-2</v>
      </c>
      <c r="G2481" s="8">
        <v>77</v>
      </c>
      <c r="H2481" s="8">
        <v>73</v>
      </c>
      <c r="I2481" s="8">
        <v>0.23799999999999999</v>
      </c>
      <c r="J2481" s="8">
        <v>0.69299999999999995</v>
      </c>
      <c r="K2481" s="8">
        <v>6.9000000000000006E-2</v>
      </c>
      <c r="L2481" s="8">
        <v>10439600</v>
      </c>
      <c r="M2481" s="8">
        <v>0.65800000000000003</v>
      </c>
    </row>
    <row r="2482" spans="1:13" ht="15" x14ac:dyDescent="0.25">
      <c r="A2482" t="str">
        <f t="shared" si="38"/>
        <v>Tunisia-Africa-2010</v>
      </c>
      <c r="B2482" s="5" t="s">
        <v>255</v>
      </c>
      <c r="C2482" s="10">
        <v>2010</v>
      </c>
      <c r="D2482" s="5" t="s">
        <v>64</v>
      </c>
      <c r="E2482" s="8">
        <v>1.9E-2</v>
      </c>
      <c r="F2482" s="8">
        <v>1.4999999999999999E-2</v>
      </c>
      <c r="G2482" s="8">
        <v>77</v>
      </c>
      <c r="H2482" s="8">
        <v>73</v>
      </c>
      <c r="I2482" s="8">
        <v>0.23499999999999999</v>
      </c>
      <c r="J2482" s="8">
        <v>0.69599999999999995</v>
      </c>
      <c r="K2482" s="8">
        <v>6.9000000000000006E-2</v>
      </c>
      <c r="L2482" s="8">
        <v>10549100</v>
      </c>
      <c r="M2482" s="8">
        <v>0.65900000000000003</v>
      </c>
    </row>
    <row r="2483" spans="1:13" ht="15" x14ac:dyDescent="0.25">
      <c r="A2483" t="str">
        <f t="shared" si="38"/>
        <v>Tunisia-Africa-2011</v>
      </c>
      <c r="B2483" s="5" t="s">
        <v>255</v>
      </c>
      <c r="C2483" s="10">
        <v>2011</v>
      </c>
      <c r="D2483" s="5" t="s">
        <v>64</v>
      </c>
      <c r="E2483" s="8">
        <v>1.9E-2</v>
      </c>
      <c r="F2483" s="8">
        <v>1.4E-2</v>
      </c>
      <c r="G2483" s="8">
        <v>77</v>
      </c>
      <c r="H2483" s="8">
        <v>73</v>
      </c>
      <c r="I2483" s="8">
        <v>0.23300000000000001</v>
      </c>
      <c r="J2483" s="8">
        <v>0.69699999999999995</v>
      </c>
      <c r="K2483" s="8">
        <v>7.0000000000000007E-2</v>
      </c>
      <c r="L2483" s="8">
        <v>10673800</v>
      </c>
      <c r="M2483" s="8">
        <v>0.66100000000000003</v>
      </c>
    </row>
    <row r="2484" spans="1:13" ht="15" x14ac:dyDescent="0.25">
      <c r="A2484" t="str">
        <f t="shared" si="38"/>
        <v>Tunisia-Africa-2012</v>
      </c>
      <c r="B2484" s="5" t="s">
        <v>255</v>
      </c>
      <c r="C2484" s="10">
        <v>2012</v>
      </c>
      <c r="D2484" s="5" t="s">
        <v>64</v>
      </c>
      <c r="E2484" s="8">
        <v>1.9E-2</v>
      </c>
      <c r="F2484" s="8">
        <v>1.4E-2</v>
      </c>
      <c r="G2484" s="8">
        <v>77</v>
      </c>
      <c r="H2484" s="8">
        <v>73</v>
      </c>
      <c r="I2484" s="8">
        <v>0.23200000000000001</v>
      </c>
      <c r="J2484" s="8">
        <v>0.69699999999999995</v>
      </c>
      <c r="K2484" s="8">
        <v>7.0999999999999994E-2</v>
      </c>
      <c r="L2484" s="8">
        <v>10777500</v>
      </c>
      <c r="M2484" s="8">
        <v>0.66300000000000003</v>
      </c>
    </row>
    <row r="2485" spans="1:13" ht="15" x14ac:dyDescent="0.25">
      <c r="A2485" t="str">
        <f t="shared" si="38"/>
        <v>Turkey-Europe-2000</v>
      </c>
      <c r="B2485" s="5" t="s">
        <v>256</v>
      </c>
      <c r="C2485" s="10">
        <v>2000</v>
      </c>
      <c r="D2485" s="5" t="s">
        <v>62</v>
      </c>
      <c r="E2485" s="8">
        <v>2.1000000000000001E-2</v>
      </c>
      <c r="F2485" s="8">
        <v>3.4000000000000002E-2</v>
      </c>
      <c r="G2485" s="8">
        <v>74</v>
      </c>
      <c r="H2485" s="8">
        <v>66</v>
      </c>
      <c r="I2485" s="8">
        <v>0.307</v>
      </c>
      <c r="J2485" s="8">
        <v>0.63400000000000001</v>
      </c>
      <c r="K2485" s="8">
        <v>0.06</v>
      </c>
      <c r="L2485" s="8">
        <v>63174483</v>
      </c>
      <c r="M2485" s="8">
        <v>0.64700000000000002</v>
      </c>
    </row>
    <row r="2486" spans="1:13" ht="15" x14ac:dyDescent="0.25">
      <c r="A2486" t="str">
        <f t="shared" si="38"/>
        <v>Turkey-Europe-2001</v>
      </c>
      <c r="B2486" s="5" t="s">
        <v>256</v>
      </c>
      <c r="C2486" s="10">
        <v>2001</v>
      </c>
      <c r="D2486" s="5" t="s">
        <v>62</v>
      </c>
      <c r="E2486" s="8">
        <v>2.1000000000000001E-2</v>
      </c>
      <c r="F2486" s="8">
        <v>3.2000000000000001E-2</v>
      </c>
      <c r="G2486" s="8">
        <v>74</v>
      </c>
      <c r="H2486" s="8">
        <v>67</v>
      </c>
      <c r="I2486" s="8">
        <v>0.30199999999999999</v>
      </c>
      <c r="J2486" s="8">
        <v>0.63700000000000001</v>
      </c>
      <c r="K2486" s="8">
        <v>6.0999999999999999E-2</v>
      </c>
      <c r="L2486" s="8">
        <v>64100297</v>
      </c>
      <c r="M2486" s="8">
        <v>0.65300000000000002</v>
      </c>
    </row>
    <row r="2487" spans="1:13" ht="15" x14ac:dyDescent="0.25">
      <c r="A2487" t="str">
        <f t="shared" si="38"/>
        <v>Turkey-Europe-2002</v>
      </c>
      <c r="B2487" s="5" t="s">
        <v>256</v>
      </c>
      <c r="C2487" s="10">
        <v>2002</v>
      </c>
      <c r="D2487" s="5" t="s">
        <v>62</v>
      </c>
      <c r="E2487" s="8">
        <v>2.1000000000000001E-2</v>
      </c>
      <c r="F2487" s="8">
        <v>0.03</v>
      </c>
      <c r="G2487" s="8">
        <v>75</v>
      </c>
      <c r="H2487" s="8">
        <v>68</v>
      </c>
      <c r="I2487" s="8">
        <v>0.29699999999999999</v>
      </c>
      <c r="J2487" s="8">
        <v>0.64</v>
      </c>
      <c r="K2487" s="8">
        <v>6.3E-2</v>
      </c>
      <c r="L2487" s="8">
        <v>65022300</v>
      </c>
      <c r="M2487" s="8">
        <v>0.66</v>
      </c>
    </row>
    <row r="2488" spans="1:13" ht="15" x14ac:dyDescent="0.25">
      <c r="A2488" t="str">
        <f t="shared" si="38"/>
        <v>Turkey-Europe-2003</v>
      </c>
      <c r="B2488" s="5" t="s">
        <v>256</v>
      </c>
      <c r="C2488" s="10">
        <v>2003</v>
      </c>
      <c r="D2488" s="5" t="s">
        <v>62</v>
      </c>
      <c r="E2488" s="8">
        <v>0.02</v>
      </c>
      <c r="F2488" s="8">
        <v>2.9000000000000001E-2</v>
      </c>
      <c r="G2488" s="8">
        <v>75</v>
      </c>
      <c r="H2488" s="8">
        <v>68</v>
      </c>
      <c r="I2488" s="8">
        <v>0.29299999999999998</v>
      </c>
      <c r="J2488" s="8">
        <v>0.64300000000000002</v>
      </c>
      <c r="K2488" s="8">
        <v>6.4000000000000001E-2</v>
      </c>
      <c r="L2488" s="8">
        <v>65938265</v>
      </c>
      <c r="M2488" s="8">
        <v>0.66600000000000004</v>
      </c>
    </row>
    <row r="2489" spans="1:13" ht="15" x14ac:dyDescent="0.25">
      <c r="A2489" t="str">
        <f t="shared" si="38"/>
        <v>Turkey-Europe-2004</v>
      </c>
      <c r="B2489" s="5" t="s">
        <v>256</v>
      </c>
      <c r="C2489" s="10">
        <v>2004</v>
      </c>
      <c r="D2489" s="5" t="s">
        <v>62</v>
      </c>
      <c r="E2489" s="8">
        <v>0.02</v>
      </c>
      <c r="F2489" s="8">
        <v>2.7E-2</v>
      </c>
      <c r="G2489" s="8">
        <v>76</v>
      </c>
      <c r="H2489" s="8">
        <v>69</v>
      </c>
      <c r="I2489" s="8">
        <v>0.28899999999999998</v>
      </c>
      <c r="J2489" s="8">
        <v>0.64600000000000002</v>
      </c>
      <c r="K2489" s="8">
        <v>6.5000000000000002E-2</v>
      </c>
      <c r="L2489" s="8">
        <v>66845635</v>
      </c>
      <c r="M2489" s="8">
        <v>0.67200000000000004</v>
      </c>
    </row>
    <row r="2490" spans="1:13" ht="15" x14ac:dyDescent="0.25">
      <c r="A2490" t="str">
        <f t="shared" si="38"/>
        <v>Turkey-Europe-2005</v>
      </c>
      <c r="B2490" s="5" t="s">
        <v>256</v>
      </c>
      <c r="C2490" s="10">
        <v>2005</v>
      </c>
      <c r="D2490" s="5" t="s">
        <v>62</v>
      </c>
      <c r="E2490" s="8">
        <v>1.9E-2</v>
      </c>
      <c r="F2490" s="8">
        <v>2.5999999999999999E-2</v>
      </c>
      <c r="G2490" s="8">
        <v>76</v>
      </c>
      <c r="H2490" s="8">
        <v>69</v>
      </c>
      <c r="I2490" s="8">
        <v>0.28499999999999998</v>
      </c>
      <c r="J2490" s="8">
        <v>0.64900000000000002</v>
      </c>
      <c r="K2490" s="8">
        <v>6.6000000000000003E-2</v>
      </c>
      <c r="L2490" s="8">
        <v>67743052</v>
      </c>
      <c r="M2490" s="8">
        <v>0.67800000000000005</v>
      </c>
    </row>
    <row r="2491" spans="1:13" ht="15" x14ac:dyDescent="0.25">
      <c r="A2491" t="str">
        <f t="shared" si="38"/>
        <v>Turkey-Europe-2006</v>
      </c>
      <c r="B2491" s="5" t="s">
        <v>256</v>
      </c>
      <c r="C2491" s="10">
        <v>2006</v>
      </c>
      <c r="D2491" s="5" t="s">
        <v>62</v>
      </c>
      <c r="E2491" s="8">
        <v>1.9E-2</v>
      </c>
      <c r="F2491" s="8">
        <v>2.4E-2</v>
      </c>
      <c r="G2491" s="8">
        <v>76</v>
      </c>
      <c r="H2491" s="8">
        <v>69</v>
      </c>
      <c r="I2491" s="8">
        <v>0.28100000000000003</v>
      </c>
      <c r="J2491" s="8">
        <v>0.65200000000000002</v>
      </c>
      <c r="K2491" s="8">
        <v>6.7000000000000004E-2</v>
      </c>
      <c r="L2491" s="8">
        <v>68626337</v>
      </c>
      <c r="M2491" s="8">
        <v>0.68400000000000005</v>
      </c>
    </row>
    <row r="2492" spans="1:13" ht="15" x14ac:dyDescent="0.25">
      <c r="A2492" t="str">
        <f t="shared" si="38"/>
        <v>Turkey-Europe-2007</v>
      </c>
      <c r="B2492" s="5" t="s">
        <v>256</v>
      </c>
      <c r="C2492" s="10">
        <v>2007</v>
      </c>
      <c r="D2492" s="5" t="s">
        <v>62</v>
      </c>
      <c r="E2492" s="8">
        <v>1.9E-2</v>
      </c>
      <c r="F2492" s="8">
        <v>2.3E-2</v>
      </c>
      <c r="G2492" s="8">
        <v>77</v>
      </c>
      <c r="H2492" s="8">
        <v>70</v>
      </c>
      <c r="I2492" s="8">
        <v>0.27800000000000002</v>
      </c>
      <c r="J2492" s="8">
        <v>0.65500000000000003</v>
      </c>
      <c r="K2492" s="8">
        <v>6.8000000000000005E-2</v>
      </c>
      <c r="L2492" s="8">
        <v>69496513</v>
      </c>
      <c r="M2492" s="8">
        <v>0.69</v>
      </c>
    </row>
    <row r="2493" spans="1:13" ht="15" x14ac:dyDescent="0.25">
      <c r="A2493" t="str">
        <f t="shared" si="38"/>
        <v>Turkey-Europe-2008</v>
      </c>
      <c r="B2493" s="5" t="s">
        <v>256</v>
      </c>
      <c r="C2493" s="10">
        <v>2008</v>
      </c>
      <c r="D2493" s="5" t="s">
        <v>62</v>
      </c>
      <c r="E2493" s="8">
        <v>1.7999999999999999E-2</v>
      </c>
      <c r="F2493" s="8">
        <v>2.1999999999999999E-2</v>
      </c>
      <c r="G2493" s="8">
        <v>77</v>
      </c>
      <c r="H2493" s="8">
        <v>70</v>
      </c>
      <c r="I2493" s="8">
        <v>0.27400000000000002</v>
      </c>
      <c r="J2493" s="8">
        <v>0.65700000000000003</v>
      </c>
      <c r="K2493" s="8">
        <v>6.9000000000000006E-2</v>
      </c>
      <c r="L2493" s="8">
        <v>70363511</v>
      </c>
      <c r="M2493" s="8">
        <v>0.69599999999999995</v>
      </c>
    </row>
    <row r="2494" spans="1:13" ht="15" x14ac:dyDescent="0.25">
      <c r="A2494" t="str">
        <f t="shared" si="38"/>
        <v>Turkey-Europe-2009</v>
      </c>
      <c r="B2494" s="5" t="s">
        <v>256</v>
      </c>
      <c r="C2494" s="10">
        <v>2009</v>
      </c>
      <c r="D2494" s="5" t="s">
        <v>62</v>
      </c>
      <c r="E2494" s="8">
        <v>1.7999999999999999E-2</v>
      </c>
      <c r="F2494" s="8">
        <v>2.1000000000000001E-2</v>
      </c>
      <c r="G2494" s="8">
        <v>77</v>
      </c>
      <c r="H2494" s="8">
        <v>70</v>
      </c>
      <c r="I2494" s="8">
        <v>0.27100000000000002</v>
      </c>
      <c r="J2494" s="8">
        <v>0.66</v>
      </c>
      <c r="K2494" s="8">
        <v>6.9000000000000006E-2</v>
      </c>
      <c r="L2494" s="8">
        <v>71241080</v>
      </c>
      <c r="M2494" s="8">
        <v>0.70099999999999996</v>
      </c>
    </row>
    <row r="2495" spans="1:13" ht="15" x14ac:dyDescent="0.25">
      <c r="A2495" t="str">
        <f t="shared" si="38"/>
        <v>Turkey-Europe-2010</v>
      </c>
      <c r="B2495" s="5" t="s">
        <v>256</v>
      </c>
      <c r="C2495" s="10">
        <v>2010</v>
      </c>
      <c r="D2495" s="5" t="s">
        <v>62</v>
      </c>
      <c r="E2495" s="8">
        <v>1.7999999999999999E-2</v>
      </c>
      <c r="F2495" s="8">
        <v>0.02</v>
      </c>
      <c r="G2495" s="8">
        <v>78</v>
      </c>
      <c r="H2495" s="8">
        <v>71</v>
      </c>
      <c r="I2495" s="8">
        <v>0.26700000000000002</v>
      </c>
      <c r="J2495" s="8">
        <v>0.66200000000000003</v>
      </c>
      <c r="K2495" s="8">
        <v>7.0999999999999994E-2</v>
      </c>
      <c r="L2495" s="8">
        <v>72137546</v>
      </c>
      <c r="M2495" s="8">
        <v>0.70699999999999996</v>
      </c>
    </row>
    <row r="2496" spans="1:13" ht="15" x14ac:dyDescent="0.25">
      <c r="A2496" t="str">
        <f t="shared" si="38"/>
        <v>Turkey-Europe-2011</v>
      </c>
      <c r="B2496" s="5" t="s">
        <v>256</v>
      </c>
      <c r="C2496" s="10">
        <v>2011</v>
      </c>
      <c r="D2496" s="5" t="s">
        <v>62</v>
      </c>
      <c r="E2496" s="8">
        <v>1.7000000000000001E-2</v>
      </c>
      <c r="F2496" s="8">
        <v>1.9E-2</v>
      </c>
      <c r="G2496" s="8">
        <v>78</v>
      </c>
      <c r="H2496" s="8">
        <v>71</v>
      </c>
      <c r="I2496" s="8">
        <v>0.26400000000000001</v>
      </c>
      <c r="J2496" s="8">
        <v>0.66500000000000004</v>
      </c>
      <c r="K2496" s="8">
        <v>7.1999999999999995E-2</v>
      </c>
      <c r="L2496" s="8">
        <v>73058638</v>
      </c>
      <c r="M2496" s="8">
        <v>0.71299999999999997</v>
      </c>
    </row>
    <row r="2497" spans="1:13" ht="15" x14ac:dyDescent="0.25">
      <c r="A2497" t="str">
        <f t="shared" si="38"/>
        <v>Turkey-Europe-2012</v>
      </c>
      <c r="B2497" s="5" t="s">
        <v>256</v>
      </c>
      <c r="C2497" s="10">
        <v>2012</v>
      </c>
      <c r="D2497" s="5" t="s">
        <v>62</v>
      </c>
      <c r="E2497" s="8">
        <v>1.7000000000000001E-2</v>
      </c>
      <c r="F2497" s="8">
        <v>1.7000000000000001E-2</v>
      </c>
      <c r="G2497" s="8">
        <v>78</v>
      </c>
      <c r="H2497" s="8">
        <v>72</v>
      </c>
      <c r="I2497" s="8">
        <v>0.26</v>
      </c>
      <c r="J2497" s="8">
        <v>0.66700000000000004</v>
      </c>
      <c r="K2497" s="8">
        <v>7.2999999999999995E-2</v>
      </c>
      <c r="L2497" s="8">
        <v>73997128</v>
      </c>
      <c r="M2497" s="8">
        <v>0.71799999999999997</v>
      </c>
    </row>
    <row r="2498" spans="1:13" ht="15" x14ac:dyDescent="0.25">
      <c r="A2498" t="str">
        <f t="shared" ref="A2498:A2561" si="39">B2498&amp;"-"&amp;C2498</f>
        <v>Turkmenistan-Asia-2000</v>
      </c>
      <c r="B2498" s="5" t="s">
        <v>257</v>
      </c>
      <c r="C2498" s="10">
        <v>2000</v>
      </c>
      <c r="D2498" s="5" t="s">
        <v>60</v>
      </c>
      <c r="E2498" s="8">
        <v>2.4E-2</v>
      </c>
      <c r="F2498" s="8">
        <v>6.6000000000000003E-2</v>
      </c>
      <c r="G2498" s="8">
        <v>68</v>
      </c>
      <c r="H2498" s="8">
        <v>60</v>
      </c>
      <c r="I2498" s="8">
        <v>0.36299999999999999</v>
      </c>
      <c r="J2498" s="8">
        <v>0.59399999999999997</v>
      </c>
      <c r="K2498" s="8">
        <v>4.2999999999999997E-2</v>
      </c>
      <c r="L2498" s="8">
        <v>4501419</v>
      </c>
      <c r="M2498" s="8">
        <v>0.45900000000000002</v>
      </c>
    </row>
    <row r="2499" spans="1:13" ht="15" x14ac:dyDescent="0.25">
      <c r="A2499" t="str">
        <f t="shared" si="39"/>
        <v>Turkmenistan-Asia-2001</v>
      </c>
      <c r="B2499" s="5" t="s">
        <v>257</v>
      </c>
      <c r="C2499" s="10">
        <v>2001</v>
      </c>
      <c r="D2499" s="5" t="s">
        <v>60</v>
      </c>
      <c r="E2499" s="8">
        <v>2.3E-2</v>
      </c>
      <c r="F2499" s="8">
        <v>6.5000000000000002E-2</v>
      </c>
      <c r="G2499" s="8">
        <v>68</v>
      </c>
      <c r="H2499" s="8">
        <v>60</v>
      </c>
      <c r="I2499" s="8">
        <v>0.35599999999999998</v>
      </c>
      <c r="J2499" s="8">
        <v>0.6</v>
      </c>
      <c r="K2499" s="8">
        <v>4.3999999999999997E-2</v>
      </c>
      <c r="L2499" s="8">
        <v>4551762</v>
      </c>
      <c r="M2499" s="8">
        <v>0.46100000000000002</v>
      </c>
    </row>
    <row r="2500" spans="1:13" ht="15" x14ac:dyDescent="0.25">
      <c r="A2500" t="str">
        <f t="shared" si="39"/>
        <v>Turkmenistan-Asia-2002</v>
      </c>
      <c r="B2500" s="5" t="s">
        <v>257</v>
      </c>
      <c r="C2500" s="10">
        <v>2002</v>
      </c>
      <c r="D2500" s="5" t="s">
        <v>60</v>
      </c>
      <c r="E2500" s="8">
        <v>2.3E-2</v>
      </c>
      <c r="F2500" s="8">
        <v>6.3E-2</v>
      </c>
      <c r="G2500" s="8">
        <v>68</v>
      </c>
      <c r="H2500" s="8">
        <v>60</v>
      </c>
      <c r="I2500" s="8">
        <v>0.34899999999999998</v>
      </c>
      <c r="J2500" s="8">
        <v>0.60699999999999998</v>
      </c>
      <c r="K2500" s="8">
        <v>4.3999999999999997E-2</v>
      </c>
      <c r="L2500" s="8">
        <v>4600171</v>
      </c>
      <c r="M2500" s="8">
        <v>0.46400000000000002</v>
      </c>
    </row>
    <row r="2501" spans="1:13" ht="15" x14ac:dyDescent="0.25">
      <c r="A2501" t="str">
        <f t="shared" si="39"/>
        <v>Turkmenistan-Asia-2003</v>
      </c>
      <c r="B2501" s="5" t="s">
        <v>257</v>
      </c>
      <c r="C2501" s="10">
        <v>2003</v>
      </c>
      <c r="D2501" s="5" t="s">
        <v>60</v>
      </c>
      <c r="E2501" s="8">
        <v>2.3E-2</v>
      </c>
      <c r="F2501" s="8">
        <v>6.2E-2</v>
      </c>
      <c r="G2501" s="8">
        <v>68</v>
      </c>
      <c r="H2501" s="8">
        <v>60</v>
      </c>
      <c r="I2501" s="8">
        <v>0.34200000000000003</v>
      </c>
      <c r="J2501" s="8">
        <v>0.61299999999999999</v>
      </c>
      <c r="K2501" s="8">
        <v>4.4999999999999998E-2</v>
      </c>
      <c r="L2501" s="8">
        <v>4648037</v>
      </c>
      <c r="M2501" s="8">
        <v>0.46600000000000003</v>
      </c>
    </row>
    <row r="2502" spans="1:13" ht="15" x14ac:dyDescent="0.25">
      <c r="A2502" t="str">
        <f t="shared" si="39"/>
        <v>Turkmenistan-Asia-2004</v>
      </c>
      <c r="B2502" s="5" t="s">
        <v>257</v>
      </c>
      <c r="C2502" s="10">
        <v>2004</v>
      </c>
      <c r="D2502" s="5" t="s">
        <v>60</v>
      </c>
      <c r="E2502" s="8">
        <v>2.3E-2</v>
      </c>
      <c r="F2502" s="8">
        <v>0.06</v>
      </c>
      <c r="G2502" s="8">
        <v>68</v>
      </c>
      <c r="H2502" s="8">
        <v>60</v>
      </c>
      <c r="I2502" s="8">
        <v>0.33400000000000002</v>
      </c>
      <c r="J2502" s="8">
        <v>0.62</v>
      </c>
      <c r="K2502" s="8">
        <v>4.5999999999999999E-2</v>
      </c>
      <c r="L2502" s="8">
        <v>4696876</v>
      </c>
      <c r="M2502" s="8">
        <v>0.46800000000000003</v>
      </c>
    </row>
    <row r="2503" spans="1:13" ht="15" x14ac:dyDescent="0.25">
      <c r="A2503" t="str">
        <f t="shared" si="39"/>
        <v>Turkmenistan-Asia-2005</v>
      </c>
      <c r="B2503" s="5" t="s">
        <v>257</v>
      </c>
      <c r="C2503" s="10">
        <v>2005</v>
      </c>
      <c r="D2503" s="5" t="s">
        <v>60</v>
      </c>
      <c r="E2503" s="8">
        <v>2.3E-2</v>
      </c>
      <c r="F2503" s="8">
        <v>5.8000000000000003E-2</v>
      </c>
      <c r="G2503" s="8">
        <v>69</v>
      </c>
      <c r="H2503" s="8">
        <v>60</v>
      </c>
      <c r="I2503" s="8">
        <v>0.32700000000000001</v>
      </c>
      <c r="J2503" s="8">
        <v>0.627</v>
      </c>
      <c r="K2503" s="8">
        <v>4.5999999999999999E-2</v>
      </c>
      <c r="L2503" s="8">
        <v>4747839</v>
      </c>
      <c r="M2503" s="8">
        <v>0.47</v>
      </c>
    </row>
    <row r="2504" spans="1:13" ht="15" x14ac:dyDescent="0.25">
      <c r="A2504" t="str">
        <f t="shared" si="39"/>
        <v>Turkmenistan-Asia-2006</v>
      </c>
      <c r="B2504" s="5" t="s">
        <v>257</v>
      </c>
      <c r="C2504" s="10">
        <v>2006</v>
      </c>
      <c r="D2504" s="5" t="s">
        <v>60</v>
      </c>
      <c r="E2504" s="8">
        <v>2.1999999999999999E-2</v>
      </c>
      <c r="F2504" s="8">
        <v>5.7000000000000002E-2</v>
      </c>
      <c r="G2504" s="8">
        <v>69</v>
      </c>
      <c r="H2504" s="8">
        <v>61</v>
      </c>
      <c r="I2504" s="8">
        <v>0.31900000000000001</v>
      </c>
      <c r="J2504" s="8">
        <v>0.63600000000000001</v>
      </c>
      <c r="K2504" s="8">
        <v>4.4999999999999998E-2</v>
      </c>
      <c r="L2504" s="8">
        <v>4801595</v>
      </c>
      <c r="M2504" s="8">
        <v>0.47299999999999998</v>
      </c>
    </row>
    <row r="2505" spans="1:13" ht="15" x14ac:dyDescent="0.25">
      <c r="A2505" t="str">
        <f t="shared" si="39"/>
        <v>Turkmenistan-Asia-2007</v>
      </c>
      <c r="B2505" s="5" t="s">
        <v>257</v>
      </c>
      <c r="C2505" s="10">
        <v>2007</v>
      </c>
      <c r="D2505" s="5" t="s">
        <v>60</v>
      </c>
      <c r="E2505" s="8">
        <v>2.1999999999999999E-2</v>
      </c>
      <c r="F2505" s="8">
        <v>5.5E-2</v>
      </c>
      <c r="G2505" s="8">
        <v>69</v>
      </c>
      <c r="H2505" s="8">
        <v>61</v>
      </c>
      <c r="I2505" s="8">
        <v>0.311</v>
      </c>
      <c r="J2505" s="8">
        <v>0.64500000000000002</v>
      </c>
      <c r="K2505" s="8">
        <v>4.3999999999999997E-2</v>
      </c>
      <c r="L2505" s="8">
        <v>4858236</v>
      </c>
      <c r="M2505" s="8">
        <v>0.47599999999999998</v>
      </c>
    </row>
    <row r="2506" spans="1:13" ht="15" x14ac:dyDescent="0.25">
      <c r="A2506" t="str">
        <f t="shared" si="39"/>
        <v>Turkmenistan-Asia-2008</v>
      </c>
      <c r="B2506" s="5" t="s">
        <v>257</v>
      </c>
      <c r="C2506" s="10">
        <v>2008</v>
      </c>
      <c r="D2506" s="5" t="s">
        <v>60</v>
      </c>
      <c r="E2506" s="8">
        <v>2.1999999999999999E-2</v>
      </c>
      <c r="F2506" s="8">
        <v>5.3999999999999999E-2</v>
      </c>
      <c r="G2506" s="8">
        <v>69</v>
      </c>
      <c r="H2506" s="8">
        <v>61</v>
      </c>
      <c r="I2506" s="8">
        <v>0.30399999999999999</v>
      </c>
      <c r="J2506" s="8">
        <v>0.65300000000000002</v>
      </c>
      <c r="K2506" s="8">
        <v>4.2999999999999997E-2</v>
      </c>
      <c r="L2506" s="8">
        <v>4917543</v>
      </c>
      <c r="M2506" s="8">
        <v>0.47799999999999998</v>
      </c>
    </row>
    <row r="2507" spans="1:13" ht="15" x14ac:dyDescent="0.25">
      <c r="A2507" t="str">
        <f t="shared" si="39"/>
        <v>Turkmenistan-Asia-2009</v>
      </c>
      <c r="B2507" s="5" t="s">
        <v>257</v>
      </c>
      <c r="C2507" s="10">
        <v>2009</v>
      </c>
      <c r="D2507" s="5" t="s">
        <v>60</v>
      </c>
      <c r="E2507" s="8">
        <v>2.1999999999999999E-2</v>
      </c>
      <c r="F2507" s="8">
        <v>5.1999999999999998E-2</v>
      </c>
      <c r="G2507" s="8">
        <v>69</v>
      </c>
      <c r="H2507" s="8">
        <v>61</v>
      </c>
      <c r="I2507" s="8">
        <v>0.29699999999999999</v>
      </c>
      <c r="J2507" s="8">
        <v>0.66100000000000003</v>
      </c>
      <c r="K2507" s="8">
        <v>4.2000000000000003E-2</v>
      </c>
      <c r="L2507" s="8">
        <v>4978962</v>
      </c>
      <c r="M2507" s="8">
        <v>0.48099999999999998</v>
      </c>
    </row>
    <row r="2508" spans="1:13" ht="15" x14ac:dyDescent="0.25">
      <c r="A2508" t="str">
        <f t="shared" si="39"/>
        <v>Turkmenistan-Asia-2010</v>
      </c>
      <c r="B2508" s="5" t="s">
        <v>257</v>
      </c>
      <c r="C2508" s="10">
        <v>2010</v>
      </c>
      <c r="D2508" s="5" t="s">
        <v>60</v>
      </c>
      <c r="E2508" s="8">
        <v>2.1999999999999999E-2</v>
      </c>
      <c r="F2508" s="8">
        <v>5.0999999999999997E-2</v>
      </c>
      <c r="G2508" s="8">
        <v>69</v>
      </c>
      <c r="H2508" s="8">
        <v>61</v>
      </c>
      <c r="I2508" s="8">
        <v>0.29199999999999998</v>
      </c>
      <c r="J2508" s="8">
        <v>0.66600000000000004</v>
      </c>
      <c r="K2508" s="8">
        <v>4.1000000000000002E-2</v>
      </c>
      <c r="L2508" s="8">
        <v>5041995</v>
      </c>
      <c r="M2508" s="8">
        <v>0.48399999999999999</v>
      </c>
    </row>
    <row r="2509" spans="1:13" ht="15" x14ac:dyDescent="0.25">
      <c r="A2509" t="str">
        <f t="shared" si="39"/>
        <v>Turkmenistan-Asia-2011</v>
      </c>
      <c r="B2509" s="5" t="s">
        <v>257</v>
      </c>
      <c r="C2509" s="10">
        <v>2011</v>
      </c>
      <c r="D2509" s="5" t="s">
        <v>60</v>
      </c>
      <c r="E2509" s="8">
        <v>2.1999999999999999E-2</v>
      </c>
      <c r="F2509" s="8">
        <v>0.05</v>
      </c>
      <c r="G2509" s="8">
        <v>69</v>
      </c>
      <c r="H2509" s="8">
        <v>61</v>
      </c>
      <c r="I2509" s="8">
        <v>0.28899999999999998</v>
      </c>
      <c r="J2509" s="8">
        <v>0.67100000000000004</v>
      </c>
      <c r="K2509" s="8">
        <v>4.1000000000000002E-2</v>
      </c>
      <c r="L2509" s="8">
        <v>5106668</v>
      </c>
      <c r="M2509" s="8">
        <v>0.48699999999999999</v>
      </c>
    </row>
    <row r="2510" spans="1:13" ht="15" x14ac:dyDescent="0.25">
      <c r="A2510" t="str">
        <f t="shared" si="39"/>
        <v>Turkmenistan-Asia-2012</v>
      </c>
      <c r="B2510" s="5" t="s">
        <v>257</v>
      </c>
      <c r="C2510" s="10">
        <v>2012</v>
      </c>
      <c r="D2510" s="5" t="s">
        <v>60</v>
      </c>
      <c r="E2510" s="8">
        <v>2.1999999999999999E-2</v>
      </c>
      <c r="F2510" s="8">
        <v>4.8000000000000001E-2</v>
      </c>
      <c r="G2510" s="8">
        <v>70</v>
      </c>
      <c r="H2510" s="8">
        <v>61</v>
      </c>
      <c r="I2510" s="8">
        <v>0.28599999999999998</v>
      </c>
      <c r="J2510" s="8">
        <v>0.67300000000000004</v>
      </c>
      <c r="K2510" s="8">
        <v>4.1000000000000002E-2</v>
      </c>
      <c r="L2510" s="8">
        <v>5172931</v>
      </c>
      <c r="M2510" s="8">
        <v>0.49</v>
      </c>
    </row>
    <row r="2511" spans="1:13" ht="15" x14ac:dyDescent="0.25">
      <c r="A2511" t="str">
        <f t="shared" si="39"/>
        <v>Turks and Caicos Islands-The Americas-2000</v>
      </c>
      <c r="B2511" s="5" t="s">
        <v>258</v>
      </c>
      <c r="C2511" s="10">
        <v>2000</v>
      </c>
      <c r="D2511" s="5" t="s">
        <v>70</v>
      </c>
      <c r="E2511" s="5">
        <v>0</v>
      </c>
      <c r="F2511" s="5">
        <v>0</v>
      </c>
      <c r="G2511" s="5">
        <v>0</v>
      </c>
      <c r="H2511" s="5">
        <v>0</v>
      </c>
      <c r="I2511" s="5">
        <v>0</v>
      </c>
      <c r="J2511" s="5">
        <v>0</v>
      </c>
      <c r="K2511" s="5">
        <v>0</v>
      </c>
      <c r="L2511" s="8">
        <v>18876</v>
      </c>
      <c r="M2511" s="8">
        <v>0.84599999999999997</v>
      </c>
    </row>
    <row r="2512" spans="1:13" ht="15" x14ac:dyDescent="0.25">
      <c r="A2512" t="str">
        <f t="shared" si="39"/>
        <v>Turks and Caicos Islands-The Americas-2001</v>
      </c>
      <c r="B2512" s="5" t="s">
        <v>258</v>
      </c>
      <c r="C2512" s="10">
        <v>2001</v>
      </c>
      <c r="D2512" s="5" t="s">
        <v>70</v>
      </c>
      <c r="E2512" s="5">
        <v>0</v>
      </c>
      <c r="F2512" s="5">
        <v>0</v>
      </c>
      <c r="G2512" s="5">
        <v>0</v>
      </c>
      <c r="H2512" s="5">
        <v>0</v>
      </c>
      <c r="I2512" s="5">
        <v>0</v>
      </c>
      <c r="J2512" s="5">
        <v>0</v>
      </c>
      <c r="K2512" s="5">
        <v>0</v>
      </c>
      <c r="L2512" s="8">
        <v>20186</v>
      </c>
      <c r="M2512" s="8">
        <v>0.85399999999999998</v>
      </c>
    </row>
    <row r="2513" spans="1:13" ht="15" x14ac:dyDescent="0.25">
      <c r="A2513" t="str">
        <f t="shared" si="39"/>
        <v>Turks and Caicos Islands-The Americas-2002</v>
      </c>
      <c r="B2513" s="5" t="s">
        <v>258</v>
      </c>
      <c r="C2513" s="10">
        <v>2002</v>
      </c>
      <c r="D2513" s="5" t="s">
        <v>70</v>
      </c>
      <c r="E2513" s="5">
        <v>0</v>
      </c>
      <c r="F2513" s="5">
        <v>0</v>
      </c>
      <c r="G2513" s="5">
        <v>0</v>
      </c>
      <c r="H2513" s="5">
        <v>0</v>
      </c>
      <c r="I2513" s="5">
        <v>0</v>
      </c>
      <c r="J2513" s="5">
        <v>0</v>
      </c>
      <c r="K2513" s="5">
        <v>0</v>
      </c>
      <c r="L2513" s="8">
        <v>21740</v>
      </c>
      <c r="M2513" s="8">
        <v>0.86</v>
      </c>
    </row>
    <row r="2514" spans="1:13" ht="15" x14ac:dyDescent="0.25">
      <c r="A2514" t="str">
        <f t="shared" si="39"/>
        <v>Turks and Caicos Islands-The Americas-2003</v>
      </c>
      <c r="B2514" s="5" t="s">
        <v>258</v>
      </c>
      <c r="C2514" s="10">
        <v>2003</v>
      </c>
      <c r="D2514" s="5" t="s">
        <v>70</v>
      </c>
      <c r="E2514" s="5">
        <v>0</v>
      </c>
      <c r="F2514" s="5">
        <v>0</v>
      </c>
      <c r="G2514" s="5">
        <v>0</v>
      </c>
      <c r="H2514" s="5">
        <v>0</v>
      </c>
      <c r="I2514" s="5">
        <v>0</v>
      </c>
      <c r="J2514" s="5">
        <v>0</v>
      </c>
      <c r="K2514" s="5">
        <v>0</v>
      </c>
      <c r="L2514" s="8">
        <v>23412</v>
      </c>
      <c r="M2514" s="8">
        <v>0.86599999999999999</v>
      </c>
    </row>
    <row r="2515" spans="1:13" ht="15" x14ac:dyDescent="0.25">
      <c r="A2515" t="str">
        <f t="shared" si="39"/>
        <v>Turks and Caicos Islands-The Americas-2004</v>
      </c>
      <c r="B2515" s="5" t="s">
        <v>258</v>
      </c>
      <c r="C2515" s="10">
        <v>2004</v>
      </c>
      <c r="D2515" s="5" t="s">
        <v>70</v>
      </c>
      <c r="E2515" s="5">
        <v>0</v>
      </c>
      <c r="F2515" s="5">
        <v>0</v>
      </c>
      <c r="G2515" s="5">
        <v>0</v>
      </c>
      <c r="H2515" s="5">
        <v>0</v>
      </c>
      <c r="I2515" s="5">
        <v>0</v>
      </c>
      <c r="J2515" s="5">
        <v>0</v>
      </c>
      <c r="K2515" s="5">
        <v>0</v>
      </c>
      <c r="L2515" s="8">
        <v>25025</v>
      </c>
      <c r="M2515" s="8">
        <v>0.872</v>
      </c>
    </row>
    <row r="2516" spans="1:13" ht="15" x14ac:dyDescent="0.25">
      <c r="A2516" t="str">
        <f t="shared" si="39"/>
        <v>Turks and Caicos Islands-The Americas-2005</v>
      </c>
      <c r="B2516" s="5" t="s">
        <v>258</v>
      </c>
      <c r="C2516" s="10">
        <v>2005</v>
      </c>
      <c r="D2516" s="5" t="s">
        <v>70</v>
      </c>
      <c r="E2516" s="5">
        <v>0</v>
      </c>
      <c r="F2516" s="5">
        <v>0</v>
      </c>
      <c r="G2516" s="5">
        <v>0</v>
      </c>
      <c r="H2516" s="5">
        <v>0</v>
      </c>
      <c r="I2516" s="5">
        <v>0</v>
      </c>
      <c r="J2516" s="5">
        <v>0</v>
      </c>
      <c r="K2516" s="5">
        <v>0</v>
      </c>
      <c r="L2516" s="8">
        <v>26450</v>
      </c>
      <c r="M2516" s="8">
        <v>0.877</v>
      </c>
    </row>
    <row r="2517" spans="1:13" ht="15" x14ac:dyDescent="0.25">
      <c r="A2517" t="str">
        <f t="shared" si="39"/>
        <v>Turks and Caicos Islands-The Americas-2006</v>
      </c>
      <c r="B2517" s="5" t="s">
        <v>258</v>
      </c>
      <c r="C2517" s="10">
        <v>2006</v>
      </c>
      <c r="D2517" s="5" t="s">
        <v>70</v>
      </c>
      <c r="E2517" s="5">
        <v>0</v>
      </c>
      <c r="F2517" s="5">
        <v>0</v>
      </c>
      <c r="G2517" s="5">
        <v>0</v>
      </c>
      <c r="H2517" s="5">
        <v>0</v>
      </c>
      <c r="I2517" s="5">
        <v>0</v>
      </c>
      <c r="J2517" s="5">
        <v>0</v>
      </c>
      <c r="K2517" s="5">
        <v>0</v>
      </c>
      <c r="L2517" s="8">
        <v>27642</v>
      </c>
      <c r="M2517" s="8">
        <v>0.88300000000000001</v>
      </c>
    </row>
    <row r="2518" spans="1:13" ht="15" x14ac:dyDescent="0.25">
      <c r="A2518" t="str">
        <f t="shared" si="39"/>
        <v>Turks and Caicos Islands-The Americas-2007</v>
      </c>
      <c r="B2518" s="5" t="s">
        <v>258</v>
      </c>
      <c r="C2518" s="10">
        <v>2007</v>
      </c>
      <c r="D2518" s="5" t="s">
        <v>70</v>
      </c>
      <c r="E2518" s="5">
        <v>0</v>
      </c>
      <c r="F2518" s="5">
        <v>0</v>
      </c>
      <c r="G2518" s="5">
        <v>0</v>
      </c>
      <c r="H2518" s="5">
        <v>0</v>
      </c>
      <c r="I2518" s="5">
        <v>0</v>
      </c>
      <c r="J2518" s="5">
        <v>0</v>
      </c>
      <c r="K2518" s="5">
        <v>0</v>
      </c>
      <c r="L2518" s="8">
        <v>28638</v>
      </c>
      <c r="M2518" s="8">
        <v>0.88800000000000001</v>
      </c>
    </row>
    <row r="2519" spans="1:13" ht="15" x14ac:dyDescent="0.25">
      <c r="A2519" t="str">
        <f t="shared" si="39"/>
        <v>Turks and Caicos Islands-The Americas-2008</v>
      </c>
      <c r="B2519" s="5" t="s">
        <v>258</v>
      </c>
      <c r="C2519" s="10">
        <v>2008</v>
      </c>
      <c r="D2519" s="5" t="s">
        <v>70</v>
      </c>
      <c r="E2519" s="5">
        <v>0</v>
      </c>
      <c r="F2519" s="5">
        <v>0</v>
      </c>
      <c r="G2519" s="5">
        <v>0</v>
      </c>
      <c r="H2519" s="5">
        <v>0</v>
      </c>
      <c r="I2519" s="5">
        <v>0</v>
      </c>
      <c r="J2519" s="5">
        <v>0</v>
      </c>
      <c r="K2519" s="5">
        <v>0</v>
      </c>
      <c r="L2519" s="8">
        <v>29481</v>
      </c>
      <c r="M2519" s="8">
        <v>0.89300000000000002</v>
      </c>
    </row>
    <row r="2520" spans="1:13" ht="15" x14ac:dyDescent="0.25">
      <c r="A2520" t="str">
        <f t="shared" si="39"/>
        <v>Turks and Caicos Islands-The Americas-2009</v>
      </c>
      <c r="B2520" s="5" t="s">
        <v>258</v>
      </c>
      <c r="C2520" s="10">
        <v>2009</v>
      </c>
      <c r="D2520" s="5" t="s">
        <v>70</v>
      </c>
      <c r="E2520" s="5">
        <v>0</v>
      </c>
      <c r="F2520" s="5">
        <v>0</v>
      </c>
      <c r="G2520" s="5">
        <v>0</v>
      </c>
      <c r="H2520" s="5">
        <v>0</v>
      </c>
      <c r="I2520" s="5">
        <v>0</v>
      </c>
      <c r="J2520" s="5">
        <v>0</v>
      </c>
      <c r="K2520" s="5">
        <v>0</v>
      </c>
      <c r="L2520" s="8">
        <v>30247</v>
      </c>
      <c r="M2520" s="8">
        <v>0.89800000000000002</v>
      </c>
    </row>
    <row r="2521" spans="1:13" ht="15" x14ac:dyDescent="0.25">
      <c r="A2521" t="str">
        <f t="shared" si="39"/>
        <v>Turks and Caicos Islands-The Americas-2010</v>
      </c>
      <c r="B2521" s="5" t="s">
        <v>258</v>
      </c>
      <c r="C2521" s="10">
        <v>2010</v>
      </c>
      <c r="D2521" s="5" t="s">
        <v>70</v>
      </c>
      <c r="E2521" s="5">
        <v>0</v>
      </c>
      <c r="F2521" s="5">
        <v>0</v>
      </c>
      <c r="G2521" s="5">
        <v>0</v>
      </c>
      <c r="H2521" s="5">
        <v>0</v>
      </c>
      <c r="I2521" s="5">
        <v>0</v>
      </c>
      <c r="J2521" s="5">
        <v>0</v>
      </c>
      <c r="K2521" s="5">
        <v>0</v>
      </c>
      <c r="L2521" s="8">
        <v>30993</v>
      </c>
      <c r="M2521" s="8">
        <v>0.90200000000000002</v>
      </c>
    </row>
    <row r="2522" spans="1:13" ht="15" x14ac:dyDescent="0.25">
      <c r="A2522" t="str">
        <f t="shared" si="39"/>
        <v>Turks and Caicos Islands-The Americas-2011</v>
      </c>
      <c r="B2522" s="5" t="s">
        <v>258</v>
      </c>
      <c r="C2522" s="10">
        <v>2011</v>
      </c>
      <c r="D2522" s="5" t="s">
        <v>70</v>
      </c>
      <c r="E2522" s="5">
        <v>0</v>
      </c>
      <c r="F2522" s="5">
        <v>0</v>
      </c>
      <c r="G2522" s="5">
        <v>0</v>
      </c>
      <c r="H2522" s="5">
        <v>0</v>
      </c>
      <c r="I2522" s="5">
        <v>0</v>
      </c>
      <c r="J2522" s="5">
        <v>0</v>
      </c>
      <c r="K2522" s="5">
        <v>0</v>
      </c>
      <c r="L2522" s="8">
        <v>31726</v>
      </c>
      <c r="M2522" s="8">
        <v>0.90700000000000003</v>
      </c>
    </row>
    <row r="2523" spans="1:13" ht="15" x14ac:dyDescent="0.25">
      <c r="A2523" t="str">
        <f t="shared" si="39"/>
        <v>Turks and Caicos Islands-The Americas-2012</v>
      </c>
      <c r="B2523" s="5" t="s">
        <v>258</v>
      </c>
      <c r="C2523" s="10">
        <v>2012</v>
      </c>
      <c r="D2523" s="5" t="s">
        <v>70</v>
      </c>
      <c r="E2523" s="5">
        <v>0</v>
      </c>
      <c r="F2523" s="5">
        <v>0</v>
      </c>
      <c r="G2523" s="5">
        <v>0</v>
      </c>
      <c r="H2523" s="5">
        <v>0</v>
      </c>
      <c r="I2523" s="5">
        <v>0</v>
      </c>
      <c r="J2523" s="5">
        <v>0</v>
      </c>
      <c r="K2523" s="5">
        <v>0</v>
      </c>
      <c r="L2523" s="8">
        <v>32427</v>
      </c>
      <c r="M2523" s="8">
        <v>0.91100000000000003</v>
      </c>
    </row>
    <row r="2524" spans="1:13" ht="15" x14ac:dyDescent="0.25">
      <c r="A2524" t="str">
        <f t="shared" si="39"/>
        <v>Uganda-Africa-2000</v>
      </c>
      <c r="B2524" s="5" t="s">
        <v>259</v>
      </c>
      <c r="C2524" s="10">
        <v>2000</v>
      </c>
      <c r="D2524" s="5" t="s">
        <v>64</v>
      </c>
      <c r="E2524" s="8">
        <v>4.8000000000000001E-2</v>
      </c>
      <c r="F2524" s="8">
        <v>8.8999999999999996E-2</v>
      </c>
      <c r="G2524" s="8">
        <v>48</v>
      </c>
      <c r="H2524" s="8">
        <v>48</v>
      </c>
      <c r="I2524" s="8">
        <v>0.49299999999999999</v>
      </c>
      <c r="J2524" s="8">
        <v>0.48099999999999998</v>
      </c>
      <c r="K2524" s="8">
        <v>2.7E-2</v>
      </c>
      <c r="L2524" s="8">
        <v>24275641</v>
      </c>
      <c r="M2524" s="8">
        <v>0.121</v>
      </c>
    </row>
    <row r="2525" spans="1:13" ht="15" x14ac:dyDescent="0.25">
      <c r="A2525" t="str">
        <f t="shared" si="39"/>
        <v>Uganda-Africa-2001</v>
      </c>
      <c r="B2525" s="5" t="s">
        <v>259</v>
      </c>
      <c r="C2525" s="10">
        <v>2001</v>
      </c>
      <c r="D2525" s="5" t="s">
        <v>64</v>
      </c>
      <c r="E2525" s="8">
        <v>4.8000000000000001E-2</v>
      </c>
      <c r="F2525" s="8">
        <v>8.5000000000000006E-2</v>
      </c>
      <c r="G2525" s="8">
        <v>49</v>
      </c>
      <c r="H2525" s="8">
        <v>49</v>
      </c>
      <c r="I2525" s="8">
        <v>0.49299999999999999</v>
      </c>
      <c r="J2525" s="8">
        <v>0.48</v>
      </c>
      <c r="K2525" s="8">
        <v>2.7E-2</v>
      </c>
      <c r="L2525" s="8">
        <v>25088033</v>
      </c>
      <c r="M2525" s="8">
        <v>0.122</v>
      </c>
    </row>
    <row r="2526" spans="1:13" ht="15" x14ac:dyDescent="0.25">
      <c r="A2526" t="str">
        <f t="shared" si="39"/>
        <v>Uganda-Africa-2002</v>
      </c>
      <c r="B2526" s="5" t="s">
        <v>259</v>
      </c>
      <c r="C2526" s="10">
        <v>2002</v>
      </c>
      <c r="D2526" s="5" t="s">
        <v>64</v>
      </c>
      <c r="E2526" s="8">
        <v>4.8000000000000001E-2</v>
      </c>
      <c r="F2526" s="8">
        <v>8.1000000000000003E-2</v>
      </c>
      <c r="G2526" s="8">
        <v>50</v>
      </c>
      <c r="H2526" s="8">
        <v>50</v>
      </c>
      <c r="I2526" s="8">
        <v>0.49399999999999999</v>
      </c>
      <c r="J2526" s="8">
        <v>0.48</v>
      </c>
      <c r="K2526" s="8">
        <v>2.5999999999999999E-2</v>
      </c>
      <c r="L2526" s="8">
        <v>25943441</v>
      </c>
      <c r="M2526" s="8">
        <v>0.123</v>
      </c>
    </row>
    <row r="2527" spans="1:13" ht="15" x14ac:dyDescent="0.25">
      <c r="A2527" t="str">
        <f t="shared" si="39"/>
        <v>Uganda-Africa-2003</v>
      </c>
      <c r="B2527" s="5" t="s">
        <v>259</v>
      </c>
      <c r="C2527" s="10">
        <v>2003</v>
      </c>
      <c r="D2527" s="5" t="s">
        <v>64</v>
      </c>
      <c r="E2527" s="8">
        <v>4.7E-2</v>
      </c>
      <c r="F2527" s="8">
        <v>7.6999999999999999E-2</v>
      </c>
      <c r="G2527" s="8">
        <v>51</v>
      </c>
      <c r="H2527" s="8">
        <v>51</v>
      </c>
      <c r="I2527" s="8">
        <v>0.49399999999999999</v>
      </c>
      <c r="J2527" s="8">
        <v>0.48099999999999998</v>
      </c>
      <c r="K2527" s="8">
        <v>2.5999999999999999E-2</v>
      </c>
      <c r="L2527" s="8">
        <v>26838428</v>
      </c>
      <c r="M2527" s="8">
        <v>0.125</v>
      </c>
    </row>
    <row r="2528" spans="1:13" ht="15" x14ac:dyDescent="0.25">
      <c r="A2528" t="str">
        <f t="shared" si="39"/>
        <v>Uganda-Africa-2004</v>
      </c>
      <c r="B2528" s="5" t="s">
        <v>259</v>
      </c>
      <c r="C2528" s="10">
        <v>2004</v>
      </c>
      <c r="D2528" s="5" t="s">
        <v>64</v>
      </c>
      <c r="E2528" s="8">
        <v>4.7E-2</v>
      </c>
      <c r="F2528" s="8">
        <v>7.2999999999999995E-2</v>
      </c>
      <c r="G2528" s="8">
        <v>52</v>
      </c>
      <c r="H2528" s="8">
        <v>52</v>
      </c>
      <c r="I2528" s="8">
        <v>0.49399999999999999</v>
      </c>
      <c r="J2528" s="8">
        <v>0.48099999999999998</v>
      </c>
      <c r="K2528" s="8">
        <v>2.5000000000000001E-2</v>
      </c>
      <c r="L2528" s="8">
        <v>27766986</v>
      </c>
      <c r="M2528" s="8">
        <v>0.128</v>
      </c>
    </row>
    <row r="2529" spans="1:13" ht="15" x14ac:dyDescent="0.25">
      <c r="A2529" t="str">
        <f t="shared" si="39"/>
        <v>Uganda-Africa-2005</v>
      </c>
      <c r="B2529" s="5" t="s">
        <v>259</v>
      </c>
      <c r="C2529" s="10">
        <v>2005</v>
      </c>
      <c r="D2529" s="5" t="s">
        <v>64</v>
      </c>
      <c r="E2529" s="8">
        <v>4.7E-2</v>
      </c>
      <c r="F2529" s="8">
        <v>6.8000000000000005E-2</v>
      </c>
      <c r="G2529" s="8">
        <v>53</v>
      </c>
      <c r="H2529" s="8">
        <v>52</v>
      </c>
      <c r="I2529" s="8">
        <v>0.49399999999999999</v>
      </c>
      <c r="J2529" s="8">
        <v>0.48099999999999998</v>
      </c>
      <c r="K2529" s="8">
        <v>2.5000000000000001E-2</v>
      </c>
      <c r="L2529" s="8">
        <v>28724869</v>
      </c>
      <c r="M2529" s="8">
        <v>0.13</v>
      </c>
    </row>
    <row r="2530" spans="1:13" ht="15" x14ac:dyDescent="0.25">
      <c r="A2530" t="str">
        <f t="shared" si="39"/>
        <v>Uganda-Africa-2006</v>
      </c>
      <c r="B2530" s="5" t="s">
        <v>259</v>
      </c>
      <c r="C2530" s="10">
        <v>2006</v>
      </c>
      <c r="D2530" s="5" t="s">
        <v>64</v>
      </c>
      <c r="E2530" s="8">
        <v>4.5999999999999999E-2</v>
      </c>
      <c r="F2530" s="8">
        <v>6.4000000000000001E-2</v>
      </c>
      <c r="G2530" s="8">
        <v>54</v>
      </c>
      <c r="H2530" s="8">
        <v>53</v>
      </c>
      <c r="I2530" s="8">
        <v>0.49299999999999999</v>
      </c>
      <c r="J2530" s="8">
        <v>0.48199999999999998</v>
      </c>
      <c r="K2530" s="8">
        <v>2.5000000000000001E-2</v>
      </c>
      <c r="L2530" s="8">
        <v>29711397</v>
      </c>
      <c r="M2530" s="8">
        <v>0.13300000000000001</v>
      </c>
    </row>
    <row r="2531" spans="1:13" ht="15" x14ac:dyDescent="0.25">
      <c r="A2531" t="str">
        <f t="shared" si="39"/>
        <v>Uganda-Africa-2007</v>
      </c>
      <c r="B2531" s="5" t="s">
        <v>259</v>
      </c>
      <c r="C2531" s="10">
        <v>2007</v>
      </c>
      <c r="D2531" s="5" t="s">
        <v>64</v>
      </c>
      <c r="E2531" s="8">
        <v>4.5999999999999999E-2</v>
      </c>
      <c r="F2531" s="8">
        <v>6.0999999999999999E-2</v>
      </c>
      <c r="G2531" s="8">
        <v>55</v>
      </c>
      <c r="H2531" s="8">
        <v>54</v>
      </c>
      <c r="I2531" s="8">
        <v>0.49199999999999999</v>
      </c>
      <c r="J2531" s="8">
        <v>0.48299999999999998</v>
      </c>
      <c r="K2531" s="8">
        <v>2.5000000000000001E-2</v>
      </c>
      <c r="L2531" s="8">
        <v>30728747</v>
      </c>
      <c r="M2531" s="8">
        <v>0.13600000000000001</v>
      </c>
    </row>
    <row r="2532" spans="1:13" ht="15" x14ac:dyDescent="0.25">
      <c r="A2532" t="str">
        <f t="shared" si="39"/>
        <v>Uganda-Africa-2008</v>
      </c>
      <c r="B2532" s="5" t="s">
        <v>259</v>
      </c>
      <c r="C2532" s="10">
        <v>2008</v>
      </c>
      <c r="D2532" s="5" t="s">
        <v>64</v>
      </c>
      <c r="E2532" s="8">
        <v>4.5999999999999999E-2</v>
      </c>
      <c r="F2532" s="8">
        <v>5.7000000000000002E-2</v>
      </c>
      <c r="G2532" s="8">
        <v>56</v>
      </c>
      <c r="H2532" s="8">
        <v>55</v>
      </c>
      <c r="I2532" s="8">
        <v>0.49099999999999999</v>
      </c>
      <c r="J2532" s="8">
        <v>0.48399999999999999</v>
      </c>
      <c r="K2532" s="8">
        <v>2.5000000000000001E-2</v>
      </c>
      <c r="L2532" s="8">
        <v>31778799</v>
      </c>
      <c r="M2532" s="8">
        <v>0.13900000000000001</v>
      </c>
    </row>
    <row r="2533" spans="1:13" ht="15" x14ac:dyDescent="0.25">
      <c r="A2533" t="str">
        <f t="shared" si="39"/>
        <v>Uganda-Africa-2009</v>
      </c>
      <c r="B2533" s="5" t="s">
        <v>259</v>
      </c>
      <c r="C2533" s="10">
        <v>2009</v>
      </c>
      <c r="D2533" s="5" t="s">
        <v>64</v>
      </c>
      <c r="E2533" s="8">
        <v>4.4999999999999998E-2</v>
      </c>
      <c r="F2533" s="8">
        <v>5.3999999999999999E-2</v>
      </c>
      <c r="G2533" s="8">
        <v>57</v>
      </c>
      <c r="H2533" s="8">
        <v>56</v>
      </c>
      <c r="I2533" s="8">
        <v>0.49</v>
      </c>
      <c r="J2533" s="8">
        <v>0.48599999999999999</v>
      </c>
      <c r="K2533" s="8">
        <v>2.5000000000000001E-2</v>
      </c>
      <c r="L2533" s="8">
        <v>32864328</v>
      </c>
      <c r="M2533" s="8">
        <v>0.14199999999999999</v>
      </c>
    </row>
    <row r="2534" spans="1:13" ht="15" x14ac:dyDescent="0.25">
      <c r="A2534" t="str">
        <f t="shared" si="39"/>
        <v>Uganda-Africa-2010</v>
      </c>
      <c r="B2534" s="5" t="s">
        <v>259</v>
      </c>
      <c r="C2534" s="10">
        <v>2010</v>
      </c>
      <c r="D2534" s="5" t="s">
        <v>64</v>
      </c>
      <c r="E2534" s="8">
        <v>4.4999999999999998E-2</v>
      </c>
      <c r="F2534" s="8">
        <v>5.0999999999999997E-2</v>
      </c>
      <c r="G2534" s="8">
        <v>58</v>
      </c>
      <c r="H2534" s="8">
        <v>56</v>
      </c>
      <c r="I2534" s="8">
        <v>0.48899999999999999</v>
      </c>
      <c r="J2534" s="8">
        <v>0.48699999999999999</v>
      </c>
      <c r="K2534" s="8">
        <v>2.4E-2</v>
      </c>
      <c r="L2534" s="8">
        <v>33987213</v>
      </c>
      <c r="M2534" s="8">
        <v>0.14499999999999999</v>
      </c>
    </row>
    <row r="2535" spans="1:13" ht="15" x14ac:dyDescent="0.25">
      <c r="A2535" t="str">
        <f t="shared" si="39"/>
        <v>Uganda-Africa-2011</v>
      </c>
      <c r="B2535" s="5" t="s">
        <v>259</v>
      </c>
      <c r="C2535" s="10">
        <v>2011</v>
      </c>
      <c r="D2535" s="5" t="s">
        <v>64</v>
      </c>
      <c r="E2535" s="8">
        <v>4.3999999999999997E-2</v>
      </c>
      <c r="F2535" s="8">
        <v>4.9000000000000002E-2</v>
      </c>
      <c r="G2535" s="8">
        <v>59</v>
      </c>
      <c r="H2535" s="8">
        <v>57</v>
      </c>
      <c r="I2535" s="8">
        <v>0.48699999999999999</v>
      </c>
      <c r="J2535" s="8">
        <v>0.48899999999999999</v>
      </c>
      <c r="K2535" s="8">
        <v>2.4E-2</v>
      </c>
      <c r="L2535" s="8">
        <v>35148064</v>
      </c>
      <c r="M2535" s="8">
        <v>0.14799999999999999</v>
      </c>
    </row>
    <row r="2536" spans="1:13" ht="15" x14ac:dyDescent="0.25">
      <c r="A2536" t="str">
        <f t="shared" si="39"/>
        <v>Uganda-Africa-2012</v>
      </c>
      <c r="B2536" s="5" t="s">
        <v>259</v>
      </c>
      <c r="C2536" s="10">
        <v>2012</v>
      </c>
      <c r="D2536" s="5" t="s">
        <v>64</v>
      </c>
      <c r="E2536" s="8">
        <v>4.3999999999999997E-2</v>
      </c>
      <c r="F2536" s="8">
        <v>4.4999999999999998E-2</v>
      </c>
      <c r="G2536" s="8">
        <v>60</v>
      </c>
      <c r="H2536" s="8">
        <v>58</v>
      </c>
      <c r="I2536" s="8">
        <v>0.48499999999999999</v>
      </c>
      <c r="J2536" s="8">
        <v>0.49</v>
      </c>
      <c r="K2536" s="8">
        <v>2.4E-2</v>
      </c>
      <c r="L2536" s="8">
        <v>36345860</v>
      </c>
      <c r="M2536" s="8">
        <v>0.151</v>
      </c>
    </row>
    <row r="2537" spans="1:13" ht="15" x14ac:dyDescent="0.25">
      <c r="A2537" t="str">
        <f t="shared" si="39"/>
        <v>Ukraine-Europe-2000</v>
      </c>
      <c r="B2537" s="5" t="s">
        <v>260</v>
      </c>
      <c r="C2537" s="10">
        <v>2000</v>
      </c>
      <c r="D2537" s="5" t="s">
        <v>62</v>
      </c>
      <c r="E2537" s="8">
        <v>8.0000000000000002E-3</v>
      </c>
      <c r="F2537" s="8">
        <v>1.6E-2</v>
      </c>
      <c r="G2537" s="8">
        <v>74</v>
      </c>
      <c r="H2537" s="8">
        <v>62</v>
      </c>
      <c r="I2537" s="8">
        <v>0.17499999999999999</v>
      </c>
      <c r="J2537" s="8">
        <v>0.68799999999999994</v>
      </c>
      <c r="K2537" s="8">
        <v>0.13800000000000001</v>
      </c>
      <c r="L2537" s="8">
        <v>49175848</v>
      </c>
      <c r="M2537" s="8">
        <v>0.67100000000000004</v>
      </c>
    </row>
    <row r="2538" spans="1:13" ht="15" x14ac:dyDescent="0.25">
      <c r="A2538" t="str">
        <f t="shared" si="39"/>
        <v>Ukraine-Europe-2001</v>
      </c>
      <c r="B2538" s="5" t="s">
        <v>260</v>
      </c>
      <c r="C2538" s="10">
        <v>2001</v>
      </c>
      <c r="D2538" s="5" t="s">
        <v>62</v>
      </c>
      <c r="E2538" s="8">
        <v>8.0000000000000002E-3</v>
      </c>
      <c r="F2538" s="8">
        <v>1.4999999999999999E-2</v>
      </c>
      <c r="G2538" s="8">
        <v>74</v>
      </c>
      <c r="H2538" s="8">
        <v>63</v>
      </c>
      <c r="I2538" s="8">
        <v>0.16800000000000001</v>
      </c>
      <c r="J2538" s="8">
        <v>0.69099999999999995</v>
      </c>
      <c r="K2538" s="8">
        <v>0.14099999999999999</v>
      </c>
      <c r="L2538" s="8">
        <v>48683865</v>
      </c>
      <c r="M2538" s="8">
        <v>0.67200000000000004</v>
      </c>
    </row>
    <row r="2539" spans="1:13" ht="15" x14ac:dyDescent="0.25">
      <c r="A2539" t="str">
        <f t="shared" si="39"/>
        <v>Ukraine-Europe-2002</v>
      </c>
      <c r="B2539" s="5" t="s">
        <v>260</v>
      </c>
      <c r="C2539" s="10">
        <v>2002</v>
      </c>
      <c r="D2539" s="5" t="s">
        <v>62</v>
      </c>
      <c r="E2539" s="8">
        <v>8.9999999999999993E-3</v>
      </c>
      <c r="F2539" s="8">
        <v>1.4E-2</v>
      </c>
      <c r="G2539" s="8">
        <v>74</v>
      </c>
      <c r="H2539" s="8">
        <v>63</v>
      </c>
      <c r="I2539" s="8">
        <v>0.16200000000000001</v>
      </c>
      <c r="J2539" s="8">
        <v>0.69199999999999995</v>
      </c>
      <c r="K2539" s="8">
        <v>0.14499999999999999</v>
      </c>
      <c r="L2539" s="8">
        <v>48202500</v>
      </c>
      <c r="M2539" s="8">
        <v>0.67300000000000004</v>
      </c>
    </row>
    <row r="2540" spans="1:13" ht="15" x14ac:dyDescent="0.25">
      <c r="A2540" t="str">
        <f t="shared" si="39"/>
        <v>Ukraine-Europe-2003</v>
      </c>
      <c r="B2540" s="5" t="s">
        <v>260</v>
      </c>
      <c r="C2540" s="10">
        <v>2003</v>
      </c>
      <c r="D2540" s="5" t="s">
        <v>62</v>
      </c>
      <c r="E2540" s="8">
        <v>8.9999999999999993E-3</v>
      </c>
      <c r="F2540" s="8">
        <v>1.4E-2</v>
      </c>
      <c r="G2540" s="8">
        <v>74</v>
      </c>
      <c r="H2540" s="8">
        <v>63</v>
      </c>
      <c r="I2540" s="8">
        <v>0.156</v>
      </c>
      <c r="J2540" s="8">
        <v>0.69299999999999995</v>
      </c>
      <c r="K2540" s="8">
        <v>0.15</v>
      </c>
      <c r="L2540" s="8">
        <v>47812950</v>
      </c>
      <c r="M2540" s="8">
        <v>0.67400000000000004</v>
      </c>
    </row>
    <row r="2541" spans="1:13" ht="15" x14ac:dyDescent="0.25">
      <c r="A2541" t="str">
        <f t="shared" si="39"/>
        <v>Ukraine-Europe-2004</v>
      </c>
      <c r="B2541" s="5" t="s">
        <v>260</v>
      </c>
      <c r="C2541" s="10">
        <v>2004</v>
      </c>
      <c r="D2541" s="5" t="s">
        <v>62</v>
      </c>
      <c r="E2541" s="8">
        <v>8.9999999999999993E-3</v>
      </c>
      <c r="F2541" s="8">
        <v>1.2999999999999999E-2</v>
      </c>
      <c r="G2541" s="8">
        <v>74</v>
      </c>
      <c r="H2541" s="8">
        <v>63</v>
      </c>
      <c r="I2541" s="8">
        <v>0.151</v>
      </c>
      <c r="J2541" s="8">
        <v>0.69399999999999995</v>
      </c>
      <c r="K2541" s="8">
        <v>0.155</v>
      </c>
      <c r="L2541" s="8">
        <v>47451600</v>
      </c>
      <c r="M2541" s="8">
        <v>0.67600000000000005</v>
      </c>
    </row>
    <row r="2542" spans="1:13" ht="15" x14ac:dyDescent="0.25">
      <c r="A2542" t="str">
        <f t="shared" si="39"/>
        <v>Ukraine-Europe-2005</v>
      </c>
      <c r="B2542" s="5" t="s">
        <v>260</v>
      </c>
      <c r="C2542" s="10">
        <v>2005</v>
      </c>
      <c r="D2542" s="5" t="s">
        <v>62</v>
      </c>
      <c r="E2542" s="8">
        <v>8.9999999999999993E-3</v>
      </c>
      <c r="F2542" s="8">
        <v>1.2999999999999999E-2</v>
      </c>
      <c r="G2542" s="8">
        <v>74</v>
      </c>
      <c r="H2542" s="8">
        <v>62</v>
      </c>
      <c r="I2542" s="8">
        <v>0.14699999999999999</v>
      </c>
      <c r="J2542" s="8">
        <v>0.69499999999999995</v>
      </c>
      <c r="K2542" s="8">
        <v>0.158</v>
      </c>
      <c r="L2542" s="8">
        <v>47105150</v>
      </c>
      <c r="M2542" s="8">
        <v>0.67800000000000005</v>
      </c>
    </row>
    <row r="2543" spans="1:13" ht="15" x14ac:dyDescent="0.25">
      <c r="A2543" t="str">
        <f t="shared" si="39"/>
        <v>Ukraine-Europe-2006</v>
      </c>
      <c r="B2543" s="5" t="s">
        <v>260</v>
      </c>
      <c r="C2543" s="10">
        <v>2006</v>
      </c>
      <c r="D2543" s="5" t="s">
        <v>62</v>
      </c>
      <c r="E2543" s="8">
        <v>0.01</v>
      </c>
      <c r="F2543" s="8">
        <v>1.2E-2</v>
      </c>
      <c r="G2543" s="8">
        <v>74</v>
      </c>
      <c r="H2543" s="8">
        <v>62</v>
      </c>
      <c r="I2543" s="8">
        <v>0.14299999999999999</v>
      </c>
      <c r="J2543" s="8">
        <v>0.69699999999999995</v>
      </c>
      <c r="K2543" s="8">
        <v>0.16</v>
      </c>
      <c r="L2543" s="8">
        <v>46787750</v>
      </c>
      <c r="M2543" s="8">
        <v>0.68</v>
      </c>
    </row>
    <row r="2544" spans="1:13" ht="15" x14ac:dyDescent="0.25">
      <c r="A2544" t="str">
        <f t="shared" si="39"/>
        <v>Ukraine-Europe-2007</v>
      </c>
      <c r="B2544" s="5" t="s">
        <v>260</v>
      </c>
      <c r="C2544" s="10">
        <v>2007</v>
      </c>
      <c r="D2544" s="5" t="s">
        <v>62</v>
      </c>
      <c r="E2544" s="8">
        <v>0.01</v>
      </c>
      <c r="F2544" s="8">
        <v>1.2E-2</v>
      </c>
      <c r="G2544" s="8">
        <v>74</v>
      </c>
      <c r="H2544" s="8">
        <v>63</v>
      </c>
      <c r="I2544" s="8">
        <v>0.14099999999999999</v>
      </c>
      <c r="J2544" s="8">
        <v>0.69799999999999995</v>
      </c>
      <c r="K2544" s="8">
        <v>0.161</v>
      </c>
      <c r="L2544" s="8">
        <v>46509350</v>
      </c>
      <c r="M2544" s="8">
        <v>0.68100000000000005</v>
      </c>
    </row>
    <row r="2545" spans="1:13" ht="15" x14ac:dyDescent="0.25">
      <c r="A2545" t="str">
        <f t="shared" si="39"/>
        <v>Ukraine-Europe-2008</v>
      </c>
      <c r="B2545" s="5" t="s">
        <v>260</v>
      </c>
      <c r="C2545" s="10">
        <v>2008</v>
      </c>
      <c r="D2545" s="5" t="s">
        <v>62</v>
      </c>
      <c r="E2545" s="8">
        <v>1.0999999999999999E-2</v>
      </c>
      <c r="F2545" s="8">
        <v>1.0999999999999999E-2</v>
      </c>
      <c r="G2545" s="8">
        <v>74</v>
      </c>
      <c r="H2545" s="8">
        <v>63</v>
      </c>
      <c r="I2545" s="8">
        <v>0.13900000000000001</v>
      </c>
      <c r="J2545" s="8">
        <v>0.7</v>
      </c>
      <c r="K2545" s="8">
        <v>0.16</v>
      </c>
      <c r="L2545" s="8">
        <v>46258200</v>
      </c>
      <c r="M2545" s="8">
        <v>0.68300000000000005</v>
      </c>
    </row>
    <row r="2546" spans="1:13" ht="15" x14ac:dyDescent="0.25">
      <c r="A2546" t="str">
        <f t="shared" si="39"/>
        <v>Ukraine-Europe-2009</v>
      </c>
      <c r="B2546" s="5" t="s">
        <v>260</v>
      </c>
      <c r="C2546" s="10">
        <v>2009</v>
      </c>
      <c r="D2546" s="5" t="s">
        <v>62</v>
      </c>
      <c r="E2546" s="8">
        <v>1.0999999999999999E-2</v>
      </c>
      <c r="F2546" s="8">
        <v>1.0999999999999999E-2</v>
      </c>
      <c r="G2546" s="8">
        <v>75</v>
      </c>
      <c r="H2546" s="8">
        <v>64</v>
      </c>
      <c r="I2546" s="8">
        <v>0.13900000000000001</v>
      </c>
      <c r="J2546" s="8">
        <v>0.70199999999999996</v>
      </c>
      <c r="K2546" s="8">
        <v>0.159</v>
      </c>
      <c r="L2546" s="8">
        <v>46053300</v>
      </c>
      <c r="M2546" s="8">
        <v>0.68500000000000005</v>
      </c>
    </row>
    <row r="2547" spans="1:13" ht="15" x14ac:dyDescent="0.25">
      <c r="A2547" t="str">
        <f t="shared" si="39"/>
        <v>Ukraine-Europe-2010</v>
      </c>
      <c r="B2547" s="5" t="s">
        <v>260</v>
      </c>
      <c r="C2547" s="10">
        <v>2010</v>
      </c>
      <c r="D2547" s="5" t="s">
        <v>62</v>
      </c>
      <c r="E2547" s="8">
        <v>1.0999999999999999E-2</v>
      </c>
      <c r="F2547" s="8">
        <v>0.01</v>
      </c>
      <c r="G2547" s="8">
        <v>76</v>
      </c>
      <c r="H2547" s="8">
        <v>65</v>
      </c>
      <c r="I2547" s="8">
        <v>0.13900000000000001</v>
      </c>
      <c r="J2547" s="8">
        <v>0.70299999999999996</v>
      </c>
      <c r="K2547" s="8">
        <v>0.158</v>
      </c>
      <c r="L2547" s="8">
        <v>45870700</v>
      </c>
      <c r="M2547" s="8">
        <v>0.68700000000000006</v>
      </c>
    </row>
    <row r="2548" spans="1:13" ht="15" x14ac:dyDescent="0.25">
      <c r="A2548" t="str">
        <f t="shared" si="39"/>
        <v>Ukraine-Europe-2011</v>
      </c>
      <c r="B2548" s="5" t="s">
        <v>260</v>
      </c>
      <c r="C2548" s="10">
        <v>2011</v>
      </c>
      <c r="D2548" s="5" t="s">
        <v>62</v>
      </c>
      <c r="E2548" s="8">
        <v>1.0999999999999999E-2</v>
      </c>
      <c r="F2548" s="8">
        <v>0.01</v>
      </c>
      <c r="G2548" s="8">
        <v>76</v>
      </c>
      <c r="H2548" s="8">
        <v>66</v>
      </c>
      <c r="I2548" s="8">
        <v>0.14000000000000001</v>
      </c>
      <c r="J2548" s="8">
        <v>0.70399999999999996</v>
      </c>
      <c r="K2548" s="8">
        <v>0.156</v>
      </c>
      <c r="L2548" s="8">
        <v>45706100</v>
      </c>
      <c r="M2548" s="8">
        <v>0.68899999999999995</v>
      </c>
    </row>
    <row r="2549" spans="1:13" ht="15" x14ac:dyDescent="0.25">
      <c r="A2549" t="str">
        <f t="shared" si="39"/>
        <v>Ukraine-Europe-2012</v>
      </c>
      <c r="B2549" s="5" t="s">
        <v>260</v>
      </c>
      <c r="C2549" s="10">
        <v>2012</v>
      </c>
      <c r="D2549" s="5" t="s">
        <v>62</v>
      </c>
      <c r="E2549" s="8">
        <v>1.0999999999999999E-2</v>
      </c>
      <c r="F2549" s="8">
        <v>8.9999999999999993E-3</v>
      </c>
      <c r="G2549" s="8">
        <v>76</v>
      </c>
      <c r="H2549" s="8">
        <v>66</v>
      </c>
      <c r="I2549" s="8">
        <v>0.14199999999999999</v>
      </c>
      <c r="J2549" s="8">
        <v>0.70499999999999996</v>
      </c>
      <c r="K2549" s="8">
        <v>0.153</v>
      </c>
      <c r="L2549" s="8">
        <v>45593300</v>
      </c>
      <c r="M2549" s="8">
        <v>0.69099999999999995</v>
      </c>
    </row>
    <row r="2550" spans="1:13" ht="15" x14ac:dyDescent="0.25">
      <c r="A2550" t="str">
        <f t="shared" si="39"/>
        <v>United Arab Emirates-Middle East-2000</v>
      </c>
      <c r="B2550" s="5" t="s">
        <v>261</v>
      </c>
      <c r="C2550" s="10">
        <v>2000</v>
      </c>
      <c r="D2550" s="5" t="s">
        <v>79</v>
      </c>
      <c r="E2550" s="8">
        <v>1.7000000000000001E-2</v>
      </c>
      <c r="F2550" s="8">
        <v>0.01</v>
      </c>
      <c r="G2550" s="8">
        <v>75</v>
      </c>
      <c r="H2550" s="8">
        <v>73</v>
      </c>
      <c r="I2550" s="8">
        <v>0.254</v>
      </c>
      <c r="J2550" s="8">
        <v>0.73599999999999999</v>
      </c>
      <c r="K2550" s="8">
        <v>0.01</v>
      </c>
      <c r="L2550" s="8">
        <v>3026352</v>
      </c>
      <c r="M2550" s="8">
        <v>0.80200000000000005</v>
      </c>
    </row>
    <row r="2551" spans="1:13" ht="15" x14ac:dyDescent="0.25">
      <c r="A2551" t="str">
        <f t="shared" si="39"/>
        <v>United Arab Emirates-Middle East-2001</v>
      </c>
      <c r="B2551" s="5" t="s">
        <v>261</v>
      </c>
      <c r="C2551" s="10">
        <v>2001</v>
      </c>
      <c r="D2551" s="5" t="s">
        <v>79</v>
      </c>
      <c r="E2551" s="8">
        <v>1.6E-2</v>
      </c>
      <c r="F2551" s="8">
        <v>8.9999999999999993E-3</v>
      </c>
      <c r="G2551" s="8">
        <v>76</v>
      </c>
      <c r="H2551" s="8">
        <v>74</v>
      </c>
      <c r="I2551" s="8">
        <v>0.249</v>
      </c>
      <c r="J2551" s="8">
        <v>0.74099999999999999</v>
      </c>
      <c r="K2551" s="8">
        <v>0.01</v>
      </c>
      <c r="L2551" s="8">
        <v>3132104</v>
      </c>
      <c r="M2551" s="8">
        <v>0.80700000000000005</v>
      </c>
    </row>
    <row r="2552" spans="1:13" ht="15" x14ac:dyDescent="0.25">
      <c r="A2552" t="str">
        <f t="shared" si="39"/>
        <v>United Arab Emirates-Middle East-2002</v>
      </c>
      <c r="B2552" s="5" t="s">
        <v>261</v>
      </c>
      <c r="C2552" s="10">
        <v>2002</v>
      </c>
      <c r="D2552" s="5" t="s">
        <v>79</v>
      </c>
      <c r="E2552" s="8">
        <v>1.6E-2</v>
      </c>
      <c r="F2552" s="8">
        <v>8.9999999999999993E-3</v>
      </c>
      <c r="G2552" s="8">
        <v>76</v>
      </c>
      <c r="H2552" s="8">
        <v>74</v>
      </c>
      <c r="I2552" s="8">
        <v>0.24299999999999999</v>
      </c>
      <c r="J2552" s="8">
        <v>0.746</v>
      </c>
      <c r="K2552" s="8">
        <v>0.01</v>
      </c>
      <c r="L2552" s="8">
        <v>3223969</v>
      </c>
      <c r="M2552" s="8">
        <v>0.81100000000000005</v>
      </c>
    </row>
    <row r="2553" spans="1:13" ht="15" x14ac:dyDescent="0.25">
      <c r="A2553" t="str">
        <f t="shared" si="39"/>
        <v>United Arab Emirates-Middle East-2003</v>
      </c>
      <c r="B2553" s="5" t="s">
        <v>261</v>
      </c>
      <c r="C2553" s="10">
        <v>2003</v>
      </c>
      <c r="D2553" s="5" t="s">
        <v>79</v>
      </c>
      <c r="E2553" s="8">
        <v>1.6E-2</v>
      </c>
      <c r="F2553" s="8">
        <v>8.9999999999999993E-3</v>
      </c>
      <c r="G2553" s="8">
        <v>76</v>
      </c>
      <c r="H2553" s="8">
        <v>74</v>
      </c>
      <c r="I2553" s="8">
        <v>0.23400000000000001</v>
      </c>
      <c r="J2553" s="8">
        <v>0.75600000000000001</v>
      </c>
      <c r="K2553" s="8">
        <v>0.01</v>
      </c>
      <c r="L2553" s="8">
        <v>3369254</v>
      </c>
      <c r="M2553" s="8">
        <v>0.81499999999999995</v>
      </c>
    </row>
    <row r="2554" spans="1:13" ht="15" x14ac:dyDescent="0.25">
      <c r="A2554" t="str">
        <f t="shared" si="39"/>
        <v>United Arab Emirates-Middle East-2004</v>
      </c>
      <c r="B2554" s="5" t="s">
        <v>261</v>
      </c>
      <c r="C2554" s="10">
        <v>2004</v>
      </c>
      <c r="D2554" s="5" t="s">
        <v>79</v>
      </c>
      <c r="E2554" s="8">
        <v>1.6E-2</v>
      </c>
      <c r="F2554" s="8">
        <v>8.9999999999999993E-3</v>
      </c>
      <c r="G2554" s="8">
        <v>76</v>
      </c>
      <c r="H2554" s="8">
        <v>74</v>
      </c>
      <c r="I2554" s="8">
        <v>0.219</v>
      </c>
      <c r="J2554" s="8">
        <v>0.77100000000000002</v>
      </c>
      <c r="K2554" s="8">
        <v>8.9999999999999993E-3</v>
      </c>
      <c r="L2554" s="8">
        <v>3658658</v>
      </c>
      <c r="M2554" s="8">
        <v>0.81899999999999995</v>
      </c>
    </row>
    <row r="2555" spans="1:13" ht="15" x14ac:dyDescent="0.25">
      <c r="A2555" t="str">
        <f t="shared" si="39"/>
        <v>United Arab Emirates-Middle East-2005</v>
      </c>
      <c r="B2555" s="5" t="s">
        <v>261</v>
      </c>
      <c r="C2555" s="10">
        <v>2005</v>
      </c>
      <c r="D2555" s="5" t="s">
        <v>79</v>
      </c>
      <c r="E2555" s="8">
        <v>1.6E-2</v>
      </c>
      <c r="F2555" s="8">
        <v>8.0000000000000002E-3</v>
      </c>
      <c r="G2555" s="8">
        <v>77</v>
      </c>
      <c r="H2555" s="8">
        <v>75</v>
      </c>
      <c r="I2555" s="8">
        <v>0.2</v>
      </c>
      <c r="J2555" s="8">
        <v>0.79100000000000004</v>
      </c>
      <c r="K2555" s="8">
        <v>8.0000000000000002E-3</v>
      </c>
      <c r="L2555" s="8">
        <v>4148883</v>
      </c>
      <c r="M2555" s="8">
        <v>0.82299999999999995</v>
      </c>
    </row>
    <row r="2556" spans="1:13" ht="15" x14ac:dyDescent="0.25">
      <c r="A2556" t="str">
        <f t="shared" si="39"/>
        <v>United Arab Emirates-Middle East-2006</v>
      </c>
      <c r="B2556" s="5" t="s">
        <v>261</v>
      </c>
      <c r="C2556" s="10">
        <v>2006</v>
      </c>
      <c r="D2556" s="5" t="s">
        <v>79</v>
      </c>
      <c r="E2556" s="8">
        <v>1.6E-2</v>
      </c>
      <c r="F2556" s="8">
        <v>8.0000000000000002E-3</v>
      </c>
      <c r="G2556" s="8">
        <v>77</v>
      </c>
      <c r="H2556" s="8">
        <v>75</v>
      </c>
      <c r="I2556" s="8">
        <v>0.18</v>
      </c>
      <c r="J2556" s="8">
        <v>0.81299999999999994</v>
      </c>
      <c r="K2556" s="8">
        <v>7.0000000000000001E-3</v>
      </c>
      <c r="L2556" s="8">
        <v>4875639</v>
      </c>
      <c r="M2556" s="8">
        <v>0.82599999999999996</v>
      </c>
    </row>
    <row r="2557" spans="1:13" ht="15" x14ac:dyDescent="0.25">
      <c r="A2557" t="str">
        <f t="shared" si="39"/>
        <v>United Arab Emirates-Middle East-2007</v>
      </c>
      <c r="B2557" s="5" t="s">
        <v>261</v>
      </c>
      <c r="C2557" s="10">
        <v>2007</v>
      </c>
      <c r="D2557" s="5" t="s">
        <v>79</v>
      </c>
      <c r="E2557" s="8">
        <v>1.6E-2</v>
      </c>
      <c r="F2557" s="8">
        <v>8.0000000000000002E-3</v>
      </c>
      <c r="G2557" s="8">
        <v>77</v>
      </c>
      <c r="H2557" s="8">
        <v>75</v>
      </c>
      <c r="I2557" s="8">
        <v>0.16200000000000001</v>
      </c>
      <c r="J2557" s="8">
        <v>0.83299999999999996</v>
      </c>
      <c r="K2557" s="8">
        <v>5.0000000000000001E-3</v>
      </c>
      <c r="L2557" s="8">
        <v>5797347</v>
      </c>
      <c r="M2557" s="8">
        <v>0.83</v>
      </c>
    </row>
    <row r="2558" spans="1:13" ht="15" x14ac:dyDescent="0.25">
      <c r="A2558" t="str">
        <f t="shared" si="39"/>
        <v>United Arab Emirates-Middle East-2008</v>
      </c>
      <c r="B2558" s="5" t="s">
        <v>261</v>
      </c>
      <c r="C2558" s="10">
        <v>2008</v>
      </c>
      <c r="D2558" s="5" t="s">
        <v>79</v>
      </c>
      <c r="E2558" s="8">
        <v>1.6E-2</v>
      </c>
      <c r="F2558" s="8">
        <v>8.0000000000000002E-3</v>
      </c>
      <c r="G2558" s="8">
        <v>77</v>
      </c>
      <c r="H2558" s="8">
        <v>75</v>
      </c>
      <c r="I2558" s="8">
        <v>0.14899999999999999</v>
      </c>
      <c r="J2558" s="8">
        <v>0.84699999999999998</v>
      </c>
      <c r="K2558" s="8">
        <v>4.0000000000000001E-3</v>
      </c>
      <c r="L2558" s="8">
        <v>6798635</v>
      </c>
      <c r="M2558" s="8">
        <v>0.83399999999999996</v>
      </c>
    </row>
    <row r="2559" spans="1:13" ht="15" x14ac:dyDescent="0.25">
      <c r="A2559" t="str">
        <f t="shared" si="39"/>
        <v>United Arab Emirates-Middle East-2009</v>
      </c>
      <c r="B2559" s="5" t="s">
        <v>261</v>
      </c>
      <c r="C2559" s="10">
        <v>2009</v>
      </c>
      <c r="D2559" s="5" t="s">
        <v>79</v>
      </c>
      <c r="E2559" s="8">
        <v>1.6E-2</v>
      </c>
      <c r="F2559" s="8">
        <v>8.0000000000000002E-3</v>
      </c>
      <c r="G2559" s="8">
        <v>77</v>
      </c>
      <c r="H2559" s="8">
        <v>75</v>
      </c>
      <c r="I2559" s="8">
        <v>0.14099999999999999</v>
      </c>
      <c r="J2559" s="8">
        <v>0.85499999999999998</v>
      </c>
      <c r="K2559" s="8">
        <v>4.0000000000000001E-3</v>
      </c>
      <c r="L2559" s="8">
        <v>7718319</v>
      </c>
      <c r="M2559" s="8">
        <v>0.83699999999999997</v>
      </c>
    </row>
    <row r="2560" spans="1:13" ht="15" x14ac:dyDescent="0.25">
      <c r="A2560" t="str">
        <f t="shared" si="39"/>
        <v>United Arab Emirates-Middle East-2010</v>
      </c>
      <c r="B2560" s="5" t="s">
        <v>261</v>
      </c>
      <c r="C2560" s="10">
        <v>2010</v>
      </c>
      <c r="D2560" s="5" t="s">
        <v>79</v>
      </c>
      <c r="E2560" s="8">
        <v>1.6E-2</v>
      </c>
      <c r="F2560" s="8">
        <v>8.0000000000000002E-3</v>
      </c>
      <c r="G2560" s="8">
        <v>78</v>
      </c>
      <c r="H2560" s="8">
        <v>76</v>
      </c>
      <c r="I2560" s="8">
        <v>0.13900000000000001</v>
      </c>
      <c r="J2560" s="8">
        <v>0.85799999999999998</v>
      </c>
      <c r="K2560" s="8">
        <v>3.0000000000000001E-3</v>
      </c>
      <c r="L2560" s="8">
        <v>8441537</v>
      </c>
      <c r="M2560" s="8">
        <v>0.84099999999999997</v>
      </c>
    </row>
    <row r="2561" spans="1:13" ht="15" x14ac:dyDescent="0.25">
      <c r="A2561" t="str">
        <f t="shared" si="39"/>
        <v>United Arab Emirates-Middle East-2011</v>
      </c>
      <c r="B2561" s="5" t="s">
        <v>261</v>
      </c>
      <c r="C2561" s="10">
        <v>2011</v>
      </c>
      <c r="D2561" s="5" t="s">
        <v>79</v>
      </c>
      <c r="E2561" s="8">
        <v>1.6E-2</v>
      </c>
      <c r="F2561" s="8">
        <v>7.0000000000000001E-3</v>
      </c>
      <c r="G2561" s="8">
        <v>78</v>
      </c>
      <c r="H2561" s="8">
        <v>76</v>
      </c>
      <c r="I2561" s="8">
        <v>0.14000000000000001</v>
      </c>
      <c r="J2561" s="8">
        <v>0.85699999999999998</v>
      </c>
      <c r="K2561" s="8">
        <v>3.0000000000000001E-3</v>
      </c>
      <c r="L2561" s="8">
        <v>8925096</v>
      </c>
      <c r="M2561" s="8">
        <v>0.84399999999999997</v>
      </c>
    </row>
    <row r="2562" spans="1:13" ht="15" x14ac:dyDescent="0.25">
      <c r="A2562" t="str">
        <f t="shared" ref="A2562:A2625" si="40">B2562&amp;"-"&amp;C2562</f>
        <v>United Arab Emirates-Middle East-2012</v>
      </c>
      <c r="B2562" s="5" t="s">
        <v>261</v>
      </c>
      <c r="C2562" s="10">
        <v>2012</v>
      </c>
      <c r="D2562" s="5" t="s">
        <v>79</v>
      </c>
      <c r="E2562" s="8">
        <v>1.4999999999999999E-2</v>
      </c>
      <c r="F2562" s="8">
        <v>7.0000000000000001E-3</v>
      </c>
      <c r="G2562" s="8">
        <v>78</v>
      </c>
      <c r="H2562" s="8">
        <v>76</v>
      </c>
      <c r="I2562" s="8">
        <v>0.14399999999999999</v>
      </c>
      <c r="J2562" s="8">
        <v>0.85199999999999998</v>
      </c>
      <c r="K2562" s="8">
        <v>4.0000000000000001E-3</v>
      </c>
      <c r="L2562" s="8">
        <v>9205651</v>
      </c>
      <c r="M2562" s="8">
        <v>0.84699999999999998</v>
      </c>
    </row>
    <row r="2563" spans="1:13" ht="15" x14ac:dyDescent="0.25">
      <c r="A2563" t="str">
        <f t="shared" si="40"/>
        <v>United Kingdom-Europe-2000</v>
      </c>
      <c r="B2563" s="5" t="s">
        <v>262</v>
      </c>
      <c r="C2563" s="10">
        <v>2000</v>
      </c>
      <c r="D2563" s="5" t="s">
        <v>62</v>
      </c>
      <c r="E2563" s="8">
        <v>1.2E-2</v>
      </c>
      <c r="F2563" s="8">
        <v>6.0000000000000001E-3</v>
      </c>
      <c r="G2563" s="8">
        <v>80</v>
      </c>
      <c r="H2563" s="8">
        <v>75</v>
      </c>
      <c r="I2563" s="8">
        <v>0.19</v>
      </c>
      <c r="J2563" s="8">
        <v>0.65200000000000002</v>
      </c>
      <c r="K2563" s="8">
        <v>0.158</v>
      </c>
      <c r="L2563" s="8">
        <v>58892514</v>
      </c>
      <c r="M2563" s="8">
        <v>0.78700000000000003</v>
      </c>
    </row>
    <row r="2564" spans="1:13" ht="15" x14ac:dyDescent="0.25">
      <c r="A2564" t="str">
        <f t="shared" si="40"/>
        <v>United Kingdom-Europe-2001</v>
      </c>
      <c r="B2564" s="5" t="s">
        <v>262</v>
      </c>
      <c r="C2564" s="10">
        <v>2001</v>
      </c>
      <c r="D2564" s="5" t="s">
        <v>62</v>
      </c>
      <c r="E2564" s="8">
        <v>1.0999999999999999E-2</v>
      </c>
      <c r="F2564" s="8">
        <v>6.0000000000000001E-3</v>
      </c>
      <c r="G2564" s="8">
        <v>80</v>
      </c>
      <c r="H2564" s="8">
        <v>76</v>
      </c>
      <c r="I2564" s="8">
        <v>0.188</v>
      </c>
      <c r="J2564" s="8">
        <v>0.65400000000000003</v>
      </c>
      <c r="K2564" s="8">
        <v>0.158</v>
      </c>
      <c r="L2564" s="8">
        <v>59119673</v>
      </c>
      <c r="M2564" s="8">
        <v>0.78800000000000003</v>
      </c>
    </row>
    <row r="2565" spans="1:13" ht="15" x14ac:dyDescent="0.25">
      <c r="A2565" t="str">
        <f t="shared" si="40"/>
        <v>United Kingdom-Europe-2002</v>
      </c>
      <c r="B2565" s="5" t="s">
        <v>262</v>
      </c>
      <c r="C2565" s="10">
        <v>2002</v>
      </c>
      <c r="D2565" s="5" t="s">
        <v>62</v>
      </c>
      <c r="E2565" s="8">
        <v>1.0999999999999999E-2</v>
      </c>
      <c r="F2565" s="8">
        <v>5.0000000000000001E-3</v>
      </c>
      <c r="G2565" s="8">
        <v>81</v>
      </c>
      <c r="H2565" s="8">
        <v>76</v>
      </c>
      <c r="I2565" s="8">
        <v>0.186</v>
      </c>
      <c r="J2565" s="8">
        <v>0.65600000000000003</v>
      </c>
      <c r="K2565" s="8">
        <v>0.158</v>
      </c>
      <c r="L2565" s="8">
        <v>59370479</v>
      </c>
      <c r="M2565" s="8">
        <v>0.79</v>
      </c>
    </row>
    <row r="2566" spans="1:13" ht="15" x14ac:dyDescent="0.25">
      <c r="A2566" t="str">
        <f t="shared" si="40"/>
        <v>United Kingdom-Europe-2003</v>
      </c>
      <c r="B2566" s="5" t="s">
        <v>262</v>
      </c>
      <c r="C2566" s="10">
        <v>2003</v>
      </c>
      <c r="D2566" s="5" t="s">
        <v>62</v>
      </c>
      <c r="E2566" s="8">
        <v>1.2E-2</v>
      </c>
      <c r="F2566" s="8">
        <v>5.0000000000000001E-3</v>
      </c>
      <c r="G2566" s="8">
        <v>81</v>
      </c>
      <c r="H2566" s="8">
        <v>76</v>
      </c>
      <c r="I2566" s="8">
        <v>0.183</v>
      </c>
      <c r="J2566" s="8">
        <v>0.65800000000000003</v>
      </c>
      <c r="K2566" s="8">
        <v>0.159</v>
      </c>
      <c r="L2566" s="8">
        <v>59647577</v>
      </c>
      <c r="M2566" s="8">
        <v>0.79300000000000004</v>
      </c>
    </row>
    <row r="2567" spans="1:13" ht="15" x14ac:dyDescent="0.25">
      <c r="A2567" t="str">
        <f t="shared" si="40"/>
        <v>United Kingdom-Europe-2004</v>
      </c>
      <c r="B2567" s="5" t="s">
        <v>262</v>
      </c>
      <c r="C2567" s="10">
        <v>2004</v>
      </c>
      <c r="D2567" s="5" t="s">
        <v>62</v>
      </c>
      <c r="E2567" s="8">
        <v>1.2E-2</v>
      </c>
      <c r="F2567" s="8">
        <v>5.0000000000000001E-3</v>
      </c>
      <c r="G2567" s="8">
        <v>81</v>
      </c>
      <c r="H2567" s="8">
        <v>77</v>
      </c>
      <c r="I2567" s="8">
        <v>0.18099999999999999</v>
      </c>
      <c r="J2567" s="8">
        <v>0.66</v>
      </c>
      <c r="K2567" s="8">
        <v>0.159</v>
      </c>
      <c r="L2567" s="8">
        <v>59987905</v>
      </c>
      <c r="M2567" s="8">
        <v>0.79600000000000004</v>
      </c>
    </row>
    <row r="2568" spans="1:13" ht="15" x14ac:dyDescent="0.25">
      <c r="A2568" t="str">
        <f t="shared" si="40"/>
        <v>United Kingdom-Europe-2005</v>
      </c>
      <c r="B2568" s="5" t="s">
        <v>262</v>
      </c>
      <c r="C2568" s="10">
        <v>2005</v>
      </c>
      <c r="D2568" s="5" t="s">
        <v>62</v>
      </c>
      <c r="E2568" s="8">
        <v>1.2E-2</v>
      </c>
      <c r="F2568" s="8">
        <v>5.0000000000000001E-3</v>
      </c>
      <c r="G2568" s="8">
        <v>81</v>
      </c>
      <c r="H2568" s="8">
        <v>77</v>
      </c>
      <c r="I2568" s="8">
        <v>0.17899999999999999</v>
      </c>
      <c r="J2568" s="8">
        <v>0.66100000000000003</v>
      </c>
      <c r="K2568" s="8">
        <v>0.16</v>
      </c>
      <c r="L2568" s="8">
        <v>60401206</v>
      </c>
      <c r="M2568" s="8">
        <v>0.79900000000000004</v>
      </c>
    </row>
    <row r="2569" spans="1:13" ht="15" x14ac:dyDescent="0.25">
      <c r="A2569" t="str">
        <f t="shared" si="40"/>
        <v>United Kingdom-Europe-2006</v>
      </c>
      <c r="B2569" s="5" t="s">
        <v>262</v>
      </c>
      <c r="C2569" s="10">
        <v>2006</v>
      </c>
      <c r="D2569" s="5" t="s">
        <v>62</v>
      </c>
      <c r="E2569" s="8">
        <v>1.2E-2</v>
      </c>
      <c r="F2569" s="8">
        <v>5.0000000000000001E-3</v>
      </c>
      <c r="G2569" s="8">
        <v>81</v>
      </c>
      <c r="H2569" s="8">
        <v>77</v>
      </c>
      <c r="I2569" s="8">
        <v>0.17799999999999999</v>
      </c>
      <c r="J2569" s="8">
        <v>0.66200000000000003</v>
      </c>
      <c r="K2569" s="8">
        <v>0.16</v>
      </c>
      <c r="L2569" s="8">
        <v>60846820</v>
      </c>
      <c r="M2569" s="8">
        <v>0.80200000000000005</v>
      </c>
    </row>
    <row r="2570" spans="1:13" ht="15" x14ac:dyDescent="0.25">
      <c r="A2570" t="str">
        <f t="shared" si="40"/>
        <v>United Kingdom-Europe-2007</v>
      </c>
      <c r="B2570" s="5" t="s">
        <v>262</v>
      </c>
      <c r="C2570" s="10">
        <v>2007</v>
      </c>
      <c r="D2570" s="5" t="s">
        <v>62</v>
      </c>
      <c r="E2570" s="8">
        <v>1.2999999999999999E-2</v>
      </c>
      <c r="F2570" s="8">
        <v>5.0000000000000001E-3</v>
      </c>
      <c r="G2570" s="8">
        <v>82</v>
      </c>
      <c r="H2570" s="8">
        <v>77</v>
      </c>
      <c r="I2570" s="8">
        <v>0.17699999999999999</v>
      </c>
      <c r="J2570" s="8">
        <v>0.66200000000000003</v>
      </c>
      <c r="K2570" s="8">
        <v>0.161</v>
      </c>
      <c r="L2570" s="8">
        <v>61322463</v>
      </c>
      <c r="M2570" s="8">
        <v>0.80500000000000005</v>
      </c>
    </row>
    <row r="2571" spans="1:13" ht="15" x14ac:dyDescent="0.25">
      <c r="A2571" t="str">
        <f t="shared" si="40"/>
        <v>United Kingdom-Europe-2008</v>
      </c>
      <c r="B2571" s="5" t="s">
        <v>262</v>
      </c>
      <c r="C2571" s="10">
        <v>2008</v>
      </c>
      <c r="D2571" s="5" t="s">
        <v>62</v>
      </c>
      <c r="E2571" s="8">
        <v>1.2999999999999999E-2</v>
      </c>
      <c r="F2571" s="8">
        <v>5.0000000000000001E-3</v>
      </c>
      <c r="G2571" s="8">
        <v>82</v>
      </c>
      <c r="H2571" s="8">
        <v>78</v>
      </c>
      <c r="I2571" s="8">
        <v>0.17599999999999999</v>
      </c>
      <c r="J2571" s="8">
        <v>0.66100000000000003</v>
      </c>
      <c r="K2571" s="8">
        <v>0.16200000000000001</v>
      </c>
      <c r="L2571" s="8">
        <v>61806995</v>
      </c>
      <c r="M2571" s="8">
        <v>0.80800000000000005</v>
      </c>
    </row>
    <row r="2572" spans="1:13" ht="15" x14ac:dyDescent="0.25">
      <c r="A2572" t="str">
        <f t="shared" si="40"/>
        <v>United Kingdom-Europe-2009</v>
      </c>
      <c r="B2572" s="5" t="s">
        <v>262</v>
      </c>
      <c r="C2572" s="10">
        <v>2009</v>
      </c>
      <c r="D2572" s="5" t="s">
        <v>62</v>
      </c>
      <c r="E2572" s="8">
        <v>1.2999999999999999E-2</v>
      </c>
      <c r="F2572" s="8">
        <v>5.0000000000000001E-3</v>
      </c>
      <c r="G2572" s="8">
        <v>82</v>
      </c>
      <c r="H2572" s="8">
        <v>78</v>
      </c>
      <c r="I2572" s="8">
        <v>0.17599999999999999</v>
      </c>
      <c r="J2572" s="8">
        <v>0.66</v>
      </c>
      <c r="K2572" s="8">
        <v>0.16400000000000001</v>
      </c>
      <c r="L2572" s="8">
        <v>62276270</v>
      </c>
      <c r="M2572" s="8">
        <v>0.81</v>
      </c>
    </row>
    <row r="2573" spans="1:13" ht="15" x14ac:dyDescent="0.25">
      <c r="A2573" t="str">
        <f t="shared" si="40"/>
        <v>United Kingdom-Europe-2010</v>
      </c>
      <c r="B2573" s="5" t="s">
        <v>262</v>
      </c>
      <c r="C2573" s="10">
        <v>2010</v>
      </c>
      <c r="D2573" s="5" t="s">
        <v>62</v>
      </c>
      <c r="E2573" s="8">
        <v>1.2999999999999999E-2</v>
      </c>
      <c r="F2573" s="8">
        <v>4.0000000000000001E-3</v>
      </c>
      <c r="G2573" s="8">
        <v>82</v>
      </c>
      <c r="H2573" s="8">
        <v>79</v>
      </c>
      <c r="I2573" s="8">
        <v>0.17599999999999999</v>
      </c>
      <c r="J2573" s="8">
        <v>0.65900000000000003</v>
      </c>
      <c r="K2573" s="8">
        <v>0.16600000000000001</v>
      </c>
      <c r="L2573" s="8">
        <v>62766365</v>
      </c>
      <c r="M2573" s="8">
        <v>0.81299999999999994</v>
      </c>
    </row>
    <row r="2574" spans="1:13" ht="15" x14ac:dyDescent="0.25">
      <c r="A2574" t="str">
        <f t="shared" si="40"/>
        <v>United Kingdom-Europe-2011</v>
      </c>
      <c r="B2574" s="5" t="s">
        <v>262</v>
      </c>
      <c r="C2574" s="10">
        <v>2011</v>
      </c>
      <c r="D2574" s="5" t="s">
        <v>62</v>
      </c>
      <c r="E2574" s="8">
        <v>1.2999999999999999E-2</v>
      </c>
      <c r="F2574" s="8">
        <v>4.0000000000000001E-3</v>
      </c>
      <c r="G2574" s="8">
        <v>83</v>
      </c>
      <c r="H2574" s="8">
        <v>79</v>
      </c>
      <c r="I2574" s="8">
        <v>0.17499999999999999</v>
      </c>
      <c r="J2574" s="8">
        <v>0.65600000000000003</v>
      </c>
      <c r="K2574" s="8">
        <v>0.16900000000000001</v>
      </c>
      <c r="L2574" s="8">
        <v>63258918</v>
      </c>
      <c r="M2574" s="8">
        <v>0.81599999999999995</v>
      </c>
    </row>
    <row r="2575" spans="1:13" ht="15" x14ac:dyDescent="0.25">
      <c r="A2575" t="str">
        <f t="shared" si="40"/>
        <v>United Kingdom-Europe-2012</v>
      </c>
      <c r="B2575" s="5" t="s">
        <v>262</v>
      </c>
      <c r="C2575" s="10">
        <v>2012</v>
      </c>
      <c r="D2575" s="5" t="s">
        <v>62</v>
      </c>
      <c r="E2575" s="8">
        <v>1.2999999999999999E-2</v>
      </c>
      <c r="F2575" s="8">
        <v>4.0000000000000001E-3</v>
      </c>
      <c r="G2575" s="8">
        <v>84</v>
      </c>
      <c r="H2575" s="8">
        <v>80</v>
      </c>
      <c r="I2575" s="8">
        <v>0.17499999999999999</v>
      </c>
      <c r="J2575" s="8">
        <v>0.65300000000000002</v>
      </c>
      <c r="K2575" s="8">
        <v>0.17199999999999999</v>
      </c>
      <c r="L2575" s="8">
        <v>63695687</v>
      </c>
      <c r="M2575" s="8">
        <v>0.81799999999999995</v>
      </c>
    </row>
    <row r="2576" spans="1:13" ht="15" x14ac:dyDescent="0.25">
      <c r="A2576" t="str">
        <f t="shared" si="40"/>
        <v>United States-The Americas-2000</v>
      </c>
      <c r="B2576" s="5" t="s">
        <v>263</v>
      </c>
      <c r="C2576" s="10">
        <v>2000</v>
      </c>
      <c r="D2576" s="5" t="s">
        <v>70</v>
      </c>
      <c r="E2576" s="8">
        <v>1.4E-2</v>
      </c>
      <c r="F2576" s="8">
        <v>7.0000000000000001E-3</v>
      </c>
      <c r="G2576" s="8">
        <v>79</v>
      </c>
      <c r="H2576" s="8">
        <v>74</v>
      </c>
      <c r="I2576" s="8">
        <v>0.21299999999999999</v>
      </c>
      <c r="J2576" s="8">
        <v>0.66300000000000003</v>
      </c>
      <c r="K2576" s="8">
        <v>0.124</v>
      </c>
      <c r="L2576" s="8">
        <v>282162411</v>
      </c>
      <c r="M2576" s="8">
        <v>0.79100000000000004</v>
      </c>
    </row>
    <row r="2577" spans="1:13" ht="15" x14ac:dyDescent="0.25">
      <c r="A2577" t="str">
        <f t="shared" si="40"/>
        <v>United States-The Americas-2001</v>
      </c>
      <c r="B2577" s="5" t="s">
        <v>263</v>
      </c>
      <c r="C2577" s="10">
        <v>2001</v>
      </c>
      <c r="D2577" s="5" t="s">
        <v>70</v>
      </c>
      <c r="E2577" s="8">
        <v>1.4E-2</v>
      </c>
      <c r="F2577" s="8">
        <v>7.0000000000000001E-3</v>
      </c>
      <c r="G2577" s="8">
        <v>79</v>
      </c>
      <c r="H2577" s="8">
        <v>74</v>
      </c>
      <c r="I2577" s="8">
        <v>0.21199999999999999</v>
      </c>
      <c r="J2577" s="8">
        <v>0.66500000000000004</v>
      </c>
      <c r="K2577" s="8">
        <v>0.123</v>
      </c>
      <c r="L2577" s="8">
        <v>284968955</v>
      </c>
      <c r="M2577" s="8">
        <v>0.79200000000000004</v>
      </c>
    </row>
    <row r="2578" spans="1:13" ht="15" x14ac:dyDescent="0.25">
      <c r="A2578" t="str">
        <f t="shared" si="40"/>
        <v>United States-The Americas-2002</v>
      </c>
      <c r="B2578" s="5" t="s">
        <v>263</v>
      </c>
      <c r="C2578" s="10">
        <v>2002</v>
      </c>
      <c r="D2578" s="5" t="s">
        <v>70</v>
      </c>
      <c r="E2578" s="8">
        <v>1.4E-2</v>
      </c>
      <c r="F2578" s="8">
        <v>7.0000000000000001E-3</v>
      </c>
      <c r="G2578" s="8">
        <v>80</v>
      </c>
      <c r="H2578" s="8">
        <v>74</v>
      </c>
      <c r="I2578" s="8">
        <v>0.21</v>
      </c>
      <c r="J2578" s="8">
        <v>0.66700000000000004</v>
      </c>
      <c r="K2578" s="8">
        <v>0.123</v>
      </c>
      <c r="L2578" s="8">
        <v>287625193</v>
      </c>
      <c r="M2578" s="8">
        <v>0.79400000000000004</v>
      </c>
    </row>
    <row r="2579" spans="1:13" ht="15" x14ac:dyDescent="0.25">
      <c r="A2579" t="str">
        <f t="shared" si="40"/>
        <v>United States-The Americas-2003</v>
      </c>
      <c r="B2579" s="5" t="s">
        <v>263</v>
      </c>
      <c r="C2579" s="10">
        <v>2003</v>
      </c>
      <c r="D2579" s="5" t="s">
        <v>70</v>
      </c>
      <c r="E2579" s="8">
        <v>1.4E-2</v>
      </c>
      <c r="F2579" s="8">
        <v>7.0000000000000001E-3</v>
      </c>
      <c r="G2579" s="8">
        <v>80</v>
      </c>
      <c r="H2579" s="8">
        <v>75</v>
      </c>
      <c r="I2579" s="8">
        <v>0.20899999999999999</v>
      </c>
      <c r="J2579" s="8">
        <v>0.66900000000000004</v>
      </c>
      <c r="K2579" s="8">
        <v>0.123</v>
      </c>
      <c r="L2579" s="8">
        <v>290107933</v>
      </c>
      <c r="M2579" s="8">
        <v>0.79600000000000004</v>
      </c>
    </row>
    <row r="2580" spans="1:13" ht="15" x14ac:dyDescent="0.25">
      <c r="A2580" t="str">
        <f t="shared" si="40"/>
        <v>United States-The Americas-2004</v>
      </c>
      <c r="B2580" s="5" t="s">
        <v>263</v>
      </c>
      <c r="C2580" s="10">
        <v>2004</v>
      </c>
      <c r="D2580" s="5" t="s">
        <v>70</v>
      </c>
      <c r="E2580" s="8">
        <v>1.4E-2</v>
      </c>
      <c r="F2580" s="8">
        <v>7.0000000000000001E-3</v>
      </c>
      <c r="G2580" s="8">
        <v>80</v>
      </c>
      <c r="H2580" s="8">
        <v>75</v>
      </c>
      <c r="I2580" s="8">
        <v>0.20699999999999999</v>
      </c>
      <c r="J2580" s="8">
        <v>0.67</v>
      </c>
      <c r="K2580" s="8">
        <v>0.123</v>
      </c>
      <c r="L2580" s="8">
        <v>292805298</v>
      </c>
      <c r="M2580" s="8">
        <v>0.79800000000000004</v>
      </c>
    </row>
    <row r="2581" spans="1:13" ht="15" x14ac:dyDescent="0.25">
      <c r="A2581" t="str">
        <f t="shared" si="40"/>
        <v>United States-The Americas-2005</v>
      </c>
      <c r="B2581" s="5" t="s">
        <v>263</v>
      </c>
      <c r="C2581" s="10">
        <v>2005</v>
      </c>
      <c r="D2581" s="5" t="s">
        <v>70</v>
      </c>
      <c r="E2581" s="8">
        <v>1.4E-2</v>
      </c>
      <c r="F2581" s="8">
        <v>7.0000000000000001E-3</v>
      </c>
      <c r="G2581" s="8">
        <v>80</v>
      </c>
      <c r="H2581" s="8">
        <v>75</v>
      </c>
      <c r="I2581" s="8">
        <v>0.20499999999999999</v>
      </c>
      <c r="J2581" s="8">
        <v>0.67100000000000004</v>
      </c>
      <c r="K2581" s="8">
        <v>0.123</v>
      </c>
      <c r="L2581" s="8">
        <v>295516599</v>
      </c>
      <c r="M2581" s="8">
        <v>0.79900000000000004</v>
      </c>
    </row>
    <row r="2582" spans="1:13" ht="15" x14ac:dyDescent="0.25">
      <c r="A2582" t="str">
        <f t="shared" si="40"/>
        <v>United States-The Americas-2006</v>
      </c>
      <c r="B2582" s="5" t="s">
        <v>263</v>
      </c>
      <c r="C2582" s="10">
        <v>2006</v>
      </c>
      <c r="D2582" s="5" t="s">
        <v>70</v>
      </c>
      <c r="E2582" s="8">
        <v>1.4E-2</v>
      </c>
      <c r="F2582" s="8">
        <v>7.0000000000000001E-3</v>
      </c>
      <c r="G2582" s="8">
        <v>80</v>
      </c>
      <c r="H2582" s="8">
        <v>75</v>
      </c>
      <c r="I2582" s="8">
        <v>0.20399999999999999</v>
      </c>
      <c r="J2582" s="8">
        <v>0.67200000000000004</v>
      </c>
      <c r="K2582" s="8">
        <v>0.124</v>
      </c>
      <c r="L2582" s="8">
        <v>298379912</v>
      </c>
      <c r="M2582" s="8">
        <v>0.80100000000000005</v>
      </c>
    </row>
    <row r="2583" spans="1:13" ht="15" x14ac:dyDescent="0.25">
      <c r="A2583" t="str">
        <f t="shared" si="40"/>
        <v>United States-The Americas-2007</v>
      </c>
      <c r="B2583" s="5" t="s">
        <v>263</v>
      </c>
      <c r="C2583" s="10">
        <v>2007</v>
      </c>
      <c r="D2583" s="5" t="s">
        <v>70</v>
      </c>
      <c r="E2583" s="8">
        <v>1.4E-2</v>
      </c>
      <c r="F2583" s="8">
        <v>7.0000000000000001E-3</v>
      </c>
      <c r="G2583" s="8">
        <v>80</v>
      </c>
      <c r="H2583" s="8">
        <v>75</v>
      </c>
      <c r="I2583" s="8">
        <v>0.20200000000000001</v>
      </c>
      <c r="J2583" s="8">
        <v>0.67300000000000004</v>
      </c>
      <c r="K2583" s="8">
        <v>0.125</v>
      </c>
      <c r="L2583" s="8">
        <v>301231207</v>
      </c>
      <c r="M2583" s="8">
        <v>0.80300000000000005</v>
      </c>
    </row>
    <row r="2584" spans="1:13" ht="15" x14ac:dyDescent="0.25">
      <c r="A2584" t="str">
        <f t="shared" si="40"/>
        <v>United States-The Americas-2008</v>
      </c>
      <c r="B2584" s="5" t="s">
        <v>263</v>
      </c>
      <c r="C2584" s="10">
        <v>2008</v>
      </c>
      <c r="D2584" s="5" t="s">
        <v>70</v>
      </c>
      <c r="E2584" s="8">
        <v>1.4E-2</v>
      </c>
      <c r="F2584" s="8">
        <v>7.0000000000000001E-3</v>
      </c>
      <c r="G2584" s="8">
        <v>81</v>
      </c>
      <c r="H2584" s="8">
        <v>76</v>
      </c>
      <c r="I2584" s="8">
        <v>0.20100000000000001</v>
      </c>
      <c r="J2584" s="8">
        <v>0.67300000000000004</v>
      </c>
      <c r="K2584" s="8">
        <v>0.127</v>
      </c>
      <c r="L2584" s="8">
        <v>304093966</v>
      </c>
      <c r="M2584" s="8">
        <v>0.80400000000000005</v>
      </c>
    </row>
    <row r="2585" spans="1:13" ht="15" x14ac:dyDescent="0.25">
      <c r="A2585" t="str">
        <f t="shared" si="40"/>
        <v>United States-The Americas-2009</v>
      </c>
      <c r="B2585" s="5" t="s">
        <v>263</v>
      </c>
      <c r="C2585" s="10">
        <v>2009</v>
      </c>
      <c r="D2585" s="5" t="s">
        <v>70</v>
      </c>
      <c r="E2585" s="8">
        <v>1.4E-2</v>
      </c>
      <c r="F2585" s="8">
        <v>6.0000000000000001E-3</v>
      </c>
      <c r="G2585" s="8">
        <v>81</v>
      </c>
      <c r="H2585" s="8">
        <v>76</v>
      </c>
      <c r="I2585" s="8">
        <v>0.2</v>
      </c>
      <c r="J2585" s="8">
        <v>0.67200000000000004</v>
      </c>
      <c r="K2585" s="8">
        <v>0.128</v>
      </c>
      <c r="L2585" s="8">
        <v>306771529</v>
      </c>
      <c r="M2585" s="8">
        <v>0.80600000000000005</v>
      </c>
    </row>
    <row r="2586" spans="1:13" ht="15" x14ac:dyDescent="0.25">
      <c r="A2586" t="str">
        <f t="shared" si="40"/>
        <v>United States-The Americas-2010</v>
      </c>
      <c r="B2586" s="5" t="s">
        <v>263</v>
      </c>
      <c r="C2586" s="10">
        <v>2010</v>
      </c>
      <c r="D2586" s="5" t="s">
        <v>70</v>
      </c>
      <c r="E2586" s="8">
        <v>1.2999999999999999E-2</v>
      </c>
      <c r="F2586" s="8">
        <v>6.0000000000000001E-3</v>
      </c>
      <c r="G2586" s="8">
        <v>81</v>
      </c>
      <c r="H2586" s="8">
        <v>76</v>
      </c>
      <c r="I2586" s="8">
        <v>0.19800000000000001</v>
      </c>
      <c r="J2586" s="8">
        <v>0.67100000000000004</v>
      </c>
      <c r="K2586" s="8">
        <v>0.13100000000000001</v>
      </c>
      <c r="L2586" s="8">
        <v>309326295</v>
      </c>
      <c r="M2586" s="8">
        <v>0.80800000000000005</v>
      </c>
    </row>
    <row r="2587" spans="1:13" ht="15" x14ac:dyDescent="0.25">
      <c r="A2587" t="str">
        <f t="shared" si="40"/>
        <v>United States-The Americas-2011</v>
      </c>
      <c r="B2587" s="5" t="s">
        <v>263</v>
      </c>
      <c r="C2587" s="10">
        <v>2011</v>
      </c>
      <c r="D2587" s="5" t="s">
        <v>70</v>
      </c>
      <c r="E2587" s="8">
        <v>1.2999999999999999E-2</v>
      </c>
      <c r="F2587" s="8">
        <v>6.0000000000000001E-3</v>
      </c>
      <c r="G2587" s="8">
        <v>81</v>
      </c>
      <c r="H2587" s="8">
        <v>76</v>
      </c>
      <c r="I2587" s="8">
        <v>0.19700000000000001</v>
      </c>
      <c r="J2587" s="8">
        <v>0.66900000000000004</v>
      </c>
      <c r="K2587" s="8">
        <v>0.13300000000000001</v>
      </c>
      <c r="L2587" s="8">
        <v>311582564</v>
      </c>
      <c r="M2587" s="8">
        <v>0.80900000000000005</v>
      </c>
    </row>
    <row r="2588" spans="1:13" ht="15" x14ac:dyDescent="0.25">
      <c r="A2588" t="str">
        <f t="shared" si="40"/>
        <v>United States-The Americas-2012</v>
      </c>
      <c r="B2588" s="5" t="s">
        <v>263</v>
      </c>
      <c r="C2588" s="10">
        <v>2012</v>
      </c>
      <c r="D2588" s="5" t="s">
        <v>70</v>
      </c>
      <c r="E2588" s="8">
        <v>1.2999999999999999E-2</v>
      </c>
      <c r="F2588" s="8">
        <v>6.0000000000000001E-3</v>
      </c>
      <c r="G2588" s="8">
        <v>81</v>
      </c>
      <c r="H2588" s="8">
        <v>76</v>
      </c>
      <c r="I2588" s="8">
        <v>0.19600000000000001</v>
      </c>
      <c r="J2588" s="8">
        <v>0.66700000000000004</v>
      </c>
      <c r="K2588" s="8">
        <v>0.13600000000000001</v>
      </c>
      <c r="L2588" s="8">
        <v>313873685</v>
      </c>
      <c r="M2588" s="8">
        <v>0.81100000000000005</v>
      </c>
    </row>
    <row r="2589" spans="1:13" ht="15" x14ac:dyDescent="0.25">
      <c r="A2589" t="str">
        <f t="shared" si="40"/>
        <v>Uruguay-The Americas-2000</v>
      </c>
      <c r="B2589" s="5" t="s">
        <v>264</v>
      </c>
      <c r="C2589" s="10">
        <v>2000</v>
      </c>
      <c r="D2589" s="5" t="s">
        <v>70</v>
      </c>
      <c r="E2589" s="8">
        <v>1.6E-2</v>
      </c>
      <c r="F2589" s="8">
        <v>1.4999999999999999E-2</v>
      </c>
      <c r="G2589" s="8">
        <v>78</v>
      </c>
      <c r="H2589" s="8">
        <v>71</v>
      </c>
      <c r="I2589" s="8">
        <v>0.246</v>
      </c>
      <c r="J2589" s="8">
        <v>0.624</v>
      </c>
      <c r="K2589" s="8">
        <v>0.13100000000000001</v>
      </c>
      <c r="L2589" s="8">
        <v>3320841</v>
      </c>
      <c r="M2589" s="8">
        <v>0.92</v>
      </c>
    </row>
    <row r="2590" spans="1:13" ht="15" x14ac:dyDescent="0.25">
      <c r="A2590" t="str">
        <f t="shared" si="40"/>
        <v>Uruguay-The Americas-2001</v>
      </c>
      <c r="B2590" s="5" t="s">
        <v>264</v>
      </c>
      <c r="C2590" s="10">
        <v>2001</v>
      </c>
      <c r="D2590" s="5" t="s">
        <v>70</v>
      </c>
      <c r="E2590" s="8">
        <v>1.6E-2</v>
      </c>
      <c r="F2590" s="8">
        <v>1.4E-2</v>
      </c>
      <c r="G2590" s="8">
        <v>79</v>
      </c>
      <c r="H2590" s="8">
        <v>71</v>
      </c>
      <c r="I2590" s="8">
        <v>0.24399999999999999</v>
      </c>
      <c r="J2590" s="8">
        <v>0.624</v>
      </c>
      <c r="K2590" s="8">
        <v>0.13200000000000001</v>
      </c>
      <c r="L2590" s="8">
        <v>3326762</v>
      </c>
      <c r="M2590" s="8">
        <v>0.92300000000000004</v>
      </c>
    </row>
    <row r="2591" spans="1:13" ht="15" x14ac:dyDescent="0.25">
      <c r="A2591" t="str">
        <f t="shared" si="40"/>
        <v>Uruguay-The Americas-2002</v>
      </c>
      <c r="B2591" s="5" t="s">
        <v>264</v>
      </c>
      <c r="C2591" s="10">
        <v>2002</v>
      </c>
      <c r="D2591" s="5" t="s">
        <v>70</v>
      </c>
      <c r="E2591" s="8">
        <v>1.6E-2</v>
      </c>
      <c r="F2591" s="8">
        <v>1.4E-2</v>
      </c>
      <c r="G2591" s="8">
        <v>79</v>
      </c>
      <c r="H2591" s="8">
        <v>71</v>
      </c>
      <c r="I2591" s="8">
        <v>0.24299999999999999</v>
      </c>
      <c r="J2591" s="8">
        <v>0.624</v>
      </c>
      <c r="K2591" s="8">
        <v>0.13300000000000001</v>
      </c>
      <c r="L2591" s="8">
        <v>3327500</v>
      </c>
      <c r="M2591" s="8">
        <v>0.92600000000000005</v>
      </c>
    </row>
    <row r="2592" spans="1:13" ht="15" x14ac:dyDescent="0.25">
      <c r="A2592" t="str">
        <f t="shared" si="40"/>
        <v>Uruguay-The Americas-2003</v>
      </c>
      <c r="B2592" s="5" t="s">
        <v>264</v>
      </c>
      <c r="C2592" s="10">
        <v>2003</v>
      </c>
      <c r="D2592" s="5" t="s">
        <v>70</v>
      </c>
      <c r="E2592" s="8">
        <v>1.6E-2</v>
      </c>
      <c r="F2592" s="8">
        <v>1.2999999999999999E-2</v>
      </c>
      <c r="G2592" s="8">
        <v>79</v>
      </c>
      <c r="H2592" s="8">
        <v>72</v>
      </c>
      <c r="I2592" s="8">
        <v>0.24199999999999999</v>
      </c>
      <c r="J2592" s="8">
        <v>0.625</v>
      </c>
      <c r="K2592" s="8">
        <v>0.13400000000000001</v>
      </c>
      <c r="L2592" s="8">
        <v>3325411</v>
      </c>
      <c r="M2592" s="8">
        <v>0.92800000000000005</v>
      </c>
    </row>
    <row r="2593" spans="1:13" ht="15" x14ac:dyDescent="0.25">
      <c r="A2593" t="str">
        <f t="shared" si="40"/>
        <v>Uruguay-The Americas-2004</v>
      </c>
      <c r="B2593" s="5" t="s">
        <v>264</v>
      </c>
      <c r="C2593" s="10">
        <v>2004</v>
      </c>
      <c r="D2593" s="5" t="s">
        <v>70</v>
      </c>
      <c r="E2593" s="8">
        <v>1.6E-2</v>
      </c>
      <c r="F2593" s="8">
        <v>1.2999999999999999E-2</v>
      </c>
      <c r="G2593" s="8">
        <v>79</v>
      </c>
      <c r="H2593" s="8">
        <v>72</v>
      </c>
      <c r="I2593" s="8">
        <v>0.24</v>
      </c>
      <c r="J2593" s="8">
        <v>0.626</v>
      </c>
      <c r="K2593" s="8">
        <v>0.13500000000000001</v>
      </c>
      <c r="L2593" s="8">
        <v>3323822</v>
      </c>
      <c r="M2593" s="8">
        <v>0.93100000000000005</v>
      </c>
    </row>
    <row r="2594" spans="1:13" ht="15" x14ac:dyDescent="0.25">
      <c r="A2594" t="str">
        <f t="shared" si="40"/>
        <v>Uruguay-The Americas-2005</v>
      </c>
      <c r="B2594" s="5" t="s">
        <v>264</v>
      </c>
      <c r="C2594" s="10">
        <v>2005</v>
      </c>
      <c r="D2594" s="5" t="s">
        <v>70</v>
      </c>
      <c r="E2594" s="8">
        <v>1.4999999999999999E-2</v>
      </c>
      <c r="F2594" s="8">
        <v>1.2E-2</v>
      </c>
      <c r="G2594" s="8">
        <v>79</v>
      </c>
      <c r="H2594" s="8">
        <v>72</v>
      </c>
      <c r="I2594" s="8">
        <v>0.23799999999999999</v>
      </c>
      <c r="J2594" s="8">
        <v>0.627</v>
      </c>
      <c r="K2594" s="8">
        <v>0.13500000000000001</v>
      </c>
      <c r="L2594" s="8">
        <v>3325155</v>
      </c>
      <c r="M2594" s="8">
        <v>0.93300000000000005</v>
      </c>
    </row>
    <row r="2595" spans="1:13" ht="15" x14ac:dyDescent="0.25">
      <c r="A2595" t="str">
        <f t="shared" si="40"/>
        <v>Uruguay-The Americas-2006</v>
      </c>
      <c r="B2595" s="5" t="s">
        <v>264</v>
      </c>
      <c r="C2595" s="10">
        <v>2006</v>
      </c>
      <c r="D2595" s="5" t="s">
        <v>70</v>
      </c>
      <c r="E2595" s="8">
        <v>1.4999999999999999E-2</v>
      </c>
      <c r="F2595" s="8">
        <v>1.2E-2</v>
      </c>
      <c r="G2595" s="8">
        <v>80</v>
      </c>
      <c r="H2595" s="8">
        <v>72</v>
      </c>
      <c r="I2595" s="8">
        <v>0.23499999999999999</v>
      </c>
      <c r="J2595" s="8">
        <v>0.628</v>
      </c>
      <c r="K2595" s="8">
        <v>0.13600000000000001</v>
      </c>
      <c r="L2595" s="8">
        <v>3330217</v>
      </c>
      <c r="M2595" s="8">
        <v>0.93600000000000005</v>
      </c>
    </row>
    <row r="2596" spans="1:13" ht="15" x14ac:dyDescent="0.25">
      <c r="A2596" t="str">
        <f t="shared" si="40"/>
        <v>Uruguay-The Americas-2007</v>
      </c>
      <c r="B2596" s="5" t="s">
        <v>264</v>
      </c>
      <c r="C2596" s="10">
        <v>2007</v>
      </c>
      <c r="D2596" s="5" t="s">
        <v>70</v>
      </c>
      <c r="E2596" s="8">
        <v>1.4999999999999999E-2</v>
      </c>
      <c r="F2596" s="8">
        <v>1.2E-2</v>
      </c>
      <c r="G2596" s="8">
        <v>80</v>
      </c>
      <c r="H2596" s="8">
        <v>73</v>
      </c>
      <c r="I2596" s="8">
        <v>0.23300000000000001</v>
      </c>
      <c r="J2596" s="8">
        <v>0.63</v>
      </c>
      <c r="K2596" s="8">
        <v>0.13700000000000001</v>
      </c>
      <c r="L2596" s="8">
        <v>3338384</v>
      </c>
      <c r="M2596" s="8">
        <v>0.93799999999999994</v>
      </c>
    </row>
    <row r="2597" spans="1:13" ht="15" x14ac:dyDescent="0.25">
      <c r="A2597" t="str">
        <f t="shared" si="40"/>
        <v>Uruguay-The Americas-2008</v>
      </c>
      <c r="B2597" s="5" t="s">
        <v>264</v>
      </c>
      <c r="C2597" s="10">
        <v>2008</v>
      </c>
      <c r="D2597" s="5" t="s">
        <v>70</v>
      </c>
      <c r="E2597" s="8">
        <v>1.4999999999999999E-2</v>
      </c>
      <c r="F2597" s="8">
        <v>1.0999999999999999E-2</v>
      </c>
      <c r="G2597" s="8">
        <v>80</v>
      </c>
      <c r="H2597" s="8">
        <v>73</v>
      </c>
      <c r="I2597" s="8">
        <v>0.23</v>
      </c>
      <c r="J2597" s="8">
        <v>0.63200000000000001</v>
      </c>
      <c r="K2597" s="8">
        <v>0.13700000000000001</v>
      </c>
      <c r="L2597" s="8">
        <v>3348898</v>
      </c>
      <c r="M2597" s="8">
        <v>0.94</v>
      </c>
    </row>
    <row r="2598" spans="1:13" ht="15" x14ac:dyDescent="0.25">
      <c r="A2598" t="str">
        <f t="shared" si="40"/>
        <v>Uruguay-The Americas-2009</v>
      </c>
      <c r="B2598" s="5" t="s">
        <v>264</v>
      </c>
      <c r="C2598" s="10">
        <v>2009</v>
      </c>
      <c r="D2598" s="5" t="s">
        <v>70</v>
      </c>
      <c r="E2598" s="8">
        <v>1.4999999999999999E-2</v>
      </c>
      <c r="F2598" s="8">
        <v>1.0999999999999999E-2</v>
      </c>
      <c r="G2598" s="8">
        <v>80</v>
      </c>
      <c r="H2598" s="8">
        <v>73</v>
      </c>
      <c r="I2598" s="8">
        <v>0.22800000000000001</v>
      </c>
      <c r="J2598" s="8">
        <v>0.63400000000000001</v>
      </c>
      <c r="K2598" s="8">
        <v>0.13800000000000001</v>
      </c>
      <c r="L2598" s="8">
        <v>3360431</v>
      </c>
      <c r="M2598" s="8">
        <v>0.94199999999999995</v>
      </c>
    </row>
    <row r="2599" spans="1:13" ht="15" x14ac:dyDescent="0.25">
      <c r="A2599" t="str">
        <f t="shared" si="40"/>
        <v>Uruguay-The Americas-2010</v>
      </c>
      <c r="B2599" s="5" t="s">
        <v>264</v>
      </c>
      <c r="C2599" s="10">
        <v>2010</v>
      </c>
      <c r="D2599" s="5" t="s">
        <v>70</v>
      </c>
      <c r="E2599" s="8">
        <v>1.4999999999999999E-2</v>
      </c>
      <c r="F2599" s="8">
        <v>1.0999999999999999E-2</v>
      </c>
      <c r="G2599" s="8">
        <v>80</v>
      </c>
      <c r="H2599" s="8">
        <v>73</v>
      </c>
      <c r="I2599" s="8">
        <v>0.22500000000000001</v>
      </c>
      <c r="J2599" s="8">
        <v>0.63600000000000001</v>
      </c>
      <c r="K2599" s="8">
        <v>0.13900000000000001</v>
      </c>
      <c r="L2599" s="8">
        <v>3371982</v>
      </c>
      <c r="M2599" s="8">
        <v>0.94399999999999995</v>
      </c>
    </row>
    <row r="2600" spans="1:13" ht="15" x14ac:dyDescent="0.25">
      <c r="A2600" t="str">
        <f t="shared" si="40"/>
        <v>Uruguay-The Americas-2011</v>
      </c>
      <c r="B2600" s="5" t="s">
        <v>264</v>
      </c>
      <c r="C2600" s="10">
        <v>2011</v>
      </c>
      <c r="D2600" s="5" t="s">
        <v>70</v>
      </c>
      <c r="E2600" s="8">
        <v>1.4999999999999999E-2</v>
      </c>
      <c r="F2600" s="8">
        <v>0.01</v>
      </c>
      <c r="G2600" s="8">
        <v>80</v>
      </c>
      <c r="H2600" s="8">
        <v>73</v>
      </c>
      <c r="I2600" s="8">
        <v>0.223</v>
      </c>
      <c r="J2600" s="8">
        <v>0.63800000000000001</v>
      </c>
      <c r="K2600" s="8">
        <v>0.13900000000000001</v>
      </c>
      <c r="L2600" s="8">
        <v>3383486</v>
      </c>
      <c r="M2600" s="8">
        <v>0.94599999999999995</v>
      </c>
    </row>
    <row r="2601" spans="1:13" ht="15" x14ac:dyDescent="0.25">
      <c r="A2601" t="str">
        <f t="shared" si="40"/>
        <v>Uruguay-The Americas-2012</v>
      </c>
      <c r="B2601" s="5" t="s">
        <v>264</v>
      </c>
      <c r="C2601" s="10">
        <v>2012</v>
      </c>
      <c r="D2601" s="5" t="s">
        <v>70</v>
      </c>
      <c r="E2601" s="8">
        <v>1.4999999999999999E-2</v>
      </c>
      <c r="F2601" s="8">
        <v>0.01</v>
      </c>
      <c r="G2601" s="8">
        <v>80</v>
      </c>
      <c r="H2601" s="8">
        <v>74</v>
      </c>
      <c r="I2601" s="8">
        <v>0.22</v>
      </c>
      <c r="J2601" s="8">
        <v>0.63900000000000001</v>
      </c>
      <c r="K2601" s="8">
        <v>0.14000000000000001</v>
      </c>
      <c r="L2601" s="8">
        <v>3395253</v>
      </c>
      <c r="M2601" s="8">
        <v>0.94799999999999995</v>
      </c>
    </row>
    <row r="2602" spans="1:13" ht="15" x14ac:dyDescent="0.25">
      <c r="A2602" t="str">
        <f t="shared" si="40"/>
        <v>Uzbekistan-Asia-2000</v>
      </c>
      <c r="B2602" s="5" t="s">
        <v>265</v>
      </c>
      <c r="C2602" s="10">
        <v>2000</v>
      </c>
      <c r="D2602" s="5" t="s">
        <v>60</v>
      </c>
      <c r="E2602" s="8">
        <v>2.1000000000000001E-2</v>
      </c>
      <c r="F2602" s="8">
        <v>5.2999999999999999E-2</v>
      </c>
      <c r="G2602" s="8">
        <v>70</v>
      </c>
      <c r="H2602" s="8">
        <v>64</v>
      </c>
      <c r="I2602" s="8">
        <v>0.373</v>
      </c>
      <c r="J2602" s="8">
        <v>0.58399999999999996</v>
      </c>
      <c r="K2602" s="8">
        <v>4.2999999999999997E-2</v>
      </c>
      <c r="L2602" s="8">
        <v>24650400</v>
      </c>
      <c r="M2602" s="8">
        <v>0.374</v>
      </c>
    </row>
    <row r="2603" spans="1:13" ht="15" x14ac:dyDescent="0.25">
      <c r="A2603" t="str">
        <f t="shared" si="40"/>
        <v>Uzbekistan-Asia-2001</v>
      </c>
      <c r="B2603" s="5" t="s">
        <v>265</v>
      </c>
      <c r="C2603" s="10">
        <v>2001</v>
      </c>
      <c r="D2603" s="5" t="s">
        <v>60</v>
      </c>
      <c r="E2603" s="8">
        <v>2.1000000000000001E-2</v>
      </c>
      <c r="F2603" s="8">
        <v>5.1999999999999998E-2</v>
      </c>
      <c r="G2603" s="8">
        <v>70</v>
      </c>
      <c r="H2603" s="8">
        <v>64</v>
      </c>
      <c r="I2603" s="8">
        <v>0.36499999999999999</v>
      </c>
      <c r="J2603" s="8">
        <v>0.59099999999999997</v>
      </c>
      <c r="K2603" s="8">
        <v>4.3999999999999997E-2</v>
      </c>
      <c r="L2603" s="8">
        <v>24964450</v>
      </c>
      <c r="M2603" s="8">
        <v>0.373</v>
      </c>
    </row>
    <row r="2604" spans="1:13" ht="15" x14ac:dyDescent="0.25">
      <c r="A2604" t="str">
        <f t="shared" si="40"/>
        <v>Uzbekistan-Asia-2002</v>
      </c>
      <c r="B2604" s="5" t="s">
        <v>265</v>
      </c>
      <c r="C2604" s="10">
        <v>2002</v>
      </c>
      <c r="D2604" s="5" t="s">
        <v>60</v>
      </c>
      <c r="E2604" s="8">
        <v>2.1000000000000001E-2</v>
      </c>
      <c r="F2604" s="8">
        <v>0.05</v>
      </c>
      <c r="G2604" s="8">
        <v>70</v>
      </c>
      <c r="H2604" s="8">
        <v>64</v>
      </c>
      <c r="I2604" s="8">
        <v>0.35699999999999998</v>
      </c>
      <c r="J2604" s="8">
        <v>0.59799999999999998</v>
      </c>
      <c r="K2604" s="8">
        <v>4.4999999999999998E-2</v>
      </c>
      <c r="L2604" s="8">
        <v>25271850</v>
      </c>
      <c r="M2604" s="8">
        <v>0.371</v>
      </c>
    </row>
    <row r="2605" spans="1:13" ht="15" x14ac:dyDescent="0.25">
      <c r="A2605" t="str">
        <f t="shared" si="40"/>
        <v>Uzbekistan-Asia-2003</v>
      </c>
      <c r="B2605" s="5" t="s">
        <v>265</v>
      </c>
      <c r="C2605" s="10">
        <v>2003</v>
      </c>
      <c r="D2605" s="5" t="s">
        <v>60</v>
      </c>
      <c r="E2605" s="8">
        <v>0.02</v>
      </c>
      <c r="F2605" s="8">
        <v>4.9000000000000002E-2</v>
      </c>
      <c r="G2605" s="8">
        <v>71</v>
      </c>
      <c r="H2605" s="8">
        <v>64</v>
      </c>
      <c r="I2605" s="8">
        <v>0.34899999999999998</v>
      </c>
      <c r="J2605" s="8">
        <v>0.60499999999999998</v>
      </c>
      <c r="K2605" s="8">
        <v>4.5999999999999999E-2</v>
      </c>
      <c r="L2605" s="8">
        <v>25567650</v>
      </c>
      <c r="M2605" s="8">
        <v>0.37</v>
      </c>
    </row>
    <row r="2606" spans="1:13" ht="15" x14ac:dyDescent="0.25">
      <c r="A2606" t="str">
        <f t="shared" si="40"/>
        <v>Uzbekistan-Asia-2004</v>
      </c>
      <c r="B2606" s="5" t="s">
        <v>265</v>
      </c>
      <c r="C2606" s="10">
        <v>2004</v>
      </c>
      <c r="D2606" s="5" t="s">
        <v>60</v>
      </c>
      <c r="E2606" s="8">
        <v>2.1000000000000001E-2</v>
      </c>
      <c r="F2606" s="8">
        <v>4.8000000000000001E-2</v>
      </c>
      <c r="G2606" s="8">
        <v>71</v>
      </c>
      <c r="H2606" s="8">
        <v>64</v>
      </c>
      <c r="I2606" s="8">
        <v>0.34100000000000003</v>
      </c>
      <c r="J2606" s="8">
        <v>0.61299999999999999</v>
      </c>
      <c r="K2606" s="8">
        <v>4.7E-2</v>
      </c>
      <c r="L2606" s="8">
        <v>25864350</v>
      </c>
      <c r="M2606" s="8">
        <v>0.36799999999999999</v>
      </c>
    </row>
    <row r="2607" spans="1:13" ht="15" x14ac:dyDescent="0.25">
      <c r="A2607" t="str">
        <f t="shared" si="40"/>
        <v>Uzbekistan-Asia-2005</v>
      </c>
      <c r="B2607" s="5" t="s">
        <v>265</v>
      </c>
      <c r="C2607" s="10">
        <v>2005</v>
      </c>
      <c r="D2607" s="5" t="s">
        <v>60</v>
      </c>
      <c r="E2607" s="8">
        <v>0.02</v>
      </c>
      <c r="F2607" s="8">
        <v>4.7E-2</v>
      </c>
      <c r="G2607" s="8">
        <v>71</v>
      </c>
      <c r="H2607" s="8">
        <v>64</v>
      </c>
      <c r="I2607" s="8">
        <v>0.33200000000000002</v>
      </c>
      <c r="J2607" s="8">
        <v>0.62</v>
      </c>
      <c r="K2607" s="8">
        <v>4.7E-2</v>
      </c>
      <c r="L2607" s="8">
        <v>26167000</v>
      </c>
      <c r="M2607" s="8">
        <v>0.36699999999999999</v>
      </c>
    </row>
    <row r="2608" spans="1:13" ht="15" x14ac:dyDescent="0.25">
      <c r="A2608" t="str">
        <f t="shared" si="40"/>
        <v>Uzbekistan-Asia-2006</v>
      </c>
      <c r="B2608" s="5" t="s">
        <v>265</v>
      </c>
      <c r="C2608" s="10">
        <v>2006</v>
      </c>
      <c r="D2608" s="5" t="s">
        <v>60</v>
      </c>
      <c r="E2608" s="8">
        <v>2.1000000000000001E-2</v>
      </c>
      <c r="F2608" s="8">
        <v>4.4999999999999998E-2</v>
      </c>
      <c r="G2608" s="8">
        <v>71</v>
      </c>
      <c r="H2608" s="8">
        <v>64</v>
      </c>
      <c r="I2608" s="8">
        <v>0.32400000000000001</v>
      </c>
      <c r="J2608" s="8">
        <v>0.629</v>
      </c>
      <c r="K2608" s="8">
        <v>4.7E-2</v>
      </c>
      <c r="L2608" s="8">
        <v>26488250</v>
      </c>
      <c r="M2608" s="8">
        <v>0.36499999999999999</v>
      </c>
    </row>
    <row r="2609" spans="1:13" ht="15" x14ac:dyDescent="0.25">
      <c r="A2609" t="str">
        <f t="shared" si="40"/>
        <v>Uzbekistan-Asia-2007</v>
      </c>
      <c r="B2609" s="5" t="s">
        <v>265</v>
      </c>
      <c r="C2609" s="10">
        <v>2007</v>
      </c>
      <c r="D2609" s="5" t="s">
        <v>60</v>
      </c>
      <c r="E2609" s="8">
        <v>2.3E-2</v>
      </c>
      <c r="F2609" s="8">
        <v>4.3999999999999997E-2</v>
      </c>
      <c r="G2609" s="8">
        <v>71</v>
      </c>
      <c r="H2609" s="8">
        <v>64</v>
      </c>
      <c r="I2609" s="8">
        <v>0.317</v>
      </c>
      <c r="J2609" s="8">
        <v>0.63700000000000001</v>
      </c>
      <c r="K2609" s="8">
        <v>4.5999999999999999E-2</v>
      </c>
      <c r="L2609" s="8">
        <v>26868000</v>
      </c>
      <c r="M2609" s="8">
        <v>0.36399999999999999</v>
      </c>
    </row>
    <row r="2610" spans="1:13" ht="15" x14ac:dyDescent="0.25">
      <c r="A2610" t="str">
        <f t="shared" si="40"/>
        <v>Uzbekistan-Asia-2008</v>
      </c>
      <c r="B2610" s="5" t="s">
        <v>265</v>
      </c>
      <c r="C2610" s="10">
        <v>2008</v>
      </c>
      <c r="D2610" s="5" t="s">
        <v>60</v>
      </c>
      <c r="E2610" s="8">
        <v>2.4E-2</v>
      </c>
      <c r="F2610" s="8">
        <v>4.2999999999999997E-2</v>
      </c>
      <c r="G2610" s="8">
        <v>71</v>
      </c>
      <c r="H2610" s="8">
        <v>64</v>
      </c>
      <c r="I2610" s="8">
        <v>0.31</v>
      </c>
      <c r="J2610" s="8">
        <v>0.64500000000000002</v>
      </c>
      <c r="K2610" s="8">
        <v>4.5999999999999999E-2</v>
      </c>
      <c r="L2610" s="8">
        <v>27302800</v>
      </c>
      <c r="M2610" s="8">
        <v>0.36299999999999999</v>
      </c>
    </row>
    <row r="2611" spans="1:13" ht="15" x14ac:dyDescent="0.25">
      <c r="A2611" t="str">
        <f t="shared" si="40"/>
        <v>Uzbekistan-Asia-2009</v>
      </c>
      <c r="B2611" s="5" t="s">
        <v>265</v>
      </c>
      <c r="C2611" s="10">
        <v>2009</v>
      </c>
      <c r="D2611" s="5" t="s">
        <v>60</v>
      </c>
      <c r="E2611" s="8">
        <v>2.3E-2</v>
      </c>
      <c r="F2611" s="8">
        <v>4.1000000000000002E-2</v>
      </c>
      <c r="G2611" s="8">
        <v>71</v>
      </c>
      <c r="H2611" s="8">
        <v>65</v>
      </c>
      <c r="I2611" s="8">
        <v>0.30299999999999999</v>
      </c>
      <c r="J2611" s="8">
        <v>0.65200000000000002</v>
      </c>
      <c r="K2611" s="8">
        <v>4.4999999999999998E-2</v>
      </c>
      <c r="L2611" s="8">
        <v>27767400</v>
      </c>
      <c r="M2611" s="8">
        <v>0.36199999999999999</v>
      </c>
    </row>
    <row r="2612" spans="1:13" ht="15" x14ac:dyDescent="0.25">
      <c r="A2612" t="str">
        <f t="shared" si="40"/>
        <v>Uzbekistan-Asia-2010</v>
      </c>
      <c r="B2612" s="5" t="s">
        <v>265</v>
      </c>
      <c r="C2612" s="10">
        <v>2010</v>
      </c>
      <c r="D2612" s="5" t="s">
        <v>60</v>
      </c>
      <c r="E2612" s="8">
        <v>2.3E-2</v>
      </c>
      <c r="F2612" s="8">
        <v>0.04</v>
      </c>
      <c r="G2612" s="8">
        <v>71</v>
      </c>
      <c r="H2612" s="8">
        <v>65</v>
      </c>
      <c r="I2612" s="8">
        <v>0.29799999999999999</v>
      </c>
      <c r="J2612" s="8">
        <v>0.65800000000000003</v>
      </c>
      <c r="K2612" s="8">
        <v>4.3999999999999997E-2</v>
      </c>
      <c r="L2612" s="8">
        <v>28562400</v>
      </c>
      <c r="M2612" s="8">
        <v>0.36199999999999999</v>
      </c>
    </row>
    <row r="2613" spans="1:13" ht="15" x14ac:dyDescent="0.25">
      <c r="A2613" t="str">
        <f t="shared" si="40"/>
        <v>Uzbekistan-Asia-2011</v>
      </c>
      <c r="B2613" s="5" t="s">
        <v>265</v>
      </c>
      <c r="C2613" s="10">
        <v>2011</v>
      </c>
      <c r="D2613" s="5" t="s">
        <v>60</v>
      </c>
      <c r="E2613" s="8">
        <v>2.1999999999999999E-2</v>
      </c>
      <c r="F2613" s="8">
        <v>3.9E-2</v>
      </c>
      <c r="G2613" s="8">
        <v>71</v>
      </c>
      <c r="H2613" s="8">
        <v>65</v>
      </c>
      <c r="I2613" s="8">
        <v>0.29299999999999998</v>
      </c>
      <c r="J2613" s="8">
        <v>0.66400000000000003</v>
      </c>
      <c r="K2613" s="8">
        <v>4.2999999999999997E-2</v>
      </c>
      <c r="L2613" s="8">
        <v>29339400</v>
      </c>
      <c r="M2613" s="8">
        <v>0.36199999999999999</v>
      </c>
    </row>
    <row r="2614" spans="1:13" ht="15" x14ac:dyDescent="0.25">
      <c r="A2614" t="str">
        <f t="shared" si="40"/>
        <v>Uzbekistan-Asia-2012</v>
      </c>
      <c r="B2614" s="5" t="s">
        <v>265</v>
      </c>
      <c r="C2614" s="10">
        <v>2012</v>
      </c>
      <c r="D2614" s="5" t="s">
        <v>60</v>
      </c>
      <c r="E2614" s="8">
        <v>2.1000000000000001E-2</v>
      </c>
      <c r="F2614" s="8">
        <v>3.7999999999999999E-2</v>
      </c>
      <c r="G2614" s="8">
        <v>72</v>
      </c>
      <c r="H2614" s="8">
        <v>65</v>
      </c>
      <c r="I2614" s="8">
        <v>0.28899999999999998</v>
      </c>
      <c r="J2614" s="8">
        <v>0.66800000000000004</v>
      </c>
      <c r="K2614" s="8">
        <v>4.2999999999999997E-2</v>
      </c>
      <c r="L2614" s="8">
        <v>29774500</v>
      </c>
      <c r="M2614" s="8">
        <v>0.36199999999999999</v>
      </c>
    </row>
    <row r="2615" spans="1:13" ht="15" x14ac:dyDescent="0.25">
      <c r="A2615" t="str">
        <f t="shared" si="40"/>
        <v>Vanuatu-Oceania-2000</v>
      </c>
      <c r="B2615" s="5" t="s">
        <v>266</v>
      </c>
      <c r="C2615" s="10">
        <v>2000</v>
      </c>
      <c r="D2615" s="5" t="s">
        <v>66</v>
      </c>
      <c r="E2615" s="8">
        <v>3.2000000000000001E-2</v>
      </c>
      <c r="F2615" s="8">
        <v>0.02</v>
      </c>
      <c r="G2615" s="8">
        <v>69</v>
      </c>
      <c r="H2615" s="8">
        <v>66</v>
      </c>
      <c r="I2615" s="8">
        <v>0.41499999999999998</v>
      </c>
      <c r="J2615" s="8">
        <v>0.55200000000000005</v>
      </c>
      <c r="K2615" s="8">
        <v>3.3000000000000002E-2</v>
      </c>
      <c r="L2615" s="8">
        <v>185058</v>
      </c>
      <c r="M2615" s="8">
        <v>0.217</v>
      </c>
    </row>
    <row r="2616" spans="1:13" ht="15" x14ac:dyDescent="0.25">
      <c r="A2616" t="str">
        <f t="shared" si="40"/>
        <v>Vanuatu-Oceania-2001</v>
      </c>
      <c r="B2616" s="5" t="s">
        <v>266</v>
      </c>
      <c r="C2616" s="10">
        <v>2001</v>
      </c>
      <c r="D2616" s="5" t="s">
        <v>66</v>
      </c>
      <c r="E2616" s="8">
        <v>3.2000000000000001E-2</v>
      </c>
      <c r="F2616" s="8">
        <v>1.9E-2</v>
      </c>
      <c r="G2616" s="8">
        <v>70</v>
      </c>
      <c r="H2616" s="8">
        <v>66</v>
      </c>
      <c r="I2616" s="8">
        <v>0.41099999999999998</v>
      </c>
      <c r="J2616" s="8">
        <v>0.55600000000000005</v>
      </c>
      <c r="K2616" s="8">
        <v>3.3000000000000002E-2</v>
      </c>
      <c r="L2616" s="8">
        <v>189285</v>
      </c>
      <c r="M2616" s="8">
        <v>0.22</v>
      </c>
    </row>
    <row r="2617" spans="1:13" ht="15" x14ac:dyDescent="0.25">
      <c r="A2617" t="str">
        <f t="shared" si="40"/>
        <v>Vanuatu-Oceania-2002</v>
      </c>
      <c r="B2617" s="5" t="s">
        <v>266</v>
      </c>
      <c r="C2617" s="10">
        <v>2002</v>
      </c>
      <c r="D2617" s="5" t="s">
        <v>66</v>
      </c>
      <c r="E2617" s="8">
        <v>3.1E-2</v>
      </c>
      <c r="F2617" s="8">
        <v>1.9E-2</v>
      </c>
      <c r="G2617" s="8">
        <v>70</v>
      </c>
      <c r="H2617" s="8">
        <v>67</v>
      </c>
      <c r="I2617" s="8">
        <v>0.40799999999999997</v>
      </c>
      <c r="J2617" s="8">
        <v>0.56000000000000005</v>
      </c>
      <c r="K2617" s="8">
        <v>3.3000000000000002E-2</v>
      </c>
      <c r="L2617" s="8">
        <v>193950</v>
      </c>
      <c r="M2617" s="8">
        <v>0.222</v>
      </c>
    </row>
    <row r="2618" spans="1:13" ht="15" x14ac:dyDescent="0.25">
      <c r="A2618" t="str">
        <f t="shared" si="40"/>
        <v>Vanuatu-Oceania-2003</v>
      </c>
      <c r="B2618" s="5" t="s">
        <v>266</v>
      </c>
      <c r="C2618" s="10">
        <v>2003</v>
      </c>
      <c r="D2618" s="5" t="s">
        <v>66</v>
      </c>
      <c r="E2618" s="8">
        <v>3.1E-2</v>
      </c>
      <c r="F2618" s="8">
        <v>1.7999999999999999E-2</v>
      </c>
      <c r="G2618" s="8">
        <v>71</v>
      </c>
      <c r="H2618" s="8">
        <v>67</v>
      </c>
      <c r="I2618" s="8">
        <v>0.40400000000000003</v>
      </c>
      <c r="J2618" s="8">
        <v>0.56399999999999995</v>
      </c>
      <c r="K2618" s="8">
        <v>3.2000000000000001E-2</v>
      </c>
      <c r="L2618" s="8">
        <v>198952</v>
      </c>
      <c r="M2618" s="8">
        <v>0.22500000000000001</v>
      </c>
    </row>
    <row r="2619" spans="1:13" ht="15" x14ac:dyDescent="0.25">
      <c r="A2619" t="str">
        <f t="shared" si="40"/>
        <v>Vanuatu-Oceania-2004</v>
      </c>
      <c r="B2619" s="5" t="s">
        <v>266</v>
      </c>
      <c r="C2619" s="10">
        <v>2004</v>
      </c>
      <c r="D2619" s="5" t="s">
        <v>66</v>
      </c>
      <c r="E2619" s="8">
        <v>0.03</v>
      </c>
      <c r="F2619" s="8">
        <v>1.7999999999999999E-2</v>
      </c>
      <c r="G2619" s="8">
        <v>71</v>
      </c>
      <c r="H2619" s="8">
        <v>67</v>
      </c>
      <c r="I2619" s="8">
        <v>0.4</v>
      </c>
      <c r="J2619" s="8">
        <v>0.56699999999999995</v>
      </c>
      <c r="K2619" s="8">
        <v>3.3000000000000002E-2</v>
      </c>
      <c r="L2619" s="8">
        <v>204135</v>
      </c>
      <c r="M2619" s="8">
        <v>0.22800000000000001</v>
      </c>
    </row>
    <row r="2620" spans="1:13" ht="15" x14ac:dyDescent="0.25">
      <c r="A2620" t="str">
        <f t="shared" si="40"/>
        <v>Vanuatu-Oceania-2005</v>
      </c>
      <c r="B2620" s="5" t="s">
        <v>266</v>
      </c>
      <c r="C2620" s="10">
        <v>2005</v>
      </c>
      <c r="D2620" s="5" t="s">
        <v>66</v>
      </c>
      <c r="E2620" s="8">
        <v>2.9000000000000001E-2</v>
      </c>
      <c r="F2620" s="8">
        <v>1.7999999999999999E-2</v>
      </c>
      <c r="G2620" s="8">
        <v>71</v>
      </c>
      <c r="H2620" s="8">
        <v>67</v>
      </c>
      <c r="I2620" s="8">
        <v>0.39700000000000002</v>
      </c>
      <c r="J2620" s="8">
        <v>0.56999999999999995</v>
      </c>
      <c r="K2620" s="8">
        <v>3.3000000000000002E-2</v>
      </c>
      <c r="L2620" s="8">
        <v>209375</v>
      </c>
      <c r="M2620" s="8">
        <v>0.23100000000000001</v>
      </c>
    </row>
    <row r="2621" spans="1:13" ht="15" x14ac:dyDescent="0.25">
      <c r="A2621" t="str">
        <f t="shared" si="40"/>
        <v>Vanuatu-Oceania-2006</v>
      </c>
      <c r="B2621" s="5" t="s">
        <v>266</v>
      </c>
      <c r="C2621" s="10">
        <v>2006</v>
      </c>
      <c r="D2621" s="5" t="s">
        <v>66</v>
      </c>
      <c r="E2621" s="8">
        <v>2.9000000000000001E-2</v>
      </c>
      <c r="F2621" s="8">
        <v>1.7000000000000001E-2</v>
      </c>
      <c r="G2621" s="8">
        <v>72</v>
      </c>
      <c r="H2621" s="8">
        <v>68</v>
      </c>
      <c r="I2621" s="8">
        <v>0.39400000000000002</v>
      </c>
      <c r="J2621" s="8">
        <v>0.57199999999999995</v>
      </c>
      <c r="K2621" s="8">
        <v>3.4000000000000002E-2</v>
      </c>
      <c r="L2621" s="8">
        <v>214654</v>
      </c>
      <c r="M2621" s="8">
        <v>0.23400000000000001</v>
      </c>
    </row>
    <row r="2622" spans="1:13" ht="15" x14ac:dyDescent="0.25">
      <c r="A2622" t="str">
        <f t="shared" si="40"/>
        <v>Vanuatu-Oceania-2007</v>
      </c>
      <c r="B2622" s="5" t="s">
        <v>266</v>
      </c>
      <c r="C2622" s="10">
        <v>2007</v>
      </c>
      <c r="D2622" s="5" t="s">
        <v>66</v>
      </c>
      <c r="E2622" s="8">
        <v>2.8000000000000001E-2</v>
      </c>
      <c r="F2622" s="8">
        <v>1.7000000000000001E-2</v>
      </c>
      <c r="G2622" s="8">
        <v>72</v>
      </c>
      <c r="H2622" s="8">
        <v>68</v>
      </c>
      <c r="I2622" s="8">
        <v>0.39100000000000001</v>
      </c>
      <c r="J2622" s="8">
        <v>0.57299999999999995</v>
      </c>
      <c r="K2622" s="8">
        <v>3.5999999999999997E-2</v>
      </c>
      <c r="L2622" s="8">
        <v>220001</v>
      </c>
      <c r="M2622" s="8">
        <v>0.23699999999999999</v>
      </c>
    </row>
    <row r="2623" spans="1:13" ht="15" x14ac:dyDescent="0.25">
      <c r="A2623" t="str">
        <f t="shared" si="40"/>
        <v>Vanuatu-Oceania-2008</v>
      </c>
      <c r="B2623" s="5" t="s">
        <v>266</v>
      </c>
      <c r="C2623" s="10">
        <v>2008</v>
      </c>
      <c r="D2623" s="5" t="s">
        <v>66</v>
      </c>
      <c r="E2623" s="8">
        <v>2.8000000000000001E-2</v>
      </c>
      <c r="F2623" s="8">
        <v>1.7000000000000001E-2</v>
      </c>
      <c r="G2623" s="8">
        <v>72</v>
      </c>
      <c r="H2623" s="8">
        <v>68</v>
      </c>
      <c r="I2623" s="8">
        <v>0.38800000000000001</v>
      </c>
      <c r="J2623" s="8">
        <v>0.57399999999999995</v>
      </c>
      <c r="K2623" s="8">
        <v>3.6999999999999998E-2</v>
      </c>
      <c r="L2623" s="8">
        <v>225398</v>
      </c>
      <c r="M2623" s="8">
        <v>0.24</v>
      </c>
    </row>
    <row r="2624" spans="1:13" ht="15" x14ac:dyDescent="0.25">
      <c r="A2624" t="str">
        <f t="shared" si="40"/>
        <v>Vanuatu-Oceania-2009</v>
      </c>
      <c r="B2624" s="5" t="s">
        <v>266</v>
      </c>
      <c r="C2624" s="10">
        <v>2009</v>
      </c>
      <c r="D2624" s="5" t="s">
        <v>66</v>
      </c>
      <c r="E2624" s="8">
        <v>2.8000000000000001E-2</v>
      </c>
      <c r="F2624" s="8">
        <v>1.6E-2</v>
      </c>
      <c r="G2624" s="8">
        <v>73</v>
      </c>
      <c r="H2624" s="8">
        <v>69</v>
      </c>
      <c r="I2624" s="8">
        <v>0.38500000000000001</v>
      </c>
      <c r="J2624" s="8">
        <v>0.57599999999999996</v>
      </c>
      <c r="K2624" s="8">
        <v>3.9E-2</v>
      </c>
      <c r="L2624" s="8">
        <v>230833</v>
      </c>
      <c r="M2624" s="8">
        <v>0.24299999999999999</v>
      </c>
    </row>
    <row r="2625" spans="1:13" ht="15" x14ac:dyDescent="0.25">
      <c r="A2625" t="str">
        <f t="shared" si="40"/>
        <v>Vanuatu-Oceania-2010</v>
      </c>
      <c r="B2625" s="5" t="s">
        <v>266</v>
      </c>
      <c r="C2625" s="10">
        <v>2010</v>
      </c>
      <c r="D2625" s="5" t="s">
        <v>66</v>
      </c>
      <c r="E2625" s="8">
        <v>2.7E-2</v>
      </c>
      <c r="F2625" s="8">
        <v>1.6E-2</v>
      </c>
      <c r="G2625" s="8">
        <v>73</v>
      </c>
      <c r="H2625" s="8">
        <v>69</v>
      </c>
      <c r="I2625" s="8">
        <v>0.38200000000000001</v>
      </c>
      <c r="J2625" s="8">
        <v>0.57899999999999996</v>
      </c>
      <c r="K2625" s="8">
        <v>3.9E-2</v>
      </c>
      <c r="L2625" s="8">
        <v>236299</v>
      </c>
      <c r="M2625" s="8">
        <v>0.246</v>
      </c>
    </row>
    <row r="2626" spans="1:13" ht="15" x14ac:dyDescent="0.25">
      <c r="A2626" t="str">
        <f t="shared" ref="A2626:A2689" si="41">B2626&amp;"-"&amp;C2626</f>
        <v>Vanuatu-Oceania-2011</v>
      </c>
      <c r="B2626" s="5" t="s">
        <v>266</v>
      </c>
      <c r="C2626" s="10">
        <v>2011</v>
      </c>
      <c r="D2626" s="5" t="s">
        <v>66</v>
      </c>
      <c r="E2626" s="8">
        <v>2.7E-2</v>
      </c>
      <c r="F2626" s="8">
        <v>1.4999999999999999E-2</v>
      </c>
      <c r="G2626" s="8">
        <v>73</v>
      </c>
      <c r="H2626" s="8">
        <v>69</v>
      </c>
      <c r="I2626" s="8">
        <v>0.378</v>
      </c>
      <c r="J2626" s="8">
        <v>0.58199999999999996</v>
      </c>
      <c r="K2626" s="8">
        <v>0.04</v>
      </c>
      <c r="L2626" s="8">
        <v>241778</v>
      </c>
      <c r="M2626" s="8">
        <v>0.249</v>
      </c>
    </row>
    <row r="2627" spans="1:13" ht="15" x14ac:dyDescent="0.25">
      <c r="A2627" t="str">
        <f t="shared" si="41"/>
        <v>Vanuatu-Oceania-2012</v>
      </c>
      <c r="B2627" s="5" t="s">
        <v>266</v>
      </c>
      <c r="C2627" s="10">
        <v>2012</v>
      </c>
      <c r="D2627" s="5" t="s">
        <v>66</v>
      </c>
      <c r="E2627" s="8">
        <v>2.7E-2</v>
      </c>
      <c r="F2627" s="8">
        <v>1.4999999999999999E-2</v>
      </c>
      <c r="G2627" s="8">
        <v>73</v>
      </c>
      <c r="H2627" s="8">
        <v>69</v>
      </c>
      <c r="I2627" s="8">
        <v>0.374</v>
      </c>
      <c r="J2627" s="8">
        <v>0.58599999999999997</v>
      </c>
      <c r="K2627" s="8">
        <v>0.04</v>
      </c>
      <c r="L2627" s="8">
        <v>247262</v>
      </c>
      <c r="M2627" s="8">
        <v>0.252</v>
      </c>
    </row>
    <row r="2628" spans="1:13" ht="15" x14ac:dyDescent="0.25">
      <c r="A2628" t="str">
        <f t="shared" si="41"/>
        <v>Venezuela-The Americas-2000</v>
      </c>
      <c r="B2628" s="5" t="s">
        <v>267</v>
      </c>
      <c r="C2628" s="10">
        <v>2000</v>
      </c>
      <c r="D2628" s="5" t="s">
        <v>70</v>
      </c>
      <c r="E2628" s="8">
        <v>2.4E-2</v>
      </c>
      <c r="F2628" s="8">
        <v>1.7999999999999999E-2</v>
      </c>
      <c r="G2628" s="8">
        <v>75</v>
      </c>
      <c r="H2628" s="8">
        <v>70</v>
      </c>
      <c r="I2628" s="8">
        <v>0.33700000000000002</v>
      </c>
      <c r="J2628" s="8">
        <v>0.61699999999999999</v>
      </c>
      <c r="K2628" s="8">
        <v>4.5999999999999999E-2</v>
      </c>
      <c r="L2628" s="8">
        <v>24407553</v>
      </c>
      <c r="M2628" s="8">
        <v>0.88</v>
      </c>
    </row>
    <row r="2629" spans="1:13" ht="15" x14ac:dyDescent="0.25">
      <c r="A2629" t="str">
        <f t="shared" si="41"/>
        <v>Venezuela-The Americas-2001</v>
      </c>
      <c r="B2629" s="5" t="s">
        <v>267</v>
      </c>
      <c r="C2629" s="10">
        <v>2001</v>
      </c>
      <c r="D2629" s="5" t="s">
        <v>70</v>
      </c>
      <c r="E2629" s="8">
        <v>2.3E-2</v>
      </c>
      <c r="F2629" s="8">
        <v>1.7999999999999999E-2</v>
      </c>
      <c r="G2629" s="8">
        <v>76</v>
      </c>
      <c r="H2629" s="8">
        <v>70</v>
      </c>
      <c r="I2629" s="8">
        <v>0.33200000000000002</v>
      </c>
      <c r="J2629" s="8">
        <v>0.621</v>
      </c>
      <c r="K2629" s="8">
        <v>4.5999999999999999E-2</v>
      </c>
      <c r="L2629" s="8">
        <v>24870441</v>
      </c>
      <c r="M2629" s="8">
        <v>0.88300000000000001</v>
      </c>
    </row>
    <row r="2630" spans="1:13" ht="15" x14ac:dyDescent="0.25">
      <c r="A2630" t="str">
        <f t="shared" si="41"/>
        <v>Venezuela-The Americas-2002</v>
      </c>
      <c r="B2630" s="5" t="s">
        <v>267</v>
      </c>
      <c r="C2630" s="10">
        <v>2002</v>
      </c>
      <c r="D2630" s="5" t="s">
        <v>70</v>
      </c>
      <c r="E2630" s="8">
        <v>2.3E-2</v>
      </c>
      <c r="F2630" s="8">
        <v>1.7000000000000001E-2</v>
      </c>
      <c r="G2630" s="8">
        <v>76</v>
      </c>
      <c r="H2630" s="8">
        <v>70</v>
      </c>
      <c r="I2630" s="8">
        <v>0.32700000000000001</v>
      </c>
      <c r="J2630" s="8">
        <v>0.625</v>
      </c>
      <c r="K2630" s="8">
        <v>4.7E-2</v>
      </c>
      <c r="L2630" s="8">
        <v>25333622</v>
      </c>
      <c r="M2630" s="8">
        <v>0.88400000000000001</v>
      </c>
    </row>
    <row r="2631" spans="1:13" ht="15" x14ac:dyDescent="0.25">
      <c r="A2631" t="str">
        <f t="shared" si="41"/>
        <v>Venezuela-The Americas-2003</v>
      </c>
      <c r="B2631" s="5" t="s">
        <v>267</v>
      </c>
      <c r="C2631" s="10">
        <v>2003</v>
      </c>
      <c r="D2631" s="5" t="s">
        <v>70</v>
      </c>
      <c r="E2631" s="8">
        <v>2.3E-2</v>
      </c>
      <c r="F2631" s="8">
        <v>1.7000000000000001E-2</v>
      </c>
      <c r="G2631" s="8">
        <v>76</v>
      </c>
      <c r="H2631" s="8">
        <v>70</v>
      </c>
      <c r="I2631" s="8">
        <v>0.32200000000000001</v>
      </c>
      <c r="J2631" s="8">
        <v>0.63</v>
      </c>
      <c r="K2631" s="8">
        <v>4.8000000000000001E-2</v>
      </c>
      <c r="L2631" s="8">
        <v>25797219</v>
      </c>
      <c r="M2631" s="8">
        <v>0.88500000000000001</v>
      </c>
    </row>
    <row r="2632" spans="1:13" ht="15" x14ac:dyDescent="0.25">
      <c r="A2632" t="str">
        <f t="shared" si="41"/>
        <v>Venezuela-The Americas-2004</v>
      </c>
      <c r="B2632" s="5" t="s">
        <v>267</v>
      </c>
      <c r="C2632" s="10">
        <v>2004</v>
      </c>
      <c r="D2632" s="5" t="s">
        <v>70</v>
      </c>
      <c r="E2632" s="8">
        <v>2.1999999999999999E-2</v>
      </c>
      <c r="F2632" s="8">
        <v>1.6E-2</v>
      </c>
      <c r="G2632" s="8">
        <v>76</v>
      </c>
      <c r="H2632" s="8">
        <v>70</v>
      </c>
      <c r="I2632" s="8">
        <v>0.318</v>
      </c>
      <c r="J2632" s="8">
        <v>0.63300000000000001</v>
      </c>
      <c r="K2632" s="8">
        <v>4.9000000000000002E-2</v>
      </c>
      <c r="L2632" s="8">
        <v>26261326</v>
      </c>
      <c r="M2632" s="8">
        <v>0.88500000000000001</v>
      </c>
    </row>
    <row r="2633" spans="1:13" ht="15" x14ac:dyDescent="0.25">
      <c r="A2633" t="str">
        <f t="shared" si="41"/>
        <v>Venezuela-The Americas-2005</v>
      </c>
      <c r="B2633" s="5" t="s">
        <v>267</v>
      </c>
      <c r="C2633" s="10">
        <v>2005</v>
      </c>
      <c r="D2633" s="5" t="s">
        <v>70</v>
      </c>
      <c r="E2633" s="8">
        <v>2.1999999999999999E-2</v>
      </c>
      <c r="F2633" s="8">
        <v>1.6E-2</v>
      </c>
      <c r="G2633" s="8">
        <v>76</v>
      </c>
      <c r="H2633" s="8">
        <v>70</v>
      </c>
      <c r="I2633" s="8">
        <v>0.313</v>
      </c>
      <c r="J2633" s="8">
        <v>0.63700000000000001</v>
      </c>
      <c r="K2633" s="8">
        <v>0.05</v>
      </c>
      <c r="L2633" s="8">
        <v>26725897</v>
      </c>
      <c r="M2633" s="8">
        <v>0.88600000000000001</v>
      </c>
    </row>
    <row r="2634" spans="1:13" ht="15" x14ac:dyDescent="0.25">
      <c r="A2634" t="str">
        <f t="shared" si="41"/>
        <v>Venezuela-The Americas-2006</v>
      </c>
      <c r="B2634" s="5" t="s">
        <v>267</v>
      </c>
      <c r="C2634" s="10">
        <v>2006</v>
      </c>
      <c r="D2634" s="5" t="s">
        <v>70</v>
      </c>
      <c r="E2634" s="8">
        <v>2.1999999999999999E-2</v>
      </c>
      <c r="F2634" s="8">
        <v>1.4999999999999999E-2</v>
      </c>
      <c r="G2634" s="8">
        <v>76</v>
      </c>
      <c r="H2634" s="8">
        <v>71</v>
      </c>
      <c r="I2634" s="8">
        <v>0.309</v>
      </c>
      <c r="J2634" s="8">
        <v>0.64</v>
      </c>
      <c r="K2634" s="8">
        <v>5.0999999999999997E-2</v>
      </c>
      <c r="L2634" s="8">
        <v>27190882</v>
      </c>
      <c r="M2634" s="8">
        <v>0.88600000000000001</v>
      </c>
    </row>
    <row r="2635" spans="1:13" ht="15" x14ac:dyDescent="0.25">
      <c r="A2635" t="str">
        <f t="shared" si="41"/>
        <v>Venezuela-The Americas-2007</v>
      </c>
      <c r="B2635" s="5" t="s">
        <v>267</v>
      </c>
      <c r="C2635" s="10">
        <v>2007</v>
      </c>
      <c r="D2635" s="5" t="s">
        <v>70</v>
      </c>
      <c r="E2635" s="8">
        <v>2.1999999999999999E-2</v>
      </c>
      <c r="F2635" s="8">
        <v>1.4999999999999999E-2</v>
      </c>
      <c r="G2635" s="8">
        <v>77</v>
      </c>
      <c r="H2635" s="8">
        <v>71</v>
      </c>
      <c r="I2635" s="8">
        <v>0.30499999999999999</v>
      </c>
      <c r="J2635" s="8">
        <v>0.64300000000000002</v>
      </c>
      <c r="K2635" s="8">
        <v>5.1999999999999998E-2</v>
      </c>
      <c r="L2635" s="8">
        <v>27655937</v>
      </c>
      <c r="M2635" s="8">
        <v>0.88600000000000001</v>
      </c>
    </row>
    <row r="2636" spans="1:13" ht="15" x14ac:dyDescent="0.25">
      <c r="A2636" t="str">
        <f t="shared" si="41"/>
        <v>Venezuela-The Americas-2008</v>
      </c>
      <c r="B2636" s="5" t="s">
        <v>267</v>
      </c>
      <c r="C2636" s="10">
        <v>2008</v>
      </c>
      <c r="D2636" s="5" t="s">
        <v>70</v>
      </c>
      <c r="E2636" s="8">
        <v>2.1000000000000001E-2</v>
      </c>
      <c r="F2636" s="8">
        <v>1.4E-2</v>
      </c>
      <c r="G2636" s="8">
        <v>77</v>
      </c>
      <c r="H2636" s="8">
        <v>71</v>
      </c>
      <c r="I2636" s="8">
        <v>0.30199999999999999</v>
      </c>
      <c r="J2636" s="8">
        <v>0.64500000000000002</v>
      </c>
      <c r="K2636" s="8">
        <v>5.2999999999999999E-2</v>
      </c>
      <c r="L2636" s="8">
        <v>28120312</v>
      </c>
      <c r="M2636" s="8">
        <v>0.88700000000000001</v>
      </c>
    </row>
    <row r="2637" spans="1:13" ht="15" x14ac:dyDescent="0.25">
      <c r="A2637" t="str">
        <f t="shared" si="41"/>
        <v>Venezuela-The Americas-2009</v>
      </c>
      <c r="B2637" s="5" t="s">
        <v>267</v>
      </c>
      <c r="C2637" s="10">
        <v>2009</v>
      </c>
      <c r="D2637" s="5" t="s">
        <v>70</v>
      </c>
      <c r="E2637" s="8">
        <v>2.1000000000000001E-2</v>
      </c>
      <c r="F2637" s="8">
        <v>1.4E-2</v>
      </c>
      <c r="G2637" s="8">
        <v>77</v>
      </c>
      <c r="H2637" s="8">
        <v>71</v>
      </c>
      <c r="I2637" s="8">
        <v>0.29799999999999999</v>
      </c>
      <c r="J2637" s="8">
        <v>0.64700000000000002</v>
      </c>
      <c r="K2637" s="8">
        <v>5.5E-2</v>
      </c>
      <c r="L2637" s="8">
        <v>28583040</v>
      </c>
      <c r="M2637" s="8">
        <v>0.88700000000000001</v>
      </c>
    </row>
    <row r="2638" spans="1:13" ht="15" x14ac:dyDescent="0.25">
      <c r="A2638" t="str">
        <f t="shared" si="41"/>
        <v>Venezuela-The Americas-2010</v>
      </c>
      <c r="B2638" s="5" t="s">
        <v>267</v>
      </c>
      <c r="C2638" s="10">
        <v>2010</v>
      </c>
      <c r="D2638" s="5" t="s">
        <v>70</v>
      </c>
      <c r="E2638" s="8">
        <v>2.1000000000000001E-2</v>
      </c>
      <c r="F2638" s="8">
        <v>1.4E-2</v>
      </c>
      <c r="G2638" s="8">
        <v>77</v>
      </c>
      <c r="H2638" s="8">
        <v>71</v>
      </c>
      <c r="I2638" s="8">
        <v>0.29499999999999998</v>
      </c>
      <c r="J2638" s="8">
        <v>0.64900000000000002</v>
      </c>
      <c r="K2638" s="8">
        <v>5.6000000000000001E-2</v>
      </c>
      <c r="L2638" s="8">
        <v>29043283</v>
      </c>
      <c r="M2638" s="8">
        <v>0.88800000000000001</v>
      </c>
    </row>
    <row r="2639" spans="1:13" ht="15" x14ac:dyDescent="0.25">
      <c r="A2639" t="str">
        <f t="shared" si="41"/>
        <v>Venezuela-The Americas-2011</v>
      </c>
      <c r="B2639" s="5" t="s">
        <v>267</v>
      </c>
      <c r="C2639" s="10">
        <v>2011</v>
      </c>
      <c r="D2639" s="5" t="s">
        <v>70</v>
      </c>
      <c r="E2639" s="8">
        <v>0.02</v>
      </c>
      <c r="F2639" s="8">
        <v>1.4E-2</v>
      </c>
      <c r="G2639" s="8">
        <v>77</v>
      </c>
      <c r="H2639" s="8">
        <v>71</v>
      </c>
      <c r="I2639" s="8">
        <v>0.29099999999999998</v>
      </c>
      <c r="J2639" s="8">
        <v>0.65100000000000002</v>
      </c>
      <c r="K2639" s="8">
        <v>5.8000000000000003E-2</v>
      </c>
      <c r="L2639" s="8">
        <v>29500625</v>
      </c>
      <c r="M2639" s="8">
        <v>0.88800000000000001</v>
      </c>
    </row>
    <row r="2640" spans="1:13" ht="15" x14ac:dyDescent="0.25">
      <c r="A2640" t="str">
        <f t="shared" si="41"/>
        <v>Venezuela-The Americas-2012</v>
      </c>
      <c r="B2640" s="5" t="s">
        <v>267</v>
      </c>
      <c r="C2640" s="10">
        <v>2012</v>
      </c>
      <c r="D2640" s="5" t="s">
        <v>70</v>
      </c>
      <c r="E2640" s="8">
        <v>0.02</v>
      </c>
      <c r="F2640" s="8">
        <v>1.2999999999999999E-2</v>
      </c>
      <c r="G2640" s="8">
        <v>78</v>
      </c>
      <c r="H2640" s="8">
        <v>72</v>
      </c>
      <c r="I2640" s="8">
        <v>0.28799999999999998</v>
      </c>
      <c r="J2640" s="8">
        <v>0.65200000000000002</v>
      </c>
      <c r="K2640" s="8">
        <v>0.06</v>
      </c>
      <c r="L2640" s="8">
        <v>29954782</v>
      </c>
      <c r="M2640" s="8">
        <v>0.88900000000000001</v>
      </c>
    </row>
    <row r="2641" spans="1:13" ht="15" x14ac:dyDescent="0.25">
      <c r="A2641" t="str">
        <f t="shared" si="41"/>
        <v>Vietnam-Asia-2000</v>
      </c>
      <c r="B2641" s="5" t="s">
        <v>268</v>
      </c>
      <c r="C2641" s="10">
        <v>2000</v>
      </c>
      <c r="D2641" s="5" t="s">
        <v>60</v>
      </c>
      <c r="E2641" s="8">
        <v>1.7000000000000001E-2</v>
      </c>
      <c r="F2641" s="8">
        <v>2.7E-2</v>
      </c>
      <c r="G2641" s="8">
        <v>78</v>
      </c>
      <c r="H2641" s="8">
        <v>69</v>
      </c>
      <c r="I2641" s="8">
        <v>0.316</v>
      </c>
      <c r="J2641" s="8">
        <v>0.62</v>
      </c>
      <c r="K2641" s="8">
        <v>6.4000000000000001E-2</v>
      </c>
      <c r="L2641" s="8">
        <v>77630900</v>
      </c>
      <c r="M2641" s="8">
        <v>0.24399999999999999</v>
      </c>
    </row>
    <row r="2642" spans="1:13" ht="15" x14ac:dyDescent="0.25">
      <c r="A2642" t="str">
        <f t="shared" si="41"/>
        <v>Vietnam-Asia-2001</v>
      </c>
      <c r="B2642" s="5" t="s">
        <v>268</v>
      </c>
      <c r="C2642" s="10">
        <v>2001</v>
      </c>
      <c r="D2642" s="5" t="s">
        <v>60</v>
      </c>
      <c r="E2642" s="8">
        <v>1.7000000000000001E-2</v>
      </c>
      <c r="F2642" s="8">
        <v>2.5999999999999999E-2</v>
      </c>
      <c r="G2642" s="8">
        <v>79</v>
      </c>
      <c r="H2642" s="8">
        <v>69</v>
      </c>
      <c r="I2642" s="8">
        <v>0.307</v>
      </c>
      <c r="J2642" s="8">
        <v>0.628</v>
      </c>
      <c r="K2642" s="8">
        <v>6.5000000000000002E-2</v>
      </c>
      <c r="L2642" s="8">
        <v>78621000</v>
      </c>
      <c r="M2642" s="8">
        <v>0.249</v>
      </c>
    </row>
    <row r="2643" spans="1:13" ht="15" x14ac:dyDescent="0.25">
      <c r="A2643" t="str">
        <f t="shared" si="41"/>
        <v>Vietnam-Asia-2002</v>
      </c>
      <c r="B2643" s="5" t="s">
        <v>268</v>
      </c>
      <c r="C2643" s="10">
        <v>2002</v>
      </c>
      <c r="D2643" s="5" t="s">
        <v>60</v>
      </c>
      <c r="E2643" s="8">
        <v>1.7000000000000001E-2</v>
      </c>
      <c r="F2643" s="8">
        <v>2.5999999999999999E-2</v>
      </c>
      <c r="G2643" s="8">
        <v>79</v>
      </c>
      <c r="H2643" s="8">
        <v>69</v>
      </c>
      <c r="I2643" s="8">
        <v>0.29799999999999999</v>
      </c>
      <c r="J2643" s="8">
        <v>0.63700000000000001</v>
      </c>
      <c r="K2643" s="8">
        <v>6.5000000000000002E-2</v>
      </c>
      <c r="L2643" s="8">
        <v>79538700</v>
      </c>
      <c r="M2643" s="8">
        <v>0.255</v>
      </c>
    </row>
    <row r="2644" spans="1:13" ht="15" x14ac:dyDescent="0.25">
      <c r="A2644" t="str">
        <f t="shared" si="41"/>
        <v>Vietnam-Asia-2003</v>
      </c>
      <c r="B2644" s="5" t="s">
        <v>268</v>
      </c>
      <c r="C2644" s="10">
        <v>2003</v>
      </c>
      <c r="D2644" s="5" t="s">
        <v>60</v>
      </c>
      <c r="E2644" s="8">
        <v>1.7000000000000001E-2</v>
      </c>
      <c r="F2644" s="8">
        <v>2.5000000000000001E-2</v>
      </c>
      <c r="G2644" s="8">
        <v>79</v>
      </c>
      <c r="H2644" s="8">
        <v>70</v>
      </c>
      <c r="I2644" s="8">
        <v>0.28899999999999998</v>
      </c>
      <c r="J2644" s="8">
        <v>0.64600000000000002</v>
      </c>
      <c r="K2644" s="8">
        <v>6.5000000000000002E-2</v>
      </c>
      <c r="L2644" s="8">
        <v>80468400</v>
      </c>
      <c r="M2644" s="8">
        <v>0.26100000000000001</v>
      </c>
    </row>
    <row r="2645" spans="1:13" ht="15" x14ac:dyDescent="0.25">
      <c r="A2645" t="str">
        <f t="shared" si="41"/>
        <v>Vietnam-Asia-2004</v>
      </c>
      <c r="B2645" s="5" t="s">
        <v>268</v>
      </c>
      <c r="C2645" s="10">
        <v>2004</v>
      </c>
      <c r="D2645" s="5" t="s">
        <v>60</v>
      </c>
      <c r="E2645" s="8">
        <v>1.7000000000000001E-2</v>
      </c>
      <c r="F2645" s="8">
        <v>2.4E-2</v>
      </c>
      <c r="G2645" s="8">
        <v>79</v>
      </c>
      <c r="H2645" s="8">
        <v>70</v>
      </c>
      <c r="I2645" s="8">
        <v>0.28000000000000003</v>
      </c>
      <c r="J2645" s="8">
        <v>0.65400000000000003</v>
      </c>
      <c r="K2645" s="8">
        <v>6.6000000000000003E-2</v>
      </c>
      <c r="L2645" s="8">
        <v>81437700</v>
      </c>
      <c r="M2645" s="8">
        <v>0.26700000000000002</v>
      </c>
    </row>
    <row r="2646" spans="1:13" ht="15" x14ac:dyDescent="0.25">
      <c r="A2646" t="str">
        <f t="shared" si="41"/>
        <v>Vietnam-Asia-2005</v>
      </c>
      <c r="B2646" s="5" t="s">
        <v>268</v>
      </c>
      <c r="C2646" s="10">
        <v>2005</v>
      </c>
      <c r="D2646" s="5" t="s">
        <v>60</v>
      </c>
      <c r="E2646" s="8">
        <v>1.7000000000000001E-2</v>
      </c>
      <c r="F2646" s="8">
        <v>2.4E-2</v>
      </c>
      <c r="G2646" s="8">
        <v>80</v>
      </c>
      <c r="H2646" s="8">
        <v>70</v>
      </c>
      <c r="I2646" s="8">
        <v>0.27100000000000002</v>
      </c>
      <c r="J2646" s="8">
        <v>0.66300000000000003</v>
      </c>
      <c r="K2646" s="8">
        <v>6.6000000000000003E-2</v>
      </c>
      <c r="L2646" s="8">
        <v>82393500</v>
      </c>
      <c r="M2646" s="8">
        <v>0.27300000000000002</v>
      </c>
    </row>
    <row r="2647" spans="1:13" ht="15" x14ac:dyDescent="0.25">
      <c r="A2647" t="str">
        <f t="shared" si="41"/>
        <v>Vietnam-Asia-2006</v>
      </c>
      <c r="B2647" s="5" t="s">
        <v>268</v>
      </c>
      <c r="C2647" s="10">
        <v>2006</v>
      </c>
      <c r="D2647" s="5" t="s">
        <v>60</v>
      </c>
      <c r="E2647" s="8">
        <v>1.7000000000000001E-2</v>
      </c>
      <c r="F2647" s="8">
        <v>2.3E-2</v>
      </c>
      <c r="G2647" s="8">
        <v>80</v>
      </c>
      <c r="H2647" s="8">
        <v>70</v>
      </c>
      <c r="I2647" s="8">
        <v>0.26300000000000001</v>
      </c>
      <c r="J2647" s="8">
        <v>0.67200000000000004</v>
      </c>
      <c r="K2647" s="8">
        <v>6.6000000000000003E-2</v>
      </c>
      <c r="L2647" s="8">
        <v>83313000</v>
      </c>
      <c r="M2647" s="8">
        <v>0.27900000000000003</v>
      </c>
    </row>
    <row r="2648" spans="1:13" ht="15" x14ac:dyDescent="0.25">
      <c r="A2648" t="str">
        <f t="shared" si="41"/>
        <v>Vietnam-Asia-2007</v>
      </c>
      <c r="B2648" s="5" t="s">
        <v>268</v>
      </c>
      <c r="C2648" s="10">
        <v>2007</v>
      </c>
      <c r="D2648" s="5" t="s">
        <v>60</v>
      </c>
      <c r="E2648" s="8">
        <v>1.7000000000000001E-2</v>
      </c>
      <c r="F2648" s="8">
        <v>2.1999999999999999E-2</v>
      </c>
      <c r="G2648" s="8">
        <v>80</v>
      </c>
      <c r="H2648" s="8">
        <v>70</v>
      </c>
      <c r="I2648" s="8">
        <v>0.254</v>
      </c>
      <c r="J2648" s="8">
        <v>0.68</v>
      </c>
      <c r="K2648" s="8">
        <v>6.6000000000000003E-2</v>
      </c>
      <c r="L2648" s="8">
        <v>84221100</v>
      </c>
      <c r="M2648" s="8">
        <v>0.28499999999999998</v>
      </c>
    </row>
    <row r="2649" spans="1:13" ht="15" x14ac:dyDescent="0.25">
      <c r="A2649" t="str">
        <f t="shared" si="41"/>
        <v>Vietnam-Asia-2008</v>
      </c>
      <c r="B2649" s="5" t="s">
        <v>268</v>
      </c>
      <c r="C2649" s="10">
        <v>2008</v>
      </c>
      <c r="D2649" s="5" t="s">
        <v>60</v>
      </c>
      <c r="E2649" s="8">
        <v>1.7000000000000001E-2</v>
      </c>
      <c r="F2649" s="8">
        <v>2.1999999999999999E-2</v>
      </c>
      <c r="G2649" s="8">
        <v>80</v>
      </c>
      <c r="H2649" s="8">
        <v>70</v>
      </c>
      <c r="I2649" s="8">
        <v>0.247</v>
      </c>
      <c r="J2649" s="8">
        <v>0.68799999999999994</v>
      </c>
      <c r="K2649" s="8">
        <v>6.6000000000000003E-2</v>
      </c>
      <c r="L2649" s="8">
        <v>85122300</v>
      </c>
      <c r="M2649" s="8">
        <v>0.29099999999999998</v>
      </c>
    </row>
    <row r="2650" spans="1:13" ht="15" x14ac:dyDescent="0.25">
      <c r="A2650" t="str">
        <f t="shared" si="41"/>
        <v>Vietnam-Asia-2009</v>
      </c>
      <c r="B2650" s="5" t="s">
        <v>268</v>
      </c>
      <c r="C2650" s="10">
        <v>2009</v>
      </c>
      <c r="D2650" s="5" t="s">
        <v>60</v>
      </c>
      <c r="E2650" s="8">
        <v>1.7000000000000001E-2</v>
      </c>
      <c r="F2650" s="8">
        <v>2.1000000000000001E-2</v>
      </c>
      <c r="G2650" s="8">
        <v>80</v>
      </c>
      <c r="H2650" s="8">
        <v>71</v>
      </c>
      <c r="I2650" s="8">
        <v>0.24</v>
      </c>
      <c r="J2650" s="8">
        <v>0.69399999999999995</v>
      </c>
      <c r="K2650" s="8">
        <v>6.5000000000000002E-2</v>
      </c>
      <c r="L2650" s="8">
        <v>86025000</v>
      </c>
      <c r="M2650" s="8">
        <v>0.29799999999999999</v>
      </c>
    </row>
    <row r="2651" spans="1:13" ht="15" x14ac:dyDescent="0.25">
      <c r="A2651" t="str">
        <f t="shared" si="41"/>
        <v>Vietnam-Asia-2010</v>
      </c>
      <c r="B2651" s="5" t="s">
        <v>268</v>
      </c>
      <c r="C2651" s="10">
        <v>2010</v>
      </c>
      <c r="D2651" s="5" t="s">
        <v>60</v>
      </c>
      <c r="E2651" s="8">
        <v>1.6E-2</v>
      </c>
      <c r="F2651" s="8">
        <v>2.1000000000000001E-2</v>
      </c>
      <c r="G2651" s="8">
        <v>80</v>
      </c>
      <c r="H2651" s="8">
        <v>71</v>
      </c>
      <c r="I2651" s="8">
        <v>0.23499999999999999</v>
      </c>
      <c r="J2651" s="8">
        <v>0.7</v>
      </c>
      <c r="K2651" s="8">
        <v>6.5000000000000002E-2</v>
      </c>
      <c r="L2651" s="8">
        <v>86932500</v>
      </c>
      <c r="M2651" s="8">
        <v>0.30399999999999999</v>
      </c>
    </row>
    <row r="2652" spans="1:13" ht="15" x14ac:dyDescent="0.25">
      <c r="A2652" t="str">
        <f t="shared" si="41"/>
        <v>Vietnam-Asia-2011</v>
      </c>
      <c r="B2652" s="5" t="s">
        <v>268</v>
      </c>
      <c r="C2652" s="10">
        <v>2011</v>
      </c>
      <c r="D2652" s="5" t="s">
        <v>60</v>
      </c>
      <c r="E2652" s="8">
        <v>1.6E-2</v>
      </c>
      <c r="F2652" s="8">
        <v>0.02</v>
      </c>
      <c r="G2652" s="8">
        <v>80</v>
      </c>
      <c r="H2652" s="8">
        <v>71</v>
      </c>
      <c r="I2652" s="8">
        <v>0.23100000000000001</v>
      </c>
      <c r="J2652" s="8">
        <v>0.70299999999999996</v>
      </c>
      <c r="K2652" s="8">
        <v>6.5000000000000002E-2</v>
      </c>
      <c r="L2652" s="8">
        <v>87840000</v>
      </c>
      <c r="M2652" s="8">
        <v>0.31</v>
      </c>
    </row>
    <row r="2653" spans="1:13" ht="15" x14ac:dyDescent="0.25">
      <c r="A2653" t="str">
        <f t="shared" si="41"/>
        <v>Vietnam-Asia-2012</v>
      </c>
      <c r="B2653" s="5" t="s">
        <v>268</v>
      </c>
      <c r="C2653" s="10">
        <v>2012</v>
      </c>
      <c r="D2653" s="5" t="s">
        <v>60</v>
      </c>
      <c r="E2653" s="8">
        <v>1.6E-2</v>
      </c>
      <c r="F2653" s="8">
        <v>0.02</v>
      </c>
      <c r="G2653" s="8">
        <v>80</v>
      </c>
      <c r="H2653" s="8">
        <v>71</v>
      </c>
      <c r="I2653" s="8">
        <v>0.22900000000000001</v>
      </c>
      <c r="J2653" s="8">
        <v>0.70599999999999996</v>
      </c>
      <c r="K2653" s="8">
        <v>6.6000000000000003E-2</v>
      </c>
      <c r="L2653" s="8">
        <v>88772900</v>
      </c>
      <c r="M2653" s="8">
        <v>0.317</v>
      </c>
    </row>
    <row r="2654" spans="1:13" ht="15" x14ac:dyDescent="0.25">
      <c r="A2654" t="str">
        <f t="shared" si="41"/>
        <v>Yemen-Middle East-2000</v>
      </c>
      <c r="B2654" s="5" t="s">
        <v>269</v>
      </c>
      <c r="C2654" s="10">
        <v>2000</v>
      </c>
      <c r="D2654" s="5" t="s">
        <v>79</v>
      </c>
      <c r="E2654" s="8">
        <v>3.9E-2</v>
      </c>
      <c r="F2654" s="8">
        <v>6.9000000000000006E-2</v>
      </c>
      <c r="G2654" s="8">
        <v>62</v>
      </c>
      <c r="H2654" s="8">
        <v>59</v>
      </c>
      <c r="I2654" s="8">
        <v>0.48599999999999999</v>
      </c>
      <c r="J2654" s="8">
        <v>0.48499999999999999</v>
      </c>
      <c r="K2654" s="8">
        <v>2.9000000000000001E-2</v>
      </c>
      <c r="L2654" s="8">
        <v>17522537</v>
      </c>
      <c r="M2654" s="8">
        <v>0.26300000000000001</v>
      </c>
    </row>
    <row r="2655" spans="1:13" ht="15" x14ac:dyDescent="0.25">
      <c r="A2655" t="str">
        <f t="shared" si="41"/>
        <v>Yemen-Middle East-2001</v>
      </c>
      <c r="B2655" s="5" t="s">
        <v>269</v>
      </c>
      <c r="C2655" s="10">
        <v>2001</v>
      </c>
      <c r="D2655" s="5" t="s">
        <v>79</v>
      </c>
      <c r="E2655" s="8">
        <v>3.9E-2</v>
      </c>
      <c r="F2655" s="8">
        <v>6.7000000000000004E-2</v>
      </c>
      <c r="G2655" s="8">
        <v>62</v>
      </c>
      <c r="H2655" s="8">
        <v>59</v>
      </c>
      <c r="I2655" s="8">
        <v>0.48099999999999998</v>
      </c>
      <c r="J2655" s="8">
        <v>0.49099999999999999</v>
      </c>
      <c r="K2655" s="8">
        <v>2.8000000000000001E-2</v>
      </c>
      <c r="L2655" s="8">
        <v>18029989</v>
      </c>
      <c r="M2655" s="8">
        <v>0.26800000000000002</v>
      </c>
    </row>
    <row r="2656" spans="1:13" ht="15" x14ac:dyDescent="0.25">
      <c r="A2656" t="str">
        <f t="shared" si="41"/>
        <v>Yemen-Middle East-2002</v>
      </c>
      <c r="B2656" s="5" t="s">
        <v>269</v>
      </c>
      <c r="C2656" s="10">
        <v>2002</v>
      </c>
      <c r="D2656" s="5" t="s">
        <v>79</v>
      </c>
      <c r="E2656" s="8">
        <v>3.7999999999999999E-2</v>
      </c>
      <c r="F2656" s="8">
        <v>6.4000000000000001E-2</v>
      </c>
      <c r="G2656" s="8">
        <v>62</v>
      </c>
      <c r="H2656" s="8">
        <v>60</v>
      </c>
      <c r="I2656" s="8">
        <v>0.47599999999999998</v>
      </c>
      <c r="J2656" s="8">
        <v>0.497</v>
      </c>
      <c r="K2656" s="8">
        <v>2.8000000000000001E-2</v>
      </c>
      <c r="L2656" s="8">
        <v>18551068</v>
      </c>
      <c r="M2656" s="8">
        <v>0.27300000000000002</v>
      </c>
    </row>
    <row r="2657" spans="1:13" ht="15" x14ac:dyDescent="0.25">
      <c r="A2657" t="str">
        <f t="shared" si="41"/>
        <v>Yemen-Middle East-2003</v>
      </c>
      <c r="B2657" s="5" t="s">
        <v>269</v>
      </c>
      <c r="C2657" s="10">
        <v>2003</v>
      </c>
      <c r="D2657" s="5" t="s">
        <v>79</v>
      </c>
      <c r="E2657" s="8">
        <v>3.6999999999999998E-2</v>
      </c>
      <c r="F2657" s="8">
        <v>6.0999999999999999E-2</v>
      </c>
      <c r="G2657" s="8">
        <v>63</v>
      </c>
      <c r="H2657" s="8">
        <v>60</v>
      </c>
      <c r="I2657" s="8">
        <v>0.47</v>
      </c>
      <c r="J2657" s="8">
        <v>0.503</v>
      </c>
      <c r="K2657" s="8">
        <v>2.7E-2</v>
      </c>
      <c r="L2657" s="8">
        <v>19081306</v>
      </c>
      <c r="M2657" s="8">
        <v>0.27800000000000002</v>
      </c>
    </row>
    <row r="2658" spans="1:13" ht="15" x14ac:dyDescent="0.25">
      <c r="A2658" t="str">
        <f t="shared" si="41"/>
        <v>Yemen-Middle East-2004</v>
      </c>
      <c r="B2658" s="5" t="s">
        <v>269</v>
      </c>
      <c r="C2658" s="10">
        <v>2004</v>
      </c>
      <c r="D2658" s="5" t="s">
        <v>79</v>
      </c>
      <c r="E2658" s="8">
        <v>3.5999999999999997E-2</v>
      </c>
      <c r="F2658" s="8">
        <v>5.8999999999999997E-2</v>
      </c>
      <c r="G2658" s="8">
        <v>63</v>
      </c>
      <c r="H2658" s="8">
        <v>60</v>
      </c>
      <c r="I2658" s="8">
        <v>0.46300000000000002</v>
      </c>
      <c r="J2658" s="8">
        <v>0.51</v>
      </c>
      <c r="K2658" s="8">
        <v>2.7E-2</v>
      </c>
      <c r="L2658" s="8">
        <v>19612696</v>
      </c>
      <c r="M2658" s="8">
        <v>0.28399999999999997</v>
      </c>
    </row>
    <row r="2659" spans="1:13" ht="15" x14ac:dyDescent="0.25">
      <c r="A2659" t="str">
        <f t="shared" si="41"/>
        <v>Yemen-Middle East-2005</v>
      </c>
      <c r="B2659" s="5" t="s">
        <v>269</v>
      </c>
      <c r="C2659" s="10">
        <v>2005</v>
      </c>
      <c r="D2659" s="5" t="s">
        <v>79</v>
      </c>
      <c r="E2659" s="8">
        <v>3.5000000000000003E-2</v>
      </c>
      <c r="F2659" s="8">
        <v>5.6000000000000001E-2</v>
      </c>
      <c r="G2659" s="8">
        <v>63</v>
      </c>
      <c r="H2659" s="8">
        <v>60</v>
      </c>
      <c r="I2659" s="8">
        <v>0.45700000000000002</v>
      </c>
      <c r="J2659" s="8">
        <v>0.51700000000000002</v>
      </c>
      <c r="K2659" s="8">
        <v>2.5999999999999999E-2</v>
      </c>
      <c r="L2659" s="8">
        <v>20139661</v>
      </c>
      <c r="M2659" s="8">
        <v>0.28899999999999998</v>
      </c>
    </row>
    <row r="2660" spans="1:13" ht="15" x14ac:dyDescent="0.25">
      <c r="A2660" t="str">
        <f t="shared" si="41"/>
        <v>Yemen-Middle East-2006</v>
      </c>
      <c r="B2660" s="5" t="s">
        <v>269</v>
      </c>
      <c r="C2660" s="10">
        <v>2006</v>
      </c>
      <c r="D2660" s="5" t="s">
        <v>79</v>
      </c>
      <c r="E2660" s="8">
        <v>3.5000000000000003E-2</v>
      </c>
      <c r="F2660" s="8">
        <v>5.3999999999999999E-2</v>
      </c>
      <c r="G2660" s="8">
        <v>63</v>
      </c>
      <c r="H2660" s="8">
        <v>60</v>
      </c>
      <c r="I2660" s="8">
        <v>0.44900000000000001</v>
      </c>
      <c r="J2660" s="8">
        <v>0.52400000000000002</v>
      </c>
      <c r="K2660" s="8">
        <v>2.5999999999999999E-2</v>
      </c>
      <c r="L2660" s="8">
        <v>20661714</v>
      </c>
      <c r="M2660" s="8">
        <v>0.29499999999999998</v>
      </c>
    </row>
    <row r="2661" spans="1:13" ht="15" x14ac:dyDescent="0.25">
      <c r="A2661" t="str">
        <f t="shared" si="41"/>
        <v>Yemen-Middle East-2007</v>
      </c>
      <c r="B2661" s="5" t="s">
        <v>269</v>
      </c>
      <c r="C2661" s="10">
        <v>2007</v>
      </c>
      <c r="D2661" s="5" t="s">
        <v>79</v>
      </c>
      <c r="E2661" s="8">
        <v>3.4000000000000002E-2</v>
      </c>
      <c r="F2661" s="8">
        <v>5.1999999999999998E-2</v>
      </c>
      <c r="G2661" s="8">
        <v>63</v>
      </c>
      <c r="H2661" s="8">
        <v>61</v>
      </c>
      <c r="I2661" s="8">
        <v>0.442</v>
      </c>
      <c r="J2661" s="8">
        <v>0.53200000000000003</v>
      </c>
      <c r="K2661" s="8">
        <v>2.5999999999999999E-2</v>
      </c>
      <c r="L2661" s="8">
        <v>21182162</v>
      </c>
      <c r="M2661" s="8">
        <v>0.3</v>
      </c>
    </row>
    <row r="2662" spans="1:13" ht="15" x14ac:dyDescent="0.25">
      <c r="A2662" t="str">
        <f t="shared" si="41"/>
        <v>Yemen-Middle East-2008</v>
      </c>
      <c r="B2662" s="5" t="s">
        <v>269</v>
      </c>
      <c r="C2662" s="10">
        <v>2008</v>
      </c>
      <c r="D2662" s="5" t="s">
        <v>79</v>
      </c>
      <c r="E2662" s="8">
        <v>3.3000000000000002E-2</v>
      </c>
      <c r="F2662" s="8">
        <v>0.05</v>
      </c>
      <c r="G2662" s="8">
        <v>63</v>
      </c>
      <c r="H2662" s="8">
        <v>61</v>
      </c>
      <c r="I2662" s="8">
        <v>0.434</v>
      </c>
      <c r="J2662" s="8">
        <v>0.53900000000000003</v>
      </c>
      <c r="K2662" s="8">
        <v>2.7E-2</v>
      </c>
      <c r="L2662" s="8">
        <v>21703571</v>
      </c>
      <c r="M2662" s="8">
        <v>0.30599999999999999</v>
      </c>
    </row>
    <row r="2663" spans="1:13" ht="15" x14ac:dyDescent="0.25">
      <c r="A2663" t="str">
        <f t="shared" si="41"/>
        <v>Yemen-Middle East-2009</v>
      </c>
      <c r="B2663" s="5" t="s">
        <v>269</v>
      </c>
      <c r="C2663" s="10">
        <v>2009</v>
      </c>
      <c r="D2663" s="5" t="s">
        <v>79</v>
      </c>
      <c r="E2663" s="8">
        <v>3.3000000000000002E-2</v>
      </c>
      <c r="F2663" s="8">
        <v>4.8000000000000001E-2</v>
      </c>
      <c r="G2663" s="8">
        <v>64</v>
      </c>
      <c r="H2663" s="8">
        <v>61</v>
      </c>
      <c r="I2663" s="8">
        <v>0.42699999999999999</v>
      </c>
      <c r="J2663" s="8">
        <v>0.54700000000000004</v>
      </c>
      <c r="K2663" s="8">
        <v>2.7E-2</v>
      </c>
      <c r="L2663" s="8">
        <v>22229625</v>
      </c>
      <c r="M2663" s="8">
        <v>0.312</v>
      </c>
    </row>
    <row r="2664" spans="1:13" ht="15" x14ac:dyDescent="0.25">
      <c r="A2664" t="str">
        <f t="shared" si="41"/>
        <v>Yemen-Middle East-2010</v>
      </c>
      <c r="B2664" s="5" t="s">
        <v>269</v>
      </c>
      <c r="C2664" s="10">
        <v>2010</v>
      </c>
      <c r="D2664" s="5" t="s">
        <v>79</v>
      </c>
      <c r="E2664" s="8">
        <v>3.2000000000000001E-2</v>
      </c>
      <c r="F2664" s="8">
        <v>4.5999999999999999E-2</v>
      </c>
      <c r="G2664" s="8">
        <v>64</v>
      </c>
      <c r="H2664" s="8">
        <v>61</v>
      </c>
      <c r="I2664" s="8">
        <v>0.42</v>
      </c>
      <c r="J2664" s="8">
        <v>0.55300000000000005</v>
      </c>
      <c r="K2664" s="8">
        <v>2.7E-2</v>
      </c>
      <c r="L2664" s="8">
        <v>22763008</v>
      </c>
      <c r="M2664" s="8">
        <v>0.317</v>
      </c>
    </row>
    <row r="2665" spans="1:13" ht="15" x14ac:dyDescent="0.25">
      <c r="A2665" t="str">
        <f t="shared" si="41"/>
        <v>Yemen-Middle East-2011</v>
      </c>
      <c r="B2665" s="5" t="s">
        <v>269</v>
      </c>
      <c r="C2665" s="10">
        <v>2011</v>
      </c>
      <c r="D2665" s="5" t="s">
        <v>79</v>
      </c>
      <c r="E2665" s="8">
        <v>3.2000000000000001E-2</v>
      </c>
      <c r="F2665" s="8">
        <v>4.3999999999999997E-2</v>
      </c>
      <c r="G2665" s="8">
        <v>64</v>
      </c>
      <c r="H2665" s="8">
        <v>61</v>
      </c>
      <c r="I2665" s="8">
        <v>0.41299999999999998</v>
      </c>
      <c r="J2665" s="8">
        <v>0.55900000000000005</v>
      </c>
      <c r="K2665" s="8">
        <v>2.8000000000000001E-2</v>
      </c>
      <c r="L2665" s="8">
        <v>23304206</v>
      </c>
      <c r="M2665" s="8">
        <v>0.32300000000000001</v>
      </c>
    </row>
    <row r="2666" spans="1:13" ht="15" x14ac:dyDescent="0.25">
      <c r="A2666" t="str">
        <f t="shared" si="41"/>
        <v>Yemen-Middle East-2012</v>
      </c>
      <c r="B2666" s="5" t="s">
        <v>269</v>
      </c>
      <c r="C2666" s="10">
        <v>2012</v>
      </c>
      <c r="D2666" s="5" t="s">
        <v>79</v>
      </c>
      <c r="E2666" s="8">
        <v>3.1E-2</v>
      </c>
      <c r="F2666" s="8">
        <v>4.2000000000000003E-2</v>
      </c>
      <c r="G2666" s="8">
        <v>64</v>
      </c>
      <c r="H2666" s="8">
        <v>62</v>
      </c>
      <c r="I2666" s="8">
        <v>0.40699999999999997</v>
      </c>
      <c r="J2666" s="8">
        <v>0.56499999999999995</v>
      </c>
      <c r="K2666" s="8">
        <v>2.8000000000000001E-2</v>
      </c>
      <c r="L2666" s="8">
        <v>23852409</v>
      </c>
      <c r="M2666" s="8">
        <v>0.32900000000000001</v>
      </c>
    </row>
    <row r="2667" spans="1:13" ht="15" x14ac:dyDescent="0.25">
      <c r="A2667" t="str">
        <f t="shared" si="41"/>
        <v>Zambia-Africa-2000</v>
      </c>
      <c r="B2667" s="5" t="s">
        <v>270</v>
      </c>
      <c r="C2667" s="10">
        <v>2000</v>
      </c>
      <c r="D2667" s="5" t="s">
        <v>64</v>
      </c>
      <c r="E2667" s="8">
        <v>4.4999999999999998E-2</v>
      </c>
      <c r="F2667" s="8">
        <v>0.1</v>
      </c>
      <c r="G2667" s="8">
        <v>42</v>
      </c>
      <c r="H2667" s="8">
        <v>42</v>
      </c>
      <c r="I2667" s="8">
        <v>0.45700000000000002</v>
      </c>
      <c r="J2667" s="8">
        <v>0.51500000000000001</v>
      </c>
      <c r="K2667" s="8">
        <v>2.7E-2</v>
      </c>
      <c r="L2667" s="8">
        <v>10100981</v>
      </c>
      <c r="M2667" s="8">
        <v>0.34799999999999998</v>
      </c>
    </row>
    <row r="2668" spans="1:13" ht="15" x14ac:dyDescent="0.25">
      <c r="A2668" t="str">
        <f t="shared" si="41"/>
        <v>Zambia-Africa-2001</v>
      </c>
      <c r="B2668" s="5" t="s">
        <v>270</v>
      </c>
      <c r="C2668" s="10">
        <v>2001</v>
      </c>
      <c r="D2668" s="5" t="s">
        <v>64</v>
      </c>
      <c r="E2668" s="8">
        <v>4.4999999999999998E-2</v>
      </c>
      <c r="F2668" s="8">
        <v>9.5000000000000001E-2</v>
      </c>
      <c r="G2668" s="8">
        <v>43</v>
      </c>
      <c r="H2668" s="8">
        <v>42</v>
      </c>
      <c r="I2668" s="8">
        <v>0.45900000000000002</v>
      </c>
      <c r="J2668" s="8">
        <v>0.51400000000000001</v>
      </c>
      <c r="K2668" s="8">
        <v>2.7E-2</v>
      </c>
      <c r="L2668" s="8">
        <v>10362137</v>
      </c>
      <c r="M2668" s="8">
        <v>0.35</v>
      </c>
    </row>
    <row r="2669" spans="1:13" ht="15" x14ac:dyDescent="0.25">
      <c r="A2669" t="str">
        <f t="shared" si="41"/>
        <v>Zambia-Africa-2002</v>
      </c>
      <c r="B2669" s="5" t="s">
        <v>270</v>
      </c>
      <c r="C2669" s="10">
        <v>2002</v>
      </c>
      <c r="D2669" s="5" t="s">
        <v>64</v>
      </c>
      <c r="E2669" s="8">
        <v>4.4999999999999998E-2</v>
      </c>
      <c r="F2669" s="8">
        <v>9.0999999999999998E-2</v>
      </c>
      <c r="G2669" s="8">
        <v>44</v>
      </c>
      <c r="H2669" s="8">
        <v>43</v>
      </c>
      <c r="I2669" s="8">
        <v>0.46100000000000002</v>
      </c>
      <c r="J2669" s="8">
        <v>0.51100000000000001</v>
      </c>
      <c r="K2669" s="8">
        <v>2.7E-2</v>
      </c>
      <c r="L2669" s="8">
        <v>10625423</v>
      </c>
      <c r="M2669" s="8">
        <v>0.35399999999999998</v>
      </c>
    </row>
    <row r="2670" spans="1:13" ht="15" x14ac:dyDescent="0.25">
      <c r="A2670" t="str">
        <f t="shared" si="41"/>
        <v>Zambia-Africa-2003</v>
      </c>
      <c r="B2670" s="5" t="s">
        <v>270</v>
      </c>
      <c r="C2670" s="10">
        <v>2003</v>
      </c>
      <c r="D2670" s="5" t="s">
        <v>64</v>
      </c>
      <c r="E2670" s="8">
        <v>4.4999999999999998E-2</v>
      </c>
      <c r="F2670" s="8">
        <v>8.5999999999999993E-2</v>
      </c>
      <c r="G2670" s="8">
        <v>45</v>
      </c>
      <c r="H2670" s="8">
        <v>44</v>
      </c>
      <c r="I2670" s="8">
        <v>0.46400000000000002</v>
      </c>
      <c r="J2670" s="8">
        <v>0.50900000000000001</v>
      </c>
      <c r="K2670" s="8">
        <v>2.7E-2</v>
      </c>
      <c r="L2670" s="8">
        <v>10894519</v>
      </c>
      <c r="M2670" s="8">
        <v>0.35799999999999998</v>
      </c>
    </row>
    <row r="2671" spans="1:13" ht="15" x14ac:dyDescent="0.25">
      <c r="A2671" t="str">
        <f t="shared" si="41"/>
        <v>Zambia-Africa-2004</v>
      </c>
      <c r="B2671" s="5" t="s">
        <v>270</v>
      </c>
      <c r="C2671" s="10">
        <v>2004</v>
      </c>
      <c r="D2671" s="5" t="s">
        <v>64</v>
      </c>
      <c r="E2671" s="8">
        <v>4.3999999999999997E-2</v>
      </c>
      <c r="F2671" s="8">
        <v>8.1000000000000003E-2</v>
      </c>
      <c r="G2671" s="8">
        <v>46</v>
      </c>
      <c r="H2671" s="8">
        <v>45</v>
      </c>
      <c r="I2671" s="8">
        <v>0.46600000000000003</v>
      </c>
      <c r="J2671" s="8">
        <v>0.50700000000000001</v>
      </c>
      <c r="K2671" s="8">
        <v>2.7E-2</v>
      </c>
      <c r="L2671" s="8">
        <v>11174650</v>
      </c>
      <c r="M2671" s="8">
        <v>0.36199999999999999</v>
      </c>
    </row>
    <row r="2672" spans="1:13" ht="15" x14ac:dyDescent="0.25">
      <c r="A2672" t="str">
        <f t="shared" si="41"/>
        <v>Zambia-Africa-2005</v>
      </c>
      <c r="B2672" s="5" t="s">
        <v>270</v>
      </c>
      <c r="C2672" s="10">
        <v>2005</v>
      </c>
      <c r="D2672" s="5" t="s">
        <v>64</v>
      </c>
      <c r="E2672" s="8">
        <v>4.3999999999999997E-2</v>
      </c>
      <c r="F2672" s="8">
        <v>7.5999999999999998E-2</v>
      </c>
      <c r="G2672" s="8">
        <v>48</v>
      </c>
      <c r="H2672" s="8">
        <v>47</v>
      </c>
      <c r="I2672" s="8">
        <v>0.46700000000000003</v>
      </c>
      <c r="J2672" s="8">
        <v>0.50600000000000001</v>
      </c>
      <c r="K2672" s="8">
        <v>2.7E-2</v>
      </c>
      <c r="L2672" s="8">
        <v>11470022</v>
      </c>
      <c r="M2672" s="8">
        <v>0.36599999999999999</v>
      </c>
    </row>
    <row r="2673" spans="1:13" ht="15" x14ac:dyDescent="0.25">
      <c r="A2673" t="str">
        <f t="shared" si="41"/>
        <v>Zambia-Africa-2006</v>
      </c>
      <c r="B2673" s="5" t="s">
        <v>270</v>
      </c>
      <c r="C2673" s="10">
        <v>2006</v>
      </c>
      <c r="D2673" s="5" t="s">
        <v>64</v>
      </c>
      <c r="E2673" s="8">
        <v>4.3999999999999997E-2</v>
      </c>
      <c r="F2673" s="8">
        <v>7.2999999999999995E-2</v>
      </c>
      <c r="G2673" s="8">
        <v>49</v>
      </c>
      <c r="H2673" s="8">
        <v>48</v>
      </c>
      <c r="I2673" s="8">
        <v>0.46800000000000003</v>
      </c>
      <c r="J2673" s="8">
        <v>0.505</v>
      </c>
      <c r="K2673" s="8">
        <v>2.7E-2</v>
      </c>
      <c r="L2673" s="8">
        <v>11781612</v>
      </c>
      <c r="M2673" s="8">
        <v>0.37</v>
      </c>
    </row>
    <row r="2674" spans="1:13" ht="15" x14ac:dyDescent="0.25">
      <c r="A2674" t="str">
        <f t="shared" si="41"/>
        <v>Zambia-Africa-2007</v>
      </c>
      <c r="B2674" s="5" t="s">
        <v>270</v>
      </c>
      <c r="C2674" s="10">
        <v>2007</v>
      </c>
      <c r="D2674" s="5" t="s">
        <v>64</v>
      </c>
      <c r="E2674" s="8">
        <v>4.3999999999999997E-2</v>
      </c>
      <c r="F2674" s="8">
        <v>7.0000000000000007E-2</v>
      </c>
      <c r="G2674" s="8">
        <v>51</v>
      </c>
      <c r="H2674" s="8">
        <v>49</v>
      </c>
      <c r="I2674" s="8">
        <v>0.46899999999999997</v>
      </c>
      <c r="J2674" s="8">
        <v>0.504</v>
      </c>
      <c r="K2674" s="8">
        <v>2.7E-2</v>
      </c>
      <c r="L2674" s="8">
        <v>12109620</v>
      </c>
      <c r="M2674" s="8">
        <v>0.375</v>
      </c>
    </row>
    <row r="2675" spans="1:13" ht="15" x14ac:dyDescent="0.25">
      <c r="A2675" t="str">
        <f t="shared" si="41"/>
        <v>Zambia-Africa-2008</v>
      </c>
      <c r="B2675" s="5" t="s">
        <v>270</v>
      </c>
      <c r="C2675" s="10">
        <v>2008</v>
      </c>
      <c r="D2675" s="5" t="s">
        <v>64</v>
      </c>
      <c r="E2675" s="8">
        <v>4.2999999999999997E-2</v>
      </c>
      <c r="F2675" s="8">
        <v>6.7000000000000004E-2</v>
      </c>
      <c r="G2675" s="8">
        <v>52</v>
      </c>
      <c r="H2675" s="8">
        <v>51</v>
      </c>
      <c r="I2675" s="8">
        <v>0.47</v>
      </c>
      <c r="J2675" s="8">
        <v>0.504</v>
      </c>
      <c r="K2675" s="8">
        <v>2.7E-2</v>
      </c>
      <c r="L2675" s="8">
        <v>12456527</v>
      </c>
      <c r="M2675" s="8">
        <v>0.379</v>
      </c>
    </row>
    <row r="2676" spans="1:13" ht="15" x14ac:dyDescent="0.25">
      <c r="A2676" t="str">
        <f t="shared" si="41"/>
        <v>Zambia-Africa-2009</v>
      </c>
      <c r="B2676" s="5" t="s">
        <v>270</v>
      </c>
      <c r="C2676" s="10">
        <v>2009</v>
      </c>
      <c r="D2676" s="5" t="s">
        <v>64</v>
      </c>
      <c r="E2676" s="8">
        <v>4.2999999999999997E-2</v>
      </c>
      <c r="F2676" s="8">
        <v>6.5000000000000002E-2</v>
      </c>
      <c r="G2676" s="8">
        <v>54</v>
      </c>
      <c r="H2676" s="8">
        <v>52</v>
      </c>
      <c r="I2676" s="8">
        <v>0.47</v>
      </c>
      <c r="J2676" s="8">
        <v>0.504</v>
      </c>
      <c r="K2676" s="8">
        <v>2.7E-2</v>
      </c>
      <c r="L2676" s="8">
        <v>12825031</v>
      </c>
      <c r="M2676" s="8">
        <v>0.38300000000000001</v>
      </c>
    </row>
    <row r="2677" spans="1:13" ht="15" x14ac:dyDescent="0.25">
      <c r="A2677" t="str">
        <f t="shared" si="41"/>
        <v>Zambia-Africa-2010</v>
      </c>
      <c r="B2677" s="5" t="s">
        <v>270</v>
      </c>
      <c r="C2677" s="10">
        <v>2010</v>
      </c>
      <c r="D2677" s="5" t="s">
        <v>64</v>
      </c>
      <c r="E2677" s="8">
        <v>4.2999999999999997E-2</v>
      </c>
      <c r="F2677" s="8">
        <v>6.4000000000000001E-2</v>
      </c>
      <c r="G2677" s="8">
        <v>56</v>
      </c>
      <c r="H2677" s="8">
        <v>53</v>
      </c>
      <c r="I2677" s="8">
        <v>0.46899999999999997</v>
      </c>
      <c r="J2677" s="8">
        <v>0.504</v>
      </c>
      <c r="K2677" s="8">
        <v>2.7E-2</v>
      </c>
      <c r="L2677" s="8">
        <v>13216985</v>
      </c>
      <c r="M2677" s="8">
        <v>0.38700000000000001</v>
      </c>
    </row>
    <row r="2678" spans="1:13" ht="15" x14ac:dyDescent="0.25">
      <c r="A2678" t="str">
        <f t="shared" si="41"/>
        <v>Zambia-Africa-2011</v>
      </c>
      <c r="B2678" s="5" t="s">
        <v>270</v>
      </c>
      <c r="C2678" s="10">
        <v>2011</v>
      </c>
      <c r="D2678" s="5" t="s">
        <v>64</v>
      </c>
      <c r="E2678" s="8">
        <v>4.2999999999999997E-2</v>
      </c>
      <c r="F2678" s="8">
        <v>5.8999999999999997E-2</v>
      </c>
      <c r="G2678" s="8">
        <v>57</v>
      </c>
      <c r="H2678" s="8">
        <v>54</v>
      </c>
      <c r="I2678" s="8">
        <v>0.46800000000000003</v>
      </c>
      <c r="J2678" s="8">
        <v>0.505</v>
      </c>
      <c r="K2678" s="8">
        <v>2.5999999999999999E-2</v>
      </c>
      <c r="L2678" s="8">
        <v>13633796</v>
      </c>
      <c r="M2678" s="8">
        <v>0.39200000000000002</v>
      </c>
    </row>
    <row r="2679" spans="1:13" ht="15" x14ac:dyDescent="0.25">
      <c r="A2679" t="str">
        <f t="shared" si="41"/>
        <v>Zambia-Africa-2012</v>
      </c>
      <c r="B2679" s="5" t="s">
        <v>270</v>
      </c>
      <c r="C2679" s="10">
        <v>2012</v>
      </c>
      <c r="D2679" s="5" t="s">
        <v>64</v>
      </c>
      <c r="E2679" s="8">
        <v>4.2999999999999997E-2</v>
      </c>
      <c r="F2679" s="8">
        <v>5.7000000000000002E-2</v>
      </c>
      <c r="G2679" s="8">
        <v>59</v>
      </c>
      <c r="H2679" s="8">
        <v>55</v>
      </c>
      <c r="I2679" s="8">
        <v>0.46700000000000003</v>
      </c>
      <c r="J2679" s="8">
        <v>0.50600000000000001</v>
      </c>
      <c r="K2679" s="8">
        <v>2.5999999999999999E-2</v>
      </c>
      <c r="L2679" s="8">
        <v>14075099</v>
      </c>
      <c r="M2679" s="8">
        <v>0.39600000000000002</v>
      </c>
    </row>
    <row r="2680" spans="1:13" ht="15" x14ac:dyDescent="0.25">
      <c r="A2680" t="str">
        <f t="shared" si="41"/>
        <v>Zimbabwe-Africa-2000</v>
      </c>
      <c r="B2680" s="5" t="s">
        <v>271</v>
      </c>
      <c r="C2680" s="10">
        <v>2000</v>
      </c>
      <c r="D2680" s="5" t="s">
        <v>64</v>
      </c>
      <c r="E2680" s="8">
        <v>3.2000000000000001E-2</v>
      </c>
      <c r="F2680" s="8">
        <v>6.0999999999999999E-2</v>
      </c>
      <c r="G2680" s="8">
        <v>44</v>
      </c>
      <c r="H2680" s="8">
        <v>44</v>
      </c>
      <c r="I2680" s="8">
        <v>0.42199999999999999</v>
      </c>
      <c r="J2680" s="8">
        <v>0.54500000000000004</v>
      </c>
      <c r="K2680" s="8">
        <v>3.4000000000000002E-2</v>
      </c>
      <c r="L2680" s="8">
        <v>12503652</v>
      </c>
      <c r="M2680" s="8">
        <v>0.33800000000000002</v>
      </c>
    </row>
    <row r="2681" spans="1:13" ht="15" x14ac:dyDescent="0.25">
      <c r="A2681" t="str">
        <f t="shared" si="41"/>
        <v>Zimbabwe-Africa-2001</v>
      </c>
      <c r="B2681" s="5" t="s">
        <v>271</v>
      </c>
      <c r="C2681" s="10">
        <v>2001</v>
      </c>
      <c r="D2681" s="5" t="s">
        <v>64</v>
      </c>
      <c r="E2681" s="8">
        <v>3.2000000000000001E-2</v>
      </c>
      <c r="F2681" s="8">
        <v>0.06</v>
      </c>
      <c r="G2681" s="8">
        <v>43</v>
      </c>
      <c r="H2681" s="8">
        <v>43</v>
      </c>
      <c r="I2681" s="8">
        <v>0.41899999999999998</v>
      </c>
      <c r="J2681" s="8">
        <v>0.54700000000000004</v>
      </c>
      <c r="K2681" s="8">
        <v>3.4000000000000002E-2</v>
      </c>
      <c r="L2681" s="8">
        <v>12586763</v>
      </c>
      <c r="M2681" s="8">
        <v>0.34200000000000003</v>
      </c>
    </row>
    <row r="2682" spans="1:13" ht="15" x14ac:dyDescent="0.25">
      <c r="A2682" t="str">
        <f t="shared" si="41"/>
        <v>Zimbabwe-Africa-2002</v>
      </c>
      <c r="B2682" s="5" t="s">
        <v>271</v>
      </c>
      <c r="C2682" s="10">
        <v>2002</v>
      </c>
      <c r="D2682" s="5" t="s">
        <v>64</v>
      </c>
      <c r="E2682" s="8">
        <v>3.2000000000000001E-2</v>
      </c>
      <c r="F2682" s="8">
        <v>5.8999999999999997E-2</v>
      </c>
      <c r="G2682" s="8">
        <v>43</v>
      </c>
      <c r="H2682" s="8">
        <v>43</v>
      </c>
      <c r="I2682" s="8">
        <v>0.41699999999999998</v>
      </c>
      <c r="J2682" s="8">
        <v>0.54800000000000004</v>
      </c>
      <c r="K2682" s="8">
        <v>3.5000000000000003E-2</v>
      </c>
      <c r="L2682" s="8">
        <v>12640922</v>
      </c>
      <c r="M2682" s="8">
        <v>0.34599999999999997</v>
      </c>
    </row>
    <row r="2683" spans="1:13" ht="15" x14ac:dyDescent="0.25">
      <c r="A2683" t="str">
        <f t="shared" si="41"/>
        <v>Zimbabwe-Africa-2003</v>
      </c>
      <c r="B2683" s="5" t="s">
        <v>271</v>
      </c>
      <c r="C2683" s="10">
        <v>2003</v>
      </c>
      <c r="D2683" s="5" t="s">
        <v>64</v>
      </c>
      <c r="E2683" s="8">
        <v>3.2000000000000001E-2</v>
      </c>
      <c r="F2683" s="8">
        <v>5.8000000000000003E-2</v>
      </c>
      <c r="G2683" s="8">
        <v>42</v>
      </c>
      <c r="H2683" s="8">
        <v>43</v>
      </c>
      <c r="I2683" s="8">
        <v>0.41599999999999998</v>
      </c>
      <c r="J2683" s="8">
        <v>0.54900000000000004</v>
      </c>
      <c r="K2683" s="8">
        <v>3.5000000000000003E-2</v>
      </c>
      <c r="L2683" s="8">
        <v>12673103</v>
      </c>
      <c r="M2683" s="8">
        <v>0.34499999999999997</v>
      </c>
    </row>
    <row r="2684" spans="1:13" ht="15" x14ac:dyDescent="0.25">
      <c r="A2684" t="str">
        <f t="shared" si="41"/>
        <v>Zimbabwe-Africa-2004</v>
      </c>
      <c r="B2684" s="5" t="s">
        <v>271</v>
      </c>
      <c r="C2684" s="10">
        <v>2004</v>
      </c>
      <c r="D2684" s="5" t="s">
        <v>64</v>
      </c>
      <c r="E2684" s="8">
        <v>3.2000000000000001E-2</v>
      </c>
      <c r="F2684" s="8">
        <v>5.8000000000000003E-2</v>
      </c>
      <c r="G2684" s="8">
        <v>43</v>
      </c>
      <c r="H2684" s="8">
        <v>44</v>
      </c>
      <c r="I2684" s="8">
        <v>0.41499999999999998</v>
      </c>
      <c r="J2684" s="8">
        <v>0.54900000000000004</v>
      </c>
      <c r="K2684" s="8">
        <v>3.5999999999999997E-2</v>
      </c>
      <c r="L2684" s="8">
        <v>12693047</v>
      </c>
      <c r="M2684" s="8">
        <v>0.34300000000000003</v>
      </c>
    </row>
    <row r="2685" spans="1:13" ht="15" x14ac:dyDescent="0.25">
      <c r="A2685" t="str">
        <f t="shared" si="41"/>
        <v>Zimbabwe-Africa-2005</v>
      </c>
      <c r="B2685" s="5" t="s">
        <v>271</v>
      </c>
      <c r="C2685" s="10">
        <v>2005</v>
      </c>
      <c r="D2685" s="5" t="s">
        <v>64</v>
      </c>
      <c r="E2685" s="8">
        <v>3.2000000000000001E-2</v>
      </c>
      <c r="F2685" s="8">
        <v>5.7000000000000002E-2</v>
      </c>
      <c r="G2685" s="8">
        <v>43</v>
      </c>
      <c r="H2685" s="8">
        <v>44</v>
      </c>
      <c r="I2685" s="8">
        <v>0.41499999999999998</v>
      </c>
      <c r="J2685" s="8">
        <v>0.54800000000000004</v>
      </c>
      <c r="K2685" s="8">
        <v>3.6999999999999998E-2</v>
      </c>
      <c r="L2685" s="8">
        <v>12710589</v>
      </c>
      <c r="M2685" s="8">
        <v>0.34100000000000003</v>
      </c>
    </row>
    <row r="2686" spans="1:13" ht="15" x14ac:dyDescent="0.25">
      <c r="A2686" t="str">
        <f t="shared" si="41"/>
        <v>Zimbabwe-Africa-2006</v>
      </c>
      <c r="B2686" s="5" t="s">
        <v>271</v>
      </c>
      <c r="C2686" s="10">
        <v>2006</v>
      </c>
      <c r="D2686" s="5" t="s">
        <v>64</v>
      </c>
      <c r="E2686" s="8">
        <v>3.2000000000000001E-2</v>
      </c>
      <c r="F2686" s="8">
        <v>5.7000000000000002E-2</v>
      </c>
      <c r="G2686" s="8">
        <v>44</v>
      </c>
      <c r="H2686" s="8">
        <v>46</v>
      </c>
      <c r="I2686" s="8">
        <v>0.41499999999999998</v>
      </c>
      <c r="J2686" s="8">
        <v>0.54800000000000004</v>
      </c>
      <c r="K2686" s="8">
        <v>3.7999999999999999E-2</v>
      </c>
      <c r="L2686" s="8">
        <v>12724308</v>
      </c>
      <c r="M2686" s="8">
        <v>0.33900000000000002</v>
      </c>
    </row>
    <row r="2687" spans="1:13" ht="15" x14ac:dyDescent="0.25">
      <c r="A2687" t="str">
        <f t="shared" si="41"/>
        <v>Zimbabwe-Africa-2007</v>
      </c>
      <c r="B2687" s="5" t="s">
        <v>271</v>
      </c>
      <c r="C2687" s="10">
        <v>2007</v>
      </c>
      <c r="D2687" s="5" t="s">
        <v>64</v>
      </c>
      <c r="E2687" s="8">
        <v>3.2000000000000001E-2</v>
      </c>
      <c r="F2687" s="8">
        <v>5.8000000000000003E-2</v>
      </c>
      <c r="G2687" s="8">
        <v>46</v>
      </c>
      <c r="H2687" s="8">
        <v>47</v>
      </c>
      <c r="I2687" s="8">
        <v>0.41499999999999998</v>
      </c>
      <c r="J2687" s="8">
        <v>0.54600000000000004</v>
      </c>
      <c r="K2687" s="8">
        <v>3.7999999999999999E-2</v>
      </c>
      <c r="L2687" s="8">
        <v>12740160</v>
      </c>
      <c r="M2687" s="8">
        <v>0.33700000000000002</v>
      </c>
    </row>
    <row r="2688" spans="1:13" ht="15" x14ac:dyDescent="0.25">
      <c r="A2688" t="str">
        <f t="shared" si="41"/>
        <v>Zimbabwe-Africa-2008</v>
      </c>
      <c r="B2688" s="5" t="s">
        <v>271</v>
      </c>
      <c r="C2688" s="10">
        <v>2008</v>
      </c>
      <c r="D2688" s="5" t="s">
        <v>64</v>
      </c>
      <c r="E2688" s="8">
        <v>3.2000000000000001E-2</v>
      </c>
      <c r="F2688" s="8">
        <v>5.8000000000000003E-2</v>
      </c>
      <c r="G2688" s="8">
        <v>49</v>
      </c>
      <c r="H2688" s="8">
        <v>49</v>
      </c>
      <c r="I2688" s="8">
        <v>0.41599999999999998</v>
      </c>
      <c r="J2688" s="8">
        <v>0.54500000000000004</v>
      </c>
      <c r="K2688" s="8">
        <v>3.9E-2</v>
      </c>
      <c r="L2688" s="8">
        <v>12784041</v>
      </c>
      <c r="M2688" s="8">
        <v>0.33600000000000002</v>
      </c>
    </row>
    <row r="2689" spans="1:13" ht="15" x14ac:dyDescent="0.25">
      <c r="A2689" t="str">
        <f t="shared" si="41"/>
        <v>Zimbabwe-Africa-2009</v>
      </c>
      <c r="B2689" s="5" t="s">
        <v>271</v>
      </c>
      <c r="C2689" s="10">
        <v>2009</v>
      </c>
      <c r="D2689" s="5" t="s">
        <v>64</v>
      </c>
      <c r="E2689" s="8">
        <v>3.2000000000000001E-2</v>
      </c>
      <c r="F2689" s="8">
        <v>5.8999999999999997E-2</v>
      </c>
      <c r="G2689" s="8">
        <v>51</v>
      </c>
      <c r="H2689" s="8">
        <v>51</v>
      </c>
      <c r="I2689" s="8">
        <v>0.41499999999999998</v>
      </c>
      <c r="J2689" s="8">
        <v>0.54600000000000004</v>
      </c>
      <c r="K2689" s="8">
        <v>0.04</v>
      </c>
      <c r="L2689" s="8">
        <v>12888918</v>
      </c>
      <c r="M2689" s="8">
        <v>0.33400000000000002</v>
      </c>
    </row>
    <row r="2690" spans="1:13" ht="15" x14ac:dyDescent="0.25">
      <c r="A2690" t="str">
        <f t="shared" ref="A2690:A2692" si="42">B2690&amp;"-"&amp;C2690</f>
        <v>Zimbabwe-Africa-2010</v>
      </c>
      <c r="B2690" s="5" t="s">
        <v>271</v>
      </c>
      <c r="C2690" s="10">
        <v>2010</v>
      </c>
      <c r="D2690" s="5" t="s">
        <v>64</v>
      </c>
      <c r="E2690" s="8">
        <v>3.2000000000000001E-2</v>
      </c>
      <c r="F2690" s="8">
        <v>5.8999999999999997E-2</v>
      </c>
      <c r="G2690" s="8">
        <v>54</v>
      </c>
      <c r="H2690" s="8">
        <v>53</v>
      </c>
      <c r="I2690" s="8">
        <v>0.41199999999999998</v>
      </c>
      <c r="J2690" s="8">
        <v>0.54800000000000004</v>
      </c>
      <c r="K2690" s="8">
        <v>0.04</v>
      </c>
      <c r="L2690" s="8">
        <v>13076978</v>
      </c>
      <c r="M2690" s="8">
        <v>0.33200000000000002</v>
      </c>
    </row>
    <row r="2691" spans="1:13" ht="15" x14ac:dyDescent="0.25">
      <c r="A2691" t="str">
        <f t="shared" si="42"/>
        <v>Zimbabwe-Africa-2011</v>
      </c>
      <c r="B2691" s="5" t="s">
        <v>271</v>
      </c>
      <c r="C2691" s="10">
        <v>2011</v>
      </c>
      <c r="D2691" s="5" t="s">
        <v>64</v>
      </c>
      <c r="E2691" s="8">
        <v>3.2000000000000001E-2</v>
      </c>
      <c r="F2691" s="8">
        <v>5.8000000000000003E-2</v>
      </c>
      <c r="G2691" s="8">
        <v>56</v>
      </c>
      <c r="H2691" s="8">
        <v>55</v>
      </c>
      <c r="I2691" s="8">
        <v>0.40799999999999997</v>
      </c>
      <c r="J2691" s="8">
        <v>0.55200000000000005</v>
      </c>
      <c r="K2691" s="8">
        <v>0.04</v>
      </c>
      <c r="L2691" s="8">
        <v>13358738</v>
      </c>
      <c r="M2691" s="8">
        <v>0.33</v>
      </c>
    </row>
    <row r="2692" spans="1:13" ht="15" x14ac:dyDescent="0.25">
      <c r="A2692" t="str">
        <f t="shared" si="42"/>
        <v>Zimbabwe-Africa-2012</v>
      </c>
      <c r="B2692" s="5" t="s">
        <v>271</v>
      </c>
      <c r="C2692" s="10">
        <v>2012</v>
      </c>
      <c r="D2692" s="5" t="s">
        <v>64</v>
      </c>
      <c r="E2692" s="8">
        <v>3.2000000000000001E-2</v>
      </c>
      <c r="F2692" s="8">
        <v>5.5E-2</v>
      </c>
      <c r="G2692" s="8">
        <v>59</v>
      </c>
      <c r="H2692" s="8">
        <v>57</v>
      </c>
      <c r="I2692" s="8">
        <v>0.40200000000000002</v>
      </c>
      <c r="J2692" s="8">
        <v>0.55800000000000005</v>
      </c>
      <c r="K2692" s="8">
        <v>3.9E-2</v>
      </c>
      <c r="L2692" s="8">
        <v>13724317</v>
      </c>
      <c r="M2692" s="8">
        <v>0.32800000000000001</v>
      </c>
    </row>
  </sheetData>
  <sortState xmlns:xlrd2="http://schemas.microsoft.com/office/spreadsheetml/2017/richdata2" ref="A2:M2692">
    <sortCondition ref="A6:A269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F2692"/>
  <sheetViews>
    <sheetView workbookViewId="0">
      <selection activeCell="I21" sqref="I21"/>
    </sheetView>
  </sheetViews>
  <sheetFormatPr defaultColWidth="12.5703125" defaultRowHeight="15.75" customHeight="1" x14ac:dyDescent="0.2"/>
  <cols>
    <col min="1" max="1" width="44.7109375" bestFit="1" customWidth="1"/>
    <col min="2" max="2" width="24.7109375" customWidth="1"/>
    <col min="3" max="3" width="9.42578125" customWidth="1"/>
    <col min="4" max="4" width="11" customWidth="1"/>
    <col min="5" max="5" width="13.42578125" customWidth="1"/>
    <col min="6" max="6" width="20.140625" bestFit="1" customWidth="1"/>
  </cols>
  <sheetData>
    <row r="1" spans="1:6" ht="15.75" customHeight="1" x14ac:dyDescent="0.25">
      <c r="A1" s="11" t="s">
        <v>272</v>
      </c>
      <c r="B1" s="5" t="s">
        <v>5</v>
      </c>
      <c r="C1" s="6" t="s">
        <v>58</v>
      </c>
      <c r="D1" s="5" t="s">
        <v>4</v>
      </c>
      <c r="E1" s="5" t="s">
        <v>41</v>
      </c>
      <c r="F1" s="5" t="s">
        <v>43</v>
      </c>
    </row>
    <row r="2" spans="1:6" ht="15.75" customHeight="1" x14ac:dyDescent="0.25">
      <c r="A2" t="str">
        <f>B2&amp;"-"&amp;C2</f>
        <v>Afghanistan-Asia-2000</v>
      </c>
      <c r="B2" s="5" t="s">
        <v>59</v>
      </c>
      <c r="C2" s="10">
        <v>2000</v>
      </c>
      <c r="D2" s="5" t="s">
        <v>60</v>
      </c>
      <c r="E2" s="5">
        <v>0</v>
      </c>
      <c r="F2" s="5">
        <v>0</v>
      </c>
    </row>
    <row r="3" spans="1:6" ht="15.75" customHeight="1" x14ac:dyDescent="0.25">
      <c r="A3" t="str">
        <f t="shared" ref="A3:A66" si="0">B3&amp;"-"&amp;C3</f>
        <v>Afghanistan-Asia-2001</v>
      </c>
      <c r="B3" s="5" t="s">
        <v>59</v>
      </c>
      <c r="C3" s="10">
        <v>2001</v>
      </c>
      <c r="D3" s="5" t="s">
        <v>60</v>
      </c>
      <c r="E3" s="5">
        <v>0</v>
      </c>
      <c r="F3" s="5">
        <v>0</v>
      </c>
    </row>
    <row r="4" spans="1:6" ht="15.75" customHeight="1" x14ac:dyDescent="0.25">
      <c r="A4" t="str">
        <f t="shared" si="0"/>
        <v>Afghanistan-Asia-2002</v>
      </c>
      <c r="B4" s="5" t="s">
        <v>59</v>
      </c>
      <c r="C4" s="10">
        <v>2002</v>
      </c>
      <c r="D4" s="5" t="s">
        <v>60</v>
      </c>
      <c r="E4" s="5">
        <v>0</v>
      </c>
      <c r="F4" s="5">
        <v>0</v>
      </c>
    </row>
    <row r="5" spans="1:6" ht="15.75" customHeight="1" x14ac:dyDescent="0.25">
      <c r="A5" t="str">
        <f t="shared" si="0"/>
        <v>Afghanistan-Asia-2003</v>
      </c>
      <c r="B5" s="5" t="s">
        <v>59</v>
      </c>
      <c r="C5" s="10">
        <v>2003</v>
      </c>
      <c r="D5" s="5" t="s">
        <v>60</v>
      </c>
      <c r="E5" s="5">
        <v>0</v>
      </c>
      <c r="F5" s="5">
        <v>0</v>
      </c>
    </row>
    <row r="6" spans="1:6" ht="15.75" customHeight="1" x14ac:dyDescent="0.25">
      <c r="A6" t="str">
        <f t="shared" si="0"/>
        <v>Afghanistan-Asia-2004</v>
      </c>
      <c r="B6" s="5" t="s">
        <v>59</v>
      </c>
      <c r="C6" s="10">
        <v>2004</v>
      </c>
      <c r="D6" s="5" t="s">
        <v>60</v>
      </c>
      <c r="E6" s="5">
        <v>0</v>
      </c>
      <c r="F6" s="5">
        <v>0</v>
      </c>
    </row>
    <row r="7" spans="1:6" ht="15.75" customHeight="1" x14ac:dyDescent="0.25">
      <c r="A7" t="str">
        <f t="shared" si="0"/>
        <v>Afghanistan-Asia-2005</v>
      </c>
      <c r="B7" s="5" t="s">
        <v>59</v>
      </c>
      <c r="C7" s="10">
        <v>2005</v>
      </c>
      <c r="D7" s="5" t="s">
        <v>60</v>
      </c>
      <c r="E7" s="5">
        <v>0</v>
      </c>
      <c r="F7" s="5">
        <v>0</v>
      </c>
    </row>
    <row r="8" spans="1:6" ht="15.75" customHeight="1" x14ac:dyDescent="0.25">
      <c r="A8" t="str">
        <f t="shared" si="0"/>
        <v>Afghanistan-Asia-2006</v>
      </c>
      <c r="B8" s="5" t="s">
        <v>59</v>
      </c>
      <c r="C8" s="10">
        <v>2006</v>
      </c>
      <c r="D8" s="5" t="s">
        <v>60</v>
      </c>
      <c r="E8" s="5">
        <v>0</v>
      </c>
      <c r="F8" s="5">
        <v>0</v>
      </c>
    </row>
    <row r="9" spans="1:6" ht="15.75" customHeight="1" x14ac:dyDescent="0.25">
      <c r="A9" t="str">
        <f t="shared" si="0"/>
        <v>Afghanistan-Asia-2007</v>
      </c>
      <c r="B9" s="5" t="s">
        <v>59</v>
      </c>
      <c r="C9" s="10">
        <v>2007</v>
      </c>
      <c r="D9" s="5" t="s">
        <v>60</v>
      </c>
      <c r="E9" s="5">
        <v>0</v>
      </c>
      <c r="F9" s="5">
        <v>0</v>
      </c>
    </row>
    <row r="10" spans="1:6" ht="15.75" customHeight="1" x14ac:dyDescent="0.25">
      <c r="A10" t="str">
        <f t="shared" si="0"/>
        <v>Afghanistan-Asia-2008</v>
      </c>
      <c r="B10" s="5" t="s">
        <v>59</v>
      </c>
      <c r="C10" s="10">
        <v>2008</v>
      </c>
      <c r="D10" s="5" t="s">
        <v>60</v>
      </c>
      <c r="E10" s="8">
        <v>43000000</v>
      </c>
      <c r="F10" s="8">
        <v>58000000</v>
      </c>
    </row>
    <row r="11" spans="1:6" ht="15.75" customHeight="1" x14ac:dyDescent="0.25">
      <c r="A11" t="str">
        <f t="shared" si="0"/>
        <v>Afghanistan-Asia-2009</v>
      </c>
      <c r="B11" s="5" t="s">
        <v>59</v>
      </c>
      <c r="C11" s="10">
        <v>2009</v>
      </c>
      <c r="D11" s="5" t="s">
        <v>60</v>
      </c>
      <c r="E11" s="8">
        <v>96000000</v>
      </c>
      <c r="F11" s="8">
        <v>61000000</v>
      </c>
    </row>
    <row r="12" spans="1:6" ht="15.75" customHeight="1" x14ac:dyDescent="0.25">
      <c r="A12" t="str">
        <f t="shared" si="0"/>
        <v>Afghanistan-Asia-2010</v>
      </c>
      <c r="B12" s="5" t="s">
        <v>59</v>
      </c>
      <c r="C12" s="10">
        <v>2010</v>
      </c>
      <c r="D12" s="5" t="s">
        <v>60</v>
      </c>
      <c r="E12" s="8">
        <v>138000000</v>
      </c>
      <c r="F12" s="8">
        <v>86000000</v>
      </c>
    </row>
    <row r="13" spans="1:6" ht="15.75" customHeight="1" x14ac:dyDescent="0.25">
      <c r="A13" t="str">
        <f t="shared" si="0"/>
        <v>Afghanistan-Asia-2011</v>
      </c>
      <c r="B13" s="5" t="s">
        <v>59</v>
      </c>
      <c r="C13" s="10">
        <v>2011</v>
      </c>
      <c r="D13" s="5" t="s">
        <v>60</v>
      </c>
      <c r="E13" s="8">
        <v>137000000</v>
      </c>
      <c r="F13" s="8">
        <v>127000000</v>
      </c>
    </row>
    <row r="14" spans="1:6" ht="15.75" customHeight="1" x14ac:dyDescent="0.25">
      <c r="A14" t="str">
        <f t="shared" si="0"/>
        <v>Afghanistan-Asia-2012</v>
      </c>
      <c r="B14" s="5" t="s">
        <v>59</v>
      </c>
      <c r="C14" s="10">
        <v>2012</v>
      </c>
      <c r="D14" s="5" t="s">
        <v>60</v>
      </c>
      <c r="E14" s="8">
        <v>116000000</v>
      </c>
      <c r="F14" s="8">
        <v>80000000</v>
      </c>
    </row>
    <row r="15" spans="1:6" ht="15.75" customHeight="1" x14ac:dyDescent="0.25">
      <c r="A15" t="str">
        <f t="shared" si="0"/>
        <v>Albania-Europe-2000</v>
      </c>
      <c r="B15" s="5" t="s">
        <v>61</v>
      </c>
      <c r="C15" s="10">
        <v>2000</v>
      </c>
      <c r="D15" s="5" t="s">
        <v>62</v>
      </c>
      <c r="E15" s="8">
        <v>398000000</v>
      </c>
      <c r="F15" s="8">
        <v>290000000</v>
      </c>
    </row>
    <row r="16" spans="1:6" ht="15.75" customHeight="1" x14ac:dyDescent="0.25">
      <c r="A16" t="str">
        <f t="shared" si="0"/>
        <v>Albania-Europe-2001</v>
      </c>
      <c r="B16" s="5" t="s">
        <v>61</v>
      </c>
      <c r="C16" s="10">
        <v>2001</v>
      </c>
      <c r="D16" s="5" t="s">
        <v>62</v>
      </c>
      <c r="E16" s="8">
        <v>451000000</v>
      </c>
      <c r="F16" s="8">
        <v>269000000</v>
      </c>
    </row>
    <row r="17" spans="1:6" ht="15.75" customHeight="1" x14ac:dyDescent="0.25">
      <c r="A17" t="str">
        <f t="shared" si="0"/>
        <v>Albania-Europe-2002</v>
      </c>
      <c r="B17" s="5" t="s">
        <v>61</v>
      </c>
      <c r="C17" s="10">
        <v>2002</v>
      </c>
      <c r="D17" s="5" t="s">
        <v>62</v>
      </c>
      <c r="E17" s="8">
        <v>492000000</v>
      </c>
      <c r="F17" s="8">
        <v>386000000</v>
      </c>
    </row>
    <row r="18" spans="1:6" ht="15.75" customHeight="1" x14ac:dyDescent="0.25">
      <c r="A18" t="str">
        <f t="shared" si="0"/>
        <v>Albania-Europe-2003</v>
      </c>
      <c r="B18" s="5" t="s">
        <v>61</v>
      </c>
      <c r="C18" s="10">
        <v>2003</v>
      </c>
      <c r="D18" s="5" t="s">
        <v>62</v>
      </c>
      <c r="E18" s="8">
        <v>537000000</v>
      </c>
      <c r="F18" s="8">
        <v>507000000</v>
      </c>
    </row>
    <row r="19" spans="1:6" ht="15.75" customHeight="1" x14ac:dyDescent="0.25">
      <c r="A19" t="str">
        <f t="shared" si="0"/>
        <v>Albania-Europe-2004</v>
      </c>
      <c r="B19" s="5" t="s">
        <v>61</v>
      </c>
      <c r="C19" s="10">
        <v>2004</v>
      </c>
      <c r="D19" s="5" t="s">
        <v>62</v>
      </c>
      <c r="E19" s="8">
        <v>756000000</v>
      </c>
      <c r="F19" s="8">
        <v>669000000</v>
      </c>
    </row>
    <row r="20" spans="1:6" ht="15.75" customHeight="1" x14ac:dyDescent="0.25">
      <c r="A20" t="str">
        <f t="shared" si="0"/>
        <v>Albania-Europe-2005</v>
      </c>
      <c r="B20" s="5" t="s">
        <v>61</v>
      </c>
      <c r="C20" s="10">
        <v>2005</v>
      </c>
      <c r="D20" s="5" t="s">
        <v>62</v>
      </c>
      <c r="E20" s="8">
        <v>880000000</v>
      </c>
      <c r="F20" s="8">
        <v>808000000</v>
      </c>
    </row>
    <row r="21" spans="1:6" ht="15.75" customHeight="1" x14ac:dyDescent="0.25">
      <c r="A21" t="str">
        <f t="shared" si="0"/>
        <v>Albania-Europe-2006</v>
      </c>
      <c r="B21" s="5" t="s">
        <v>61</v>
      </c>
      <c r="C21" s="10">
        <v>2006</v>
      </c>
      <c r="D21" s="5" t="s">
        <v>62</v>
      </c>
      <c r="E21" s="8">
        <v>1057000000</v>
      </c>
      <c r="F21" s="8">
        <v>989000000</v>
      </c>
    </row>
    <row r="22" spans="1:6" ht="15.75" customHeight="1" x14ac:dyDescent="0.25">
      <c r="A22" t="str">
        <f t="shared" si="0"/>
        <v>Albania-Europe-2007</v>
      </c>
      <c r="B22" s="5" t="s">
        <v>61</v>
      </c>
      <c r="C22" s="10">
        <v>2007</v>
      </c>
      <c r="D22" s="5" t="s">
        <v>62</v>
      </c>
      <c r="E22" s="8">
        <v>1479000000</v>
      </c>
      <c r="F22" s="8">
        <v>1331000000</v>
      </c>
    </row>
    <row r="23" spans="1:6" ht="15.75" customHeight="1" x14ac:dyDescent="0.25">
      <c r="A23" t="str">
        <f t="shared" si="0"/>
        <v>Albania-Europe-2008</v>
      </c>
      <c r="B23" s="5" t="s">
        <v>61</v>
      </c>
      <c r="C23" s="10">
        <v>2008</v>
      </c>
      <c r="D23" s="5" t="s">
        <v>62</v>
      </c>
      <c r="E23" s="8">
        <v>1848000000</v>
      </c>
      <c r="F23" s="8">
        <v>1644000000</v>
      </c>
    </row>
    <row r="24" spans="1:6" ht="15.75" customHeight="1" x14ac:dyDescent="0.25">
      <c r="A24" t="str">
        <f t="shared" si="0"/>
        <v>Albania-Europe-2009</v>
      </c>
      <c r="B24" s="5" t="s">
        <v>61</v>
      </c>
      <c r="C24" s="10">
        <v>2009</v>
      </c>
      <c r="D24" s="5" t="s">
        <v>62</v>
      </c>
      <c r="E24" s="8">
        <v>2014000000</v>
      </c>
      <c r="F24" s="8">
        <v>1693000000</v>
      </c>
    </row>
    <row r="25" spans="1:6" ht="15.75" customHeight="1" x14ac:dyDescent="0.25">
      <c r="A25" t="str">
        <f t="shared" si="0"/>
        <v>Albania-Europe-2010</v>
      </c>
      <c r="B25" s="5" t="s">
        <v>61</v>
      </c>
      <c r="C25" s="10">
        <v>2010</v>
      </c>
      <c r="D25" s="5" t="s">
        <v>62</v>
      </c>
      <c r="E25" s="8">
        <v>1780000000</v>
      </c>
      <c r="F25" s="8">
        <v>1454000000</v>
      </c>
    </row>
    <row r="26" spans="1:6" ht="15.75" customHeight="1" x14ac:dyDescent="0.25">
      <c r="A26" t="str">
        <f t="shared" si="0"/>
        <v>Albania-Europe-2011</v>
      </c>
      <c r="B26" s="5" t="s">
        <v>61</v>
      </c>
      <c r="C26" s="10">
        <v>2011</v>
      </c>
      <c r="D26" s="5" t="s">
        <v>62</v>
      </c>
      <c r="E26" s="8">
        <v>1833000000</v>
      </c>
      <c r="F26" s="8">
        <v>1678000000</v>
      </c>
    </row>
    <row r="27" spans="1:6" ht="15.75" customHeight="1" x14ac:dyDescent="0.25">
      <c r="A27" t="str">
        <f t="shared" si="0"/>
        <v>Albania-Europe-2012</v>
      </c>
      <c r="B27" s="5" t="s">
        <v>61</v>
      </c>
      <c r="C27" s="10">
        <v>2012</v>
      </c>
      <c r="D27" s="5" t="s">
        <v>62</v>
      </c>
      <c r="E27" s="8">
        <v>1623000000</v>
      </c>
      <c r="F27" s="8">
        <v>1374000000</v>
      </c>
    </row>
    <row r="28" spans="1:6" ht="15.75" customHeight="1" x14ac:dyDescent="0.25">
      <c r="A28" t="str">
        <f t="shared" si="0"/>
        <v>Algeria-Africa-2000</v>
      </c>
      <c r="B28" s="5" t="s">
        <v>63</v>
      </c>
      <c r="C28" s="10">
        <v>2000</v>
      </c>
      <c r="D28" s="5" t="s">
        <v>64</v>
      </c>
      <c r="E28" s="8">
        <v>102000000</v>
      </c>
      <c r="F28" s="8">
        <v>193000000</v>
      </c>
    </row>
    <row r="29" spans="1:6" ht="15.75" customHeight="1" x14ac:dyDescent="0.25">
      <c r="A29" t="str">
        <f t="shared" si="0"/>
        <v>Algeria-Africa-2001</v>
      </c>
      <c r="B29" s="5" t="s">
        <v>63</v>
      </c>
      <c r="C29" s="10">
        <v>2001</v>
      </c>
      <c r="D29" s="5" t="s">
        <v>64</v>
      </c>
      <c r="E29" s="8">
        <v>100000000</v>
      </c>
      <c r="F29" s="8">
        <v>194000000</v>
      </c>
    </row>
    <row r="30" spans="1:6" ht="15.75" customHeight="1" x14ac:dyDescent="0.25">
      <c r="A30" t="str">
        <f t="shared" si="0"/>
        <v>Algeria-Africa-2002</v>
      </c>
      <c r="B30" s="5" t="s">
        <v>63</v>
      </c>
      <c r="C30" s="10">
        <v>2002</v>
      </c>
      <c r="D30" s="5" t="s">
        <v>64</v>
      </c>
      <c r="E30" s="8">
        <v>111000000</v>
      </c>
      <c r="F30" s="8">
        <v>248000000</v>
      </c>
    </row>
    <row r="31" spans="1:6" ht="15.75" customHeight="1" x14ac:dyDescent="0.25">
      <c r="A31" t="str">
        <f t="shared" si="0"/>
        <v>Algeria-Africa-2003</v>
      </c>
      <c r="B31" s="5" t="s">
        <v>63</v>
      </c>
      <c r="C31" s="10">
        <v>2003</v>
      </c>
      <c r="D31" s="5" t="s">
        <v>64</v>
      </c>
      <c r="E31" s="8">
        <v>112000000</v>
      </c>
      <c r="F31" s="8">
        <v>255000000</v>
      </c>
    </row>
    <row r="32" spans="1:6" ht="15.75" customHeight="1" x14ac:dyDescent="0.25">
      <c r="A32" t="str">
        <f t="shared" si="0"/>
        <v>Algeria-Africa-2004</v>
      </c>
      <c r="B32" s="5" t="s">
        <v>63</v>
      </c>
      <c r="C32" s="10">
        <v>2004</v>
      </c>
      <c r="D32" s="5" t="s">
        <v>64</v>
      </c>
      <c r="E32" s="8">
        <v>178000000</v>
      </c>
      <c r="F32" s="8">
        <v>341000000</v>
      </c>
    </row>
    <row r="33" spans="1:6" ht="15.75" customHeight="1" x14ac:dyDescent="0.25">
      <c r="A33" t="str">
        <f t="shared" si="0"/>
        <v>Algeria-Africa-2005</v>
      </c>
      <c r="B33" s="5" t="s">
        <v>63</v>
      </c>
      <c r="C33" s="10">
        <v>2005</v>
      </c>
      <c r="D33" s="5" t="s">
        <v>64</v>
      </c>
      <c r="E33" s="8">
        <v>477000000</v>
      </c>
      <c r="F33" s="8">
        <v>660000000</v>
      </c>
    </row>
    <row r="34" spans="1:6" ht="15.75" customHeight="1" x14ac:dyDescent="0.25">
      <c r="A34" t="str">
        <f t="shared" si="0"/>
        <v>Algeria-Africa-2006</v>
      </c>
      <c r="B34" s="5" t="s">
        <v>63</v>
      </c>
      <c r="C34" s="10">
        <v>2006</v>
      </c>
      <c r="D34" s="5" t="s">
        <v>64</v>
      </c>
      <c r="E34" s="8">
        <v>393000000</v>
      </c>
      <c r="F34" s="8">
        <v>414000000</v>
      </c>
    </row>
    <row r="35" spans="1:6" ht="15.75" customHeight="1" x14ac:dyDescent="0.25">
      <c r="A35" t="str">
        <f t="shared" si="0"/>
        <v>Algeria-Africa-2007</v>
      </c>
      <c r="B35" s="5" t="s">
        <v>63</v>
      </c>
      <c r="C35" s="10">
        <v>2007</v>
      </c>
      <c r="D35" s="5" t="s">
        <v>64</v>
      </c>
      <c r="E35" s="8">
        <v>332000000</v>
      </c>
      <c r="F35" s="8">
        <v>504000000</v>
      </c>
    </row>
    <row r="36" spans="1:6" ht="15.75" customHeight="1" x14ac:dyDescent="0.25">
      <c r="A36" t="str">
        <f t="shared" si="0"/>
        <v>Algeria-Africa-2008</v>
      </c>
      <c r="B36" s="5" t="s">
        <v>63</v>
      </c>
      <c r="C36" s="10">
        <v>2008</v>
      </c>
      <c r="D36" s="5" t="s">
        <v>64</v>
      </c>
      <c r="E36" s="8">
        <v>474000000</v>
      </c>
      <c r="F36" s="8">
        <v>617000000</v>
      </c>
    </row>
    <row r="37" spans="1:6" ht="15.75" customHeight="1" x14ac:dyDescent="0.25">
      <c r="A37" t="str">
        <f t="shared" si="0"/>
        <v>Algeria-Africa-2009</v>
      </c>
      <c r="B37" s="5" t="s">
        <v>63</v>
      </c>
      <c r="C37" s="10">
        <v>2009</v>
      </c>
      <c r="D37" s="5" t="s">
        <v>64</v>
      </c>
      <c r="E37" s="8">
        <v>381000000</v>
      </c>
      <c r="F37" s="8">
        <v>574000000</v>
      </c>
    </row>
    <row r="38" spans="1:6" ht="15.75" customHeight="1" x14ac:dyDescent="0.25">
      <c r="A38" t="str">
        <f t="shared" si="0"/>
        <v>Algeria-Africa-2010</v>
      </c>
      <c r="B38" s="5" t="s">
        <v>63</v>
      </c>
      <c r="C38" s="10">
        <v>2010</v>
      </c>
      <c r="D38" s="5" t="s">
        <v>64</v>
      </c>
      <c r="E38" s="8">
        <v>323000000</v>
      </c>
      <c r="F38" s="8">
        <v>737000000</v>
      </c>
    </row>
    <row r="39" spans="1:6" ht="15.75" customHeight="1" x14ac:dyDescent="0.25">
      <c r="A39" t="str">
        <f t="shared" si="0"/>
        <v>Algeria-Africa-2011</v>
      </c>
      <c r="B39" s="5" t="s">
        <v>63</v>
      </c>
      <c r="C39" s="10">
        <v>2011</v>
      </c>
      <c r="D39" s="5" t="s">
        <v>64</v>
      </c>
      <c r="E39" s="8">
        <v>300000000</v>
      </c>
      <c r="F39" s="8">
        <v>571000000</v>
      </c>
    </row>
    <row r="40" spans="1:6" ht="15.75" customHeight="1" x14ac:dyDescent="0.25">
      <c r="A40" t="str">
        <f t="shared" si="0"/>
        <v>Algeria-Africa-2012</v>
      </c>
      <c r="B40" s="5" t="s">
        <v>63</v>
      </c>
      <c r="C40" s="10">
        <v>2012</v>
      </c>
      <c r="D40" s="5" t="s">
        <v>64</v>
      </c>
      <c r="E40" s="8">
        <v>295000000</v>
      </c>
      <c r="F40" s="8">
        <v>559000000</v>
      </c>
    </row>
    <row r="41" spans="1:6" ht="15.75" customHeight="1" x14ac:dyDescent="0.25">
      <c r="A41" t="str">
        <f t="shared" si="0"/>
        <v>American Samoa-Oceania-2000</v>
      </c>
      <c r="B41" s="5" t="s">
        <v>65</v>
      </c>
      <c r="C41" s="10">
        <v>2000</v>
      </c>
      <c r="D41" s="5" t="s">
        <v>66</v>
      </c>
      <c r="E41" s="5">
        <v>0</v>
      </c>
      <c r="F41" s="5">
        <v>0</v>
      </c>
    </row>
    <row r="42" spans="1:6" ht="15.75" customHeight="1" x14ac:dyDescent="0.25">
      <c r="A42" t="str">
        <f t="shared" si="0"/>
        <v>American Samoa-Oceania-2001</v>
      </c>
      <c r="B42" s="5" t="s">
        <v>65</v>
      </c>
      <c r="C42" s="10">
        <v>2001</v>
      </c>
      <c r="D42" s="5" t="s">
        <v>66</v>
      </c>
      <c r="E42" s="5">
        <v>0</v>
      </c>
      <c r="F42" s="5">
        <v>0</v>
      </c>
    </row>
    <row r="43" spans="1:6" ht="15.75" customHeight="1" x14ac:dyDescent="0.25">
      <c r="A43" t="str">
        <f t="shared" si="0"/>
        <v>American Samoa-Oceania-2002</v>
      </c>
      <c r="B43" s="5" t="s">
        <v>65</v>
      </c>
      <c r="C43" s="10">
        <v>2002</v>
      </c>
      <c r="D43" s="5" t="s">
        <v>66</v>
      </c>
      <c r="E43" s="5">
        <v>0</v>
      </c>
      <c r="F43" s="5">
        <v>0</v>
      </c>
    </row>
    <row r="44" spans="1:6" ht="15.75" customHeight="1" x14ac:dyDescent="0.25">
      <c r="A44" t="str">
        <f t="shared" si="0"/>
        <v>American Samoa-Oceania-2003</v>
      </c>
      <c r="B44" s="5" t="s">
        <v>65</v>
      </c>
      <c r="C44" s="10">
        <v>2003</v>
      </c>
      <c r="D44" s="5" t="s">
        <v>66</v>
      </c>
      <c r="E44" s="5">
        <v>0</v>
      </c>
      <c r="F44" s="5">
        <v>0</v>
      </c>
    </row>
    <row r="45" spans="1:6" ht="15.75" customHeight="1" x14ac:dyDescent="0.25">
      <c r="A45" t="str">
        <f t="shared" si="0"/>
        <v>American Samoa-Oceania-2004</v>
      </c>
      <c r="B45" s="5" t="s">
        <v>65</v>
      </c>
      <c r="C45" s="10">
        <v>2004</v>
      </c>
      <c r="D45" s="5" t="s">
        <v>66</v>
      </c>
      <c r="E45" s="5">
        <v>0</v>
      </c>
      <c r="F45" s="5">
        <v>0</v>
      </c>
    </row>
    <row r="46" spans="1:6" ht="15.75" customHeight="1" x14ac:dyDescent="0.25">
      <c r="A46" t="str">
        <f t="shared" si="0"/>
        <v>American Samoa-Oceania-2005</v>
      </c>
      <c r="B46" s="5" t="s">
        <v>65</v>
      </c>
      <c r="C46" s="10">
        <v>2005</v>
      </c>
      <c r="D46" s="5" t="s">
        <v>66</v>
      </c>
      <c r="E46" s="5">
        <v>0</v>
      </c>
      <c r="F46" s="5">
        <v>0</v>
      </c>
    </row>
    <row r="47" spans="1:6" ht="15.75" customHeight="1" x14ac:dyDescent="0.25">
      <c r="A47" t="str">
        <f t="shared" si="0"/>
        <v>American Samoa-Oceania-2006</v>
      </c>
      <c r="B47" s="5" t="s">
        <v>65</v>
      </c>
      <c r="C47" s="10">
        <v>2006</v>
      </c>
      <c r="D47" s="5" t="s">
        <v>66</v>
      </c>
      <c r="E47" s="5">
        <v>0</v>
      </c>
      <c r="F47" s="5">
        <v>0</v>
      </c>
    </row>
    <row r="48" spans="1:6" ht="15.75" customHeight="1" x14ac:dyDescent="0.25">
      <c r="A48" t="str">
        <f t="shared" si="0"/>
        <v>American Samoa-Oceania-2007</v>
      </c>
      <c r="B48" s="5" t="s">
        <v>65</v>
      </c>
      <c r="C48" s="10">
        <v>2007</v>
      </c>
      <c r="D48" s="5" t="s">
        <v>66</v>
      </c>
      <c r="E48" s="5">
        <v>0</v>
      </c>
      <c r="F48" s="5">
        <v>0</v>
      </c>
    </row>
    <row r="49" spans="1:6" ht="15.75" customHeight="1" x14ac:dyDescent="0.25">
      <c r="A49" t="str">
        <f t="shared" si="0"/>
        <v>American Samoa-Oceania-2008</v>
      </c>
      <c r="B49" s="5" t="s">
        <v>65</v>
      </c>
      <c r="C49" s="10">
        <v>2008</v>
      </c>
      <c r="D49" s="5" t="s">
        <v>66</v>
      </c>
      <c r="E49" s="5">
        <v>0</v>
      </c>
      <c r="F49" s="5">
        <v>0</v>
      </c>
    </row>
    <row r="50" spans="1:6" ht="15.75" customHeight="1" x14ac:dyDescent="0.25">
      <c r="A50" t="str">
        <f t="shared" si="0"/>
        <v>American Samoa-Oceania-2009</v>
      </c>
      <c r="B50" s="5" t="s">
        <v>65</v>
      </c>
      <c r="C50" s="10">
        <v>2009</v>
      </c>
      <c r="D50" s="5" t="s">
        <v>66</v>
      </c>
      <c r="E50" s="5">
        <v>0</v>
      </c>
      <c r="F50" s="5">
        <v>0</v>
      </c>
    </row>
    <row r="51" spans="1:6" ht="15.75" customHeight="1" x14ac:dyDescent="0.25">
      <c r="A51" t="str">
        <f t="shared" si="0"/>
        <v>American Samoa-Oceania-2010</v>
      </c>
      <c r="B51" s="5" t="s">
        <v>65</v>
      </c>
      <c r="C51" s="10">
        <v>2010</v>
      </c>
      <c r="D51" s="5" t="s">
        <v>66</v>
      </c>
      <c r="E51" s="5">
        <v>0</v>
      </c>
      <c r="F51" s="5">
        <v>0</v>
      </c>
    </row>
    <row r="52" spans="1:6" ht="15.75" customHeight="1" x14ac:dyDescent="0.25">
      <c r="A52" t="str">
        <f t="shared" si="0"/>
        <v>American Samoa-Oceania-2011</v>
      </c>
      <c r="B52" s="5" t="s">
        <v>65</v>
      </c>
      <c r="C52" s="10">
        <v>2011</v>
      </c>
      <c r="D52" s="5" t="s">
        <v>66</v>
      </c>
      <c r="E52" s="5">
        <v>0</v>
      </c>
      <c r="F52" s="5">
        <v>0</v>
      </c>
    </row>
    <row r="53" spans="1:6" ht="15.75" customHeight="1" x14ac:dyDescent="0.25">
      <c r="A53" t="str">
        <f t="shared" si="0"/>
        <v>American Samoa-Oceania-2012</v>
      </c>
      <c r="B53" s="5" t="s">
        <v>65</v>
      </c>
      <c r="C53" s="10">
        <v>2012</v>
      </c>
      <c r="D53" s="5" t="s">
        <v>66</v>
      </c>
      <c r="E53" s="5">
        <v>0</v>
      </c>
      <c r="F53" s="5">
        <v>0</v>
      </c>
    </row>
    <row r="54" spans="1:6" ht="15" x14ac:dyDescent="0.25">
      <c r="A54" t="str">
        <f t="shared" si="0"/>
        <v>Andorra-Europe-2000</v>
      </c>
      <c r="B54" s="5" t="s">
        <v>67</v>
      </c>
      <c r="C54" s="10">
        <v>2000</v>
      </c>
      <c r="D54" s="5" t="s">
        <v>62</v>
      </c>
      <c r="E54" s="5">
        <v>0</v>
      </c>
      <c r="F54" s="5">
        <v>0</v>
      </c>
    </row>
    <row r="55" spans="1:6" ht="15" x14ac:dyDescent="0.25">
      <c r="A55" t="str">
        <f t="shared" si="0"/>
        <v>Andorra-Europe-2001</v>
      </c>
      <c r="B55" s="5" t="s">
        <v>67</v>
      </c>
      <c r="C55" s="10">
        <v>2001</v>
      </c>
      <c r="D55" s="5" t="s">
        <v>62</v>
      </c>
      <c r="E55" s="5">
        <v>0</v>
      </c>
      <c r="F55" s="5">
        <v>0</v>
      </c>
    </row>
    <row r="56" spans="1:6" ht="15" x14ac:dyDescent="0.25">
      <c r="A56" t="str">
        <f t="shared" si="0"/>
        <v>Andorra-Europe-2002</v>
      </c>
      <c r="B56" s="5" t="s">
        <v>67</v>
      </c>
      <c r="C56" s="10">
        <v>2002</v>
      </c>
      <c r="D56" s="5" t="s">
        <v>62</v>
      </c>
      <c r="E56" s="5">
        <v>0</v>
      </c>
      <c r="F56" s="5">
        <v>0</v>
      </c>
    </row>
    <row r="57" spans="1:6" ht="15" x14ac:dyDescent="0.25">
      <c r="A57" t="str">
        <f t="shared" si="0"/>
        <v>Andorra-Europe-2003</v>
      </c>
      <c r="B57" s="5" t="s">
        <v>67</v>
      </c>
      <c r="C57" s="10">
        <v>2003</v>
      </c>
      <c r="D57" s="5" t="s">
        <v>62</v>
      </c>
      <c r="E57" s="5">
        <v>0</v>
      </c>
      <c r="F57" s="5">
        <v>0</v>
      </c>
    </row>
    <row r="58" spans="1:6" ht="15" x14ac:dyDescent="0.25">
      <c r="A58" t="str">
        <f t="shared" si="0"/>
        <v>Andorra-Europe-2004</v>
      </c>
      <c r="B58" s="5" t="s">
        <v>67</v>
      </c>
      <c r="C58" s="10">
        <v>2004</v>
      </c>
      <c r="D58" s="5" t="s">
        <v>62</v>
      </c>
      <c r="E58" s="5">
        <v>0</v>
      </c>
      <c r="F58" s="5">
        <v>0</v>
      </c>
    </row>
    <row r="59" spans="1:6" ht="15" x14ac:dyDescent="0.25">
      <c r="A59" t="str">
        <f t="shared" si="0"/>
        <v>Andorra-Europe-2005</v>
      </c>
      <c r="B59" s="5" t="s">
        <v>67</v>
      </c>
      <c r="C59" s="10">
        <v>2005</v>
      </c>
      <c r="D59" s="5" t="s">
        <v>62</v>
      </c>
      <c r="E59" s="5">
        <v>0</v>
      </c>
      <c r="F59" s="5">
        <v>0</v>
      </c>
    </row>
    <row r="60" spans="1:6" ht="15" x14ac:dyDescent="0.25">
      <c r="A60" t="str">
        <f t="shared" si="0"/>
        <v>Andorra-Europe-2006</v>
      </c>
      <c r="B60" s="5" t="s">
        <v>67</v>
      </c>
      <c r="C60" s="10">
        <v>2006</v>
      </c>
      <c r="D60" s="5" t="s">
        <v>62</v>
      </c>
      <c r="E60" s="5">
        <v>0</v>
      </c>
      <c r="F60" s="5">
        <v>0</v>
      </c>
    </row>
    <row r="61" spans="1:6" ht="15" x14ac:dyDescent="0.25">
      <c r="A61" t="str">
        <f t="shared" si="0"/>
        <v>Andorra-Europe-2007</v>
      </c>
      <c r="B61" s="5" t="s">
        <v>67</v>
      </c>
      <c r="C61" s="10">
        <v>2007</v>
      </c>
      <c r="D61" s="5" t="s">
        <v>62</v>
      </c>
      <c r="E61" s="5">
        <v>0</v>
      </c>
      <c r="F61" s="5">
        <v>0</v>
      </c>
    </row>
    <row r="62" spans="1:6" ht="15" x14ac:dyDescent="0.25">
      <c r="A62" t="str">
        <f t="shared" si="0"/>
        <v>Andorra-Europe-2008</v>
      </c>
      <c r="B62" s="5" t="s">
        <v>67</v>
      </c>
      <c r="C62" s="10">
        <v>2008</v>
      </c>
      <c r="D62" s="5" t="s">
        <v>62</v>
      </c>
      <c r="E62" s="5">
        <v>0</v>
      </c>
      <c r="F62" s="5">
        <v>0</v>
      </c>
    </row>
    <row r="63" spans="1:6" ht="15" x14ac:dyDescent="0.25">
      <c r="A63" t="str">
        <f t="shared" si="0"/>
        <v>Andorra-Europe-2009</v>
      </c>
      <c r="B63" s="5" t="s">
        <v>67</v>
      </c>
      <c r="C63" s="10">
        <v>2009</v>
      </c>
      <c r="D63" s="5" t="s">
        <v>62</v>
      </c>
      <c r="E63" s="5">
        <v>0</v>
      </c>
      <c r="F63" s="5">
        <v>0</v>
      </c>
    </row>
    <row r="64" spans="1:6" ht="15" x14ac:dyDescent="0.25">
      <c r="A64" t="str">
        <f t="shared" si="0"/>
        <v>Andorra-Europe-2010</v>
      </c>
      <c r="B64" s="5" t="s">
        <v>67</v>
      </c>
      <c r="C64" s="10">
        <v>2010</v>
      </c>
      <c r="D64" s="5" t="s">
        <v>62</v>
      </c>
      <c r="E64" s="5">
        <v>0</v>
      </c>
      <c r="F64" s="5">
        <v>0</v>
      </c>
    </row>
    <row r="65" spans="1:6" ht="15" x14ac:dyDescent="0.25">
      <c r="A65" t="str">
        <f t="shared" si="0"/>
        <v>Andorra-Europe-2011</v>
      </c>
      <c r="B65" s="5" t="s">
        <v>67</v>
      </c>
      <c r="C65" s="10">
        <v>2011</v>
      </c>
      <c r="D65" s="5" t="s">
        <v>62</v>
      </c>
      <c r="E65" s="5">
        <v>0</v>
      </c>
      <c r="F65" s="5">
        <v>0</v>
      </c>
    </row>
    <row r="66" spans="1:6" ht="15" x14ac:dyDescent="0.25">
      <c r="A66" t="str">
        <f t="shared" si="0"/>
        <v>Andorra-Europe-2012</v>
      </c>
      <c r="B66" s="5" t="s">
        <v>67</v>
      </c>
      <c r="C66" s="10">
        <v>2012</v>
      </c>
      <c r="D66" s="5" t="s">
        <v>62</v>
      </c>
      <c r="E66" s="5">
        <v>0</v>
      </c>
      <c r="F66" s="5">
        <v>0</v>
      </c>
    </row>
    <row r="67" spans="1:6" ht="15" x14ac:dyDescent="0.25">
      <c r="A67" t="str">
        <f t="shared" ref="A67:A130" si="1">B67&amp;"-"&amp;C67</f>
        <v>Angola-Africa-2000</v>
      </c>
      <c r="B67" s="5" t="s">
        <v>68</v>
      </c>
      <c r="C67" s="10">
        <v>2000</v>
      </c>
      <c r="D67" s="5" t="s">
        <v>64</v>
      </c>
      <c r="E67" s="8">
        <v>34000000</v>
      </c>
      <c r="F67" s="8">
        <v>146000000</v>
      </c>
    </row>
    <row r="68" spans="1:6" ht="15" x14ac:dyDescent="0.25">
      <c r="A68" t="str">
        <f t="shared" si="1"/>
        <v>Angola-Africa-2001</v>
      </c>
      <c r="B68" s="5" t="s">
        <v>68</v>
      </c>
      <c r="C68" s="10">
        <v>2001</v>
      </c>
      <c r="D68" s="5" t="s">
        <v>64</v>
      </c>
      <c r="E68" s="8">
        <v>35000000</v>
      </c>
      <c r="F68" s="8">
        <v>80000000</v>
      </c>
    </row>
    <row r="69" spans="1:6" ht="15" x14ac:dyDescent="0.25">
      <c r="A69" t="str">
        <f t="shared" si="1"/>
        <v>Angola-Africa-2002</v>
      </c>
      <c r="B69" s="5" t="s">
        <v>68</v>
      </c>
      <c r="C69" s="10">
        <v>2002</v>
      </c>
      <c r="D69" s="5" t="s">
        <v>64</v>
      </c>
      <c r="E69" s="8">
        <v>51000000</v>
      </c>
      <c r="F69" s="8">
        <v>52000000</v>
      </c>
    </row>
    <row r="70" spans="1:6" ht="15" x14ac:dyDescent="0.25">
      <c r="A70" t="str">
        <f t="shared" si="1"/>
        <v>Angola-Africa-2003</v>
      </c>
      <c r="B70" s="5" t="s">
        <v>68</v>
      </c>
      <c r="C70" s="10">
        <v>2003</v>
      </c>
      <c r="D70" s="5" t="s">
        <v>64</v>
      </c>
      <c r="E70" s="8">
        <v>63000000</v>
      </c>
      <c r="F70" s="8">
        <v>49000000</v>
      </c>
    </row>
    <row r="71" spans="1:6" ht="15" x14ac:dyDescent="0.25">
      <c r="A71" t="str">
        <f t="shared" si="1"/>
        <v>Angola-Africa-2004</v>
      </c>
      <c r="B71" s="5" t="s">
        <v>68</v>
      </c>
      <c r="C71" s="10">
        <v>2004</v>
      </c>
      <c r="D71" s="5" t="s">
        <v>64</v>
      </c>
      <c r="E71" s="8">
        <v>82000000</v>
      </c>
      <c r="F71" s="8">
        <v>86000000</v>
      </c>
    </row>
    <row r="72" spans="1:6" ht="15" x14ac:dyDescent="0.25">
      <c r="A72" t="str">
        <f t="shared" si="1"/>
        <v>Angola-Africa-2005</v>
      </c>
      <c r="B72" s="5" t="s">
        <v>68</v>
      </c>
      <c r="C72" s="10">
        <v>2005</v>
      </c>
      <c r="D72" s="5" t="s">
        <v>64</v>
      </c>
      <c r="E72" s="8">
        <v>103000000</v>
      </c>
      <c r="F72" s="8">
        <v>135000000</v>
      </c>
    </row>
    <row r="73" spans="1:6" ht="15" x14ac:dyDescent="0.25">
      <c r="A73" t="str">
        <f t="shared" si="1"/>
        <v>Angola-Africa-2006</v>
      </c>
      <c r="B73" s="5" t="s">
        <v>68</v>
      </c>
      <c r="C73" s="10">
        <v>2006</v>
      </c>
      <c r="D73" s="5" t="s">
        <v>64</v>
      </c>
      <c r="E73" s="8">
        <v>91000000</v>
      </c>
      <c r="F73" s="8">
        <v>393000000</v>
      </c>
    </row>
    <row r="74" spans="1:6" ht="15" x14ac:dyDescent="0.25">
      <c r="A74" t="str">
        <f t="shared" si="1"/>
        <v>Angola-Africa-2007</v>
      </c>
      <c r="B74" s="5" t="s">
        <v>68</v>
      </c>
      <c r="C74" s="10">
        <v>2007</v>
      </c>
      <c r="D74" s="5" t="s">
        <v>64</v>
      </c>
      <c r="E74" s="8">
        <v>236000000</v>
      </c>
      <c r="F74" s="8">
        <v>473000000</v>
      </c>
    </row>
    <row r="75" spans="1:6" ht="15" x14ac:dyDescent="0.25">
      <c r="A75" t="str">
        <f t="shared" si="1"/>
        <v>Angola-Africa-2008</v>
      </c>
      <c r="B75" s="5" t="s">
        <v>68</v>
      </c>
      <c r="C75" s="10">
        <v>2008</v>
      </c>
      <c r="D75" s="5" t="s">
        <v>64</v>
      </c>
      <c r="E75" s="8">
        <v>293000000</v>
      </c>
      <c r="F75" s="8">
        <v>447000000</v>
      </c>
    </row>
    <row r="76" spans="1:6" ht="15" x14ac:dyDescent="0.25">
      <c r="A76" t="str">
        <f t="shared" si="1"/>
        <v>Angola-Africa-2009</v>
      </c>
      <c r="B76" s="5" t="s">
        <v>68</v>
      </c>
      <c r="C76" s="10">
        <v>2009</v>
      </c>
      <c r="D76" s="5" t="s">
        <v>64</v>
      </c>
      <c r="E76" s="8">
        <v>554000000</v>
      </c>
      <c r="F76" s="8">
        <v>270000000</v>
      </c>
    </row>
    <row r="77" spans="1:6" ht="15" x14ac:dyDescent="0.25">
      <c r="A77" t="str">
        <f t="shared" si="1"/>
        <v>Angola-Africa-2010</v>
      </c>
      <c r="B77" s="5" t="s">
        <v>68</v>
      </c>
      <c r="C77" s="10">
        <v>2010</v>
      </c>
      <c r="D77" s="5" t="s">
        <v>64</v>
      </c>
      <c r="E77" s="8">
        <v>726000000</v>
      </c>
      <c r="F77" s="8">
        <v>275000000</v>
      </c>
    </row>
    <row r="78" spans="1:6" ht="15" x14ac:dyDescent="0.25">
      <c r="A78" t="str">
        <f t="shared" si="1"/>
        <v>Angola-Africa-2011</v>
      </c>
      <c r="B78" s="5" t="s">
        <v>68</v>
      </c>
      <c r="C78" s="10">
        <v>2011</v>
      </c>
      <c r="D78" s="5" t="s">
        <v>64</v>
      </c>
      <c r="E78" s="8">
        <v>653000000</v>
      </c>
      <c r="F78" s="8">
        <v>323000000</v>
      </c>
    </row>
    <row r="79" spans="1:6" ht="15" x14ac:dyDescent="0.25">
      <c r="A79" t="str">
        <f t="shared" si="1"/>
        <v>Angola-Africa-2012</v>
      </c>
      <c r="B79" s="5" t="s">
        <v>68</v>
      </c>
      <c r="C79" s="10">
        <v>2012</v>
      </c>
      <c r="D79" s="5" t="s">
        <v>64</v>
      </c>
      <c r="E79" s="8">
        <v>711000000</v>
      </c>
      <c r="F79" s="8">
        <v>292000000</v>
      </c>
    </row>
    <row r="80" spans="1:6" ht="15" x14ac:dyDescent="0.25">
      <c r="A80" t="str">
        <f t="shared" si="1"/>
        <v>Antigua and Barbuda-The Americas-2000</v>
      </c>
      <c r="B80" s="5" t="s">
        <v>69</v>
      </c>
      <c r="C80" s="10">
        <v>2000</v>
      </c>
      <c r="D80" s="5" t="s">
        <v>70</v>
      </c>
      <c r="E80" s="8">
        <v>291000000</v>
      </c>
      <c r="F80" s="8">
        <v>31000000</v>
      </c>
    </row>
    <row r="81" spans="1:6" ht="15" x14ac:dyDescent="0.25">
      <c r="A81" t="str">
        <f t="shared" si="1"/>
        <v>Antigua and Barbuda-The Americas-2001</v>
      </c>
      <c r="B81" s="5" t="s">
        <v>69</v>
      </c>
      <c r="C81" s="10">
        <v>2001</v>
      </c>
      <c r="D81" s="5" t="s">
        <v>70</v>
      </c>
      <c r="E81" s="8">
        <v>272000000</v>
      </c>
      <c r="F81" s="8">
        <v>32000000</v>
      </c>
    </row>
    <row r="82" spans="1:6" ht="15" x14ac:dyDescent="0.25">
      <c r="A82" t="str">
        <f t="shared" si="1"/>
        <v>Antigua and Barbuda-The Americas-2002</v>
      </c>
      <c r="B82" s="5" t="s">
        <v>69</v>
      </c>
      <c r="C82" s="10">
        <v>2002</v>
      </c>
      <c r="D82" s="5" t="s">
        <v>70</v>
      </c>
      <c r="E82" s="8">
        <v>274000000</v>
      </c>
      <c r="F82" s="8">
        <v>33000000</v>
      </c>
    </row>
    <row r="83" spans="1:6" ht="15" x14ac:dyDescent="0.25">
      <c r="A83" t="str">
        <f t="shared" si="1"/>
        <v>Antigua and Barbuda-The Americas-2003</v>
      </c>
      <c r="B83" s="5" t="s">
        <v>69</v>
      </c>
      <c r="C83" s="10">
        <v>2003</v>
      </c>
      <c r="D83" s="5" t="s">
        <v>70</v>
      </c>
      <c r="E83" s="8">
        <v>300000000</v>
      </c>
      <c r="F83" s="8">
        <v>35000000</v>
      </c>
    </row>
    <row r="84" spans="1:6" ht="15" x14ac:dyDescent="0.25">
      <c r="A84" t="str">
        <f t="shared" si="1"/>
        <v>Antigua and Barbuda-The Americas-2004</v>
      </c>
      <c r="B84" s="5" t="s">
        <v>69</v>
      </c>
      <c r="C84" s="10">
        <v>2004</v>
      </c>
      <c r="D84" s="5" t="s">
        <v>70</v>
      </c>
      <c r="E84" s="8">
        <v>337000000</v>
      </c>
      <c r="F84" s="8">
        <v>38000000</v>
      </c>
    </row>
    <row r="85" spans="1:6" ht="15" x14ac:dyDescent="0.25">
      <c r="A85" t="str">
        <f t="shared" si="1"/>
        <v>Antigua and Barbuda-The Americas-2005</v>
      </c>
      <c r="B85" s="5" t="s">
        <v>69</v>
      </c>
      <c r="C85" s="10">
        <v>2005</v>
      </c>
      <c r="D85" s="5" t="s">
        <v>70</v>
      </c>
      <c r="E85" s="8">
        <v>309000000</v>
      </c>
      <c r="F85" s="8">
        <v>40000000</v>
      </c>
    </row>
    <row r="86" spans="1:6" ht="15" x14ac:dyDescent="0.25">
      <c r="A86" t="str">
        <f t="shared" si="1"/>
        <v>Antigua and Barbuda-The Americas-2006</v>
      </c>
      <c r="B86" s="5" t="s">
        <v>69</v>
      </c>
      <c r="C86" s="10">
        <v>2006</v>
      </c>
      <c r="D86" s="5" t="s">
        <v>70</v>
      </c>
      <c r="E86" s="8">
        <v>327000000</v>
      </c>
      <c r="F86" s="8">
        <v>45000000</v>
      </c>
    </row>
    <row r="87" spans="1:6" ht="15" x14ac:dyDescent="0.25">
      <c r="A87" t="str">
        <f t="shared" si="1"/>
        <v>Antigua and Barbuda-The Americas-2007</v>
      </c>
      <c r="B87" s="5" t="s">
        <v>69</v>
      </c>
      <c r="C87" s="10">
        <v>2007</v>
      </c>
      <c r="D87" s="5" t="s">
        <v>70</v>
      </c>
      <c r="E87" s="8">
        <v>338000000</v>
      </c>
      <c r="F87" s="8">
        <v>52000000</v>
      </c>
    </row>
    <row r="88" spans="1:6" ht="15" x14ac:dyDescent="0.25">
      <c r="A88" t="str">
        <f t="shared" si="1"/>
        <v>Antigua and Barbuda-The Americas-2008</v>
      </c>
      <c r="B88" s="5" t="s">
        <v>69</v>
      </c>
      <c r="C88" s="10">
        <v>2008</v>
      </c>
      <c r="D88" s="5" t="s">
        <v>70</v>
      </c>
      <c r="E88" s="8">
        <v>334000000</v>
      </c>
      <c r="F88" s="8">
        <v>58000000</v>
      </c>
    </row>
    <row r="89" spans="1:6" ht="15" x14ac:dyDescent="0.25">
      <c r="A89" t="str">
        <f t="shared" si="1"/>
        <v>Antigua and Barbuda-The Americas-2009</v>
      </c>
      <c r="B89" s="5" t="s">
        <v>69</v>
      </c>
      <c r="C89" s="10">
        <v>2009</v>
      </c>
      <c r="D89" s="5" t="s">
        <v>70</v>
      </c>
      <c r="E89" s="8">
        <v>305000000</v>
      </c>
      <c r="F89" s="8">
        <v>54000000</v>
      </c>
    </row>
    <row r="90" spans="1:6" ht="15" x14ac:dyDescent="0.25">
      <c r="A90" t="str">
        <f t="shared" si="1"/>
        <v>Antigua and Barbuda-The Americas-2010</v>
      </c>
      <c r="B90" s="5" t="s">
        <v>69</v>
      </c>
      <c r="C90" s="10">
        <v>2010</v>
      </c>
      <c r="D90" s="5" t="s">
        <v>70</v>
      </c>
      <c r="E90" s="8">
        <v>298000000</v>
      </c>
      <c r="F90" s="8">
        <v>52000000</v>
      </c>
    </row>
    <row r="91" spans="1:6" ht="15" x14ac:dyDescent="0.25">
      <c r="A91" t="str">
        <f t="shared" si="1"/>
        <v>Antigua and Barbuda-The Americas-2011</v>
      </c>
      <c r="B91" s="5" t="s">
        <v>69</v>
      </c>
      <c r="C91" s="10">
        <v>2011</v>
      </c>
      <c r="D91" s="5" t="s">
        <v>70</v>
      </c>
      <c r="E91" s="8">
        <v>312000000</v>
      </c>
      <c r="F91" s="8">
        <v>50000000</v>
      </c>
    </row>
    <row r="92" spans="1:6" ht="15" x14ac:dyDescent="0.25">
      <c r="A92" t="str">
        <f t="shared" si="1"/>
        <v>Antigua and Barbuda-The Americas-2012</v>
      </c>
      <c r="B92" s="5" t="s">
        <v>69</v>
      </c>
      <c r="C92" s="10">
        <v>2012</v>
      </c>
      <c r="D92" s="5" t="s">
        <v>70</v>
      </c>
      <c r="E92" s="5">
        <v>312000000</v>
      </c>
      <c r="F92" s="5">
        <v>50000000</v>
      </c>
    </row>
    <row r="93" spans="1:6" ht="15" x14ac:dyDescent="0.25">
      <c r="A93" t="str">
        <f t="shared" si="1"/>
        <v>Argentina-The Americas-2000</v>
      </c>
      <c r="B93" s="5" t="s">
        <v>71</v>
      </c>
      <c r="C93" s="10">
        <v>2000</v>
      </c>
      <c r="D93" s="5" t="s">
        <v>70</v>
      </c>
      <c r="E93" s="8">
        <v>3195000000</v>
      </c>
      <c r="F93" s="8">
        <v>5460000000</v>
      </c>
    </row>
    <row r="94" spans="1:6" ht="15" x14ac:dyDescent="0.25">
      <c r="A94" t="str">
        <f t="shared" si="1"/>
        <v>Argentina-The Americas-2001</v>
      </c>
      <c r="B94" s="5" t="s">
        <v>71</v>
      </c>
      <c r="C94" s="10">
        <v>2001</v>
      </c>
      <c r="D94" s="5" t="s">
        <v>70</v>
      </c>
      <c r="E94" s="8">
        <v>2756000000</v>
      </c>
      <c r="F94" s="8">
        <v>4888000000</v>
      </c>
    </row>
    <row r="95" spans="1:6" ht="15" x14ac:dyDescent="0.25">
      <c r="A95" t="str">
        <f t="shared" si="1"/>
        <v>Argentina-The Americas-2002</v>
      </c>
      <c r="B95" s="5" t="s">
        <v>71</v>
      </c>
      <c r="C95" s="10">
        <v>2002</v>
      </c>
      <c r="D95" s="5" t="s">
        <v>70</v>
      </c>
      <c r="E95" s="8">
        <v>1716000000</v>
      </c>
      <c r="F95" s="8">
        <v>2744000000</v>
      </c>
    </row>
    <row r="96" spans="1:6" ht="15" x14ac:dyDescent="0.25">
      <c r="A96" t="str">
        <f t="shared" si="1"/>
        <v>Argentina-The Americas-2003</v>
      </c>
      <c r="B96" s="5" t="s">
        <v>71</v>
      </c>
      <c r="C96" s="10">
        <v>2003</v>
      </c>
      <c r="D96" s="5" t="s">
        <v>70</v>
      </c>
      <c r="E96" s="8">
        <v>2306000000</v>
      </c>
      <c r="F96" s="8">
        <v>2997000000</v>
      </c>
    </row>
    <row r="97" spans="1:6" ht="15" x14ac:dyDescent="0.25">
      <c r="A97" t="str">
        <f t="shared" si="1"/>
        <v>Argentina-The Americas-2004</v>
      </c>
      <c r="B97" s="5" t="s">
        <v>71</v>
      </c>
      <c r="C97" s="10">
        <v>2004</v>
      </c>
      <c r="D97" s="5" t="s">
        <v>70</v>
      </c>
      <c r="E97" s="8">
        <v>2660000000</v>
      </c>
      <c r="F97" s="8">
        <v>3208000000</v>
      </c>
    </row>
    <row r="98" spans="1:6" ht="15" x14ac:dyDescent="0.25">
      <c r="A98" t="str">
        <f t="shared" si="1"/>
        <v>Argentina-The Americas-2005</v>
      </c>
      <c r="B98" s="5" t="s">
        <v>71</v>
      </c>
      <c r="C98" s="10">
        <v>2005</v>
      </c>
      <c r="D98" s="5" t="s">
        <v>70</v>
      </c>
      <c r="E98" s="8">
        <v>3209000000</v>
      </c>
      <c r="F98" s="8">
        <v>3554000000</v>
      </c>
    </row>
    <row r="99" spans="1:6" ht="15" x14ac:dyDescent="0.25">
      <c r="A99" t="str">
        <f t="shared" si="1"/>
        <v>Argentina-The Americas-2006</v>
      </c>
      <c r="B99" s="5" t="s">
        <v>71</v>
      </c>
      <c r="C99" s="10">
        <v>2006</v>
      </c>
      <c r="D99" s="5" t="s">
        <v>70</v>
      </c>
      <c r="E99" s="8">
        <v>3899000000</v>
      </c>
      <c r="F99" s="8">
        <v>4038000000</v>
      </c>
    </row>
    <row r="100" spans="1:6" ht="15" x14ac:dyDescent="0.25">
      <c r="A100" t="str">
        <f t="shared" si="1"/>
        <v>Argentina-The Americas-2007</v>
      </c>
      <c r="B100" s="5" t="s">
        <v>71</v>
      </c>
      <c r="C100" s="10">
        <v>2007</v>
      </c>
      <c r="D100" s="5" t="s">
        <v>70</v>
      </c>
      <c r="E100" s="8">
        <v>4984000000</v>
      </c>
      <c r="F100" s="8">
        <v>5063000000</v>
      </c>
    </row>
    <row r="101" spans="1:6" ht="15" x14ac:dyDescent="0.25">
      <c r="A101" t="str">
        <f t="shared" si="1"/>
        <v>Argentina-The Americas-2008</v>
      </c>
      <c r="B101" s="5" t="s">
        <v>71</v>
      </c>
      <c r="C101" s="10">
        <v>2008</v>
      </c>
      <c r="D101" s="5" t="s">
        <v>70</v>
      </c>
      <c r="E101" s="8">
        <v>5295000000</v>
      </c>
      <c r="F101" s="8">
        <v>5962000000</v>
      </c>
    </row>
    <row r="102" spans="1:6" ht="15" x14ac:dyDescent="0.25">
      <c r="A102" t="str">
        <f t="shared" si="1"/>
        <v>Argentina-The Americas-2009</v>
      </c>
      <c r="B102" s="5" t="s">
        <v>71</v>
      </c>
      <c r="C102" s="10">
        <v>2009</v>
      </c>
      <c r="D102" s="5" t="s">
        <v>70</v>
      </c>
      <c r="E102" s="8">
        <v>4476000000</v>
      </c>
      <c r="F102" s="8">
        <v>5766000000</v>
      </c>
    </row>
    <row r="103" spans="1:6" ht="15" x14ac:dyDescent="0.25">
      <c r="A103" t="str">
        <f t="shared" si="1"/>
        <v>Argentina-The Americas-2010</v>
      </c>
      <c r="B103" s="5" t="s">
        <v>71</v>
      </c>
      <c r="C103" s="10">
        <v>2010</v>
      </c>
      <c r="D103" s="5" t="s">
        <v>70</v>
      </c>
      <c r="E103" s="8">
        <v>5629000000</v>
      </c>
      <c r="F103" s="8">
        <v>6375000000</v>
      </c>
    </row>
    <row r="104" spans="1:6" ht="15" x14ac:dyDescent="0.25">
      <c r="A104" t="str">
        <f t="shared" si="1"/>
        <v>Argentina-The Americas-2011</v>
      </c>
      <c r="B104" s="5" t="s">
        <v>71</v>
      </c>
      <c r="C104" s="10">
        <v>2011</v>
      </c>
      <c r="D104" s="5" t="s">
        <v>70</v>
      </c>
      <c r="E104" s="8">
        <v>6060000000</v>
      </c>
      <c r="F104" s="8">
        <v>7477000000</v>
      </c>
    </row>
    <row r="105" spans="1:6" ht="15" x14ac:dyDescent="0.25">
      <c r="A105" t="str">
        <f t="shared" si="1"/>
        <v>Argentina-The Americas-2012</v>
      </c>
      <c r="B105" s="5" t="s">
        <v>71</v>
      </c>
      <c r="C105" s="10">
        <v>2012</v>
      </c>
      <c r="D105" s="5" t="s">
        <v>70</v>
      </c>
      <c r="E105" s="8">
        <v>5655000000</v>
      </c>
      <c r="F105" s="8">
        <v>8213000000</v>
      </c>
    </row>
    <row r="106" spans="1:6" ht="15" x14ac:dyDescent="0.25">
      <c r="A106" t="str">
        <f t="shared" si="1"/>
        <v>Armenia-Asia-2000</v>
      </c>
      <c r="B106" s="5" t="s">
        <v>72</v>
      </c>
      <c r="C106" s="10">
        <v>2000</v>
      </c>
      <c r="D106" s="5" t="s">
        <v>60</v>
      </c>
      <c r="E106" s="8">
        <v>52000000</v>
      </c>
      <c r="F106" s="8">
        <v>56000000</v>
      </c>
    </row>
    <row r="107" spans="1:6" ht="15" x14ac:dyDescent="0.25">
      <c r="A107" t="str">
        <f t="shared" si="1"/>
        <v>Armenia-Asia-2001</v>
      </c>
      <c r="B107" s="5" t="s">
        <v>72</v>
      </c>
      <c r="C107" s="10">
        <v>2001</v>
      </c>
      <c r="D107" s="5" t="s">
        <v>60</v>
      </c>
      <c r="E107" s="8">
        <v>81000000</v>
      </c>
      <c r="F107" s="8">
        <v>59000000</v>
      </c>
    </row>
    <row r="108" spans="1:6" ht="15" x14ac:dyDescent="0.25">
      <c r="A108" t="str">
        <f t="shared" si="1"/>
        <v>Armenia-Asia-2002</v>
      </c>
      <c r="B108" s="5" t="s">
        <v>72</v>
      </c>
      <c r="C108" s="10">
        <v>2002</v>
      </c>
      <c r="D108" s="5" t="s">
        <v>60</v>
      </c>
      <c r="E108" s="8">
        <v>81000000</v>
      </c>
      <c r="F108" s="8">
        <v>85000000</v>
      </c>
    </row>
    <row r="109" spans="1:6" ht="15" x14ac:dyDescent="0.25">
      <c r="A109" t="str">
        <f t="shared" si="1"/>
        <v>Armenia-Asia-2003</v>
      </c>
      <c r="B109" s="5" t="s">
        <v>72</v>
      </c>
      <c r="C109" s="10">
        <v>2003</v>
      </c>
      <c r="D109" s="5" t="s">
        <v>60</v>
      </c>
      <c r="E109" s="8">
        <v>90000000</v>
      </c>
      <c r="F109" s="8">
        <v>97000000</v>
      </c>
    </row>
    <row r="110" spans="1:6" ht="15" x14ac:dyDescent="0.25">
      <c r="A110" t="str">
        <f t="shared" si="1"/>
        <v>Armenia-Asia-2004</v>
      </c>
      <c r="B110" s="5" t="s">
        <v>72</v>
      </c>
      <c r="C110" s="10">
        <v>2004</v>
      </c>
      <c r="D110" s="5" t="s">
        <v>60</v>
      </c>
      <c r="E110" s="8">
        <v>188000000</v>
      </c>
      <c r="F110" s="8">
        <v>216000000</v>
      </c>
    </row>
    <row r="111" spans="1:6" ht="15" x14ac:dyDescent="0.25">
      <c r="A111" t="str">
        <f t="shared" si="1"/>
        <v>Armenia-Asia-2005</v>
      </c>
      <c r="B111" s="5" t="s">
        <v>72</v>
      </c>
      <c r="C111" s="10">
        <v>2005</v>
      </c>
      <c r="D111" s="5" t="s">
        <v>60</v>
      </c>
      <c r="E111" s="8">
        <v>240000000</v>
      </c>
      <c r="F111" s="8">
        <v>284000000</v>
      </c>
    </row>
    <row r="112" spans="1:6" ht="15" x14ac:dyDescent="0.25">
      <c r="A112" t="str">
        <f t="shared" si="1"/>
        <v>Armenia-Asia-2006</v>
      </c>
      <c r="B112" s="5" t="s">
        <v>72</v>
      </c>
      <c r="C112" s="10">
        <v>2006</v>
      </c>
      <c r="D112" s="5" t="s">
        <v>60</v>
      </c>
      <c r="E112" s="8">
        <v>307000000</v>
      </c>
      <c r="F112" s="8">
        <v>321000000</v>
      </c>
    </row>
    <row r="113" spans="1:6" ht="15" x14ac:dyDescent="0.25">
      <c r="A113" t="str">
        <f t="shared" si="1"/>
        <v>Armenia-Asia-2007</v>
      </c>
      <c r="B113" s="5" t="s">
        <v>72</v>
      </c>
      <c r="C113" s="10">
        <v>2007</v>
      </c>
      <c r="D113" s="5" t="s">
        <v>60</v>
      </c>
      <c r="E113" s="8">
        <v>343000000</v>
      </c>
      <c r="F113" s="8">
        <v>345000000</v>
      </c>
    </row>
    <row r="114" spans="1:6" ht="15" x14ac:dyDescent="0.25">
      <c r="A114" t="str">
        <f t="shared" si="1"/>
        <v>Armenia-Asia-2008</v>
      </c>
      <c r="B114" s="5" t="s">
        <v>72</v>
      </c>
      <c r="C114" s="10">
        <v>2008</v>
      </c>
      <c r="D114" s="5" t="s">
        <v>60</v>
      </c>
      <c r="E114" s="8">
        <v>377000000</v>
      </c>
      <c r="F114" s="8">
        <v>383000000</v>
      </c>
    </row>
    <row r="115" spans="1:6" ht="15" x14ac:dyDescent="0.25">
      <c r="A115" t="str">
        <f t="shared" si="1"/>
        <v>Armenia-Asia-2009</v>
      </c>
      <c r="B115" s="5" t="s">
        <v>72</v>
      </c>
      <c r="C115" s="10">
        <v>2009</v>
      </c>
      <c r="D115" s="5" t="s">
        <v>60</v>
      </c>
      <c r="E115" s="8">
        <v>374000000</v>
      </c>
      <c r="F115" s="8">
        <v>379000000</v>
      </c>
    </row>
    <row r="116" spans="1:6" ht="15" x14ac:dyDescent="0.25">
      <c r="A116" t="str">
        <f t="shared" si="1"/>
        <v>Armenia-Asia-2010</v>
      </c>
      <c r="B116" s="5" t="s">
        <v>72</v>
      </c>
      <c r="C116" s="10">
        <v>2010</v>
      </c>
      <c r="D116" s="5" t="s">
        <v>60</v>
      </c>
      <c r="E116" s="8">
        <v>456000000</v>
      </c>
      <c r="F116" s="8">
        <v>466000000</v>
      </c>
    </row>
    <row r="117" spans="1:6" ht="15" x14ac:dyDescent="0.25">
      <c r="A117" t="str">
        <f t="shared" si="1"/>
        <v>Armenia-Asia-2011</v>
      </c>
      <c r="B117" s="5" t="s">
        <v>72</v>
      </c>
      <c r="C117" s="10">
        <v>2011</v>
      </c>
      <c r="D117" s="5" t="s">
        <v>60</v>
      </c>
      <c r="E117" s="8">
        <v>486000000</v>
      </c>
      <c r="F117" s="8">
        <v>546000000</v>
      </c>
    </row>
    <row r="118" spans="1:6" ht="15" x14ac:dyDescent="0.25">
      <c r="A118" t="str">
        <f t="shared" si="1"/>
        <v>Armenia-Asia-2012</v>
      </c>
      <c r="B118" s="5" t="s">
        <v>72</v>
      </c>
      <c r="C118" s="10">
        <v>2012</v>
      </c>
      <c r="D118" s="5" t="s">
        <v>60</v>
      </c>
      <c r="E118" s="8">
        <v>487000000</v>
      </c>
      <c r="F118" s="8">
        <v>556000000</v>
      </c>
    </row>
    <row r="119" spans="1:6" ht="15" x14ac:dyDescent="0.25">
      <c r="A119" t="str">
        <f t="shared" si="1"/>
        <v>Aruba-The Americas-2000</v>
      </c>
      <c r="B119" s="5" t="s">
        <v>73</v>
      </c>
      <c r="C119" s="10">
        <v>2000</v>
      </c>
      <c r="D119" s="5" t="s">
        <v>70</v>
      </c>
      <c r="E119" s="8">
        <v>850000000</v>
      </c>
      <c r="F119" s="8">
        <v>163000000</v>
      </c>
    </row>
    <row r="120" spans="1:6" ht="15" x14ac:dyDescent="0.25">
      <c r="A120" t="str">
        <f t="shared" si="1"/>
        <v>Aruba-The Americas-2001</v>
      </c>
      <c r="B120" s="5" t="s">
        <v>73</v>
      </c>
      <c r="C120" s="10">
        <v>2001</v>
      </c>
      <c r="D120" s="5" t="s">
        <v>70</v>
      </c>
      <c r="E120" s="8">
        <v>825000000</v>
      </c>
      <c r="F120" s="8">
        <v>156000000</v>
      </c>
    </row>
    <row r="121" spans="1:6" ht="15" x14ac:dyDescent="0.25">
      <c r="A121" t="str">
        <f t="shared" si="1"/>
        <v>Aruba-The Americas-2002</v>
      </c>
      <c r="B121" s="5" t="s">
        <v>73</v>
      </c>
      <c r="C121" s="10">
        <v>2002</v>
      </c>
      <c r="D121" s="5" t="s">
        <v>70</v>
      </c>
      <c r="E121" s="8">
        <v>835000000</v>
      </c>
      <c r="F121" s="8">
        <v>172000000</v>
      </c>
    </row>
    <row r="122" spans="1:6" ht="15" x14ac:dyDescent="0.25">
      <c r="A122" t="str">
        <f t="shared" si="1"/>
        <v>Aruba-The Americas-2003</v>
      </c>
      <c r="B122" s="5" t="s">
        <v>73</v>
      </c>
      <c r="C122" s="10">
        <v>2003</v>
      </c>
      <c r="D122" s="5" t="s">
        <v>70</v>
      </c>
      <c r="E122" s="8">
        <v>858000000</v>
      </c>
      <c r="F122" s="8">
        <v>213000000</v>
      </c>
    </row>
    <row r="123" spans="1:6" ht="15" x14ac:dyDescent="0.25">
      <c r="A123" t="str">
        <f t="shared" si="1"/>
        <v>Aruba-The Americas-2004</v>
      </c>
      <c r="B123" s="5" t="s">
        <v>73</v>
      </c>
      <c r="C123" s="10">
        <v>2004</v>
      </c>
      <c r="D123" s="5" t="s">
        <v>70</v>
      </c>
      <c r="E123" s="8">
        <v>1056000000</v>
      </c>
      <c r="F123" s="8">
        <v>248000000</v>
      </c>
    </row>
    <row r="124" spans="1:6" ht="15" x14ac:dyDescent="0.25">
      <c r="A124" t="str">
        <f t="shared" si="1"/>
        <v>Aruba-The Americas-2005</v>
      </c>
      <c r="B124" s="5" t="s">
        <v>73</v>
      </c>
      <c r="C124" s="10">
        <v>2005</v>
      </c>
      <c r="D124" s="5" t="s">
        <v>70</v>
      </c>
      <c r="E124" s="8">
        <v>1097000000</v>
      </c>
      <c r="F124" s="8">
        <v>250000000</v>
      </c>
    </row>
    <row r="125" spans="1:6" ht="15" x14ac:dyDescent="0.25">
      <c r="A125" t="str">
        <f t="shared" si="1"/>
        <v>Aruba-The Americas-2006</v>
      </c>
      <c r="B125" s="5" t="s">
        <v>73</v>
      </c>
      <c r="C125" s="10">
        <v>2006</v>
      </c>
      <c r="D125" s="5" t="s">
        <v>70</v>
      </c>
      <c r="E125" s="8">
        <v>1064000000</v>
      </c>
      <c r="F125" s="8">
        <v>241000000</v>
      </c>
    </row>
    <row r="126" spans="1:6" ht="15" x14ac:dyDescent="0.25">
      <c r="A126" t="str">
        <f t="shared" si="1"/>
        <v>Aruba-The Americas-2007</v>
      </c>
      <c r="B126" s="5" t="s">
        <v>73</v>
      </c>
      <c r="C126" s="10">
        <v>2007</v>
      </c>
      <c r="D126" s="5" t="s">
        <v>70</v>
      </c>
      <c r="E126" s="8">
        <v>1213000000</v>
      </c>
      <c r="F126" s="8">
        <v>270000000</v>
      </c>
    </row>
    <row r="127" spans="1:6" ht="15" x14ac:dyDescent="0.25">
      <c r="A127" t="str">
        <f t="shared" si="1"/>
        <v>Aruba-The Americas-2008</v>
      </c>
      <c r="B127" s="5" t="s">
        <v>73</v>
      </c>
      <c r="C127" s="10">
        <v>2008</v>
      </c>
      <c r="D127" s="5" t="s">
        <v>70</v>
      </c>
      <c r="E127" s="8">
        <v>1353000000</v>
      </c>
      <c r="F127" s="8">
        <v>273000000</v>
      </c>
    </row>
    <row r="128" spans="1:6" ht="15" x14ac:dyDescent="0.25">
      <c r="A128" t="str">
        <f t="shared" si="1"/>
        <v>Aruba-The Americas-2009</v>
      </c>
      <c r="B128" s="5" t="s">
        <v>73</v>
      </c>
      <c r="C128" s="10">
        <v>2009</v>
      </c>
      <c r="D128" s="5" t="s">
        <v>70</v>
      </c>
      <c r="E128" s="8">
        <v>1224000000</v>
      </c>
      <c r="F128" s="8">
        <v>265000000</v>
      </c>
    </row>
    <row r="129" spans="1:6" ht="15" x14ac:dyDescent="0.25">
      <c r="A129" t="str">
        <f t="shared" si="1"/>
        <v>Aruba-The Americas-2010</v>
      </c>
      <c r="B129" s="5" t="s">
        <v>73</v>
      </c>
      <c r="C129" s="10">
        <v>2010</v>
      </c>
      <c r="D129" s="5" t="s">
        <v>70</v>
      </c>
      <c r="E129" s="8">
        <v>1256000000</v>
      </c>
      <c r="F129" s="8">
        <v>264000000</v>
      </c>
    </row>
    <row r="130" spans="1:6" ht="15" x14ac:dyDescent="0.25">
      <c r="A130" t="str">
        <f t="shared" si="1"/>
        <v>Aruba-The Americas-2011</v>
      </c>
      <c r="B130" s="5" t="s">
        <v>73</v>
      </c>
      <c r="C130" s="10">
        <v>2011</v>
      </c>
      <c r="D130" s="5" t="s">
        <v>70</v>
      </c>
      <c r="E130" s="8">
        <v>1360000000</v>
      </c>
      <c r="F130" s="8">
        <v>289000000</v>
      </c>
    </row>
    <row r="131" spans="1:6" ht="15" x14ac:dyDescent="0.25">
      <c r="A131" t="str">
        <f t="shared" ref="A131:A194" si="2">B131&amp;"-"&amp;C131</f>
        <v>Aruba-The Americas-2012</v>
      </c>
      <c r="B131" s="5" t="s">
        <v>73</v>
      </c>
      <c r="C131" s="10">
        <v>2012</v>
      </c>
      <c r="D131" s="5" t="s">
        <v>70</v>
      </c>
      <c r="E131" s="8">
        <v>1414000000</v>
      </c>
      <c r="F131" s="8">
        <v>296000000</v>
      </c>
    </row>
    <row r="132" spans="1:6" ht="15" x14ac:dyDescent="0.25">
      <c r="A132" t="str">
        <f t="shared" si="2"/>
        <v>Australia-Oceania-2000</v>
      </c>
      <c r="B132" s="5" t="s">
        <v>74</v>
      </c>
      <c r="C132" s="10">
        <v>2000</v>
      </c>
      <c r="D132" s="5" t="s">
        <v>66</v>
      </c>
      <c r="E132" s="8">
        <v>13016000000</v>
      </c>
      <c r="F132" s="8">
        <v>8780000000</v>
      </c>
    </row>
    <row r="133" spans="1:6" ht="15" x14ac:dyDescent="0.25">
      <c r="A133" t="str">
        <f t="shared" si="2"/>
        <v>Australia-Oceania-2001</v>
      </c>
      <c r="B133" s="5" t="s">
        <v>74</v>
      </c>
      <c r="C133" s="10">
        <v>2001</v>
      </c>
      <c r="D133" s="5" t="s">
        <v>66</v>
      </c>
      <c r="E133" s="8">
        <v>12804000000</v>
      </c>
      <c r="F133" s="8">
        <v>8053000000</v>
      </c>
    </row>
    <row r="134" spans="1:6" ht="15" x14ac:dyDescent="0.25">
      <c r="A134" t="str">
        <f t="shared" si="2"/>
        <v>Australia-Oceania-2002</v>
      </c>
      <c r="B134" s="5" t="s">
        <v>74</v>
      </c>
      <c r="C134" s="10">
        <v>2002</v>
      </c>
      <c r="D134" s="5" t="s">
        <v>66</v>
      </c>
      <c r="E134" s="8">
        <v>13624000000</v>
      </c>
      <c r="F134" s="8">
        <v>8494000000</v>
      </c>
    </row>
    <row r="135" spans="1:6" ht="15" x14ac:dyDescent="0.25">
      <c r="A135" t="str">
        <f t="shared" si="2"/>
        <v>Australia-Oceania-2003</v>
      </c>
      <c r="B135" s="5" t="s">
        <v>74</v>
      </c>
      <c r="C135" s="10">
        <v>2003</v>
      </c>
      <c r="D135" s="5" t="s">
        <v>66</v>
      </c>
      <c r="E135" s="8">
        <v>16647000000</v>
      </c>
      <c r="F135" s="8">
        <v>10135000000</v>
      </c>
    </row>
    <row r="136" spans="1:6" ht="15" x14ac:dyDescent="0.25">
      <c r="A136" t="str">
        <f t="shared" si="2"/>
        <v>Australia-Oceania-2004</v>
      </c>
      <c r="B136" s="5" t="s">
        <v>74</v>
      </c>
      <c r="C136" s="10">
        <v>2004</v>
      </c>
      <c r="D136" s="5" t="s">
        <v>66</v>
      </c>
      <c r="E136" s="8">
        <v>20453000000</v>
      </c>
      <c r="F136" s="8">
        <v>14224000000</v>
      </c>
    </row>
    <row r="137" spans="1:6" ht="15" x14ac:dyDescent="0.25">
      <c r="A137" t="str">
        <f t="shared" si="2"/>
        <v>Australia-Oceania-2005</v>
      </c>
      <c r="B137" s="5" t="s">
        <v>74</v>
      </c>
      <c r="C137" s="10">
        <v>2005</v>
      </c>
      <c r="D137" s="5" t="s">
        <v>66</v>
      </c>
      <c r="E137" s="8">
        <v>19820000000</v>
      </c>
      <c r="F137" s="8">
        <v>15656000000</v>
      </c>
    </row>
    <row r="138" spans="1:6" ht="15" x14ac:dyDescent="0.25">
      <c r="A138" t="str">
        <f t="shared" si="2"/>
        <v>Australia-Oceania-2006</v>
      </c>
      <c r="B138" s="5" t="s">
        <v>74</v>
      </c>
      <c r="C138" s="10">
        <v>2006</v>
      </c>
      <c r="D138" s="5" t="s">
        <v>66</v>
      </c>
      <c r="E138" s="8">
        <v>20726000000</v>
      </c>
      <c r="F138" s="8">
        <v>16446000000</v>
      </c>
    </row>
    <row r="139" spans="1:6" ht="15" x14ac:dyDescent="0.25">
      <c r="A139" t="str">
        <f t="shared" si="2"/>
        <v>Australia-Oceania-2007</v>
      </c>
      <c r="B139" s="5" t="s">
        <v>74</v>
      </c>
      <c r="C139" s="10">
        <v>2007</v>
      </c>
      <c r="D139" s="5" t="s">
        <v>66</v>
      </c>
      <c r="E139" s="8">
        <v>25624000000</v>
      </c>
      <c r="F139" s="8">
        <v>20429000000</v>
      </c>
    </row>
    <row r="140" spans="1:6" ht="15" x14ac:dyDescent="0.25">
      <c r="A140" t="str">
        <f t="shared" si="2"/>
        <v>Australia-Oceania-2008</v>
      </c>
      <c r="B140" s="5" t="s">
        <v>74</v>
      </c>
      <c r="C140" s="10">
        <v>2008</v>
      </c>
      <c r="D140" s="5" t="s">
        <v>66</v>
      </c>
      <c r="E140" s="8">
        <v>28306000000</v>
      </c>
      <c r="F140" s="8">
        <v>24689000000</v>
      </c>
    </row>
    <row r="141" spans="1:6" ht="15" x14ac:dyDescent="0.25">
      <c r="A141" t="str">
        <f t="shared" si="2"/>
        <v>Australia-Oceania-2009</v>
      </c>
      <c r="B141" s="5" t="s">
        <v>74</v>
      </c>
      <c r="C141" s="10">
        <v>2009</v>
      </c>
      <c r="D141" s="5" t="s">
        <v>66</v>
      </c>
      <c r="E141" s="8">
        <v>28022000000</v>
      </c>
      <c r="F141" s="8">
        <v>21891000000</v>
      </c>
    </row>
    <row r="142" spans="1:6" ht="15" x14ac:dyDescent="0.25">
      <c r="A142" t="str">
        <f t="shared" si="2"/>
        <v>Australia-Oceania-2010</v>
      </c>
      <c r="B142" s="5" t="s">
        <v>74</v>
      </c>
      <c r="C142" s="10">
        <v>2010</v>
      </c>
      <c r="D142" s="5" t="s">
        <v>66</v>
      </c>
      <c r="E142" s="8">
        <v>32336000000</v>
      </c>
      <c r="F142" s="8">
        <v>27534000000</v>
      </c>
    </row>
    <row r="143" spans="1:6" ht="15" x14ac:dyDescent="0.25">
      <c r="A143" t="str">
        <f t="shared" si="2"/>
        <v>Australia-Oceania-2011</v>
      </c>
      <c r="B143" s="5" t="s">
        <v>74</v>
      </c>
      <c r="C143" s="10">
        <v>2011</v>
      </c>
      <c r="D143" s="5" t="s">
        <v>66</v>
      </c>
      <c r="E143" s="8">
        <v>34207000000</v>
      </c>
      <c r="F143" s="8">
        <v>33328000000</v>
      </c>
    </row>
    <row r="144" spans="1:6" ht="15" x14ac:dyDescent="0.25">
      <c r="A144" t="str">
        <f t="shared" si="2"/>
        <v>Australia-Oceania-2012</v>
      </c>
      <c r="B144" s="5" t="s">
        <v>74</v>
      </c>
      <c r="C144" s="10">
        <v>2012</v>
      </c>
      <c r="D144" s="5" t="s">
        <v>66</v>
      </c>
      <c r="E144" s="8">
        <v>34130000000</v>
      </c>
      <c r="F144" s="8">
        <v>34704000000</v>
      </c>
    </row>
    <row r="145" spans="1:6" ht="15" x14ac:dyDescent="0.25">
      <c r="A145" t="str">
        <f t="shared" si="2"/>
        <v>Austria-Europe-2000</v>
      </c>
      <c r="B145" s="5" t="s">
        <v>75</v>
      </c>
      <c r="C145" s="10">
        <v>2000</v>
      </c>
      <c r="D145" s="5" t="s">
        <v>62</v>
      </c>
      <c r="E145" s="8">
        <v>11382000000</v>
      </c>
      <c r="F145" s="8">
        <v>7001000000</v>
      </c>
    </row>
    <row r="146" spans="1:6" ht="15" x14ac:dyDescent="0.25">
      <c r="A146" t="str">
        <f t="shared" si="2"/>
        <v>Austria-Europe-2001</v>
      </c>
      <c r="B146" s="5" t="s">
        <v>75</v>
      </c>
      <c r="C146" s="10">
        <v>2001</v>
      </c>
      <c r="D146" s="5" t="s">
        <v>62</v>
      </c>
      <c r="E146" s="8">
        <v>11511000000</v>
      </c>
      <c r="F146" s="8">
        <v>7408000000</v>
      </c>
    </row>
    <row r="147" spans="1:6" ht="15" x14ac:dyDescent="0.25">
      <c r="A147" t="str">
        <f t="shared" si="2"/>
        <v>Austria-Europe-2002</v>
      </c>
      <c r="B147" s="5" t="s">
        <v>75</v>
      </c>
      <c r="C147" s="10">
        <v>2002</v>
      </c>
      <c r="D147" s="5" t="s">
        <v>62</v>
      </c>
      <c r="E147" s="8">
        <v>12334000000</v>
      </c>
      <c r="F147" s="8">
        <v>7743000000</v>
      </c>
    </row>
    <row r="148" spans="1:6" ht="15" x14ac:dyDescent="0.25">
      <c r="A148" t="str">
        <f t="shared" si="2"/>
        <v>Austria-Europe-2003</v>
      </c>
      <c r="B148" s="5" t="s">
        <v>75</v>
      </c>
      <c r="C148" s="10">
        <v>2003</v>
      </c>
      <c r="D148" s="5" t="s">
        <v>62</v>
      </c>
      <c r="E148" s="8">
        <v>15128000000</v>
      </c>
      <c r="F148" s="8">
        <v>9761000000</v>
      </c>
    </row>
    <row r="149" spans="1:6" ht="15" x14ac:dyDescent="0.25">
      <c r="A149" t="str">
        <f t="shared" si="2"/>
        <v>Austria-Europe-2004</v>
      </c>
      <c r="B149" s="5" t="s">
        <v>75</v>
      </c>
      <c r="C149" s="10">
        <v>2004</v>
      </c>
      <c r="D149" s="5" t="s">
        <v>62</v>
      </c>
      <c r="E149" s="8">
        <v>17251000000</v>
      </c>
      <c r="F149" s="8">
        <v>10812000000</v>
      </c>
    </row>
    <row r="150" spans="1:6" ht="15" x14ac:dyDescent="0.25">
      <c r="A150" t="str">
        <f t="shared" si="2"/>
        <v>Austria-Europe-2005</v>
      </c>
      <c r="B150" s="5" t="s">
        <v>75</v>
      </c>
      <c r="C150" s="10">
        <v>2005</v>
      </c>
      <c r="D150" s="5" t="s">
        <v>62</v>
      </c>
      <c r="E150" s="8">
        <v>18471000000</v>
      </c>
      <c r="F150" s="8">
        <v>11077000000</v>
      </c>
    </row>
    <row r="151" spans="1:6" ht="15" x14ac:dyDescent="0.25">
      <c r="A151" t="str">
        <f t="shared" si="2"/>
        <v>Austria-Europe-2006</v>
      </c>
      <c r="B151" s="5" t="s">
        <v>75</v>
      </c>
      <c r="C151" s="10">
        <v>2006</v>
      </c>
      <c r="D151" s="5" t="s">
        <v>62</v>
      </c>
      <c r="E151" s="8">
        <v>18886000000</v>
      </c>
      <c r="F151" s="8">
        <v>11721000000</v>
      </c>
    </row>
    <row r="152" spans="1:6" ht="15" x14ac:dyDescent="0.25">
      <c r="A152" t="str">
        <f t="shared" si="2"/>
        <v>Austria-Europe-2007</v>
      </c>
      <c r="B152" s="5" t="s">
        <v>75</v>
      </c>
      <c r="C152" s="10">
        <v>2007</v>
      </c>
      <c r="D152" s="5" t="s">
        <v>62</v>
      </c>
      <c r="E152" s="8">
        <v>21088000000</v>
      </c>
      <c r="F152" s="8">
        <v>12825000000</v>
      </c>
    </row>
    <row r="153" spans="1:6" ht="15" x14ac:dyDescent="0.25">
      <c r="A153" t="str">
        <f t="shared" si="2"/>
        <v>Austria-Europe-2008</v>
      </c>
      <c r="B153" s="5" t="s">
        <v>75</v>
      </c>
      <c r="C153" s="10">
        <v>2008</v>
      </c>
      <c r="D153" s="5" t="s">
        <v>62</v>
      </c>
      <c r="E153" s="8">
        <v>24346000000</v>
      </c>
      <c r="F153" s="8">
        <v>13993000000</v>
      </c>
    </row>
    <row r="154" spans="1:6" ht="15" x14ac:dyDescent="0.25">
      <c r="A154" t="str">
        <f t="shared" si="2"/>
        <v>Austria-Europe-2009</v>
      </c>
      <c r="B154" s="5" t="s">
        <v>75</v>
      </c>
      <c r="C154" s="10">
        <v>2009</v>
      </c>
      <c r="D154" s="5" t="s">
        <v>62</v>
      </c>
      <c r="E154" s="8">
        <v>21220000000</v>
      </c>
      <c r="F154" s="8">
        <v>12767000000</v>
      </c>
    </row>
    <row r="155" spans="1:6" ht="15" x14ac:dyDescent="0.25">
      <c r="A155" t="str">
        <f t="shared" si="2"/>
        <v>Austria-Europe-2010</v>
      </c>
      <c r="B155" s="5" t="s">
        <v>75</v>
      </c>
      <c r="C155" s="10">
        <v>2010</v>
      </c>
      <c r="D155" s="5" t="s">
        <v>62</v>
      </c>
      <c r="E155" s="8">
        <v>20980000000</v>
      </c>
      <c r="F155" s="8">
        <v>12213000000</v>
      </c>
    </row>
    <row r="156" spans="1:6" ht="15" x14ac:dyDescent="0.25">
      <c r="A156" t="str">
        <f t="shared" si="2"/>
        <v>Austria-Europe-2011</v>
      </c>
      <c r="B156" s="5" t="s">
        <v>75</v>
      </c>
      <c r="C156" s="10">
        <v>2011</v>
      </c>
      <c r="D156" s="5" t="s">
        <v>62</v>
      </c>
      <c r="E156" s="8">
        <v>22453000000</v>
      </c>
      <c r="F156" s="8">
        <v>12920000000</v>
      </c>
    </row>
    <row r="157" spans="1:6" ht="15" x14ac:dyDescent="0.25">
      <c r="A157" t="str">
        <f t="shared" si="2"/>
        <v>Austria-Europe-2012</v>
      </c>
      <c r="B157" s="5" t="s">
        <v>75</v>
      </c>
      <c r="C157" s="10">
        <v>2012</v>
      </c>
      <c r="D157" s="5" t="s">
        <v>62</v>
      </c>
      <c r="E157" s="8">
        <v>21446000000</v>
      </c>
      <c r="F157" s="8">
        <v>12352000000</v>
      </c>
    </row>
    <row r="158" spans="1:6" ht="15" x14ac:dyDescent="0.25">
      <c r="A158" t="str">
        <f t="shared" si="2"/>
        <v>Azerbaijan-Asia-2000</v>
      </c>
      <c r="B158" s="5" t="s">
        <v>76</v>
      </c>
      <c r="C158" s="10">
        <v>2000</v>
      </c>
      <c r="D158" s="5" t="s">
        <v>60</v>
      </c>
      <c r="E158" s="8">
        <v>68000000</v>
      </c>
      <c r="F158" s="8">
        <v>138000000</v>
      </c>
    </row>
    <row r="159" spans="1:6" ht="15" x14ac:dyDescent="0.25">
      <c r="A159" t="str">
        <f t="shared" si="2"/>
        <v>Azerbaijan-Asia-2001</v>
      </c>
      <c r="B159" s="5" t="s">
        <v>76</v>
      </c>
      <c r="C159" s="10">
        <v>2001</v>
      </c>
      <c r="D159" s="5" t="s">
        <v>60</v>
      </c>
      <c r="E159" s="8">
        <v>57000000</v>
      </c>
      <c r="F159" s="8">
        <v>119000000</v>
      </c>
    </row>
    <row r="160" spans="1:6" ht="15" x14ac:dyDescent="0.25">
      <c r="A160" t="str">
        <f t="shared" si="2"/>
        <v>Azerbaijan-Asia-2002</v>
      </c>
      <c r="B160" s="5" t="s">
        <v>76</v>
      </c>
      <c r="C160" s="10">
        <v>2002</v>
      </c>
      <c r="D160" s="5" t="s">
        <v>60</v>
      </c>
      <c r="E160" s="8">
        <v>63000000</v>
      </c>
      <c r="F160" s="8">
        <v>110000000</v>
      </c>
    </row>
    <row r="161" spans="1:6" ht="15" x14ac:dyDescent="0.25">
      <c r="A161" t="str">
        <f t="shared" si="2"/>
        <v>Azerbaijan-Asia-2003</v>
      </c>
      <c r="B161" s="5" t="s">
        <v>76</v>
      </c>
      <c r="C161" s="10">
        <v>2003</v>
      </c>
      <c r="D161" s="5" t="s">
        <v>60</v>
      </c>
      <c r="E161" s="8">
        <v>70000000</v>
      </c>
      <c r="F161" s="8">
        <v>120000000</v>
      </c>
    </row>
    <row r="162" spans="1:6" ht="15" x14ac:dyDescent="0.25">
      <c r="A162" t="str">
        <f t="shared" si="2"/>
        <v>Azerbaijan-Asia-2004</v>
      </c>
      <c r="B162" s="5" t="s">
        <v>76</v>
      </c>
      <c r="C162" s="10">
        <v>2004</v>
      </c>
      <c r="D162" s="5" t="s">
        <v>60</v>
      </c>
      <c r="E162" s="8">
        <v>79000000</v>
      </c>
      <c r="F162" s="8">
        <v>140000000</v>
      </c>
    </row>
    <row r="163" spans="1:6" ht="15" x14ac:dyDescent="0.25">
      <c r="A163" t="str">
        <f t="shared" si="2"/>
        <v>Azerbaijan-Asia-2005</v>
      </c>
      <c r="B163" s="5" t="s">
        <v>76</v>
      </c>
      <c r="C163" s="10">
        <v>2005</v>
      </c>
      <c r="D163" s="5" t="s">
        <v>60</v>
      </c>
      <c r="E163" s="8">
        <v>100000000</v>
      </c>
      <c r="F163" s="8">
        <v>188000000</v>
      </c>
    </row>
    <row r="164" spans="1:6" ht="15" x14ac:dyDescent="0.25">
      <c r="A164" t="str">
        <f t="shared" si="2"/>
        <v>Azerbaijan-Asia-2006</v>
      </c>
      <c r="B164" s="5" t="s">
        <v>76</v>
      </c>
      <c r="C164" s="10">
        <v>2006</v>
      </c>
      <c r="D164" s="5" t="s">
        <v>60</v>
      </c>
      <c r="E164" s="8">
        <v>201000000</v>
      </c>
      <c r="F164" s="8">
        <v>256000000</v>
      </c>
    </row>
    <row r="165" spans="1:6" ht="15" x14ac:dyDescent="0.25">
      <c r="A165" t="str">
        <f t="shared" si="2"/>
        <v>Azerbaijan-Asia-2007</v>
      </c>
      <c r="B165" s="5" t="s">
        <v>76</v>
      </c>
      <c r="C165" s="10">
        <v>2007</v>
      </c>
      <c r="D165" s="5" t="s">
        <v>60</v>
      </c>
      <c r="E165" s="8">
        <v>317000000</v>
      </c>
      <c r="F165" s="8">
        <v>381000000</v>
      </c>
    </row>
    <row r="166" spans="1:6" ht="15" x14ac:dyDescent="0.25">
      <c r="A166" t="str">
        <f t="shared" si="2"/>
        <v>Azerbaijan-Asia-2008</v>
      </c>
      <c r="B166" s="5" t="s">
        <v>76</v>
      </c>
      <c r="C166" s="10">
        <v>2008</v>
      </c>
      <c r="D166" s="5" t="s">
        <v>60</v>
      </c>
      <c r="E166" s="8">
        <v>382000000</v>
      </c>
      <c r="F166" s="8">
        <v>456000000</v>
      </c>
    </row>
    <row r="167" spans="1:6" ht="15" x14ac:dyDescent="0.25">
      <c r="A167" t="str">
        <f t="shared" si="2"/>
        <v>Azerbaijan-Asia-2009</v>
      </c>
      <c r="B167" s="5" t="s">
        <v>76</v>
      </c>
      <c r="C167" s="10">
        <v>2009</v>
      </c>
      <c r="D167" s="5" t="s">
        <v>60</v>
      </c>
      <c r="E167" s="8">
        <v>545000000</v>
      </c>
      <c r="F167" s="8">
        <v>488000000</v>
      </c>
    </row>
    <row r="168" spans="1:6" ht="15" x14ac:dyDescent="0.25">
      <c r="A168" t="str">
        <f t="shared" si="2"/>
        <v>Azerbaijan-Asia-2010</v>
      </c>
      <c r="B168" s="5" t="s">
        <v>76</v>
      </c>
      <c r="C168" s="10">
        <v>2010</v>
      </c>
      <c r="D168" s="5" t="s">
        <v>60</v>
      </c>
      <c r="E168" s="8">
        <v>792000000</v>
      </c>
      <c r="F168" s="8">
        <v>856000000</v>
      </c>
    </row>
    <row r="169" spans="1:6" ht="15" x14ac:dyDescent="0.25">
      <c r="A169" t="str">
        <f t="shared" si="2"/>
        <v>Azerbaijan-Asia-2011</v>
      </c>
      <c r="B169" s="5" t="s">
        <v>76</v>
      </c>
      <c r="C169" s="10">
        <v>2011</v>
      </c>
      <c r="D169" s="5" t="s">
        <v>60</v>
      </c>
      <c r="E169" s="8">
        <v>1500000000</v>
      </c>
      <c r="F169" s="8">
        <v>1778000000</v>
      </c>
    </row>
    <row r="170" spans="1:6" ht="15" x14ac:dyDescent="0.25">
      <c r="A170" t="str">
        <f t="shared" si="2"/>
        <v>Azerbaijan-Asia-2012</v>
      </c>
      <c r="B170" s="5" t="s">
        <v>76</v>
      </c>
      <c r="C170" s="10">
        <v>2012</v>
      </c>
      <c r="D170" s="5" t="s">
        <v>60</v>
      </c>
      <c r="E170" s="8">
        <v>2634000000</v>
      </c>
      <c r="F170" s="8">
        <v>2616000000</v>
      </c>
    </row>
    <row r="171" spans="1:6" ht="15" x14ac:dyDescent="0.25">
      <c r="A171" t="str">
        <f t="shared" si="2"/>
        <v>Bahamas, The-The Americas-2000</v>
      </c>
      <c r="B171" s="5" t="s">
        <v>77</v>
      </c>
      <c r="C171" s="10">
        <v>2000</v>
      </c>
      <c r="D171" s="5" t="s">
        <v>70</v>
      </c>
      <c r="E171" s="8">
        <v>1753000000</v>
      </c>
      <c r="F171" s="8">
        <v>348000000</v>
      </c>
    </row>
    <row r="172" spans="1:6" ht="15" x14ac:dyDescent="0.25">
      <c r="A172" t="str">
        <f t="shared" si="2"/>
        <v>Bahamas, The-The Americas-2001</v>
      </c>
      <c r="B172" s="5" t="s">
        <v>77</v>
      </c>
      <c r="C172" s="10">
        <v>2001</v>
      </c>
      <c r="D172" s="5" t="s">
        <v>70</v>
      </c>
      <c r="E172" s="8">
        <v>1665000000</v>
      </c>
      <c r="F172" s="8">
        <v>342000000</v>
      </c>
    </row>
    <row r="173" spans="1:6" ht="15" x14ac:dyDescent="0.25">
      <c r="A173" t="str">
        <f t="shared" si="2"/>
        <v>Bahamas, The-The Americas-2002</v>
      </c>
      <c r="B173" s="5" t="s">
        <v>77</v>
      </c>
      <c r="C173" s="10">
        <v>2002</v>
      </c>
      <c r="D173" s="5" t="s">
        <v>70</v>
      </c>
      <c r="E173" s="8">
        <v>1773000000</v>
      </c>
      <c r="F173" s="8">
        <v>338000000</v>
      </c>
    </row>
    <row r="174" spans="1:6" ht="15" x14ac:dyDescent="0.25">
      <c r="A174" t="str">
        <f t="shared" si="2"/>
        <v>Bahamas, The-The Americas-2003</v>
      </c>
      <c r="B174" s="5" t="s">
        <v>77</v>
      </c>
      <c r="C174" s="10">
        <v>2003</v>
      </c>
      <c r="D174" s="5" t="s">
        <v>70</v>
      </c>
      <c r="E174" s="8">
        <v>1770000000</v>
      </c>
      <c r="F174" s="8">
        <v>404000000</v>
      </c>
    </row>
    <row r="175" spans="1:6" ht="15" x14ac:dyDescent="0.25">
      <c r="A175" t="str">
        <f t="shared" si="2"/>
        <v>Bahamas, The-The Americas-2004</v>
      </c>
      <c r="B175" s="5" t="s">
        <v>77</v>
      </c>
      <c r="C175" s="10">
        <v>2004</v>
      </c>
      <c r="D175" s="5" t="s">
        <v>70</v>
      </c>
      <c r="E175" s="8">
        <v>1897000000</v>
      </c>
      <c r="F175" s="8">
        <v>469000000</v>
      </c>
    </row>
    <row r="176" spans="1:6" ht="15" x14ac:dyDescent="0.25">
      <c r="A176" t="str">
        <f t="shared" si="2"/>
        <v>Bahamas, The-The Americas-2005</v>
      </c>
      <c r="B176" s="5" t="s">
        <v>77</v>
      </c>
      <c r="C176" s="10">
        <v>2005</v>
      </c>
      <c r="D176" s="5" t="s">
        <v>70</v>
      </c>
      <c r="E176" s="8">
        <v>2081000000</v>
      </c>
      <c r="F176" s="8">
        <v>528000000</v>
      </c>
    </row>
    <row r="177" spans="1:6" ht="15" x14ac:dyDescent="0.25">
      <c r="A177" t="str">
        <f t="shared" si="2"/>
        <v>Bahamas, The-The Americas-2006</v>
      </c>
      <c r="B177" s="5" t="s">
        <v>77</v>
      </c>
      <c r="C177" s="10">
        <v>2006</v>
      </c>
      <c r="D177" s="5" t="s">
        <v>70</v>
      </c>
      <c r="E177" s="8">
        <v>2066000000</v>
      </c>
      <c r="F177" s="8">
        <v>541000000</v>
      </c>
    </row>
    <row r="178" spans="1:6" ht="15" x14ac:dyDescent="0.25">
      <c r="A178" t="str">
        <f t="shared" si="2"/>
        <v>Bahamas, The-The Americas-2007</v>
      </c>
      <c r="B178" s="5" t="s">
        <v>77</v>
      </c>
      <c r="C178" s="10">
        <v>2007</v>
      </c>
      <c r="D178" s="5" t="s">
        <v>70</v>
      </c>
      <c r="E178" s="8">
        <v>2198000000</v>
      </c>
      <c r="F178" s="8">
        <v>538000000</v>
      </c>
    </row>
    <row r="179" spans="1:6" ht="15" x14ac:dyDescent="0.25">
      <c r="A179" t="str">
        <f t="shared" si="2"/>
        <v>Bahamas, The-The Americas-2008</v>
      </c>
      <c r="B179" s="5" t="s">
        <v>77</v>
      </c>
      <c r="C179" s="10">
        <v>2008</v>
      </c>
      <c r="D179" s="5" t="s">
        <v>70</v>
      </c>
      <c r="E179" s="8">
        <v>2155000000</v>
      </c>
      <c r="F179" s="8">
        <v>460000000</v>
      </c>
    </row>
    <row r="180" spans="1:6" ht="15" x14ac:dyDescent="0.25">
      <c r="A180" t="str">
        <f t="shared" si="2"/>
        <v>Bahamas, The-The Americas-2009</v>
      </c>
      <c r="B180" s="5" t="s">
        <v>77</v>
      </c>
      <c r="C180" s="10">
        <v>2009</v>
      </c>
      <c r="D180" s="5" t="s">
        <v>70</v>
      </c>
      <c r="E180" s="8">
        <v>2025000000</v>
      </c>
      <c r="F180" s="8">
        <v>386000000</v>
      </c>
    </row>
    <row r="181" spans="1:6" ht="15" x14ac:dyDescent="0.25">
      <c r="A181" t="str">
        <f t="shared" si="2"/>
        <v>Bahamas, The-The Americas-2010</v>
      </c>
      <c r="B181" s="5" t="s">
        <v>77</v>
      </c>
      <c r="C181" s="10">
        <v>2010</v>
      </c>
      <c r="D181" s="5" t="s">
        <v>70</v>
      </c>
      <c r="E181" s="8">
        <v>2159000000</v>
      </c>
      <c r="F181" s="8">
        <v>369000000</v>
      </c>
    </row>
    <row r="182" spans="1:6" ht="15" x14ac:dyDescent="0.25">
      <c r="A182" t="str">
        <f t="shared" si="2"/>
        <v>Bahamas, The-The Americas-2011</v>
      </c>
      <c r="B182" s="5" t="s">
        <v>77</v>
      </c>
      <c r="C182" s="10">
        <v>2011</v>
      </c>
      <c r="D182" s="5" t="s">
        <v>70</v>
      </c>
      <c r="E182" s="8">
        <v>2223000000</v>
      </c>
      <c r="F182" s="8">
        <v>347000000</v>
      </c>
    </row>
    <row r="183" spans="1:6" ht="15" x14ac:dyDescent="0.25">
      <c r="A183" t="str">
        <f t="shared" si="2"/>
        <v>Bahamas, The-The Americas-2012</v>
      </c>
      <c r="B183" s="5" t="s">
        <v>77</v>
      </c>
      <c r="C183" s="10">
        <v>2012</v>
      </c>
      <c r="D183" s="5" t="s">
        <v>70</v>
      </c>
      <c r="E183" s="8">
        <v>2415000000</v>
      </c>
      <c r="F183" s="8">
        <v>384000000</v>
      </c>
    </row>
    <row r="184" spans="1:6" ht="15" x14ac:dyDescent="0.25">
      <c r="A184" t="str">
        <f t="shared" si="2"/>
        <v>Bahrain-Middle East-2000</v>
      </c>
      <c r="B184" s="5" t="s">
        <v>78</v>
      </c>
      <c r="C184" s="10">
        <v>2000</v>
      </c>
      <c r="D184" s="5" t="s">
        <v>79</v>
      </c>
      <c r="E184" s="8">
        <v>854000000</v>
      </c>
      <c r="F184" s="8">
        <v>425000000</v>
      </c>
    </row>
    <row r="185" spans="1:6" ht="15" x14ac:dyDescent="0.25">
      <c r="A185" t="str">
        <f t="shared" si="2"/>
        <v>Bahrain-Middle East-2001</v>
      </c>
      <c r="B185" s="5" t="s">
        <v>78</v>
      </c>
      <c r="C185" s="10">
        <v>2001</v>
      </c>
      <c r="D185" s="5" t="s">
        <v>79</v>
      </c>
      <c r="E185" s="8">
        <v>886000000</v>
      </c>
      <c r="F185" s="8">
        <v>423000000</v>
      </c>
    </row>
    <row r="186" spans="1:6" ht="15" x14ac:dyDescent="0.25">
      <c r="A186" t="str">
        <f t="shared" si="2"/>
        <v>Bahrain-Middle East-2002</v>
      </c>
      <c r="B186" s="5" t="s">
        <v>78</v>
      </c>
      <c r="C186" s="10">
        <v>2002</v>
      </c>
      <c r="D186" s="5" t="s">
        <v>79</v>
      </c>
      <c r="E186" s="8">
        <v>985000000</v>
      </c>
      <c r="F186" s="8">
        <v>550000000</v>
      </c>
    </row>
    <row r="187" spans="1:6" ht="15" x14ac:dyDescent="0.25">
      <c r="A187" t="str">
        <f t="shared" si="2"/>
        <v>Bahrain-Middle East-2003</v>
      </c>
      <c r="B187" s="5" t="s">
        <v>78</v>
      </c>
      <c r="C187" s="10">
        <v>2003</v>
      </c>
      <c r="D187" s="5" t="s">
        <v>79</v>
      </c>
      <c r="E187" s="8">
        <v>1206000000</v>
      </c>
      <c r="F187" s="8">
        <v>492000000</v>
      </c>
    </row>
    <row r="188" spans="1:6" ht="15" x14ac:dyDescent="0.25">
      <c r="A188" t="str">
        <f t="shared" si="2"/>
        <v>Bahrain-Middle East-2004</v>
      </c>
      <c r="B188" s="5" t="s">
        <v>78</v>
      </c>
      <c r="C188" s="10">
        <v>2004</v>
      </c>
      <c r="D188" s="5" t="s">
        <v>79</v>
      </c>
      <c r="E188" s="8">
        <v>1504000000</v>
      </c>
      <c r="F188" s="8">
        <v>528000000</v>
      </c>
    </row>
    <row r="189" spans="1:6" ht="15" x14ac:dyDescent="0.25">
      <c r="A189" t="str">
        <f t="shared" si="2"/>
        <v>Bahrain-Middle East-2005</v>
      </c>
      <c r="B189" s="5" t="s">
        <v>78</v>
      </c>
      <c r="C189" s="10">
        <v>2005</v>
      </c>
      <c r="D189" s="5" t="s">
        <v>79</v>
      </c>
      <c r="E189" s="8">
        <v>1603000000</v>
      </c>
      <c r="F189" s="8">
        <v>574000000</v>
      </c>
    </row>
    <row r="190" spans="1:6" ht="15" x14ac:dyDescent="0.25">
      <c r="A190" t="str">
        <f t="shared" si="2"/>
        <v>Bahrain-Middle East-2006</v>
      </c>
      <c r="B190" s="5" t="s">
        <v>78</v>
      </c>
      <c r="C190" s="10">
        <v>2006</v>
      </c>
      <c r="D190" s="5" t="s">
        <v>79</v>
      </c>
      <c r="E190" s="8">
        <v>1786000000</v>
      </c>
      <c r="F190" s="8">
        <v>639000000</v>
      </c>
    </row>
    <row r="191" spans="1:6" ht="15" x14ac:dyDescent="0.25">
      <c r="A191" t="str">
        <f t="shared" si="2"/>
        <v>Bahrain-Middle East-2007</v>
      </c>
      <c r="B191" s="5" t="s">
        <v>78</v>
      </c>
      <c r="C191" s="10">
        <v>2007</v>
      </c>
      <c r="D191" s="5" t="s">
        <v>79</v>
      </c>
      <c r="E191" s="8">
        <v>1854000000</v>
      </c>
      <c r="F191" s="8">
        <v>671000000</v>
      </c>
    </row>
    <row r="192" spans="1:6" ht="15" x14ac:dyDescent="0.25">
      <c r="A192" t="str">
        <f t="shared" si="2"/>
        <v>Bahrain-Middle East-2008</v>
      </c>
      <c r="B192" s="5" t="s">
        <v>78</v>
      </c>
      <c r="C192" s="10">
        <v>2008</v>
      </c>
      <c r="D192" s="5" t="s">
        <v>79</v>
      </c>
      <c r="E192" s="8">
        <v>1927000000</v>
      </c>
      <c r="F192" s="8">
        <v>704000000</v>
      </c>
    </row>
    <row r="193" spans="1:6" ht="15" x14ac:dyDescent="0.25">
      <c r="A193" t="str">
        <f t="shared" si="2"/>
        <v>Bahrain-Middle East-2009</v>
      </c>
      <c r="B193" s="5" t="s">
        <v>78</v>
      </c>
      <c r="C193" s="10">
        <v>2009</v>
      </c>
      <c r="D193" s="5" t="s">
        <v>79</v>
      </c>
      <c r="E193" s="8">
        <v>1873000000</v>
      </c>
      <c r="F193" s="8">
        <v>597000000</v>
      </c>
    </row>
    <row r="194" spans="1:6" ht="15" x14ac:dyDescent="0.25">
      <c r="A194" t="str">
        <f t="shared" si="2"/>
        <v>Bahrain-Middle East-2010</v>
      </c>
      <c r="B194" s="5" t="s">
        <v>78</v>
      </c>
      <c r="C194" s="10">
        <v>2010</v>
      </c>
      <c r="D194" s="5" t="s">
        <v>79</v>
      </c>
      <c r="E194" s="8">
        <v>2163000000</v>
      </c>
      <c r="F194" s="8">
        <v>684000000</v>
      </c>
    </row>
    <row r="195" spans="1:6" ht="15" x14ac:dyDescent="0.25">
      <c r="A195" t="str">
        <f t="shared" ref="A195:A258" si="3">B195&amp;"-"&amp;C195</f>
        <v>Bahrain-Middle East-2011</v>
      </c>
      <c r="B195" s="5" t="s">
        <v>78</v>
      </c>
      <c r="C195" s="10">
        <v>2011</v>
      </c>
      <c r="D195" s="5" t="s">
        <v>79</v>
      </c>
      <c r="E195" s="8">
        <v>1766000000</v>
      </c>
      <c r="F195" s="8">
        <v>899000000</v>
      </c>
    </row>
    <row r="196" spans="1:6" ht="15" x14ac:dyDescent="0.25">
      <c r="A196" t="str">
        <f t="shared" si="3"/>
        <v>Bahrain-Middle East-2012</v>
      </c>
      <c r="B196" s="5" t="s">
        <v>78</v>
      </c>
      <c r="C196" s="10">
        <v>2012</v>
      </c>
      <c r="D196" s="5" t="s">
        <v>79</v>
      </c>
      <c r="E196" s="8">
        <v>1742000000</v>
      </c>
      <c r="F196" s="8">
        <v>889000000</v>
      </c>
    </row>
    <row r="197" spans="1:6" ht="15" x14ac:dyDescent="0.25">
      <c r="A197" t="str">
        <f t="shared" si="3"/>
        <v>Bangladesh-Asia-2000</v>
      </c>
      <c r="B197" s="5" t="s">
        <v>80</v>
      </c>
      <c r="C197" s="10">
        <v>2000</v>
      </c>
      <c r="D197" s="5" t="s">
        <v>60</v>
      </c>
      <c r="E197" s="8">
        <v>50000000</v>
      </c>
      <c r="F197" s="8">
        <v>471000000</v>
      </c>
    </row>
    <row r="198" spans="1:6" ht="15" x14ac:dyDescent="0.25">
      <c r="A198" t="str">
        <f t="shared" si="3"/>
        <v>Bangladesh-Asia-2001</v>
      </c>
      <c r="B198" s="5" t="s">
        <v>80</v>
      </c>
      <c r="C198" s="10">
        <v>2001</v>
      </c>
      <c r="D198" s="5" t="s">
        <v>60</v>
      </c>
      <c r="E198" s="8">
        <v>48000000</v>
      </c>
      <c r="F198" s="8">
        <v>341000000</v>
      </c>
    </row>
    <row r="199" spans="1:6" ht="15" x14ac:dyDescent="0.25">
      <c r="A199" t="str">
        <f t="shared" si="3"/>
        <v>Bangladesh-Asia-2002</v>
      </c>
      <c r="B199" s="5" t="s">
        <v>80</v>
      </c>
      <c r="C199" s="10">
        <v>2002</v>
      </c>
      <c r="D199" s="5" t="s">
        <v>60</v>
      </c>
      <c r="E199" s="8">
        <v>59000000</v>
      </c>
      <c r="F199" s="8">
        <v>309000000</v>
      </c>
    </row>
    <row r="200" spans="1:6" ht="15" x14ac:dyDescent="0.25">
      <c r="A200" t="str">
        <f t="shared" si="3"/>
        <v>Bangladesh-Asia-2003</v>
      </c>
      <c r="B200" s="5" t="s">
        <v>80</v>
      </c>
      <c r="C200" s="10">
        <v>2003</v>
      </c>
      <c r="D200" s="5" t="s">
        <v>60</v>
      </c>
      <c r="E200" s="8">
        <v>59000000</v>
      </c>
      <c r="F200" s="8">
        <v>389000000</v>
      </c>
    </row>
    <row r="201" spans="1:6" ht="15" x14ac:dyDescent="0.25">
      <c r="A201" t="str">
        <f t="shared" si="3"/>
        <v>Bangladesh-Asia-2004</v>
      </c>
      <c r="B201" s="5" t="s">
        <v>80</v>
      </c>
      <c r="C201" s="10">
        <v>2004</v>
      </c>
      <c r="D201" s="5" t="s">
        <v>60</v>
      </c>
      <c r="E201" s="8">
        <v>76000000</v>
      </c>
      <c r="F201" s="8">
        <v>442000000</v>
      </c>
    </row>
    <row r="202" spans="1:6" ht="15" x14ac:dyDescent="0.25">
      <c r="A202" t="str">
        <f t="shared" si="3"/>
        <v>Bangladesh-Asia-2005</v>
      </c>
      <c r="B202" s="5" t="s">
        <v>80</v>
      </c>
      <c r="C202" s="10">
        <v>2005</v>
      </c>
      <c r="D202" s="5" t="s">
        <v>60</v>
      </c>
      <c r="E202" s="8">
        <v>79000000</v>
      </c>
      <c r="F202" s="8">
        <v>375000000</v>
      </c>
    </row>
    <row r="203" spans="1:6" ht="15" x14ac:dyDescent="0.25">
      <c r="A203" t="str">
        <f t="shared" si="3"/>
        <v>Bangladesh-Asia-2006</v>
      </c>
      <c r="B203" s="5" t="s">
        <v>80</v>
      </c>
      <c r="C203" s="10">
        <v>2006</v>
      </c>
      <c r="D203" s="5" t="s">
        <v>60</v>
      </c>
      <c r="E203" s="8">
        <v>80000000</v>
      </c>
      <c r="F203" s="8">
        <v>444000000</v>
      </c>
    </row>
    <row r="204" spans="1:6" ht="15" x14ac:dyDescent="0.25">
      <c r="A204" t="str">
        <f t="shared" si="3"/>
        <v>Bangladesh-Asia-2007</v>
      </c>
      <c r="B204" s="5" t="s">
        <v>80</v>
      </c>
      <c r="C204" s="10">
        <v>2007</v>
      </c>
      <c r="D204" s="5" t="s">
        <v>60</v>
      </c>
      <c r="E204" s="8">
        <v>76000000</v>
      </c>
      <c r="F204" s="8">
        <v>530000000</v>
      </c>
    </row>
    <row r="205" spans="1:6" ht="15" x14ac:dyDescent="0.25">
      <c r="A205" t="str">
        <f t="shared" si="3"/>
        <v>Bangladesh-Asia-2008</v>
      </c>
      <c r="B205" s="5" t="s">
        <v>80</v>
      </c>
      <c r="C205" s="10">
        <v>2008</v>
      </c>
      <c r="D205" s="5" t="s">
        <v>60</v>
      </c>
      <c r="E205" s="8">
        <v>75000000</v>
      </c>
      <c r="F205" s="8">
        <v>735000000</v>
      </c>
    </row>
    <row r="206" spans="1:6" ht="15" x14ac:dyDescent="0.25">
      <c r="A206" t="str">
        <f t="shared" si="3"/>
        <v>Bangladesh-Asia-2009</v>
      </c>
      <c r="B206" s="5" t="s">
        <v>80</v>
      </c>
      <c r="C206" s="10">
        <v>2009</v>
      </c>
      <c r="D206" s="5" t="s">
        <v>60</v>
      </c>
      <c r="E206" s="8">
        <v>77000000</v>
      </c>
      <c r="F206" s="8">
        <v>651000000</v>
      </c>
    </row>
    <row r="207" spans="1:6" ht="15" x14ac:dyDescent="0.25">
      <c r="A207" t="str">
        <f t="shared" si="3"/>
        <v>Bangladesh-Asia-2010</v>
      </c>
      <c r="B207" s="5" t="s">
        <v>80</v>
      </c>
      <c r="C207" s="10">
        <v>2010</v>
      </c>
      <c r="D207" s="5" t="s">
        <v>60</v>
      </c>
      <c r="E207" s="8">
        <v>103000000</v>
      </c>
      <c r="F207" s="8">
        <v>835000000</v>
      </c>
    </row>
    <row r="208" spans="1:6" ht="15" x14ac:dyDescent="0.25">
      <c r="A208" t="str">
        <f t="shared" si="3"/>
        <v>Bangladesh-Asia-2011</v>
      </c>
      <c r="B208" s="5" t="s">
        <v>80</v>
      </c>
      <c r="C208" s="10">
        <v>2011</v>
      </c>
      <c r="D208" s="5" t="s">
        <v>60</v>
      </c>
      <c r="E208" s="8">
        <v>97000000</v>
      </c>
      <c r="F208" s="8">
        <v>819000000</v>
      </c>
    </row>
    <row r="209" spans="1:6" ht="15" x14ac:dyDescent="0.25">
      <c r="A209" t="str">
        <f t="shared" si="3"/>
        <v>Bangladesh-Asia-2012</v>
      </c>
      <c r="B209" s="5" t="s">
        <v>80</v>
      </c>
      <c r="C209" s="10">
        <v>2012</v>
      </c>
      <c r="D209" s="5" t="s">
        <v>60</v>
      </c>
      <c r="E209" s="8">
        <v>110000000</v>
      </c>
      <c r="F209" s="8">
        <v>829000000</v>
      </c>
    </row>
    <row r="210" spans="1:6" ht="15" x14ac:dyDescent="0.25">
      <c r="A210" t="str">
        <f t="shared" si="3"/>
        <v>Barbados-The Americas-2000</v>
      </c>
      <c r="B210" s="5" t="s">
        <v>81</v>
      </c>
      <c r="C210" s="10">
        <v>2000</v>
      </c>
      <c r="D210" s="5" t="s">
        <v>70</v>
      </c>
      <c r="E210" s="8">
        <v>733000000</v>
      </c>
      <c r="F210" s="8">
        <v>141000000</v>
      </c>
    </row>
    <row r="211" spans="1:6" ht="15" x14ac:dyDescent="0.25">
      <c r="A211" t="str">
        <f t="shared" si="3"/>
        <v>Barbados-The Americas-2001</v>
      </c>
      <c r="B211" s="5" t="s">
        <v>81</v>
      </c>
      <c r="C211" s="10">
        <v>2001</v>
      </c>
      <c r="D211" s="5" t="s">
        <v>70</v>
      </c>
      <c r="E211" s="8">
        <v>706000000</v>
      </c>
      <c r="F211" s="8">
        <v>149000000</v>
      </c>
    </row>
    <row r="212" spans="1:6" ht="15" x14ac:dyDescent="0.25">
      <c r="A212" t="str">
        <f t="shared" si="3"/>
        <v>Barbados-The Americas-2002</v>
      </c>
      <c r="B212" s="5" t="s">
        <v>81</v>
      </c>
      <c r="C212" s="10">
        <v>2002</v>
      </c>
      <c r="D212" s="5" t="s">
        <v>70</v>
      </c>
      <c r="E212" s="8">
        <v>666000000</v>
      </c>
      <c r="F212" s="8">
        <v>146000000</v>
      </c>
    </row>
    <row r="213" spans="1:6" ht="15" x14ac:dyDescent="0.25">
      <c r="A213" t="str">
        <f t="shared" si="3"/>
        <v>Barbados-The Americas-2003</v>
      </c>
      <c r="B213" s="5" t="s">
        <v>81</v>
      </c>
      <c r="C213" s="10">
        <v>2003</v>
      </c>
      <c r="D213" s="5" t="s">
        <v>70</v>
      </c>
      <c r="E213" s="8">
        <v>767000000</v>
      </c>
      <c r="F213" s="8">
        <v>153000000</v>
      </c>
    </row>
    <row r="214" spans="1:6" ht="15" x14ac:dyDescent="0.25">
      <c r="A214" t="str">
        <f t="shared" si="3"/>
        <v>Barbados-The Americas-2004</v>
      </c>
      <c r="B214" s="5" t="s">
        <v>81</v>
      </c>
      <c r="C214" s="10">
        <v>2004</v>
      </c>
      <c r="D214" s="5" t="s">
        <v>70</v>
      </c>
      <c r="E214" s="8">
        <v>784000000</v>
      </c>
      <c r="F214" s="8">
        <v>163000000</v>
      </c>
    </row>
    <row r="215" spans="1:6" ht="15" x14ac:dyDescent="0.25">
      <c r="A215" t="str">
        <f t="shared" si="3"/>
        <v>Barbados-The Americas-2005</v>
      </c>
      <c r="B215" s="5" t="s">
        <v>81</v>
      </c>
      <c r="C215" s="10">
        <v>2005</v>
      </c>
      <c r="D215" s="5" t="s">
        <v>70</v>
      </c>
      <c r="E215" s="8">
        <v>1081000000</v>
      </c>
      <c r="F215" s="8">
        <v>274000000</v>
      </c>
    </row>
    <row r="216" spans="1:6" ht="15" x14ac:dyDescent="0.25">
      <c r="A216" t="str">
        <f t="shared" si="3"/>
        <v>Barbados-The Americas-2006</v>
      </c>
      <c r="B216" s="5" t="s">
        <v>81</v>
      </c>
      <c r="C216" s="10">
        <v>2006</v>
      </c>
      <c r="D216" s="5" t="s">
        <v>70</v>
      </c>
      <c r="E216" s="8">
        <v>1235000000</v>
      </c>
      <c r="F216" s="8">
        <v>284000000</v>
      </c>
    </row>
    <row r="217" spans="1:6" ht="15" x14ac:dyDescent="0.25">
      <c r="A217" t="str">
        <f t="shared" si="3"/>
        <v>Barbados-The Americas-2007</v>
      </c>
      <c r="B217" s="5" t="s">
        <v>81</v>
      </c>
      <c r="C217" s="10">
        <v>2007</v>
      </c>
      <c r="D217" s="5" t="s">
        <v>70</v>
      </c>
      <c r="E217" s="8">
        <v>1224000000</v>
      </c>
      <c r="F217" s="8">
        <v>290000000</v>
      </c>
    </row>
    <row r="218" spans="1:6" ht="15" x14ac:dyDescent="0.25">
      <c r="A218" t="str">
        <f t="shared" si="3"/>
        <v>Barbados-The Americas-2008</v>
      </c>
      <c r="B218" s="5" t="s">
        <v>81</v>
      </c>
      <c r="C218" s="10">
        <v>2008</v>
      </c>
      <c r="D218" s="5" t="s">
        <v>70</v>
      </c>
      <c r="E218" s="8">
        <v>1244000000</v>
      </c>
      <c r="F218" s="8">
        <v>279000000</v>
      </c>
    </row>
    <row r="219" spans="1:6" ht="15" x14ac:dyDescent="0.25">
      <c r="A219" t="str">
        <f t="shared" si="3"/>
        <v>Barbados-The Americas-2009</v>
      </c>
      <c r="B219" s="5" t="s">
        <v>81</v>
      </c>
      <c r="C219" s="10">
        <v>2009</v>
      </c>
      <c r="D219" s="5" t="s">
        <v>70</v>
      </c>
      <c r="E219" s="8">
        <v>1122000000</v>
      </c>
      <c r="F219" s="8">
        <v>293000000</v>
      </c>
    </row>
    <row r="220" spans="1:6" ht="15" x14ac:dyDescent="0.25">
      <c r="A220" t="str">
        <f t="shared" si="3"/>
        <v>Barbados-The Americas-2010</v>
      </c>
      <c r="B220" s="5" t="s">
        <v>81</v>
      </c>
      <c r="C220" s="10">
        <v>2010</v>
      </c>
      <c r="D220" s="5" t="s">
        <v>70</v>
      </c>
      <c r="E220" s="8">
        <v>1074000000</v>
      </c>
      <c r="F220" s="8">
        <v>351000000</v>
      </c>
    </row>
    <row r="221" spans="1:6" ht="15" x14ac:dyDescent="0.25">
      <c r="A221" t="str">
        <f t="shared" si="3"/>
        <v>Barbados-The Americas-2011</v>
      </c>
      <c r="B221" s="5" t="s">
        <v>81</v>
      </c>
      <c r="C221" s="10">
        <v>2011</v>
      </c>
      <c r="D221" s="5" t="s">
        <v>70</v>
      </c>
      <c r="E221" s="5">
        <v>1074000000</v>
      </c>
      <c r="F221" s="5">
        <v>351000000</v>
      </c>
    </row>
    <row r="222" spans="1:6" ht="15" x14ac:dyDescent="0.25">
      <c r="A222" t="str">
        <f t="shared" si="3"/>
        <v>Barbados-The Americas-2012</v>
      </c>
      <c r="B222" s="5" t="s">
        <v>81</v>
      </c>
      <c r="C222" s="10">
        <v>2012</v>
      </c>
      <c r="D222" s="5" t="s">
        <v>70</v>
      </c>
      <c r="E222" s="5">
        <v>0</v>
      </c>
      <c r="F222" s="5">
        <v>0</v>
      </c>
    </row>
    <row r="223" spans="1:6" ht="15" x14ac:dyDescent="0.25">
      <c r="A223" t="str">
        <f t="shared" si="3"/>
        <v>Belarus-Europe-2000</v>
      </c>
      <c r="B223" s="5" t="s">
        <v>82</v>
      </c>
      <c r="C223" s="10">
        <v>2000</v>
      </c>
      <c r="D223" s="5" t="s">
        <v>62</v>
      </c>
      <c r="E223" s="8">
        <v>188000000</v>
      </c>
      <c r="F223" s="8">
        <v>247000000</v>
      </c>
    </row>
    <row r="224" spans="1:6" ht="15" x14ac:dyDescent="0.25">
      <c r="A224" t="str">
        <f t="shared" si="3"/>
        <v>Belarus-Europe-2001</v>
      </c>
      <c r="B224" s="5" t="s">
        <v>82</v>
      </c>
      <c r="C224" s="10">
        <v>2001</v>
      </c>
      <c r="D224" s="5" t="s">
        <v>62</v>
      </c>
      <c r="E224" s="8">
        <v>272000000</v>
      </c>
      <c r="F224" s="8">
        <v>486000000</v>
      </c>
    </row>
    <row r="225" spans="1:6" ht="15" x14ac:dyDescent="0.25">
      <c r="A225" t="str">
        <f t="shared" si="3"/>
        <v>Belarus-Europe-2002</v>
      </c>
      <c r="B225" s="5" t="s">
        <v>82</v>
      </c>
      <c r="C225" s="10">
        <v>2002</v>
      </c>
      <c r="D225" s="5" t="s">
        <v>62</v>
      </c>
      <c r="E225" s="8">
        <v>295000000</v>
      </c>
      <c r="F225" s="8">
        <v>527000000</v>
      </c>
    </row>
    <row r="226" spans="1:6" ht="15" x14ac:dyDescent="0.25">
      <c r="A226" t="str">
        <f t="shared" si="3"/>
        <v>Belarus-Europe-2003</v>
      </c>
      <c r="B226" s="5" t="s">
        <v>82</v>
      </c>
      <c r="C226" s="10">
        <v>2003</v>
      </c>
      <c r="D226" s="5" t="s">
        <v>62</v>
      </c>
      <c r="E226" s="8">
        <v>339000000</v>
      </c>
      <c r="F226" s="8">
        <v>436000000</v>
      </c>
    </row>
    <row r="227" spans="1:6" ht="15" x14ac:dyDescent="0.25">
      <c r="A227" t="str">
        <f t="shared" si="3"/>
        <v>Belarus-Europe-2004</v>
      </c>
      <c r="B227" s="5" t="s">
        <v>82</v>
      </c>
      <c r="C227" s="10">
        <v>2004</v>
      </c>
      <c r="D227" s="5" t="s">
        <v>62</v>
      </c>
      <c r="E227" s="8">
        <v>362000000</v>
      </c>
      <c r="F227" s="8">
        <v>500000000</v>
      </c>
    </row>
    <row r="228" spans="1:6" ht="15" x14ac:dyDescent="0.25">
      <c r="A228" t="str">
        <f t="shared" si="3"/>
        <v>Belarus-Europe-2005</v>
      </c>
      <c r="B228" s="5" t="s">
        <v>82</v>
      </c>
      <c r="C228" s="10">
        <v>2005</v>
      </c>
      <c r="D228" s="5" t="s">
        <v>62</v>
      </c>
      <c r="E228" s="8">
        <v>346000000</v>
      </c>
      <c r="F228" s="8">
        <v>516000000</v>
      </c>
    </row>
    <row r="229" spans="1:6" ht="15" x14ac:dyDescent="0.25">
      <c r="A229" t="str">
        <f t="shared" si="3"/>
        <v>Belarus-Europe-2006</v>
      </c>
      <c r="B229" s="5" t="s">
        <v>82</v>
      </c>
      <c r="C229" s="10">
        <v>2006</v>
      </c>
      <c r="D229" s="5" t="s">
        <v>62</v>
      </c>
      <c r="E229" s="8">
        <v>401000000</v>
      </c>
      <c r="F229" s="8">
        <v>675000000</v>
      </c>
    </row>
    <row r="230" spans="1:6" ht="15" x14ac:dyDescent="0.25">
      <c r="A230" t="str">
        <f t="shared" si="3"/>
        <v>Belarus-Europe-2007</v>
      </c>
      <c r="B230" s="5" t="s">
        <v>82</v>
      </c>
      <c r="C230" s="10">
        <v>2007</v>
      </c>
      <c r="D230" s="5" t="s">
        <v>62</v>
      </c>
      <c r="E230" s="8">
        <v>479000000</v>
      </c>
      <c r="F230" s="8">
        <v>724000000</v>
      </c>
    </row>
    <row r="231" spans="1:6" ht="15" x14ac:dyDescent="0.25">
      <c r="A231" t="str">
        <f t="shared" si="3"/>
        <v>Belarus-Europe-2008</v>
      </c>
      <c r="B231" s="5" t="s">
        <v>82</v>
      </c>
      <c r="C231" s="10">
        <v>2008</v>
      </c>
      <c r="D231" s="5" t="s">
        <v>62</v>
      </c>
      <c r="E231" s="8">
        <v>585000000</v>
      </c>
      <c r="F231" s="8">
        <v>860000000</v>
      </c>
    </row>
    <row r="232" spans="1:6" ht="15" x14ac:dyDescent="0.25">
      <c r="A232" t="str">
        <f t="shared" si="3"/>
        <v>Belarus-Europe-2009</v>
      </c>
      <c r="B232" s="5" t="s">
        <v>82</v>
      </c>
      <c r="C232" s="10">
        <v>2009</v>
      </c>
      <c r="D232" s="5" t="s">
        <v>62</v>
      </c>
      <c r="E232" s="8">
        <v>563000000</v>
      </c>
      <c r="F232" s="8">
        <v>752000000</v>
      </c>
    </row>
    <row r="233" spans="1:6" ht="15" x14ac:dyDescent="0.25">
      <c r="A233" t="str">
        <f t="shared" si="3"/>
        <v>Belarus-Europe-2010</v>
      </c>
      <c r="B233" s="5" t="s">
        <v>82</v>
      </c>
      <c r="C233" s="10">
        <v>2010</v>
      </c>
      <c r="D233" s="5" t="s">
        <v>62</v>
      </c>
      <c r="E233" s="8">
        <v>665000000</v>
      </c>
      <c r="F233" s="8">
        <v>748000000</v>
      </c>
    </row>
    <row r="234" spans="1:6" ht="15" x14ac:dyDescent="0.25">
      <c r="A234" t="str">
        <f t="shared" si="3"/>
        <v>Belarus-Europe-2011</v>
      </c>
      <c r="B234" s="5" t="s">
        <v>82</v>
      </c>
      <c r="C234" s="10">
        <v>2011</v>
      </c>
      <c r="D234" s="5" t="s">
        <v>62</v>
      </c>
      <c r="E234" s="8">
        <v>747000000</v>
      </c>
      <c r="F234" s="8">
        <v>729000000</v>
      </c>
    </row>
    <row r="235" spans="1:6" ht="15" x14ac:dyDescent="0.25">
      <c r="A235" t="str">
        <f t="shared" si="3"/>
        <v>Belarus-Europe-2012</v>
      </c>
      <c r="B235" s="5" t="s">
        <v>82</v>
      </c>
      <c r="C235" s="10">
        <v>2012</v>
      </c>
      <c r="D235" s="5" t="s">
        <v>62</v>
      </c>
      <c r="E235" s="8">
        <v>986000000</v>
      </c>
      <c r="F235" s="8">
        <v>781000000</v>
      </c>
    </row>
    <row r="236" spans="1:6" ht="15" x14ac:dyDescent="0.25">
      <c r="A236" t="str">
        <f t="shared" si="3"/>
        <v>Belgium-Europe-2000</v>
      </c>
      <c r="B236" s="5" t="s">
        <v>83</v>
      </c>
      <c r="C236" s="10">
        <v>2000</v>
      </c>
      <c r="D236" s="5" t="s">
        <v>62</v>
      </c>
      <c r="E236" s="8">
        <v>6592000000</v>
      </c>
      <c r="F236" s="8">
        <v>9429000000</v>
      </c>
    </row>
    <row r="237" spans="1:6" ht="15" x14ac:dyDescent="0.25">
      <c r="A237" t="str">
        <f t="shared" si="3"/>
        <v>Belgium-Europe-2001</v>
      </c>
      <c r="B237" s="5" t="s">
        <v>83</v>
      </c>
      <c r="C237" s="10">
        <v>2001</v>
      </c>
      <c r="D237" s="5" t="s">
        <v>62</v>
      </c>
      <c r="E237" s="8">
        <v>8304000000</v>
      </c>
      <c r="F237" s="8">
        <v>10878000000</v>
      </c>
    </row>
    <row r="238" spans="1:6" ht="15" x14ac:dyDescent="0.25">
      <c r="A238" t="str">
        <f t="shared" si="3"/>
        <v>Belgium-Europe-2002</v>
      </c>
      <c r="B238" s="5" t="s">
        <v>83</v>
      </c>
      <c r="C238" s="10">
        <v>2002</v>
      </c>
      <c r="D238" s="5" t="s">
        <v>62</v>
      </c>
      <c r="E238" s="8">
        <v>7598000000</v>
      </c>
      <c r="F238" s="8">
        <v>11270000000</v>
      </c>
    </row>
    <row r="239" spans="1:6" ht="15" x14ac:dyDescent="0.25">
      <c r="A239" t="str">
        <f t="shared" si="3"/>
        <v>Belgium-Europe-2003</v>
      </c>
      <c r="B239" s="5" t="s">
        <v>83</v>
      </c>
      <c r="C239" s="10">
        <v>2003</v>
      </c>
      <c r="D239" s="5" t="s">
        <v>62</v>
      </c>
      <c r="E239" s="8">
        <v>8848000000</v>
      </c>
      <c r="F239" s="8">
        <v>13402000000</v>
      </c>
    </row>
    <row r="240" spans="1:6" ht="15" x14ac:dyDescent="0.25">
      <c r="A240" t="str">
        <f t="shared" si="3"/>
        <v>Belgium-Europe-2004</v>
      </c>
      <c r="B240" s="5" t="s">
        <v>83</v>
      </c>
      <c r="C240" s="10">
        <v>2004</v>
      </c>
      <c r="D240" s="5" t="s">
        <v>62</v>
      </c>
      <c r="E240" s="8">
        <v>10089000000</v>
      </c>
      <c r="F240" s="8">
        <v>15456000000</v>
      </c>
    </row>
    <row r="241" spans="1:6" ht="15" x14ac:dyDescent="0.25">
      <c r="A241" t="str">
        <f t="shared" si="3"/>
        <v>Belgium-Europe-2005</v>
      </c>
      <c r="B241" s="5" t="s">
        <v>83</v>
      </c>
      <c r="C241" s="10">
        <v>2005</v>
      </c>
      <c r="D241" s="5" t="s">
        <v>62</v>
      </c>
      <c r="E241" s="8">
        <v>10881000000</v>
      </c>
      <c r="F241" s="8">
        <v>16771000000</v>
      </c>
    </row>
    <row r="242" spans="1:6" ht="15" x14ac:dyDescent="0.25">
      <c r="A242" t="str">
        <f t="shared" si="3"/>
        <v>Belgium-Europe-2006</v>
      </c>
      <c r="B242" s="5" t="s">
        <v>83</v>
      </c>
      <c r="C242" s="10">
        <v>2006</v>
      </c>
      <c r="D242" s="5" t="s">
        <v>62</v>
      </c>
      <c r="E242" s="8">
        <v>11625000000</v>
      </c>
      <c r="F242" s="8">
        <v>17891000000</v>
      </c>
    </row>
    <row r="243" spans="1:6" ht="15" x14ac:dyDescent="0.25">
      <c r="A243" t="str">
        <f t="shared" si="3"/>
        <v>Belgium-Europe-2007</v>
      </c>
      <c r="B243" s="5" t="s">
        <v>83</v>
      </c>
      <c r="C243" s="10">
        <v>2007</v>
      </c>
      <c r="D243" s="5" t="s">
        <v>62</v>
      </c>
      <c r="E243" s="8">
        <v>12371000000</v>
      </c>
      <c r="F243" s="8">
        <v>19215000000</v>
      </c>
    </row>
    <row r="244" spans="1:6" ht="15" x14ac:dyDescent="0.25">
      <c r="A244" t="str">
        <f t="shared" si="3"/>
        <v>Belgium-Europe-2008</v>
      </c>
      <c r="B244" s="5" t="s">
        <v>83</v>
      </c>
      <c r="C244" s="10">
        <v>2008</v>
      </c>
      <c r="D244" s="5" t="s">
        <v>62</v>
      </c>
      <c r="E244" s="8">
        <v>13106000000</v>
      </c>
      <c r="F244" s="8">
        <v>21445000000</v>
      </c>
    </row>
    <row r="245" spans="1:6" ht="15" x14ac:dyDescent="0.25">
      <c r="A245" t="str">
        <f t="shared" si="3"/>
        <v>Belgium-Europe-2009</v>
      </c>
      <c r="B245" s="5" t="s">
        <v>83</v>
      </c>
      <c r="C245" s="10">
        <v>2009</v>
      </c>
      <c r="D245" s="5" t="s">
        <v>62</v>
      </c>
      <c r="E245" s="8">
        <v>11500000000</v>
      </c>
      <c r="F245" s="8">
        <v>22292000000</v>
      </c>
    </row>
    <row r="246" spans="1:6" ht="15" x14ac:dyDescent="0.25">
      <c r="A246" t="str">
        <f t="shared" si="3"/>
        <v>Belgium-Europe-2010</v>
      </c>
      <c r="B246" s="5" t="s">
        <v>83</v>
      </c>
      <c r="C246" s="10">
        <v>2010</v>
      </c>
      <c r="D246" s="5" t="s">
        <v>62</v>
      </c>
      <c r="E246" s="8">
        <v>11624000000</v>
      </c>
      <c r="F246" s="8">
        <v>20876000000</v>
      </c>
    </row>
    <row r="247" spans="1:6" ht="15" x14ac:dyDescent="0.25">
      <c r="A247" t="str">
        <f t="shared" si="3"/>
        <v>Belgium-Europe-2011</v>
      </c>
      <c r="B247" s="5" t="s">
        <v>83</v>
      </c>
      <c r="C247" s="10">
        <v>2011</v>
      </c>
      <c r="D247" s="5" t="s">
        <v>62</v>
      </c>
      <c r="E247" s="8">
        <v>13008000000</v>
      </c>
      <c r="F247" s="8">
        <v>24215000000</v>
      </c>
    </row>
    <row r="248" spans="1:6" ht="15" x14ac:dyDescent="0.25">
      <c r="A248" t="str">
        <f t="shared" si="3"/>
        <v>Belgium-Europe-2012</v>
      </c>
      <c r="B248" s="5" t="s">
        <v>83</v>
      </c>
      <c r="C248" s="10">
        <v>2012</v>
      </c>
      <c r="D248" s="5" t="s">
        <v>62</v>
      </c>
      <c r="E248" s="8">
        <v>12659000000</v>
      </c>
      <c r="F248" s="8">
        <v>23784000000</v>
      </c>
    </row>
    <row r="249" spans="1:6" ht="15" x14ac:dyDescent="0.25">
      <c r="A249" t="str">
        <f t="shared" si="3"/>
        <v>Belize-The Americas-2000</v>
      </c>
      <c r="B249" s="5" t="s">
        <v>84</v>
      </c>
      <c r="C249" s="10">
        <v>2000</v>
      </c>
      <c r="D249" s="5" t="s">
        <v>70</v>
      </c>
      <c r="E249" s="8">
        <v>111000000</v>
      </c>
      <c r="F249" s="8">
        <v>44000000</v>
      </c>
    </row>
    <row r="250" spans="1:6" ht="15" x14ac:dyDescent="0.25">
      <c r="A250" t="str">
        <f t="shared" si="3"/>
        <v>Belize-The Americas-2001</v>
      </c>
      <c r="B250" s="5" t="s">
        <v>84</v>
      </c>
      <c r="C250" s="10">
        <v>2001</v>
      </c>
      <c r="D250" s="5" t="s">
        <v>70</v>
      </c>
      <c r="E250" s="8">
        <v>111000000</v>
      </c>
      <c r="F250" s="8">
        <v>45000000</v>
      </c>
    </row>
    <row r="251" spans="1:6" ht="15" x14ac:dyDescent="0.25">
      <c r="A251" t="str">
        <f t="shared" si="3"/>
        <v>Belize-The Americas-2002</v>
      </c>
      <c r="B251" s="5" t="s">
        <v>84</v>
      </c>
      <c r="C251" s="10">
        <v>2002</v>
      </c>
      <c r="D251" s="5" t="s">
        <v>70</v>
      </c>
      <c r="E251" s="8">
        <v>121000000</v>
      </c>
      <c r="F251" s="8">
        <v>48000000</v>
      </c>
    </row>
    <row r="252" spans="1:6" ht="15" x14ac:dyDescent="0.25">
      <c r="A252" t="str">
        <f t="shared" si="3"/>
        <v>Belize-The Americas-2003</v>
      </c>
      <c r="B252" s="5" t="s">
        <v>84</v>
      </c>
      <c r="C252" s="10">
        <v>2003</v>
      </c>
      <c r="D252" s="5" t="s">
        <v>70</v>
      </c>
      <c r="E252" s="8">
        <v>150000000</v>
      </c>
      <c r="F252" s="8">
        <v>50000000</v>
      </c>
    </row>
    <row r="253" spans="1:6" ht="15" x14ac:dyDescent="0.25">
      <c r="A253" t="str">
        <f t="shared" si="3"/>
        <v>Belize-The Americas-2004</v>
      </c>
      <c r="B253" s="5" t="s">
        <v>84</v>
      </c>
      <c r="C253" s="10">
        <v>2004</v>
      </c>
      <c r="D253" s="5" t="s">
        <v>70</v>
      </c>
      <c r="E253" s="8">
        <v>168000000</v>
      </c>
      <c r="F253" s="8">
        <v>47000000</v>
      </c>
    </row>
    <row r="254" spans="1:6" ht="15" x14ac:dyDescent="0.25">
      <c r="A254" t="str">
        <f t="shared" si="3"/>
        <v>Belize-The Americas-2005</v>
      </c>
      <c r="B254" s="5" t="s">
        <v>84</v>
      </c>
      <c r="C254" s="10">
        <v>2005</v>
      </c>
      <c r="D254" s="5" t="s">
        <v>70</v>
      </c>
      <c r="E254" s="8">
        <v>214000000</v>
      </c>
      <c r="F254" s="8">
        <v>45000000</v>
      </c>
    </row>
    <row r="255" spans="1:6" ht="15" x14ac:dyDescent="0.25">
      <c r="A255" t="str">
        <f t="shared" si="3"/>
        <v>Belize-The Americas-2006</v>
      </c>
      <c r="B255" s="5" t="s">
        <v>84</v>
      </c>
      <c r="C255" s="10">
        <v>2006</v>
      </c>
      <c r="D255" s="5" t="s">
        <v>70</v>
      </c>
      <c r="E255" s="8">
        <v>260000000</v>
      </c>
      <c r="F255" s="8">
        <v>43000000</v>
      </c>
    </row>
    <row r="256" spans="1:6" ht="15" x14ac:dyDescent="0.25">
      <c r="A256" t="str">
        <f t="shared" si="3"/>
        <v>Belize-The Americas-2007</v>
      </c>
      <c r="B256" s="5" t="s">
        <v>84</v>
      </c>
      <c r="C256" s="10">
        <v>2007</v>
      </c>
      <c r="D256" s="5" t="s">
        <v>70</v>
      </c>
      <c r="E256" s="8">
        <v>289000000</v>
      </c>
      <c r="F256" s="8">
        <v>46000000</v>
      </c>
    </row>
    <row r="257" spans="1:6" ht="15" x14ac:dyDescent="0.25">
      <c r="A257" t="str">
        <f t="shared" si="3"/>
        <v>Belize-The Americas-2008</v>
      </c>
      <c r="B257" s="5" t="s">
        <v>84</v>
      </c>
      <c r="C257" s="10">
        <v>2008</v>
      </c>
      <c r="D257" s="5" t="s">
        <v>70</v>
      </c>
      <c r="E257" s="8">
        <v>278000000</v>
      </c>
      <c r="F257" s="8">
        <v>44000000</v>
      </c>
    </row>
    <row r="258" spans="1:6" ht="15" x14ac:dyDescent="0.25">
      <c r="A258" t="str">
        <f t="shared" si="3"/>
        <v>Belize-The Americas-2009</v>
      </c>
      <c r="B258" s="5" t="s">
        <v>84</v>
      </c>
      <c r="C258" s="10">
        <v>2009</v>
      </c>
      <c r="D258" s="5" t="s">
        <v>70</v>
      </c>
      <c r="E258" s="8">
        <v>256000000</v>
      </c>
      <c r="F258" s="8">
        <v>43000000</v>
      </c>
    </row>
    <row r="259" spans="1:6" ht="15" x14ac:dyDescent="0.25">
      <c r="A259" t="str">
        <f t="shared" ref="A259:A322" si="4">B259&amp;"-"&amp;C259</f>
        <v>Belize-The Americas-2010</v>
      </c>
      <c r="B259" s="5" t="s">
        <v>84</v>
      </c>
      <c r="C259" s="10">
        <v>2010</v>
      </c>
      <c r="D259" s="5" t="s">
        <v>70</v>
      </c>
      <c r="E259" s="8">
        <v>264000000</v>
      </c>
      <c r="F259" s="8">
        <v>39000000</v>
      </c>
    </row>
    <row r="260" spans="1:6" ht="15" x14ac:dyDescent="0.25">
      <c r="A260" t="str">
        <f t="shared" si="4"/>
        <v>Belize-The Americas-2011</v>
      </c>
      <c r="B260" s="5" t="s">
        <v>84</v>
      </c>
      <c r="C260" s="10">
        <v>2011</v>
      </c>
      <c r="D260" s="5" t="s">
        <v>70</v>
      </c>
      <c r="E260" s="8">
        <v>248000000</v>
      </c>
      <c r="F260" s="8">
        <v>37000000</v>
      </c>
    </row>
    <row r="261" spans="1:6" ht="15" x14ac:dyDescent="0.25">
      <c r="A261" t="str">
        <f t="shared" si="4"/>
        <v>Belize-The Americas-2012</v>
      </c>
      <c r="B261" s="5" t="s">
        <v>84</v>
      </c>
      <c r="C261" s="10">
        <v>2012</v>
      </c>
      <c r="D261" s="5" t="s">
        <v>70</v>
      </c>
      <c r="E261" s="8">
        <v>299000000</v>
      </c>
      <c r="F261" s="8">
        <v>40000000</v>
      </c>
    </row>
    <row r="262" spans="1:6" ht="15" x14ac:dyDescent="0.25">
      <c r="A262" t="str">
        <f t="shared" si="4"/>
        <v>Benin-Africa-2000</v>
      </c>
      <c r="B262" s="5" t="s">
        <v>85</v>
      </c>
      <c r="C262" s="10">
        <v>2000</v>
      </c>
      <c r="D262" s="5" t="s">
        <v>64</v>
      </c>
      <c r="E262" s="8">
        <v>77000000</v>
      </c>
      <c r="F262" s="8">
        <v>50000000</v>
      </c>
    </row>
    <row r="263" spans="1:6" ht="15" x14ac:dyDescent="0.25">
      <c r="A263" t="str">
        <f t="shared" si="4"/>
        <v>Benin-Africa-2001</v>
      </c>
      <c r="B263" s="5" t="s">
        <v>85</v>
      </c>
      <c r="C263" s="10">
        <v>2001</v>
      </c>
      <c r="D263" s="5" t="s">
        <v>64</v>
      </c>
      <c r="E263" s="8">
        <v>86000000</v>
      </c>
      <c r="F263" s="8">
        <v>48000000</v>
      </c>
    </row>
    <row r="264" spans="1:6" ht="15" x14ac:dyDescent="0.25">
      <c r="A264" t="str">
        <f t="shared" si="4"/>
        <v>Benin-Africa-2002</v>
      </c>
      <c r="B264" s="5" t="s">
        <v>85</v>
      </c>
      <c r="C264" s="10">
        <v>2002</v>
      </c>
      <c r="D264" s="5" t="s">
        <v>64</v>
      </c>
      <c r="E264" s="8">
        <v>95000000</v>
      </c>
      <c r="F264" s="8">
        <v>49000000</v>
      </c>
    </row>
    <row r="265" spans="1:6" ht="15" x14ac:dyDescent="0.25">
      <c r="A265" t="str">
        <f t="shared" si="4"/>
        <v>Benin-Africa-2003</v>
      </c>
      <c r="B265" s="5" t="s">
        <v>85</v>
      </c>
      <c r="C265" s="10">
        <v>2003</v>
      </c>
      <c r="D265" s="5" t="s">
        <v>64</v>
      </c>
      <c r="E265" s="8">
        <v>108000000</v>
      </c>
      <c r="F265" s="8">
        <v>53000000</v>
      </c>
    </row>
    <row r="266" spans="1:6" ht="15" x14ac:dyDescent="0.25">
      <c r="A266" t="str">
        <f t="shared" si="4"/>
        <v>Benin-Africa-2004</v>
      </c>
      <c r="B266" s="5" t="s">
        <v>85</v>
      </c>
      <c r="C266" s="10">
        <v>2004</v>
      </c>
      <c r="D266" s="5" t="s">
        <v>64</v>
      </c>
      <c r="E266" s="8">
        <v>121000000</v>
      </c>
      <c r="F266" s="8">
        <v>59000000</v>
      </c>
    </row>
    <row r="267" spans="1:6" ht="15" x14ac:dyDescent="0.25">
      <c r="A267" t="str">
        <f t="shared" si="4"/>
        <v>Benin-Africa-2005</v>
      </c>
      <c r="B267" s="5" t="s">
        <v>85</v>
      </c>
      <c r="C267" s="10">
        <v>2005</v>
      </c>
      <c r="D267" s="5" t="s">
        <v>64</v>
      </c>
      <c r="E267" s="8">
        <v>108000000</v>
      </c>
      <c r="F267" s="8">
        <v>58000000</v>
      </c>
    </row>
    <row r="268" spans="1:6" ht="15" x14ac:dyDescent="0.25">
      <c r="A268" t="str">
        <f t="shared" si="4"/>
        <v>Benin-Africa-2006</v>
      </c>
      <c r="B268" s="5" t="s">
        <v>85</v>
      </c>
      <c r="C268" s="10">
        <v>2006</v>
      </c>
      <c r="D268" s="5" t="s">
        <v>64</v>
      </c>
      <c r="E268" s="8">
        <v>122000000</v>
      </c>
      <c r="F268" s="8">
        <v>71000000</v>
      </c>
    </row>
    <row r="269" spans="1:6" ht="15" x14ac:dyDescent="0.25">
      <c r="A269" t="str">
        <f t="shared" si="4"/>
        <v>Benin-Africa-2007</v>
      </c>
      <c r="B269" s="5" t="s">
        <v>85</v>
      </c>
      <c r="C269" s="10">
        <v>2007</v>
      </c>
      <c r="D269" s="5" t="s">
        <v>64</v>
      </c>
      <c r="E269" s="8">
        <v>206000000</v>
      </c>
      <c r="F269" s="8">
        <v>107000000</v>
      </c>
    </row>
    <row r="270" spans="1:6" ht="15" x14ac:dyDescent="0.25">
      <c r="A270" t="str">
        <f t="shared" si="4"/>
        <v>Benin-Africa-2008</v>
      </c>
      <c r="B270" s="5" t="s">
        <v>85</v>
      </c>
      <c r="C270" s="10">
        <v>2008</v>
      </c>
      <c r="D270" s="5" t="s">
        <v>64</v>
      </c>
      <c r="E270" s="8">
        <v>236000000</v>
      </c>
      <c r="F270" s="8">
        <v>102000000</v>
      </c>
    </row>
    <row r="271" spans="1:6" ht="15" x14ac:dyDescent="0.25">
      <c r="A271" t="str">
        <f t="shared" si="4"/>
        <v>Benin-Africa-2009</v>
      </c>
      <c r="B271" s="5" t="s">
        <v>85</v>
      </c>
      <c r="C271" s="10">
        <v>2009</v>
      </c>
      <c r="D271" s="5" t="s">
        <v>64</v>
      </c>
      <c r="E271" s="8">
        <v>131000000</v>
      </c>
      <c r="F271" s="8">
        <v>88000000</v>
      </c>
    </row>
    <row r="272" spans="1:6" ht="15" x14ac:dyDescent="0.25">
      <c r="A272" t="str">
        <f t="shared" si="4"/>
        <v>Benin-Africa-2010</v>
      </c>
      <c r="B272" s="5" t="s">
        <v>85</v>
      </c>
      <c r="C272" s="10">
        <v>2010</v>
      </c>
      <c r="D272" s="5" t="s">
        <v>64</v>
      </c>
      <c r="E272" s="8">
        <v>149000000</v>
      </c>
      <c r="F272" s="8">
        <v>91000000</v>
      </c>
    </row>
    <row r="273" spans="1:6" ht="15" x14ac:dyDescent="0.25">
      <c r="A273" t="str">
        <f t="shared" si="4"/>
        <v>Benin-Africa-2011</v>
      </c>
      <c r="B273" s="5" t="s">
        <v>85</v>
      </c>
      <c r="C273" s="10">
        <v>2011</v>
      </c>
      <c r="D273" s="5" t="s">
        <v>64</v>
      </c>
      <c r="E273" s="8">
        <v>188000000</v>
      </c>
      <c r="F273" s="5">
        <v>91000000</v>
      </c>
    </row>
    <row r="274" spans="1:6" ht="15" x14ac:dyDescent="0.25">
      <c r="A274" t="str">
        <f t="shared" si="4"/>
        <v>Benin-Africa-2012</v>
      </c>
      <c r="B274" s="5" t="s">
        <v>85</v>
      </c>
      <c r="C274" s="10">
        <v>2012</v>
      </c>
      <c r="D274" s="5" t="s">
        <v>64</v>
      </c>
      <c r="E274" s="8">
        <v>192000000</v>
      </c>
      <c r="F274" s="5">
        <v>0</v>
      </c>
    </row>
    <row r="275" spans="1:6" ht="15" x14ac:dyDescent="0.25">
      <c r="A275" t="str">
        <f t="shared" si="4"/>
        <v>Bermuda-The Americas-2000</v>
      </c>
      <c r="B275" s="5" t="s">
        <v>86</v>
      </c>
      <c r="C275" s="10">
        <v>2000</v>
      </c>
      <c r="D275" s="5" t="s">
        <v>70</v>
      </c>
      <c r="E275" s="8">
        <v>431000000</v>
      </c>
      <c r="F275" s="5">
        <v>0</v>
      </c>
    </row>
    <row r="276" spans="1:6" ht="15" x14ac:dyDescent="0.25">
      <c r="A276" t="str">
        <f t="shared" si="4"/>
        <v>Bermuda-The Americas-2001</v>
      </c>
      <c r="B276" s="5" t="s">
        <v>86</v>
      </c>
      <c r="C276" s="10">
        <v>2001</v>
      </c>
      <c r="D276" s="5" t="s">
        <v>70</v>
      </c>
      <c r="E276" s="8">
        <v>351000000</v>
      </c>
      <c r="F276" s="5">
        <v>0</v>
      </c>
    </row>
    <row r="277" spans="1:6" ht="15" x14ac:dyDescent="0.25">
      <c r="A277" t="str">
        <f t="shared" si="4"/>
        <v>Bermuda-The Americas-2002</v>
      </c>
      <c r="B277" s="5" t="s">
        <v>86</v>
      </c>
      <c r="C277" s="10">
        <v>2002</v>
      </c>
      <c r="D277" s="5" t="s">
        <v>70</v>
      </c>
      <c r="E277" s="8">
        <v>378000000</v>
      </c>
      <c r="F277" s="8">
        <v>243000000</v>
      </c>
    </row>
    <row r="278" spans="1:6" ht="15" x14ac:dyDescent="0.25">
      <c r="A278" t="str">
        <f t="shared" si="4"/>
        <v>Bermuda-The Americas-2003</v>
      </c>
      <c r="B278" s="5" t="s">
        <v>86</v>
      </c>
      <c r="C278" s="10">
        <v>2003</v>
      </c>
      <c r="D278" s="5" t="s">
        <v>70</v>
      </c>
      <c r="E278" s="8">
        <v>348000000</v>
      </c>
      <c r="F278" s="8">
        <v>248000000</v>
      </c>
    </row>
    <row r="279" spans="1:6" ht="15" x14ac:dyDescent="0.25">
      <c r="A279" t="str">
        <f t="shared" si="4"/>
        <v>Bermuda-The Americas-2004</v>
      </c>
      <c r="B279" s="5" t="s">
        <v>86</v>
      </c>
      <c r="C279" s="10">
        <v>2004</v>
      </c>
      <c r="D279" s="5" t="s">
        <v>70</v>
      </c>
      <c r="E279" s="8">
        <v>426000000</v>
      </c>
      <c r="F279" s="8">
        <v>217000000</v>
      </c>
    </row>
    <row r="280" spans="1:6" ht="15" x14ac:dyDescent="0.25">
      <c r="A280" t="str">
        <f t="shared" si="4"/>
        <v>Bermuda-The Americas-2005</v>
      </c>
      <c r="B280" s="5" t="s">
        <v>86</v>
      </c>
      <c r="C280" s="10">
        <v>2005</v>
      </c>
      <c r="D280" s="5" t="s">
        <v>70</v>
      </c>
      <c r="E280" s="8">
        <v>429000000</v>
      </c>
      <c r="F280" s="8">
        <v>239000000</v>
      </c>
    </row>
    <row r="281" spans="1:6" ht="15" x14ac:dyDescent="0.25">
      <c r="A281" t="str">
        <f t="shared" si="4"/>
        <v>Bermuda-The Americas-2006</v>
      </c>
      <c r="B281" s="5" t="s">
        <v>86</v>
      </c>
      <c r="C281" s="10">
        <v>2006</v>
      </c>
      <c r="D281" s="5" t="s">
        <v>70</v>
      </c>
      <c r="E281" s="8">
        <v>495000000</v>
      </c>
      <c r="F281" s="8">
        <v>394000000</v>
      </c>
    </row>
    <row r="282" spans="1:6" ht="15" x14ac:dyDescent="0.25">
      <c r="A282" t="str">
        <f t="shared" si="4"/>
        <v>Bermuda-The Americas-2007</v>
      </c>
      <c r="B282" s="5" t="s">
        <v>86</v>
      </c>
      <c r="C282" s="10">
        <v>2007</v>
      </c>
      <c r="D282" s="5" t="s">
        <v>70</v>
      </c>
      <c r="E282" s="8">
        <v>569000000</v>
      </c>
      <c r="F282" s="8">
        <v>453000000</v>
      </c>
    </row>
    <row r="283" spans="1:6" ht="15" x14ac:dyDescent="0.25">
      <c r="A283" t="str">
        <f t="shared" si="4"/>
        <v>Bermuda-The Americas-2008</v>
      </c>
      <c r="B283" s="5" t="s">
        <v>86</v>
      </c>
      <c r="C283" s="10">
        <v>2008</v>
      </c>
      <c r="D283" s="5" t="s">
        <v>70</v>
      </c>
      <c r="E283" s="8">
        <v>431000000</v>
      </c>
      <c r="F283" s="8">
        <v>459000000</v>
      </c>
    </row>
    <row r="284" spans="1:6" ht="15" x14ac:dyDescent="0.25">
      <c r="A284" t="str">
        <f t="shared" si="4"/>
        <v>Bermuda-The Americas-2009</v>
      </c>
      <c r="B284" s="5" t="s">
        <v>86</v>
      </c>
      <c r="C284" s="10">
        <v>2009</v>
      </c>
      <c r="D284" s="5" t="s">
        <v>70</v>
      </c>
      <c r="E284" s="8">
        <v>366000000</v>
      </c>
      <c r="F284" s="8">
        <v>407000000</v>
      </c>
    </row>
    <row r="285" spans="1:6" ht="15" x14ac:dyDescent="0.25">
      <c r="A285" t="str">
        <f t="shared" si="4"/>
        <v>Bermuda-The Americas-2010</v>
      </c>
      <c r="B285" s="5" t="s">
        <v>86</v>
      </c>
      <c r="C285" s="10">
        <v>2010</v>
      </c>
      <c r="D285" s="5" t="s">
        <v>70</v>
      </c>
      <c r="E285" s="8">
        <v>442000000</v>
      </c>
      <c r="F285" s="8">
        <v>417000000</v>
      </c>
    </row>
    <row r="286" spans="1:6" ht="15" x14ac:dyDescent="0.25">
      <c r="A286" t="str">
        <f t="shared" si="4"/>
        <v>Bermuda-The Americas-2011</v>
      </c>
      <c r="B286" s="5" t="s">
        <v>86</v>
      </c>
      <c r="C286" s="10">
        <v>2011</v>
      </c>
      <c r="D286" s="5" t="s">
        <v>70</v>
      </c>
      <c r="E286" s="8">
        <v>472000000</v>
      </c>
      <c r="F286" s="8">
        <v>413000000</v>
      </c>
    </row>
    <row r="287" spans="1:6" ht="15" x14ac:dyDescent="0.25">
      <c r="A287" t="str">
        <f t="shared" si="4"/>
        <v>Bermuda-The Americas-2012</v>
      </c>
      <c r="B287" s="5" t="s">
        <v>86</v>
      </c>
      <c r="C287" s="10">
        <v>2012</v>
      </c>
      <c r="D287" s="5" t="s">
        <v>70</v>
      </c>
      <c r="E287" s="8">
        <v>461000000</v>
      </c>
      <c r="F287" s="8">
        <v>411000000</v>
      </c>
    </row>
    <row r="288" spans="1:6" ht="15" x14ac:dyDescent="0.25">
      <c r="A288" t="str">
        <f t="shared" si="4"/>
        <v>Bhutan-Asia-2000</v>
      </c>
      <c r="B288" s="5" t="s">
        <v>87</v>
      </c>
      <c r="C288" s="10">
        <v>2000</v>
      </c>
      <c r="D288" s="5" t="s">
        <v>60</v>
      </c>
      <c r="E288" s="8">
        <v>10000000</v>
      </c>
      <c r="F288" s="5">
        <v>0</v>
      </c>
    </row>
    <row r="289" spans="1:6" ht="15" x14ac:dyDescent="0.25">
      <c r="A289" t="str">
        <f t="shared" si="4"/>
        <v>Bhutan-Asia-2001</v>
      </c>
      <c r="B289" s="5" t="s">
        <v>87</v>
      </c>
      <c r="C289" s="10">
        <v>2001</v>
      </c>
      <c r="D289" s="5" t="s">
        <v>60</v>
      </c>
      <c r="E289" s="8">
        <v>9000000</v>
      </c>
      <c r="F289" s="5">
        <v>0</v>
      </c>
    </row>
    <row r="290" spans="1:6" ht="15" x14ac:dyDescent="0.25">
      <c r="A290" t="str">
        <f t="shared" si="4"/>
        <v>Bhutan-Asia-2002</v>
      </c>
      <c r="B290" s="5" t="s">
        <v>87</v>
      </c>
      <c r="C290" s="10">
        <v>2002</v>
      </c>
      <c r="D290" s="5" t="s">
        <v>60</v>
      </c>
      <c r="E290" s="8">
        <v>8000000</v>
      </c>
      <c r="F290" s="5">
        <v>0</v>
      </c>
    </row>
    <row r="291" spans="1:6" ht="15" x14ac:dyDescent="0.25">
      <c r="A291" t="str">
        <f t="shared" si="4"/>
        <v>Bhutan-Asia-2003</v>
      </c>
      <c r="B291" s="5" t="s">
        <v>87</v>
      </c>
      <c r="C291" s="10">
        <v>2003</v>
      </c>
      <c r="D291" s="5" t="s">
        <v>60</v>
      </c>
      <c r="E291" s="8">
        <v>8000000</v>
      </c>
      <c r="F291" s="5">
        <v>0</v>
      </c>
    </row>
    <row r="292" spans="1:6" ht="15" x14ac:dyDescent="0.25">
      <c r="A292" t="str">
        <f t="shared" si="4"/>
        <v>Bhutan-Asia-2004</v>
      </c>
      <c r="B292" s="5" t="s">
        <v>87</v>
      </c>
      <c r="C292" s="10">
        <v>2004</v>
      </c>
      <c r="D292" s="5" t="s">
        <v>60</v>
      </c>
      <c r="E292" s="8">
        <v>13000000</v>
      </c>
      <c r="F292" s="5">
        <v>0</v>
      </c>
    </row>
    <row r="293" spans="1:6" ht="15" x14ac:dyDescent="0.25">
      <c r="A293" t="str">
        <f t="shared" si="4"/>
        <v>Bhutan-Asia-2005</v>
      </c>
      <c r="B293" s="5" t="s">
        <v>87</v>
      </c>
      <c r="C293" s="10">
        <v>2005</v>
      </c>
      <c r="D293" s="5" t="s">
        <v>60</v>
      </c>
      <c r="E293" s="8">
        <v>19000000</v>
      </c>
      <c r="F293" s="5">
        <v>0</v>
      </c>
    </row>
    <row r="294" spans="1:6" ht="15" x14ac:dyDescent="0.25">
      <c r="A294" t="str">
        <f t="shared" si="4"/>
        <v>Bhutan-Asia-2006</v>
      </c>
      <c r="B294" s="5" t="s">
        <v>87</v>
      </c>
      <c r="C294" s="10">
        <v>2006</v>
      </c>
      <c r="D294" s="5" t="s">
        <v>60</v>
      </c>
      <c r="E294" s="8">
        <v>36000000</v>
      </c>
      <c r="F294" s="8">
        <v>22000000</v>
      </c>
    </row>
    <row r="295" spans="1:6" ht="15" x14ac:dyDescent="0.25">
      <c r="A295" t="str">
        <f t="shared" si="4"/>
        <v>Bhutan-Asia-2007</v>
      </c>
      <c r="B295" s="5" t="s">
        <v>87</v>
      </c>
      <c r="C295" s="10">
        <v>2007</v>
      </c>
      <c r="D295" s="5" t="s">
        <v>60</v>
      </c>
      <c r="E295" s="8">
        <v>47000000</v>
      </c>
      <c r="F295" s="8">
        <v>26000000</v>
      </c>
    </row>
    <row r="296" spans="1:6" ht="15" x14ac:dyDescent="0.25">
      <c r="A296" t="str">
        <f t="shared" si="4"/>
        <v>Bhutan-Asia-2008</v>
      </c>
      <c r="B296" s="5" t="s">
        <v>87</v>
      </c>
      <c r="C296" s="10">
        <v>2008</v>
      </c>
      <c r="D296" s="5" t="s">
        <v>60</v>
      </c>
      <c r="E296" s="8">
        <v>46000000</v>
      </c>
      <c r="F296" s="8">
        <v>66000000</v>
      </c>
    </row>
    <row r="297" spans="1:6" ht="15" x14ac:dyDescent="0.25">
      <c r="A297" t="str">
        <f t="shared" si="4"/>
        <v>Bhutan-Asia-2009</v>
      </c>
      <c r="B297" s="5" t="s">
        <v>87</v>
      </c>
      <c r="C297" s="10">
        <v>2009</v>
      </c>
      <c r="D297" s="5" t="s">
        <v>60</v>
      </c>
      <c r="E297" s="8">
        <v>51000000</v>
      </c>
      <c r="F297" s="8">
        <v>34000000</v>
      </c>
    </row>
    <row r="298" spans="1:6" ht="15" x14ac:dyDescent="0.25">
      <c r="A298" t="str">
        <f t="shared" si="4"/>
        <v>Bhutan-Asia-2010</v>
      </c>
      <c r="B298" s="5" t="s">
        <v>87</v>
      </c>
      <c r="C298" s="10">
        <v>2010</v>
      </c>
      <c r="D298" s="5" t="s">
        <v>60</v>
      </c>
      <c r="E298" s="8">
        <v>64000000</v>
      </c>
      <c r="F298" s="8">
        <v>43000000</v>
      </c>
    </row>
    <row r="299" spans="1:6" ht="15" x14ac:dyDescent="0.25">
      <c r="A299" t="str">
        <f t="shared" si="4"/>
        <v>Bhutan-Asia-2011</v>
      </c>
      <c r="B299" s="5" t="s">
        <v>87</v>
      </c>
      <c r="C299" s="10">
        <v>2011</v>
      </c>
      <c r="D299" s="5" t="s">
        <v>60</v>
      </c>
      <c r="E299" s="8">
        <v>76000000</v>
      </c>
      <c r="F299" s="8">
        <v>58000000</v>
      </c>
    </row>
    <row r="300" spans="1:6" ht="15" x14ac:dyDescent="0.25">
      <c r="A300" t="str">
        <f t="shared" si="4"/>
        <v>Bhutan-Asia-2012</v>
      </c>
      <c r="B300" s="5" t="s">
        <v>87</v>
      </c>
      <c r="C300" s="10">
        <v>2012</v>
      </c>
      <c r="D300" s="5" t="s">
        <v>60</v>
      </c>
      <c r="E300" s="8">
        <v>94000000</v>
      </c>
      <c r="F300" s="8">
        <v>71000000</v>
      </c>
    </row>
    <row r="301" spans="1:6" ht="15" x14ac:dyDescent="0.25">
      <c r="A301" t="str">
        <f t="shared" si="4"/>
        <v>Bolivia-The Americas-2000</v>
      </c>
      <c r="B301" s="5" t="s">
        <v>88</v>
      </c>
      <c r="C301" s="10">
        <v>2000</v>
      </c>
      <c r="D301" s="5" t="s">
        <v>70</v>
      </c>
      <c r="E301" s="8">
        <v>101000000</v>
      </c>
      <c r="F301" s="8">
        <v>116000000</v>
      </c>
    </row>
    <row r="302" spans="1:6" ht="15" x14ac:dyDescent="0.25">
      <c r="A302" t="str">
        <f t="shared" si="4"/>
        <v>Bolivia-The Americas-2001</v>
      </c>
      <c r="B302" s="5" t="s">
        <v>88</v>
      </c>
      <c r="C302" s="10">
        <v>2001</v>
      </c>
      <c r="D302" s="5" t="s">
        <v>70</v>
      </c>
      <c r="E302" s="8">
        <v>119000000</v>
      </c>
      <c r="F302" s="8">
        <v>114000000</v>
      </c>
    </row>
    <row r="303" spans="1:6" ht="15" x14ac:dyDescent="0.25">
      <c r="A303" t="str">
        <f t="shared" si="4"/>
        <v>Bolivia-The Americas-2002</v>
      </c>
      <c r="B303" s="5" t="s">
        <v>88</v>
      </c>
      <c r="C303" s="10">
        <v>2002</v>
      </c>
      <c r="D303" s="5" t="s">
        <v>70</v>
      </c>
      <c r="E303" s="8">
        <v>143000000</v>
      </c>
      <c r="F303" s="8">
        <v>114000000</v>
      </c>
    </row>
    <row r="304" spans="1:6" ht="15" x14ac:dyDescent="0.25">
      <c r="A304" t="str">
        <f t="shared" si="4"/>
        <v>Bolivia-The Americas-2003</v>
      </c>
      <c r="B304" s="5" t="s">
        <v>88</v>
      </c>
      <c r="C304" s="10">
        <v>2003</v>
      </c>
      <c r="D304" s="5" t="s">
        <v>70</v>
      </c>
      <c r="E304" s="8">
        <v>243000000</v>
      </c>
      <c r="F304" s="8">
        <v>197000000</v>
      </c>
    </row>
    <row r="305" spans="1:6" ht="15" x14ac:dyDescent="0.25">
      <c r="A305" t="str">
        <f t="shared" si="4"/>
        <v>Bolivia-The Americas-2004</v>
      </c>
      <c r="B305" s="5" t="s">
        <v>88</v>
      </c>
      <c r="C305" s="10">
        <v>2004</v>
      </c>
      <c r="D305" s="5" t="s">
        <v>70</v>
      </c>
      <c r="E305" s="8">
        <v>283000000</v>
      </c>
      <c r="F305" s="8">
        <v>232000000</v>
      </c>
    </row>
    <row r="306" spans="1:6" ht="15" x14ac:dyDescent="0.25">
      <c r="A306" t="str">
        <f t="shared" si="4"/>
        <v>Bolivia-The Americas-2005</v>
      </c>
      <c r="B306" s="5" t="s">
        <v>88</v>
      </c>
      <c r="C306" s="10">
        <v>2005</v>
      </c>
      <c r="D306" s="5" t="s">
        <v>70</v>
      </c>
      <c r="E306" s="8">
        <v>345000000</v>
      </c>
      <c r="F306" s="8">
        <v>257000000</v>
      </c>
    </row>
    <row r="307" spans="1:6" ht="15" x14ac:dyDescent="0.25">
      <c r="A307" t="str">
        <f t="shared" si="4"/>
        <v>Bolivia-The Americas-2006</v>
      </c>
      <c r="B307" s="5" t="s">
        <v>88</v>
      </c>
      <c r="C307" s="10">
        <v>2006</v>
      </c>
      <c r="D307" s="5" t="s">
        <v>70</v>
      </c>
      <c r="E307" s="8">
        <v>330000000</v>
      </c>
      <c r="F307" s="8">
        <v>360000000</v>
      </c>
    </row>
    <row r="308" spans="1:6" ht="15" x14ac:dyDescent="0.25">
      <c r="A308" t="str">
        <f t="shared" si="4"/>
        <v>Bolivia-The Americas-2007</v>
      </c>
      <c r="B308" s="5" t="s">
        <v>88</v>
      </c>
      <c r="C308" s="10">
        <v>2007</v>
      </c>
      <c r="D308" s="5" t="s">
        <v>70</v>
      </c>
      <c r="E308" s="8">
        <v>326000000</v>
      </c>
      <c r="F308" s="8">
        <v>385000000</v>
      </c>
    </row>
    <row r="309" spans="1:6" ht="15" x14ac:dyDescent="0.25">
      <c r="A309" t="str">
        <f t="shared" si="4"/>
        <v>Bolivia-The Americas-2008</v>
      </c>
      <c r="B309" s="5" t="s">
        <v>88</v>
      </c>
      <c r="C309" s="10">
        <v>2008</v>
      </c>
      <c r="D309" s="5" t="s">
        <v>70</v>
      </c>
      <c r="E309" s="8">
        <v>302000000</v>
      </c>
      <c r="F309" s="8">
        <v>381000000</v>
      </c>
    </row>
    <row r="310" spans="1:6" ht="15" x14ac:dyDescent="0.25">
      <c r="A310" t="str">
        <f t="shared" si="4"/>
        <v>Bolivia-The Americas-2009</v>
      </c>
      <c r="B310" s="5" t="s">
        <v>88</v>
      </c>
      <c r="C310" s="10">
        <v>2009</v>
      </c>
      <c r="D310" s="5" t="s">
        <v>70</v>
      </c>
      <c r="E310" s="8">
        <v>306000000</v>
      </c>
      <c r="F310" s="8">
        <v>388000000</v>
      </c>
    </row>
    <row r="311" spans="1:6" ht="15" x14ac:dyDescent="0.25">
      <c r="A311" t="str">
        <f t="shared" si="4"/>
        <v>Bolivia-The Americas-2010</v>
      </c>
      <c r="B311" s="5" t="s">
        <v>88</v>
      </c>
      <c r="C311" s="10">
        <v>2010</v>
      </c>
      <c r="D311" s="5" t="s">
        <v>70</v>
      </c>
      <c r="E311" s="8">
        <v>339000000</v>
      </c>
      <c r="F311" s="8">
        <v>421000000</v>
      </c>
    </row>
    <row r="312" spans="1:6" ht="15" x14ac:dyDescent="0.25">
      <c r="A312" t="str">
        <f t="shared" si="4"/>
        <v>Bolivia-The Americas-2011</v>
      </c>
      <c r="B312" s="5" t="s">
        <v>88</v>
      </c>
      <c r="C312" s="10">
        <v>2011</v>
      </c>
      <c r="D312" s="5" t="s">
        <v>70</v>
      </c>
      <c r="E312" s="8">
        <v>499000000</v>
      </c>
      <c r="F312" s="8">
        <v>410000000</v>
      </c>
    </row>
    <row r="313" spans="1:6" ht="15" x14ac:dyDescent="0.25">
      <c r="A313" t="str">
        <f t="shared" si="4"/>
        <v>Bolivia-The Americas-2012</v>
      </c>
      <c r="B313" s="5" t="s">
        <v>88</v>
      </c>
      <c r="C313" s="10">
        <v>2012</v>
      </c>
      <c r="D313" s="5" t="s">
        <v>70</v>
      </c>
      <c r="E313" s="8">
        <v>581000000</v>
      </c>
      <c r="F313" s="8">
        <v>559000000</v>
      </c>
    </row>
    <row r="314" spans="1:6" ht="15" x14ac:dyDescent="0.25">
      <c r="A314" t="str">
        <f t="shared" si="4"/>
        <v>Bosnia and Herzegovina-Europe-2000</v>
      </c>
      <c r="B314" s="5" t="s">
        <v>89</v>
      </c>
      <c r="C314" s="10">
        <v>2000</v>
      </c>
      <c r="D314" s="5" t="s">
        <v>62</v>
      </c>
      <c r="E314" s="8">
        <v>246000000</v>
      </c>
      <c r="F314" s="8">
        <v>92000000</v>
      </c>
    </row>
    <row r="315" spans="1:6" ht="15" x14ac:dyDescent="0.25">
      <c r="A315" t="str">
        <f t="shared" si="4"/>
        <v>Bosnia and Herzegovina-Europe-2001</v>
      </c>
      <c r="B315" s="5" t="s">
        <v>89</v>
      </c>
      <c r="C315" s="10">
        <v>2001</v>
      </c>
      <c r="D315" s="5" t="s">
        <v>62</v>
      </c>
      <c r="E315" s="8">
        <v>279000000</v>
      </c>
      <c r="F315" s="8">
        <v>96000000</v>
      </c>
    </row>
    <row r="316" spans="1:6" ht="15" x14ac:dyDescent="0.25">
      <c r="A316" t="str">
        <f t="shared" si="4"/>
        <v>Bosnia and Herzegovina-Europe-2002</v>
      </c>
      <c r="B316" s="5" t="s">
        <v>89</v>
      </c>
      <c r="C316" s="10">
        <v>2002</v>
      </c>
      <c r="D316" s="5" t="s">
        <v>62</v>
      </c>
      <c r="E316" s="8">
        <v>307000000</v>
      </c>
      <c r="F316" s="8">
        <v>112000000</v>
      </c>
    </row>
    <row r="317" spans="1:6" ht="15" x14ac:dyDescent="0.25">
      <c r="A317" t="str">
        <f t="shared" si="4"/>
        <v>Bosnia and Herzegovina-Europe-2003</v>
      </c>
      <c r="B317" s="5" t="s">
        <v>89</v>
      </c>
      <c r="C317" s="10">
        <v>2003</v>
      </c>
      <c r="D317" s="5" t="s">
        <v>62</v>
      </c>
      <c r="E317" s="8">
        <v>404000000</v>
      </c>
      <c r="F317" s="8">
        <v>145000000</v>
      </c>
    </row>
    <row r="318" spans="1:6" ht="15" x14ac:dyDescent="0.25">
      <c r="A318" t="str">
        <f t="shared" si="4"/>
        <v>Bosnia and Herzegovina-Europe-2004</v>
      </c>
      <c r="B318" s="5" t="s">
        <v>89</v>
      </c>
      <c r="C318" s="10">
        <v>2004</v>
      </c>
      <c r="D318" s="5" t="s">
        <v>62</v>
      </c>
      <c r="E318" s="8">
        <v>507000000</v>
      </c>
      <c r="F318" s="8">
        <v>162000000</v>
      </c>
    </row>
    <row r="319" spans="1:6" ht="15" x14ac:dyDescent="0.25">
      <c r="A319" t="str">
        <f t="shared" si="4"/>
        <v>Bosnia and Herzegovina-Europe-2005</v>
      </c>
      <c r="B319" s="5" t="s">
        <v>89</v>
      </c>
      <c r="C319" s="10">
        <v>2005</v>
      </c>
      <c r="D319" s="5" t="s">
        <v>62</v>
      </c>
      <c r="E319" s="8">
        <v>557000000</v>
      </c>
      <c r="F319" s="8">
        <v>158000000</v>
      </c>
    </row>
    <row r="320" spans="1:6" ht="15" x14ac:dyDescent="0.25">
      <c r="A320" t="str">
        <f t="shared" si="4"/>
        <v>Bosnia and Herzegovina-Europe-2006</v>
      </c>
      <c r="B320" s="5" t="s">
        <v>89</v>
      </c>
      <c r="C320" s="10">
        <v>2006</v>
      </c>
      <c r="D320" s="5" t="s">
        <v>62</v>
      </c>
      <c r="E320" s="8">
        <v>658000000</v>
      </c>
      <c r="F320" s="8">
        <v>210000000</v>
      </c>
    </row>
    <row r="321" spans="1:6" ht="15" x14ac:dyDescent="0.25">
      <c r="A321" t="str">
        <f t="shared" si="4"/>
        <v>Bosnia and Herzegovina-Europe-2007</v>
      </c>
      <c r="B321" s="5" t="s">
        <v>89</v>
      </c>
      <c r="C321" s="10">
        <v>2007</v>
      </c>
      <c r="D321" s="5" t="s">
        <v>62</v>
      </c>
      <c r="E321" s="8">
        <v>804000000</v>
      </c>
      <c r="F321" s="8">
        <v>264000000</v>
      </c>
    </row>
    <row r="322" spans="1:6" ht="15" x14ac:dyDescent="0.25">
      <c r="A322" t="str">
        <f t="shared" si="4"/>
        <v>Bosnia and Herzegovina-Europe-2008</v>
      </c>
      <c r="B322" s="5" t="s">
        <v>89</v>
      </c>
      <c r="C322" s="10">
        <v>2008</v>
      </c>
      <c r="D322" s="5" t="s">
        <v>62</v>
      </c>
      <c r="E322" s="8">
        <v>913000000</v>
      </c>
      <c r="F322" s="8">
        <v>345000000</v>
      </c>
    </row>
    <row r="323" spans="1:6" ht="15" x14ac:dyDescent="0.25">
      <c r="A323" t="str">
        <f t="shared" ref="A323:A386" si="5">B323&amp;"-"&amp;C323</f>
        <v>Bosnia and Herzegovina-Europe-2009</v>
      </c>
      <c r="B323" s="5" t="s">
        <v>89</v>
      </c>
      <c r="C323" s="10">
        <v>2009</v>
      </c>
      <c r="D323" s="5" t="s">
        <v>62</v>
      </c>
      <c r="E323" s="8">
        <v>753000000</v>
      </c>
      <c r="F323" s="8">
        <v>285000000</v>
      </c>
    </row>
    <row r="324" spans="1:6" ht="15" x14ac:dyDescent="0.25">
      <c r="A324" t="str">
        <f t="shared" si="5"/>
        <v>Bosnia and Herzegovina-Europe-2010</v>
      </c>
      <c r="B324" s="5" t="s">
        <v>89</v>
      </c>
      <c r="C324" s="10">
        <v>2010</v>
      </c>
      <c r="D324" s="5" t="s">
        <v>62</v>
      </c>
      <c r="E324" s="8">
        <v>662000000</v>
      </c>
      <c r="F324" s="8">
        <v>247000000</v>
      </c>
    </row>
    <row r="325" spans="1:6" ht="15" x14ac:dyDescent="0.25">
      <c r="A325" t="str">
        <f t="shared" si="5"/>
        <v>Bosnia and Herzegovina-Europe-2011</v>
      </c>
      <c r="B325" s="5" t="s">
        <v>89</v>
      </c>
      <c r="C325" s="10">
        <v>2011</v>
      </c>
      <c r="D325" s="5" t="s">
        <v>62</v>
      </c>
      <c r="E325" s="8">
        <v>734000000</v>
      </c>
      <c r="F325" s="8">
        <v>238000000</v>
      </c>
    </row>
    <row r="326" spans="1:6" ht="15" x14ac:dyDescent="0.25">
      <c r="A326" t="str">
        <f t="shared" si="5"/>
        <v>Bosnia and Herzegovina-Europe-2012</v>
      </c>
      <c r="B326" s="5" t="s">
        <v>89</v>
      </c>
      <c r="C326" s="10">
        <v>2012</v>
      </c>
      <c r="D326" s="5" t="s">
        <v>62</v>
      </c>
      <c r="E326" s="8">
        <v>665000000</v>
      </c>
      <c r="F326" s="8">
        <v>194000000</v>
      </c>
    </row>
    <row r="327" spans="1:6" ht="15" x14ac:dyDescent="0.25">
      <c r="A327" t="str">
        <f t="shared" si="5"/>
        <v>Botswana-Africa-2000</v>
      </c>
      <c r="B327" s="5" t="s">
        <v>90</v>
      </c>
      <c r="C327" s="10">
        <v>2000</v>
      </c>
      <c r="D327" s="5" t="s">
        <v>64</v>
      </c>
      <c r="E327" s="8">
        <v>227000000</v>
      </c>
      <c r="F327" s="8">
        <v>209000000</v>
      </c>
    </row>
    <row r="328" spans="1:6" ht="15" x14ac:dyDescent="0.25">
      <c r="A328" t="str">
        <f t="shared" si="5"/>
        <v>Botswana-Africa-2001</v>
      </c>
      <c r="B328" s="5" t="s">
        <v>90</v>
      </c>
      <c r="C328" s="10">
        <v>2001</v>
      </c>
      <c r="D328" s="5" t="s">
        <v>64</v>
      </c>
      <c r="E328" s="8">
        <v>235000000</v>
      </c>
      <c r="F328" s="8">
        <v>215000000</v>
      </c>
    </row>
    <row r="329" spans="1:6" ht="15" x14ac:dyDescent="0.25">
      <c r="A329" t="str">
        <f t="shared" si="5"/>
        <v>Botswana-Africa-2002</v>
      </c>
      <c r="B329" s="5" t="s">
        <v>90</v>
      </c>
      <c r="C329" s="10">
        <v>2002</v>
      </c>
      <c r="D329" s="5" t="s">
        <v>64</v>
      </c>
      <c r="E329" s="8">
        <v>324000000</v>
      </c>
      <c r="F329" s="8">
        <v>197000000</v>
      </c>
    </row>
    <row r="330" spans="1:6" ht="15" x14ac:dyDescent="0.25">
      <c r="A330" t="str">
        <f t="shared" si="5"/>
        <v>Botswana-Africa-2003</v>
      </c>
      <c r="B330" s="5" t="s">
        <v>90</v>
      </c>
      <c r="C330" s="10">
        <v>2003</v>
      </c>
      <c r="D330" s="5" t="s">
        <v>64</v>
      </c>
      <c r="E330" s="8">
        <v>459000000</v>
      </c>
      <c r="F330" s="8">
        <v>235000000</v>
      </c>
    </row>
    <row r="331" spans="1:6" ht="15" x14ac:dyDescent="0.25">
      <c r="A331" t="str">
        <f t="shared" si="5"/>
        <v>Botswana-Africa-2004</v>
      </c>
      <c r="B331" s="5" t="s">
        <v>90</v>
      </c>
      <c r="C331" s="10">
        <v>2004</v>
      </c>
      <c r="D331" s="5" t="s">
        <v>64</v>
      </c>
      <c r="E331" s="8">
        <v>582000000</v>
      </c>
      <c r="F331" s="8">
        <v>280000000</v>
      </c>
    </row>
    <row r="332" spans="1:6" ht="15" x14ac:dyDescent="0.25">
      <c r="A332" t="str">
        <f t="shared" si="5"/>
        <v>Botswana-Africa-2005</v>
      </c>
      <c r="B332" s="5" t="s">
        <v>90</v>
      </c>
      <c r="C332" s="10">
        <v>2005</v>
      </c>
      <c r="D332" s="5" t="s">
        <v>64</v>
      </c>
      <c r="E332" s="8">
        <v>563000000</v>
      </c>
      <c r="F332" s="8">
        <v>301000000</v>
      </c>
    </row>
    <row r="333" spans="1:6" ht="15" x14ac:dyDescent="0.25">
      <c r="A333" t="str">
        <f t="shared" si="5"/>
        <v>Botswana-Africa-2006</v>
      </c>
      <c r="B333" s="5" t="s">
        <v>90</v>
      </c>
      <c r="C333" s="10">
        <v>2006</v>
      </c>
      <c r="D333" s="5" t="s">
        <v>64</v>
      </c>
      <c r="E333" s="8">
        <v>539000000</v>
      </c>
      <c r="F333" s="8">
        <v>285000000</v>
      </c>
    </row>
    <row r="334" spans="1:6" ht="15" x14ac:dyDescent="0.25">
      <c r="A334" t="str">
        <f t="shared" si="5"/>
        <v>Botswana-Africa-2007</v>
      </c>
      <c r="B334" s="5" t="s">
        <v>90</v>
      </c>
      <c r="C334" s="10">
        <v>2007</v>
      </c>
      <c r="D334" s="5" t="s">
        <v>64</v>
      </c>
      <c r="E334" s="8">
        <v>548000000</v>
      </c>
      <c r="F334" s="8">
        <v>284000000</v>
      </c>
    </row>
    <row r="335" spans="1:6" ht="15" x14ac:dyDescent="0.25">
      <c r="A335" t="str">
        <f t="shared" si="5"/>
        <v>Botswana-Africa-2008</v>
      </c>
      <c r="B335" s="5" t="s">
        <v>90</v>
      </c>
      <c r="C335" s="10">
        <v>2008</v>
      </c>
      <c r="D335" s="5" t="s">
        <v>64</v>
      </c>
      <c r="E335" s="8">
        <v>59000000</v>
      </c>
      <c r="F335" s="8">
        <v>54000000</v>
      </c>
    </row>
    <row r="336" spans="1:6" ht="15" x14ac:dyDescent="0.25">
      <c r="A336" t="str">
        <f t="shared" si="5"/>
        <v>Botswana-Africa-2009</v>
      </c>
      <c r="B336" s="5" t="s">
        <v>90</v>
      </c>
      <c r="C336" s="10">
        <v>2009</v>
      </c>
      <c r="D336" s="5" t="s">
        <v>64</v>
      </c>
      <c r="E336" s="8">
        <v>53000000</v>
      </c>
      <c r="F336" s="8">
        <v>80000000</v>
      </c>
    </row>
    <row r="337" spans="1:6" ht="15" x14ac:dyDescent="0.25">
      <c r="A337" t="str">
        <f t="shared" si="5"/>
        <v>Botswana-Africa-2010</v>
      </c>
      <c r="B337" s="5" t="s">
        <v>90</v>
      </c>
      <c r="C337" s="10">
        <v>2010</v>
      </c>
      <c r="D337" s="5" t="s">
        <v>64</v>
      </c>
      <c r="E337" s="8">
        <v>80000000</v>
      </c>
      <c r="F337" s="8">
        <v>89000000</v>
      </c>
    </row>
    <row r="338" spans="1:6" ht="15" x14ac:dyDescent="0.25">
      <c r="A338" t="str">
        <f t="shared" si="5"/>
        <v>Botswana-Africa-2011</v>
      </c>
      <c r="B338" s="5" t="s">
        <v>90</v>
      </c>
      <c r="C338" s="10">
        <v>2011</v>
      </c>
      <c r="D338" s="5" t="s">
        <v>64</v>
      </c>
      <c r="E338" s="8">
        <v>36000000</v>
      </c>
      <c r="F338" s="8">
        <v>82000000</v>
      </c>
    </row>
    <row r="339" spans="1:6" ht="15" x14ac:dyDescent="0.25">
      <c r="A339" t="str">
        <f t="shared" si="5"/>
        <v>Botswana-Africa-2012</v>
      </c>
      <c r="B339" s="5" t="s">
        <v>90</v>
      </c>
      <c r="C339" s="10">
        <v>2012</v>
      </c>
      <c r="D339" s="5" t="s">
        <v>64</v>
      </c>
      <c r="E339" s="8">
        <v>30000000</v>
      </c>
      <c r="F339" s="8">
        <v>100000000</v>
      </c>
    </row>
    <row r="340" spans="1:6" ht="15" x14ac:dyDescent="0.25">
      <c r="A340" t="str">
        <f t="shared" si="5"/>
        <v>Brazil-The Americas-2000</v>
      </c>
      <c r="B340" s="5" t="s">
        <v>91</v>
      </c>
      <c r="C340" s="10">
        <v>2000</v>
      </c>
      <c r="D340" s="5" t="s">
        <v>70</v>
      </c>
      <c r="E340" s="8">
        <v>1969000000</v>
      </c>
      <c r="F340" s="8">
        <v>4548000000</v>
      </c>
    </row>
    <row r="341" spans="1:6" ht="15" x14ac:dyDescent="0.25">
      <c r="A341" t="str">
        <f t="shared" si="5"/>
        <v>Brazil-The Americas-2001</v>
      </c>
      <c r="B341" s="5" t="s">
        <v>91</v>
      </c>
      <c r="C341" s="10">
        <v>2001</v>
      </c>
      <c r="D341" s="5" t="s">
        <v>70</v>
      </c>
      <c r="E341" s="8">
        <v>1844000000</v>
      </c>
      <c r="F341" s="8">
        <v>3765000000</v>
      </c>
    </row>
    <row r="342" spans="1:6" ht="15" x14ac:dyDescent="0.25">
      <c r="A342" t="str">
        <f t="shared" si="5"/>
        <v>Brazil-The Americas-2002</v>
      </c>
      <c r="B342" s="5" t="s">
        <v>91</v>
      </c>
      <c r="C342" s="10">
        <v>2002</v>
      </c>
      <c r="D342" s="5" t="s">
        <v>70</v>
      </c>
      <c r="E342" s="8">
        <v>2142000000</v>
      </c>
      <c r="F342" s="8">
        <v>2929000000</v>
      </c>
    </row>
    <row r="343" spans="1:6" ht="15" x14ac:dyDescent="0.25">
      <c r="A343" t="str">
        <f t="shared" si="5"/>
        <v>Brazil-The Americas-2003</v>
      </c>
      <c r="B343" s="5" t="s">
        <v>91</v>
      </c>
      <c r="C343" s="10">
        <v>2003</v>
      </c>
      <c r="D343" s="5" t="s">
        <v>70</v>
      </c>
      <c r="E343" s="8">
        <v>2673000000</v>
      </c>
      <c r="F343" s="8">
        <v>2874000000</v>
      </c>
    </row>
    <row r="344" spans="1:6" ht="15" x14ac:dyDescent="0.25">
      <c r="A344" t="str">
        <f t="shared" si="5"/>
        <v>Brazil-The Americas-2004</v>
      </c>
      <c r="B344" s="5" t="s">
        <v>91</v>
      </c>
      <c r="C344" s="10">
        <v>2004</v>
      </c>
      <c r="D344" s="5" t="s">
        <v>70</v>
      </c>
      <c r="E344" s="8">
        <v>3389000000</v>
      </c>
      <c r="F344" s="8">
        <v>3752000000</v>
      </c>
    </row>
    <row r="345" spans="1:6" ht="15" x14ac:dyDescent="0.25">
      <c r="A345" t="str">
        <f t="shared" si="5"/>
        <v>Brazil-The Americas-2005</v>
      </c>
      <c r="B345" s="5" t="s">
        <v>91</v>
      </c>
      <c r="C345" s="10">
        <v>2005</v>
      </c>
      <c r="D345" s="5" t="s">
        <v>70</v>
      </c>
      <c r="E345" s="8">
        <v>4168000000</v>
      </c>
      <c r="F345" s="8">
        <v>5905000000</v>
      </c>
    </row>
    <row r="346" spans="1:6" ht="15" x14ac:dyDescent="0.25">
      <c r="A346" t="str">
        <f t="shared" si="5"/>
        <v>Brazil-The Americas-2006</v>
      </c>
      <c r="B346" s="5" t="s">
        <v>91</v>
      </c>
      <c r="C346" s="10">
        <v>2006</v>
      </c>
      <c r="D346" s="5" t="s">
        <v>70</v>
      </c>
      <c r="E346" s="8">
        <v>4577000000</v>
      </c>
      <c r="F346" s="8">
        <v>7501000000</v>
      </c>
    </row>
    <row r="347" spans="1:6" ht="15" x14ac:dyDescent="0.25">
      <c r="A347" t="str">
        <f t="shared" si="5"/>
        <v>Brazil-The Americas-2007</v>
      </c>
      <c r="B347" s="5" t="s">
        <v>91</v>
      </c>
      <c r="C347" s="10">
        <v>2007</v>
      </c>
      <c r="D347" s="5" t="s">
        <v>70</v>
      </c>
      <c r="E347" s="8">
        <v>5284000000</v>
      </c>
      <c r="F347" s="8">
        <v>10434000000</v>
      </c>
    </row>
    <row r="348" spans="1:6" ht="15" x14ac:dyDescent="0.25">
      <c r="A348" t="str">
        <f t="shared" si="5"/>
        <v>Brazil-The Americas-2008</v>
      </c>
      <c r="B348" s="5" t="s">
        <v>91</v>
      </c>
      <c r="C348" s="10">
        <v>2008</v>
      </c>
      <c r="D348" s="5" t="s">
        <v>70</v>
      </c>
      <c r="E348" s="8">
        <v>6109000000</v>
      </c>
      <c r="F348" s="8">
        <v>13269000000</v>
      </c>
    </row>
    <row r="349" spans="1:6" ht="15" x14ac:dyDescent="0.25">
      <c r="A349" t="str">
        <f t="shared" si="5"/>
        <v>Brazil-The Americas-2009</v>
      </c>
      <c r="B349" s="5" t="s">
        <v>91</v>
      </c>
      <c r="C349" s="10">
        <v>2009</v>
      </c>
      <c r="D349" s="5" t="s">
        <v>70</v>
      </c>
      <c r="E349" s="8">
        <v>5635000000</v>
      </c>
      <c r="F349" s="8">
        <v>12897000000</v>
      </c>
    </row>
    <row r="350" spans="1:6" ht="15" x14ac:dyDescent="0.25">
      <c r="A350" t="str">
        <f t="shared" si="5"/>
        <v>Brazil-The Americas-2010</v>
      </c>
      <c r="B350" s="5" t="s">
        <v>91</v>
      </c>
      <c r="C350" s="10">
        <v>2010</v>
      </c>
      <c r="D350" s="5" t="s">
        <v>70</v>
      </c>
      <c r="E350" s="8">
        <v>6180000000</v>
      </c>
      <c r="F350" s="8">
        <v>19340000000</v>
      </c>
    </row>
    <row r="351" spans="1:6" ht="15" x14ac:dyDescent="0.25">
      <c r="A351" t="str">
        <f t="shared" si="5"/>
        <v>Brazil-The Americas-2011</v>
      </c>
      <c r="B351" s="5" t="s">
        <v>91</v>
      </c>
      <c r="C351" s="10">
        <v>2011</v>
      </c>
      <c r="D351" s="5" t="s">
        <v>70</v>
      </c>
      <c r="E351" s="8">
        <v>6830000000</v>
      </c>
      <c r="F351" s="8">
        <v>25070000000</v>
      </c>
    </row>
    <row r="352" spans="1:6" ht="15" x14ac:dyDescent="0.25">
      <c r="A352" t="str">
        <f t="shared" si="5"/>
        <v>Brazil-The Americas-2012</v>
      </c>
      <c r="B352" s="5" t="s">
        <v>91</v>
      </c>
      <c r="C352" s="10">
        <v>2012</v>
      </c>
      <c r="D352" s="5" t="s">
        <v>70</v>
      </c>
      <c r="E352" s="8">
        <v>6890000000</v>
      </c>
      <c r="F352" s="8">
        <v>26202000000</v>
      </c>
    </row>
    <row r="353" spans="1:6" ht="15" x14ac:dyDescent="0.25">
      <c r="A353" t="str">
        <f t="shared" si="5"/>
        <v>Brunei-Asia-2000</v>
      </c>
      <c r="B353" s="5" t="s">
        <v>92</v>
      </c>
      <c r="C353" s="10">
        <v>2000</v>
      </c>
      <c r="D353" s="5" t="s">
        <v>60</v>
      </c>
      <c r="E353" s="5">
        <v>0</v>
      </c>
      <c r="F353" s="5">
        <v>0</v>
      </c>
    </row>
    <row r="354" spans="1:6" ht="15" x14ac:dyDescent="0.25">
      <c r="A354" t="str">
        <f t="shared" si="5"/>
        <v>Brunei-Asia-2001</v>
      </c>
      <c r="B354" s="5" t="s">
        <v>92</v>
      </c>
      <c r="C354" s="10">
        <v>2001</v>
      </c>
      <c r="D354" s="5" t="s">
        <v>60</v>
      </c>
      <c r="E354" s="8">
        <v>155000000</v>
      </c>
      <c r="F354" s="8">
        <v>456000000</v>
      </c>
    </row>
    <row r="355" spans="1:6" ht="15" x14ac:dyDescent="0.25">
      <c r="A355" t="str">
        <f t="shared" si="5"/>
        <v>Brunei-Asia-2002</v>
      </c>
      <c r="B355" s="5" t="s">
        <v>92</v>
      </c>
      <c r="C355" s="10">
        <v>2002</v>
      </c>
      <c r="D355" s="5" t="s">
        <v>60</v>
      </c>
      <c r="E355" s="8">
        <v>113000000</v>
      </c>
      <c r="F355" s="8">
        <v>398000000</v>
      </c>
    </row>
    <row r="356" spans="1:6" ht="15" x14ac:dyDescent="0.25">
      <c r="A356" t="str">
        <f t="shared" si="5"/>
        <v>Brunei-Asia-2003</v>
      </c>
      <c r="B356" s="5" t="s">
        <v>92</v>
      </c>
      <c r="C356" s="10">
        <v>2003</v>
      </c>
      <c r="D356" s="5" t="s">
        <v>60</v>
      </c>
      <c r="E356" s="8">
        <v>124000000</v>
      </c>
      <c r="F356" s="8">
        <v>469000000</v>
      </c>
    </row>
    <row r="357" spans="1:6" ht="15" x14ac:dyDescent="0.25">
      <c r="A357" t="str">
        <f t="shared" si="5"/>
        <v>Brunei-Asia-2004</v>
      </c>
      <c r="B357" s="5" t="s">
        <v>92</v>
      </c>
      <c r="C357" s="10">
        <v>2004</v>
      </c>
      <c r="D357" s="5" t="s">
        <v>60</v>
      </c>
      <c r="E357" s="8">
        <v>181000000</v>
      </c>
      <c r="F357" s="8">
        <v>382000000</v>
      </c>
    </row>
    <row r="358" spans="1:6" ht="15" x14ac:dyDescent="0.25">
      <c r="A358" t="str">
        <f t="shared" si="5"/>
        <v>Brunei-Asia-2005</v>
      </c>
      <c r="B358" s="5" t="s">
        <v>92</v>
      </c>
      <c r="C358" s="10">
        <v>2005</v>
      </c>
      <c r="D358" s="5" t="s">
        <v>60</v>
      </c>
      <c r="E358" s="8">
        <v>191000000</v>
      </c>
      <c r="F358" s="8">
        <v>374000000</v>
      </c>
    </row>
    <row r="359" spans="1:6" ht="15" x14ac:dyDescent="0.25">
      <c r="A359" t="str">
        <f t="shared" si="5"/>
        <v>Brunei-Asia-2006</v>
      </c>
      <c r="B359" s="5" t="s">
        <v>92</v>
      </c>
      <c r="C359" s="10">
        <v>2006</v>
      </c>
      <c r="D359" s="5" t="s">
        <v>60</v>
      </c>
      <c r="E359" s="8">
        <v>224000000</v>
      </c>
      <c r="F359" s="8">
        <v>408000000</v>
      </c>
    </row>
    <row r="360" spans="1:6" ht="15" x14ac:dyDescent="0.25">
      <c r="A360" t="str">
        <f t="shared" si="5"/>
        <v>Brunei-Asia-2007</v>
      </c>
      <c r="B360" s="5" t="s">
        <v>92</v>
      </c>
      <c r="C360" s="10">
        <v>2007</v>
      </c>
      <c r="D360" s="5" t="s">
        <v>60</v>
      </c>
      <c r="E360" s="8">
        <v>233000000</v>
      </c>
      <c r="F360" s="8">
        <v>430000000</v>
      </c>
    </row>
    <row r="361" spans="1:6" ht="15" x14ac:dyDescent="0.25">
      <c r="A361" t="str">
        <f t="shared" si="5"/>
        <v>Brunei-Asia-2008</v>
      </c>
      <c r="B361" s="5" t="s">
        <v>92</v>
      </c>
      <c r="C361" s="10">
        <v>2008</v>
      </c>
      <c r="D361" s="5" t="s">
        <v>60</v>
      </c>
      <c r="E361" s="8">
        <v>242000000</v>
      </c>
      <c r="F361" s="8">
        <v>459000000</v>
      </c>
    </row>
    <row r="362" spans="1:6" ht="15" x14ac:dyDescent="0.25">
      <c r="A362" t="str">
        <f t="shared" si="5"/>
        <v>Brunei-Asia-2009</v>
      </c>
      <c r="B362" s="5" t="s">
        <v>92</v>
      </c>
      <c r="C362" s="10">
        <v>2009</v>
      </c>
      <c r="D362" s="5" t="s">
        <v>60</v>
      </c>
      <c r="E362" s="8">
        <v>254000000</v>
      </c>
      <c r="F362" s="8">
        <v>477000000</v>
      </c>
    </row>
    <row r="363" spans="1:6" ht="15" x14ac:dyDescent="0.25">
      <c r="A363" t="str">
        <f t="shared" si="5"/>
        <v>Brunei-Asia-2010</v>
      </c>
      <c r="B363" s="5" t="s">
        <v>92</v>
      </c>
      <c r="C363" s="10">
        <v>2010</v>
      </c>
      <c r="D363" s="5" t="s">
        <v>60</v>
      </c>
      <c r="E363" s="5">
        <v>254000000</v>
      </c>
      <c r="F363" s="5">
        <v>477000000</v>
      </c>
    </row>
    <row r="364" spans="1:6" ht="15" x14ac:dyDescent="0.25">
      <c r="A364" t="str">
        <f t="shared" si="5"/>
        <v>Brunei-Asia-2011</v>
      </c>
      <c r="B364" s="5" t="s">
        <v>92</v>
      </c>
      <c r="C364" s="10">
        <v>2011</v>
      </c>
      <c r="D364" s="5" t="s">
        <v>60</v>
      </c>
      <c r="E364" s="5">
        <v>0</v>
      </c>
      <c r="F364" s="5">
        <v>0</v>
      </c>
    </row>
    <row r="365" spans="1:6" ht="15" x14ac:dyDescent="0.25">
      <c r="A365" t="str">
        <f t="shared" si="5"/>
        <v>Brunei-Asia-2012</v>
      </c>
      <c r="B365" s="5" t="s">
        <v>92</v>
      </c>
      <c r="C365" s="10">
        <v>2012</v>
      </c>
      <c r="D365" s="5" t="s">
        <v>60</v>
      </c>
      <c r="E365" s="5">
        <v>0</v>
      </c>
      <c r="F365" s="5">
        <v>0</v>
      </c>
    </row>
    <row r="366" spans="1:6" ht="15" x14ac:dyDescent="0.25">
      <c r="A366" t="str">
        <f t="shared" si="5"/>
        <v>Bulgaria-Europe-2000</v>
      </c>
      <c r="B366" s="5" t="s">
        <v>93</v>
      </c>
      <c r="C366" s="10">
        <v>2000</v>
      </c>
      <c r="D366" s="5" t="s">
        <v>62</v>
      </c>
      <c r="E366" s="8">
        <v>1364000000</v>
      </c>
      <c r="F366" s="8">
        <v>764000000</v>
      </c>
    </row>
    <row r="367" spans="1:6" ht="15" x14ac:dyDescent="0.25">
      <c r="A367" t="str">
        <f t="shared" si="5"/>
        <v>Bulgaria-Europe-2001</v>
      </c>
      <c r="B367" s="5" t="s">
        <v>93</v>
      </c>
      <c r="C367" s="10">
        <v>2001</v>
      </c>
      <c r="D367" s="5" t="s">
        <v>62</v>
      </c>
      <c r="E367" s="8">
        <v>1262000000</v>
      </c>
      <c r="F367" s="8">
        <v>836000000</v>
      </c>
    </row>
    <row r="368" spans="1:6" ht="15" x14ac:dyDescent="0.25">
      <c r="A368" t="str">
        <f t="shared" si="5"/>
        <v>Bulgaria-Europe-2002</v>
      </c>
      <c r="B368" s="5" t="s">
        <v>93</v>
      </c>
      <c r="C368" s="10">
        <v>2002</v>
      </c>
      <c r="D368" s="5" t="s">
        <v>62</v>
      </c>
      <c r="E368" s="8">
        <v>1392000000</v>
      </c>
      <c r="F368" s="8">
        <v>1018000000</v>
      </c>
    </row>
    <row r="369" spans="1:6" ht="15" x14ac:dyDescent="0.25">
      <c r="A369" t="str">
        <f t="shared" si="5"/>
        <v>Bulgaria-Europe-2003</v>
      </c>
      <c r="B369" s="5" t="s">
        <v>93</v>
      </c>
      <c r="C369" s="10">
        <v>2003</v>
      </c>
      <c r="D369" s="5" t="s">
        <v>62</v>
      </c>
      <c r="E369" s="8">
        <v>2051000000</v>
      </c>
      <c r="F369" s="8">
        <v>1467000000</v>
      </c>
    </row>
    <row r="370" spans="1:6" ht="15" x14ac:dyDescent="0.25">
      <c r="A370" t="str">
        <f t="shared" si="5"/>
        <v>Bulgaria-Europe-2004</v>
      </c>
      <c r="B370" s="5" t="s">
        <v>93</v>
      </c>
      <c r="C370" s="10">
        <v>2004</v>
      </c>
      <c r="D370" s="5" t="s">
        <v>62</v>
      </c>
      <c r="E370" s="8">
        <v>2796000000</v>
      </c>
      <c r="F370" s="8">
        <v>1935000000</v>
      </c>
    </row>
    <row r="371" spans="1:6" ht="15" x14ac:dyDescent="0.25">
      <c r="A371" t="str">
        <f t="shared" si="5"/>
        <v>Bulgaria-Europe-2005</v>
      </c>
      <c r="B371" s="5" t="s">
        <v>93</v>
      </c>
      <c r="C371" s="10">
        <v>2005</v>
      </c>
      <c r="D371" s="5" t="s">
        <v>62</v>
      </c>
      <c r="E371" s="8">
        <v>3063000000</v>
      </c>
      <c r="F371" s="8">
        <v>1858000000</v>
      </c>
    </row>
    <row r="372" spans="1:6" ht="15" x14ac:dyDescent="0.25">
      <c r="A372" t="str">
        <f t="shared" si="5"/>
        <v>Bulgaria-Europe-2006</v>
      </c>
      <c r="B372" s="5" t="s">
        <v>93</v>
      </c>
      <c r="C372" s="10">
        <v>2006</v>
      </c>
      <c r="D372" s="5" t="s">
        <v>62</v>
      </c>
      <c r="E372" s="8">
        <v>3317000000</v>
      </c>
      <c r="F372" s="8">
        <v>2099000000</v>
      </c>
    </row>
    <row r="373" spans="1:6" ht="15" x14ac:dyDescent="0.25">
      <c r="A373" t="str">
        <f t="shared" si="5"/>
        <v>Bulgaria-Europe-2007</v>
      </c>
      <c r="B373" s="5" t="s">
        <v>93</v>
      </c>
      <c r="C373" s="10">
        <v>2007</v>
      </c>
      <c r="D373" s="5" t="s">
        <v>62</v>
      </c>
      <c r="E373" s="8">
        <v>4181000000</v>
      </c>
      <c r="F373" s="8">
        <v>2142000000</v>
      </c>
    </row>
    <row r="374" spans="1:6" ht="15" x14ac:dyDescent="0.25">
      <c r="A374" t="str">
        <f t="shared" si="5"/>
        <v>Bulgaria-Europe-2008</v>
      </c>
      <c r="B374" s="5" t="s">
        <v>93</v>
      </c>
      <c r="C374" s="10">
        <v>2008</v>
      </c>
      <c r="D374" s="5" t="s">
        <v>62</v>
      </c>
      <c r="E374" s="8">
        <v>4852000000</v>
      </c>
      <c r="F374" s="8">
        <v>2602000000</v>
      </c>
    </row>
    <row r="375" spans="1:6" ht="15" x14ac:dyDescent="0.25">
      <c r="A375" t="str">
        <f t="shared" si="5"/>
        <v>Bulgaria-Europe-2009</v>
      </c>
      <c r="B375" s="5" t="s">
        <v>93</v>
      </c>
      <c r="C375" s="10">
        <v>2009</v>
      </c>
      <c r="D375" s="5" t="s">
        <v>62</v>
      </c>
      <c r="E375" s="8">
        <v>4273000000</v>
      </c>
      <c r="F375" s="8">
        <v>1955000000</v>
      </c>
    </row>
    <row r="376" spans="1:6" ht="15" x14ac:dyDescent="0.25">
      <c r="A376" t="str">
        <f t="shared" si="5"/>
        <v>Bulgaria-Europe-2010</v>
      </c>
      <c r="B376" s="5" t="s">
        <v>93</v>
      </c>
      <c r="C376" s="10">
        <v>2010</v>
      </c>
      <c r="D376" s="5" t="s">
        <v>62</v>
      </c>
      <c r="E376" s="8">
        <v>4035000000</v>
      </c>
      <c r="F376" s="8">
        <v>1382000000</v>
      </c>
    </row>
    <row r="377" spans="1:6" ht="15" x14ac:dyDescent="0.25">
      <c r="A377" t="str">
        <f t="shared" si="5"/>
        <v>Bulgaria-Europe-2011</v>
      </c>
      <c r="B377" s="5" t="s">
        <v>93</v>
      </c>
      <c r="C377" s="10">
        <v>2011</v>
      </c>
      <c r="D377" s="5" t="s">
        <v>62</v>
      </c>
      <c r="E377" s="8">
        <v>4554000000</v>
      </c>
      <c r="F377" s="8">
        <v>1498000000</v>
      </c>
    </row>
    <row r="378" spans="1:6" ht="15" x14ac:dyDescent="0.25">
      <c r="A378" t="str">
        <f t="shared" si="5"/>
        <v>Bulgaria-Europe-2012</v>
      </c>
      <c r="B378" s="5" t="s">
        <v>93</v>
      </c>
      <c r="C378" s="10">
        <v>2012</v>
      </c>
      <c r="D378" s="5" t="s">
        <v>62</v>
      </c>
      <c r="E378" s="8">
        <v>4202000000</v>
      </c>
      <c r="F378" s="8">
        <v>1475000000</v>
      </c>
    </row>
    <row r="379" spans="1:6" ht="15" x14ac:dyDescent="0.25">
      <c r="A379" t="str">
        <f t="shared" si="5"/>
        <v>Burkina Faso-Africa-2000</v>
      </c>
      <c r="B379" s="5" t="s">
        <v>94</v>
      </c>
      <c r="C379" s="10">
        <v>2000</v>
      </c>
      <c r="D379" s="5" t="s">
        <v>64</v>
      </c>
      <c r="E379" s="8">
        <v>23000000</v>
      </c>
      <c r="F379" s="8">
        <v>30000000</v>
      </c>
    </row>
    <row r="380" spans="1:6" ht="15" x14ac:dyDescent="0.25">
      <c r="A380" t="str">
        <f t="shared" si="5"/>
        <v>Burkina Faso-Africa-2001</v>
      </c>
      <c r="B380" s="5" t="s">
        <v>94</v>
      </c>
      <c r="C380" s="10">
        <v>2001</v>
      </c>
      <c r="D380" s="5" t="s">
        <v>64</v>
      </c>
      <c r="E380" s="8">
        <v>25000000</v>
      </c>
      <c r="F380" s="8">
        <v>35000000</v>
      </c>
    </row>
    <row r="381" spans="1:6" ht="15" x14ac:dyDescent="0.25">
      <c r="A381" t="str">
        <f t="shared" si="5"/>
        <v>Burkina Faso-Africa-2002</v>
      </c>
      <c r="B381" s="5" t="s">
        <v>94</v>
      </c>
      <c r="C381" s="10">
        <v>2002</v>
      </c>
      <c r="D381" s="5" t="s">
        <v>64</v>
      </c>
      <c r="E381" s="8">
        <v>37000000</v>
      </c>
      <c r="F381" s="8">
        <v>36000000</v>
      </c>
    </row>
    <row r="382" spans="1:6" ht="15" x14ac:dyDescent="0.25">
      <c r="A382" t="str">
        <f t="shared" si="5"/>
        <v>Burkina Faso-Africa-2003</v>
      </c>
      <c r="B382" s="5" t="s">
        <v>94</v>
      </c>
      <c r="C382" s="10">
        <v>2003</v>
      </c>
      <c r="D382" s="5" t="s">
        <v>64</v>
      </c>
      <c r="E382" s="8">
        <v>38000000</v>
      </c>
      <c r="F382" s="8">
        <v>50000000</v>
      </c>
    </row>
    <row r="383" spans="1:6" ht="15" x14ac:dyDescent="0.25">
      <c r="A383" t="str">
        <f t="shared" si="5"/>
        <v>Burkina Faso-Africa-2004</v>
      </c>
      <c r="B383" s="5" t="s">
        <v>94</v>
      </c>
      <c r="C383" s="10">
        <v>2004</v>
      </c>
      <c r="D383" s="5" t="s">
        <v>64</v>
      </c>
      <c r="E383" s="8">
        <v>52000000</v>
      </c>
      <c r="F383" s="8">
        <v>67000000</v>
      </c>
    </row>
    <row r="384" spans="1:6" ht="15" x14ac:dyDescent="0.25">
      <c r="A384" t="str">
        <f t="shared" si="5"/>
        <v>Burkina Faso-Africa-2005</v>
      </c>
      <c r="B384" s="5" t="s">
        <v>94</v>
      </c>
      <c r="C384" s="10">
        <v>2005</v>
      </c>
      <c r="D384" s="5" t="s">
        <v>64</v>
      </c>
      <c r="E384" s="8">
        <v>46000000</v>
      </c>
      <c r="F384" s="8">
        <v>74000000</v>
      </c>
    </row>
    <row r="385" spans="1:6" ht="15" x14ac:dyDescent="0.25">
      <c r="A385" t="str">
        <f t="shared" si="5"/>
        <v>Burkina Faso-Africa-2006</v>
      </c>
      <c r="B385" s="5" t="s">
        <v>94</v>
      </c>
      <c r="C385" s="10">
        <v>2006</v>
      </c>
      <c r="D385" s="5" t="s">
        <v>64</v>
      </c>
      <c r="E385" s="8">
        <v>55000000</v>
      </c>
      <c r="F385" s="8">
        <v>84000000</v>
      </c>
    </row>
    <row r="386" spans="1:6" ht="15" x14ac:dyDescent="0.25">
      <c r="A386" t="str">
        <f t="shared" si="5"/>
        <v>Burkina Faso-Africa-2007</v>
      </c>
      <c r="B386" s="5" t="s">
        <v>94</v>
      </c>
      <c r="C386" s="10">
        <v>2007</v>
      </c>
      <c r="D386" s="5" t="s">
        <v>64</v>
      </c>
      <c r="E386" s="8">
        <v>61000000</v>
      </c>
      <c r="F386" s="8">
        <v>93000000</v>
      </c>
    </row>
    <row r="387" spans="1:6" ht="15" x14ac:dyDescent="0.25">
      <c r="A387" t="str">
        <f t="shared" ref="A387:A450" si="6">B387&amp;"-"&amp;C387</f>
        <v>Burkina Faso-Africa-2008</v>
      </c>
      <c r="B387" s="5" t="s">
        <v>94</v>
      </c>
      <c r="C387" s="10">
        <v>2008</v>
      </c>
      <c r="D387" s="5" t="s">
        <v>64</v>
      </c>
      <c r="E387" s="8">
        <v>82000000</v>
      </c>
      <c r="F387" s="8">
        <v>110000000</v>
      </c>
    </row>
    <row r="388" spans="1:6" ht="15" x14ac:dyDescent="0.25">
      <c r="A388" t="str">
        <f t="shared" si="6"/>
        <v>Burkina Faso-Africa-2009</v>
      </c>
      <c r="B388" s="5" t="s">
        <v>94</v>
      </c>
      <c r="C388" s="10">
        <v>2009</v>
      </c>
      <c r="D388" s="5" t="s">
        <v>64</v>
      </c>
      <c r="E388" s="8">
        <v>99000000</v>
      </c>
      <c r="F388" s="8">
        <v>111000000</v>
      </c>
    </row>
    <row r="389" spans="1:6" ht="15" x14ac:dyDescent="0.25">
      <c r="A389" t="str">
        <f t="shared" si="6"/>
        <v>Burkina Faso-Africa-2010</v>
      </c>
      <c r="B389" s="5" t="s">
        <v>94</v>
      </c>
      <c r="C389" s="10">
        <v>2010</v>
      </c>
      <c r="D389" s="5" t="s">
        <v>64</v>
      </c>
      <c r="E389" s="8">
        <v>105000000</v>
      </c>
      <c r="F389" s="8">
        <v>110000000</v>
      </c>
    </row>
    <row r="390" spans="1:6" ht="15" x14ac:dyDescent="0.25">
      <c r="A390" t="str">
        <f t="shared" si="6"/>
        <v>Burkina Faso-Africa-2011</v>
      </c>
      <c r="B390" s="5" t="s">
        <v>94</v>
      </c>
      <c r="C390" s="10">
        <v>2011</v>
      </c>
      <c r="D390" s="5" t="s">
        <v>64</v>
      </c>
      <c r="E390" s="5">
        <v>105000000</v>
      </c>
      <c r="F390" s="5">
        <v>110000000</v>
      </c>
    </row>
    <row r="391" spans="1:6" ht="15" x14ac:dyDescent="0.25">
      <c r="A391" t="str">
        <f t="shared" si="6"/>
        <v>Burkina Faso-Africa-2012</v>
      </c>
      <c r="B391" s="5" t="s">
        <v>94</v>
      </c>
      <c r="C391" s="10">
        <v>2012</v>
      </c>
      <c r="D391" s="5" t="s">
        <v>64</v>
      </c>
      <c r="E391" s="5">
        <v>0</v>
      </c>
      <c r="F391" s="5">
        <v>0</v>
      </c>
    </row>
    <row r="392" spans="1:6" ht="15" x14ac:dyDescent="0.25">
      <c r="A392" t="str">
        <f t="shared" si="6"/>
        <v>Burundi-Africa-2000</v>
      </c>
      <c r="B392" s="5" t="s">
        <v>95</v>
      </c>
      <c r="C392" s="10">
        <v>2000</v>
      </c>
      <c r="D392" s="5" t="s">
        <v>64</v>
      </c>
      <c r="E392" s="8">
        <v>1400000</v>
      </c>
      <c r="F392" s="8">
        <v>14000000</v>
      </c>
    </row>
    <row r="393" spans="1:6" ht="15" x14ac:dyDescent="0.25">
      <c r="A393" t="str">
        <f t="shared" si="6"/>
        <v>Burundi-Africa-2001</v>
      </c>
      <c r="B393" s="5" t="s">
        <v>95</v>
      </c>
      <c r="C393" s="10">
        <v>2001</v>
      </c>
      <c r="D393" s="5" t="s">
        <v>64</v>
      </c>
      <c r="E393" s="8">
        <v>900000</v>
      </c>
      <c r="F393" s="8">
        <v>12000000</v>
      </c>
    </row>
    <row r="394" spans="1:6" ht="15" x14ac:dyDescent="0.25">
      <c r="A394" t="str">
        <f t="shared" si="6"/>
        <v>Burundi-Africa-2002</v>
      </c>
      <c r="B394" s="5" t="s">
        <v>95</v>
      </c>
      <c r="C394" s="10">
        <v>2002</v>
      </c>
      <c r="D394" s="5" t="s">
        <v>64</v>
      </c>
      <c r="E394" s="8">
        <v>1600000</v>
      </c>
      <c r="F394" s="8">
        <v>14000000</v>
      </c>
    </row>
    <row r="395" spans="1:6" ht="15" x14ac:dyDescent="0.25">
      <c r="A395" t="str">
        <f t="shared" si="6"/>
        <v>Burundi-Africa-2003</v>
      </c>
      <c r="B395" s="5" t="s">
        <v>95</v>
      </c>
      <c r="C395" s="10">
        <v>2003</v>
      </c>
      <c r="D395" s="5" t="s">
        <v>64</v>
      </c>
      <c r="E395" s="8">
        <v>1200000</v>
      </c>
      <c r="F395" s="8">
        <v>15000000</v>
      </c>
    </row>
    <row r="396" spans="1:6" ht="15" x14ac:dyDescent="0.25">
      <c r="A396" t="str">
        <f t="shared" si="6"/>
        <v>Burundi-Africa-2004</v>
      </c>
      <c r="B396" s="5" t="s">
        <v>95</v>
      </c>
      <c r="C396" s="10">
        <v>2004</v>
      </c>
      <c r="D396" s="5" t="s">
        <v>64</v>
      </c>
      <c r="E396" s="8">
        <v>1800000</v>
      </c>
      <c r="F396" s="8">
        <v>29000000</v>
      </c>
    </row>
    <row r="397" spans="1:6" ht="15" x14ac:dyDescent="0.25">
      <c r="A397" t="str">
        <f t="shared" si="6"/>
        <v>Burundi-Africa-2005</v>
      </c>
      <c r="B397" s="5" t="s">
        <v>95</v>
      </c>
      <c r="C397" s="10">
        <v>2005</v>
      </c>
      <c r="D397" s="5" t="s">
        <v>64</v>
      </c>
      <c r="E397" s="8">
        <v>1900000</v>
      </c>
      <c r="F397" s="8">
        <v>62000000</v>
      </c>
    </row>
    <row r="398" spans="1:6" ht="15" x14ac:dyDescent="0.25">
      <c r="A398" t="str">
        <f t="shared" si="6"/>
        <v>Burundi-Africa-2006</v>
      </c>
      <c r="B398" s="5" t="s">
        <v>95</v>
      </c>
      <c r="C398" s="10">
        <v>2006</v>
      </c>
      <c r="D398" s="5" t="s">
        <v>64</v>
      </c>
      <c r="E398" s="8">
        <v>1600000</v>
      </c>
      <c r="F398" s="8">
        <v>126000000</v>
      </c>
    </row>
    <row r="399" spans="1:6" ht="15" x14ac:dyDescent="0.25">
      <c r="A399" t="str">
        <f t="shared" si="6"/>
        <v>Burundi-Africa-2007</v>
      </c>
      <c r="B399" s="5" t="s">
        <v>95</v>
      </c>
      <c r="C399" s="10">
        <v>2007</v>
      </c>
      <c r="D399" s="5" t="s">
        <v>64</v>
      </c>
      <c r="E399" s="8">
        <v>2300000</v>
      </c>
      <c r="F399" s="8">
        <v>106000000</v>
      </c>
    </row>
    <row r="400" spans="1:6" ht="15" x14ac:dyDescent="0.25">
      <c r="A400" t="str">
        <f t="shared" si="6"/>
        <v>Burundi-Africa-2008</v>
      </c>
      <c r="B400" s="5" t="s">
        <v>95</v>
      </c>
      <c r="C400" s="10">
        <v>2008</v>
      </c>
      <c r="D400" s="5" t="s">
        <v>64</v>
      </c>
      <c r="E400" s="8">
        <v>1600000</v>
      </c>
      <c r="F400" s="8">
        <v>151000000</v>
      </c>
    </row>
    <row r="401" spans="1:6" ht="15" x14ac:dyDescent="0.25">
      <c r="A401" t="str">
        <f t="shared" si="6"/>
        <v>Burundi-Africa-2009</v>
      </c>
      <c r="B401" s="5" t="s">
        <v>95</v>
      </c>
      <c r="C401" s="10">
        <v>2009</v>
      </c>
      <c r="D401" s="5" t="s">
        <v>64</v>
      </c>
      <c r="E401" s="8">
        <v>1700000</v>
      </c>
      <c r="F401" s="8">
        <v>71000000</v>
      </c>
    </row>
    <row r="402" spans="1:6" ht="15" x14ac:dyDescent="0.25">
      <c r="A402" t="str">
        <f t="shared" si="6"/>
        <v>Burundi-Africa-2010</v>
      </c>
      <c r="B402" s="5" t="s">
        <v>95</v>
      </c>
      <c r="C402" s="10">
        <v>2010</v>
      </c>
      <c r="D402" s="5" t="s">
        <v>64</v>
      </c>
      <c r="E402" s="8">
        <v>2100000</v>
      </c>
      <c r="F402" s="8">
        <v>35000000</v>
      </c>
    </row>
    <row r="403" spans="1:6" ht="15" x14ac:dyDescent="0.25">
      <c r="A403" t="str">
        <f t="shared" si="6"/>
        <v>Burundi-Africa-2011</v>
      </c>
      <c r="B403" s="5" t="s">
        <v>95</v>
      </c>
      <c r="C403" s="10">
        <v>2011</v>
      </c>
      <c r="D403" s="5" t="s">
        <v>64</v>
      </c>
      <c r="E403" s="8">
        <v>3700000</v>
      </c>
      <c r="F403" s="8">
        <v>49000000</v>
      </c>
    </row>
    <row r="404" spans="1:6" ht="15" x14ac:dyDescent="0.25">
      <c r="A404" t="str">
        <f t="shared" si="6"/>
        <v>Burundi-Africa-2012</v>
      </c>
      <c r="B404" s="5" t="s">
        <v>95</v>
      </c>
      <c r="C404" s="10">
        <v>2012</v>
      </c>
      <c r="D404" s="5" t="s">
        <v>64</v>
      </c>
      <c r="E404" s="8">
        <v>2700000</v>
      </c>
      <c r="F404" s="8">
        <v>41000000</v>
      </c>
    </row>
    <row r="405" spans="1:6" ht="15" x14ac:dyDescent="0.25">
      <c r="A405" t="str">
        <f t="shared" si="6"/>
        <v>Cambodia-Asia-2000</v>
      </c>
      <c r="B405" s="5" t="s">
        <v>96</v>
      </c>
      <c r="C405" s="10">
        <v>2000</v>
      </c>
      <c r="D405" s="5" t="s">
        <v>60</v>
      </c>
      <c r="E405" s="8">
        <v>345000000</v>
      </c>
      <c r="F405" s="8">
        <v>52000000</v>
      </c>
    </row>
    <row r="406" spans="1:6" ht="15" x14ac:dyDescent="0.25">
      <c r="A406" t="str">
        <f t="shared" si="6"/>
        <v>Cambodia-Asia-2001</v>
      </c>
      <c r="B406" s="5" t="s">
        <v>96</v>
      </c>
      <c r="C406" s="10">
        <v>2001</v>
      </c>
      <c r="D406" s="5" t="s">
        <v>60</v>
      </c>
      <c r="E406" s="8">
        <v>429000000</v>
      </c>
      <c r="F406" s="8">
        <v>59000000</v>
      </c>
    </row>
    <row r="407" spans="1:6" ht="15" x14ac:dyDescent="0.25">
      <c r="A407" t="str">
        <f t="shared" si="6"/>
        <v>Cambodia-Asia-2002</v>
      </c>
      <c r="B407" s="5" t="s">
        <v>96</v>
      </c>
      <c r="C407" s="10">
        <v>2002</v>
      </c>
      <c r="D407" s="5" t="s">
        <v>60</v>
      </c>
      <c r="E407" s="8">
        <v>509000000</v>
      </c>
      <c r="F407" s="8">
        <v>64000000</v>
      </c>
    </row>
    <row r="408" spans="1:6" ht="15" x14ac:dyDescent="0.25">
      <c r="A408" t="str">
        <f t="shared" si="6"/>
        <v>Cambodia-Asia-2003</v>
      </c>
      <c r="B408" s="5" t="s">
        <v>96</v>
      </c>
      <c r="C408" s="10">
        <v>2003</v>
      </c>
      <c r="D408" s="5" t="s">
        <v>60</v>
      </c>
      <c r="E408" s="8">
        <v>441000000</v>
      </c>
      <c r="F408" s="8">
        <v>60000000</v>
      </c>
    </row>
    <row r="409" spans="1:6" ht="15" x14ac:dyDescent="0.25">
      <c r="A409" t="str">
        <f t="shared" si="6"/>
        <v>Cambodia-Asia-2004</v>
      </c>
      <c r="B409" s="5" t="s">
        <v>96</v>
      </c>
      <c r="C409" s="10">
        <v>2004</v>
      </c>
      <c r="D409" s="5" t="s">
        <v>60</v>
      </c>
      <c r="E409" s="8">
        <v>673000000</v>
      </c>
      <c r="F409" s="8">
        <v>80000000</v>
      </c>
    </row>
    <row r="410" spans="1:6" ht="15" x14ac:dyDescent="0.25">
      <c r="A410" t="str">
        <f t="shared" si="6"/>
        <v>Cambodia-Asia-2005</v>
      </c>
      <c r="B410" s="5" t="s">
        <v>96</v>
      </c>
      <c r="C410" s="10">
        <v>2005</v>
      </c>
      <c r="D410" s="5" t="s">
        <v>60</v>
      </c>
      <c r="E410" s="8">
        <v>929000000</v>
      </c>
      <c r="F410" s="8">
        <v>137000000</v>
      </c>
    </row>
    <row r="411" spans="1:6" ht="15" x14ac:dyDescent="0.25">
      <c r="A411" t="str">
        <f t="shared" si="6"/>
        <v>Cambodia-Asia-2006</v>
      </c>
      <c r="B411" s="5" t="s">
        <v>96</v>
      </c>
      <c r="C411" s="10">
        <v>2006</v>
      </c>
      <c r="D411" s="5" t="s">
        <v>60</v>
      </c>
      <c r="E411" s="8">
        <v>1109000000</v>
      </c>
      <c r="F411" s="8">
        <v>176000000</v>
      </c>
    </row>
    <row r="412" spans="1:6" ht="15" x14ac:dyDescent="0.25">
      <c r="A412" t="str">
        <f t="shared" si="6"/>
        <v>Cambodia-Asia-2007</v>
      </c>
      <c r="B412" s="5" t="s">
        <v>96</v>
      </c>
      <c r="C412" s="10">
        <v>2007</v>
      </c>
      <c r="D412" s="5" t="s">
        <v>60</v>
      </c>
      <c r="E412" s="8">
        <v>1169000000</v>
      </c>
      <c r="F412" s="8">
        <v>194000000</v>
      </c>
    </row>
    <row r="413" spans="1:6" ht="15" x14ac:dyDescent="0.25">
      <c r="A413" t="str">
        <f t="shared" si="6"/>
        <v>Cambodia-Asia-2008</v>
      </c>
      <c r="B413" s="5" t="s">
        <v>96</v>
      </c>
      <c r="C413" s="10">
        <v>2008</v>
      </c>
      <c r="D413" s="5" t="s">
        <v>60</v>
      </c>
      <c r="E413" s="8">
        <v>1280000000</v>
      </c>
      <c r="F413" s="8">
        <v>180000000</v>
      </c>
    </row>
    <row r="414" spans="1:6" ht="15" x14ac:dyDescent="0.25">
      <c r="A414" t="str">
        <f t="shared" si="6"/>
        <v>Cambodia-Asia-2009</v>
      </c>
      <c r="B414" s="5" t="s">
        <v>96</v>
      </c>
      <c r="C414" s="10">
        <v>2009</v>
      </c>
      <c r="D414" s="5" t="s">
        <v>60</v>
      </c>
      <c r="E414" s="8">
        <v>1208000000</v>
      </c>
      <c r="F414" s="8">
        <v>163000000</v>
      </c>
    </row>
    <row r="415" spans="1:6" ht="15" x14ac:dyDescent="0.25">
      <c r="A415" t="str">
        <f t="shared" si="6"/>
        <v>Cambodia-Asia-2010</v>
      </c>
      <c r="B415" s="5" t="s">
        <v>96</v>
      </c>
      <c r="C415" s="10">
        <v>2010</v>
      </c>
      <c r="D415" s="5" t="s">
        <v>60</v>
      </c>
      <c r="E415" s="8">
        <v>1332000000</v>
      </c>
      <c r="F415" s="8">
        <v>268000000</v>
      </c>
    </row>
    <row r="416" spans="1:6" ht="15" x14ac:dyDescent="0.25">
      <c r="A416" t="str">
        <f t="shared" si="6"/>
        <v>Cambodia-Asia-2011</v>
      </c>
      <c r="B416" s="5" t="s">
        <v>96</v>
      </c>
      <c r="C416" s="10">
        <v>2011</v>
      </c>
      <c r="D416" s="5" t="s">
        <v>60</v>
      </c>
      <c r="E416" s="8">
        <v>1790000000</v>
      </c>
      <c r="F416" s="8">
        <v>333000000</v>
      </c>
    </row>
    <row r="417" spans="1:6" ht="15" x14ac:dyDescent="0.25">
      <c r="A417" t="str">
        <f t="shared" si="6"/>
        <v>Cambodia-Asia-2012</v>
      </c>
      <c r="B417" s="5" t="s">
        <v>96</v>
      </c>
      <c r="C417" s="10">
        <v>2012</v>
      </c>
      <c r="D417" s="5" t="s">
        <v>60</v>
      </c>
      <c r="E417" s="8">
        <v>2000000000</v>
      </c>
      <c r="F417" s="8">
        <v>382000000</v>
      </c>
    </row>
    <row r="418" spans="1:6" ht="15" x14ac:dyDescent="0.25">
      <c r="A418" t="str">
        <f t="shared" si="6"/>
        <v>Cameroon-Africa-2000</v>
      </c>
      <c r="B418" s="5" t="s">
        <v>97</v>
      </c>
      <c r="C418" s="10">
        <v>2000</v>
      </c>
      <c r="D418" s="5" t="s">
        <v>64</v>
      </c>
      <c r="E418" s="8">
        <v>132000000</v>
      </c>
      <c r="F418" s="8">
        <v>241000000</v>
      </c>
    </row>
    <row r="419" spans="1:6" ht="15" x14ac:dyDescent="0.25">
      <c r="A419" t="str">
        <f t="shared" si="6"/>
        <v>Cameroon-Africa-2001</v>
      </c>
      <c r="B419" s="5" t="s">
        <v>97</v>
      </c>
      <c r="C419" s="10">
        <v>2001</v>
      </c>
      <c r="D419" s="5" t="s">
        <v>64</v>
      </c>
      <c r="E419" s="8">
        <v>182000000</v>
      </c>
      <c r="F419" s="8">
        <v>199000000</v>
      </c>
    </row>
    <row r="420" spans="1:6" ht="15" x14ac:dyDescent="0.25">
      <c r="A420" t="str">
        <f t="shared" si="6"/>
        <v>Cameroon-Africa-2002</v>
      </c>
      <c r="B420" s="5" t="s">
        <v>97</v>
      </c>
      <c r="C420" s="10">
        <v>2002</v>
      </c>
      <c r="D420" s="5" t="s">
        <v>64</v>
      </c>
      <c r="E420" s="8">
        <v>124000000</v>
      </c>
      <c r="F420" s="8">
        <v>205000000</v>
      </c>
    </row>
    <row r="421" spans="1:6" ht="15" x14ac:dyDescent="0.25">
      <c r="A421" t="str">
        <f t="shared" si="6"/>
        <v>Cameroon-Africa-2003</v>
      </c>
      <c r="B421" s="5" t="s">
        <v>97</v>
      </c>
      <c r="C421" s="10">
        <v>2003</v>
      </c>
      <c r="D421" s="5" t="s">
        <v>64</v>
      </c>
      <c r="E421" s="8">
        <v>266000000</v>
      </c>
      <c r="F421" s="8">
        <v>272000000</v>
      </c>
    </row>
    <row r="422" spans="1:6" ht="15" x14ac:dyDescent="0.25">
      <c r="A422" t="str">
        <f t="shared" si="6"/>
        <v>Cameroon-Africa-2004</v>
      </c>
      <c r="B422" s="5" t="s">
        <v>97</v>
      </c>
      <c r="C422" s="10">
        <v>2004</v>
      </c>
      <c r="D422" s="5" t="s">
        <v>64</v>
      </c>
      <c r="E422" s="8">
        <v>212000000</v>
      </c>
      <c r="F422" s="8">
        <v>394000000</v>
      </c>
    </row>
    <row r="423" spans="1:6" ht="15" x14ac:dyDescent="0.25">
      <c r="A423" t="str">
        <f t="shared" si="6"/>
        <v>Cameroon-Africa-2005</v>
      </c>
      <c r="B423" s="5" t="s">
        <v>97</v>
      </c>
      <c r="C423" s="10">
        <v>2005</v>
      </c>
      <c r="D423" s="5" t="s">
        <v>64</v>
      </c>
      <c r="E423" s="8">
        <v>229000000</v>
      </c>
      <c r="F423" s="8">
        <v>480000000</v>
      </c>
    </row>
    <row r="424" spans="1:6" ht="15" x14ac:dyDescent="0.25">
      <c r="A424" t="str">
        <f t="shared" si="6"/>
        <v>Cameroon-Africa-2006</v>
      </c>
      <c r="B424" s="5" t="s">
        <v>97</v>
      </c>
      <c r="C424" s="10">
        <v>2006</v>
      </c>
      <c r="D424" s="5" t="s">
        <v>64</v>
      </c>
      <c r="E424" s="8">
        <v>231000000</v>
      </c>
      <c r="F424" s="8">
        <v>521000000</v>
      </c>
    </row>
    <row r="425" spans="1:6" ht="15" x14ac:dyDescent="0.25">
      <c r="A425" t="str">
        <f t="shared" si="6"/>
        <v>Cameroon-Africa-2007</v>
      </c>
      <c r="B425" s="5" t="s">
        <v>97</v>
      </c>
      <c r="C425" s="10">
        <v>2007</v>
      </c>
      <c r="D425" s="5" t="s">
        <v>64</v>
      </c>
      <c r="E425" s="8">
        <v>254000000</v>
      </c>
      <c r="F425" s="8">
        <v>466000000</v>
      </c>
    </row>
    <row r="426" spans="1:6" ht="15" x14ac:dyDescent="0.25">
      <c r="A426" t="str">
        <f t="shared" si="6"/>
        <v>Cameroon-Africa-2008</v>
      </c>
      <c r="B426" s="5" t="s">
        <v>97</v>
      </c>
      <c r="C426" s="10">
        <v>2008</v>
      </c>
      <c r="D426" s="5" t="s">
        <v>64</v>
      </c>
      <c r="E426" s="8">
        <v>167000000</v>
      </c>
      <c r="F426" s="8">
        <v>563000000</v>
      </c>
    </row>
    <row r="427" spans="1:6" ht="15" x14ac:dyDescent="0.25">
      <c r="A427" t="str">
        <f t="shared" si="6"/>
        <v>Cameroon-Africa-2009</v>
      </c>
      <c r="B427" s="5" t="s">
        <v>97</v>
      </c>
      <c r="C427" s="10">
        <v>2009</v>
      </c>
      <c r="D427" s="5" t="s">
        <v>64</v>
      </c>
      <c r="E427" s="8">
        <v>271000000</v>
      </c>
      <c r="F427" s="8">
        <v>476000000</v>
      </c>
    </row>
    <row r="428" spans="1:6" ht="15" x14ac:dyDescent="0.25">
      <c r="A428" t="str">
        <f t="shared" si="6"/>
        <v>Cameroon-Africa-2010</v>
      </c>
      <c r="B428" s="5" t="s">
        <v>97</v>
      </c>
      <c r="C428" s="10">
        <v>2010</v>
      </c>
      <c r="D428" s="5" t="s">
        <v>64</v>
      </c>
      <c r="E428" s="8">
        <v>171000000</v>
      </c>
      <c r="F428" s="8">
        <v>265000000</v>
      </c>
    </row>
    <row r="429" spans="1:6" ht="15" x14ac:dyDescent="0.25">
      <c r="A429" t="str">
        <f t="shared" si="6"/>
        <v>Cameroon-Africa-2011</v>
      </c>
      <c r="B429" s="5" t="s">
        <v>97</v>
      </c>
      <c r="C429" s="10">
        <v>2011</v>
      </c>
      <c r="D429" s="5" t="s">
        <v>64</v>
      </c>
      <c r="E429" s="8">
        <v>423000000</v>
      </c>
      <c r="F429" s="8">
        <v>622000000</v>
      </c>
    </row>
    <row r="430" spans="1:6" ht="15" x14ac:dyDescent="0.25">
      <c r="A430" t="str">
        <f t="shared" si="6"/>
        <v>Cameroon-Africa-2012</v>
      </c>
      <c r="B430" s="5" t="s">
        <v>97</v>
      </c>
      <c r="C430" s="10">
        <v>2012</v>
      </c>
      <c r="D430" s="5" t="s">
        <v>64</v>
      </c>
      <c r="E430" s="8">
        <v>377000000</v>
      </c>
      <c r="F430" s="8">
        <v>668000000</v>
      </c>
    </row>
    <row r="431" spans="1:6" ht="15" x14ac:dyDescent="0.25">
      <c r="A431" t="str">
        <f t="shared" si="6"/>
        <v>Canada-The Americas-2000</v>
      </c>
      <c r="B431" s="5" t="s">
        <v>98</v>
      </c>
      <c r="C431" s="10">
        <v>2000</v>
      </c>
      <c r="D431" s="5" t="s">
        <v>70</v>
      </c>
      <c r="E431" s="8">
        <v>13035000000</v>
      </c>
      <c r="F431" s="8">
        <v>15125000000</v>
      </c>
    </row>
    <row r="432" spans="1:6" ht="15" x14ac:dyDescent="0.25">
      <c r="A432" t="str">
        <f t="shared" si="6"/>
        <v>Canada-The Americas-2001</v>
      </c>
      <c r="B432" s="5" t="s">
        <v>98</v>
      </c>
      <c r="C432" s="10">
        <v>2001</v>
      </c>
      <c r="D432" s="5" t="s">
        <v>70</v>
      </c>
      <c r="E432" s="8">
        <v>12680000000</v>
      </c>
      <c r="F432" s="8">
        <v>14634000000</v>
      </c>
    </row>
    <row r="433" spans="1:6" ht="15" x14ac:dyDescent="0.25">
      <c r="A433" t="str">
        <f t="shared" si="6"/>
        <v>Canada-The Americas-2002</v>
      </c>
      <c r="B433" s="5" t="s">
        <v>98</v>
      </c>
      <c r="C433" s="10">
        <v>2002</v>
      </c>
      <c r="D433" s="5" t="s">
        <v>70</v>
      </c>
      <c r="E433" s="8">
        <v>12744000000</v>
      </c>
      <c r="F433" s="8">
        <v>14257000000</v>
      </c>
    </row>
    <row r="434" spans="1:6" ht="15" x14ac:dyDescent="0.25">
      <c r="A434" t="str">
        <f t="shared" si="6"/>
        <v>Canada-The Americas-2003</v>
      </c>
      <c r="B434" s="5" t="s">
        <v>98</v>
      </c>
      <c r="C434" s="10">
        <v>2003</v>
      </c>
      <c r="D434" s="5" t="s">
        <v>70</v>
      </c>
      <c r="E434" s="8">
        <v>12236000000</v>
      </c>
      <c r="F434" s="8">
        <v>16309000000</v>
      </c>
    </row>
    <row r="435" spans="1:6" ht="15" x14ac:dyDescent="0.25">
      <c r="A435" t="str">
        <f t="shared" si="6"/>
        <v>Canada-The Americas-2004</v>
      </c>
      <c r="B435" s="5" t="s">
        <v>98</v>
      </c>
      <c r="C435" s="10">
        <v>2004</v>
      </c>
      <c r="D435" s="5" t="s">
        <v>70</v>
      </c>
      <c r="E435" s="8">
        <v>15135000000</v>
      </c>
      <c r="F435" s="8">
        <v>19267000000</v>
      </c>
    </row>
    <row r="436" spans="1:6" ht="15" x14ac:dyDescent="0.25">
      <c r="A436" t="str">
        <f t="shared" si="6"/>
        <v>Canada-The Americas-2005</v>
      </c>
      <c r="B436" s="5" t="s">
        <v>98</v>
      </c>
      <c r="C436" s="10">
        <v>2005</v>
      </c>
      <c r="D436" s="5" t="s">
        <v>70</v>
      </c>
      <c r="E436" s="8">
        <v>15887000000</v>
      </c>
      <c r="F436" s="8">
        <v>22739000000</v>
      </c>
    </row>
    <row r="437" spans="1:6" ht="15" x14ac:dyDescent="0.25">
      <c r="A437" t="str">
        <f t="shared" si="6"/>
        <v>Canada-The Americas-2006</v>
      </c>
      <c r="B437" s="5" t="s">
        <v>98</v>
      </c>
      <c r="C437" s="10">
        <v>2006</v>
      </c>
      <c r="D437" s="5" t="s">
        <v>70</v>
      </c>
      <c r="E437" s="8">
        <v>16837000000</v>
      </c>
      <c r="F437" s="8">
        <v>26067000000</v>
      </c>
    </row>
    <row r="438" spans="1:6" ht="15" x14ac:dyDescent="0.25">
      <c r="A438" t="str">
        <f t="shared" si="6"/>
        <v>Canada-The Americas-2007</v>
      </c>
      <c r="B438" s="5" t="s">
        <v>98</v>
      </c>
      <c r="C438" s="10">
        <v>2007</v>
      </c>
      <c r="D438" s="5" t="s">
        <v>70</v>
      </c>
      <c r="E438" s="8">
        <v>17961000000</v>
      </c>
      <c r="F438" s="8">
        <v>31099000000</v>
      </c>
    </row>
    <row r="439" spans="1:6" ht="15" x14ac:dyDescent="0.25">
      <c r="A439" t="str">
        <f t="shared" si="6"/>
        <v>Canada-The Americas-2008</v>
      </c>
      <c r="B439" s="5" t="s">
        <v>98</v>
      </c>
      <c r="C439" s="10">
        <v>2008</v>
      </c>
      <c r="D439" s="5" t="s">
        <v>70</v>
      </c>
      <c r="E439" s="8">
        <v>18191000000</v>
      </c>
      <c r="F439" s="8">
        <v>33844000000</v>
      </c>
    </row>
    <row r="440" spans="1:6" ht="15" x14ac:dyDescent="0.25">
      <c r="A440" t="str">
        <f t="shared" si="6"/>
        <v>Canada-The Americas-2009</v>
      </c>
      <c r="B440" s="5" t="s">
        <v>98</v>
      </c>
      <c r="C440" s="10">
        <v>2009</v>
      </c>
      <c r="D440" s="5" t="s">
        <v>70</v>
      </c>
      <c r="E440" s="8">
        <v>15568000000</v>
      </c>
      <c r="F440" s="8">
        <v>30065000000</v>
      </c>
    </row>
    <row r="441" spans="1:6" ht="15" x14ac:dyDescent="0.25">
      <c r="A441" t="str">
        <f t="shared" si="6"/>
        <v>Canada-The Americas-2010</v>
      </c>
      <c r="B441" s="5" t="s">
        <v>98</v>
      </c>
      <c r="C441" s="10">
        <v>2010</v>
      </c>
      <c r="D441" s="5" t="s">
        <v>70</v>
      </c>
      <c r="E441" s="8">
        <v>18438000000</v>
      </c>
      <c r="F441" s="8">
        <v>36975000000</v>
      </c>
    </row>
    <row r="442" spans="1:6" ht="15" x14ac:dyDescent="0.25">
      <c r="A442" t="str">
        <f t="shared" si="6"/>
        <v>Canada-The Americas-2011</v>
      </c>
      <c r="B442" s="5" t="s">
        <v>98</v>
      </c>
      <c r="C442" s="10">
        <v>2011</v>
      </c>
      <c r="D442" s="5" t="s">
        <v>70</v>
      </c>
      <c r="E442" s="8">
        <v>19989000000</v>
      </c>
      <c r="F442" s="8">
        <v>41234000000</v>
      </c>
    </row>
    <row r="443" spans="1:6" ht="15" x14ac:dyDescent="0.25">
      <c r="A443" t="str">
        <f t="shared" si="6"/>
        <v>Canada-The Americas-2012</v>
      </c>
      <c r="B443" s="5" t="s">
        <v>98</v>
      </c>
      <c r="C443" s="10">
        <v>2012</v>
      </c>
      <c r="D443" s="5" t="s">
        <v>70</v>
      </c>
      <c r="E443" s="8">
        <v>20696000000</v>
      </c>
      <c r="F443" s="8">
        <v>43010000000</v>
      </c>
    </row>
    <row r="444" spans="1:6" ht="15" x14ac:dyDescent="0.25">
      <c r="A444" t="str">
        <f t="shared" si="6"/>
        <v>Cayman Islands-The Americas-2000</v>
      </c>
      <c r="B444" s="5" t="s">
        <v>99</v>
      </c>
      <c r="C444" s="10">
        <v>2000</v>
      </c>
      <c r="D444" s="5" t="s">
        <v>70</v>
      </c>
      <c r="E444" s="8">
        <v>559000000</v>
      </c>
      <c r="F444" s="5">
        <v>0</v>
      </c>
    </row>
    <row r="445" spans="1:6" ht="15" x14ac:dyDescent="0.25">
      <c r="A445" t="str">
        <f t="shared" si="6"/>
        <v>Cayman Islands-The Americas-2001</v>
      </c>
      <c r="B445" s="5" t="s">
        <v>99</v>
      </c>
      <c r="C445" s="10">
        <v>2001</v>
      </c>
      <c r="D445" s="5" t="s">
        <v>70</v>
      </c>
      <c r="E445" s="8">
        <v>585000000</v>
      </c>
      <c r="F445" s="5">
        <v>0</v>
      </c>
    </row>
    <row r="446" spans="1:6" ht="15" x14ac:dyDescent="0.25">
      <c r="A446" t="str">
        <f t="shared" si="6"/>
        <v>Cayman Islands-The Americas-2002</v>
      </c>
      <c r="B446" s="5" t="s">
        <v>99</v>
      </c>
      <c r="C446" s="10">
        <v>2002</v>
      </c>
      <c r="D446" s="5" t="s">
        <v>70</v>
      </c>
      <c r="E446" s="8">
        <v>607000000</v>
      </c>
      <c r="F446" s="5">
        <v>0</v>
      </c>
    </row>
    <row r="447" spans="1:6" ht="15" x14ac:dyDescent="0.25">
      <c r="A447" t="str">
        <f t="shared" si="6"/>
        <v>Cayman Islands-The Americas-2003</v>
      </c>
      <c r="B447" s="5" t="s">
        <v>99</v>
      </c>
      <c r="C447" s="10">
        <v>2003</v>
      </c>
      <c r="D447" s="5" t="s">
        <v>70</v>
      </c>
      <c r="E447" s="8">
        <v>518000000</v>
      </c>
      <c r="F447" s="5">
        <v>0</v>
      </c>
    </row>
    <row r="448" spans="1:6" ht="15" x14ac:dyDescent="0.25">
      <c r="A448" t="str">
        <f t="shared" si="6"/>
        <v>Cayman Islands-The Americas-2004</v>
      </c>
      <c r="B448" s="5" t="s">
        <v>99</v>
      </c>
      <c r="C448" s="10">
        <v>2004</v>
      </c>
      <c r="D448" s="5" t="s">
        <v>70</v>
      </c>
      <c r="E448" s="8">
        <v>523000000</v>
      </c>
      <c r="F448" s="5">
        <v>0</v>
      </c>
    </row>
    <row r="449" spans="1:6" ht="15" x14ac:dyDescent="0.25">
      <c r="A449" t="str">
        <f t="shared" si="6"/>
        <v>Cayman Islands-The Americas-2005</v>
      </c>
      <c r="B449" s="5" t="s">
        <v>99</v>
      </c>
      <c r="C449" s="10">
        <v>2005</v>
      </c>
      <c r="D449" s="5" t="s">
        <v>70</v>
      </c>
      <c r="E449" s="8">
        <v>356000000</v>
      </c>
      <c r="F449" s="5">
        <v>0</v>
      </c>
    </row>
    <row r="450" spans="1:6" ht="15" x14ac:dyDescent="0.25">
      <c r="A450" t="str">
        <f t="shared" si="6"/>
        <v>Cayman Islands-The Americas-2006</v>
      </c>
      <c r="B450" s="5" t="s">
        <v>99</v>
      </c>
      <c r="C450" s="10">
        <v>2006</v>
      </c>
      <c r="D450" s="5" t="s">
        <v>70</v>
      </c>
      <c r="E450" s="8">
        <v>509000000</v>
      </c>
      <c r="F450" s="8">
        <v>164000000</v>
      </c>
    </row>
    <row r="451" spans="1:6" ht="15" x14ac:dyDescent="0.25">
      <c r="A451" t="str">
        <f t="shared" ref="A451:A514" si="7">B451&amp;"-"&amp;C451</f>
        <v>Cayman Islands-The Americas-2007</v>
      </c>
      <c r="B451" s="5" t="s">
        <v>99</v>
      </c>
      <c r="C451" s="10">
        <v>2007</v>
      </c>
      <c r="D451" s="5" t="s">
        <v>70</v>
      </c>
      <c r="E451" s="8">
        <v>481000000</v>
      </c>
      <c r="F451" s="8">
        <v>132000000</v>
      </c>
    </row>
    <row r="452" spans="1:6" ht="15" x14ac:dyDescent="0.25">
      <c r="A452" t="str">
        <f t="shared" si="7"/>
        <v>Cayman Islands-The Americas-2008</v>
      </c>
      <c r="B452" s="5" t="s">
        <v>99</v>
      </c>
      <c r="C452" s="10">
        <v>2008</v>
      </c>
      <c r="D452" s="5" t="s">
        <v>70</v>
      </c>
      <c r="E452" s="8">
        <v>518000000</v>
      </c>
      <c r="F452" s="8">
        <v>130000000</v>
      </c>
    </row>
    <row r="453" spans="1:6" ht="15" x14ac:dyDescent="0.25">
      <c r="A453" t="str">
        <f t="shared" si="7"/>
        <v>Cayman Islands-The Americas-2009</v>
      </c>
      <c r="B453" s="5" t="s">
        <v>99</v>
      </c>
      <c r="C453" s="10">
        <v>2009</v>
      </c>
      <c r="D453" s="5" t="s">
        <v>70</v>
      </c>
      <c r="E453" s="8">
        <v>458000000</v>
      </c>
      <c r="F453" s="8">
        <v>120000000</v>
      </c>
    </row>
    <row r="454" spans="1:6" ht="15" x14ac:dyDescent="0.25">
      <c r="A454" t="str">
        <f t="shared" si="7"/>
        <v>Cayman Islands-The Americas-2010</v>
      </c>
      <c r="B454" s="5" t="s">
        <v>99</v>
      </c>
      <c r="C454" s="10">
        <v>2010</v>
      </c>
      <c r="D454" s="5" t="s">
        <v>70</v>
      </c>
      <c r="E454" s="8">
        <v>465000000</v>
      </c>
      <c r="F454" s="8">
        <v>129000000</v>
      </c>
    </row>
    <row r="455" spans="1:6" ht="15" x14ac:dyDescent="0.25">
      <c r="A455" t="str">
        <f t="shared" si="7"/>
        <v>Cayman Islands-The Americas-2011</v>
      </c>
      <c r="B455" s="5" t="s">
        <v>99</v>
      </c>
      <c r="C455" s="10">
        <v>2011</v>
      </c>
      <c r="D455" s="5" t="s">
        <v>70</v>
      </c>
      <c r="E455" s="8">
        <v>472000000</v>
      </c>
      <c r="F455" s="8">
        <v>145000000</v>
      </c>
    </row>
    <row r="456" spans="1:6" ht="15" x14ac:dyDescent="0.25">
      <c r="A456" t="str">
        <f t="shared" si="7"/>
        <v>Cayman Islands-The Americas-2012</v>
      </c>
      <c r="B456" s="5" t="s">
        <v>99</v>
      </c>
      <c r="C456" s="10">
        <v>2012</v>
      </c>
      <c r="D456" s="5" t="s">
        <v>70</v>
      </c>
      <c r="E456" s="5">
        <v>472000000</v>
      </c>
      <c r="F456" s="5">
        <v>145000000</v>
      </c>
    </row>
    <row r="457" spans="1:6" ht="15" x14ac:dyDescent="0.25">
      <c r="A457" t="str">
        <f t="shared" si="7"/>
        <v>Central African Republic-Africa-2000</v>
      </c>
      <c r="B457" s="5" t="s">
        <v>100</v>
      </c>
      <c r="C457" s="10">
        <v>2000</v>
      </c>
      <c r="D457" s="5" t="s">
        <v>64</v>
      </c>
      <c r="E457" s="8">
        <v>5000000</v>
      </c>
      <c r="F457" s="8">
        <v>33000000</v>
      </c>
    </row>
    <row r="458" spans="1:6" ht="15" x14ac:dyDescent="0.25">
      <c r="A458" t="str">
        <f t="shared" si="7"/>
        <v>Central African Republic-Africa-2001</v>
      </c>
      <c r="B458" s="5" t="s">
        <v>100</v>
      </c>
      <c r="C458" s="10">
        <v>2001</v>
      </c>
      <c r="D458" s="5" t="s">
        <v>64</v>
      </c>
      <c r="E458" s="8">
        <v>5000000</v>
      </c>
      <c r="F458" s="8">
        <v>29000000</v>
      </c>
    </row>
    <row r="459" spans="1:6" ht="15" x14ac:dyDescent="0.25">
      <c r="A459" t="str">
        <f t="shared" si="7"/>
        <v>Central African Republic-Africa-2002</v>
      </c>
      <c r="B459" s="5" t="s">
        <v>100</v>
      </c>
      <c r="C459" s="10">
        <v>2002</v>
      </c>
      <c r="D459" s="5" t="s">
        <v>64</v>
      </c>
      <c r="E459" s="8">
        <v>3000000</v>
      </c>
      <c r="F459" s="8">
        <v>29000000</v>
      </c>
    </row>
    <row r="460" spans="1:6" ht="15" x14ac:dyDescent="0.25">
      <c r="A460" t="str">
        <f t="shared" si="7"/>
        <v>Central African Republic-Africa-2003</v>
      </c>
      <c r="B460" s="5" t="s">
        <v>100</v>
      </c>
      <c r="C460" s="10">
        <v>2003</v>
      </c>
      <c r="D460" s="5" t="s">
        <v>64</v>
      </c>
      <c r="E460" s="8">
        <v>4000000</v>
      </c>
      <c r="F460" s="8">
        <v>31000000</v>
      </c>
    </row>
    <row r="461" spans="1:6" ht="15" x14ac:dyDescent="0.25">
      <c r="A461" t="str">
        <f t="shared" si="7"/>
        <v>Central African Republic-Africa-2004</v>
      </c>
      <c r="B461" s="5" t="s">
        <v>100</v>
      </c>
      <c r="C461" s="10">
        <v>2004</v>
      </c>
      <c r="D461" s="5" t="s">
        <v>64</v>
      </c>
      <c r="E461" s="8">
        <v>7800000</v>
      </c>
      <c r="F461" s="8">
        <v>32000000</v>
      </c>
    </row>
    <row r="462" spans="1:6" ht="15" x14ac:dyDescent="0.25">
      <c r="A462" t="str">
        <f t="shared" si="7"/>
        <v>Central African Republic-Africa-2005</v>
      </c>
      <c r="B462" s="5" t="s">
        <v>100</v>
      </c>
      <c r="C462" s="10">
        <v>2005</v>
      </c>
      <c r="D462" s="5" t="s">
        <v>64</v>
      </c>
      <c r="E462" s="8">
        <v>7200000</v>
      </c>
      <c r="F462" s="8">
        <v>46000000</v>
      </c>
    </row>
    <row r="463" spans="1:6" ht="15" x14ac:dyDescent="0.25">
      <c r="A463" t="str">
        <f t="shared" si="7"/>
        <v>Central African Republic-Africa-2006</v>
      </c>
      <c r="B463" s="5" t="s">
        <v>100</v>
      </c>
      <c r="C463" s="10">
        <v>2006</v>
      </c>
      <c r="D463" s="5" t="s">
        <v>64</v>
      </c>
      <c r="E463" s="8">
        <v>10200000</v>
      </c>
      <c r="F463" s="8">
        <v>47000000</v>
      </c>
    </row>
    <row r="464" spans="1:6" ht="15" x14ac:dyDescent="0.25">
      <c r="A464" t="str">
        <f t="shared" si="7"/>
        <v>Central African Republic-Africa-2007</v>
      </c>
      <c r="B464" s="5" t="s">
        <v>100</v>
      </c>
      <c r="C464" s="10">
        <v>2007</v>
      </c>
      <c r="D464" s="5" t="s">
        <v>64</v>
      </c>
      <c r="E464" s="8">
        <v>10800000</v>
      </c>
      <c r="F464" s="8">
        <v>54000000</v>
      </c>
    </row>
    <row r="465" spans="1:6" ht="15" x14ac:dyDescent="0.25">
      <c r="A465" t="str">
        <f t="shared" si="7"/>
        <v>Central African Republic-Africa-2008</v>
      </c>
      <c r="B465" s="5" t="s">
        <v>100</v>
      </c>
      <c r="C465" s="10">
        <v>2008</v>
      </c>
      <c r="D465" s="5" t="s">
        <v>64</v>
      </c>
      <c r="E465" s="8">
        <v>11800000</v>
      </c>
      <c r="F465" s="8">
        <v>56000000</v>
      </c>
    </row>
    <row r="466" spans="1:6" ht="15" x14ac:dyDescent="0.25">
      <c r="A466" t="str">
        <f t="shared" si="7"/>
        <v>Central African Republic-Africa-2009</v>
      </c>
      <c r="B466" s="5" t="s">
        <v>100</v>
      </c>
      <c r="C466" s="10">
        <v>2009</v>
      </c>
      <c r="D466" s="5" t="s">
        <v>64</v>
      </c>
      <c r="E466" s="8">
        <v>6000000</v>
      </c>
      <c r="F466" s="8">
        <v>61000000</v>
      </c>
    </row>
    <row r="467" spans="1:6" ht="15" x14ac:dyDescent="0.25">
      <c r="A467" t="str">
        <f t="shared" si="7"/>
        <v>Central African Republic-Africa-2010</v>
      </c>
      <c r="B467" s="5" t="s">
        <v>100</v>
      </c>
      <c r="C467" s="10">
        <v>2010</v>
      </c>
      <c r="D467" s="5" t="s">
        <v>64</v>
      </c>
      <c r="E467" s="8">
        <v>7200000</v>
      </c>
      <c r="F467" s="8">
        <v>61000000</v>
      </c>
    </row>
    <row r="468" spans="1:6" ht="15" x14ac:dyDescent="0.25">
      <c r="A468" t="str">
        <f t="shared" si="7"/>
        <v>Central African Republic-Africa-2011</v>
      </c>
      <c r="B468" s="5" t="s">
        <v>100</v>
      </c>
      <c r="C468" s="10">
        <v>2011</v>
      </c>
      <c r="D468" s="5" t="s">
        <v>64</v>
      </c>
      <c r="E468" s="5">
        <v>7200000</v>
      </c>
      <c r="F468" s="5">
        <v>61000000</v>
      </c>
    </row>
    <row r="469" spans="1:6" ht="15" x14ac:dyDescent="0.25">
      <c r="A469" t="str">
        <f t="shared" si="7"/>
        <v>Central African Republic-Africa-2012</v>
      </c>
      <c r="B469" s="5" t="s">
        <v>100</v>
      </c>
      <c r="C469" s="10">
        <v>2012</v>
      </c>
      <c r="D469" s="5" t="s">
        <v>64</v>
      </c>
      <c r="E469" s="5">
        <v>0</v>
      </c>
      <c r="F469" s="5">
        <v>0</v>
      </c>
    </row>
    <row r="470" spans="1:6" ht="15" x14ac:dyDescent="0.25">
      <c r="A470" t="str">
        <f t="shared" si="7"/>
        <v>Chad-Africa-2000</v>
      </c>
      <c r="B470" s="5" t="s">
        <v>101</v>
      </c>
      <c r="C470" s="10">
        <v>2000</v>
      </c>
      <c r="D470" s="5" t="s">
        <v>64</v>
      </c>
      <c r="E470" s="8">
        <v>14000000</v>
      </c>
      <c r="F470" s="8">
        <v>56000000</v>
      </c>
    </row>
    <row r="471" spans="1:6" ht="15" x14ac:dyDescent="0.25">
      <c r="A471" t="str">
        <f t="shared" si="7"/>
        <v>Chad-Africa-2001</v>
      </c>
      <c r="B471" s="5" t="s">
        <v>101</v>
      </c>
      <c r="C471" s="10">
        <v>2001</v>
      </c>
      <c r="D471" s="5" t="s">
        <v>64</v>
      </c>
      <c r="E471" s="8">
        <v>23000000</v>
      </c>
      <c r="F471" s="8">
        <v>56000000</v>
      </c>
    </row>
    <row r="472" spans="1:6" ht="15" x14ac:dyDescent="0.25">
      <c r="A472" t="str">
        <f t="shared" si="7"/>
        <v>Chad-Africa-2002</v>
      </c>
      <c r="B472" s="5" t="s">
        <v>101</v>
      </c>
      <c r="C472" s="10">
        <v>2002</v>
      </c>
      <c r="D472" s="5" t="s">
        <v>64</v>
      </c>
      <c r="E472" s="8">
        <v>25000000</v>
      </c>
      <c r="F472" s="8">
        <v>80000000</v>
      </c>
    </row>
    <row r="473" spans="1:6" ht="15" x14ac:dyDescent="0.25">
      <c r="A473" t="str">
        <f t="shared" si="7"/>
        <v>Chad-Africa-2003</v>
      </c>
      <c r="B473" s="5" t="s">
        <v>101</v>
      </c>
      <c r="C473" s="10">
        <v>2003</v>
      </c>
      <c r="D473" s="5" t="s">
        <v>64</v>
      </c>
      <c r="E473" s="5">
        <v>25000000</v>
      </c>
      <c r="F473" s="5">
        <v>80000000</v>
      </c>
    </row>
    <row r="474" spans="1:6" ht="15" x14ac:dyDescent="0.25">
      <c r="A474" t="str">
        <f t="shared" si="7"/>
        <v>Chad-Africa-2004</v>
      </c>
      <c r="B474" s="5" t="s">
        <v>101</v>
      </c>
      <c r="C474" s="10">
        <v>2004</v>
      </c>
      <c r="D474" s="5" t="s">
        <v>64</v>
      </c>
      <c r="E474" s="5">
        <v>0</v>
      </c>
      <c r="F474" s="5">
        <v>0</v>
      </c>
    </row>
    <row r="475" spans="1:6" ht="15" x14ac:dyDescent="0.25">
      <c r="A475" t="str">
        <f t="shared" si="7"/>
        <v>Chad-Africa-2005</v>
      </c>
      <c r="B475" s="5" t="s">
        <v>101</v>
      </c>
      <c r="C475" s="10">
        <v>2005</v>
      </c>
      <c r="D475" s="5" t="s">
        <v>64</v>
      </c>
      <c r="E475" s="5">
        <v>0</v>
      </c>
      <c r="F475" s="5">
        <v>0</v>
      </c>
    </row>
    <row r="476" spans="1:6" ht="15" x14ac:dyDescent="0.25">
      <c r="A476" t="str">
        <f t="shared" si="7"/>
        <v>Chad-Africa-2006</v>
      </c>
      <c r="B476" s="5" t="s">
        <v>101</v>
      </c>
      <c r="C476" s="10">
        <v>2006</v>
      </c>
      <c r="D476" s="5" t="s">
        <v>64</v>
      </c>
      <c r="E476" s="5">
        <v>0</v>
      </c>
      <c r="F476" s="5">
        <v>0</v>
      </c>
    </row>
    <row r="477" spans="1:6" ht="15" x14ac:dyDescent="0.25">
      <c r="A477" t="str">
        <f t="shared" si="7"/>
        <v>Chad-Africa-2007</v>
      </c>
      <c r="B477" s="5" t="s">
        <v>101</v>
      </c>
      <c r="C477" s="10">
        <v>2007</v>
      </c>
      <c r="D477" s="5" t="s">
        <v>64</v>
      </c>
      <c r="E477" s="5">
        <v>0</v>
      </c>
      <c r="F477" s="5">
        <v>0</v>
      </c>
    </row>
    <row r="478" spans="1:6" ht="15" x14ac:dyDescent="0.25">
      <c r="A478" t="str">
        <f t="shared" si="7"/>
        <v>Chad-Africa-2008</v>
      </c>
      <c r="B478" s="5" t="s">
        <v>101</v>
      </c>
      <c r="C478" s="10">
        <v>2008</v>
      </c>
      <c r="D478" s="5" t="s">
        <v>64</v>
      </c>
      <c r="E478" s="5">
        <v>0</v>
      </c>
      <c r="F478" s="5">
        <v>0</v>
      </c>
    </row>
    <row r="479" spans="1:6" ht="15" x14ac:dyDescent="0.25">
      <c r="A479" t="str">
        <f t="shared" si="7"/>
        <v>Chad-Africa-2009</v>
      </c>
      <c r="B479" s="5" t="s">
        <v>101</v>
      </c>
      <c r="C479" s="10">
        <v>2009</v>
      </c>
      <c r="D479" s="5" t="s">
        <v>64</v>
      </c>
      <c r="E479" s="5">
        <v>0</v>
      </c>
      <c r="F479" s="5">
        <v>0</v>
      </c>
    </row>
    <row r="480" spans="1:6" ht="15" x14ac:dyDescent="0.25">
      <c r="A480" t="str">
        <f t="shared" si="7"/>
        <v>Chad-Africa-2010</v>
      </c>
      <c r="B480" s="5" t="s">
        <v>101</v>
      </c>
      <c r="C480" s="10">
        <v>2010</v>
      </c>
      <c r="D480" s="5" t="s">
        <v>64</v>
      </c>
      <c r="E480" s="5">
        <v>0</v>
      </c>
      <c r="F480" s="5">
        <v>0</v>
      </c>
    </row>
    <row r="481" spans="1:6" ht="15" x14ac:dyDescent="0.25">
      <c r="A481" t="str">
        <f t="shared" si="7"/>
        <v>Chad-Africa-2011</v>
      </c>
      <c r="B481" s="5" t="s">
        <v>101</v>
      </c>
      <c r="C481" s="10">
        <v>2011</v>
      </c>
      <c r="D481" s="5" t="s">
        <v>64</v>
      </c>
      <c r="E481" s="5">
        <v>0</v>
      </c>
      <c r="F481" s="5">
        <v>0</v>
      </c>
    </row>
    <row r="482" spans="1:6" ht="15" x14ac:dyDescent="0.25">
      <c r="A482" t="str">
        <f t="shared" si="7"/>
        <v>Chad-Africa-2012</v>
      </c>
      <c r="B482" s="5" t="s">
        <v>101</v>
      </c>
      <c r="C482" s="10">
        <v>2012</v>
      </c>
      <c r="D482" s="5" t="s">
        <v>64</v>
      </c>
      <c r="E482" s="5">
        <v>0</v>
      </c>
      <c r="F482" s="5">
        <v>0</v>
      </c>
    </row>
    <row r="483" spans="1:6" ht="15" x14ac:dyDescent="0.25">
      <c r="A483" t="str">
        <f t="shared" si="7"/>
        <v>Chile-The Americas-2000</v>
      </c>
      <c r="B483" s="5" t="s">
        <v>102</v>
      </c>
      <c r="C483" s="10">
        <v>2000</v>
      </c>
      <c r="D483" s="5" t="s">
        <v>70</v>
      </c>
      <c r="E483" s="8">
        <v>1179000000</v>
      </c>
      <c r="F483" s="8">
        <v>904000000</v>
      </c>
    </row>
    <row r="484" spans="1:6" ht="15" x14ac:dyDescent="0.25">
      <c r="A484" t="str">
        <f t="shared" si="7"/>
        <v>Chile-The Americas-2001</v>
      </c>
      <c r="B484" s="5" t="s">
        <v>102</v>
      </c>
      <c r="C484" s="10">
        <v>2001</v>
      </c>
      <c r="D484" s="5" t="s">
        <v>70</v>
      </c>
      <c r="E484" s="8">
        <v>1184000000</v>
      </c>
      <c r="F484" s="8">
        <v>939000000</v>
      </c>
    </row>
    <row r="485" spans="1:6" ht="15" x14ac:dyDescent="0.25">
      <c r="A485" t="str">
        <f t="shared" si="7"/>
        <v>Chile-The Americas-2002</v>
      </c>
      <c r="B485" s="5" t="s">
        <v>102</v>
      </c>
      <c r="C485" s="10">
        <v>2002</v>
      </c>
      <c r="D485" s="5" t="s">
        <v>70</v>
      </c>
      <c r="E485" s="8">
        <v>1221000000</v>
      </c>
      <c r="F485" s="8">
        <v>932000000</v>
      </c>
    </row>
    <row r="486" spans="1:6" ht="15" x14ac:dyDescent="0.25">
      <c r="A486" t="str">
        <f t="shared" si="7"/>
        <v>Chile-The Americas-2003</v>
      </c>
      <c r="B486" s="5" t="s">
        <v>102</v>
      </c>
      <c r="C486" s="10">
        <v>2003</v>
      </c>
      <c r="D486" s="5" t="s">
        <v>70</v>
      </c>
      <c r="E486" s="8">
        <v>1309000000</v>
      </c>
      <c r="F486" s="8">
        <v>1109000000</v>
      </c>
    </row>
    <row r="487" spans="1:6" ht="15" x14ac:dyDescent="0.25">
      <c r="A487" t="str">
        <f t="shared" si="7"/>
        <v>Chile-The Americas-2004</v>
      </c>
      <c r="B487" s="5" t="s">
        <v>102</v>
      </c>
      <c r="C487" s="10">
        <v>2004</v>
      </c>
      <c r="D487" s="5" t="s">
        <v>70</v>
      </c>
      <c r="E487" s="8">
        <v>1571000000</v>
      </c>
      <c r="F487" s="8">
        <v>1251000000</v>
      </c>
    </row>
    <row r="488" spans="1:6" ht="15" x14ac:dyDescent="0.25">
      <c r="A488" t="str">
        <f t="shared" si="7"/>
        <v>Chile-The Americas-2005</v>
      </c>
      <c r="B488" s="5" t="s">
        <v>102</v>
      </c>
      <c r="C488" s="10">
        <v>2005</v>
      </c>
      <c r="D488" s="5" t="s">
        <v>70</v>
      </c>
      <c r="E488" s="8">
        <v>1682000000</v>
      </c>
      <c r="F488" s="8">
        <v>1355000000</v>
      </c>
    </row>
    <row r="489" spans="1:6" ht="15" x14ac:dyDescent="0.25">
      <c r="A489" t="str">
        <f t="shared" si="7"/>
        <v>Chile-The Americas-2006</v>
      </c>
      <c r="B489" s="5" t="s">
        <v>102</v>
      </c>
      <c r="C489" s="10">
        <v>2006</v>
      </c>
      <c r="D489" s="5" t="s">
        <v>70</v>
      </c>
      <c r="E489" s="8">
        <v>1891000000</v>
      </c>
      <c r="F489" s="8">
        <v>1573000000</v>
      </c>
    </row>
    <row r="490" spans="1:6" ht="15" x14ac:dyDescent="0.25">
      <c r="A490" t="str">
        <f t="shared" si="7"/>
        <v>Chile-The Americas-2007</v>
      </c>
      <c r="B490" s="5" t="s">
        <v>102</v>
      </c>
      <c r="C490" s="10">
        <v>2007</v>
      </c>
      <c r="D490" s="5" t="s">
        <v>70</v>
      </c>
      <c r="E490" s="8">
        <v>2226000000</v>
      </c>
      <c r="F490" s="8">
        <v>2042000000</v>
      </c>
    </row>
    <row r="491" spans="1:6" ht="15" x14ac:dyDescent="0.25">
      <c r="A491" t="str">
        <f t="shared" si="7"/>
        <v>Chile-The Americas-2008</v>
      </c>
      <c r="B491" s="5" t="s">
        <v>102</v>
      </c>
      <c r="C491" s="10">
        <v>2008</v>
      </c>
      <c r="D491" s="5" t="s">
        <v>70</v>
      </c>
      <c r="E491" s="8">
        <v>2537000000</v>
      </c>
      <c r="F491" s="8">
        <v>1789000000</v>
      </c>
    </row>
    <row r="492" spans="1:6" ht="15" x14ac:dyDescent="0.25">
      <c r="A492" t="str">
        <f t="shared" si="7"/>
        <v>Chile-The Americas-2009</v>
      </c>
      <c r="B492" s="5" t="s">
        <v>102</v>
      </c>
      <c r="C492" s="10">
        <v>2009</v>
      </c>
      <c r="D492" s="5" t="s">
        <v>70</v>
      </c>
      <c r="E492" s="8">
        <v>2350000000</v>
      </c>
      <c r="F492" s="8">
        <v>1504000000</v>
      </c>
    </row>
    <row r="493" spans="1:6" ht="15" x14ac:dyDescent="0.25">
      <c r="A493" t="str">
        <f t="shared" si="7"/>
        <v>Chile-The Americas-2010</v>
      </c>
      <c r="B493" s="5" t="s">
        <v>102</v>
      </c>
      <c r="C493" s="10">
        <v>2010</v>
      </c>
      <c r="D493" s="5" t="s">
        <v>70</v>
      </c>
      <c r="E493" s="8">
        <v>2422000000</v>
      </c>
      <c r="F493" s="8">
        <v>1808000000</v>
      </c>
    </row>
    <row r="494" spans="1:6" ht="15" x14ac:dyDescent="0.25">
      <c r="A494" t="str">
        <f t="shared" si="7"/>
        <v>Chile-The Americas-2011</v>
      </c>
      <c r="B494" s="5" t="s">
        <v>102</v>
      </c>
      <c r="C494" s="10">
        <v>2011</v>
      </c>
      <c r="D494" s="5" t="s">
        <v>70</v>
      </c>
      <c r="E494" s="8">
        <v>2751000000</v>
      </c>
      <c r="F494" s="8">
        <v>2047000000</v>
      </c>
    </row>
    <row r="495" spans="1:6" ht="15" x14ac:dyDescent="0.25">
      <c r="A495" t="str">
        <f t="shared" si="7"/>
        <v>Chile-The Americas-2012</v>
      </c>
      <c r="B495" s="5" t="s">
        <v>102</v>
      </c>
      <c r="C495" s="10">
        <v>2012</v>
      </c>
      <c r="D495" s="5" t="s">
        <v>70</v>
      </c>
      <c r="E495" s="8">
        <v>3180000000</v>
      </c>
      <c r="F495" s="8">
        <v>2348000000</v>
      </c>
    </row>
    <row r="496" spans="1:6" ht="15" x14ac:dyDescent="0.25">
      <c r="A496" t="str">
        <f t="shared" si="7"/>
        <v>China-Asia-2000</v>
      </c>
      <c r="B496" s="5" t="s">
        <v>103</v>
      </c>
      <c r="C496" s="10">
        <v>2000</v>
      </c>
      <c r="D496" s="5" t="s">
        <v>60</v>
      </c>
      <c r="E496" s="8">
        <v>17318000000</v>
      </c>
      <c r="F496" s="8">
        <v>14169000000</v>
      </c>
    </row>
    <row r="497" spans="1:6" ht="15" x14ac:dyDescent="0.25">
      <c r="A497" t="str">
        <f t="shared" si="7"/>
        <v>China-Asia-2001</v>
      </c>
      <c r="B497" s="5" t="s">
        <v>103</v>
      </c>
      <c r="C497" s="10">
        <v>2001</v>
      </c>
      <c r="D497" s="5" t="s">
        <v>60</v>
      </c>
      <c r="E497" s="8">
        <v>19006000000</v>
      </c>
      <c r="F497" s="8">
        <v>14992000000</v>
      </c>
    </row>
    <row r="498" spans="1:6" ht="15" x14ac:dyDescent="0.25">
      <c r="A498" t="str">
        <f t="shared" si="7"/>
        <v>China-Asia-2002</v>
      </c>
      <c r="B498" s="5" t="s">
        <v>103</v>
      </c>
      <c r="C498" s="10">
        <v>2002</v>
      </c>
      <c r="D498" s="5" t="s">
        <v>60</v>
      </c>
      <c r="E498" s="8">
        <v>21742000000</v>
      </c>
      <c r="F498" s="8">
        <v>16759000000</v>
      </c>
    </row>
    <row r="499" spans="1:6" ht="15" x14ac:dyDescent="0.25">
      <c r="A499" t="str">
        <f t="shared" si="7"/>
        <v>China-Asia-2003</v>
      </c>
      <c r="B499" s="5" t="s">
        <v>103</v>
      </c>
      <c r="C499" s="10">
        <v>2003</v>
      </c>
      <c r="D499" s="5" t="s">
        <v>60</v>
      </c>
      <c r="E499" s="8">
        <v>18707000000</v>
      </c>
      <c r="F499" s="8">
        <v>16716000000</v>
      </c>
    </row>
    <row r="500" spans="1:6" ht="15" x14ac:dyDescent="0.25">
      <c r="A500" t="str">
        <f t="shared" si="7"/>
        <v>China-Asia-2004</v>
      </c>
      <c r="B500" s="5" t="s">
        <v>103</v>
      </c>
      <c r="C500" s="10">
        <v>2004</v>
      </c>
      <c r="D500" s="5" t="s">
        <v>60</v>
      </c>
      <c r="E500" s="8">
        <v>27755000000</v>
      </c>
      <c r="F500" s="8">
        <v>21360000000</v>
      </c>
    </row>
    <row r="501" spans="1:6" ht="15" x14ac:dyDescent="0.25">
      <c r="A501" t="str">
        <f t="shared" si="7"/>
        <v>China-Asia-2005</v>
      </c>
      <c r="B501" s="5" t="s">
        <v>103</v>
      </c>
      <c r="C501" s="10">
        <v>2005</v>
      </c>
      <c r="D501" s="5" t="s">
        <v>60</v>
      </c>
      <c r="E501" s="8">
        <v>31842000000</v>
      </c>
      <c r="F501" s="8">
        <v>24721000000</v>
      </c>
    </row>
    <row r="502" spans="1:6" ht="15" x14ac:dyDescent="0.25">
      <c r="A502" t="str">
        <f t="shared" si="7"/>
        <v>China-Asia-2006</v>
      </c>
      <c r="B502" s="5" t="s">
        <v>103</v>
      </c>
      <c r="C502" s="10">
        <v>2006</v>
      </c>
      <c r="D502" s="5" t="s">
        <v>60</v>
      </c>
      <c r="E502" s="8">
        <v>37132000000</v>
      </c>
      <c r="F502" s="8">
        <v>28242000000</v>
      </c>
    </row>
    <row r="503" spans="1:6" ht="15" x14ac:dyDescent="0.25">
      <c r="A503" t="str">
        <f t="shared" si="7"/>
        <v>China-Asia-2007</v>
      </c>
      <c r="B503" s="5" t="s">
        <v>103</v>
      </c>
      <c r="C503" s="10">
        <v>2007</v>
      </c>
      <c r="D503" s="5" t="s">
        <v>60</v>
      </c>
      <c r="E503" s="8">
        <v>41126000000</v>
      </c>
      <c r="F503" s="8">
        <v>33269000000</v>
      </c>
    </row>
    <row r="504" spans="1:6" ht="15" x14ac:dyDescent="0.25">
      <c r="A504" t="str">
        <f t="shared" si="7"/>
        <v>China-Asia-2008</v>
      </c>
      <c r="B504" s="5" t="s">
        <v>103</v>
      </c>
      <c r="C504" s="10">
        <v>2008</v>
      </c>
      <c r="D504" s="5" t="s">
        <v>60</v>
      </c>
      <c r="E504" s="8">
        <v>44130000000</v>
      </c>
      <c r="F504" s="8">
        <v>40987000000</v>
      </c>
    </row>
    <row r="505" spans="1:6" ht="15" x14ac:dyDescent="0.25">
      <c r="A505" t="str">
        <f t="shared" si="7"/>
        <v>China-Asia-2009</v>
      </c>
      <c r="B505" s="5" t="s">
        <v>103</v>
      </c>
      <c r="C505" s="10">
        <v>2009</v>
      </c>
      <c r="D505" s="5" t="s">
        <v>60</v>
      </c>
      <c r="E505" s="8">
        <v>42632000000</v>
      </c>
      <c r="F505" s="8">
        <v>47108000000</v>
      </c>
    </row>
    <row r="506" spans="1:6" ht="15" x14ac:dyDescent="0.25">
      <c r="A506" t="str">
        <f t="shared" si="7"/>
        <v>China-Asia-2010</v>
      </c>
      <c r="B506" s="5" t="s">
        <v>103</v>
      </c>
      <c r="C506" s="10">
        <v>2010</v>
      </c>
      <c r="D506" s="5" t="s">
        <v>60</v>
      </c>
      <c r="E506" s="8">
        <v>50154000000</v>
      </c>
      <c r="F506" s="8">
        <v>59840000000</v>
      </c>
    </row>
    <row r="507" spans="1:6" ht="15" x14ac:dyDescent="0.25">
      <c r="A507" t="str">
        <f t="shared" si="7"/>
        <v>China-Asia-2011</v>
      </c>
      <c r="B507" s="5" t="s">
        <v>103</v>
      </c>
      <c r="C507" s="10">
        <v>2011</v>
      </c>
      <c r="D507" s="5" t="s">
        <v>60</v>
      </c>
      <c r="E507" s="8">
        <v>53313000000</v>
      </c>
      <c r="F507" s="8">
        <v>79010000000</v>
      </c>
    </row>
    <row r="508" spans="1:6" ht="15" x14ac:dyDescent="0.25">
      <c r="A508" t="str">
        <f t="shared" si="7"/>
        <v>China-Asia-2012</v>
      </c>
      <c r="B508" s="5" t="s">
        <v>103</v>
      </c>
      <c r="C508" s="10">
        <v>2012</v>
      </c>
      <c r="D508" s="5" t="s">
        <v>60</v>
      </c>
      <c r="E508" s="8">
        <v>54937000000</v>
      </c>
      <c r="F508" s="5">
        <v>79010000000</v>
      </c>
    </row>
    <row r="509" spans="1:6" ht="15" x14ac:dyDescent="0.25">
      <c r="A509" t="str">
        <f t="shared" si="7"/>
        <v>Colombia-The Americas-2000</v>
      </c>
      <c r="B509" s="5" t="s">
        <v>104</v>
      </c>
      <c r="C509" s="10">
        <v>2000</v>
      </c>
      <c r="D509" s="5" t="s">
        <v>70</v>
      </c>
      <c r="E509" s="8">
        <v>1313000000</v>
      </c>
      <c r="F509" s="8">
        <v>1452000000</v>
      </c>
    </row>
    <row r="510" spans="1:6" ht="15" x14ac:dyDescent="0.25">
      <c r="A510" t="str">
        <f t="shared" si="7"/>
        <v>Colombia-The Americas-2001</v>
      </c>
      <c r="B510" s="5" t="s">
        <v>104</v>
      </c>
      <c r="C510" s="10">
        <v>2001</v>
      </c>
      <c r="D510" s="5" t="s">
        <v>70</v>
      </c>
      <c r="E510" s="8">
        <v>1483000000</v>
      </c>
      <c r="F510" s="8">
        <v>1556000000</v>
      </c>
    </row>
    <row r="511" spans="1:6" ht="15" x14ac:dyDescent="0.25">
      <c r="A511" t="str">
        <f t="shared" si="7"/>
        <v>Colombia-The Americas-2002</v>
      </c>
      <c r="B511" s="5" t="s">
        <v>104</v>
      </c>
      <c r="C511" s="10">
        <v>2002</v>
      </c>
      <c r="D511" s="5" t="s">
        <v>70</v>
      </c>
      <c r="E511" s="8">
        <v>1237000000</v>
      </c>
      <c r="F511" s="8">
        <v>1355000000</v>
      </c>
    </row>
    <row r="512" spans="1:6" ht="15" x14ac:dyDescent="0.25">
      <c r="A512" t="str">
        <f t="shared" si="7"/>
        <v>Colombia-The Americas-2003</v>
      </c>
      <c r="B512" s="5" t="s">
        <v>104</v>
      </c>
      <c r="C512" s="10">
        <v>2003</v>
      </c>
      <c r="D512" s="5" t="s">
        <v>70</v>
      </c>
      <c r="E512" s="8">
        <v>1191000000</v>
      </c>
      <c r="F512" s="8">
        <v>1349000000</v>
      </c>
    </row>
    <row r="513" spans="1:6" ht="15" x14ac:dyDescent="0.25">
      <c r="A513" t="str">
        <f t="shared" si="7"/>
        <v>Colombia-The Americas-2004</v>
      </c>
      <c r="B513" s="5" t="s">
        <v>104</v>
      </c>
      <c r="C513" s="10">
        <v>2004</v>
      </c>
      <c r="D513" s="5" t="s">
        <v>70</v>
      </c>
      <c r="E513" s="8">
        <v>1369000000</v>
      </c>
      <c r="F513" s="8">
        <v>1469000000</v>
      </c>
    </row>
    <row r="514" spans="1:6" ht="15" x14ac:dyDescent="0.25">
      <c r="A514" t="str">
        <f t="shared" si="7"/>
        <v>Colombia-The Americas-2005</v>
      </c>
      <c r="B514" s="5" t="s">
        <v>104</v>
      </c>
      <c r="C514" s="10">
        <v>2005</v>
      </c>
      <c r="D514" s="5" t="s">
        <v>70</v>
      </c>
      <c r="E514" s="8">
        <v>1574000000</v>
      </c>
      <c r="F514" s="8">
        <v>1565000000</v>
      </c>
    </row>
    <row r="515" spans="1:6" ht="15" x14ac:dyDescent="0.25">
      <c r="A515" t="str">
        <f t="shared" ref="A515:A578" si="8">B515&amp;"-"&amp;C515</f>
        <v>Colombia-The Americas-2006</v>
      </c>
      <c r="B515" s="5" t="s">
        <v>104</v>
      </c>
      <c r="C515" s="10">
        <v>2006</v>
      </c>
      <c r="D515" s="5" t="s">
        <v>70</v>
      </c>
      <c r="E515" s="8">
        <v>2009000000</v>
      </c>
      <c r="F515" s="8">
        <v>1799000000</v>
      </c>
    </row>
    <row r="516" spans="1:6" ht="15" x14ac:dyDescent="0.25">
      <c r="A516" t="str">
        <f t="shared" si="8"/>
        <v>Colombia-The Americas-2007</v>
      </c>
      <c r="B516" s="5" t="s">
        <v>104</v>
      </c>
      <c r="C516" s="10">
        <v>2007</v>
      </c>
      <c r="D516" s="5" t="s">
        <v>70</v>
      </c>
      <c r="E516" s="8">
        <v>2262000000</v>
      </c>
      <c r="F516" s="8">
        <v>2093000000</v>
      </c>
    </row>
    <row r="517" spans="1:6" ht="15" x14ac:dyDescent="0.25">
      <c r="A517" t="str">
        <f t="shared" si="8"/>
        <v>Colombia-The Americas-2008</v>
      </c>
      <c r="B517" s="5" t="s">
        <v>104</v>
      </c>
      <c r="C517" s="10">
        <v>2008</v>
      </c>
      <c r="D517" s="5" t="s">
        <v>70</v>
      </c>
      <c r="E517" s="8">
        <v>2438000000</v>
      </c>
      <c r="F517" s="8">
        <v>2337000000</v>
      </c>
    </row>
    <row r="518" spans="1:6" ht="15" x14ac:dyDescent="0.25">
      <c r="A518" t="str">
        <f t="shared" si="8"/>
        <v>Colombia-The Americas-2009</v>
      </c>
      <c r="B518" s="5" t="s">
        <v>104</v>
      </c>
      <c r="C518" s="10">
        <v>2009</v>
      </c>
      <c r="D518" s="5" t="s">
        <v>70</v>
      </c>
      <c r="E518" s="8">
        <v>2609000000</v>
      </c>
      <c r="F518" s="8">
        <v>2301000000</v>
      </c>
    </row>
    <row r="519" spans="1:6" ht="15" x14ac:dyDescent="0.25">
      <c r="A519" t="str">
        <f t="shared" si="8"/>
        <v>Colombia-The Americas-2010</v>
      </c>
      <c r="B519" s="5" t="s">
        <v>104</v>
      </c>
      <c r="C519" s="10">
        <v>2010</v>
      </c>
      <c r="D519" s="5" t="s">
        <v>70</v>
      </c>
      <c r="E519" s="8">
        <v>2727000000</v>
      </c>
      <c r="F519" s="8">
        <v>2373000000</v>
      </c>
    </row>
    <row r="520" spans="1:6" ht="15" x14ac:dyDescent="0.25">
      <c r="A520" t="str">
        <f t="shared" si="8"/>
        <v>Colombia-The Americas-2011</v>
      </c>
      <c r="B520" s="5" t="s">
        <v>104</v>
      </c>
      <c r="C520" s="10">
        <v>2011</v>
      </c>
      <c r="D520" s="5" t="s">
        <v>70</v>
      </c>
      <c r="E520" s="8">
        <v>2992000000</v>
      </c>
      <c r="F520" s="8">
        <v>2842000000</v>
      </c>
    </row>
    <row r="521" spans="1:6" ht="15" x14ac:dyDescent="0.25">
      <c r="A521" t="str">
        <f t="shared" si="8"/>
        <v>Colombia-The Americas-2012</v>
      </c>
      <c r="B521" s="5" t="s">
        <v>104</v>
      </c>
      <c r="C521" s="10">
        <v>2012</v>
      </c>
      <c r="D521" s="5" t="s">
        <v>70</v>
      </c>
      <c r="E521" s="8">
        <v>3257000000</v>
      </c>
      <c r="F521" s="8">
        <v>3364000000</v>
      </c>
    </row>
    <row r="522" spans="1:6" ht="15" x14ac:dyDescent="0.25">
      <c r="A522" t="str">
        <f t="shared" si="8"/>
        <v>Comoros-Africa-2000</v>
      </c>
      <c r="B522" s="5" t="s">
        <v>105</v>
      </c>
      <c r="C522" s="10">
        <v>2000</v>
      </c>
      <c r="D522" s="5" t="s">
        <v>64</v>
      </c>
      <c r="E522" s="8">
        <v>15000000</v>
      </c>
      <c r="F522" s="5">
        <v>0</v>
      </c>
    </row>
    <row r="523" spans="1:6" ht="15" x14ac:dyDescent="0.25">
      <c r="A523" t="str">
        <f t="shared" si="8"/>
        <v>Comoros-Africa-2001</v>
      </c>
      <c r="B523" s="5" t="s">
        <v>105</v>
      </c>
      <c r="C523" s="10">
        <v>2001</v>
      </c>
      <c r="D523" s="5" t="s">
        <v>64</v>
      </c>
      <c r="E523" s="8">
        <v>9000000</v>
      </c>
      <c r="F523" s="5">
        <v>0</v>
      </c>
    </row>
    <row r="524" spans="1:6" ht="15" x14ac:dyDescent="0.25">
      <c r="A524" t="str">
        <f t="shared" si="8"/>
        <v>Comoros-Africa-2002</v>
      </c>
      <c r="B524" s="5" t="s">
        <v>105</v>
      </c>
      <c r="C524" s="10">
        <v>2002</v>
      </c>
      <c r="D524" s="5" t="s">
        <v>64</v>
      </c>
      <c r="E524" s="8">
        <v>11000000</v>
      </c>
      <c r="F524" s="5">
        <v>0</v>
      </c>
    </row>
    <row r="525" spans="1:6" ht="15" x14ac:dyDescent="0.25">
      <c r="A525" t="str">
        <f t="shared" si="8"/>
        <v>Comoros-Africa-2003</v>
      </c>
      <c r="B525" s="5" t="s">
        <v>105</v>
      </c>
      <c r="C525" s="10">
        <v>2003</v>
      </c>
      <c r="D525" s="5" t="s">
        <v>64</v>
      </c>
      <c r="E525" s="8">
        <v>16000000</v>
      </c>
      <c r="F525" s="8">
        <v>8000000</v>
      </c>
    </row>
    <row r="526" spans="1:6" ht="15" x14ac:dyDescent="0.25">
      <c r="A526" t="str">
        <f t="shared" si="8"/>
        <v>Comoros-Africa-2004</v>
      </c>
      <c r="B526" s="5" t="s">
        <v>105</v>
      </c>
      <c r="C526" s="10">
        <v>2004</v>
      </c>
      <c r="D526" s="5" t="s">
        <v>64</v>
      </c>
      <c r="E526" s="8">
        <v>21000000</v>
      </c>
      <c r="F526" s="8">
        <v>9000000</v>
      </c>
    </row>
    <row r="527" spans="1:6" ht="15" x14ac:dyDescent="0.25">
      <c r="A527" t="str">
        <f t="shared" si="8"/>
        <v>Comoros-Africa-2005</v>
      </c>
      <c r="B527" s="5" t="s">
        <v>105</v>
      </c>
      <c r="C527" s="10">
        <v>2005</v>
      </c>
      <c r="D527" s="5" t="s">
        <v>64</v>
      </c>
      <c r="E527" s="8">
        <v>24000000</v>
      </c>
      <c r="F527" s="8">
        <v>10000000</v>
      </c>
    </row>
    <row r="528" spans="1:6" ht="15" x14ac:dyDescent="0.25">
      <c r="A528" t="str">
        <f t="shared" si="8"/>
        <v>Comoros-Africa-2006</v>
      </c>
      <c r="B528" s="5" t="s">
        <v>105</v>
      </c>
      <c r="C528" s="10">
        <v>2006</v>
      </c>
      <c r="D528" s="5" t="s">
        <v>64</v>
      </c>
      <c r="E528" s="8">
        <v>27000000</v>
      </c>
      <c r="F528" s="8">
        <v>11000000</v>
      </c>
    </row>
    <row r="529" spans="1:6" ht="15" x14ac:dyDescent="0.25">
      <c r="A529" t="str">
        <f t="shared" si="8"/>
        <v>Comoros-Africa-2007</v>
      </c>
      <c r="B529" s="5" t="s">
        <v>105</v>
      </c>
      <c r="C529" s="10">
        <v>2007</v>
      </c>
      <c r="D529" s="5" t="s">
        <v>64</v>
      </c>
      <c r="E529" s="8">
        <v>30000000</v>
      </c>
      <c r="F529" s="8">
        <v>15000000</v>
      </c>
    </row>
    <row r="530" spans="1:6" ht="15" x14ac:dyDescent="0.25">
      <c r="A530" t="str">
        <f t="shared" si="8"/>
        <v>Comoros-Africa-2008</v>
      </c>
      <c r="B530" s="5" t="s">
        <v>105</v>
      </c>
      <c r="C530" s="10">
        <v>2008</v>
      </c>
      <c r="D530" s="5" t="s">
        <v>64</v>
      </c>
      <c r="E530" s="8">
        <v>37000000</v>
      </c>
      <c r="F530" s="8">
        <v>15000000</v>
      </c>
    </row>
    <row r="531" spans="1:6" ht="15" x14ac:dyDescent="0.25">
      <c r="A531" t="str">
        <f t="shared" si="8"/>
        <v>Comoros-Africa-2009</v>
      </c>
      <c r="B531" s="5" t="s">
        <v>105</v>
      </c>
      <c r="C531" s="10">
        <v>2009</v>
      </c>
      <c r="D531" s="5" t="s">
        <v>64</v>
      </c>
      <c r="E531" s="8">
        <v>32000000</v>
      </c>
      <c r="F531" s="8">
        <v>17000000</v>
      </c>
    </row>
    <row r="532" spans="1:6" ht="15" x14ac:dyDescent="0.25">
      <c r="A532" t="str">
        <f t="shared" si="8"/>
        <v>Comoros-Africa-2010</v>
      </c>
      <c r="B532" s="5" t="s">
        <v>105</v>
      </c>
      <c r="C532" s="10">
        <v>2010</v>
      </c>
      <c r="D532" s="5" t="s">
        <v>64</v>
      </c>
      <c r="E532" s="8">
        <v>35000000</v>
      </c>
      <c r="F532" s="8">
        <v>19000000</v>
      </c>
    </row>
    <row r="533" spans="1:6" ht="15" x14ac:dyDescent="0.25">
      <c r="A533" t="str">
        <f t="shared" si="8"/>
        <v>Comoros-Africa-2011</v>
      </c>
      <c r="B533" s="5" t="s">
        <v>105</v>
      </c>
      <c r="C533" s="10">
        <v>2011</v>
      </c>
      <c r="D533" s="5" t="s">
        <v>64</v>
      </c>
      <c r="E533" s="8">
        <v>42000000</v>
      </c>
      <c r="F533" s="8">
        <v>20000000</v>
      </c>
    </row>
    <row r="534" spans="1:6" ht="15" x14ac:dyDescent="0.25">
      <c r="A534" t="str">
        <f t="shared" si="8"/>
        <v>Comoros-Africa-2012</v>
      </c>
      <c r="B534" s="5" t="s">
        <v>105</v>
      </c>
      <c r="C534" s="10">
        <v>2012</v>
      </c>
      <c r="D534" s="5" t="s">
        <v>64</v>
      </c>
      <c r="E534" s="5">
        <v>42000000</v>
      </c>
      <c r="F534" s="5">
        <v>20000000</v>
      </c>
    </row>
    <row r="535" spans="1:6" ht="15" x14ac:dyDescent="0.25">
      <c r="A535" t="str">
        <f t="shared" si="8"/>
        <v>Congo (Brazzaville)-Africa-2000</v>
      </c>
      <c r="B535" s="5" t="s">
        <v>106</v>
      </c>
      <c r="C535" s="10">
        <v>2000</v>
      </c>
      <c r="D535" s="5" t="s">
        <v>64</v>
      </c>
      <c r="E535" s="8">
        <v>12400000</v>
      </c>
      <c r="F535" s="8">
        <v>59000000</v>
      </c>
    </row>
    <row r="536" spans="1:6" ht="15" x14ac:dyDescent="0.25">
      <c r="A536" t="str">
        <f t="shared" si="8"/>
        <v>Congo (Brazzaville)-Africa-2001</v>
      </c>
      <c r="B536" s="5" t="s">
        <v>106</v>
      </c>
      <c r="C536" s="10">
        <v>2001</v>
      </c>
      <c r="D536" s="5" t="s">
        <v>64</v>
      </c>
      <c r="E536" s="8">
        <v>22600000</v>
      </c>
      <c r="F536" s="8">
        <v>82000000</v>
      </c>
    </row>
    <row r="537" spans="1:6" ht="15" x14ac:dyDescent="0.25">
      <c r="A537" t="str">
        <f t="shared" si="8"/>
        <v>Congo (Brazzaville)-Africa-2002</v>
      </c>
      <c r="B537" s="5" t="s">
        <v>106</v>
      </c>
      <c r="C537" s="10">
        <v>2002</v>
      </c>
      <c r="D537" s="5" t="s">
        <v>64</v>
      </c>
      <c r="E537" s="8">
        <v>25600000</v>
      </c>
      <c r="F537" s="8">
        <v>85000000</v>
      </c>
    </row>
    <row r="538" spans="1:6" ht="15" x14ac:dyDescent="0.25">
      <c r="A538" t="str">
        <f t="shared" si="8"/>
        <v>Congo (Brazzaville)-Africa-2003</v>
      </c>
      <c r="B538" s="5" t="s">
        <v>106</v>
      </c>
      <c r="C538" s="10">
        <v>2003</v>
      </c>
      <c r="D538" s="5" t="s">
        <v>64</v>
      </c>
      <c r="E538" s="8">
        <v>30000000</v>
      </c>
      <c r="F538" s="8">
        <v>118000000</v>
      </c>
    </row>
    <row r="539" spans="1:6" ht="15" x14ac:dyDescent="0.25">
      <c r="A539" t="str">
        <f t="shared" si="8"/>
        <v>Congo (Brazzaville)-Africa-2004</v>
      </c>
      <c r="B539" s="5" t="s">
        <v>106</v>
      </c>
      <c r="C539" s="10">
        <v>2004</v>
      </c>
      <c r="D539" s="5" t="s">
        <v>64</v>
      </c>
      <c r="E539" s="8">
        <v>23100000</v>
      </c>
      <c r="F539" s="8">
        <v>176000000</v>
      </c>
    </row>
    <row r="540" spans="1:6" ht="15" x14ac:dyDescent="0.25">
      <c r="A540" t="str">
        <f t="shared" si="8"/>
        <v>Congo (Brazzaville)-Africa-2005</v>
      </c>
      <c r="B540" s="5" t="s">
        <v>106</v>
      </c>
      <c r="C540" s="10">
        <v>2005</v>
      </c>
      <c r="D540" s="5" t="s">
        <v>64</v>
      </c>
      <c r="E540" s="8">
        <v>40000000</v>
      </c>
      <c r="F540" s="8">
        <v>112000000</v>
      </c>
    </row>
    <row r="541" spans="1:6" ht="15" x14ac:dyDescent="0.25">
      <c r="A541" t="str">
        <f t="shared" si="8"/>
        <v>Congo (Brazzaville)-Africa-2006</v>
      </c>
      <c r="B541" s="5" t="s">
        <v>106</v>
      </c>
      <c r="C541" s="10">
        <v>2006</v>
      </c>
      <c r="D541" s="5" t="s">
        <v>64</v>
      </c>
      <c r="E541" s="8">
        <v>45000000</v>
      </c>
      <c r="F541" s="8">
        <v>132000000</v>
      </c>
    </row>
    <row r="542" spans="1:6" ht="15" x14ac:dyDescent="0.25">
      <c r="A542" t="str">
        <f t="shared" si="8"/>
        <v>Congo (Brazzaville)-Africa-2007</v>
      </c>
      <c r="B542" s="5" t="s">
        <v>106</v>
      </c>
      <c r="C542" s="10">
        <v>2007</v>
      </c>
      <c r="D542" s="5" t="s">
        <v>64</v>
      </c>
      <c r="E542" s="8">
        <v>54000000</v>
      </c>
      <c r="F542" s="8">
        <v>168000000</v>
      </c>
    </row>
    <row r="543" spans="1:6" ht="15" x14ac:dyDescent="0.25">
      <c r="A543" t="str">
        <f t="shared" si="8"/>
        <v>Congo (Brazzaville)-Africa-2008</v>
      </c>
      <c r="B543" s="5" t="s">
        <v>106</v>
      </c>
      <c r="C543" s="10">
        <v>2008</v>
      </c>
      <c r="D543" s="5" t="s">
        <v>64</v>
      </c>
      <c r="E543" s="5">
        <v>54000000</v>
      </c>
      <c r="F543" s="5">
        <v>168000000</v>
      </c>
    </row>
    <row r="544" spans="1:6" ht="15" x14ac:dyDescent="0.25">
      <c r="A544" t="str">
        <f t="shared" si="8"/>
        <v>Congo (Brazzaville)-Africa-2009</v>
      </c>
      <c r="B544" s="5" t="s">
        <v>106</v>
      </c>
      <c r="C544" s="10">
        <v>2009</v>
      </c>
      <c r="D544" s="5" t="s">
        <v>64</v>
      </c>
      <c r="E544" s="5">
        <v>0</v>
      </c>
      <c r="F544" s="5">
        <v>0</v>
      </c>
    </row>
    <row r="545" spans="1:6" ht="15" x14ac:dyDescent="0.25">
      <c r="A545" t="str">
        <f t="shared" si="8"/>
        <v>Congo (Brazzaville)-Africa-2010</v>
      </c>
      <c r="B545" s="5" t="s">
        <v>106</v>
      </c>
      <c r="C545" s="10">
        <v>2010</v>
      </c>
      <c r="D545" s="5" t="s">
        <v>64</v>
      </c>
      <c r="E545" s="5">
        <v>0</v>
      </c>
      <c r="F545" s="5">
        <v>0</v>
      </c>
    </row>
    <row r="546" spans="1:6" ht="15" x14ac:dyDescent="0.25">
      <c r="A546" t="str">
        <f t="shared" si="8"/>
        <v>Congo (Brazzaville)-Africa-2011</v>
      </c>
      <c r="B546" s="5" t="s">
        <v>106</v>
      </c>
      <c r="C546" s="10">
        <v>2011</v>
      </c>
      <c r="D546" s="5" t="s">
        <v>64</v>
      </c>
      <c r="E546" s="5">
        <v>0</v>
      </c>
      <c r="F546" s="5">
        <v>0</v>
      </c>
    </row>
    <row r="547" spans="1:6" ht="15" x14ac:dyDescent="0.25">
      <c r="A547" t="str">
        <f t="shared" si="8"/>
        <v>Congo (Brazzaville)-Africa-2012</v>
      </c>
      <c r="B547" s="5" t="s">
        <v>106</v>
      </c>
      <c r="C547" s="10">
        <v>2012</v>
      </c>
      <c r="D547" s="5" t="s">
        <v>64</v>
      </c>
      <c r="E547" s="5">
        <v>0</v>
      </c>
      <c r="F547" s="5">
        <v>0</v>
      </c>
    </row>
    <row r="548" spans="1:6" ht="15" x14ac:dyDescent="0.25">
      <c r="A548" t="str">
        <f t="shared" si="8"/>
        <v>Congo (Kinshasa)-Africa-2000</v>
      </c>
      <c r="B548" s="5" t="s">
        <v>107</v>
      </c>
      <c r="C548" s="10">
        <v>2000</v>
      </c>
      <c r="D548" s="5" t="s">
        <v>64</v>
      </c>
      <c r="E548" s="5">
        <v>0</v>
      </c>
      <c r="F548" s="5">
        <v>0</v>
      </c>
    </row>
    <row r="549" spans="1:6" ht="15" x14ac:dyDescent="0.25">
      <c r="A549" t="str">
        <f t="shared" si="8"/>
        <v>Congo (Kinshasa)-Africa-2001</v>
      </c>
      <c r="B549" s="5" t="s">
        <v>107</v>
      </c>
      <c r="C549" s="10">
        <v>2001</v>
      </c>
      <c r="D549" s="5" t="s">
        <v>64</v>
      </c>
      <c r="E549" s="5">
        <v>0</v>
      </c>
      <c r="F549" s="5">
        <v>0</v>
      </c>
    </row>
    <row r="550" spans="1:6" ht="15" x14ac:dyDescent="0.25">
      <c r="A550" t="str">
        <f t="shared" si="8"/>
        <v>Congo (Kinshasa)-Africa-2002</v>
      </c>
      <c r="B550" s="5" t="s">
        <v>107</v>
      </c>
      <c r="C550" s="10">
        <v>2002</v>
      </c>
      <c r="D550" s="5" t="s">
        <v>64</v>
      </c>
      <c r="E550" s="5">
        <v>0</v>
      </c>
      <c r="F550" s="5">
        <v>0</v>
      </c>
    </row>
    <row r="551" spans="1:6" ht="15" x14ac:dyDescent="0.25">
      <c r="A551" t="str">
        <f t="shared" si="8"/>
        <v>Congo (Kinshasa)-Africa-2003</v>
      </c>
      <c r="B551" s="5" t="s">
        <v>107</v>
      </c>
      <c r="C551" s="10">
        <v>2003</v>
      </c>
      <c r="D551" s="5" t="s">
        <v>64</v>
      </c>
      <c r="E551" s="5">
        <v>0</v>
      </c>
      <c r="F551" s="5">
        <v>0</v>
      </c>
    </row>
    <row r="552" spans="1:6" ht="15" x14ac:dyDescent="0.25">
      <c r="A552" t="str">
        <f t="shared" si="8"/>
        <v>Congo (Kinshasa)-Africa-2004</v>
      </c>
      <c r="B552" s="5" t="s">
        <v>107</v>
      </c>
      <c r="C552" s="10">
        <v>2004</v>
      </c>
      <c r="D552" s="5" t="s">
        <v>64</v>
      </c>
      <c r="E552" s="5">
        <v>0</v>
      </c>
      <c r="F552" s="5">
        <v>0</v>
      </c>
    </row>
    <row r="553" spans="1:6" ht="15" x14ac:dyDescent="0.25">
      <c r="A553" t="str">
        <f t="shared" si="8"/>
        <v>Congo (Kinshasa)-Africa-2005</v>
      </c>
      <c r="B553" s="5" t="s">
        <v>107</v>
      </c>
      <c r="C553" s="10">
        <v>2005</v>
      </c>
      <c r="D553" s="5" t="s">
        <v>64</v>
      </c>
      <c r="E553" s="8">
        <v>3200000</v>
      </c>
      <c r="F553" s="8">
        <v>54000000</v>
      </c>
    </row>
    <row r="554" spans="1:6" ht="15" x14ac:dyDescent="0.25">
      <c r="A554" t="str">
        <f t="shared" si="8"/>
        <v>Congo (Kinshasa)-Africa-2006</v>
      </c>
      <c r="B554" s="5" t="s">
        <v>107</v>
      </c>
      <c r="C554" s="10">
        <v>2006</v>
      </c>
      <c r="D554" s="5" t="s">
        <v>64</v>
      </c>
      <c r="E554" s="8">
        <v>3100000</v>
      </c>
      <c r="F554" s="8">
        <v>93000000</v>
      </c>
    </row>
    <row r="555" spans="1:6" ht="15" x14ac:dyDescent="0.25">
      <c r="A555" t="str">
        <f t="shared" si="8"/>
        <v>Congo (Kinshasa)-Africa-2007</v>
      </c>
      <c r="B555" s="5" t="s">
        <v>107</v>
      </c>
      <c r="C555" s="10">
        <v>2007</v>
      </c>
      <c r="D555" s="5" t="s">
        <v>64</v>
      </c>
      <c r="E555" s="8">
        <v>700000</v>
      </c>
      <c r="F555" s="8">
        <v>109000000</v>
      </c>
    </row>
    <row r="556" spans="1:6" ht="15" x14ac:dyDescent="0.25">
      <c r="A556" t="str">
        <f t="shared" si="8"/>
        <v>Congo (Kinshasa)-Africa-2008</v>
      </c>
      <c r="B556" s="5" t="s">
        <v>107</v>
      </c>
      <c r="C556" s="10">
        <v>2008</v>
      </c>
      <c r="D556" s="5" t="s">
        <v>64</v>
      </c>
      <c r="E556" s="8">
        <v>700000</v>
      </c>
      <c r="F556" s="8">
        <v>127000000</v>
      </c>
    </row>
    <row r="557" spans="1:6" ht="15" x14ac:dyDescent="0.25">
      <c r="A557" t="str">
        <f t="shared" si="8"/>
        <v>Congo (Kinshasa)-Africa-2009</v>
      </c>
      <c r="B557" s="5" t="s">
        <v>107</v>
      </c>
      <c r="C557" s="10">
        <v>2009</v>
      </c>
      <c r="D557" s="5" t="s">
        <v>64</v>
      </c>
      <c r="E557" s="8">
        <v>24000000</v>
      </c>
      <c r="F557" s="8">
        <v>121000000</v>
      </c>
    </row>
    <row r="558" spans="1:6" ht="15" x14ac:dyDescent="0.25">
      <c r="A558" t="str">
        <f t="shared" si="8"/>
        <v>Congo (Kinshasa)-Africa-2010</v>
      </c>
      <c r="B558" s="5" t="s">
        <v>107</v>
      </c>
      <c r="C558" s="10">
        <v>2010</v>
      </c>
      <c r="D558" s="5" t="s">
        <v>64</v>
      </c>
      <c r="E558" s="8">
        <v>10700000</v>
      </c>
      <c r="F558" s="8">
        <v>150000000</v>
      </c>
    </row>
    <row r="559" spans="1:6" ht="15" x14ac:dyDescent="0.25">
      <c r="A559" t="str">
        <f t="shared" si="8"/>
        <v>Congo (Kinshasa)-Africa-2011</v>
      </c>
      <c r="B559" s="5" t="s">
        <v>107</v>
      </c>
      <c r="C559" s="10">
        <v>2011</v>
      </c>
      <c r="D559" s="5" t="s">
        <v>64</v>
      </c>
      <c r="E559" s="8">
        <v>11400000</v>
      </c>
      <c r="F559" s="8">
        <v>298000000</v>
      </c>
    </row>
    <row r="560" spans="1:6" ht="15" x14ac:dyDescent="0.25">
      <c r="A560" t="str">
        <f t="shared" si="8"/>
        <v>Congo (Kinshasa)-Africa-2012</v>
      </c>
      <c r="B560" s="5" t="s">
        <v>107</v>
      </c>
      <c r="C560" s="10">
        <v>2012</v>
      </c>
      <c r="D560" s="5" t="s">
        <v>64</v>
      </c>
      <c r="E560" s="8">
        <v>6900000</v>
      </c>
      <c r="F560" s="8">
        <v>108000000</v>
      </c>
    </row>
    <row r="561" spans="1:6" ht="15" x14ac:dyDescent="0.25">
      <c r="A561" t="str">
        <f t="shared" si="8"/>
        <v>Costa Rica-The Americas-2000</v>
      </c>
      <c r="B561" s="5" t="s">
        <v>108</v>
      </c>
      <c r="C561" s="10">
        <v>2000</v>
      </c>
      <c r="D561" s="5" t="s">
        <v>70</v>
      </c>
      <c r="E561" s="8">
        <v>1477000000</v>
      </c>
      <c r="F561" s="8">
        <v>551000000</v>
      </c>
    </row>
    <row r="562" spans="1:6" ht="15" x14ac:dyDescent="0.25">
      <c r="A562" t="str">
        <f t="shared" si="8"/>
        <v>Costa Rica-The Americas-2001</v>
      </c>
      <c r="B562" s="5" t="s">
        <v>108</v>
      </c>
      <c r="C562" s="10">
        <v>2001</v>
      </c>
      <c r="D562" s="5" t="s">
        <v>70</v>
      </c>
      <c r="E562" s="8">
        <v>1339000000</v>
      </c>
      <c r="F562" s="8">
        <v>434000000</v>
      </c>
    </row>
    <row r="563" spans="1:6" ht="15" x14ac:dyDescent="0.25">
      <c r="A563" t="str">
        <f t="shared" si="8"/>
        <v>Costa Rica-The Americas-2002</v>
      </c>
      <c r="B563" s="5" t="s">
        <v>108</v>
      </c>
      <c r="C563" s="10">
        <v>2002</v>
      </c>
      <c r="D563" s="5" t="s">
        <v>70</v>
      </c>
      <c r="E563" s="8">
        <v>1292000000</v>
      </c>
      <c r="F563" s="8">
        <v>430000000</v>
      </c>
    </row>
    <row r="564" spans="1:6" ht="15" x14ac:dyDescent="0.25">
      <c r="A564" t="str">
        <f t="shared" si="8"/>
        <v>Costa Rica-The Americas-2003</v>
      </c>
      <c r="B564" s="5" t="s">
        <v>108</v>
      </c>
      <c r="C564" s="10">
        <v>2003</v>
      </c>
      <c r="D564" s="5" t="s">
        <v>70</v>
      </c>
      <c r="E564" s="8">
        <v>1424000000</v>
      </c>
      <c r="F564" s="8">
        <v>434000000</v>
      </c>
    </row>
    <row r="565" spans="1:6" ht="15" x14ac:dyDescent="0.25">
      <c r="A565" t="str">
        <f t="shared" si="8"/>
        <v>Costa Rica-The Americas-2004</v>
      </c>
      <c r="B565" s="5" t="s">
        <v>108</v>
      </c>
      <c r="C565" s="10">
        <v>2004</v>
      </c>
      <c r="D565" s="5" t="s">
        <v>70</v>
      </c>
      <c r="E565" s="8">
        <v>1586000000</v>
      </c>
      <c r="F565" s="8">
        <v>481000000</v>
      </c>
    </row>
    <row r="566" spans="1:6" ht="15" x14ac:dyDescent="0.25">
      <c r="A566" t="str">
        <f t="shared" si="8"/>
        <v>Costa Rica-The Americas-2005</v>
      </c>
      <c r="B566" s="5" t="s">
        <v>108</v>
      </c>
      <c r="C566" s="10">
        <v>2005</v>
      </c>
      <c r="D566" s="5" t="s">
        <v>70</v>
      </c>
      <c r="E566" s="8">
        <v>1810000000</v>
      </c>
      <c r="F566" s="8">
        <v>556000000</v>
      </c>
    </row>
    <row r="567" spans="1:6" ht="15" x14ac:dyDescent="0.25">
      <c r="A567" t="str">
        <f t="shared" si="8"/>
        <v>Costa Rica-The Americas-2006</v>
      </c>
      <c r="B567" s="5" t="s">
        <v>108</v>
      </c>
      <c r="C567" s="10">
        <v>2006</v>
      </c>
      <c r="D567" s="5" t="s">
        <v>70</v>
      </c>
      <c r="E567" s="8">
        <v>1865000000</v>
      </c>
      <c r="F567" s="8">
        <v>577000000</v>
      </c>
    </row>
    <row r="568" spans="1:6" ht="15" x14ac:dyDescent="0.25">
      <c r="A568" t="str">
        <f t="shared" si="8"/>
        <v>Costa Rica-The Americas-2007</v>
      </c>
      <c r="B568" s="5" t="s">
        <v>108</v>
      </c>
      <c r="C568" s="10">
        <v>2007</v>
      </c>
      <c r="D568" s="5" t="s">
        <v>70</v>
      </c>
      <c r="E568" s="8">
        <v>2221000000</v>
      </c>
      <c r="F568" s="8">
        <v>751000000</v>
      </c>
    </row>
    <row r="569" spans="1:6" ht="15" x14ac:dyDescent="0.25">
      <c r="A569" t="str">
        <f t="shared" si="8"/>
        <v>Costa Rica-The Americas-2008</v>
      </c>
      <c r="B569" s="5" t="s">
        <v>108</v>
      </c>
      <c r="C569" s="10">
        <v>2008</v>
      </c>
      <c r="D569" s="5" t="s">
        <v>70</v>
      </c>
      <c r="E569" s="8">
        <v>2533000000</v>
      </c>
      <c r="F569" s="8">
        <v>718000000</v>
      </c>
    </row>
    <row r="570" spans="1:6" ht="15" x14ac:dyDescent="0.25">
      <c r="A570" t="str">
        <f t="shared" si="8"/>
        <v>Costa Rica-The Americas-2009</v>
      </c>
      <c r="B570" s="5" t="s">
        <v>108</v>
      </c>
      <c r="C570" s="10">
        <v>2009</v>
      </c>
      <c r="D570" s="5" t="s">
        <v>70</v>
      </c>
      <c r="E570" s="8">
        <v>2001000000</v>
      </c>
      <c r="F570" s="8">
        <v>462000000</v>
      </c>
    </row>
    <row r="571" spans="1:6" ht="15" x14ac:dyDescent="0.25">
      <c r="A571" t="str">
        <f t="shared" si="8"/>
        <v>Costa Rica-The Americas-2010</v>
      </c>
      <c r="B571" s="5" t="s">
        <v>108</v>
      </c>
      <c r="C571" s="10">
        <v>2010</v>
      </c>
      <c r="D571" s="5" t="s">
        <v>70</v>
      </c>
      <c r="E571" s="8">
        <v>2179000000</v>
      </c>
      <c r="F571" s="8">
        <v>533000000</v>
      </c>
    </row>
    <row r="572" spans="1:6" ht="15" x14ac:dyDescent="0.25">
      <c r="A572" t="str">
        <f t="shared" si="8"/>
        <v>Costa Rica-The Americas-2011</v>
      </c>
      <c r="B572" s="5" t="s">
        <v>108</v>
      </c>
      <c r="C572" s="10">
        <v>2011</v>
      </c>
      <c r="D572" s="5" t="s">
        <v>70</v>
      </c>
      <c r="E572" s="8">
        <v>2375000000</v>
      </c>
      <c r="F572" s="8">
        <v>522000000</v>
      </c>
    </row>
    <row r="573" spans="1:6" ht="15" x14ac:dyDescent="0.25">
      <c r="A573" t="str">
        <f t="shared" si="8"/>
        <v>Costa Rica-The Americas-2012</v>
      </c>
      <c r="B573" s="5" t="s">
        <v>108</v>
      </c>
      <c r="C573" s="10">
        <v>2012</v>
      </c>
      <c r="D573" s="5" t="s">
        <v>70</v>
      </c>
      <c r="E573" s="8">
        <v>2544000000</v>
      </c>
      <c r="F573" s="8">
        <v>567000000</v>
      </c>
    </row>
    <row r="574" spans="1:6" ht="15" x14ac:dyDescent="0.25">
      <c r="A574" t="str">
        <f t="shared" si="8"/>
        <v>Cote d'Ivoire-Africa-2000</v>
      </c>
      <c r="B574" s="5" t="s">
        <v>109</v>
      </c>
      <c r="C574" s="10">
        <v>2000</v>
      </c>
      <c r="D574" s="5" t="s">
        <v>64</v>
      </c>
      <c r="E574" s="8">
        <v>53000000</v>
      </c>
      <c r="F574" s="8">
        <v>291000000</v>
      </c>
    </row>
    <row r="575" spans="1:6" ht="15" x14ac:dyDescent="0.25">
      <c r="A575" t="str">
        <f t="shared" si="8"/>
        <v>Cote d'Ivoire-Africa-2001</v>
      </c>
      <c r="B575" s="5" t="s">
        <v>109</v>
      </c>
      <c r="C575" s="10">
        <v>2001</v>
      </c>
      <c r="D575" s="5" t="s">
        <v>64</v>
      </c>
      <c r="E575" s="8">
        <v>58000000</v>
      </c>
      <c r="F575" s="8">
        <v>289000000</v>
      </c>
    </row>
    <row r="576" spans="1:6" ht="15" x14ac:dyDescent="0.25">
      <c r="A576" t="str">
        <f t="shared" si="8"/>
        <v>Cote d'Ivoire-Africa-2002</v>
      </c>
      <c r="B576" s="5" t="s">
        <v>109</v>
      </c>
      <c r="C576" s="10">
        <v>2002</v>
      </c>
      <c r="D576" s="5" t="s">
        <v>64</v>
      </c>
      <c r="E576" s="8">
        <v>56000000</v>
      </c>
      <c r="F576" s="8">
        <v>490000000</v>
      </c>
    </row>
    <row r="577" spans="1:6" ht="15" x14ac:dyDescent="0.25">
      <c r="A577" t="str">
        <f t="shared" si="8"/>
        <v>Cote d'Ivoire-Africa-2003</v>
      </c>
      <c r="B577" s="5" t="s">
        <v>109</v>
      </c>
      <c r="C577" s="10">
        <v>2003</v>
      </c>
      <c r="D577" s="5" t="s">
        <v>64</v>
      </c>
      <c r="E577" s="8">
        <v>76000000</v>
      </c>
      <c r="F577" s="8">
        <v>551000000</v>
      </c>
    </row>
    <row r="578" spans="1:6" ht="15" x14ac:dyDescent="0.25">
      <c r="A578" t="str">
        <f t="shared" si="8"/>
        <v>Cote d'Ivoire-Africa-2004</v>
      </c>
      <c r="B578" s="5" t="s">
        <v>109</v>
      </c>
      <c r="C578" s="10">
        <v>2004</v>
      </c>
      <c r="D578" s="5" t="s">
        <v>64</v>
      </c>
      <c r="E578" s="8">
        <v>91000000</v>
      </c>
      <c r="F578" s="8">
        <v>571000000</v>
      </c>
    </row>
    <row r="579" spans="1:6" ht="15" x14ac:dyDescent="0.25">
      <c r="A579" t="str">
        <f t="shared" ref="A579:A642" si="9">B579&amp;"-"&amp;C579</f>
        <v>Cote d'Ivoire-Africa-2005</v>
      </c>
      <c r="B579" s="5" t="s">
        <v>109</v>
      </c>
      <c r="C579" s="10">
        <v>2005</v>
      </c>
      <c r="D579" s="5" t="s">
        <v>64</v>
      </c>
      <c r="E579" s="8">
        <v>93000000</v>
      </c>
      <c r="F579" s="8">
        <v>549000000</v>
      </c>
    </row>
    <row r="580" spans="1:6" ht="15" x14ac:dyDescent="0.25">
      <c r="A580" t="str">
        <f t="shared" si="9"/>
        <v>Cote d'Ivoire-Africa-2006</v>
      </c>
      <c r="B580" s="5" t="s">
        <v>109</v>
      </c>
      <c r="C580" s="10">
        <v>2006</v>
      </c>
      <c r="D580" s="5" t="s">
        <v>64</v>
      </c>
      <c r="E580" s="8">
        <v>104000000</v>
      </c>
      <c r="F580" s="8">
        <v>583000000</v>
      </c>
    </row>
    <row r="581" spans="1:6" ht="15" x14ac:dyDescent="0.25">
      <c r="A581" t="str">
        <f t="shared" si="9"/>
        <v>Cote d'Ivoire-Africa-2007</v>
      </c>
      <c r="B581" s="5" t="s">
        <v>109</v>
      </c>
      <c r="C581" s="10">
        <v>2007</v>
      </c>
      <c r="D581" s="5" t="s">
        <v>64</v>
      </c>
      <c r="E581" s="8">
        <v>115000000</v>
      </c>
      <c r="F581" s="8">
        <v>606000000</v>
      </c>
    </row>
    <row r="582" spans="1:6" ht="15" x14ac:dyDescent="0.25">
      <c r="A582" t="str">
        <f t="shared" si="9"/>
        <v>Cote d'Ivoire-Africa-2008</v>
      </c>
      <c r="B582" s="5" t="s">
        <v>109</v>
      </c>
      <c r="C582" s="10">
        <v>2008</v>
      </c>
      <c r="D582" s="5" t="s">
        <v>64</v>
      </c>
      <c r="E582" s="8">
        <v>129000000</v>
      </c>
      <c r="F582" s="8">
        <v>612000000</v>
      </c>
    </row>
    <row r="583" spans="1:6" ht="15" x14ac:dyDescent="0.25">
      <c r="A583" t="str">
        <f t="shared" si="9"/>
        <v>Cote d'Ivoire-Africa-2009</v>
      </c>
      <c r="B583" s="5" t="s">
        <v>109</v>
      </c>
      <c r="C583" s="10">
        <v>2009</v>
      </c>
      <c r="D583" s="5" t="s">
        <v>64</v>
      </c>
      <c r="E583" s="8">
        <v>164000000</v>
      </c>
      <c r="F583" s="8">
        <v>589000000</v>
      </c>
    </row>
    <row r="584" spans="1:6" ht="15" x14ac:dyDescent="0.25">
      <c r="A584" t="str">
        <f t="shared" si="9"/>
        <v>Cote d'Ivoire-Africa-2010</v>
      </c>
      <c r="B584" s="5" t="s">
        <v>109</v>
      </c>
      <c r="C584" s="10">
        <v>2010</v>
      </c>
      <c r="D584" s="5" t="s">
        <v>64</v>
      </c>
      <c r="E584" s="8">
        <v>213000000</v>
      </c>
      <c r="F584" s="8">
        <v>569000000</v>
      </c>
    </row>
    <row r="585" spans="1:6" ht="15" x14ac:dyDescent="0.25">
      <c r="A585" t="str">
        <f t="shared" si="9"/>
        <v>Cote d'Ivoire-Africa-2011</v>
      </c>
      <c r="B585" s="5" t="s">
        <v>109</v>
      </c>
      <c r="C585" s="10">
        <v>2011</v>
      </c>
      <c r="D585" s="5" t="s">
        <v>64</v>
      </c>
      <c r="E585" s="5">
        <v>213000000</v>
      </c>
      <c r="F585" s="5">
        <v>569000000</v>
      </c>
    </row>
    <row r="586" spans="1:6" ht="15" x14ac:dyDescent="0.25">
      <c r="A586" t="str">
        <f t="shared" si="9"/>
        <v>Cote d'Ivoire-Africa-2012</v>
      </c>
      <c r="B586" s="5" t="s">
        <v>109</v>
      </c>
      <c r="C586" s="10">
        <v>2012</v>
      </c>
      <c r="D586" s="5" t="s">
        <v>64</v>
      </c>
      <c r="E586" s="5">
        <v>0</v>
      </c>
      <c r="F586" s="5">
        <v>0</v>
      </c>
    </row>
    <row r="587" spans="1:6" ht="15" x14ac:dyDescent="0.25">
      <c r="A587" t="str">
        <f t="shared" si="9"/>
        <v>Croatia-Europe-2000</v>
      </c>
      <c r="B587" s="5" t="s">
        <v>110</v>
      </c>
      <c r="C587" s="10">
        <v>2000</v>
      </c>
      <c r="D587" s="5" t="s">
        <v>62</v>
      </c>
      <c r="E587" s="8">
        <v>2871000000</v>
      </c>
      <c r="F587" s="8">
        <v>634000000</v>
      </c>
    </row>
    <row r="588" spans="1:6" ht="15" x14ac:dyDescent="0.25">
      <c r="A588" t="str">
        <f t="shared" si="9"/>
        <v>Croatia-Europe-2001</v>
      </c>
      <c r="B588" s="5" t="s">
        <v>110</v>
      </c>
      <c r="C588" s="10">
        <v>2001</v>
      </c>
      <c r="D588" s="5" t="s">
        <v>62</v>
      </c>
      <c r="E588" s="8">
        <v>3463000000</v>
      </c>
      <c r="F588" s="8">
        <v>677000000</v>
      </c>
    </row>
    <row r="589" spans="1:6" ht="15" x14ac:dyDescent="0.25">
      <c r="A589" t="str">
        <f t="shared" si="9"/>
        <v>Croatia-Europe-2002</v>
      </c>
      <c r="B589" s="5" t="s">
        <v>110</v>
      </c>
      <c r="C589" s="10">
        <v>2002</v>
      </c>
      <c r="D589" s="5" t="s">
        <v>62</v>
      </c>
      <c r="E589" s="8">
        <v>3952000000</v>
      </c>
      <c r="F589" s="8">
        <v>852000000</v>
      </c>
    </row>
    <row r="590" spans="1:6" ht="15" x14ac:dyDescent="0.25">
      <c r="A590" t="str">
        <f t="shared" si="9"/>
        <v>Croatia-Europe-2003</v>
      </c>
      <c r="B590" s="5" t="s">
        <v>110</v>
      </c>
      <c r="C590" s="10">
        <v>2003</v>
      </c>
      <c r="D590" s="5" t="s">
        <v>62</v>
      </c>
      <c r="E590" s="8">
        <v>6513000000</v>
      </c>
      <c r="F590" s="8">
        <v>709000000</v>
      </c>
    </row>
    <row r="591" spans="1:6" ht="15" x14ac:dyDescent="0.25">
      <c r="A591" t="str">
        <f t="shared" si="9"/>
        <v>Croatia-Europe-2004</v>
      </c>
      <c r="B591" s="5" t="s">
        <v>110</v>
      </c>
      <c r="C591" s="10">
        <v>2004</v>
      </c>
      <c r="D591" s="5" t="s">
        <v>62</v>
      </c>
      <c r="E591" s="8">
        <v>6945000000</v>
      </c>
      <c r="F591" s="8">
        <v>881000000</v>
      </c>
    </row>
    <row r="592" spans="1:6" ht="15" x14ac:dyDescent="0.25">
      <c r="A592" t="str">
        <f t="shared" si="9"/>
        <v>Croatia-Europe-2005</v>
      </c>
      <c r="B592" s="5" t="s">
        <v>110</v>
      </c>
      <c r="C592" s="10">
        <v>2005</v>
      </c>
      <c r="D592" s="5" t="s">
        <v>62</v>
      </c>
      <c r="E592" s="8">
        <v>7625000000</v>
      </c>
      <c r="F592" s="8">
        <v>786000000</v>
      </c>
    </row>
    <row r="593" spans="1:6" ht="15" x14ac:dyDescent="0.25">
      <c r="A593" t="str">
        <f t="shared" si="9"/>
        <v>Croatia-Europe-2006</v>
      </c>
      <c r="B593" s="5" t="s">
        <v>110</v>
      </c>
      <c r="C593" s="10">
        <v>2006</v>
      </c>
      <c r="D593" s="5" t="s">
        <v>62</v>
      </c>
      <c r="E593" s="8">
        <v>8296000000</v>
      </c>
      <c r="F593" s="8">
        <v>770000000</v>
      </c>
    </row>
    <row r="594" spans="1:6" ht="15" x14ac:dyDescent="0.25">
      <c r="A594" t="str">
        <f t="shared" si="9"/>
        <v>Croatia-Europe-2007</v>
      </c>
      <c r="B594" s="5" t="s">
        <v>110</v>
      </c>
      <c r="C594" s="10">
        <v>2007</v>
      </c>
      <c r="D594" s="5" t="s">
        <v>62</v>
      </c>
      <c r="E594" s="8">
        <v>9601000000</v>
      </c>
      <c r="F594" s="8">
        <v>1025000000</v>
      </c>
    </row>
    <row r="595" spans="1:6" ht="15" x14ac:dyDescent="0.25">
      <c r="A595" t="str">
        <f t="shared" si="9"/>
        <v>Croatia-Europe-2008</v>
      </c>
      <c r="B595" s="5" t="s">
        <v>110</v>
      </c>
      <c r="C595" s="10">
        <v>2008</v>
      </c>
      <c r="D595" s="5" t="s">
        <v>62</v>
      </c>
      <c r="E595" s="8">
        <v>11681000000</v>
      </c>
      <c r="F595" s="8">
        <v>1156000000</v>
      </c>
    </row>
    <row r="596" spans="1:6" ht="15" x14ac:dyDescent="0.25">
      <c r="A596" t="str">
        <f t="shared" si="9"/>
        <v>Croatia-Europe-2009</v>
      </c>
      <c r="B596" s="5" t="s">
        <v>110</v>
      </c>
      <c r="C596" s="10">
        <v>2009</v>
      </c>
      <c r="D596" s="5" t="s">
        <v>62</v>
      </c>
      <c r="E596" s="8">
        <v>9308000000</v>
      </c>
      <c r="F596" s="8">
        <v>1041000000</v>
      </c>
    </row>
    <row r="597" spans="1:6" ht="15" x14ac:dyDescent="0.25">
      <c r="A597" t="str">
        <f t="shared" si="9"/>
        <v>Croatia-Europe-2010</v>
      </c>
      <c r="B597" s="5" t="s">
        <v>110</v>
      </c>
      <c r="C597" s="10">
        <v>2010</v>
      </c>
      <c r="D597" s="5" t="s">
        <v>62</v>
      </c>
      <c r="E597" s="8">
        <v>8255000000</v>
      </c>
      <c r="F597" s="8">
        <v>859000000</v>
      </c>
    </row>
    <row r="598" spans="1:6" ht="15" x14ac:dyDescent="0.25">
      <c r="A598" t="str">
        <f t="shared" si="9"/>
        <v>Croatia-Europe-2011</v>
      </c>
      <c r="B598" s="5" t="s">
        <v>110</v>
      </c>
      <c r="C598" s="10">
        <v>2011</v>
      </c>
      <c r="D598" s="5" t="s">
        <v>62</v>
      </c>
      <c r="E598" s="8">
        <v>9638000000</v>
      </c>
      <c r="F598" s="8">
        <v>919000000</v>
      </c>
    </row>
    <row r="599" spans="1:6" ht="15" x14ac:dyDescent="0.25">
      <c r="A599" t="str">
        <f t="shared" si="9"/>
        <v>Croatia-Europe-2012</v>
      </c>
      <c r="B599" s="5" t="s">
        <v>110</v>
      </c>
      <c r="C599" s="10">
        <v>2012</v>
      </c>
      <c r="D599" s="5" t="s">
        <v>62</v>
      </c>
      <c r="E599" s="8">
        <v>8865000000</v>
      </c>
      <c r="F599" s="8">
        <v>962000000</v>
      </c>
    </row>
    <row r="600" spans="1:6" ht="15" x14ac:dyDescent="0.25">
      <c r="A600" t="str">
        <f t="shared" si="9"/>
        <v>Cuba-The Americas-2000</v>
      </c>
      <c r="B600" s="5" t="s">
        <v>111</v>
      </c>
      <c r="C600" s="10">
        <v>2000</v>
      </c>
      <c r="D600" s="5" t="s">
        <v>70</v>
      </c>
      <c r="E600" s="8">
        <v>1948000000</v>
      </c>
      <c r="F600" s="5">
        <v>0</v>
      </c>
    </row>
    <row r="601" spans="1:6" ht="15" x14ac:dyDescent="0.25">
      <c r="A601" t="str">
        <f t="shared" si="9"/>
        <v>Cuba-The Americas-2001</v>
      </c>
      <c r="B601" s="5" t="s">
        <v>111</v>
      </c>
      <c r="C601" s="10">
        <v>2001</v>
      </c>
      <c r="D601" s="5" t="s">
        <v>70</v>
      </c>
      <c r="E601" s="8">
        <v>1840000000</v>
      </c>
      <c r="F601" s="5">
        <v>0</v>
      </c>
    </row>
    <row r="602" spans="1:6" ht="15" x14ac:dyDescent="0.25">
      <c r="A602" t="str">
        <f t="shared" si="9"/>
        <v>Cuba-The Americas-2002</v>
      </c>
      <c r="B602" s="5" t="s">
        <v>111</v>
      </c>
      <c r="C602" s="10">
        <v>2002</v>
      </c>
      <c r="D602" s="5" t="s">
        <v>70</v>
      </c>
      <c r="E602" s="8">
        <v>1769000000</v>
      </c>
      <c r="F602" s="5">
        <v>0</v>
      </c>
    </row>
    <row r="603" spans="1:6" ht="15" x14ac:dyDescent="0.25">
      <c r="A603" t="str">
        <f t="shared" si="9"/>
        <v>Cuba-The Americas-2003</v>
      </c>
      <c r="B603" s="5" t="s">
        <v>111</v>
      </c>
      <c r="C603" s="10">
        <v>2003</v>
      </c>
      <c r="D603" s="5" t="s">
        <v>70</v>
      </c>
      <c r="E603" s="8">
        <v>1999000000</v>
      </c>
      <c r="F603" s="5">
        <v>0</v>
      </c>
    </row>
    <row r="604" spans="1:6" ht="15" x14ac:dyDescent="0.25">
      <c r="A604" t="str">
        <f t="shared" si="9"/>
        <v>Cuba-The Americas-2004</v>
      </c>
      <c r="B604" s="5" t="s">
        <v>111</v>
      </c>
      <c r="C604" s="10">
        <v>2004</v>
      </c>
      <c r="D604" s="5" t="s">
        <v>70</v>
      </c>
      <c r="E604" s="8">
        <v>2114000000</v>
      </c>
      <c r="F604" s="5">
        <v>0</v>
      </c>
    </row>
    <row r="605" spans="1:6" ht="15" x14ac:dyDescent="0.25">
      <c r="A605" t="str">
        <f t="shared" si="9"/>
        <v>Cuba-The Americas-2005</v>
      </c>
      <c r="B605" s="5" t="s">
        <v>111</v>
      </c>
      <c r="C605" s="10">
        <v>2005</v>
      </c>
      <c r="D605" s="5" t="s">
        <v>70</v>
      </c>
      <c r="E605" s="8">
        <v>2591000000</v>
      </c>
      <c r="F605" s="5">
        <v>0</v>
      </c>
    </row>
    <row r="606" spans="1:6" ht="15" x14ac:dyDescent="0.25">
      <c r="A606" t="str">
        <f t="shared" si="9"/>
        <v>Cuba-The Americas-2006</v>
      </c>
      <c r="B606" s="5" t="s">
        <v>111</v>
      </c>
      <c r="C606" s="10">
        <v>2006</v>
      </c>
      <c r="D606" s="5" t="s">
        <v>70</v>
      </c>
      <c r="E606" s="8">
        <v>2414000000</v>
      </c>
      <c r="F606" s="5">
        <v>0</v>
      </c>
    </row>
    <row r="607" spans="1:6" ht="15" x14ac:dyDescent="0.25">
      <c r="A607" t="str">
        <f t="shared" si="9"/>
        <v>Cuba-The Americas-2007</v>
      </c>
      <c r="B607" s="5" t="s">
        <v>111</v>
      </c>
      <c r="C607" s="10">
        <v>2007</v>
      </c>
      <c r="D607" s="5" t="s">
        <v>70</v>
      </c>
      <c r="E607" s="8">
        <v>2415000000</v>
      </c>
      <c r="F607" s="5">
        <v>0</v>
      </c>
    </row>
    <row r="608" spans="1:6" ht="15" x14ac:dyDescent="0.25">
      <c r="A608" t="str">
        <f t="shared" si="9"/>
        <v>Cuba-The Americas-2008</v>
      </c>
      <c r="B608" s="5" t="s">
        <v>111</v>
      </c>
      <c r="C608" s="10">
        <v>2008</v>
      </c>
      <c r="D608" s="5" t="s">
        <v>70</v>
      </c>
      <c r="E608" s="8">
        <v>2347000000</v>
      </c>
      <c r="F608" s="5">
        <v>0</v>
      </c>
    </row>
    <row r="609" spans="1:6" ht="15" x14ac:dyDescent="0.25">
      <c r="A609" t="str">
        <f t="shared" si="9"/>
        <v>Cuba-The Americas-2009</v>
      </c>
      <c r="B609" s="5" t="s">
        <v>111</v>
      </c>
      <c r="C609" s="10">
        <v>2009</v>
      </c>
      <c r="D609" s="5" t="s">
        <v>70</v>
      </c>
      <c r="E609" s="8">
        <v>2082000000</v>
      </c>
      <c r="F609" s="5">
        <v>0</v>
      </c>
    </row>
    <row r="610" spans="1:6" ht="15" x14ac:dyDescent="0.25">
      <c r="A610" t="str">
        <f t="shared" si="9"/>
        <v>Cuba-The Americas-2010</v>
      </c>
      <c r="B610" s="5" t="s">
        <v>111</v>
      </c>
      <c r="C610" s="10">
        <v>2010</v>
      </c>
      <c r="D610" s="5" t="s">
        <v>70</v>
      </c>
      <c r="E610" s="8">
        <v>2218000000</v>
      </c>
      <c r="F610" s="5">
        <v>0</v>
      </c>
    </row>
    <row r="611" spans="1:6" ht="15" x14ac:dyDescent="0.25">
      <c r="A611" t="str">
        <f t="shared" si="9"/>
        <v>Cuba-The Americas-2011</v>
      </c>
      <c r="B611" s="5" t="s">
        <v>111</v>
      </c>
      <c r="C611" s="10">
        <v>2011</v>
      </c>
      <c r="D611" s="5" t="s">
        <v>70</v>
      </c>
      <c r="E611" s="8">
        <v>2503000000</v>
      </c>
      <c r="F611" s="5">
        <v>0</v>
      </c>
    </row>
    <row r="612" spans="1:6" ht="15" x14ac:dyDescent="0.25">
      <c r="A612" t="str">
        <f t="shared" si="9"/>
        <v>Cuba-The Americas-2012</v>
      </c>
      <c r="B612" s="5" t="s">
        <v>111</v>
      </c>
      <c r="C612" s="10">
        <v>2012</v>
      </c>
      <c r="D612" s="5" t="s">
        <v>70</v>
      </c>
      <c r="E612" s="8">
        <v>2614000000</v>
      </c>
      <c r="F612" s="5">
        <v>0</v>
      </c>
    </row>
    <row r="613" spans="1:6" ht="15" x14ac:dyDescent="0.25">
      <c r="A613" t="str">
        <f t="shared" si="9"/>
        <v>Curacao-The Americas-2000</v>
      </c>
      <c r="B613" s="5" t="s">
        <v>112</v>
      </c>
      <c r="C613" s="10">
        <v>2000</v>
      </c>
      <c r="D613" s="5" t="s">
        <v>70</v>
      </c>
      <c r="E613" s="8">
        <v>227000000</v>
      </c>
      <c r="F613" s="5">
        <v>0</v>
      </c>
    </row>
    <row r="614" spans="1:6" ht="15" x14ac:dyDescent="0.25">
      <c r="A614" t="str">
        <f t="shared" si="9"/>
        <v>Curacao-The Americas-2001</v>
      </c>
      <c r="B614" s="5" t="s">
        <v>112</v>
      </c>
      <c r="C614" s="10">
        <v>2001</v>
      </c>
      <c r="D614" s="5" t="s">
        <v>70</v>
      </c>
      <c r="E614" s="8">
        <v>271000000</v>
      </c>
      <c r="F614" s="5">
        <v>0</v>
      </c>
    </row>
    <row r="615" spans="1:6" ht="15" x14ac:dyDescent="0.25">
      <c r="A615" t="str">
        <f t="shared" si="9"/>
        <v>Curacao-The Americas-2002</v>
      </c>
      <c r="B615" s="5" t="s">
        <v>112</v>
      </c>
      <c r="C615" s="10">
        <v>2002</v>
      </c>
      <c r="D615" s="5" t="s">
        <v>70</v>
      </c>
      <c r="E615" s="8">
        <v>217000000</v>
      </c>
      <c r="F615" s="8">
        <v>137000000</v>
      </c>
    </row>
    <row r="616" spans="1:6" ht="15" x14ac:dyDescent="0.25">
      <c r="A616" t="str">
        <f t="shared" si="9"/>
        <v>Curacao-The Americas-2003</v>
      </c>
      <c r="B616" s="5" t="s">
        <v>112</v>
      </c>
      <c r="C616" s="10">
        <v>2003</v>
      </c>
      <c r="D616" s="5" t="s">
        <v>70</v>
      </c>
      <c r="E616" s="8">
        <v>223000000</v>
      </c>
      <c r="F616" s="8">
        <v>176000000</v>
      </c>
    </row>
    <row r="617" spans="1:6" ht="15" x14ac:dyDescent="0.25">
      <c r="A617" t="str">
        <f t="shared" si="9"/>
        <v>Curacao-The Americas-2004</v>
      </c>
      <c r="B617" s="5" t="s">
        <v>112</v>
      </c>
      <c r="C617" s="10">
        <v>2004</v>
      </c>
      <c r="D617" s="5" t="s">
        <v>70</v>
      </c>
      <c r="E617" s="8">
        <v>224000000</v>
      </c>
      <c r="F617" s="8">
        <v>195000000</v>
      </c>
    </row>
    <row r="618" spans="1:6" ht="15" x14ac:dyDescent="0.25">
      <c r="A618" t="str">
        <f t="shared" si="9"/>
        <v>Curacao-The Americas-2005</v>
      </c>
      <c r="B618" s="5" t="s">
        <v>112</v>
      </c>
      <c r="C618" s="10">
        <v>2005</v>
      </c>
      <c r="D618" s="5" t="s">
        <v>70</v>
      </c>
      <c r="E618" s="8">
        <v>244000000</v>
      </c>
      <c r="F618" s="8">
        <v>164000000</v>
      </c>
    </row>
    <row r="619" spans="1:6" ht="15" x14ac:dyDescent="0.25">
      <c r="A619" t="str">
        <f t="shared" si="9"/>
        <v>Curacao-The Americas-2006</v>
      </c>
      <c r="B619" s="5" t="s">
        <v>112</v>
      </c>
      <c r="C619" s="10">
        <v>2006</v>
      </c>
      <c r="D619" s="5" t="s">
        <v>70</v>
      </c>
      <c r="E619" s="8">
        <v>277000000</v>
      </c>
      <c r="F619" s="8">
        <v>191000000</v>
      </c>
    </row>
    <row r="620" spans="1:6" ht="15" x14ac:dyDescent="0.25">
      <c r="A620" t="str">
        <f t="shared" si="9"/>
        <v>Curacao-The Americas-2007</v>
      </c>
      <c r="B620" s="5" t="s">
        <v>112</v>
      </c>
      <c r="C620" s="10">
        <v>2007</v>
      </c>
      <c r="D620" s="5" t="s">
        <v>70</v>
      </c>
      <c r="E620" s="8">
        <v>329000000</v>
      </c>
      <c r="F620" s="8">
        <v>223000000</v>
      </c>
    </row>
    <row r="621" spans="1:6" ht="15" x14ac:dyDescent="0.25">
      <c r="A621" t="str">
        <f t="shared" si="9"/>
        <v>Curacao-The Americas-2008</v>
      </c>
      <c r="B621" s="5" t="s">
        <v>112</v>
      </c>
      <c r="C621" s="10">
        <v>2008</v>
      </c>
      <c r="D621" s="5" t="s">
        <v>70</v>
      </c>
      <c r="E621" s="8">
        <v>383000000</v>
      </c>
      <c r="F621" s="8">
        <v>229000000</v>
      </c>
    </row>
    <row r="622" spans="1:6" ht="15" x14ac:dyDescent="0.25">
      <c r="A622" t="str">
        <f t="shared" si="9"/>
        <v>Curacao-The Americas-2009</v>
      </c>
      <c r="B622" s="5" t="s">
        <v>112</v>
      </c>
      <c r="C622" s="10">
        <v>2009</v>
      </c>
      <c r="D622" s="5" t="s">
        <v>70</v>
      </c>
      <c r="E622" s="8">
        <v>378000000</v>
      </c>
      <c r="F622" s="8">
        <v>258000000</v>
      </c>
    </row>
    <row r="623" spans="1:6" ht="15" x14ac:dyDescent="0.25">
      <c r="A623" t="str">
        <f t="shared" si="9"/>
        <v>Curacao-The Americas-2010</v>
      </c>
      <c r="B623" s="5" t="s">
        <v>112</v>
      </c>
      <c r="C623" s="10">
        <v>2010</v>
      </c>
      <c r="D623" s="5" t="s">
        <v>70</v>
      </c>
      <c r="E623" s="8">
        <v>438000000</v>
      </c>
      <c r="F623" s="8">
        <v>282000000</v>
      </c>
    </row>
    <row r="624" spans="1:6" ht="15" x14ac:dyDescent="0.25">
      <c r="A624" t="str">
        <f t="shared" si="9"/>
        <v>Curacao-The Americas-2011</v>
      </c>
      <c r="B624" s="5" t="s">
        <v>112</v>
      </c>
      <c r="C624" s="10">
        <v>2011</v>
      </c>
      <c r="D624" s="5" t="s">
        <v>70</v>
      </c>
      <c r="E624" s="8">
        <v>540000000</v>
      </c>
      <c r="F624" s="8">
        <v>321000000</v>
      </c>
    </row>
    <row r="625" spans="1:6" ht="15" x14ac:dyDescent="0.25">
      <c r="A625" t="str">
        <f t="shared" si="9"/>
        <v>Curacao-The Americas-2012</v>
      </c>
      <c r="B625" s="5" t="s">
        <v>112</v>
      </c>
      <c r="C625" s="10">
        <v>2012</v>
      </c>
      <c r="D625" s="5" t="s">
        <v>70</v>
      </c>
      <c r="E625" s="8">
        <v>676000000</v>
      </c>
      <c r="F625" s="8">
        <v>357000000</v>
      </c>
    </row>
    <row r="626" spans="1:6" ht="15" x14ac:dyDescent="0.25">
      <c r="A626" t="str">
        <f t="shared" si="9"/>
        <v>Cyprus-Europe-2000</v>
      </c>
      <c r="B626" s="5" t="s">
        <v>113</v>
      </c>
      <c r="C626" s="10">
        <v>2000</v>
      </c>
      <c r="D626" s="5" t="s">
        <v>62</v>
      </c>
      <c r="E626" s="8">
        <v>2137000000</v>
      </c>
      <c r="F626" s="8">
        <v>543000000</v>
      </c>
    </row>
    <row r="627" spans="1:6" ht="15" x14ac:dyDescent="0.25">
      <c r="A627" t="str">
        <f t="shared" si="9"/>
        <v>Cyprus-Europe-2001</v>
      </c>
      <c r="B627" s="5" t="s">
        <v>113</v>
      </c>
      <c r="C627" s="10">
        <v>2001</v>
      </c>
      <c r="D627" s="5" t="s">
        <v>62</v>
      </c>
      <c r="E627" s="8">
        <v>2203000000</v>
      </c>
      <c r="F627" s="8">
        <v>568000000</v>
      </c>
    </row>
    <row r="628" spans="1:6" ht="15" x14ac:dyDescent="0.25">
      <c r="A628" t="str">
        <f t="shared" si="9"/>
        <v>Cyprus-Europe-2002</v>
      </c>
      <c r="B628" s="5" t="s">
        <v>113</v>
      </c>
      <c r="C628" s="10">
        <v>2002</v>
      </c>
      <c r="D628" s="5" t="s">
        <v>62</v>
      </c>
      <c r="E628" s="8">
        <v>2178000000</v>
      </c>
      <c r="F628" s="8">
        <v>582000000</v>
      </c>
    </row>
    <row r="629" spans="1:6" ht="15" x14ac:dyDescent="0.25">
      <c r="A629" t="str">
        <f t="shared" si="9"/>
        <v>Cyprus-Europe-2003</v>
      </c>
      <c r="B629" s="5" t="s">
        <v>113</v>
      </c>
      <c r="C629" s="10">
        <v>2003</v>
      </c>
      <c r="D629" s="5" t="s">
        <v>62</v>
      </c>
      <c r="E629" s="8">
        <v>2325000000</v>
      </c>
      <c r="F629" s="8">
        <v>700000000</v>
      </c>
    </row>
    <row r="630" spans="1:6" ht="15" x14ac:dyDescent="0.25">
      <c r="A630" t="str">
        <f t="shared" si="9"/>
        <v>Cyprus-Europe-2004</v>
      </c>
      <c r="B630" s="5" t="s">
        <v>113</v>
      </c>
      <c r="C630" s="10">
        <v>2004</v>
      </c>
      <c r="D630" s="5" t="s">
        <v>62</v>
      </c>
      <c r="E630" s="8">
        <v>2552000000</v>
      </c>
      <c r="F630" s="8">
        <v>907000000</v>
      </c>
    </row>
    <row r="631" spans="1:6" ht="15" x14ac:dyDescent="0.25">
      <c r="A631" t="str">
        <f t="shared" si="9"/>
        <v>Cyprus-Europe-2005</v>
      </c>
      <c r="B631" s="5" t="s">
        <v>113</v>
      </c>
      <c r="C631" s="10">
        <v>2005</v>
      </c>
      <c r="D631" s="5" t="s">
        <v>62</v>
      </c>
      <c r="E631" s="8">
        <v>2644000000</v>
      </c>
      <c r="F631" s="8">
        <v>1001000000</v>
      </c>
    </row>
    <row r="632" spans="1:6" ht="15" x14ac:dyDescent="0.25">
      <c r="A632" t="str">
        <f t="shared" si="9"/>
        <v>Cyprus-Europe-2006</v>
      </c>
      <c r="B632" s="5" t="s">
        <v>113</v>
      </c>
      <c r="C632" s="10">
        <v>2006</v>
      </c>
      <c r="D632" s="5" t="s">
        <v>62</v>
      </c>
      <c r="E632" s="8">
        <v>2691000000</v>
      </c>
      <c r="F632" s="8">
        <v>1031000000</v>
      </c>
    </row>
    <row r="633" spans="1:6" ht="15" x14ac:dyDescent="0.25">
      <c r="A633" t="str">
        <f t="shared" si="9"/>
        <v>Cyprus-Europe-2007</v>
      </c>
      <c r="B633" s="5" t="s">
        <v>113</v>
      </c>
      <c r="C633" s="10">
        <v>2007</v>
      </c>
      <c r="D633" s="5" t="s">
        <v>62</v>
      </c>
      <c r="E633" s="8">
        <v>3108000000</v>
      </c>
      <c r="F633" s="8">
        <v>1554000000</v>
      </c>
    </row>
    <row r="634" spans="1:6" ht="15" x14ac:dyDescent="0.25">
      <c r="A634" t="str">
        <f t="shared" si="9"/>
        <v>Cyprus-Europe-2008</v>
      </c>
      <c r="B634" s="5" t="s">
        <v>113</v>
      </c>
      <c r="C634" s="10">
        <v>2008</v>
      </c>
      <c r="D634" s="5" t="s">
        <v>62</v>
      </c>
      <c r="E634" s="8">
        <v>3231000000</v>
      </c>
      <c r="F634" s="8">
        <v>1895000000</v>
      </c>
    </row>
    <row r="635" spans="1:6" ht="15" x14ac:dyDescent="0.25">
      <c r="A635" t="str">
        <f t="shared" si="9"/>
        <v>Cyprus-Europe-2009</v>
      </c>
      <c r="B635" s="5" t="s">
        <v>113</v>
      </c>
      <c r="C635" s="10">
        <v>2009</v>
      </c>
      <c r="D635" s="5" t="s">
        <v>62</v>
      </c>
      <c r="E635" s="8">
        <v>2474000000</v>
      </c>
      <c r="F635" s="8">
        <v>1638000000</v>
      </c>
    </row>
    <row r="636" spans="1:6" ht="15" x14ac:dyDescent="0.25">
      <c r="A636" t="str">
        <f t="shared" si="9"/>
        <v>Cyprus-Europe-2010</v>
      </c>
      <c r="B636" s="5" t="s">
        <v>113</v>
      </c>
      <c r="C636" s="10">
        <v>2010</v>
      </c>
      <c r="D636" s="5" t="s">
        <v>62</v>
      </c>
      <c r="E636" s="8">
        <v>2371000000</v>
      </c>
      <c r="F636" s="8">
        <v>1457000000</v>
      </c>
    </row>
    <row r="637" spans="1:6" ht="15" x14ac:dyDescent="0.25">
      <c r="A637" t="str">
        <f t="shared" si="9"/>
        <v>Cyprus-Europe-2011</v>
      </c>
      <c r="B637" s="5" t="s">
        <v>113</v>
      </c>
      <c r="C637" s="10">
        <v>2011</v>
      </c>
      <c r="D637" s="5" t="s">
        <v>62</v>
      </c>
      <c r="E637" s="8">
        <v>2751000000</v>
      </c>
      <c r="F637" s="8">
        <v>1721000000</v>
      </c>
    </row>
    <row r="638" spans="1:6" ht="15" x14ac:dyDescent="0.25">
      <c r="A638" t="str">
        <f t="shared" si="9"/>
        <v>Cyprus-Europe-2012</v>
      </c>
      <c r="B638" s="5" t="s">
        <v>113</v>
      </c>
      <c r="C638" s="10">
        <v>2012</v>
      </c>
      <c r="D638" s="5" t="s">
        <v>62</v>
      </c>
      <c r="E638" s="8">
        <v>2709000000</v>
      </c>
      <c r="F638" s="8">
        <v>1637000000</v>
      </c>
    </row>
    <row r="639" spans="1:6" ht="15" x14ac:dyDescent="0.25">
      <c r="A639" t="str">
        <f t="shared" si="9"/>
        <v>Czech Republic-Europe-2000</v>
      </c>
      <c r="B639" s="5" t="s">
        <v>114</v>
      </c>
      <c r="C639" s="10">
        <v>2000</v>
      </c>
      <c r="D639" s="5" t="s">
        <v>62</v>
      </c>
      <c r="E639" s="8">
        <v>2973000000</v>
      </c>
      <c r="F639" s="8">
        <v>1276000000</v>
      </c>
    </row>
    <row r="640" spans="1:6" ht="15" x14ac:dyDescent="0.25">
      <c r="A640" t="str">
        <f t="shared" si="9"/>
        <v>Czech Republic-Europe-2001</v>
      </c>
      <c r="B640" s="5" t="s">
        <v>114</v>
      </c>
      <c r="C640" s="10">
        <v>2001</v>
      </c>
      <c r="D640" s="5" t="s">
        <v>62</v>
      </c>
      <c r="E640" s="8">
        <v>3104000000</v>
      </c>
      <c r="F640" s="8">
        <v>1386000000</v>
      </c>
    </row>
    <row r="641" spans="1:6" ht="15" x14ac:dyDescent="0.25">
      <c r="A641" t="str">
        <f t="shared" si="9"/>
        <v>Czech Republic-Europe-2002</v>
      </c>
      <c r="B641" s="5" t="s">
        <v>114</v>
      </c>
      <c r="C641" s="10">
        <v>2002</v>
      </c>
      <c r="D641" s="5" t="s">
        <v>62</v>
      </c>
      <c r="E641" s="8">
        <v>3376000000</v>
      </c>
      <c r="F641" s="8">
        <v>1797000000</v>
      </c>
    </row>
    <row r="642" spans="1:6" ht="15" x14ac:dyDescent="0.25">
      <c r="A642" t="str">
        <f t="shared" si="9"/>
        <v>Czech Republic-Europe-2003</v>
      </c>
      <c r="B642" s="5" t="s">
        <v>114</v>
      </c>
      <c r="C642" s="10">
        <v>2003</v>
      </c>
      <c r="D642" s="5" t="s">
        <v>62</v>
      </c>
      <c r="E642" s="8">
        <v>4069000000</v>
      </c>
      <c r="F642" s="8">
        <v>2177000000</v>
      </c>
    </row>
    <row r="643" spans="1:6" ht="15" x14ac:dyDescent="0.25">
      <c r="A643" t="str">
        <f t="shared" ref="A643:A706" si="10">B643&amp;"-"&amp;C643</f>
        <v>Czech Republic-Europe-2004</v>
      </c>
      <c r="B643" s="5" t="s">
        <v>114</v>
      </c>
      <c r="C643" s="10">
        <v>2004</v>
      </c>
      <c r="D643" s="5" t="s">
        <v>62</v>
      </c>
      <c r="E643" s="8">
        <v>4931000000</v>
      </c>
      <c r="F643" s="8">
        <v>2682000000</v>
      </c>
    </row>
    <row r="644" spans="1:6" ht="15" x14ac:dyDescent="0.25">
      <c r="A644" t="str">
        <f t="shared" si="10"/>
        <v>Czech Republic-Europe-2005</v>
      </c>
      <c r="B644" s="5" t="s">
        <v>114</v>
      </c>
      <c r="C644" s="10">
        <v>2005</v>
      </c>
      <c r="D644" s="5" t="s">
        <v>62</v>
      </c>
      <c r="E644" s="8">
        <v>5772000000</v>
      </c>
      <c r="F644" s="8">
        <v>2603000000</v>
      </c>
    </row>
    <row r="645" spans="1:6" ht="15" x14ac:dyDescent="0.25">
      <c r="A645" t="str">
        <f t="shared" si="10"/>
        <v>Czech Republic-Europe-2006</v>
      </c>
      <c r="B645" s="5" t="s">
        <v>114</v>
      </c>
      <c r="C645" s="10">
        <v>2006</v>
      </c>
      <c r="D645" s="5" t="s">
        <v>62</v>
      </c>
      <c r="E645" s="8">
        <v>6702000000</v>
      </c>
      <c r="F645" s="8">
        <v>2874000000</v>
      </c>
    </row>
    <row r="646" spans="1:6" ht="15" x14ac:dyDescent="0.25">
      <c r="A646" t="str">
        <f t="shared" si="10"/>
        <v>Czech Republic-Europe-2007</v>
      </c>
      <c r="B646" s="5" t="s">
        <v>114</v>
      </c>
      <c r="C646" s="10">
        <v>2007</v>
      </c>
      <c r="D646" s="5" t="s">
        <v>62</v>
      </c>
      <c r="E646" s="8">
        <v>7775000000</v>
      </c>
      <c r="F646" s="8">
        <v>3704000000</v>
      </c>
    </row>
    <row r="647" spans="1:6" ht="15" x14ac:dyDescent="0.25">
      <c r="A647" t="str">
        <f t="shared" si="10"/>
        <v>Czech Republic-Europe-2008</v>
      </c>
      <c r="B647" s="5" t="s">
        <v>114</v>
      </c>
      <c r="C647" s="10">
        <v>2008</v>
      </c>
      <c r="D647" s="5" t="s">
        <v>62</v>
      </c>
      <c r="E647" s="8">
        <v>8871000000</v>
      </c>
      <c r="F647" s="8">
        <v>4797000000</v>
      </c>
    </row>
    <row r="648" spans="1:6" ht="15" x14ac:dyDescent="0.25">
      <c r="A648" t="str">
        <f t="shared" si="10"/>
        <v>Czech Republic-Europe-2009</v>
      </c>
      <c r="B648" s="5" t="s">
        <v>114</v>
      </c>
      <c r="C648" s="10">
        <v>2009</v>
      </c>
      <c r="D648" s="5" t="s">
        <v>62</v>
      </c>
      <c r="E648" s="8">
        <v>7936000000</v>
      </c>
      <c r="F648" s="8">
        <v>4158000000</v>
      </c>
    </row>
    <row r="649" spans="1:6" ht="15" x14ac:dyDescent="0.25">
      <c r="A649" t="str">
        <f t="shared" si="10"/>
        <v>Czech Republic-Europe-2010</v>
      </c>
      <c r="B649" s="5" t="s">
        <v>114</v>
      </c>
      <c r="C649" s="10">
        <v>2010</v>
      </c>
      <c r="D649" s="5" t="s">
        <v>62</v>
      </c>
      <c r="E649" s="8">
        <v>8017000000</v>
      </c>
      <c r="F649" s="8">
        <v>4166000000</v>
      </c>
    </row>
    <row r="650" spans="1:6" ht="15" x14ac:dyDescent="0.25">
      <c r="A650" t="str">
        <f t="shared" si="10"/>
        <v>Czech Republic-Europe-2011</v>
      </c>
      <c r="B650" s="5" t="s">
        <v>114</v>
      </c>
      <c r="C650" s="10">
        <v>2011</v>
      </c>
      <c r="D650" s="5" t="s">
        <v>62</v>
      </c>
      <c r="E650" s="8">
        <v>8503000000</v>
      </c>
      <c r="F650" s="8">
        <v>4660000000</v>
      </c>
    </row>
    <row r="651" spans="1:6" ht="15" x14ac:dyDescent="0.25">
      <c r="A651" t="str">
        <f t="shared" si="10"/>
        <v>Czech Republic-Europe-2012</v>
      </c>
      <c r="B651" s="5" t="s">
        <v>114</v>
      </c>
      <c r="C651" s="10">
        <v>2012</v>
      </c>
      <c r="D651" s="5" t="s">
        <v>62</v>
      </c>
      <c r="E651" s="8">
        <v>7758000000</v>
      </c>
      <c r="F651" s="8">
        <v>4379000000</v>
      </c>
    </row>
    <row r="652" spans="1:6" ht="15" x14ac:dyDescent="0.25">
      <c r="A652" t="str">
        <f t="shared" si="10"/>
        <v>Denmark-Europe-2000</v>
      </c>
      <c r="B652" s="5" t="s">
        <v>115</v>
      </c>
      <c r="C652" s="10">
        <v>2000</v>
      </c>
      <c r="D652" s="5" t="s">
        <v>62</v>
      </c>
      <c r="E652" s="8">
        <v>3671000000</v>
      </c>
      <c r="F652" s="8">
        <v>4669000000</v>
      </c>
    </row>
    <row r="653" spans="1:6" ht="15" x14ac:dyDescent="0.25">
      <c r="A653" t="str">
        <f t="shared" si="10"/>
        <v>Denmark-Europe-2001</v>
      </c>
      <c r="B653" s="5" t="s">
        <v>115</v>
      </c>
      <c r="C653" s="10">
        <v>2001</v>
      </c>
      <c r="D653" s="5" t="s">
        <v>62</v>
      </c>
      <c r="E653" s="8">
        <v>4003000000</v>
      </c>
      <c r="F653" s="8">
        <v>4861000000</v>
      </c>
    </row>
    <row r="654" spans="1:6" ht="15" x14ac:dyDescent="0.25">
      <c r="A654" t="str">
        <f t="shared" si="10"/>
        <v>Denmark-Europe-2002</v>
      </c>
      <c r="B654" s="5" t="s">
        <v>115</v>
      </c>
      <c r="C654" s="10">
        <v>2002</v>
      </c>
      <c r="D654" s="5" t="s">
        <v>62</v>
      </c>
      <c r="E654" s="8">
        <v>4791000000</v>
      </c>
      <c r="F654" s="8">
        <v>5838000000</v>
      </c>
    </row>
    <row r="655" spans="1:6" ht="15" x14ac:dyDescent="0.25">
      <c r="A655" t="str">
        <f t="shared" si="10"/>
        <v>Denmark-Europe-2003</v>
      </c>
      <c r="B655" s="5" t="s">
        <v>115</v>
      </c>
      <c r="C655" s="10">
        <v>2003</v>
      </c>
      <c r="D655" s="5" t="s">
        <v>62</v>
      </c>
      <c r="E655" s="8">
        <v>5271000000</v>
      </c>
      <c r="F655" s="8">
        <v>6659000000</v>
      </c>
    </row>
    <row r="656" spans="1:6" ht="15" x14ac:dyDescent="0.25">
      <c r="A656" t="str">
        <f t="shared" si="10"/>
        <v>Denmark-Europe-2004</v>
      </c>
      <c r="B656" s="5" t="s">
        <v>115</v>
      </c>
      <c r="C656" s="10">
        <v>2004</v>
      </c>
      <c r="D656" s="5" t="s">
        <v>62</v>
      </c>
      <c r="E656" s="8">
        <v>5652000000</v>
      </c>
      <c r="F656" s="8">
        <v>7279000000</v>
      </c>
    </row>
    <row r="657" spans="1:6" ht="15" x14ac:dyDescent="0.25">
      <c r="A657" t="str">
        <f t="shared" si="10"/>
        <v>Denmark-Europe-2005</v>
      </c>
      <c r="B657" s="5" t="s">
        <v>115</v>
      </c>
      <c r="C657" s="10">
        <v>2005</v>
      </c>
      <c r="D657" s="5" t="s">
        <v>62</v>
      </c>
      <c r="E657" s="8">
        <v>5293000000</v>
      </c>
      <c r="F657" s="8">
        <v>6850000000</v>
      </c>
    </row>
    <row r="658" spans="1:6" ht="15" x14ac:dyDescent="0.25">
      <c r="A658" t="str">
        <f t="shared" si="10"/>
        <v>Denmark-Europe-2006</v>
      </c>
      <c r="B658" s="5" t="s">
        <v>115</v>
      </c>
      <c r="C658" s="10">
        <v>2006</v>
      </c>
      <c r="D658" s="5" t="s">
        <v>62</v>
      </c>
      <c r="E658" s="8">
        <v>5562000000</v>
      </c>
      <c r="F658" s="8">
        <v>7486000000</v>
      </c>
    </row>
    <row r="659" spans="1:6" ht="15" x14ac:dyDescent="0.25">
      <c r="A659" t="str">
        <f t="shared" si="10"/>
        <v>Denmark-Europe-2007</v>
      </c>
      <c r="B659" s="5" t="s">
        <v>115</v>
      </c>
      <c r="C659" s="10">
        <v>2007</v>
      </c>
      <c r="D659" s="5" t="s">
        <v>62</v>
      </c>
      <c r="E659" s="8">
        <v>5978000000</v>
      </c>
      <c r="F659" s="8">
        <v>8830000000</v>
      </c>
    </row>
    <row r="660" spans="1:6" ht="15" x14ac:dyDescent="0.25">
      <c r="A660" t="str">
        <f t="shared" si="10"/>
        <v>Denmark-Europe-2008</v>
      </c>
      <c r="B660" s="5" t="s">
        <v>115</v>
      </c>
      <c r="C660" s="10">
        <v>2008</v>
      </c>
      <c r="D660" s="5" t="s">
        <v>62</v>
      </c>
      <c r="E660" s="8">
        <v>6281000000</v>
      </c>
      <c r="F660" s="8">
        <v>9698000000</v>
      </c>
    </row>
    <row r="661" spans="1:6" ht="15" x14ac:dyDescent="0.25">
      <c r="A661" t="str">
        <f t="shared" si="10"/>
        <v>Denmark-Europe-2009</v>
      </c>
      <c r="B661" s="5" t="s">
        <v>115</v>
      </c>
      <c r="C661" s="10">
        <v>2009</v>
      </c>
      <c r="D661" s="5" t="s">
        <v>62</v>
      </c>
      <c r="E661" s="8">
        <v>5617000000</v>
      </c>
      <c r="F661" s="8">
        <v>8968000000</v>
      </c>
    </row>
    <row r="662" spans="1:6" ht="15" x14ac:dyDescent="0.25">
      <c r="A662" t="str">
        <f t="shared" si="10"/>
        <v>Denmark-Europe-2010</v>
      </c>
      <c r="B662" s="5" t="s">
        <v>115</v>
      </c>
      <c r="C662" s="10">
        <v>2010</v>
      </c>
      <c r="D662" s="5" t="s">
        <v>62</v>
      </c>
      <c r="E662" s="8">
        <v>5704000000</v>
      </c>
      <c r="F662" s="8">
        <v>9082000000</v>
      </c>
    </row>
    <row r="663" spans="1:6" ht="15" x14ac:dyDescent="0.25">
      <c r="A663" t="str">
        <f t="shared" si="10"/>
        <v>Denmark-Europe-2011</v>
      </c>
      <c r="B663" s="5" t="s">
        <v>115</v>
      </c>
      <c r="C663" s="10">
        <v>2011</v>
      </c>
      <c r="D663" s="5" t="s">
        <v>62</v>
      </c>
      <c r="E663" s="8">
        <v>6366000000</v>
      </c>
      <c r="F663" s="8">
        <v>9840000000</v>
      </c>
    </row>
    <row r="664" spans="1:6" ht="15" x14ac:dyDescent="0.25">
      <c r="A664" t="str">
        <f t="shared" si="10"/>
        <v>Denmark-Europe-2012</v>
      </c>
      <c r="B664" s="5" t="s">
        <v>115</v>
      </c>
      <c r="C664" s="10">
        <v>2012</v>
      </c>
      <c r="D664" s="5" t="s">
        <v>62</v>
      </c>
      <c r="E664" s="8">
        <v>6135000000</v>
      </c>
      <c r="F664" s="8">
        <v>9600000000</v>
      </c>
    </row>
    <row r="665" spans="1:6" ht="15" x14ac:dyDescent="0.25">
      <c r="A665" t="str">
        <f t="shared" si="10"/>
        <v>Djibouti-Africa-2000</v>
      </c>
      <c r="B665" s="5" t="s">
        <v>116</v>
      </c>
      <c r="C665" s="10">
        <v>2000</v>
      </c>
      <c r="D665" s="5" t="s">
        <v>64</v>
      </c>
      <c r="E665" s="8">
        <v>8100000</v>
      </c>
      <c r="F665" s="8">
        <v>14800000</v>
      </c>
    </row>
    <row r="666" spans="1:6" ht="15" x14ac:dyDescent="0.25">
      <c r="A666" t="str">
        <f t="shared" si="10"/>
        <v>Djibouti-Africa-2001</v>
      </c>
      <c r="B666" s="5" t="s">
        <v>116</v>
      </c>
      <c r="C666" s="10">
        <v>2001</v>
      </c>
      <c r="D666" s="5" t="s">
        <v>64</v>
      </c>
      <c r="E666" s="8">
        <v>8600000</v>
      </c>
      <c r="F666" s="8">
        <v>12900000</v>
      </c>
    </row>
    <row r="667" spans="1:6" ht="15" x14ac:dyDescent="0.25">
      <c r="A667" t="str">
        <f t="shared" si="10"/>
        <v>Djibouti-Africa-2002</v>
      </c>
      <c r="B667" s="5" t="s">
        <v>116</v>
      </c>
      <c r="C667" s="10">
        <v>2002</v>
      </c>
      <c r="D667" s="5" t="s">
        <v>64</v>
      </c>
      <c r="E667" s="8">
        <v>8900000</v>
      </c>
      <c r="F667" s="8">
        <v>7700000</v>
      </c>
    </row>
    <row r="668" spans="1:6" ht="15" x14ac:dyDescent="0.25">
      <c r="A668" t="str">
        <f t="shared" si="10"/>
        <v>Djibouti-Africa-2003</v>
      </c>
      <c r="B668" s="5" t="s">
        <v>116</v>
      </c>
      <c r="C668" s="10">
        <v>2003</v>
      </c>
      <c r="D668" s="5" t="s">
        <v>64</v>
      </c>
      <c r="E668" s="8">
        <v>6900000</v>
      </c>
      <c r="F668" s="8">
        <v>9900000</v>
      </c>
    </row>
    <row r="669" spans="1:6" ht="15" x14ac:dyDescent="0.25">
      <c r="A669" t="str">
        <f t="shared" si="10"/>
        <v>Djibouti-Africa-2004</v>
      </c>
      <c r="B669" s="5" t="s">
        <v>116</v>
      </c>
      <c r="C669" s="10">
        <v>2004</v>
      </c>
      <c r="D669" s="5" t="s">
        <v>64</v>
      </c>
      <c r="E669" s="8">
        <v>6800000</v>
      </c>
      <c r="F669" s="8">
        <v>14000000</v>
      </c>
    </row>
    <row r="670" spans="1:6" ht="15" x14ac:dyDescent="0.25">
      <c r="A670" t="str">
        <f t="shared" si="10"/>
        <v>Djibouti-Africa-2005</v>
      </c>
      <c r="B670" s="5" t="s">
        <v>116</v>
      </c>
      <c r="C670" s="10">
        <v>2005</v>
      </c>
      <c r="D670" s="5" t="s">
        <v>64</v>
      </c>
      <c r="E670" s="8">
        <v>7100000</v>
      </c>
      <c r="F670" s="8">
        <v>14400000</v>
      </c>
    </row>
    <row r="671" spans="1:6" ht="15" x14ac:dyDescent="0.25">
      <c r="A671" t="str">
        <f t="shared" si="10"/>
        <v>Djibouti-Africa-2006</v>
      </c>
      <c r="B671" s="5" t="s">
        <v>116</v>
      </c>
      <c r="C671" s="10">
        <v>2006</v>
      </c>
      <c r="D671" s="5" t="s">
        <v>64</v>
      </c>
      <c r="E671" s="8">
        <v>9800000</v>
      </c>
      <c r="F671" s="8">
        <v>15000000</v>
      </c>
    </row>
    <row r="672" spans="1:6" ht="15" x14ac:dyDescent="0.25">
      <c r="A672" t="str">
        <f t="shared" si="10"/>
        <v>Djibouti-Africa-2007</v>
      </c>
      <c r="B672" s="5" t="s">
        <v>116</v>
      </c>
      <c r="C672" s="10">
        <v>2007</v>
      </c>
      <c r="D672" s="5" t="s">
        <v>64</v>
      </c>
      <c r="E672" s="8">
        <v>6800000</v>
      </c>
      <c r="F672" s="8">
        <v>14200000</v>
      </c>
    </row>
    <row r="673" spans="1:6" ht="15" x14ac:dyDescent="0.25">
      <c r="A673" t="str">
        <f t="shared" si="10"/>
        <v>Djibouti-Africa-2008</v>
      </c>
      <c r="B673" s="5" t="s">
        <v>116</v>
      </c>
      <c r="C673" s="10">
        <v>2008</v>
      </c>
      <c r="D673" s="5" t="s">
        <v>64</v>
      </c>
      <c r="E673" s="8">
        <v>7800000</v>
      </c>
      <c r="F673" s="8">
        <v>15500000</v>
      </c>
    </row>
    <row r="674" spans="1:6" ht="15" x14ac:dyDescent="0.25">
      <c r="A674" t="str">
        <f t="shared" si="10"/>
        <v>Djibouti-Africa-2009</v>
      </c>
      <c r="B674" s="5" t="s">
        <v>116</v>
      </c>
      <c r="C674" s="10">
        <v>2009</v>
      </c>
      <c r="D674" s="5" t="s">
        <v>64</v>
      </c>
      <c r="E674" s="8">
        <v>16000000</v>
      </c>
      <c r="F674" s="8">
        <v>17500000</v>
      </c>
    </row>
    <row r="675" spans="1:6" ht="15" x14ac:dyDescent="0.25">
      <c r="A675" t="str">
        <f t="shared" si="10"/>
        <v>Djibouti-Africa-2010</v>
      </c>
      <c r="B675" s="5" t="s">
        <v>116</v>
      </c>
      <c r="C675" s="10">
        <v>2010</v>
      </c>
      <c r="D675" s="5" t="s">
        <v>64</v>
      </c>
      <c r="E675" s="8">
        <v>18000000</v>
      </c>
      <c r="F675" s="8">
        <v>20500000</v>
      </c>
    </row>
    <row r="676" spans="1:6" ht="15" x14ac:dyDescent="0.25">
      <c r="A676" t="str">
        <f t="shared" si="10"/>
        <v>Djibouti-Africa-2011</v>
      </c>
      <c r="B676" s="5" t="s">
        <v>116</v>
      </c>
      <c r="C676" s="10">
        <v>2011</v>
      </c>
      <c r="D676" s="5" t="s">
        <v>64</v>
      </c>
      <c r="E676" s="8">
        <v>19200000</v>
      </c>
      <c r="F676" s="8">
        <v>33500000</v>
      </c>
    </row>
    <row r="677" spans="1:6" ht="15" x14ac:dyDescent="0.25">
      <c r="A677" t="str">
        <f t="shared" si="10"/>
        <v>Djibouti-Africa-2012</v>
      </c>
      <c r="B677" s="5" t="s">
        <v>116</v>
      </c>
      <c r="C677" s="10">
        <v>2012</v>
      </c>
      <c r="D677" s="5" t="s">
        <v>64</v>
      </c>
      <c r="E677" s="8">
        <v>20500000</v>
      </c>
      <c r="F677" s="8">
        <v>29600000</v>
      </c>
    </row>
    <row r="678" spans="1:6" ht="15" x14ac:dyDescent="0.25">
      <c r="A678" t="str">
        <f t="shared" si="10"/>
        <v>Dominican Republic-The Americas-2000</v>
      </c>
      <c r="B678" s="5" t="s">
        <v>118</v>
      </c>
      <c r="C678" s="10">
        <v>2000</v>
      </c>
      <c r="D678" s="5" t="s">
        <v>70</v>
      </c>
      <c r="E678" s="8">
        <v>2860000000</v>
      </c>
      <c r="F678" s="8">
        <v>440000000</v>
      </c>
    </row>
    <row r="679" spans="1:6" ht="15" x14ac:dyDescent="0.25">
      <c r="A679" t="str">
        <f t="shared" si="10"/>
        <v>Dominican Republic-The Americas-2001</v>
      </c>
      <c r="B679" s="5" t="s">
        <v>118</v>
      </c>
      <c r="C679" s="10">
        <v>2001</v>
      </c>
      <c r="D679" s="5" t="s">
        <v>70</v>
      </c>
      <c r="E679" s="8">
        <v>2798000000</v>
      </c>
      <c r="F679" s="8">
        <v>425000000</v>
      </c>
    </row>
    <row r="680" spans="1:6" ht="15" x14ac:dyDescent="0.25">
      <c r="A680" t="str">
        <f t="shared" si="10"/>
        <v>Dominican Republic-The Americas-2002</v>
      </c>
      <c r="B680" s="5" t="s">
        <v>118</v>
      </c>
      <c r="C680" s="10">
        <v>2002</v>
      </c>
      <c r="D680" s="5" t="s">
        <v>70</v>
      </c>
      <c r="E680" s="8">
        <v>2730000000</v>
      </c>
      <c r="F680" s="8">
        <v>429000000</v>
      </c>
    </row>
    <row r="681" spans="1:6" ht="15" x14ac:dyDescent="0.25">
      <c r="A681" t="str">
        <f t="shared" si="10"/>
        <v>Dominican Republic-The Americas-2003</v>
      </c>
      <c r="B681" s="5" t="s">
        <v>118</v>
      </c>
      <c r="C681" s="10">
        <v>2003</v>
      </c>
      <c r="D681" s="5" t="s">
        <v>70</v>
      </c>
      <c r="E681" s="8">
        <v>3128000000</v>
      </c>
      <c r="F681" s="8">
        <v>408000000</v>
      </c>
    </row>
    <row r="682" spans="1:6" ht="15" x14ac:dyDescent="0.25">
      <c r="A682" t="str">
        <f t="shared" si="10"/>
        <v>Dominican Republic-The Americas-2004</v>
      </c>
      <c r="B682" s="5" t="s">
        <v>118</v>
      </c>
      <c r="C682" s="10">
        <v>2004</v>
      </c>
      <c r="D682" s="5" t="s">
        <v>70</v>
      </c>
      <c r="E682" s="8">
        <v>3152000000</v>
      </c>
      <c r="F682" s="8">
        <v>448000000</v>
      </c>
    </row>
    <row r="683" spans="1:6" ht="15" x14ac:dyDescent="0.25">
      <c r="A683" t="str">
        <f t="shared" si="10"/>
        <v>Dominican Republic-The Americas-2005</v>
      </c>
      <c r="B683" s="5" t="s">
        <v>118</v>
      </c>
      <c r="C683" s="10">
        <v>2005</v>
      </c>
      <c r="D683" s="5" t="s">
        <v>70</v>
      </c>
      <c r="E683" s="8">
        <v>3518000000</v>
      </c>
      <c r="F683" s="8">
        <v>511000000</v>
      </c>
    </row>
    <row r="684" spans="1:6" ht="15" x14ac:dyDescent="0.25">
      <c r="A684" t="str">
        <f t="shared" si="10"/>
        <v>Dominican Republic-The Americas-2006</v>
      </c>
      <c r="B684" s="5" t="s">
        <v>118</v>
      </c>
      <c r="C684" s="10">
        <v>2006</v>
      </c>
      <c r="D684" s="5" t="s">
        <v>70</v>
      </c>
      <c r="E684" s="8">
        <v>3917000000</v>
      </c>
      <c r="F684" s="8">
        <v>495000000</v>
      </c>
    </row>
    <row r="685" spans="1:6" ht="15" x14ac:dyDescent="0.25">
      <c r="A685" t="str">
        <f t="shared" si="10"/>
        <v>Dominican Republic-The Americas-2007</v>
      </c>
      <c r="B685" s="5" t="s">
        <v>118</v>
      </c>
      <c r="C685" s="10">
        <v>2007</v>
      </c>
      <c r="D685" s="5" t="s">
        <v>70</v>
      </c>
      <c r="E685" s="8">
        <v>4064000000</v>
      </c>
      <c r="F685" s="8">
        <v>531000000</v>
      </c>
    </row>
    <row r="686" spans="1:6" ht="15" x14ac:dyDescent="0.25">
      <c r="A686" t="str">
        <f t="shared" si="10"/>
        <v>Dominican Republic-The Americas-2008</v>
      </c>
      <c r="B686" s="5" t="s">
        <v>118</v>
      </c>
      <c r="C686" s="10">
        <v>2008</v>
      </c>
      <c r="D686" s="5" t="s">
        <v>70</v>
      </c>
      <c r="E686" s="8">
        <v>4166000000</v>
      </c>
      <c r="F686" s="8">
        <v>532000000</v>
      </c>
    </row>
    <row r="687" spans="1:6" ht="15" x14ac:dyDescent="0.25">
      <c r="A687" t="str">
        <f t="shared" si="10"/>
        <v>Dominican Republic-The Americas-2009</v>
      </c>
      <c r="B687" s="5" t="s">
        <v>118</v>
      </c>
      <c r="C687" s="10">
        <v>2009</v>
      </c>
      <c r="D687" s="5" t="s">
        <v>70</v>
      </c>
      <c r="E687" s="8">
        <v>4049000000</v>
      </c>
      <c r="F687" s="8">
        <v>523000000</v>
      </c>
    </row>
    <row r="688" spans="1:6" ht="15" x14ac:dyDescent="0.25">
      <c r="A688" t="str">
        <f t="shared" si="10"/>
        <v>Dominican Republic-The Americas-2010</v>
      </c>
      <c r="B688" s="5" t="s">
        <v>118</v>
      </c>
      <c r="C688" s="10">
        <v>2010</v>
      </c>
      <c r="D688" s="5" t="s">
        <v>70</v>
      </c>
      <c r="E688" s="8">
        <v>4209000000</v>
      </c>
      <c r="F688" s="8">
        <v>554000000</v>
      </c>
    </row>
    <row r="689" spans="1:6" ht="15" x14ac:dyDescent="0.25">
      <c r="A689" t="str">
        <f t="shared" si="10"/>
        <v>Dominican Republic-The Americas-2011</v>
      </c>
      <c r="B689" s="5" t="s">
        <v>118</v>
      </c>
      <c r="C689" s="10">
        <v>2011</v>
      </c>
      <c r="D689" s="5" t="s">
        <v>70</v>
      </c>
      <c r="E689" s="8">
        <v>4436000000</v>
      </c>
      <c r="F689" s="8">
        <v>545000000</v>
      </c>
    </row>
    <row r="690" spans="1:6" ht="15" x14ac:dyDescent="0.25">
      <c r="A690" t="str">
        <f t="shared" si="10"/>
        <v>Dominican Republic-The Americas-2012</v>
      </c>
      <c r="B690" s="5" t="s">
        <v>118</v>
      </c>
      <c r="C690" s="10">
        <v>2012</v>
      </c>
      <c r="D690" s="5" t="s">
        <v>70</v>
      </c>
      <c r="E690" s="8">
        <v>4736000000</v>
      </c>
      <c r="F690" s="8">
        <v>545000000</v>
      </c>
    </row>
    <row r="691" spans="1:6" ht="15" x14ac:dyDescent="0.25">
      <c r="A691" t="str">
        <f t="shared" si="10"/>
        <v>Dominica-The Americas-2000</v>
      </c>
      <c r="B691" s="5" t="s">
        <v>117</v>
      </c>
      <c r="C691" s="10">
        <v>2000</v>
      </c>
      <c r="D691" s="5" t="s">
        <v>70</v>
      </c>
      <c r="E691" s="8">
        <v>48000000</v>
      </c>
      <c r="F691" s="8">
        <v>9000000</v>
      </c>
    </row>
    <row r="692" spans="1:6" ht="15" x14ac:dyDescent="0.25">
      <c r="A692" t="str">
        <f t="shared" si="10"/>
        <v>Dominica-The Americas-2001</v>
      </c>
      <c r="B692" s="5" t="s">
        <v>117</v>
      </c>
      <c r="C692" s="10">
        <v>2001</v>
      </c>
      <c r="D692" s="5" t="s">
        <v>70</v>
      </c>
      <c r="E692" s="8">
        <v>46000000</v>
      </c>
      <c r="F692" s="8">
        <v>9000000</v>
      </c>
    </row>
    <row r="693" spans="1:6" ht="15" x14ac:dyDescent="0.25">
      <c r="A693" t="str">
        <f t="shared" si="10"/>
        <v>Dominica-The Americas-2002</v>
      </c>
      <c r="B693" s="5" t="s">
        <v>117</v>
      </c>
      <c r="C693" s="10">
        <v>2002</v>
      </c>
      <c r="D693" s="5" t="s">
        <v>70</v>
      </c>
      <c r="E693" s="8">
        <v>46000000</v>
      </c>
      <c r="F693" s="8">
        <v>9000000</v>
      </c>
    </row>
    <row r="694" spans="1:6" ht="15" x14ac:dyDescent="0.25">
      <c r="A694" t="str">
        <f t="shared" si="10"/>
        <v>Dominica-The Americas-2003</v>
      </c>
      <c r="B694" s="5" t="s">
        <v>117</v>
      </c>
      <c r="C694" s="10">
        <v>2003</v>
      </c>
      <c r="D694" s="5" t="s">
        <v>70</v>
      </c>
      <c r="E694" s="8">
        <v>52000000</v>
      </c>
      <c r="F694" s="8">
        <v>9000000</v>
      </c>
    </row>
    <row r="695" spans="1:6" ht="15" x14ac:dyDescent="0.25">
      <c r="A695" t="str">
        <f t="shared" si="10"/>
        <v>Dominica-The Americas-2004</v>
      </c>
      <c r="B695" s="5" t="s">
        <v>117</v>
      </c>
      <c r="C695" s="10">
        <v>2004</v>
      </c>
      <c r="D695" s="5" t="s">
        <v>70</v>
      </c>
      <c r="E695" s="8">
        <v>61000000</v>
      </c>
      <c r="F695" s="8">
        <v>9000000</v>
      </c>
    </row>
    <row r="696" spans="1:6" ht="15" x14ac:dyDescent="0.25">
      <c r="A696" t="str">
        <f t="shared" si="10"/>
        <v>Dominica-The Americas-2005</v>
      </c>
      <c r="B696" s="5" t="s">
        <v>117</v>
      </c>
      <c r="C696" s="10">
        <v>2005</v>
      </c>
      <c r="D696" s="5" t="s">
        <v>70</v>
      </c>
      <c r="E696" s="8">
        <v>57000000</v>
      </c>
      <c r="F696" s="8">
        <v>10000000</v>
      </c>
    </row>
    <row r="697" spans="1:6" ht="15" x14ac:dyDescent="0.25">
      <c r="A697" t="str">
        <f t="shared" si="10"/>
        <v>Dominica-The Americas-2006</v>
      </c>
      <c r="B697" s="5" t="s">
        <v>117</v>
      </c>
      <c r="C697" s="10">
        <v>2006</v>
      </c>
      <c r="D697" s="5" t="s">
        <v>70</v>
      </c>
      <c r="E697" s="8">
        <v>72000000</v>
      </c>
      <c r="F697" s="8">
        <v>10000000</v>
      </c>
    </row>
    <row r="698" spans="1:6" ht="15" x14ac:dyDescent="0.25">
      <c r="A698" t="str">
        <f t="shared" si="10"/>
        <v>Dominica-The Americas-2007</v>
      </c>
      <c r="B698" s="5" t="s">
        <v>117</v>
      </c>
      <c r="C698" s="10">
        <v>2007</v>
      </c>
      <c r="D698" s="5" t="s">
        <v>70</v>
      </c>
      <c r="E698" s="8">
        <v>74000000</v>
      </c>
      <c r="F698" s="8">
        <v>11000000</v>
      </c>
    </row>
    <row r="699" spans="1:6" ht="15" x14ac:dyDescent="0.25">
      <c r="A699" t="str">
        <f t="shared" si="10"/>
        <v>Dominica-The Americas-2008</v>
      </c>
      <c r="B699" s="5" t="s">
        <v>117</v>
      </c>
      <c r="C699" s="10">
        <v>2008</v>
      </c>
      <c r="D699" s="5" t="s">
        <v>70</v>
      </c>
      <c r="E699" s="8">
        <v>76000000</v>
      </c>
      <c r="F699" s="8">
        <v>11000000</v>
      </c>
    </row>
    <row r="700" spans="1:6" ht="15" x14ac:dyDescent="0.25">
      <c r="A700" t="str">
        <f t="shared" si="10"/>
        <v>Dominica-The Americas-2009</v>
      </c>
      <c r="B700" s="5" t="s">
        <v>117</v>
      </c>
      <c r="C700" s="10">
        <v>2009</v>
      </c>
      <c r="D700" s="5" t="s">
        <v>70</v>
      </c>
      <c r="E700" s="8">
        <v>79000000</v>
      </c>
      <c r="F700" s="8">
        <v>13000000</v>
      </c>
    </row>
    <row r="701" spans="1:6" ht="15" x14ac:dyDescent="0.25">
      <c r="A701" t="str">
        <f t="shared" si="10"/>
        <v>Dominica-The Americas-2010</v>
      </c>
      <c r="B701" s="5" t="s">
        <v>117</v>
      </c>
      <c r="C701" s="10">
        <v>2010</v>
      </c>
      <c r="D701" s="5" t="s">
        <v>70</v>
      </c>
      <c r="E701" s="8">
        <v>95000000</v>
      </c>
      <c r="F701" s="8">
        <v>13000000</v>
      </c>
    </row>
    <row r="702" spans="1:6" ht="15" x14ac:dyDescent="0.25">
      <c r="A702" t="str">
        <f t="shared" si="10"/>
        <v>Dominica-The Americas-2011</v>
      </c>
      <c r="B702" s="5" t="s">
        <v>117</v>
      </c>
      <c r="C702" s="10">
        <v>2011</v>
      </c>
      <c r="D702" s="5" t="s">
        <v>70</v>
      </c>
      <c r="E702" s="8">
        <v>113000000</v>
      </c>
      <c r="F702" s="8">
        <v>12000000</v>
      </c>
    </row>
    <row r="703" spans="1:6" ht="15" x14ac:dyDescent="0.25">
      <c r="A703" t="str">
        <f t="shared" si="10"/>
        <v>Dominica-The Americas-2012</v>
      </c>
      <c r="B703" s="5" t="s">
        <v>117</v>
      </c>
      <c r="C703" s="10">
        <v>2012</v>
      </c>
      <c r="D703" s="5" t="s">
        <v>70</v>
      </c>
      <c r="E703" s="8">
        <v>110000000</v>
      </c>
      <c r="F703" s="8">
        <v>13000000</v>
      </c>
    </row>
    <row r="704" spans="1:6" ht="15" x14ac:dyDescent="0.25">
      <c r="A704" t="str">
        <f t="shared" si="10"/>
        <v>Ecuador-The Americas-2000</v>
      </c>
      <c r="B704" s="5" t="s">
        <v>119</v>
      </c>
      <c r="C704" s="10">
        <v>2000</v>
      </c>
      <c r="D704" s="5" t="s">
        <v>70</v>
      </c>
      <c r="E704" s="8">
        <v>451000000</v>
      </c>
      <c r="F704" s="8">
        <v>416000000</v>
      </c>
    </row>
    <row r="705" spans="1:6" ht="15" x14ac:dyDescent="0.25">
      <c r="A705" t="str">
        <f t="shared" si="10"/>
        <v>Ecuador-The Americas-2001</v>
      </c>
      <c r="B705" s="5" t="s">
        <v>119</v>
      </c>
      <c r="C705" s="10">
        <v>2001</v>
      </c>
      <c r="D705" s="5" t="s">
        <v>70</v>
      </c>
      <c r="E705" s="8">
        <v>438000000</v>
      </c>
      <c r="F705" s="8">
        <v>465000000</v>
      </c>
    </row>
    <row r="706" spans="1:6" ht="15" x14ac:dyDescent="0.25">
      <c r="A706" t="str">
        <f t="shared" si="10"/>
        <v>Ecuador-The Americas-2002</v>
      </c>
      <c r="B706" s="5" t="s">
        <v>119</v>
      </c>
      <c r="C706" s="10">
        <v>2002</v>
      </c>
      <c r="D706" s="5" t="s">
        <v>70</v>
      </c>
      <c r="E706" s="8">
        <v>449000000</v>
      </c>
      <c r="F706" s="8">
        <v>507000000</v>
      </c>
    </row>
    <row r="707" spans="1:6" ht="15" x14ac:dyDescent="0.25">
      <c r="A707" t="str">
        <f t="shared" ref="A707:A770" si="11">B707&amp;"-"&amp;C707</f>
        <v>Ecuador-The Americas-2003</v>
      </c>
      <c r="B707" s="5" t="s">
        <v>119</v>
      </c>
      <c r="C707" s="10">
        <v>2003</v>
      </c>
      <c r="D707" s="5" t="s">
        <v>70</v>
      </c>
      <c r="E707" s="8">
        <v>408000000</v>
      </c>
      <c r="F707" s="8">
        <v>500000000</v>
      </c>
    </row>
    <row r="708" spans="1:6" ht="15" x14ac:dyDescent="0.25">
      <c r="A708" t="str">
        <f t="shared" si="11"/>
        <v>Ecuador-The Americas-2004</v>
      </c>
      <c r="B708" s="5" t="s">
        <v>119</v>
      </c>
      <c r="C708" s="10">
        <v>2004</v>
      </c>
      <c r="D708" s="5" t="s">
        <v>70</v>
      </c>
      <c r="E708" s="8">
        <v>464000000</v>
      </c>
      <c r="F708" s="8">
        <v>577000000</v>
      </c>
    </row>
    <row r="709" spans="1:6" ht="15" x14ac:dyDescent="0.25">
      <c r="A709" t="str">
        <f t="shared" si="11"/>
        <v>Ecuador-The Americas-2005</v>
      </c>
      <c r="B709" s="5" t="s">
        <v>119</v>
      </c>
      <c r="C709" s="10">
        <v>2005</v>
      </c>
      <c r="D709" s="5" t="s">
        <v>70</v>
      </c>
      <c r="E709" s="8">
        <v>488000000</v>
      </c>
      <c r="F709" s="8">
        <v>644000000</v>
      </c>
    </row>
    <row r="710" spans="1:6" ht="15" x14ac:dyDescent="0.25">
      <c r="A710" t="str">
        <f t="shared" si="11"/>
        <v>Ecuador-The Americas-2006</v>
      </c>
      <c r="B710" s="5" t="s">
        <v>119</v>
      </c>
      <c r="C710" s="10">
        <v>2006</v>
      </c>
      <c r="D710" s="5" t="s">
        <v>70</v>
      </c>
      <c r="E710" s="8">
        <v>492000000</v>
      </c>
      <c r="F710" s="8">
        <v>706000000</v>
      </c>
    </row>
    <row r="711" spans="1:6" ht="15" x14ac:dyDescent="0.25">
      <c r="A711" t="str">
        <f t="shared" si="11"/>
        <v>Ecuador-The Americas-2007</v>
      </c>
      <c r="B711" s="5" t="s">
        <v>119</v>
      </c>
      <c r="C711" s="10">
        <v>2007</v>
      </c>
      <c r="D711" s="5" t="s">
        <v>70</v>
      </c>
      <c r="E711" s="8">
        <v>626000000</v>
      </c>
      <c r="F711" s="8">
        <v>733000000</v>
      </c>
    </row>
    <row r="712" spans="1:6" ht="15" x14ac:dyDescent="0.25">
      <c r="A712" t="str">
        <f t="shared" si="11"/>
        <v>Ecuador-The Americas-2008</v>
      </c>
      <c r="B712" s="5" t="s">
        <v>119</v>
      </c>
      <c r="C712" s="10">
        <v>2008</v>
      </c>
      <c r="D712" s="5" t="s">
        <v>70</v>
      </c>
      <c r="E712" s="8">
        <v>745000000</v>
      </c>
      <c r="F712" s="8">
        <v>790000000</v>
      </c>
    </row>
    <row r="713" spans="1:6" ht="15" x14ac:dyDescent="0.25">
      <c r="A713" t="str">
        <f t="shared" si="11"/>
        <v>Ecuador-The Americas-2009</v>
      </c>
      <c r="B713" s="5" t="s">
        <v>119</v>
      </c>
      <c r="C713" s="10">
        <v>2009</v>
      </c>
      <c r="D713" s="5" t="s">
        <v>70</v>
      </c>
      <c r="E713" s="8">
        <v>674000000</v>
      </c>
      <c r="F713" s="8">
        <v>806000000</v>
      </c>
    </row>
    <row r="714" spans="1:6" ht="15" x14ac:dyDescent="0.25">
      <c r="A714" t="str">
        <f t="shared" si="11"/>
        <v>Ecuador-The Americas-2010</v>
      </c>
      <c r="B714" s="5" t="s">
        <v>119</v>
      </c>
      <c r="C714" s="10">
        <v>2010</v>
      </c>
      <c r="D714" s="5" t="s">
        <v>70</v>
      </c>
      <c r="E714" s="8">
        <v>786000000</v>
      </c>
      <c r="F714" s="8">
        <v>863000000</v>
      </c>
    </row>
    <row r="715" spans="1:6" ht="15" x14ac:dyDescent="0.25">
      <c r="A715" t="str">
        <f t="shared" si="11"/>
        <v>Ecuador-The Americas-2011</v>
      </c>
      <c r="B715" s="5" t="s">
        <v>119</v>
      </c>
      <c r="C715" s="10">
        <v>2011</v>
      </c>
      <c r="D715" s="5" t="s">
        <v>70</v>
      </c>
      <c r="E715" s="8">
        <v>849000000</v>
      </c>
      <c r="F715" s="8">
        <v>917000000</v>
      </c>
    </row>
    <row r="716" spans="1:6" ht="15" x14ac:dyDescent="0.25">
      <c r="A716" t="str">
        <f t="shared" si="11"/>
        <v>Ecuador-The Americas-2012</v>
      </c>
      <c r="B716" s="5" t="s">
        <v>119</v>
      </c>
      <c r="C716" s="10">
        <v>2012</v>
      </c>
      <c r="D716" s="5" t="s">
        <v>70</v>
      </c>
      <c r="E716" s="8">
        <v>1039000000</v>
      </c>
      <c r="F716" s="8">
        <v>944000000</v>
      </c>
    </row>
    <row r="717" spans="1:6" ht="15" x14ac:dyDescent="0.25">
      <c r="A717" t="str">
        <f t="shared" si="11"/>
        <v>Egypt-Africa-2000</v>
      </c>
      <c r="B717" s="5" t="s">
        <v>120</v>
      </c>
      <c r="C717" s="10">
        <v>2000</v>
      </c>
      <c r="D717" s="5" t="s">
        <v>64</v>
      </c>
      <c r="E717" s="8">
        <v>4657000000</v>
      </c>
      <c r="F717" s="8">
        <v>1206000000</v>
      </c>
    </row>
    <row r="718" spans="1:6" ht="15" x14ac:dyDescent="0.25">
      <c r="A718" t="str">
        <f t="shared" si="11"/>
        <v>Egypt-Africa-2001</v>
      </c>
      <c r="B718" s="5" t="s">
        <v>120</v>
      </c>
      <c r="C718" s="10">
        <v>2001</v>
      </c>
      <c r="D718" s="5" t="s">
        <v>64</v>
      </c>
      <c r="E718" s="8">
        <v>4119000000</v>
      </c>
      <c r="F718" s="8">
        <v>1248000000</v>
      </c>
    </row>
    <row r="719" spans="1:6" ht="15" x14ac:dyDescent="0.25">
      <c r="A719" t="str">
        <f t="shared" si="11"/>
        <v>Egypt-Africa-2002</v>
      </c>
      <c r="B719" s="5" t="s">
        <v>120</v>
      </c>
      <c r="C719" s="10">
        <v>2002</v>
      </c>
      <c r="D719" s="5" t="s">
        <v>64</v>
      </c>
      <c r="E719" s="8">
        <v>4133000000</v>
      </c>
      <c r="F719" s="8">
        <v>1309000000</v>
      </c>
    </row>
    <row r="720" spans="1:6" ht="15" x14ac:dyDescent="0.25">
      <c r="A720" t="str">
        <f t="shared" si="11"/>
        <v>Egypt-Africa-2003</v>
      </c>
      <c r="B720" s="5" t="s">
        <v>120</v>
      </c>
      <c r="C720" s="10">
        <v>2003</v>
      </c>
      <c r="D720" s="5" t="s">
        <v>64</v>
      </c>
      <c r="E720" s="8">
        <v>4704000000</v>
      </c>
      <c r="F720" s="8">
        <v>1465000000</v>
      </c>
    </row>
    <row r="721" spans="1:6" ht="15" x14ac:dyDescent="0.25">
      <c r="A721" t="str">
        <f t="shared" si="11"/>
        <v>Egypt-Africa-2004</v>
      </c>
      <c r="B721" s="5" t="s">
        <v>120</v>
      </c>
      <c r="C721" s="10">
        <v>2004</v>
      </c>
      <c r="D721" s="5" t="s">
        <v>64</v>
      </c>
      <c r="E721" s="8">
        <v>6328000000</v>
      </c>
      <c r="F721" s="8">
        <v>1543000000</v>
      </c>
    </row>
    <row r="722" spans="1:6" ht="15" x14ac:dyDescent="0.25">
      <c r="A722" t="str">
        <f t="shared" si="11"/>
        <v>Egypt-Africa-2005</v>
      </c>
      <c r="B722" s="5" t="s">
        <v>120</v>
      </c>
      <c r="C722" s="10">
        <v>2005</v>
      </c>
      <c r="D722" s="5" t="s">
        <v>64</v>
      </c>
      <c r="E722" s="8">
        <v>7206000000</v>
      </c>
      <c r="F722" s="8">
        <v>1932000000</v>
      </c>
    </row>
    <row r="723" spans="1:6" ht="15" x14ac:dyDescent="0.25">
      <c r="A723" t="str">
        <f t="shared" si="11"/>
        <v>Egypt-Africa-2006</v>
      </c>
      <c r="B723" s="5" t="s">
        <v>120</v>
      </c>
      <c r="C723" s="10">
        <v>2006</v>
      </c>
      <c r="D723" s="5" t="s">
        <v>64</v>
      </c>
      <c r="E723" s="8">
        <v>8133000000</v>
      </c>
      <c r="F723" s="8">
        <v>2156000000</v>
      </c>
    </row>
    <row r="724" spans="1:6" ht="15" x14ac:dyDescent="0.25">
      <c r="A724" t="str">
        <f t="shared" si="11"/>
        <v>Egypt-Africa-2007</v>
      </c>
      <c r="B724" s="5" t="s">
        <v>120</v>
      </c>
      <c r="C724" s="10">
        <v>2007</v>
      </c>
      <c r="D724" s="5" t="s">
        <v>64</v>
      </c>
      <c r="E724" s="8">
        <v>10327000000</v>
      </c>
      <c r="F724" s="8">
        <v>2886000000</v>
      </c>
    </row>
    <row r="725" spans="1:6" ht="15" x14ac:dyDescent="0.25">
      <c r="A725" t="str">
        <f t="shared" si="11"/>
        <v>Egypt-Africa-2008</v>
      </c>
      <c r="B725" s="5" t="s">
        <v>120</v>
      </c>
      <c r="C725" s="10">
        <v>2008</v>
      </c>
      <c r="D725" s="5" t="s">
        <v>64</v>
      </c>
      <c r="E725" s="8">
        <v>12104000000</v>
      </c>
      <c r="F725" s="8">
        <v>3390000000</v>
      </c>
    </row>
    <row r="726" spans="1:6" ht="15" x14ac:dyDescent="0.25">
      <c r="A726" t="str">
        <f t="shared" si="11"/>
        <v>Egypt-Africa-2009</v>
      </c>
      <c r="B726" s="5" t="s">
        <v>120</v>
      </c>
      <c r="C726" s="10">
        <v>2009</v>
      </c>
      <c r="D726" s="5" t="s">
        <v>64</v>
      </c>
      <c r="E726" s="8">
        <v>11757000000</v>
      </c>
      <c r="F726" s="8">
        <v>2941000000</v>
      </c>
    </row>
    <row r="727" spans="1:6" ht="15" x14ac:dyDescent="0.25">
      <c r="A727" t="str">
        <f t="shared" si="11"/>
        <v>Egypt-Africa-2010</v>
      </c>
      <c r="B727" s="5" t="s">
        <v>120</v>
      </c>
      <c r="C727" s="10">
        <v>2010</v>
      </c>
      <c r="D727" s="5" t="s">
        <v>64</v>
      </c>
      <c r="E727" s="8">
        <v>13633000000</v>
      </c>
      <c r="F727" s="8">
        <v>2696000000</v>
      </c>
    </row>
    <row r="728" spans="1:6" ht="15" x14ac:dyDescent="0.25">
      <c r="A728" t="str">
        <f t="shared" si="11"/>
        <v>Egypt-Africa-2011</v>
      </c>
      <c r="B728" s="5" t="s">
        <v>120</v>
      </c>
      <c r="C728" s="10">
        <v>2011</v>
      </c>
      <c r="D728" s="5" t="s">
        <v>64</v>
      </c>
      <c r="E728" s="8">
        <v>9333000000</v>
      </c>
      <c r="F728" s="8">
        <v>2575000000</v>
      </c>
    </row>
    <row r="729" spans="1:6" ht="15" x14ac:dyDescent="0.25">
      <c r="A729" t="str">
        <f t="shared" si="11"/>
        <v>Egypt-Africa-2012</v>
      </c>
      <c r="B729" s="5" t="s">
        <v>120</v>
      </c>
      <c r="C729" s="10">
        <v>2012</v>
      </c>
      <c r="D729" s="5" t="s">
        <v>64</v>
      </c>
      <c r="E729" s="8">
        <v>10823000000</v>
      </c>
      <c r="F729" s="8">
        <v>3037000000</v>
      </c>
    </row>
    <row r="730" spans="1:6" ht="15" x14ac:dyDescent="0.25">
      <c r="A730" t="str">
        <f t="shared" si="11"/>
        <v>El Salvador-The Americas-2000</v>
      </c>
      <c r="B730" s="5" t="s">
        <v>121</v>
      </c>
      <c r="C730" s="10">
        <v>2000</v>
      </c>
      <c r="D730" s="5" t="s">
        <v>70</v>
      </c>
      <c r="E730" s="8">
        <v>437000000</v>
      </c>
      <c r="F730" s="8">
        <v>219000000</v>
      </c>
    </row>
    <row r="731" spans="1:6" ht="15" x14ac:dyDescent="0.25">
      <c r="A731" t="str">
        <f t="shared" si="11"/>
        <v>El Salvador-The Americas-2001</v>
      </c>
      <c r="B731" s="5" t="s">
        <v>121</v>
      </c>
      <c r="C731" s="10">
        <v>2001</v>
      </c>
      <c r="D731" s="5" t="s">
        <v>70</v>
      </c>
      <c r="E731" s="8">
        <v>452000000</v>
      </c>
      <c r="F731" s="8">
        <v>247000000</v>
      </c>
    </row>
    <row r="732" spans="1:6" ht="15" x14ac:dyDescent="0.25">
      <c r="A732" t="str">
        <f t="shared" si="11"/>
        <v>El Salvador-The Americas-2002</v>
      </c>
      <c r="B732" s="5" t="s">
        <v>121</v>
      </c>
      <c r="C732" s="10">
        <v>2002</v>
      </c>
      <c r="D732" s="5" t="s">
        <v>70</v>
      </c>
      <c r="E732" s="8">
        <v>521000000</v>
      </c>
      <c r="F732" s="8">
        <v>266000000</v>
      </c>
    </row>
    <row r="733" spans="1:6" ht="15" x14ac:dyDescent="0.25">
      <c r="A733" t="str">
        <f t="shared" si="11"/>
        <v>El Salvador-The Americas-2003</v>
      </c>
      <c r="B733" s="5" t="s">
        <v>121</v>
      </c>
      <c r="C733" s="10">
        <v>2003</v>
      </c>
      <c r="D733" s="5" t="s">
        <v>70</v>
      </c>
      <c r="E733" s="8">
        <v>664000000</v>
      </c>
      <c r="F733" s="8">
        <v>311000000</v>
      </c>
    </row>
    <row r="734" spans="1:6" ht="15" x14ac:dyDescent="0.25">
      <c r="A734" t="str">
        <f t="shared" si="11"/>
        <v>El Salvador-The Americas-2004</v>
      </c>
      <c r="B734" s="5" t="s">
        <v>121</v>
      </c>
      <c r="C734" s="10">
        <v>2004</v>
      </c>
      <c r="D734" s="5" t="s">
        <v>70</v>
      </c>
      <c r="E734" s="8">
        <v>748000000</v>
      </c>
      <c r="F734" s="8">
        <v>373000000</v>
      </c>
    </row>
    <row r="735" spans="1:6" ht="15" x14ac:dyDescent="0.25">
      <c r="A735" t="str">
        <f t="shared" si="11"/>
        <v>El Salvador-The Americas-2005</v>
      </c>
      <c r="B735" s="5" t="s">
        <v>121</v>
      </c>
      <c r="C735" s="10">
        <v>2005</v>
      </c>
      <c r="D735" s="5" t="s">
        <v>70</v>
      </c>
      <c r="E735" s="8">
        <v>656000000</v>
      </c>
      <c r="F735" s="8">
        <v>288000000</v>
      </c>
    </row>
    <row r="736" spans="1:6" ht="15" x14ac:dyDescent="0.25">
      <c r="A736" t="str">
        <f t="shared" si="11"/>
        <v>El Salvador-The Americas-2006</v>
      </c>
      <c r="B736" s="5" t="s">
        <v>121</v>
      </c>
      <c r="C736" s="10">
        <v>2006</v>
      </c>
      <c r="D736" s="5" t="s">
        <v>70</v>
      </c>
      <c r="E736" s="8">
        <v>686000000</v>
      </c>
      <c r="F736" s="8">
        <v>307000000</v>
      </c>
    </row>
    <row r="737" spans="1:6" ht="15" x14ac:dyDescent="0.25">
      <c r="A737" t="str">
        <f t="shared" si="11"/>
        <v>El Salvador-The Americas-2007</v>
      </c>
      <c r="B737" s="5" t="s">
        <v>121</v>
      </c>
      <c r="C737" s="10">
        <v>2007</v>
      </c>
      <c r="D737" s="5" t="s">
        <v>70</v>
      </c>
      <c r="E737" s="8">
        <v>793000000</v>
      </c>
      <c r="F737" s="8">
        <v>363000000</v>
      </c>
    </row>
    <row r="738" spans="1:6" ht="15" x14ac:dyDescent="0.25">
      <c r="A738" t="str">
        <f t="shared" si="11"/>
        <v>El Salvador-The Americas-2008</v>
      </c>
      <c r="B738" s="5" t="s">
        <v>121</v>
      </c>
      <c r="C738" s="10">
        <v>2008</v>
      </c>
      <c r="D738" s="5" t="s">
        <v>70</v>
      </c>
      <c r="E738" s="8">
        <v>711000000</v>
      </c>
      <c r="F738" s="8">
        <v>326000000</v>
      </c>
    </row>
    <row r="739" spans="1:6" ht="15" x14ac:dyDescent="0.25">
      <c r="A739" t="str">
        <f t="shared" si="11"/>
        <v>El Salvador-The Americas-2009</v>
      </c>
      <c r="B739" s="5" t="s">
        <v>121</v>
      </c>
      <c r="C739" s="10">
        <v>2009</v>
      </c>
      <c r="D739" s="5" t="s">
        <v>70</v>
      </c>
      <c r="E739" s="8">
        <v>549000000</v>
      </c>
      <c r="F739" s="8">
        <v>253000000</v>
      </c>
    </row>
    <row r="740" spans="1:6" ht="15" x14ac:dyDescent="0.25">
      <c r="A740" t="str">
        <f t="shared" si="11"/>
        <v>El Salvador-The Americas-2010</v>
      </c>
      <c r="B740" s="5" t="s">
        <v>121</v>
      </c>
      <c r="C740" s="10">
        <v>2010</v>
      </c>
      <c r="D740" s="5" t="s">
        <v>70</v>
      </c>
      <c r="E740" s="8">
        <v>646000000</v>
      </c>
      <c r="F740" s="8">
        <v>280000000</v>
      </c>
    </row>
    <row r="741" spans="1:6" ht="15" x14ac:dyDescent="0.25">
      <c r="A741" t="str">
        <f t="shared" si="11"/>
        <v>El Salvador-The Americas-2011</v>
      </c>
      <c r="B741" s="5" t="s">
        <v>121</v>
      </c>
      <c r="C741" s="10">
        <v>2011</v>
      </c>
      <c r="D741" s="5" t="s">
        <v>70</v>
      </c>
      <c r="E741" s="8">
        <v>729000000</v>
      </c>
      <c r="F741" s="8">
        <v>244000000</v>
      </c>
    </row>
    <row r="742" spans="1:6" ht="15" x14ac:dyDescent="0.25">
      <c r="A742" t="str">
        <f t="shared" si="11"/>
        <v>El Salvador-The Americas-2012</v>
      </c>
      <c r="B742" s="5" t="s">
        <v>121</v>
      </c>
      <c r="C742" s="10">
        <v>2012</v>
      </c>
      <c r="D742" s="5" t="s">
        <v>70</v>
      </c>
      <c r="E742" s="8">
        <v>894000000</v>
      </c>
      <c r="F742" s="8">
        <v>286000000</v>
      </c>
    </row>
    <row r="743" spans="1:6" ht="15" x14ac:dyDescent="0.25">
      <c r="A743" t="str">
        <f t="shared" si="11"/>
        <v>Equatorial Guinea-Africa-2000</v>
      </c>
      <c r="B743" s="5" t="s">
        <v>122</v>
      </c>
      <c r="C743" s="10">
        <v>2000</v>
      </c>
      <c r="D743" s="5" t="s">
        <v>64</v>
      </c>
      <c r="E743" s="8">
        <v>5000000</v>
      </c>
      <c r="F743" s="8">
        <v>19000000</v>
      </c>
    </row>
    <row r="744" spans="1:6" ht="15" x14ac:dyDescent="0.25">
      <c r="A744" t="str">
        <f t="shared" si="11"/>
        <v>Equatorial Guinea-Africa-2001</v>
      </c>
      <c r="B744" s="5" t="s">
        <v>122</v>
      </c>
      <c r="C744" s="10">
        <v>2001</v>
      </c>
      <c r="D744" s="5" t="s">
        <v>64</v>
      </c>
      <c r="E744" s="8">
        <v>14000000</v>
      </c>
      <c r="F744" s="8">
        <v>30000000</v>
      </c>
    </row>
    <row r="745" spans="1:6" ht="15" x14ac:dyDescent="0.25">
      <c r="A745" t="str">
        <f t="shared" si="11"/>
        <v>Equatorial Guinea-Africa-2002</v>
      </c>
      <c r="B745" s="5" t="s">
        <v>122</v>
      </c>
      <c r="C745" s="10">
        <v>2002</v>
      </c>
      <c r="D745" s="5" t="s">
        <v>64</v>
      </c>
      <c r="E745" s="5">
        <v>14000000</v>
      </c>
      <c r="F745" s="5">
        <v>30000000</v>
      </c>
    </row>
    <row r="746" spans="1:6" ht="15" x14ac:dyDescent="0.25">
      <c r="A746" t="str">
        <f t="shared" si="11"/>
        <v>Equatorial Guinea-Africa-2003</v>
      </c>
      <c r="B746" s="5" t="s">
        <v>122</v>
      </c>
      <c r="C746" s="10">
        <v>2003</v>
      </c>
      <c r="D746" s="5" t="s">
        <v>64</v>
      </c>
      <c r="E746" s="5">
        <v>0</v>
      </c>
      <c r="F746" s="5">
        <v>0</v>
      </c>
    </row>
    <row r="747" spans="1:6" ht="15" x14ac:dyDescent="0.25">
      <c r="A747" t="str">
        <f t="shared" si="11"/>
        <v>Equatorial Guinea-Africa-2004</v>
      </c>
      <c r="B747" s="5" t="s">
        <v>122</v>
      </c>
      <c r="C747" s="10">
        <v>2004</v>
      </c>
      <c r="D747" s="5" t="s">
        <v>64</v>
      </c>
      <c r="E747" s="5">
        <v>0</v>
      </c>
      <c r="F747" s="5">
        <v>0</v>
      </c>
    </row>
    <row r="748" spans="1:6" ht="15" x14ac:dyDescent="0.25">
      <c r="A748" t="str">
        <f t="shared" si="11"/>
        <v>Equatorial Guinea-Africa-2005</v>
      </c>
      <c r="B748" s="5" t="s">
        <v>122</v>
      </c>
      <c r="C748" s="10">
        <v>2005</v>
      </c>
      <c r="D748" s="5" t="s">
        <v>64</v>
      </c>
      <c r="E748" s="5">
        <v>0</v>
      </c>
      <c r="F748" s="5">
        <v>0</v>
      </c>
    </row>
    <row r="749" spans="1:6" ht="15" x14ac:dyDescent="0.25">
      <c r="A749" t="str">
        <f t="shared" si="11"/>
        <v>Equatorial Guinea-Africa-2006</v>
      </c>
      <c r="B749" s="5" t="s">
        <v>122</v>
      </c>
      <c r="C749" s="10">
        <v>2006</v>
      </c>
      <c r="D749" s="5" t="s">
        <v>64</v>
      </c>
      <c r="E749" s="5">
        <v>0</v>
      </c>
      <c r="F749" s="5">
        <v>0</v>
      </c>
    </row>
    <row r="750" spans="1:6" ht="15" x14ac:dyDescent="0.25">
      <c r="A750" t="str">
        <f t="shared" si="11"/>
        <v>Equatorial Guinea-Africa-2007</v>
      </c>
      <c r="B750" s="5" t="s">
        <v>122</v>
      </c>
      <c r="C750" s="10">
        <v>2007</v>
      </c>
      <c r="D750" s="5" t="s">
        <v>64</v>
      </c>
      <c r="E750" s="5">
        <v>0</v>
      </c>
      <c r="F750" s="5">
        <v>0</v>
      </c>
    </row>
    <row r="751" spans="1:6" ht="15" x14ac:dyDescent="0.25">
      <c r="A751" t="str">
        <f t="shared" si="11"/>
        <v>Equatorial Guinea-Africa-2008</v>
      </c>
      <c r="B751" s="5" t="s">
        <v>122</v>
      </c>
      <c r="C751" s="10">
        <v>2008</v>
      </c>
      <c r="D751" s="5" t="s">
        <v>64</v>
      </c>
      <c r="E751" s="5">
        <v>0</v>
      </c>
      <c r="F751" s="5">
        <v>0</v>
      </c>
    </row>
    <row r="752" spans="1:6" ht="15" x14ac:dyDescent="0.25">
      <c r="A752" t="str">
        <f t="shared" si="11"/>
        <v>Equatorial Guinea-Africa-2009</v>
      </c>
      <c r="B752" s="5" t="s">
        <v>122</v>
      </c>
      <c r="C752" s="10">
        <v>2009</v>
      </c>
      <c r="D752" s="5" t="s">
        <v>64</v>
      </c>
      <c r="E752" s="5">
        <v>0</v>
      </c>
      <c r="F752" s="5">
        <v>0</v>
      </c>
    </row>
    <row r="753" spans="1:6" ht="15" x14ac:dyDescent="0.25">
      <c r="A753" t="str">
        <f t="shared" si="11"/>
        <v>Equatorial Guinea-Africa-2010</v>
      </c>
      <c r="B753" s="5" t="s">
        <v>122</v>
      </c>
      <c r="C753" s="10">
        <v>2010</v>
      </c>
      <c r="D753" s="5" t="s">
        <v>64</v>
      </c>
      <c r="E753" s="5">
        <v>0</v>
      </c>
      <c r="F753" s="5">
        <v>0</v>
      </c>
    </row>
    <row r="754" spans="1:6" ht="15" x14ac:dyDescent="0.25">
      <c r="A754" t="str">
        <f t="shared" si="11"/>
        <v>Equatorial Guinea-Africa-2011</v>
      </c>
      <c r="B754" s="5" t="s">
        <v>122</v>
      </c>
      <c r="C754" s="10">
        <v>2011</v>
      </c>
      <c r="D754" s="5" t="s">
        <v>64</v>
      </c>
      <c r="E754" s="5">
        <v>0</v>
      </c>
      <c r="F754" s="5">
        <v>0</v>
      </c>
    </row>
    <row r="755" spans="1:6" ht="15" x14ac:dyDescent="0.25">
      <c r="A755" t="str">
        <f t="shared" si="11"/>
        <v>Equatorial Guinea-Africa-2012</v>
      </c>
      <c r="B755" s="5" t="s">
        <v>122</v>
      </c>
      <c r="C755" s="10">
        <v>2012</v>
      </c>
      <c r="D755" s="5" t="s">
        <v>64</v>
      </c>
      <c r="E755" s="5">
        <v>0</v>
      </c>
      <c r="F755" s="5">
        <v>0</v>
      </c>
    </row>
    <row r="756" spans="1:6" ht="15" x14ac:dyDescent="0.25">
      <c r="A756" t="str">
        <f t="shared" si="11"/>
        <v>Eritrea-Africa-2000</v>
      </c>
      <c r="B756" s="5" t="s">
        <v>123</v>
      </c>
      <c r="C756" s="10">
        <v>2000</v>
      </c>
      <c r="D756" s="5" t="s">
        <v>64</v>
      </c>
      <c r="E756" s="8">
        <v>36000000</v>
      </c>
      <c r="F756" s="5">
        <v>0</v>
      </c>
    </row>
    <row r="757" spans="1:6" ht="15" x14ac:dyDescent="0.25">
      <c r="A757" t="str">
        <f t="shared" si="11"/>
        <v>Eritrea-Africa-2001</v>
      </c>
      <c r="B757" s="5" t="s">
        <v>123</v>
      </c>
      <c r="C757" s="10">
        <v>2001</v>
      </c>
      <c r="D757" s="5" t="s">
        <v>64</v>
      </c>
      <c r="E757" s="8">
        <v>74000000</v>
      </c>
      <c r="F757" s="5">
        <v>0</v>
      </c>
    </row>
    <row r="758" spans="1:6" ht="15" x14ac:dyDescent="0.25">
      <c r="A758" t="str">
        <f t="shared" si="11"/>
        <v>Eritrea-Africa-2002</v>
      </c>
      <c r="B758" s="5" t="s">
        <v>123</v>
      </c>
      <c r="C758" s="10">
        <v>2002</v>
      </c>
      <c r="D758" s="5" t="s">
        <v>64</v>
      </c>
      <c r="E758" s="8">
        <v>73000000</v>
      </c>
      <c r="F758" s="5">
        <v>0</v>
      </c>
    </row>
    <row r="759" spans="1:6" ht="15" x14ac:dyDescent="0.25">
      <c r="A759" t="str">
        <f t="shared" si="11"/>
        <v>Eritrea-Africa-2003</v>
      </c>
      <c r="B759" s="5" t="s">
        <v>123</v>
      </c>
      <c r="C759" s="10">
        <v>2003</v>
      </c>
      <c r="D759" s="5" t="s">
        <v>64</v>
      </c>
      <c r="E759" s="8">
        <v>74000000</v>
      </c>
      <c r="F759" s="5">
        <v>0</v>
      </c>
    </row>
    <row r="760" spans="1:6" ht="15" x14ac:dyDescent="0.25">
      <c r="A760" t="str">
        <f t="shared" si="11"/>
        <v>Eritrea-Africa-2004</v>
      </c>
      <c r="B760" s="5" t="s">
        <v>123</v>
      </c>
      <c r="C760" s="10">
        <v>2004</v>
      </c>
      <c r="D760" s="5" t="s">
        <v>64</v>
      </c>
      <c r="E760" s="8">
        <v>73000000</v>
      </c>
      <c r="F760" s="5">
        <v>0</v>
      </c>
    </row>
    <row r="761" spans="1:6" ht="15" x14ac:dyDescent="0.25">
      <c r="A761" t="str">
        <f t="shared" si="11"/>
        <v>Eritrea-Africa-2005</v>
      </c>
      <c r="B761" s="5" t="s">
        <v>123</v>
      </c>
      <c r="C761" s="10">
        <v>2005</v>
      </c>
      <c r="D761" s="5" t="s">
        <v>64</v>
      </c>
      <c r="E761" s="8">
        <v>66000000</v>
      </c>
      <c r="F761" s="5">
        <v>0</v>
      </c>
    </row>
    <row r="762" spans="1:6" ht="15" x14ac:dyDescent="0.25">
      <c r="A762" t="str">
        <f t="shared" si="11"/>
        <v>Eritrea-Africa-2006</v>
      </c>
      <c r="B762" s="5" t="s">
        <v>123</v>
      </c>
      <c r="C762" s="10">
        <v>2006</v>
      </c>
      <c r="D762" s="5" t="s">
        <v>64</v>
      </c>
      <c r="E762" s="8">
        <v>60000000</v>
      </c>
      <c r="F762" s="5">
        <v>0</v>
      </c>
    </row>
    <row r="763" spans="1:6" ht="15" x14ac:dyDescent="0.25">
      <c r="A763" t="str">
        <f t="shared" si="11"/>
        <v>Eritrea-Africa-2007</v>
      </c>
      <c r="B763" s="5" t="s">
        <v>123</v>
      </c>
      <c r="C763" s="10">
        <v>2007</v>
      </c>
      <c r="D763" s="5" t="s">
        <v>64</v>
      </c>
      <c r="E763" s="8">
        <v>61000000</v>
      </c>
      <c r="F763" s="5">
        <v>0</v>
      </c>
    </row>
    <row r="764" spans="1:6" ht="15" x14ac:dyDescent="0.25">
      <c r="A764" t="str">
        <f t="shared" si="11"/>
        <v>Eritrea-Africa-2008</v>
      </c>
      <c r="B764" s="5" t="s">
        <v>123</v>
      </c>
      <c r="C764" s="10">
        <v>2008</v>
      </c>
      <c r="D764" s="5" t="s">
        <v>64</v>
      </c>
      <c r="E764" s="8">
        <v>46000000</v>
      </c>
      <c r="F764" s="5">
        <v>0</v>
      </c>
    </row>
    <row r="765" spans="1:6" ht="15" x14ac:dyDescent="0.25">
      <c r="A765" t="str">
        <f t="shared" si="11"/>
        <v>Eritrea-Africa-2009</v>
      </c>
      <c r="B765" s="5" t="s">
        <v>123</v>
      </c>
      <c r="C765" s="10">
        <v>2009</v>
      </c>
      <c r="D765" s="5" t="s">
        <v>64</v>
      </c>
      <c r="E765" s="8">
        <v>26000000</v>
      </c>
      <c r="F765" s="5">
        <v>0</v>
      </c>
    </row>
    <row r="766" spans="1:6" ht="15" x14ac:dyDescent="0.25">
      <c r="A766" t="str">
        <f t="shared" si="11"/>
        <v>Eritrea-Africa-2010</v>
      </c>
      <c r="B766" s="5" t="s">
        <v>123</v>
      </c>
      <c r="C766" s="10">
        <v>2010</v>
      </c>
      <c r="D766" s="5" t="s">
        <v>64</v>
      </c>
      <c r="E766" s="5">
        <v>26000000</v>
      </c>
      <c r="F766" s="5">
        <v>0</v>
      </c>
    </row>
    <row r="767" spans="1:6" ht="15" x14ac:dyDescent="0.25">
      <c r="A767" t="str">
        <f t="shared" si="11"/>
        <v>Eritrea-Africa-2011</v>
      </c>
      <c r="B767" s="5" t="s">
        <v>123</v>
      </c>
      <c r="C767" s="10">
        <v>2011</v>
      </c>
      <c r="D767" s="5" t="s">
        <v>64</v>
      </c>
      <c r="E767" s="5">
        <v>0</v>
      </c>
      <c r="F767" s="5">
        <v>0</v>
      </c>
    </row>
    <row r="768" spans="1:6" ht="15" x14ac:dyDescent="0.25">
      <c r="A768" t="str">
        <f t="shared" si="11"/>
        <v>Eritrea-Africa-2012</v>
      </c>
      <c r="B768" s="5" t="s">
        <v>123</v>
      </c>
      <c r="C768" s="10">
        <v>2012</v>
      </c>
      <c r="D768" s="5" t="s">
        <v>64</v>
      </c>
      <c r="E768" s="5">
        <v>0</v>
      </c>
      <c r="F768" s="5">
        <v>0</v>
      </c>
    </row>
    <row r="769" spans="1:6" ht="15" x14ac:dyDescent="0.25">
      <c r="A769" t="str">
        <f t="shared" si="11"/>
        <v>Estonia-Europe-2000</v>
      </c>
      <c r="B769" s="5" t="s">
        <v>124</v>
      </c>
      <c r="C769" s="10">
        <v>2000</v>
      </c>
      <c r="D769" s="5" t="s">
        <v>62</v>
      </c>
      <c r="E769" s="8">
        <v>657000000</v>
      </c>
      <c r="F769" s="8">
        <v>253000000</v>
      </c>
    </row>
    <row r="770" spans="1:6" ht="15" x14ac:dyDescent="0.25">
      <c r="A770" t="str">
        <f t="shared" si="11"/>
        <v>Estonia-Europe-2001</v>
      </c>
      <c r="B770" s="5" t="s">
        <v>124</v>
      </c>
      <c r="C770" s="10">
        <v>2001</v>
      </c>
      <c r="D770" s="5" t="s">
        <v>62</v>
      </c>
      <c r="E770" s="8">
        <v>661000000</v>
      </c>
      <c r="F770" s="8">
        <v>253000000</v>
      </c>
    </row>
    <row r="771" spans="1:6" ht="15" x14ac:dyDescent="0.25">
      <c r="A771" t="str">
        <f t="shared" ref="A771:A834" si="12">B771&amp;"-"&amp;C771</f>
        <v>Estonia-Europe-2002</v>
      </c>
      <c r="B771" s="5" t="s">
        <v>124</v>
      </c>
      <c r="C771" s="10">
        <v>2002</v>
      </c>
      <c r="D771" s="5" t="s">
        <v>62</v>
      </c>
      <c r="E771" s="8">
        <v>737000000</v>
      </c>
      <c r="F771" s="8">
        <v>305000000</v>
      </c>
    </row>
    <row r="772" spans="1:6" ht="15" x14ac:dyDescent="0.25">
      <c r="A772" t="str">
        <f t="shared" si="12"/>
        <v>Estonia-Europe-2003</v>
      </c>
      <c r="B772" s="5" t="s">
        <v>124</v>
      </c>
      <c r="C772" s="10">
        <v>2003</v>
      </c>
      <c r="D772" s="5" t="s">
        <v>62</v>
      </c>
      <c r="E772" s="8">
        <v>883000000</v>
      </c>
      <c r="F772" s="8">
        <v>404000000</v>
      </c>
    </row>
    <row r="773" spans="1:6" ht="15" x14ac:dyDescent="0.25">
      <c r="A773" t="str">
        <f t="shared" si="12"/>
        <v>Estonia-Europe-2004</v>
      </c>
      <c r="B773" s="5" t="s">
        <v>124</v>
      </c>
      <c r="C773" s="10">
        <v>2004</v>
      </c>
      <c r="D773" s="5" t="s">
        <v>62</v>
      </c>
      <c r="E773" s="8">
        <v>1111000000</v>
      </c>
      <c r="F773" s="8">
        <v>486000000</v>
      </c>
    </row>
    <row r="774" spans="1:6" ht="15" x14ac:dyDescent="0.25">
      <c r="A774" t="str">
        <f t="shared" si="12"/>
        <v>Estonia-Europe-2005</v>
      </c>
      <c r="B774" s="5" t="s">
        <v>124</v>
      </c>
      <c r="C774" s="10">
        <v>2005</v>
      </c>
      <c r="D774" s="5" t="s">
        <v>62</v>
      </c>
      <c r="E774" s="8">
        <v>1229000000</v>
      </c>
      <c r="F774" s="8">
        <v>530000000</v>
      </c>
    </row>
    <row r="775" spans="1:6" ht="15" x14ac:dyDescent="0.25">
      <c r="A775" t="str">
        <f t="shared" si="12"/>
        <v>Estonia-Europe-2006</v>
      </c>
      <c r="B775" s="5" t="s">
        <v>124</v>
      </c>
      <c r="C775" s="10">
        <v>2006</v>
      </c>
      <c r="D775" s="5" t="s">
        <v>62</v>
      </c>
      <c r="E775" s="8">
        <v>1361000000</v>
      </c>
      <c r="F775" s="8">
        <v>706000000</v>
      </c>
    </row>
    <row r="776" spans="1:6" ht="15" x14ac:dyDescent="0.25">
      <c r="A776" t="str">
        <f t="shared" si="12"/>
        <v>Estonia-Europe-2007</v>
      </c>
      <c r="B776" s="5" t="s">
        <v>124</v>
      </c>
      <c r="C776" s="10">
        <v>2007</v>
      </c>
      <c r="D776" s="5" t="s">
        <v>62</v>
      </c>
      <c r="E776" s="8">
        <v>1416000000</v>
      </c>
      <c r="F776" s="8">
        <v>804000000</v>
      </c>
    </row>
    <row r="777" spans="1:6" ht="15" x14ac:dyDescent="0.25">
      <c r="A777" t="str">
        <f t="shared" si="12"/>
        <v>Estonia-Europe-2008</v>
      </c>
      <c r="B777" s="5" t="s">
        <v>124</v>
      </c>
      <c r="C777" s="10">
        <v>2008</v>
      </c>
      <c r="D777" s="5" t="s">
        <v>62</v>
      </c>
      <c r="E777" s="8">
        <v>1643000000</v>
      </c>
      <c r="F777" s="8">
        <v>939000000</v>
      </c>
    </row>
    <row r="778" spans="1:6" ht="15" x14ac:dyDescent="0.25">
      <c r="A778" t="str">
        <f t="shared" si="12"/>
        <v>Estonia-Europe-2009</v>
      </c>
      <c r="B778" s="5" t="s">
        <v>124</v>
      </c>
      <c r="C778" s="10">
        <v>2009</v>
      </c>
      <c r="D778" s="5" t="s">
        <v>62</v>
      </c>
      <c r="E778" s="8">
        <v>1445000000</v>
      </c>
      <c r="F778" s="8">
        <v>696000000</v>
      </c>
    </row>
    <row r="779" spans="1:6" ht="15" x14ac:dyDescent="0.25">
      <c r="A779" t="str">
        <f t="shared" si="12"/>
        <v>Estonia-Europe-2010</v>
      </c>
      <c r="B779" s="5" t="s">
        <v>124</v>
      </c>
      <c r="C779" s="10">
        <v>2010</v>
      </c>
      <c r="D779" s="5" t="s">
        <v>62</v>
      </c>
      <c r="E779" s="8">
        <v>1412000000</v>
      </c>
      <c r="F779" s="8">
        <v>723000000</v>
      </c>
    </row>
    <row r="780" spans="1:6" ht="15" x14ac:dyDescent="0.25">
      <c r="A780" t="str">
        <f t="shared" si="12"/>
        <v>Estonia-Europe-2011</v>
      </c>
      <c r="B780" s="5" t="s">
        <v>124</v>
      </c>
      <c r="C780" s="10">
        <v>2011</v>
      </c>
      <c r="D780" s="5" t="s">
        <v>62</v>
      </c>
      <c r="E780" s="8">
        <v>1683000000</v>
      </c>
      <c r="F780" s="8">
        <v>939000000</v>
      </c>
    </row>
    <row r="781" spans="1:6" ht="15" x14ac:dyDescent="0.25">
      <c r="A781" t="str">
        <f t="shared" si="12"/>
        <v>Estonia-Europe-2012</v>
      </c>
      <c r="B781" s="5" t="s">
        <v>124</v>
      </c>
      <c r="C781" s="10">
        <v>2012</v>
      </c>
      <c r="D781" s="5" t="s">
        <v>62</v>
      </c>
      <c r="E781" s="8">
        <v>1588000000</v>
      </c>
      <c r="F781" s="8">
        <v>958000000</v>
      </c>
    </row>
    <row r="782" spans="1:6" ht="15" x14ac:dyDescent="0.25">
      <c r="A782" t="str">
        <f t="shared" si="12"/>
        <v>Ethiopia-Africa-2000</v>
      </c>
      <c r="B782" s="5" t="s">
        <v>125</v>
      </c>
      <c r="C782" s="10">
        <v>2000</v>
      </c>
      <c r="D782" s="5" t="s">
        <v>64</v>
      </c>
      <c r="E782" s="8">
        <v>205000000</v>
      </c>
      <c r="F782" s="8">
        <v>80000000</v>
      </c>
    </row>
    <row r="783" spans="1:6" ht="15" x14ac:dyDescent="0.25">
      <c r="A783" t="str">
        <f t="shared" si="12"/>
        <v>Ethiopia-Africa-2001</v>
      </c>
      <c r="B783" s="5" t="s">
        <v>125</v>
      </c>
      <c r="C783" s="10">
        <v>2001</v>
      </c>
      <c r="D783" s="5" t="s">
        <v>64</v>
      </c>
      <c r="E783" s="8">
        <v>218000000</v>
      </c>
      <c r="F783" s="8">
        <v>50000000</v>
      </c>
    </row>
    <row r="784" spans="1:6" ht="15" x14ac:dyDescent="0.25">
      <c r="A784" t="str">
        <f t="shared" si="12"/>
        <v>Ethiopia-Africa-2002</v>
      </c>
      <c r="B784" s="5" t="s">
        <v>125</v>
      </c>
      <c r="C784" s="10">
        <v>2002</v>
      </c>
      <c r="D784" s="5" t="s">
        <v>64</v>
      </c>
      <c r="E784" s="8">
        <v>261000000</v>
      </c>
      <c r="F784" s="8">
        <v>55000000</v>
      </c>
    </row>
    <row r="785" spans="1:6" ht="15" x14ac:dyDescent="0.25">
      <c r="A785" t="str">
        <f t="shared" si="12"/>
        <v>Ethiopia-Africa-2003</v>
      </c>
      <c r="B785" s="5" t="s">
        <v>125</v>
      </c>
      <c r="C785" s="10">
        <v>2003</v>
      </c>
      <c r="D785" s="5" t="s">
        <v>64</v>
      </c>
      <c r="E785" s="8">
        <v>336000000</v>
      </c>
      <c r="F785" s="8">
        <v>63000000</v>
      </c>
    </row>
    <row r="786" spans="1:6" ht="15" x14ac:dyDescent="0.25">
      <c r="A786" t="str">
        <f t="shared" si="12"/>
        <v>Ethiopia-Africa-2004</v>
      </c>
      <c r="B786" s="5" t="s">
        <v>125</v>
      </c>
      <c r="C786" s="10">
        <v>2004</v>
      </c>
      <c r="D786" s="5" t="s">
        <v>64</v>
      </c>
      <c r="E786" s="8">
        <v>458000000</v>
      </c>
      <c r="F786" s="8">
        <v>59000000</v>
      </c>
    </row>
    <row r="787" spans="1:6" ht="15" x14ac:dyDescent="0.25">
      <c r="A787" t="str">
        <f t="shared" si="12"/>
        <v>Ethiopia-Africa-2005</v>
      </c>
      <c r="B787" s="5" t="s">
        <v>125</v>
      </c>
      <c r="C787" s="10">
        <v>2005</v>
      </c>
      <c r="D787" s="5" t="s">
        <v>64</v>
      </c>
      <c r="E787" s="8">
        <v>533000000</v>
      </c>
      <c r="F787" s="8">
        <v>77000000</v>
      </c>
    </row>
    <row r="788" spans="1:6" ht="15" x14ac:dyDescent="0.25">
      <c r="A788" t="str">
        <f t="shared" si="12"/>
        <v>Ethiopia-Africa-2006</v>
      </c>
      <c r="B788" s="5" t="s">
        <v>125</v>
      </c>
      <c r="C788" s="10">
        <v>2006</v>
      </c>
      <c r="D788" s="5" t="s">
        <v>64</v>
      </c>
      <c r="E788" s="8">
        <v>639000000</v>
      </c>
      <c r="F788" s="8">
        <v>97000000</v>
      </c>
    </row>
    <row r="789" spans="1:6" ht="15" x14ac:dyDescent="0.25">
      <c r="A789" t="str">
        <f t="shared" si="12"/>
        <v>Ethiopia-Africa-2007</v>
      </c>
      <c r="B789" s="5" t="s">
        <v>125</v>
      </c>
      <c r="C789" s="10">
        <v>2007</v>
      </c>
      <c r="D789" s="5" t="s">
        <v>64</v>
      </c>
      <c r="E789" s="8">
        <v>790000000</v>
      </c>
      <c r="F789" s="8">
        <v>107000000</v>
      </c>
    </row>
    <row r="790" spans="1:6" ht="15" x14ac:dyDescent="0.25">
      <c r="A790" t="str">
        <f t="shared" si="12"/>
        <v>Ethiopia-Africa-2008</v>
      </c>
      <c r="B790" s="5" t="s">
        <v>125</v>
      </c>
      <c r="C790" s="10">
        <v>2008</v>
      </c>
      <c r="D790" s="5" t="s">
        <v>64</v>
      </c>
      <c r="E790" s="8">
        <v>1184000000</v>
      </c>
      <c r="F790" s="8">
        <v>156000000</v>
      </c>
    </row>
    <row r="791" spans="1:6" ht="15" x14ac:dyDescent="0.25">
      <c r="A791" t="str">
        <f t="shared" si="12"/>
        <v>Ethiopia-Africa-2009</v>
      </c>
      <c r="B791" s="5" t="s">
        <v>125</v>
      </c>
      <c r="C791" s="10">
        <v>2009</v>
      </c>
      <c r="D791" s="5" t="s">
        <v>64</v>
      </c>
      <c r="E791" s="8">
        <v>1119000000</v>
      </c>
      <c r="F791" s="8">
        <v>139000000</v>
      </c>
    </row>
    <row r="792" spans="1:6" ht="15" x14ac:dyDescent="0.25">
      <c r="A792" t="str">
        <f t="shared" si="12"/>
        <v>Ethiopia-Africa-2010</v>
      </c>
      <c r="B792" s="5" t="s">
        <v>125</v>
      </c>
      <c r="C792" s="10">
        <v>2010</v>
      </c>
      <c r="D792" s="5" t="s">
        <v>64</v>
      </c>
      <c r="E792" s="8">
        <v>1434000000</v>
      </c>
      <c r="F792" s="8">
        <v>143000000</v>
      </c>
    </row>
    <row r="793" spans="1:6" ht="15" x14ac:dyDescent="0.25">
      <c r="A793" t="str">
        <f t="shared" si="12"/>
        <v>Ethiopia-Africa-2011</v>
      </c>
      <c r="B793" s="5" t="s">
        <v>125</v>
      </c>
      <c r="C793" s="10">
        <v>2011</v>
      </c>
      <c r="D793" s="5" t="s">
        <v>64</v>
      </c>
      <c r="E793" s="8">
        <v>1998000000</v>
      </c>
      <c r="F793" s="8">
        <v>170000000</v>
      </c>
    </row>
    <row r="794" spans="1:6" ht="15" x14ac:dyDescent="0.25">
      <c r="A794" t="str">
        <f t="shared" si="12"/>
        <v>Ethiopia-Africa-2012</v>
      </c>
      <c r="B794" s="5" t="s">
        <v>125</v>
      </c>
      <c r="C794" s="10">
        <v>2012</v>
      </c>
      <c r="D794" s="5" t="s">
        <v>64</v>
      </c>
      <c r="E794" s="8">
        <v>1980000000</v>
      </c>
      <c r="F794" s="8">
        <v>181000000</v>
      </c>
    </row>
    <row r="795" spans="1:6" ht="15" x14ac:dyDescent="0.25">
      <c r="A795" t="str">
        <f t="shared" si="12"/>
        <v>Faeroe Islands-Europe-2000</v>
      </c>
      <c r="B795" s="5" t="s">
        <v>126</v>
      </c>
      <c r="C795" s="10">
        <v>2000</v>
      </c>
      <c r="D795" s="5" t="s">
        <v>62</v>
      </c>
      <c r="E795" s="5">
        <v>0</v>
      </c>
      <c r="F795" s="5">
        <v>0</v>
      </c>
    </row>
    <row r="796" spans="1:6" ht="15" x14ac:dyDescent="0.25">
      <c r="A796" t="str">
        <f t="shared" si="12"/>
        <v>Faeroe Islands-Europe-2001</v>
      </c>
      <c r="B796" s="5" t="s">
        <v>126</v>
      </c>
      <c r="C796" s="10">
        <v>2001</v>
      </c>
      <c r="D796" s="5" t="s">
        <v>62</v>
      </c>
      <c r="E796" s="5">
        <v>0</v>
      </c>
      <c r="F796" s="5">
        <v>0</v>
      </c>
    </row>
    <row r="797" spans="1:6" ht="15" x14ac:dyDescent="0.25">
      <c r="A797" t="str">
        <f t="shared" si="12"/>
        <v>Faeroe Islands-Europe-2002</v>
      </c>
      <c r="B797" s="5" t="s">
        <v>126</v>
      </c>
      <c r="C797" s="10">
        <v>2002</v>
      </c>
      <c r="D797" s="5" t="s">
        <v>62</v>
      </c>
      <c r="E797" s="5">
        <v>0</v>
      </c>
      <c r="F797" s="5">
        <v>0</v>
      </c>
    </row>
    <row r="798" spans="1:6" ht="15" x14ac:dyDescent="0.25">
      <c r="A798" t="str">
        <f t="shared" si="12"/>
        <v>Faeroe Islands-Europe-2003</v>
      </c>
      <c r="B798" s="5" t="s">
        <v>126</v>
      </c>
      <c r="C798" s="10">
        <v>2003</v>
      </c>
      <c r="D798" s="5" t="s">
        <v>62</v>
      </c>
      <c r="E798" s="5">
        <v>0</v>
      </c>
      <c r="F798" s="5">
        <v>0</v>
      </c>
    </row>
    <row r="799" spans="1:6" ht="15" x14ac:dyDescent="0.25">
      <c r="A799" t="str">
        <f t="shared" si="12"/>
        <v>Faeroe Islands-Europe-2004</v>
      </c>
      <c r="B799" s="5" t="s">
        <v>126</v>
      </c>
      <c r="C799" s="10">
        <v>2004</v>
      </c>
      <c r="D799" s="5" t="s">
        <v>62</v>
      </c>
      <c r="E799" s="5">
        <v>0</v>
      </c>
      <c r="F799" s="5">
        <v>0</v>
      </c>
    </row>
    <row r="800" spans="1:6" ht="15" x14ac:dyDescent="0.25">
      <c r="A800" t="str">
        <f t="shared" si="12"/>
        <v>Faeroe Islands-Europe-2005</v>
      </c>
      <c r="B800" s="5" t="s">
        <v>126</v>
      </c>
      <c r="C800" s="10">
        <v>2005</v>
      </c>
      <c r="D800" s="5" t="s">
        <v>62</v>
      </c>
      <c r="E800" s="5">
        <v>0</v>
      </c>
      <c r="F800" s="5">
        <v>0</v>
      </c>
    </row>
    <row r="801" spans="1:6" ht="15" x14ac:dyDescent="0.25">
      <c r="A801" t="str">
        <f t="shared" si="12"/>
        <v>Faeroe Islands-Europe-2006</v>
      </c>
      <c r="B801" s="5" t="s">
        <v>126</v>
      </c>
      <c r="C801" s="10">
        <v>2006</v>
      </c>
      <c r="D801" s="5" t="s">
        <v>62</v>
      </c>
      <c r="E801" s="5">
        <v>0</v>
      </c>
      <c r="F801" s="5">
        <v>0</v>
      </c>
    </row>
    <row r="802" spans="1:6" ht="15" x14ac:dyDescent="0.25">
      <c r="A802" t="str">
        <f t="shared" si="12"/>
        <v>Faeroe Islands-Europe-2007</v>
      </c>
      <c r="B802" s="5" t="s">
        <v>126</v>
      </c>
      <c r="C802" s="10">
        <v>2007</v>
      </c>
      <c r="D802" s="5" t="s">
        <v>62</v>
      </c>
      <c r="E802" s="5">
        <v>0</v>
      </c>
      <c r="F802" s="5">
        <v>0</v>
      </c>
    </row>
    <row r="803" spans="1:6" ht="15" x14ac:dyDescent="0.25">
      <c r="A803" t="str">
        <f t="shared" si="12"/>
        <v>Faeroe Islands-Europe-2008</v>
      </c>
      <c r="B803" s="5" t="s">
        <v>126</v>
      </c>
      <c r="C803" s="10">
        <v>2008</v>
      </c>
      <c r="D803" s="5" t="s">
        <v>62</v>
      </c>
      <c r="E803" s="5">
        <v>0</v>
      </c>
      <c r="F803" s="5">
        <v>0</v>
      </c>
    </row>
    <row r="804" spans="1:6" ht="15" x14ac:dyDescent="0.25">
      <c r="A804" t="str">
        <f t="shared" si="12"/>
        <v>Faeroe Islands-Europe-2009</v>
      </c>
      <c r="B804" s="5" t="s">
        <v>126</v>
      </c>
      <c r="C804" s="10">
        <v>2009</v>
      </c>
      <c r="D804" s="5" t="s">
        <v>62</v>
      </c>
      <c r="E804" s="5">
        <v>0</v>
      </c>
      <c r="F804" s="5">
        <v>0</v>
      </c>
    </row>
    <row r="805" spans="1:6" ht="15" x14ac:dyDescent="0.25">
      <c r="A805" t="str">
        <f t="shared" si="12"/>
        <v>Faeroe Islands-Europe-2010</v>
      </c>
      <c r="B805" s="5" t="s">
        <v>126</v>
      </c>
      <c r="C805" s="10">
        <v>2010</v>
      </c>
      <c r="D805" s="5" t="s">
        <v>62</v>
      </c>
      <c r="E805" s="5">
        <v>0</v>
      </c>
      <c r="F805" s="5">
        <v>0</v>
      </c>
    </row>
    <row r="806" spans="1:6" ht="15" x14ac:dyDescent="0.25">
      <c r="A806" t="str">
        <f t="shared" si="12"/>
        <v>Faeroe Islands-Europe-2011</v>
      </c>
      <c r="B806" s="5" t="s">
        <v>126</v>
      </c>
      <c r="C806" s="10">
        <v>2011</v>
      </c>
      <c r="D806" s="5" t="s">
        <v>62</v>
      </c>
      <c r="E806" s="5">
        <v>0</v>
      </c>
      <c r="F806" s="5">
        <v>0</v>
      </c>
    </row>
    <row r="807" spans="1:6" ht="15" x14ac:dyDescent="0.25">
      <c r="A807" t="str">
        <f t="shared" si="12"/>
        <v>Faeroe Islands-Europe-2012</v>
      </c>
      <c r="B807" s="5" t="s">
        <v>126</v>
      </c>
      <c r="C807" s="10">
        <v>2012</v>
      </c>
      <c r="D807" s="5" t="s">
        <v>62</v>
      </c>
      <c r="E807" s="5">
        <v>0</v>
      </c>
      <c r="F807" s="5">
        <v>0</v>
      </c>
    </row>
    <row r="808" spans="1:6" ht="15" x14ac:dyDescent="0.25">
      <c r="A808" t="str">
        <f t="shared" si="12"/>
        <v>Fiji-Oceania-2000</v>
      </c>
      <c r="B808" s="5" t="s">
        <v>127</v>
      </c>
      <c r="C808" s="10">
        <v>2000</v>
      </c>
      <c r="D808" s="5" t="s">
        <v>66</v>
      </c>
      <c r="E808" s="8">
        <v>291000000</v>
      </c>
      <c r="F808" s="8">
        <v>96000000</v>
      </c>
    </row>
    <row r="809" spans="1:6" ht="15" x14ac:dyDescent="0.25">
      <c r="A809" t="str">
        <f t="shared" si="12"/>
        <v>Fiji-Oceania-2001</v>
      </c>
      <c r="B809" s="5" t="s">
        <v>127</v>
      </c>
      <c r="C809" s="10">
        <v>2001</v>
      </c>
      <c r="D809" s="5" t="s">
        <v>66</v>
      </c>
      <c r="E809" s="8">
        <v>316000000</v>
      </c>
      <c r="F809" s="8">
        <v>84000000</v>
      </c>
    </row>
    <row r="810" spans="1:6" ht="15" x14ac:dyDescent="0.25">
      <c r="A810" t="str">
        <f t="shared" si="12"/>
        <v>Fiji-Oceania-2002</v>
      </c>
      <c r="B810" s="5" t="s">
        <v>127</v>
      </c>
      <c r="C810" s="10">
        <v>2002</v>
      </c>
      <c r="D810" s="5" t="s">
        <v>66</v>
      </c>
      <c r="E810" s="8">
        <v>384000000</v>
      </c>
      <c r="F810" s="8">
        <v>79000000</v>
      </c>
    </row>
    <row r="811" spans="1:6" ht="15" x14ac:dyDescent="0.25">
      <c r="A811" t="str">
        <f t="shared" si="12"/>
        <v>Fiji-Oceania-2003</v>
      </c>
      <c r="B811" s="5" t="s">
        <v>127</v>
      </c>
      <c r="C811" s="10">
        <v>2003</v>
      </c>
      <c r="D811" s="5" t="s">
        <v>66</v>
      </c>
      <c r="E811" s="8">
        <v>496000000</v>
      </c>
      <c r="F811" s="8">
        <v>88000000</v>
      </c>
    </row>
    <row r="812" spans="1:6" ht="15" x14ac:dyDescent="0.25">
      <c r="A812" t="str">
        <f t="shared" si="12"/>
        <v>Fiji-Oceania-2004</v>
      </c>
      <c r="B812" s="5" t="s">
        <v>127</v>
      </c>
      <c r="C812" s="10">
        <v>2004</v>
      </c>
      <c r="D812" s="5" t="s">
        <v>66</v>
      </c>
      <c r="E812" s="8">
        <v>588000000</v>
      </c>
      <c r="F812" s="8">
        <v>118000000</v>
      </c>
    </row>
    <row r="813" spans="1:6" ht="15" x14ac:dyDescent="0.25">
      <c r="A813" t="str">
        <f t="shared" si="12"/>
        <v>Fiji-Oceania-2005</v>
      </c>
      <c r="B813" s="5" t="s">
        <v>127</v>
      </c>
      <c r="C813" s="10">
        <v>2005</v>
      </c>
      <c r="D813" s="5" t="s">
        <v>66</v>
      </c>
      <c r="E813" s="8">
        <v>722000000</v>
      </c>
      <c r="F813" s="8">
        <v>132000000</v>
      </c>
    </row>
    <row r="814" spans="1:6" ht="15" x14ac:dyDescent="0.25">
      <c r="A814" t="str">
        <f t="shared" si="12"/>
        <v>Fiji-Oceania-2006</v>
      </c>
      <c r="B814" s="5" t="s">
        <v>127</v>
      </c>
      <c r="C814" s="10">
        <v>2006</v>
      </c>
      <c r="D814" s="5" t="s">
        <v>66</v>
      </c>
      <c r="E814" s="8">
        <v>684000000</v>
      </c>
      <c r="F814" s="8">
        <v>123000000</v>
      </c>
    </row>
    <row r="815" spans="1:6" ht="15" x14ac:dyDescent="0.25">
      <c r="A815" t="str">
        <f t="shared" si="12"/>
        <v>Fiji-Oceania-2007</v>
      </c>
      <c r="B815" s="5" t="s">
        <v>127</v>
      </c>
      <c r="C815" s="10">
        <v>2007</v>
      </c>
      <c r="D815" s="5" t="s">
        <v>66</v>
      </c>
      <c r="E815" s="8">
        <v>725000000</v>
      </c>
      <c r="F815" s="8">
        <v>130000000</v>
      </c>
    </row>
    <row r="816" spans="1:6" ht="15" x14ac:dyDescent="0.25">
      <c r="A816" t="str">
        <f t="shared" si="12"/>
        <v>Fiji-Oceania-2008</v>
      </c>
      <c r="B816" s="5" t="s">
        <v>127</v>
      </c>
      <c r="C816" s="10">
        <v>2008</v>
      </c>
      <c r="D816" s="5" t="s">
        <v>66</v>
      </c>
      <c r="E816" s="8">
        <v>938000000</v>
      </c>
      <c r="F816" s="8">
        <v>112000000</v>
      </c>
    </row>
    <row r="817" spans="1:6" ht="15" x14ac:dyDescent="0.25">
      <c r="A817" t="str">
        <f t="shared" si="12"/>
        <v>Fiji-Oceania-2009</v>
      </c>
      <c r="B817" s="5" t="s">
        <v>127</v>
      </c>
      <c r="C817" s="10">
        <v>2009</v>
      </c>
      <c r="D817" s="5" t="s">
        <v>66</v>
      </c>
      <c r="E817" s="8">
        <v>724000000</v>
      </c>
      <c r="F817" s="8">
        <v>110000000</v>
      </c>
    </row>
    <row r="818" spans="1:6" ht="15" x14ac:dyDescent="0.25">
      <c r="A818" t="str">
        <f t="shared" si="12"/>
        <v>Fiji-Oceania-2010</v>
      </c>
      <c r="B818" s="5" t="s">
        <v>127</v>
      </c>
      <c r="C818" s="10">
        <v>2010</v>
      </c>
      <c r="D818" s="5" t="s">
        <v>66</v>
      </c>
      <c r="E818" s="8">
        <v>809000000</v>
      </c>
      <c r="F818" s="8">
        <v>100000000</v>
      </c>
    </row>
    <row r="819" spans="1:6" ht="15" x14ac:dyDescent="0.25">
      <c r="A819" t="str">
        <f t="shared" si="12"/>
        <v>Fiji-Oceania-2011</v>
      </c>
      <c r="B819" s="5" t="s">
        <v>127</v>
      </c>
      <c r="C819" s="10">
        <v>2011</v>
      </c>
      <c r="D819" s="5" t="s">
        <v>66</v>
      </c>
      <c r="E819" s="8">
        <v>933000000</v>
      </c>
      <c r="F819" s="8">
        <v>115000000</v>
      </c>
    </row>
    <row r="820" spans="1:6" ht="15" x14ac:dyDescent="0.25">
      <c r="A820" t="str">
        <f t="shared" si="12"/>
        <v>Fiji-Oceania-2012</v>
      </c>
      <c r="B820" s="5" t="s">
        <v>127</v>
      </c>
      <c r="C820" s="10">
        <v>2012</v>
      </c>
      <c r="D820" s="5" t="s">
        <v>66</v>
      </c>
      <c r="E820" s="8">
        <v>987000000</v>
      </c>
      <c r="F820" s="8">
        <v>110000000</v>
      </c>
    </row>
    <row r="821" spans="1:6" ht="15" x14ac:dyDescent="0.25">
      <c r="A821" t="str">
        <f t="shared" si="12"/>
        <v>Finland-Europe-2000</v>
      </c>
      <c r="B821" s="5" t="s">
        <v>128</v>
      </c>
      <c r="C821" s="10">
        <v>2000</v>
      </c>
      <c r="D821" s="5" t="s">
        <v>62</v>
      </c>
      <c r="E821" s="8">
        <v>2035000000</v>
      </c>
      <c r="F821" s="8">
        <v>2293000000</v>
      </c>
    </row>
    <row r="822" spans="1:6" ht="15" x14ac:dyDescent="0.25">
      <c r="A822" t="str">
        <f t="shared" si="12"/>
        <v>Finland-Europe-2001</v>
      </c>
      <c r="B822" s="5" t="s">
        <v>128</v>
      </c>
      <c r="C822" s="10">
        <v>2001</v>
      </c>
      <c r="D822" s="5" t="s">
        <v>62</v>
      </c>
      <c r="E822" s="8">
        <v>2065000000</v>
      </c>
      <c r="F822" s="8">
        <v>2442000000</v>
      </c>
    </row>
    <row r="823" spans="1:6" ht="15" x14ac:dyDescent="0.25">
      <c r="A823" t="str">
        <f t="shared" si="12"/>
        <v>Finland-Europe-2002</v>
      </c>
      <c r="B823" s="5" t="s">
        <v>128</v>
      </c>
      <c r="C823" s="10">
        <v>2002</v>
      </c>
      <c r="D823" s="5" t="s">
        <v>62</v>
      </c>
      <c r="E823" s="8">
        <v>2235000000</v>
      </c>
      <c r="F823" s="8">
        <v>2438000000</v>
      </c>
    </row>
    <row r="824" spans="1:6" ht="15" x14ac:dyDescent="0.25">
      <c r="A824" t="str">
        <f t="shared" si="12"/>
        <v>Finland-Europe-2003</v>
      </c>
      <c r="B824" s="5" t="s">
        <v>128</v>
      </c>
      <c r="C824" s="10">
        <v>2003</v>
      </c>
      <c r="D824" s="5" t="s">
        <v>62</v>
      </c>
      <c r="E824" s="8">
        <v>2676000000</v>
      </c>
      <c r="F824" s="8">
        <v>2954000000</v>
      </c>
    </row>
    <row r="825" spans="1:6" ht="15" x14ac:dyDescent="0.25">
      <c r="A825" t="str">
        <f t="shared" si="12"/>
        <v>Finland-Europe-2004</v>
      </c>
      <c r="B825" s="5" t="s">
        <v>128</v>
      </c>
      <c r="C825" s="10">
        <v>2004</v>
      </c>
      <c r="D825" s="5" t="s">
        <v>62</v>
      </c>
      <c r="E825" s="8">
        <v>2975000000</v>
      </c>
      <c r="F825" s="8">
        <v>3383000000</v>
      </c>
    </row>
    <row r="826" spans="1:6" ht="15" x14ac:dyDescent="0.25">
      <c r="A826" t="str">
        <f t="shared" si="12"/>
        <v>Finland-Europe-2005</v>
      </c>
      <c r="B826" s="5" t="s">
        <v>128</v>
      </c>
      <c r="C826" s="10">
        <v>2005</v>
      </c>
      <c r="D826" s="5" t="s">
        <v>62</v>
      </c>
      <c r="E826" s="8">
        <v>3069000000</v>
      </c>
      <c r="F826" s="8">
        <v>3622000000</v>
      </c>
    </row>
    <row r="827" spans="1:6" ht="15" x14ac:dyDescent="0.25">
      <c r="A827" t="str">
        <f t="shared" si="12"/>
        <v>Finland-Europe-2006</v>
      </c>
      <c r="B827" s="5" t="s">
        <v>128</v>
      </c>
      <c r="C827" s="10">
        <v>2006</v>
      </c>
      <c r="D827" s="5" t="s">
        <v>62</v>
      </c>
      <c r="E827" s="8">
        <v>3515000000</v>
      </c>
      <c r="F827" s="8">
        <v>4099000000</v>
      </c>
    </row>
    <row r="828" spans="1:6" ht="15" x14ac:dyDescent="0.25">
      <c r="A828" t="str">
        <f t="shared" si="12"/>
        <v>Finland-Europe-2007</v>
      </c>
      <c r="B828" s="5" t="s">
        <v>128</v>
      </c>
      <c r="C828" s="10">
        <v>2007</v>
      </c>
      <c r="D828" s="5" t="s">
        <v>62</v>
      </c>
      <c r="E828" s="8">
        <v>4287000000</v>
      </c>
      <c r="F828" s="8">
        <v>4812000000</v>
      </c>
    </row>
    <row r="829" spans="1:6" ht="15" x14ac:dyDescent="0.25">
      <c r="A829" t="str">
        <f t="shared" si="12"/>
        <v>Finland-Europe-2008</v>
      </c>
      <c r="B829" s="5" t="s">
        <v>128</v>
      </c>
      <c r="C829" s="10">
        <v>2008</v>
      </c>
      <c r="D829" s="5" t="s">
        <v>62</v>
      </c>
      <c r="E829" s="8">
        <v>4873000000</v>
      </c>
      <c r="F829" s="8">
        <v>5579000000</v>
      </c>
    </row>
    <row r="830" spans="1:6" ht="15" x14ac:dyDescent="0.25">
      <c r="A830" t="str">
        <f t="shared" si="12"/>
        <v>Finland-Europe-2009</v>
      </c>
      <c r="B830" s="5" t="s">
        <v>128</v>
      </c>
      <c r="C830" s="10">
        <v>2009</v>
      </c>
      <c r="D830" s="5" t="s">
        <v>62</v>
      </c>
      <c r="E830" s="8">
        <v>4104000000</v>
      </c>
      <c r="F830" s="8">
        <v>5226000000</v>
      </c>
    </row>
    <row r="831" spans="1:6" ht="15" x14ac:dyDescent="0.25">
      <c r="A831" t="str">
        <f t="shared" si="12"/>
        <v>Finland-Europe-2010</v>
      </c>
      <c r="B831" s="5" t="s">
        <v>128</v>
      </c>
      <c r="C831" s="10">
        <v>2010</v>
      </c>
      <c r="D831" s="5" t="s">
        <v>62</v>
      </c>
      <c r="E831" s="8">
        <v>4510000000</v>
      </c>
      <c r="F831" s="8">
        <v>5267000000</v>
      </c>
    </row>
    <row r="832" spans="1:6" ht="15" x14ac:dyDescent="0.25">
      <c r="A832" t="str">
        <f t="shared" si="12"/>
        <v>Finland-Europe-2011</v>
      </c>
      <c r="B832" s="5" t="s">
        <v>128</v>
      </c>
      <c r="C832" s="10">
        <v>2011</v>
      </c>
      <c r="D832" s="5" t="s">
        <v>62</v>
      </c>
      <c r="E832" s="8">
        <v>5591000000</v>
      </c>
      <c r="F832" s="8">
        <v>6009000000</v>
      </c>
    </row>
    <row r="833" spans="1:6" ht="15" x14ac:dyDescent="0.25">
      <c r="A833" t="str">
        <f t="shared" si="12"/>
        <v>Finland-Europe-2012</v>
      </c>
      <c r="B833" s="5" t="s">
        <v>128</v>
      </c>
      <c r="C833" s="10">
        <v>2012</v>
      </c>
      <c r="D833" s="5" t="s">
        <v>62</v>
      </c>
      <c r="E833" s="8">
        <v>5415000000</v>
      </c>
      <c r="F833" s="8">
        <v>5839000000</v>
      </c>
    </row>
    <row r="834" spans="1:6" ht="15" x14ac:dyDescent="0.25">
      <c r="A834" t="str">
        <f t="shared" si="12"/>
        <v>France-Europe-2000</v>
      </c>
      <c r="B834" s="5" t="s">
        <v>129</v>
      </c>
      <c r="C834" s="10">
        <v>2000</v>
      </c>
      <c r="D834" s="5" t="s">
        <v>62</v>
      </c>
      <c r="E834" s="8">
        <v>38534000000</v>
      </c>
      <c r="F834" s="8">
        <v>26703000000</v>
      </c>
    </row>
    <row r="835" spans="1:6" ht="15" x14ac:dyDescent="0.25">
      <c r="A835" t="str">
        <f t="shared" ref="A835:A898" si="13">B835&amp;"-"&amp;C835</f>
        <v>France-Europe-2001</v>
      </c>
      <c r="B835" s="5" t="s">
        <v>129</v>
      </c>
      <c r="C835" s="10">
        <v>2001</v>
      </c>
      <c r="D835" s="5" t="s">
        <v>62</v>
      </c>
      <c r="E835" s="8">
        <v>38385000000</v>
      </c>
      <c r="F835" s="8">
        <v>26749000000</v>
      </c>
    </row>
    <row r="836" spans="1:6" ht="15" x14ac:dyDescent="0.25">
      <c r="A836" t="str">
        <f t="shared" si="13"/>
        <v>France-Europe-2002</v>
      </c>
      <c r="B836" s="5" t="s">
        <v>129</v>
      </c>
      <c r="C836" s="10">
        <v>2002</v>
      </c>
      <c r="D836" s="5" t="s">
        <v>62</v>
      </c>
      <c r="E836" s="8">
        <v>40537000000</v>
      </c>
      <c r="F836" s="8">
        <v>27808000000</v>
      </c>
    </row>
    <row r="837" spans="1:6" ht="15" x14ac:dyDescent="0.25">
      <c r="A837" t="str">
        <f t="shared" si="13"/>
        <v>France-Europe-2003</v>
      </c>
      <c r="B837" s="5" t="s">
        <v>129</v>
      </c>
      <c r="C837" s="10">
        <v>2003</v>
      </c>
      <c r="D837" s="5" t="s">
        <v>62</v>
      </c>
      <c r="E837" s="8">
        <v>45990000000</v>
      </c>
      <c r="F837" s="8">
        <v>32618000000</v>
      </c>
    </row>
    <row r="838" spans="1:6" ht="15" x14ac:dyDescent="0.25">
      <c r="A838" t="str">
        <f t="shared" si="13"/>
        <v>France-Europe-2004</v>
      </c>
      <c r="B838" s="5" t="s">
        <v>129</v>
      </c>
      <c r="C838" s="10">
        <v>2004</v>
      </c>
      <c r="D838" s="5" t="s">
        <v>62</v>
      </c>
      <c r="E838" s="8">
        <v>52108000000</v>
      </c>
      <c r="F838" s="8">
        <v>36029000000</v>
      </c>
    </row>
    <row r="839" spans="1:6" ht="15" x14ac:dyDescent="0.25">
      <c r="A839" t="str">
        <f t="shared" si="13"/>
        <v>France-Europe-2005</v>
      </c>
      <c r="B839" s="5" t="s">
        <v>129</v>
      </c>
      <c r="C839" s="10">
        <v>2005</v>
      </c>
      <c r="D839" s="5" t="s">
        <v>62</v>
      </c>
      <c r="E839" s="8">
        <v>51691000000</v>
      </c>
      <c r="F839" s="8">
        <v>38813000000</v>
      </c>
    </row>
    <row r="840" spans="1:6" ht="15" x14ac:dyDescent="0.25">
      <c r="A840" t="str">
        <f t="shared" si="13"/>
        <v>France-Europe-2006</v>
      </c>
      <c r="B840" s="5" t="s">
        <v>129</v>
      </c>
      <c r="C840" s="10">
        <v>2006</v>
      </c>
      <c r="D840" s="5" t="s">
        <v>62</v>
      </c>
      <c r="E840" s="8">
        <v>54450000000</v>
      </c>
      <c r="F840" s="8">
        <v>39331000000</v>
      </c>
    </row>
    <row r="841" spans="1:6" ht="15" x14ac:dyDescent="0.25">
      <c r="A841" t="str">
        <f t="shared" si="13"/>
        <v>France-Europe-2007</v>
      </c>
      <c r="B841" s="5" t="s">
        <v>129</v>
      </c>
      <c r="C841" s="10">
        <v>2007</v>
      </c>
      <c r="D841" s="5" t="s">
        <v>62</v>
      </c>
      <c r="E841" s="8">
        <v>63701000000</v>
      </c>
      <c r="F841" s="8">
        <v>46029000000</v>
      </c>
    </row>
    <row r="842" spans="1:6" ht="15" x14ac:dyDescent="0.25">
      <c r="A842" t="str">
        <f t="shared" si="13"/>
        <v>France-Europe-2008</v>
      </c>
      <c r="B842" s="5" t="s">
        <v>129</v>
      </c>
      <c r="C842" s="10">
        <v>2008</v>
      </c>
      <c r="D842" s="5" t="s">
        <v>62</v>
      </c>
      <c r="E842" s="8">
        <v>67779000000</v>
      </c>
      <c r="F842" s="8">
        <v>50021000000</v>
      </c>
    </row>
    <row r="843" spans="1:6" ht="15" x14ac:dyDescent="0.25">
      <c r="A843" t="str">
        <f t="shared" si="13"/>
        <v>France-Europe-2009</v>
      </c>
      <c r="B843" s="5" t="s">
        <v>129</v>
      </c>
      <c r="C843" s="10">
        <v>2009</v>
      </c>
      <c r="D843" s="5" t="s">
        <v>62</v>
      </c>
      <c r="E843" s="8">
        <v>58857000000</v>
      </c>
      <c r="F843" s="8">
        <v>45806000000</v>
      </c>
    </row>
    <row r="844" spans="1:6" ht="15" x14ac:dyDescent="0.25">
      <c r="A844" t="str">
        <f t="shared" si="13"/>
        <v>France-Europe-2010</v>
      </c>
      <c r="B844" s="5" t="s">
        <v>129</v>
      </c>
      <c r="C844" s="10">
        <v>2010</v>
      </c>
      <c r="D844" s="5" t="s">
        <v>62</v>
      </c>
      <c r="E844" s="8">
        <v>56139000000</v>
      </c>
      <c r="F844" s="8">
        <v>46157000000</v>
      </c>
    </row>
    <row r="845" spans="1:6" ht="15" x14ac:dyDescent="0.25">
      <c r="A845" t="str">
        <f t="shared" si="13"/>
        <v>France-Europe-2011</v>
      </c>
      <c r="B845" s="5" t="s">
        <v>129</v>
      </c>
      <c r="C845" s="10">
        <v>2011</v>
      </c>
      <c r="D845" s="5" t="s">
        <v>62</v>
      </c>
      <c r="E845" s="8">
        <v>65959000000</v>
      </c>
      <c r="F845" s="8">
        <v>53914000000</v>
      </c>
    </row>
    <row r="846" spans="1:6" ht="15" x14ac:dyDescent="0.25">
      <c r="A846" t="str">
        <f t="shared" si="13"/>
        <v>France-Europe-2012</v>
      </c>
      <c r="B846" s="5" t="s">
        <v>129</v>
      </c>
      <c r="C846" s="10">
        <v>2012</v>
      </c>
      <c r="D846" s="5" t="s">
        <v>62</v>
      </c>
      <c r="E846" s="8">
        <v>63530000000</v>
      </c>
      <c r="F846" s="8">
        <v>47159000000</v>
      </c>
    </row>
    <row r="847" spans="1:6" ht="15" x14ac:dyDescent="0.25">
      <c r="A847" t="str">
        <f t="shared" si="13"/>
        <v>French Polynesia-Oceania-2000</v>
      </c>
      <c r="B847" s="5" t="s">
        <v>130</v>
      </c>
      <c r="C847" s="10">
        <v>2000</v>
      </c>
      <c r="D847" s="5" t="s">
        <v>66</v>
      </c>
      <c r="E847" s="5">
        <v>0</v>
      </c>
      <c r="F847" s="5">
        <v>0</v>
      </c>
    </row>
    <row r="848" spans="1:6" ht="15" x14ac:dyDescent="0.25">
      <c r="A848" t="str">
        <f t="shared" si="13"/>
        <v>French Polynesia-Oceania-2001</v>
      </c>
      <c r="B848" s="5" t="s">
        <v>130</v>
      </c>
      <c r="C848" s="10">
        <v>2001</v>
      </c>
      <c r="D848" s="5" t="s">
        <v>66</v>
      </c>
      <c r="E848" s="5">
        <v>0</v>
      </c>
      <c r="F848" s="5">
        <v>0</v>
      </c>
    </row>
    <row r="849" spans="1:6" ht="15" x14ac:dyDescent="0.25">
      <c r="A849" t="str">
        <f t="shared" si="13"/>
        <v>French Polynesia-Oceania-2002</v>
      </c>
      <c r="B849" s="5" t="s">
        <v>130</v>
      </c>
      <c r="C849" s="10">
        <v>2002</v>
      </c>
      <c r="D849" s="5" t="s">
        <v>66</v>
      </c>
      <c r="E849" s="8">
        <v>471000000</v>
      </c>
      <c r="F849" s="8">
        <v>264000000</v>
      </c>
    </row>
    <row r="850" spans="1:6" ht="15" x14ac:dyDescent="0.25">
      <c r="A850" t="str">
        <f t="shared" si="13"/>
        <v>French Polynesia-Oceania-2003</v>
      </c>
      <c r="B850" s="5" t="s">
        <v>130</v>
      </c>
      <c r="C850" s="10">
        <v>2003</v>
      </c>
      <c r="D850" s="5" t="s">
        <v>66</v>
      </c>
      <c r="E850" s="8">
        <v>651000000</v>
      </c>
      <c r="F850" s="8">
        <v>335000000</v>
      </c>
    </row>
    <row r="851" spans="1:6" ht="15" x14ac:dyDescent="0.25">
      <c r="A851" t="str">
        <f t="shared" si="13"/>
        <v>French Polynesia-Oceania-2004</v>
      </c>
      <c r="B851" s="5" t="s">
        <v>130</v>
      </c>
      <c r="C851" s="10">
        <v>2004</v>
      </c>
      <c r="D851" s="5" t="s">
        <v>66</v>
      </c>
      <c r="E851" s="8">
        <v>737000000</v>
      </c>
      <c r="F851" s="8">
        <v>425000000</v>
      </c>
    </row>
    <row r="852" spans="1:6" ht="15" x14ac:dyDescent="0.25">
      <c r="A852" t="str">
        <f t="shared" si="13"/>
        <v>French Polynesia-Oceania-2005</v>
      </c>
      <c r="B852" s="5" t="s">
        <v>130</v>
      </c>
      <c r="C852" s="10">
        <v>2005</v>
      </c>
      <c r="D852" s="5" t="s">
        <v>66</v>
      </c>
      <c r="E852" s="8">
        <v>759000000</v>
      </c>
      <c r="F852" s="8">
        <v>430000000</v>
      </c>
    </row>
    <row r="853" spans="1:6" ht="15" x14ac:dyDescent="0.25">
      <c r="A853" t="str">
        <f t="shared" si="13"/>
        <v>French Polynesia-Oceania-2006</v>
      </c>
      <c r="B853" s="5" t="s">
        <v>130</v>
      </c>
      <c r="C853" s="10">
        <v>2006</v>
      </c>
      <c r="D853" s="5" t="s">
        <v>66</v>
      </c>
      <c r="E853" s="8">
        <v>463000000</v>
      </c>
      <c r="F853" s="8">
        <v>122000000</v>
      </c>
    </row>
    <row r="854" spans="1:6" ht="15" x14ac:dyDescent="0.25">
      <c r="A854" t="str">
        <f t="shared" si="13"/>
        <v>French Polynesia-Oceania-2007</v>
      </c>
      <c r="B854" s="5" t="s">
        <v>130</v>
      </c>
      <c r="C854" s="10">
        <v>2007</v>
      </c>
      <c r="D854" s="5" t="s">
        <v>66</v>
      </c>
      <c r="E854" s="8">
        <v>537000000</v>
      </c>
      <c r="F854" s="8">
        <v>153000000</v>
      </c>
    </row>
    <row r="855" spans="1:6" ht="15" x14ac:dyDescent="0.25">
      <c r="A855" t="str">
        <f t="shared" si="13"/>
        <v>French Polynesia-Oceania-2008</v>
      </c>
      <c r="B855" s="5" t="s">
        <v>130</v>
      </c>
      <c r="C855" s="10">
        <v>2008</v>
      </c>
      <c r="D855" s="5" t="s">
        <v>66</v>
      </c>
      <c r="E855" s="8">
        <v>522000000</v>
      </c>
      <c r="F855" s="8">
        <v>159000000</v>
      </c>
    </row>
    <row r="856" spans="1:6" ht="15" x14ac:dyDescent="0.25">
      <c r="A856" t="str">
        <f t="shared" si="13"/>
        <v>French Polynesia-Oceania-2009</v>
      </c>
      <c r="B856" s="5" t="s">
        <v>130</v>
      </c>
      <c r="C856" s="10">
        <v>2009</v>
      </c>
      <c r="D856" s="5" t="s">
        <v>66</v>
      </c>
      <c r="E856" s="8">
        <v>440000000</v>
      </c>
      <c r="F856" s="8">
        <v>164000000</v>
      </c>
    </row>
    <row r="857" spans="1:6" ht="15" x14ac:dyDescent="0.25">
      <c r="A857" t="str">
        <f t="shared" si="13"/>
        <v>French Polynesia-Oceania-2010</v>
      </c>
      <c r="B857" s="5" t="s">
        <v>130</v>
      </c>
      <c r="C857" s="10">
        <v>2010</v>
      </c>
      <c r="D857" s="5" t="s">
        <v>66</v>
      </c>
      <c r="E857" s="8">
        <v>405000000</v>
      </c>
      <c r="F857" s="8">
        <v>160000000</v>
      </c>
    </row>
    <row r="858" spans="1:6" ht="15" x14ac:dyDescent="0.25">
      <c r="A858" t="str">
        <f t="shared" si="13"/>
        <v>French Polynesia-Oceania-2011</v>
      </c>
      <c r="B858" s="5" t="s">
        <v>130</v>
      </c>
      <c r="C858" s="10">
        <v>2011</v>
      </c>
      <c r="D858" s="5" t="s">
        <v>66</v>
      </c>
      <c r="E858" s="8">
        <v>384000000</v>
      </c>
      <c r="F858" s="8">
        <v>168000000</v>
      </c>
    </row>
    <row r="859" spans="1:6" ht="15" x14ac:dyDescent="0.25">
      <c r="A859" t="str">
        <f t="shared" si="13"/>
        <v>French Polynesia-Oceania-2012</v>
      </c>
      <c r="B859" s="5" t="s">
        <v>130</v>
      </c>
      <c r="C859" s="10">
        <v>2012</v>
      </c>
      <c r="D859" s="5" t="s">
        <v>66</v>
      </c>
      <c r="E859" s="5">
        <v>384000000</v>
      </c>
      <c r="F859" s="5">
        <v>168000000</v>
      </c>
    </row>
    <row r="860" spans="1:6" ht="15" x14ac:dyDescent="0.25">
      <c r="A860" t="str">
        <f t="shared" si="13"/>
        <v>Gabon-Africa-2000</v>
      </c>
      <c r="B860" s="5" t="s">
        <v>131</v>
      </c>
      <c r="C860" s="10">
        <v>2000</v>
      </c>
      <c r="D860" s="5" t="s">
        <v>64</v>
      </c>
      <c r="E860" s="8">
        <v>99000000</v>
      </c>
      <c r="F860" s="8">
        <v>183000000</v>
      </c>
    </row>
    <row r="861" spans="1:6" ht="15" x14ac:dyDescent="0.25">
      <c r="A861" t="str">
        <f t="shared" si="13"/>
        <v>Gabon-Africa-2001</v>
      </c>
      <c r="B861" s="5" t="s">
        <v>131</v>
      </c>
      <c r="C861" s="10">
        <v>2001</v>
      </c>
      <c r="D861" s="5" t="s">
        <v>64</v>
      </c>
      <c r="E861" s="8">
        <v>46000000</v>
      </c>
      <c r="F861" s="8">
        <v>256000000</v>
      </c>
    </row>
    <row r="862" spans="1:6" ht="15" x14ac:dyDescent="0.25">
      <c r="A862" t="str">
        <f t="shared" si="13"/>
        <v>Gabon-Africa-2002</v>
      </c>
      <c r="B862" s="5" t="s">
        <v>131</v>
      </c>
      <c r="C862" s="10">
        <v>2002</v>
      </c>
      <c r="D862" s="5" t="s">
        <v>64</v>
      </c>
      <c r="E862" s="8">
        <v>77000000</v>
      </c>
      <c r="F862" s="8">
        <v>234000000</v>
      </c>
    </row>
    <row r="863" spans="1:6" ht="15" x14ac:dyDescent="0.25">
      <c r="A863" t="str">
        <f t="shared" si="13"/>
        <v>Gabon-Africa-2003</v>
      </c>
      <c r="B863" s="5" t="s">
        <v>131</v>
      </c>
      <c r="C863" s="10">
        <v>2003</v>
      </c>
      <c r="D863" s="5" t="s">
        <v>64</v>
      </c>
      <c r="E863" s="8">
        <v>84000000</v>
      </c>
      <c r="F863" s="8">
        <v>239000000</v>
      </c>
    </row>
    <row r="864" spans="1:6" ht="15" x14ac:dyDescent="0.25">
      <c r="A864" t="str">
        <f t="shared" si="13"/>
        <v>Gabon-Africa-2004</v>
      </c>
      <c r="B864" s="5" t="s">
        <v>131</v>
      </c>
      <c r="C864" s="10">
        <v>2004</v>
      </c>
      <c r="D864" s="5" t="s">
        <v>64</v>
      </c>
      <c r="E864" s="8">
        <v>74000000</v>
      </c>
      <c r="F864" s="8">
        <v>275000000</v>
      </c>
    </row>
    <row r="865" spans="1:6" ht="15" x14ac:dyDescent="0.25">
      <c r="A865" t="str">
        <f t="shared" si="13"/>
        <v>Gabon-Africa-2005</v>
      </c>
      <c r="B865" s="5" t="s">
        <v>131</v>
      </c>
      <c r="C865" s="10">
        <v>2005</v>
      </c>
      <c r="D865" s="5" t="s">
        <v>64</v>
      </c>
      <c r="E865" s="8">
        <v>13000000</v>
      </c>
      <c r="F865" s="8">
        <v>346000000</v>
      </c>
    </row>
    <row r="866" spans="1:6" ht="15" x14ac:dyDescent="0.25">
      <c r="A866" t="str">
        <f t="shared" si="13"/>
        <v>Gabon-Africa-2006</v>
      </c>
      <c r="B866" s="5" t="s">
        <v>131</v>
      </c>
      <c r="C866" s="10">
        <v>2006</v>
      </c>
      <c r="D866" s="5" t="s">
        <v>64</v>
      </c>
      <c r="E866" s="5">
        <v>13000000</v>
      </c>
      <c r="F866" s="5">
        <v>346000000</v>
      </c>
    </row>
    <row r="867" spans="1:6" ht="15" x14ac:dyDescent="0.25">
      <c r="A867" t="str">
        <f t="shared" si="13"/>
        <v>Gabon-Africa-2007</v>
      </c>
      <c r="B867" s="5" t="s">
        <v>131</v>
      </c>
      <c r="C867" s="10">
        <v>2007</v>
      </c>
      <c r="D867" s="5" t="s">
        <v>64</v>
      </c>
      <c r="E867" s="5">
        <v>0</v>
      </c>
      <c r="F867" s="5">
        <v>0</v>
      </c>
    </row>
    <row r="868" spans="1:6" ht="15" x14ac:dyDescent="0.25">
      <c r="A868" t="str">
        <f t="shared" si="13"/>
        <v>Gabon-Africa-2008</v>
      </c>
      <c r="B868" s="5" t="s">
        <v>131</v>
      </c>
      <c r="C868" s="10">
        <v>2008</v>
      </c>
      <c r="D868" s="5" t="s">
        <v>64</v>
      </c>
      <c r="E868" s="5">
        <v>0</v>
      </c>
      <c r="F868" s="5">
        <v>0</v>
      </c>
    </row>
    <row r="869" spans="1:6" ht="15" x14ac:dyDescent="0.25">
      <c r="A869" t="str">
        <f t="shared" si="13"/>
        <v>Gabon-Africa-2009</v>
      </c>
      <c r="B869" s="5" t="s">
        <v>131</v>
      </c>
      <c r="C869" s="10">
        <v>2009</v>
      </c>
      <c r="D869" s="5" t="s">
        <v>64</v>
      </c>
      <c r="E869" s="5">
        <v>0</v>
      </c>
      <c r="F869" s="5">
        <v>0</v>
      </c>
    </row>
    <row r="870" spans="1:6" ht="15" x14ac:dyDescent="0.25">
      <c r="A870" t="str">
        <f t="shared" si="13"/>
        <v>Gabon-Africa-2010</v>
      </c>
      <c r="B870" s="5" t="s">
        <v>131</v>
      </c>
      <c r="C870" s="10">
        <v>2010</v>
      </c>
      <c r="D870" s="5" t="s">
        <v>64</v>
      </c>
      <c r="E870" s="5">
        <v>0</v>
      </c>
      <c r="F870" s="5">
        <v>0</v>
      </c>
    </row>
    <row r="871" spans="1:6" ht="15" x14ac:dyDescent="0.25">
      <c r="A871" t="str">
        <f t="shared" si="13"/>
        <v>Gabon-Africa-2011</v>
      </c>
      <c r="B871" s="5" t="s">
        <v>131</v>
      </c>
      <c r="C871" s="10">
        <v>2011</v>
      </c>
      <c r="D871" s="5" t="s">
        <v>64</v>
      </c>
      <c r="E871" s="5">
        <v>0</v>
      </c>
      <c r="F871" s="5">
        <v>0</v>
      </c>
    </row>
    <row r="872" spans="1:6" ht="15" x14ac:dyDescent="0.25">
      <c r="A872" t="str">
        <f t="shared" si="13"/>
        <v>Gabon-Africa-2012</v>
      </c>
      <c r="B872" s="5" t="s">
        <v>131</v>
      </c>
      <c r="C872" s="10">
        <v>2012</v>
      </c>
      <c r="D872" s="5" t="s">
        <v>64</v>
      </c>
      <c r="E872" s="5">
        <v>0</v>
      </c>
      <c r="F872" s="5">
        <v>0</v>
      </c>
    </row>
    <row r="873" spans="1:6" ht="15" x14ac:dyDescent="0.25">
      <c r="A873" t="str">
        <f t="shared" si="13"/>
        <v>Gambia, The-Africa-2000</v>
      </c>
      <c r="B873" s="5" t="s">
        <v>132</v>
      </c>
      <c r="C873" s="10">
        <v>2000</v>
      </c>
      <c r="D873" s="5" t="s">
        <v>64</v>
      </c>
      <c r="E873" s="5">
        <v>0</v>
      </c>
      <c r="F873" s="5">
        <v>0</v>
      </c>
    </row>
    <row r="874" spans="1:6" ht="15" x14ac:dyDescent="0.25">
      <c r="A874" t="str">
        <f t="shared" si="13"/>
        <v>Gambia, The-Africa-2001</v>
      </c>
      <c r="B874" s="5" t="s">
        <v>132</v>
      </c>
      <c r="C874" s="10">
        <v>2001</v>
      </c>
      <c r="D874" s="5" t="s">
        <v>64</v>
      </c>
      <c r="E874" s="5">
        <v>0</v>
      </c>
      <c r="F874" s="5">
        <v>0</v>
      </c>
    </row>
    <row r="875" spans="1:6" ht="15" x14ac:dyDescent="0.25">
      <c r="A875" t="str">
        <f t="shared" si="13"/>
        <v>Gambia, The-Africa-2002</v>
      </c>
      <c r="B875" s="5" t="s">
        <v>132</v>
      </c>
      <c r="C875" s="10">
        <v>2002</v>
      </c>
      <c r="D875" s="5" t="s">
        <v>64</v>
      </c>
      <c r="E875" s="5">
        <v>0</v>
      </c>
      <c r="F875" s="5">
        <v>0</v>
      </c>
    </row>
    <row r="876" spans="1:6" ht="15" x14ac:dyDescent="0.25">
      <c r="A876" t="str">
        <f t="shared" si="13"/>
        <v>Gambia, The-Africa-2003</v>
      </c>
      <c r="B876" s="5" t="s">
        <v>132</v>
      </c>
      <c r="C876" s="10">
        <v>2003</v>
      </c>
      <c r="D876" s="5" t="s">
        <v>64</v>
      </c>
      <c r="E876" s="8">
        <v>58000000</v>
      </c>
      <c r="F876" s="8">
        <v>8000000</v>
      </c>
    </row>
    <row r="877" spans="1:6" ht="15" x14ac:dyDescent="0.25">
      <c r="A877" t="str">
        <f t="shared" si="13"/>
        <v>Gambia, The-Africa-2004</v>
      </c>
      <c r="B877" s="5" t="s">
        <v>132</v>
      </c>
      <c r="C877" s="10">
        <v>2004</v>
      </c>
      <c r="D877" s="5" t="s">
        <v>64</v>
      </c>
      <c r="E877" s="8">
        <v>51000000</v>
      </c>
      <c r="F877" s="8">
        <v>6000000</v>
      </c>
    </row>
    <row r="878" spans="1:6" ht="15" x14ac:dyDescent="0.25">
      <c r="A878" t="str">
        <f t="shared" si="13"/>
        <v>Gambia, The-Africa-2005</v>
      </c>
      <c r="B878" s="5" t="s">
        <v>132</v>
      </c>
      <c r="C878" s="10">
        <v>2005</v>
      </c>
      <c r="D878" s="5" t="s">
        <v>64</v>
      </c>
      <c r="E878" s="8">
        <v>59000000</v>
      </c>
      <c r="F878" s="8">
        <v>7000000</v>
      </c>
    </row>
    <row r="879" spans="1:6" ht="15" x14ac:dyDescent="0.25">
      <c r="A879" t="str">
        <f t="shared" si="13"/>
        <v>Gambia, The-Africa-2006</v>
      </c>
      <c r="B879" s="5" t="s">
        <v>132</v>
      </c>
      <c r="C879" s="10">
        <v>2006</v>
      </c>
      <c r="D879" s="5" t="s">
        <v>64</v>
      </c>
      <c r="E879" s="8">
        <v>69000000</v>
      </c>
      <c r="F879" s="8">
        <v>8000000</v>
      </c>
    </row>
    <row r="880" spans="1:6" ht="15" x14ac:dyDescent="0.25">
      <c r="A880" t="str">
        <f t="shared" si="13"/>
        <v>Gambia, The-Africa-2007</v>
      </c>
      <c r="B880" s="5" t="s">
        <v>132</v>
      </c>
      <c r="C880" s="10">
        <v>2007</v>
      </c>
      <c r="D880" s="5" t="s">
        <v>64</v>
      </c>
      <c r="E880" s="8">
        <v>87000000</v>
      </c>
      <c r="F880" s="8">
        <v>8000000</v>
      </c>
    </row>
    <row r="881" spans="1:6" ht="15" x14ac:dyDescent="0.25">
      <c r="A881" t="str">
        <f t="shared" si="13"/>
        <v>Gambia, The-Africa-2008</v>
      </c>
      <c r="B881" s="5" t="s">
        <v>132</v>
      </c>
      <c r="C881" s="10">
        <v>2008</v>
      </c>
      <c r="D881" s="5" t="s">
        <v>64</v>
      </c>
      <c r="E881" s="8">
        <v>80000000</v>
      </c>
      <c r="F881" s="8">
        <v>8000000</v>
      </c>
    </row>
    <row r="882" spans="1:6" ht="15" x14ac:dyDescent="0.25">
      <c r="A882" t="str">
        <f t="shared" si="13"/>
        <v>Gambia, The-Africa-2009</v>
      </c>
      <c r="B882" s="5" t="s">
        <v>132</v>
      </c>
      <c r="C882" s="10">
        <v>2009</v>
      </c>
      <c r="D882" s="5" t="s">
        <v>64</v>
      </c>
      <c r="E882" s="8">
        <v>64000000</v>
      </c>
      <c r="F882" s="8">
        <v>9000000</v>
      </c>
    </row>
    <row r="883" spans="1:6" ht="15" x14ac:dyDescent="0.25">
      <c r="A883" t="str">
        <f t="shared" si="13"/>
        <v>Gambia, The-Africa-2010</v>
      </c>
      <c r="B883" s="5" t="s">
        <v>132</v>
      </c>
      <c r="C883" s="10">
        <v>2010</v>
      </c>
      <c r="D883" s="5" t="s">
        <v>64</v>
      </c>
      <c r="E883" s="8">
        <v>80000000</v>
      </c>
      <c r="F883" s="8">
        <v>11000000</v>
      </c>
    </row>
    <row r="884" spans="1:6" ht="15" x14ac:dyDescent="0.25">
      <c r="A884" t="str">
        <f t="shared" si="13"/>
        <v>Gambia, The-Africa-2011</v>
      </c>
      <c r="B884" s="5" t="s">
        <v>132</v>
      </c>
      <c r="C884" s="10">
        <v>2011</v>
      </c>
      <c r="D884" s="5" t="s">
        <v>64</v>
      </c>
      <c r="E884" s="8">
        <v>92000000</v>
      </c>
      <c r="F884" s="8">
        <v>11000000</v>
      </c>
    </row>
    <row r="885" spans="1:6" ht="15" x14ac:dyDescent="0.25">
      <c r="A885" t="str">
        <f t="shared" si="13"/>
        <v>Gambia, The-Africa-2012</v>
      </c>
      <c r="B885" s="5" t="s">
        <v>132</v>
      </c>
      <c r="C885" s="10">
        <v>2012</v>
      </c>
      <c r="D885" s="5" t="s">
        <v>64</v>
      </c>
      <c r="E885" s="8">
        <v>99000000</v>
      </c>
      <c r="F885" s="8">
        <v>8000000</v>
      </c>
    </row>
    <row r="886" spans="1:6" ht="15" x14ac:dyDescent="0.25">
      <c r="A886" t="str">
        <f t="shared" si="13"/>
        <v>Georgia-Asia-2000</v>
      </c>
      <c r="B886" s="5" t="s">
        <v>133</v>
      </c>
      <c r="C886" s="10">
        <v>2000</v>
      </c>
      <c r="D886" s="5" t="s">
        <v>60</v>
      </c>
      <c r="E886" s="8">
        <v>107000000</v>
      </c>
      <c r="F886" s="8">
        <v>129000000</v>
      </c>
    </row>
    <row r="887" spans="1:6" ht="15" x14ac:dyDescent="0.25">
      <c r="A887" t="str">
        <f t="shared" si="13"/>
        <v>Georgia-Asia-2001</v>
      </c>
      <c r="B887" s="5" t="s">
        <v>133</v>
      </c>
      <c r="C887" s="10">
        <v>2001</v>
      </c>
      <c r="D887" s="5" t="s">
        <v>60</v>
      </c>
      <c r="E887" s="8">
        <v>136000000</v>
      </c>
      <c r="F887" s="8">
        <v>136000000</v>
      </c>
    </row>
    <row r="888" spans="1:6" ht="15" x14ac:dyDescent="0.25">
      <c r="A888" t="str">
        <f t="shared" si="13"/>
        <v>Georgia-Asia-2002</v>
      </c>
      <c r="B888" s="5" t="s">
        <v>133</v>
      </c>
      <c r="C888" s="10">
        <v>2002</v>
      </c>
      <c r="D888" s="5" t="s">
        <v>60</v>
      </c>
      <c r="E888" s="8">
        <v>144000000</v>
      </c>
      <c r="F888" s="8">
        <v>189000000</v>
      </c>
    </row>
    <row r="889" spans="1:6" ht="15" x14ac:dyDescent="0.25">
      <c r="A889" t="str">
        <f t="shared" si="13"/>
        <v>Georgia-Asia-2003</v>
      </c>
      <c r="B889" s="5" t="s">
        <v>133</v>
      </c>
      <c r="C889" s="10">
        <v>2003</v>
      </c>
      <c r="D889" s="5" t="s">
        <v>60</v>
      </c>
      <c r="E889" s="8">
        <v>172000000</v>
      </c>
      <c r="F889" s="8">
        <v>170000000</v>
      </c>
    </row>
    <row r="890" spans="1:6" ht="15" x14ac:dyDescent="0.25">
      <c r="A890" t="str">
        <f t="shared" si="13"/>
        <v>Georgia-Asia-2004</v>
      </c>
      <c r="B890" s="5" t="s">
        <v>133</v>
      </c>
      <c r="C890" s="10">
        <v>2004</v>
      </c>
      <c r="D890" s="5" t="s">
        <v>60</v>
      </c>
      <c r="E890" s="8">
        <v>209000000</v>
      </c>
      <c r="F890" s="8">
        <v>196000000</v>
      </c>
    </row>
    <row r="891" spans="1:6" ht="15" x14ac:dyDescent="0.25">
      <c r="A891" t="str">
        <f t="shared" si="13"/>
        <v>Georgia-Asia-2005</v>
      </c>
      <c r="B891" s="5" t="s">
        <v>133</v>
      </c>
      <c r="C891" s="10">
        <v>2005</v>
      </c>
      <c r="D891" s="5" t="s">
        <v>60</v>
      </c>
      <c r="E891" s="8">
        <v>287000000</v>
      </c>
      <c r="F891" s="8">
        <v>237000000</v>
      </c>
    </row>
    <row r="892" spans="1:6" ht="15" x14ac:dyDescent="0.25">
      <c r="A892" t="str">
        <f t="shared" si="13"/>
        <v>Georgia-Asia-2006</v>
      </c>
      <c r="B892" s="5" t="s">
        <v>133</v>
      </c>
      <c r="C892" s="10">
        <v>2006</v>
      </c>
      <c r="D892" s="5" t="s">
        <v>60</v>
      </c>
      <c r="E892" s="8">
        <v>361000000</v>
      </c>
      <c r="F892" s="8">
        <v>257000000</v>
      </c>
    </row>
    <row r="893" spans="1:6" ht="15" x14ac:dyDescent="0.25">
      <c r="A893" t="str">
        <f t="shared" si="13"/>
        <v>Georgia-Asia-2007</v>
      </c>
      <c r="B893" s="5" t="s">
        <v>133</v>
      </c>
      <c r="C893" s="10">
        <v>2007</v>
      </c>
      <c r="D893" s="5" t="s">
        <v>60</v>
      </c>
      <c r="E893" s="8">
        <v>440000000</v>
      </c>
      <c r="F893" s="8">
        <v>277000000</v>
      </c>
    </row>
    <row r="894" spans="1:6" ht="15" x14ac:dyDescent="0.25">
      <c r="A894" t="str">
        <f t="shared" si="13"/>
        <v>Georgia-Asia-2008</v>
      </c>
      <c r="B894" s="5" t="s">
        <v>133</v>
      </c>
      <c r="C894" s="10">
        <v>2008</v>
      </c>
      <c r="D894" s="5" t="s">
        <v>60</v>
      </c>
      <c r="E894" s="8">
        <v>505000000</v>
      </c>
      <c r="F894" s="8">
        <v>337000000</v>
      </c>
    </row>
    <row r="895" spans="1:6" ht="15" x14ac:dyDescent="0.25">
      <c r="A895" t="str">
        <f t="shared" si="13"/>
        <v>Georgia-Asia-2009</v>
      </c>
      <c r="B895" s="5" t="s">
        <v>133</v>
      </c>
      <c r="C895" s="10">
        <v>2009</v>
      </c>
      <c r="D895" s="5" t="s">
        <v>60</v>
      </c>
      <c r="E895" s="8">
        <v>537000000</v>
      </c>
      <c r="F895" s="8">
        <v>311000000</v>
      </c>
    </row>
    <row r="896" spans="1:6" ht="15" x14ac:dyDescent="0.25">
      <c r="A896" t="str">
        <f t="shared" si="13"/>
        <v>Georgia-Asia-2010</v>
      </c>
      <c r="B896" s="5" t="s">
        <v>133</v>
      </c>
      <c r="C896" s="10">
        <v>2010</v>
      </c>
      <c r="D896" s="5" t="s">
        <v>60</v>
      </c>
      <c r="E896" s="8">
        <v>737000000</v>
      </c>
      <c r="F896" s="8">
        <v>329000000</v>
      </c>
    </row>
    <row r="897" spans="1:6" ht="15" x14ac:dyDescent="0.25">
      <c r="A897" t="str">
        <f t="shared" si="13"/>
        <v>Georgia-Asia-2011</v>
      </c>
      <c r="B897" s="5" t="s">
        <v>133</v>
      </c>
      <c r="C897" s="10">
        <v>2011</v>
      </c>
      <c r="D897" s="5" t="s">
        <v>60</v>
      </c>
      <c r="E897" s="8">
        <v>1069000000</v>
      </c>
      <c r="F897" s="8">
        <v>384000000</v>
      </c>
    </row>
    <row r="898" spans="1:6" ht="15" x14ac:dyDescent="0.25">
      <c r="A898" t="str">
        <f t="shared" si="13"/>
        <v>Georgia-Asia-2012</v>
      </c>
      <c r="B898" s="5" t="s">
        <v>133</v>
      </c>
      <c r="C898" s="10">
        <v>2012</v>
      </c>
      <c r="D898" s="5" t="s">
        <v>60</v>
      </c>
      <c r="E898" s="8">
        <v>1565000000</v>
      </c>
      <c r="F898" s="8">
        <v>471000000</v>
      </c>
    </row>
    <row r="899" spans="1:6" ht="15" x14ac:dyDescent="0.25">
      <c r="A899" t="str">
        <f t="shared" ref="A899:A962" si="14">B899&amp;"-"&amp;C899</f>
        <v>Germany-Europe-2000</v>
      </c>
      <c r="B899" s="5" t="s">
        <v>134</v>
      </c>
      <c r="C899" s="10">
        <v>2000</v>
      </c>
      <c r="D899" s="5" t="s">
        <v>62</v>
      </c>
      <c r="E899" s="8">
        <v>24943000000</v>
      </c>
      <c r="F899" s="8">
        <v>57601000000</v>
      </c>
    </row>
    <row r="900" spans="1:6" ht="15" x14ac:dyDescent="0.25">
      <c r="A900" t="str">
        <f t="shared" si="14"/>
        <v>Germany-Europe-2001</v>
      </c>
      <c r="B900" s="5" t="s">
        <v>134</v>
      </c>
      <c r="C900" s="10">
        <v>2001</v>
      </c>
      <c r="D900" s="5" t="s">
        <v>62</v>
      </c>
      <c r="E900" s="8">
        <v>24175000000</v>
      </c>
      <c r="F900" s="8">
        <v>56529000000</v>
      </c>
    </row>
    <row r="901" spans="1:6" ht="15" x14ac:dyDescent="0.25">
      <c r="A901" t="str">
        <f t="shared" si="14"/>
        <v>Germany-Europe-2002</v>
      </c>
      <c r="B901" s="5" t="s">
        <v>134</v>
      </c>
      <c r="C901" s="10">
        <v>2002</v>
      </c>
      <c r="D901" s="5" t="s">
        <v>62</v>
      </c>
      <c r="E901" s="8">
        <v>26690000000</v>
      </c>
      <c r="F901" s="8">
        <v>59496000000</v>
      </c>
    </row>
    <row r="902" spans="1:6" ht="15" x14ac:dyDescent="0.25">
      <c r="A902" t="str">
        <f t="shared" si="14"/>
        <v>Germany-Europe-2003</v>
      </c>
      <c r="B902" s="5" t="s">
        <v>134</v>
      </c>
      <c r="C902" s="10">
        <v>2003</v>
      </c>
      <c r="D902" s="5" t="s">
        <v>62</v>
      </c>
      <c r="E902" s="8">
        <v>30104000000</v>
      </c>
      <c r="F902" s="8">
        <v>73203000000</v>
      </c>
    </row>
    <row r="903" spans="1:6" ht="15" x14ac:dyDescent="0.25">
      <c r="A903" t="str">
        <f t="shared" si="14"/>
        <v>Germany-Europe-2004</v>
      </c>
      <c r="B903" s="5" t="s">
        <v>134</v>
      </c>
      <c r="C903" s="10">
        <v>2004</v>
      </c>
      <c r="D903" s="5" t="s">
        <v>62</v>
      </c>
      <c r="E903" s="8">
        <v>36390000000</v>
      </c>
      <c r="F903" s="8">
        <v>80624000000</v>
      </c>
    </row>
    <row r="904" spans="1:6" ht="15" x14ac:dyDescent="0.25">
      <c r="A904" t="str">
        <f t="shared" si="14"/>
        <v>Germany-Europe-2005</v>
      </c>
      <c r="B904" s="5" t="s">
        <v>134</v>
      </c>
      <c r="C904" s="10">
        <v>2005</v>
      </c>
      <c r="D904" s="5" t="s">
        <v>62</v>
      </c>
      <c r="E904" s="8">
        <v>40531000000</v>
      </c>
      <c r="F904" s="8">
        <v>84838000000</v>
      </c>
    </row>
    <row r="905" spans="1:6" ht="15" x14ac:dyDescent="0.25">
      <c r="A905" t="str">
        <f t="shared" si="14"/>
        <v>Germany-Europe-2006</v>
      </c>
      <c r="B905" s="5" t="s">
        <v>134</v>
      </c>
      <c r="C905" s="10">
        <v>2006</v>
      </c>
      <c r="D905" s="5" t="s">
        <v>62</v>
      </c>
      <c r="E905" s="8">
        <v>45538000000</v>
      </c>
      <c r="F905" s="8">
        <v>85974000000</v>
      </c>
    </row>
    <row r="906" spans="1:6" ht="15" x14ac:dyDescent="0.25">
      <c r="A906" t="str">
        <f t="shared" si="14"/>
        <v>Germany-Europe-2007</v>
      </c>
      <c r="B906" s="5" t="s">
        <v>134</v>
      </c>
      <c r="C906" s="10">
        <v>2007</v>
      </c>
      <c r="D906" s="5" t="s">
        <v>62</v>
      </c>
      <c r="E906" s="8">
        <v>49332000000</v>
      </c>
      <c r="F906" s="8">
        <v>96549000000</v>
      </c>
    </row>
    <row r="907" spans="1:6" ht="15" x14ac:dyDescent="0.25">
      <c r="A907" t="str">
        <f t="shared" si="14"/>
        <v>Germany-Europe-2008</v>
      </c>
      <c r="B907" s="5" t="s">
        <v>134</v>
      </c>
      <c r="C907" s="10">
        <v>2008</v>
      </c>
      <c r="D907" s="5" t="s">
        <v>62</v>
      </c>
      <c r="E907" s="8">
        <v>53398000000</v>
      </c>
      <c r="F907" s="5">
        <v>96549000000</v>
      </c>
    </row>
    <row r="908" spans="1:6" ht="15" x14ac:dyDescent="0.25">
      <c r="A908" t="str">
        <f t="shared" si="14"/>
        <v>Germany-Europe-2009</v>
      </c>
      <c r="B908" s="5" t="s">
        <v>134</v>
      </c>
      <c r="C908" s="10">
        <v>2009</v>
      </c>
      <c r="D908" s="5" t="s">
        <v>62</v>
      </c>
      <c r="E908" s="8">
        <v>47466000000</v>
      </c>
      <c r="F908" s="8">
        <v>93112000000</v>
      </c>
    </row>
    <row r="909" spans="1:6" ht="15" x14ac:dyDescent="0.25">
      <c r="A909" t="str">
        <f t="shared" si="14"/>
        <v>Germany-Europe-2010</v>
      </c>
      <c r="B909" s="5" t="s">
        <v>134</v>
      </c>
      <c r="C909" s="10">
        <v>2010</v>
      </c>
      <c r="D909" s="5" t="s">
        <v>62</v>
      </c>
      <c r="E909" s="8">
        <v>49108000000</v>
      </c>
      <c r="F909" s="8">
        <v>91166000000</v>
      </c>
    </row>
    <row r="910" spans="1:6" ht="15" x14ac:dyDescent="0.25">
      <c r="A910" t="str">
        <f t="shared" si="14"/>
        <v>Germany-Europe-2011</v>
      </c>
      <c r="B910" s="5" t="s">
        <v>134</v>
      </c>
      <c r="C910" s="10">
        <v>2011</v>
      </c>
      <c r="D910" s="5" t="s">
        <v>62</v>
      </c>
      <c r="E910" s="8">
        <v>53399000000</v>
      </c>
      <c r="F910" s="5">
        <v>91166000000</v>
      </c>
    </row>
    <row r="911" spans="1:6" ht="15" x14ac:dyDescent="0.25">
      <c r="A911" t="str">
        <f t="shared" si="14"/>
        <v>Germany-Europe-2012</v>
      </c>
      <c r="B911" s="5" t="s">
        <v>134</v>
      </c>
      <c r="C911" s="10">
        <v>2012</v>
      </c>
      <c r="D911" s="5" t="s">
        <v>62</v>
      </c>
      <c r="E911" s="8">
        <v>51581000000</v>
      </c>
      <c r="F911" s="8">
        <v>96361000000</v>
      </c>
    </row>
    <row r="912" spans="1:6" ht="15" x14ac:dyDescent="0.25">
      <c r="A912" t="str">
        <f t="shared" si="14"/>
        <v>Ghana-Africa-2000</v>
      </c>
      <c r="B912" s="5" t="s">
        <v>135</v>
      </c>
      <c r="C912" s="10">
        <v>2000</v>
      </c>
      <c r="D912" s="5" t="s">
        <v>64</v>
      </c>
      <c r="E912" s="8">
        <v>357000000</v>
      </c>
      <c r="F912" s="8">
        <v>162000000</v>
      </c>
    </row>
    <row r="913" spans="1:6" ht="15" x14ac:dyDescent="0.25">
      <c r="A913" t="str">
        <f t="shared" si="14"/>
        <v>Ghana-Africa-2001</v>
      </c>
      <c r="B913" s="5" t="s">
        <v>135</v>
      </c>
      <c r="C913" s="10">
        <v>2001</v>
      </c>
      <c r="D913" s="5" t="s">
        <v>64</v>
      </c>
      <c r="E913" s="8">
        <v>374000000</v>
      </c>
      <c r="F913" s="8">
        <v>165000000</v>
      </c>
    </row>
    <row r="914" spans="1:6" ht="15" x14ac:dyDescent="0.25">
      <c r="A914" t="str">
        <f t="shared" si="14"/>
        <v>Ghana-Africa-2002</v>
      </c>
      <c r="B914" s="5" t="s">
        <v>135</v>
      </c>
      <c r="C914" s="10">
        <v>2002</v>
      </c>
      <c r="D914" s="5" t="s">
        <v>64</v>
      </c>
      <c r="E914" s="8">
        <v>383000000</v>
      </c>
      <c r="F914" s="8">
        <v>184000000</v>
      </c>
    </row>
    <row r="915" spans="1:6" ht="15" x14ac:dyDescent="0.25">
      <c r="A915" t="str">
        <f t="shared" si="14"/>
        <v>Ghana-Africa-2003</v>
      </c>
      <c r="B915" s="5" t="s">
        <v>135</v>
      </c>
      <c r="C915" s="10">
        <v>2003</v>
      </c>
      <c r="D915" s="5" t="s">
        <v>64</v>
      </c>
      <c r="E915" s="8">
        <v>441000000</v>
      </c>
      <c r="F915" s="8">
        <v>216000000</v>
      </c>
    </row>
    <row r="916" spans="1:6" ht="15" x14ac:dyDescent="0.25">
      <c r="A916" t="str">
        <f t="shared" si="14"/>
        <v>Ghana-Africa-2004</v>
      </c>
      <c r="B916" s="5" t="s">
        <v>135</v>
      </c>
      <c r="C916" s="10">
        <v>2004</v>
      </c>
      <c r="D916" s="5" t="s">
        <v>64</v>
      </c>
      <c r="E916" s="8">
        <v>495000000</v>
      </c>
      <c r="F916" s="8">
        <v>270000000</v>
      </c>
    </row>
    <row r="917" spans="1:6" ht="15" x14ac:dyDescent="0.25">
      <c r="A917" t="str">
        <f t="shared" si="14"/>
        <v>Ghana-Africa-2005</v>
      </c>
      <c r="B917" s="5" t="s">
        <v>135</v>
      </c>
      <c r="C917" s="10">
        <v>2005</v>
      </c>
      <c r="D917" s="5" t="s">
        <v>64</v>
      </c>
      <c r="E917" s="8">
        <v>867000000</v>
      </c>
      <c r="F917" s="8">
        <v>472000000</v>
      </c>
    </row>
    <row r="918" spans="1:6" ht="15" x14ac:dyDescent="0.25">
      <c r="A918" t="str">
        <f t="shared" si="14"/>
        <v>Ghana-Africa-2006</v>
      </c>
      <c r="B918" s="5" t="s">
        <v>135</v>
      </c>
      <c r="C918" s="10">
        <v>2006</v>
      </c>
      <c r="D918" s="5" t="s">
        <v>64</v>
      </c>
      <c r="E918" s="8">
        <v>910000000</v>
      </c>
      <c r="F918" s="8">
        <v>575000000</v>
      </c>
    </row>
    <row r="919" spans="1:6" ht="15" x14ac:dyDescent="0.25">
      <c r="A919" t="str">
        <f t="shared" si="14"/>
        <v>Ghana-Africa-2007</v>
      </c>
      <c r="B919" s="5" t="s">
        <v>135</v>
      </c>
      <c r="C919" s="10">
        <v>2007</v>
      </c>
      <c r="D919" s="5" t="s">
        <v>64</v>
      </c>
      <c r="E919" s="8">
        <v>990000000</v>
      </c>
      <c r="F919" s="8">
        <v>816000000</v>
      </c>
    </row>
    <row r="920" spans="1:6" ht="15" x14ac:dyDescent="0.25">
      <c r="A920" t="str">
        <f t="shared" si="14"/>
        <v>Ghana-Africa-2008</v>
      </c>
      <c r="B920" s="5" t="s">
        <v>135</v>
      </c>
      <c r="C920" s="10">
        <v>2008</v>
      </c>
      <c r="D920" s="5" t="s">
        <v>64</v>
      </c>
      <c r="E920" s="8">
        <v>970000000</v>
      </c>
      <c r="F920" s="8">
        <v>870000000</v>
      </c>
    </row>
    <row r="921" spans="1:6" ht="15" x14ac:dyDescent="0.25">
      <c r="A921" t="str">
        <f t="shared" si="14"/>
        <v>Ghana-Africa-2009</v>
      </c>
      <c r="B921" s="5" t="s">
        <v>135</v>
      </c>
      <c r="C921" s="10">
        <v>2009</v>
      </c>
      <c r="D921" s="5" t="s">
        <v>64</v>
      </c>
      <c r="E921" s="8">
        <v>849000000</v>
      </c>
      <c r="F921" s="8">
        <v>948000000</v>
      </c>
    </row>
    <row r="922" spans="1:6" ht="15" x14ac:dyDescent="0.25">
      <c r="A922" t="str">
        <f t="shared" si="14"/>
        <v>Ghana-Africa-2010</v>
      </c>
      <c r="B922" s="5" t="s">
        <v>135</v>
      </c>
      <c r="C922" s="10">
        <v>2010</v>
      </c>
      <c r="D922" s="5" t="s">
        <v>64</v>
      </c>
      <c r="E922" s="8">
        <v>706000000</v>
      </c>
      <c r="F922" s="8">
        <v>882000000</v>
      </c>
    </row>
    <row r="923" spans="1:6" ht="15" x14ac:dyDescent="0.25">
      <c r="A923" t="str">
        <f t="shared" si="14"/>
        <v>Ghana-Africa-2011</v>
      </c>
      <c r="B923" s="5" t="s">
        <v>135</v>
      </c>
      <c r="C923" s="10">
        <v>2011</v>
      </c>
      <c r="D923" s="5" t="s">
        <v>64</v>
      </c>
      <c r="E923" s="8">
        <v>797000000</v>
      </c>
      <c r="F923" s="8">
        <v>1026000000</v>
      </c>
    </row>
    <row r="924" spans="1:6" ht="15" x14ac:dyDescent="0.25">
      <c r="A924" t="str">
        <f t="shared" si="14"/>
        <v>Ghana-Africa-2012</v>
      </c>
      <c r="B924" s="5" t="s">
        <v>135</v>
      </c>
      <c r="C924" s="10">
        <v>2012</v>
      </c>
      <c r="D924" s="5" t="s">
        <v>64</v>
      </c>
      <c r="E924" s="8">
        <v>1154000000</v>
      </c>
      <c r="F924" s="8">
        <v>979000000</v>
      </c>
    </row>
    <row r="925" spans="1:6" ht="15" x14ac:dyDescent="0.25">
      <c r="A925" t="str">
        <f t="shared" si="14"/>
        <v>Greece-Europe-2000</v>
      </c>
      <c r="B925" s="5" t="s">
        <v>136</v>
      </c>
      <c r="C925" s="10">
        <v>2000</v>
      </c>
      <c r="D925" s="5" t="s">
        <v>62</v>
      </c>
      <c r="E925" s="8">
        <v>9262000000</v>
      </c>
      <c r="F925" s="8">
        <v>4564000000</v>
      </c>
    </row>
    <row r="926" spans="1:6" ht="15" x14ac:dyDescent="0.25">
      <c r="A926" t="str">
        <f t="shared" si="14"/>
        <v>Greece-Europe-2001</v>
      </c>
      <c r="B926" s="5" t="s">
        <v>136</v>
      </c>
      <c r="C926" s="10">
        <v>2001</v>
      </c>
      <c r="D926" s="5" t="s">
        <v>62</v>
      </c>
      <c r="E926" s="8">
        <v>9216000000</v>
      </c>
      <c r="F926" s="8">
        <v>4189000000</v>
      </c>
    </row>
    <row r="927" spans="1:6" ht="15" x14ac:dyDescent="0.25">
      <c r="A927" t="str">
        <f t="shared" si="14"/>
        <v>Greece-Europe-2002</v>
      </c>
      <c r="B927" s="5" t="s">
        <v>136</v>
      </c>
      <c r="C927" s="10">
        <v>2002</v>
      </c>
      <c r="D927" s="5" t="s">
        <v>62</v>
      </c>
      <c r="E927" s="8">
        <v>10005000000</v>
      </c>
      <c r="F927" s="8">
        <v>2453000000</v>
      </c>
    </row>
    <row r="928" spans="1:6" ht="15" x14ac:dyDescent="0.25">
      <c r="A928" t="str">
        <f t="shared" si="14"/>
        <v>Greece-Europe-2003</v>
      </c>
      <c r="B928" s="5" t="s">
        <v>136</v>
      </c>
      <c r="C928" s="10">
        <v>2003</v>
      </c>
      <c r="D928" s="5" t="s">
        <v>62</v>
      </c>
      <c r="E928" s="8">
        <v>10842000000</v>
      </c>
      <c r="F928" s="8">
        <v>2439000000</v>
      </c>
    </row>
    <row r="929" spans="1:6" ht="15" x14ac:dyDescent="0.25">
      <c r="A929" t="str">
        <f t="shared" si="14"/>
        <v>Greece-Europe-2004</v>
      </c>
      <c r="B929" s="5" t="s">
        <v>136</v>
      </c>
      <c r="C929" s="10">
        <v>2004</v>
      </c>
      <c r="D929" s="5" t="s">
        <v>62</v>
      </c>
      <c r="E929" s="8">
        <v>12809000000</v>
      </c>
      <c r="F929" s="8">
        <v>2880000000</v>
      </c>
    </row>
    <row r="930" spans="1:6" ht="15" x14ac:dyDescent="0.25">
      <c r="A930" t="str">
        <f t="shared" si="14"/>
        <v>Greece-Europe-2005</v>
      </c>
      <c r="B930" s="5" t="s">
        <v>136</v>
      </c>
      <c r="C930" s="10">
        <v>2005</v>
      </c>
      <c r="D930" s="5" t="s">
        <v>62</v>
      </c>
      <c r="E930" s="8">
        <v>13453000000</v>
      </c>
      <c r="F930" s="8">
        <v>3045000000</v>
      </c>
    </row>
    <row r="931" spans="1:6" ht="15" x14ac:dyDescent="0.25">
      <c r="A931" t="str">
        <f t="shared" si="14"/>
        <v>Greece-Europe-2006</v>
      </c>
      <c r="B931" s="5" t="s">
        <v>136</v>
      </c>
      <c r="C931" s="10">
        <v>2006</v>
      </c>
      <c r="D931" s="5" t="s">
        <v>62</v>
      </c>
      <c r="E931" s="8">
        <v>14495000000</v>
      </c>
      <c r="F931" s="8">
        <v>3004000000</v>
      </c>
    </row>
    <row r="932" spans="1:6" ht="15" x14ac:dyDescent="0.25">
      <c r="A932" t="str">
        <f t="shared" si="14"/>
        <v>Greece-Europe-2007</v>
      </c>
      <c r="B932" s="5" t="s">
        <v>136</v>
      </c>
      <c r="C932" s="10">
        <v>2007</v>
      </c>
      <c r="D932" s="5" t="s">
        <v>62</v>
      </c>
      <c r="E932" s="8">
        <v>15687000000</v>
      </c>
      <c r="F932" s="8">
        <v>3430000000</v>
      </c>
    </row>
    <row r="933" spans="1:6" ht="15" x14ac:dyDescent="0.25">
      <c r="A933" t="str">
        <f t="shared" si="14"/>
        <v>Greece-Europe-2008</v>
      </c>
      <c r="B933" s="5" t="s">
        <v>136</v>
      </c>
      <c r="C933" s="10">
        <v>2008</v>
      </c>
      <c r="D933" s="5" t="s">
        <v>62</v>
      </c>
      <c r="E933" s="8">
        <v>17586000000</v>
      </c>
      <c r="F933" s="8">
        <v>3946000000</v>
      </c>
    </row>
    <row r="934" spans="1:6" ht="15" x14ac:dyDescent="0.25">
      <c r="A934" t="str">
        <f t="shared" si="14"/>
        <v>Greece-Europe-2009</v>
      </c>
      <c r="B934" s="5" t="s">
        <v>136</v>
      </c>
      <c r="C934" s="10">
        <v>2009</v>
      </c>
      <c r="D934" s="5" t="s">
        <v>62</v>
      </c>
      <c r="E934" s="8">
        <v>14796000000</v>
      </c>
      <c r="F934" s="8">
        <v>3401000000</v>
      </c>
    </row>
    <row r="935" spans="1:6" ht="15" x14ac:dyDescent="0.25">
      <c r="A935" t="str">
        <f t="shared" si="14"/>
        <v>Greece-Europe-2010</v>
      </c>
      <c r="B935" s="5" t="s">
        <v>136</v>
      </c>
      <c r="C935" s="10">
        <v>2010</v>
      </c>
      <c r="D935" s="5" t="s">
        <v>62</v>
      </c>
      <c r="E935" s="8">
        <v>12579000000</v>
      </c>
      <c r="F935" s="8">
        <v>2874000000</v>
      </c>
    </row>
    <row r="936" spans="1:6" ht="15" x14ac:dyDescent="0.25">
      <c r="A936" t="str">
        <f t="shared" si="14"/>
        <v>Greece-Europe-2011</v>
      </c>
      <c r="B936" s="5" t="s">
        <v>136</v>
      </c>
      <c r="C936" s="10">
        <v>2011</v>
      </c>
      <c r="D936" s="5" t="s">
        <v>62</v>
      </c>
      <c r="E936" s="8">
        <v>14984000000</v>
      </c>
      <c r="F936" s="8">
        <v>3197000000</v>
      </c>
    </row>
    <row r="937" spans="1:6" ht="15" x14ac:dyDescent="0.25">
      <c r="A937" t="str">
        <f t="shared" si="14"/>
        <v>Greece-Europe-2012</v>
      </c>
      <c r="B937" s="5" t="s">
        <v>136</v>
      </c>
      <c r="C937" s="10">
        <v>2012</v>
      </c>
      <c r="D937" s="5" t="s">
        <v>62</v>
      </c>
      <c r="E937" s="8">
        <v>13313000000</v>
      </c>
      <c r="F937" s="8">
        <v>2392000000</v>
      </c>
    </row>
    <row r="938" spans="1:6" ht="15" x14ac:dyDescent="0.25">
      <c r="A938" t="str">
        <f t="shared" si="14"/>
        <v>Greenland-The Americas-2000</v>
      </c>
      <c r="B938" s="5" t="s">
        <v>137</v>
      </c>
      <c r="C938" s="10">
        <v>2000</v>
      </c>
      <c r="D938" s="5" t="s">
        <v>70</v>
      </c>
      <c r="E938" s="5">
        <v>0</v>
      </c>
      <c r="F938" s="5">
        <v>0</v>
      </c>
    </row>
    <row r="939" spans="1:6" ht="15" x14ac:dyDescent="0.25">
      <c r="A939" t="str">
        <f t="shared" si="14"/>
        <v>Greenland-The Americas-2001</v>
      </c>
      <c r="B939" s="5" t="s">
        <v>137</v>
      </c>
      <c r="C939" s="10">
        <v>2001</v>
      </c>
      <c r="D939" s="5" t="s">
        <v>70</v>
      </c>
      <c r="E939" s="5">
        <v>0</v>
      </c>
      <c r="F939" s="5">
        <v>0</v>
      </c>
    </row>
    <row r="940" spans="1:6" ht="15" x14ac:dyDescent="0.25">
      <c r="A940" t="str">
        <f t="shared" si="14"/>
        <v>Greenland-The Americas-2002</v>
      </c>
      <c r="B940" s="5" t="s">
        <v>137</v>
      </c>
      <c r="C940" s="10">
        <v>2002</v>
      </c>
      <c r="D940" s="5" t="s">
        <v>70</v>
      </c>
      <c r="E940" s="5">
        <v>0</v>
      </c>
      <c r="F940" s="5">
        <v>0</v>
      </c>
    </row>
    <row r="941" spans="1:6" ht="15" x14ac:dyDescent="0.25">
      <c r="A941" t="str">
        <f t="shared" si="14"/>
        <v>Greenland-The Americas-2003</v>
      </c>
      <c r="B941" s="5" t="s">
        <v>137</v>
      </c>
      <c r="C941" s="10">
        <v>2003</v>
      </c>
      <c r="D941" s="5" t="s">
        <v>70</v>
      </c>
      <c r="E941" s="5">
        <v>0</v>
      </c>
      <c r="F941" s="5">
        <v>0</v>
      </c>
    </row>
    <row r="942" spans="1:6" ht="15" x14ac:dyDescent="0.25">
      <c r="A942" t="str">
        <f t="shared" si="14"/>
        <v>Greenland-The Americas-2004</v>
      </c>
      <c r="B942" s="5" t="s">
        <v>137</v>
      </c>
      <c r="C942" s="10">
        <v>2004</v>
      </c>
      <c r="D942" s="5" t="s">
        <v>70</v>
      </c>
      <c r="E942" s="5">
        <v>0</v>
      </c>
      <c r="F942" s="5">
        <v>0</v>
      </c>
    </row>
    <row r="943" spans="1:6" ht="15" x14ac:dyDescent="0.25">
      <c r="A943" t="str">
        <f t="shared" si="14"/>
        <v>Greenland-The Americas-2005</v>
      </c>
      <c r="B943" s="5" t="s">
        <v>137</v>
      </c>
      <c r="C943" s="10">
        <v>2005</v>
      </c>
      <c r="D943" s="5" t="s">
        <v>70</v>
      </c>
      <c r="E943" s="5">
        <v>0</v>
      </c>
      <c r="F943" s="5">
        <v>0</v>
      </c>
    </row>
    <row r="944" spans="1:6" ht="15" x14ac:dyDescent="0.25">
      <c r="A944" t="str">
        <f t="shared" si="14"/>
        <v>Greenland-The Americas-2006</v>
      </c>
      <c r="B944" s="5" t="s">
        <v>137</v>
      </c>
      <c r="C944" s="10">
        <v>2006</v>
      </c>
      <c r="D944" s="5" t="s">
        <v>70</v>
      </c>
      <c r="E944" s="5">
        <v>0</v>
      </c>
      <c r="F944" s="5">
        <v>0</v>
      </c>
    </row>
    <row r="945" spans="1:6" ht="15" x14ac:dyDescent="0.25">
      <c r="A945" t="str">
        <f t="shared" si="14"/>
        <v>Greenland-The Americas-2007</v>
      </c>
      <c r="B945" s="5" t="s">
        <v>137</v>
      </c>
      <c r="C945" s="10">
        <v>2007</v>
      </c>
      <c r="D945" s="5" t="s">
        <v>70</v>
      </c>
      <c r="E945" s="5">
        <v>0</v>
      </c>
      <c r="F945" s="5">
        <v>0</v>
      </c>
    </row>
    <row r="946" spans="1:6" ht="15" x14ac:dyDescent="0.25">
      <c r="A946" t="str">
        <f t="shared" si="14"/>
        <v>Greenland-The Americas-2008</v>
      </c>
      <c r="B946" s="5" t="s">
        <v>137</v>
      </c>
      <c r="C946" s="10">
        <v>2008</v>
      </c>
      <c r="D946" s="5" t="s">
        <v>70</v>
      </c>
      <c r="E946" s="5">
        <v>0</v>
      </c>
      <c r="F946" s="5">
        <v>0</v>
      </c>
    </row>
    <row r="947" spans="1:6" ht="15" x14ac:dyDescent="0.25">
      <c r="A947" t="str">
        <f t="shared" si="14"/>
        <v>Greenland-The Americas-2009</v>
      </c>
      <c r="B947" s="5" t="s">
        <v>137</v>
      </c>
      <c r="C947" s="10">
        <v>2009</v>
      </c>
      <c r="D947" s="5" t="s">
        <v>70</v>
      </c>
      <c r="E947" s="5">
        <v>0</v>
      </c>
      <c r="F947" s="5">
        <v>0</v>
      </c>
    </row>
    <row r="948" spans="1:6" ht="15" x14ac:dyDescent="0.25">
      <c r="A948" t="str">
        <f t="shared" si="14"/>
        <v>Greenland-The Americas-2010</v>
      </c>
      <c r="B948" s="5" t="s">
        <v>137</v>
      </c>
      <c r="C948" s="10">
        <v>2010</v>
      </c>
      <c r="D948" s="5" t="s">
        <v>70</v>
      </c>
      <c r="E948" s="5">
        <v>0</v>
      </c>
      <c r="F948" s="5">
        <v>0</v>
      </c>
    </row>
    <row r="949" spans="1:6" ht="15" x14ac:dyDescent="0.25">
      <c r="A949" t="str">
        <f t="shared" si="14"/>
        <v>Greenland-The Americas-2011</v>
      </c>
      <c r="B949" s="5" t="s">
        <v>137</v>
      </c>
      <c r="C949" s="10">
        <v>2011</v>
      </c>
      <c r="D949" s="5" t="s">
        <v>70</v>
      </c>
      <c r="E949" s="5">
        <v>0</v>
      </c>
      <c r="F949" s="5">
        <v>0</v>
      </c>
    </row>
    <row r="950" spans="1:6" ht="15" x14ac:dyDescent="0.25">
      <c r="A950" t="str">
        <f t="shared" si="14"/>
        <v>Greenland-The Americas-2012</v>
      </c>
      <c r="B950" s="5" t="s">
        <v>137</v>
      </c>
      <c r="C950" s="10">
        <v>2012</v>
      </c>
      <c r="D950" s="5" t="s">
        <v>70</v>
      </c>
      <c r="E950" s="5">
        <v>0</v>
      </c>
      <c r="F950" s="5">
        <v>0</v>
      </c>
    </row>
    <row r="951" spans="1:6" ht="15" x14ac:dyDescent="0.25">
      <c r="A951" t="str">
        <f t="shared" si="14"/>
        <v>Grenada-The Americas-2000</v>
      </c>
      <c r="B951" s="5" t="s">
        <v>138</v>
      </c>
      <c r="C951" s="10">
        <v>2000</v>
      </c>
      <c r="D951" s="5" t="s">
        <v>70</v>
      </c>
      <c r="E951" s="8">
        <v>93000000</v>
      </c>
      <c r="F951" s="8">
        <v>8000000</v>
      </c>
    </row>
    <row r="952" spans="1:6" ht="15" x14ac:dyDescent="0.25">
      <c r="A952" t="str">
        <f t="shared" si="14"/>
        <v>Grenada-The Americas-2001</v>
      </c>
      <c r="B952" s="5" t="s">
        <v>138</v>
      </c>
      <c r="C952" s="10">
        <v>2001</v>
      </c>
      <c r="D952" s="5" t="s">
        <v>70</v>
      </c>
      <c r="E952" s="8">
        <v>83000000</v>
      </c>
      <c r="F952" s="8">
        <v>8000000</v>
      </c>
    </row>
    <row r="953" spans="1:6" ht="15" x14ac:dyDescent="0.25">
      <c r="A953" t="str">
        <f t="shared" si="14"/>
        <v>Grenada-The Americas-2002</v>
      </c>
      <c r="B953" s="5" t="s">
        <v>138</v>
      </c>
      <c r="C953" s="10">
        <v>2002</v>
      </c>
      <c r="D953" s="5" t="s">
        <v>70</v>
      </c>
      <c r="E953" s="8">
        <v>91000000</v>
      </c>
      <c r="F953" s="8">
        <v>8000000</v>
      </c>
    </row>
    <row r="954" spans="1:6" ht="15" x14ac:dyDescent="0.25">
      <c r="A954" t="str">
        <f t="shared" si="14"/>
        <v>Grenada-The Americas-2003</v>
      </c>
      <c r="B954" s="5" t="s">
        <v>138</v>
      </c>
      <c r="C954" s="10">
        <v>2003</v>
      </c>
      <c r="D954" s="5" t="s">
        <v>70</v>
      </c>
      <c r="E954" s="8">
        <v>104000000</v>
      </c>
      <c r="F954" s="8">
        <v>8000000</v>
      </c>
    </row>
    <row r="955" spans="1:6" ht="15" x14ac:dyDescent="0.25">
      <c r="A955" t="str">
        <f t="shared" si="14"/>
        <v>Grenada-The Americas-2004</v>
      </c>
      <c r="B955" s="5" t="s">
        <v>138</v>
      </c>
      <c r="C955" s="10">
        <v>2004</v>
      </c>
      <c r="D955" s="5" t="s">
        <v>70</v>
      </c>
      <c r="E955" s="8">
        <v>86000000</v>
      </c>
      <c r="F955" s="8">
        <v>9000000</v>
      </c>
    </row>
    <row r="956" spans="1:6" ht="15" x14ac:dyDescent="0.25">
      <c r="A956" t="str">
        <f t="shared" si="14"/>
        <v>Grenada-The Americas-2005</v>
      </c>
      <c r="B956" s="5" t="s">
        <v>138</v>
      </c>
      <c r="C956" s="10">
        <v>2005</v>
      </c>
      <c r="D956" s="5" t="s">
        <v>70</v>
      </c>
      <c r="E956" s="8">
        <v>71000000</v>
      </c>
      <c r="F956" s="8">
        <v>10000000</v>
      </c>
    </row>
    <row r="957" spans="1:6" ht="15" x14ac:dyDescent="0.25">
      <c r="A957" t="str">
        <f t="shared" si="14"/>
        <v>Grenada-The Americas-2006</v>
      </c>
      <c r="B957" s="5" t="s">
        <v>138</v>
      </c>
      <c r="C957" s="10">
        <v>2006</v>
      </c>
      <c r="D957" s="5" t="s">
        <v>70</v>
      </c>
      <c r="E957" s="8">
        <v>94000000</v>
      </c>
      <c r="F957" s="8">
        <v>16000000</v>
      </c>
    </row>
    <row r="958" spans="1:6" ht="15" x14ac:dyDescent="0.25">
      <c r="A958" t="str">
        <f t="shared" si="14"/>
        <v>Grenada-The Americas-2007</v>
      </c>
      <c r="B958" s="5" t="s">
        <v>138</v>
      </c>
      <c r="C958" s="10">
        <v>2007</v>
      </c>
      <c r="D958" s="5" t="s">
        <v>70</v>
      </c>
      <c r="E958" s="8">
        <v>129000000</v>
      </c>
      <c r="F958" s="8">
        <v>16000000</v>
      </c>
    </row>
    <row r="959" spans="1:6" ht="15" x14ac:dyDescent="0.25">
      <c r="A959" t="str">
        <f t="shared" si="14"/>
        <v>Grenada-The Americas-2008</v>
      </c>
      <c r="B959" s="5" t="s">
        <v>138</v>
      </c>
      <c r="C959" s="10">
        <v>2008</v>
      </c>
      <c r="D959" s="5" t="s">
        <v>70</v>
      </c>
      <c r="E959" s="8">
        <v>127000000</v>
      </c>
      <c r="F959" s="8">
        <v>11000000</v>
      </c>
    </row>
    <row r="960" spans="1:6" ht="15" x14ac:dyDescent="0.25">
      <c r="A960" t="str">
        <f t="shared" si="14"/>
        <v>Grenada-The Americas-2009</v>
      </c>
      <c r="B960" s="5" t="s">
        <v>138</v>
      </c>
      <c r="C960" s="10">
        <v>2009</v>
      </c>
      <c r="D960" s="5" t="s">
        <v>70</v>
      </c>
      <c r="E960" s="8">
        <v>112000000</v>
      </c>
      <c r="F960" s="8">
        <v>10000000</v>
      </c>
    </row>
    <row r="961" spans="1:6" ht="15" x14ac:dyDescent="0.25">
      <c r="A961" t="str">
        <f t="shared" si="14"/>
        <v>Grenada-The Americas-2010</v>
      </c>
      <c r="B961" s="5" t="s">
        <v>138</v>
      </c>
      <c r="C961" s="10">
        <v>2010</v>
      </c>
      <c r="D961" s="5" t="s">
        <v>70</v>
      </c>
      <c r="E961" s="8">
        <v>112000000</v>
      </c>
      <c r="F961" s="8">
        <v>10000000</v>
      </c>
    </row>
    <row r="962" spans="1:6" ht="15" x14ac:dyDescent="0.25">
      <c r="A962" t="str">
        <f t="shared" si="14"/>
        <v>Grenada-The Americas-2011</v>
      </c>
      <c r="B962" s="5" t="s">
        <v>138</v>
      </c>
      <c r="C962" s="10">
        <v>2011</v>
      </c>
      <c r="D962" s="5" t="s">
        <v>70</v>
      </c>
      <c r="E962" s="8">
        <v>117000000</v>
      </c>
      <c r="F962" s="8">
        <v>10000000</v>
      </c>
    </row>
    <row r="963" spans="1:6" ht="15" x14ac:dyDescent="0.25">
      <c r="A963" t="str">
        <f t="shared" ref="A963:A1026" si="15">B963&amp;"-"&amp;C963</f>
        <v>Grenada-The Americas-2012</v>
      </c>
      <c r="B963" s="5" t="s">
        <v>138</v>
      </c>
      <c r="C963" s="10">
        <v>2012</v>
      </c>
      <c r="D963" s="5" t="s">
        <v>70</v>
      </c>
      <c r="E963" s="8">
        <v>110000000</v>
      </c>
      <c r="F963" s="8">
        <v>10000000</v>
      </c>
    </row>
    <row r="964" spans="1:6" ht="15" x14ac:dyDescent="0.25">
      <c r="A964" t="str">
        <f t="shared" si="15"/>
        <v>Guam-Oceania-2000</v>
      </c>
      <c r="B964" s="5" t="s">
        <v>139</v>
      </c>
      <c r="C964" s="10">
        <v>2000</v>
      </c>
      <c r="D964" s="5" t="s">
        <v>66</v>
      </c>
      <c r="E964" s="5">
        <v>0</v>
      </c>
      <c r="F964" s="5">
        <v>0</v>
      </c>
    </row>
    <row r="965" spans="1:6" ht="15" x14ac:dyDescent="0.25">
      <c r="A965" t="str">
        <f t="shared" si="15"/>
        <v>Guam-Oceania-2001</v>
      </c>
      <c r="B965" s="5" t="s">
        <v>139</v>
      </c>
      <c r="C965" s="10">
        <v>2001</v>
      </c>
      <c r="D965" s="5" t="s">
        <v>66</v>
      </c>
      <c r="E965" s="5">
        <v>0</v>
      </c>
      <c r="F965" s="5">
        <v>0</v>
      </c>
    </row>
    <row r="966" spans="1:6" ht="15" x14ac:dyDescent="0.25">
      <c r="A966" t="str">
        <f t="shared" si="15"/>
        <v>Guam-Oceania-2002</v>
      </c>
      <c r="B966" s="5" t="s">
        <v>139</v>
      </c>
      <c r="C966" s="10">
        <v>2002</v>
      </c>
      <c r="D966" s="5" t="s">
        <v>66</v>
      </c>
      <c r="E966" s="5">
        <v>0</v>
      </c>
      <c r="F966" s="5">
        <v>0</v>
      </c>
    </row>
    <row r="967" spans="1:6" ht="15" x14ac:dyDescent="0.25">
      <c r="A967" t="str">
        <f t="shared" si="15"/>
        <v>Guam-Oceania-2003</v>
      </c>
      <c r="B967" s="5" t="s">
        <v>139</v>
      </c>
      <c r="C967" s="10">
        <v>2003</v>
      </c>
      <c r="D967" s="5" t="s">
        <v>66</v>
      </c>
      <c r="E967" s="5">
        <v>0</v>
      </c>
      <c r="F967" s="5">
        <v>0</v>
      </c>
    </row>
    <row r="968" spans="1:6" ht="15" x14ac:dyDescent="0.25">
      <c r="A968" t="str">
        <f t="shared" si="15"/>
        <v>Guam-Oceania-2004</v>
      </c>
      <c r="B968" s="5" t="s">
        <v>139</v>
      </c>
      <c r="C968" s="10">
        <v>2004</v>
      </c>
      <c r="D968" s="5" t="s">
        <v>66</v>
      </c>
      <c r="E968" s="5">
        <v>0</v>
      </c>
      <c r="F968" s="5">
        <v>0</v>
      </c>
    </row>
    <row r="969" spans="1:6" ht="15" x14ac:dyDescent="0.25">
      <c r="A969" t="str">
        <f t="shared" si="15"/>
        <v>Guam-Oceania-2005</v>
      </c>
      <c r="B969" s="5" t="s">
        <v>139</v>
      </c>
      <c r="C969" s="10">
        <v>2005</v>
      </c>
      <c r="D969" s="5" t="s">
        <v>66</v>
      </c>
      <c r="E969" s="5">
        <v>0</v>
      </c>
      <c r="F969" s="5">
        <v>0</v>
      </c>
    </row>
    <row r="970" spans="1:6" ht="15" x14ac:dyDescent="0.25">
      <c r="A970" t="str">
        <f t="shared" si="15"/>
        <v>Guam-Oceania-2006</v>
      </c>
      <c r="B970" s="5" t="s">
        <v>139</v>
      </c>
      <c r="C970" s="10">
        <v>2006</v>
      </c>
      <c r="D970" s="5" t="s">
        <v>66</v>
      </c>
      <c r="E970" s="5">
        <v>0</v>
      </c>
      <c r="F970" s="5">
        <v>0</v>
      </c>
    </row>
    <row r="971" spans="1:6" ht="15" x14ac:dyDescent="0.25">
      <c r="A971" t="str">
        <f t="shared" si="15"/>
        <v>Guam-Oceania-2007</v>
      </c>
      <c r="B971" s="5" t="s">
        <v>139</v>
      </c>
      <c r="C971" s="10">
        <v>2007</v>
      </c>
      <c r="D971" s="5" t="s">
        <v>66</v>
      </c>
      <c r="E971" s="5">
        <v>0</v>
      </c>
      <c r="F971" s="5">
        <v>0</v>
      </c>
    </row>
    <row r="972" spans="1:6" ht="15" x14ac:dyDescent="0.25">
      <c r="A972" t="str">
        <f t="shared" si="15"/>
        <v>Guam-Oceania-2008</v>
      </c>
      <c r="B972" s="5" t="s">
        <v>139</v>
      </c>
      <c r="C972" s="10">
        <v>2008</v>
      </c>
      <c r="D972" s="5" t="s">
        <v>66</v>
      </c>
      <c r="E972" s="5">
        <v>0</v>
      </c>
      <c r="F972" s="5">
        <v>0</v>
      </c>
    </row>
    <row r="973" spans="1:6" ht="15" x14ac:dyDescent="0.25">
      <c r="A973" t="str">
        <f t="shared" si="15"/>
        <v>Guam-Oceania-2009</v>
      </c>
      <c r="B973" s="5" t="s">
        <v>139</v>
      </c>
      <c r="C973" s="10">
        <v>2009</v>
      </c>
      <c r="D973" s="5" t="s">
        <v>66</v>
      </c>
      <c r="E973" s="5">
        <v>0</v>
      </c>
      <c r="F973" s="5">
        <v>0</v>
      </c>
    </row>
    <row r="974" spans="1:6" ht="15" x14ac:dyDescent="0.25">
      <c r="A974" t="str">
        <f t="shared" si="15"/>
        <v>Guam-Oceania-2010</v>
      </c>
      <c r="B974" s="5" t="s">
        <v>139</v>
      </c>
      <c r="C974" s="10">
        <v>2010</v>
      </c>
      <c r="D974" s="5" t="s">
        <v>66</v>
      </c>
      <c r="E974" s="5">
        <v>0</v>
      </c>
      <c r="F974" s="5">
        <v>0</v>
      </c>
    </row>
    <row r="975" spans="1:6" ht="15" x14ac:dyDescent="0.25">
      <c r="A975" t="str">
        <f t="shared" si="15"/>
        <v>Guam-Oceania-2011</v>
      </c>
      <c r="B975" s="5" t="s">
        <v>139</v>
      </c>
      <c r="C975" s="10">
        <v>2011</v>
      </c>
      <c r="D975" s="5" t="s">
        <v>66</v>
      </c>
      <c r="E975" s="5">
        <v>0</v>
      </c>
      <c r="F975" s="5">
        <v>0</v>
      </c>
    </row>
    <row r="976" spans="1:6" ht="15" x14ac:dyDescent="0.25">
      <c r="A976" t="str">
        <f t="shared" si="15"/>
        <v>Guam-Oceania-2012</v>
      </c>
      <c r="B976" s="5" t="s">
        <v>139</v>
      </c>
      <c r="C976" s="10">
        <v>2012</v>
      </c>
      <c r="D976" s="5" t="s">
        <v>66</v>
      </c>
      <c r="E976" s="5">
        <v>0</v>
      </c>
      <c r="F976" s="5">
        <v>0</v>
      </c>
    </row>
    <row r="977" spans="1:6" ht="15" x14ac:dyDescent="0.25">
      <c r="A977" t="str">
        <f t="shared" si="15"/>
        <v>Guatemala-The Americas-2000</v>
      </c>
      <c r="B977" s="5" t="s">
        <v>140</v>
      </c>
      <c r="C977" s="10">
        <v>2000</v>
      </c>
      <c r="D977" s="5" t="s">
        <v>70</v>
      </c>
      <c r="E977" s="8">
        <v>498000000</v>
      </c>
      <c r="F977" s="8">
        <v>216000000</v>
      </c>
    </row>
    <row r="978" spans="1:6" ht="15" x14ac:dyDescent="0.25">
      <c r="A978" t="str">
        <f t="shared" si="15"/>
        <v>Guatemala-The Americas-2001</v>
      </c>
      <c r="B978" s="5" t="s">
        <v>140</v>
      </c>
      <c r="C978" s="10">
        <v>2001</v>
      </c>
      <c r="D978" s="5" t="s">
        <v>70</v>
      </c>
      <c r="E978" s="8">
        <v>588000000</v>
      </c>
      <c r="F978" s="8">
        <v>266000000</v>
      </c>
    </row>
    <row r="979" spans="1:6" ht="15" x14ac:dyDescent="0.25">
      <c r="A979" t="str">
        <f t="shared" si="15"/>
        <v>Guatemala-The Americas-2002</v>
      </c>
      <c r="B979" s="5" t="s">
        <v>140</v>
      </c>
      <c r="C979" s="10">
        <v>2002</v>
      </c>
      <c r="D979" s="5" t="s">
        <v>70</v>
      </c>
      <c r="E979" s="8">
        <v>647000000</v>
      </c>
      <c r="F979" s="8">
        <v>329000000</v>
      </c>
    </row>
    <row r="980" spans="1:6" ht="15" x14ac:dyDescent="0.25">
      <c r="A980" t="str">
        <f t="shared" si="15"/>
        <v>Guatemala-The Americas-2003</v>
      </c>
      <c r="B980" s="5" t="s">
        <v>140</v>
      </c>
      <c r="C980" s="10">
        <v>2003</v>
      </c>
      <c r="D980" s="5" t="s">
        <v>70</v>
      </c>
      <c r="E980" s="8">
        <v>646000000</v>
      </c>
      <c r="F980" s="8">
        <v>373000000</v>
      </c>
    </row>
    <row r="981" spans="1:6" ht="15" x14ac:dyDescent="0.25">
      <c r="A981" t="str">
        <f t="shared" si="15"/>
        <v>Guatemala-The Americas-2004</v>
      </c>
      <c r="B981" s="5" t="s">
        <v>140</v>
      </c>
      <c r="C981" s="10">
        <v>2004</v>
      </c>
      <c r="D981" s="5" t="s">
        <v>70</v>
      </c>
      <c r="E981" s="8">
        <v>630000000</v>
      </c>
      <c r="F981" s="8">
        <v>488000000</v>
      </c>
    </row>
    <row r="982" spans="1:6" ht="15" x14ac:dyDescent="0.25">
      <c r="A982" t="str">
        <f t="shared" si="15"/>
        <v>Guatemala-The Americas-2005</v>
      </c>
      <c r="B982" s="5" t="s">
        <v>140</v>
      </c>
      <c r="C982" s="10">
        <v>2005</v>
      </c>
      <c r="D982" s="5" t="s">
        <v>70</v>
      </c>
      <c r="E982" s="8">
        <v>791000000</v>
      </c>
      <c r="F982" s="8">
        <v>532000000</v>
      </c>
    </row>
    <row r="983" spans="1:6" ht="15" x14ac:dyDescent="0.25">
      <c r="A983" t="str">
        <f t="shared" si="15"/>
        <v>Guatemala-The Americas-2006</v>
      </c>
      <c r="B983" s="5" t="s">
        <v>140</v>
      </c>
      <c r="C983" s="10">
        <v>2006</v>
      </c>
      <c r="D983" s="5" t="s">
        <v>70</v>
      </c>
      <c r="E983" s="8">
        <v>919000000</v>
      </c>
      <c r="F983" s="8">
        <v>655000000</v>
      </c>
    </row>
    <row r="984" spans="1:6" ht="15" x14ac:dyDescent="0.25">
      <c r="A984" t="str">
        <f t="shared" si="15"/>
        <v>Guatemala-The Americas-2007</v>
      </c>
      <c r="B984" s="5" t="s">
        <v>140</v>
      </c>
      <c r="C984" s="10">
        <v>2007</v>
      </c>
      <c r="D984" s="5" t="s">
        <v>70</v>
      </c>
      <c r="E984" s="8">
        <v>1055000000</v>
      </c>
      <c r="F984" s="8">
        <v>737000000</v>
      </c>
    </row>
    <row r="985" spans="1:6" ht="15" x14ac:dyDescent="0.25">
      <c r="A985" t="str">
        <f t="shared" si="15"/>
        <v>Guatemala-The Americas-2008</v>
      </c>
      <c r="B985" s="5" t="s">
        <v>140</v>
      </c>
      <c r="C985" s="10">
        <v>2008</v>
      </c>
      <c r="D985" s="5" t="s">
        <v>70</v>
      </c>
      <c r="E985" s="8">
        <v>1068000000</v>
      </c>
      <c r="F985" s="8">
        <v>741000000</v>
      </c>
    </row>
    <row r="986" spans="1:6" ht="15" x14ac:dyDescent="0.25">
      <c r="A986" t="str">
        <f t="shared" si="15"/>
        <v>Guatemala-The Americas-2009</v>
      </c>
      <c r="B986" s="5" t="s">
        <v>140</v>
      </c>
      <c r="C986" s="10">
        <v>2009</v>
      </c>
      <c r="D986" s="5" t="s">
        <v>70</v>
      </c>
      <c r="E986" s="8">
        <v>1179000000</v>
      </c>
      <c r="F986" s="8">
        <v>862000000</v>
      </c>
    </row>
    <row r="987" spans="1:6" ht="15" x14ac:dyDescent="0.25">
      <c r="A987" t="str">
        <f t="shared" si="15"/>
        <v>Guatemala-The Americas-2010</v>
      </c>
      <c r="B987" s="5" t="s">
        <v>140</v>
      </c>
      <c r="C987" s="10">
        <v>2010</v>
      </c>
      <c r="D987" s="5" t="s">
        <v>70</v>
      </c>
      <c r="E987" s="8">
        <v>1379000000</v>
      </c>
      <c r="F987" s="8">
        <v>1002000000</v>
      </c>
    </row>
    <row r="988" spans="1:6" ht="15" x14ac:dyDescent="0.25">
      <c r="A988" t="str">
        <f t="shared" si="15"/>
        <v>Guatemala-The Americas-2011</v>
      </c>
      <c r="B988" s="5" t="s">
        <v>140</v>
      </c>
      <c r="C988" s="10">
        <v>2011</v>
      </c>
      <c r="D988" s="5" t="s">
        <v>70</v>
      </c>
      <c r="E988" s="8">
        <v>1350000000</v>
      </c>
      <c r="F988" s="8">
        <v>935000000</v>
      </c>
    </row>
    <row r="989" spans="1:6" ht="15" x14ac:dyDescent="0.25">
      <c r="A989" t="str">
        <f t="shared" si="15"/>
        <v>Guatemala-The Americas-2012</v>
      </c>
      <c r="B989" s="5" t="s">
        <v>140</v>
      </c>
      <c r="C989" s="10">
        <v>2012</v>
      </c>
      <c r="D989" s="5" t="s">
        <v>70</v>
      </c>
      <c r="E989" s="8">
        <v>1419000000</v>
      </c>
      <c r="F989" s="8">
        <v>914000000</v>
      </c>
    </row>
    <row r="990" spans="1:6" ht="15" x14ac:dyDescent="0.25">
      <c r="A990" t="str">
        <f t="shared" si="15"/>
        <v>Guinea-Africa-2000</v>
      </c>
      <c r="B990" s="5" t="s">
        <v>141</v>
      </c>
      <c r="C990" s="10">
        <v>2000</v>
      </c>
      <c r="D990" s="5" t="s">
        <v>64</v>
      </c>
      <c r="E990" s="8">
        <v>7800000</v>
      </c>
      <c r="F990" s="8">
        <v>13000000</v>
      </c>
    </row>
    <row r="991" spans="1:6" ht="15" x14ac:dyDescent="0.25">
      <c r="A991" t="str">
        <f t="shared" si="15"/>
        <v>Guinea-Africa-2001</v>
      </c>
      <c r="B991" s="5" t="s">
        <v>141</v>
      </c>
      <c r="C991" s="10">
        <v>2001</v>
      </c>
      <c r="D991" s="5" t="s">
        <v>64</v>
      </c>
      <c r="E991" s="8">
        <v>8200000</v>
      </c>
      <c r="F991" s="8">
        <v>26000000</v>
      </c>
    </row>
    <row r="992" spans="1:6" ht="15" x14ac:dyDescent="0.25">
      <c r="A992" t="str">
        <f t="shared" si="15"/>
        <v>Guinea-Africa-2002</v>
      </c>
      <c r="B992" s="5" t="s">
        <v>141</v>
      </c>
      <c r="C992" s="10">
        <v>2002</v>
      </c>
      <c r="D992" s="5" t="s">
        <v>64</v>
      </c>
      <c r="E992" s="5">
        <v>8200000</v>
      </c>
      <c r="F992" s="8">
        <v>38000000</v>
      </c>
    </row>
    <row r="993" spans="1:6" ht="15" x14ac:dyDescent="0.25">
      <c r="A993" t="str">
        <f t="shared" si="15"/>
        <v>Guinea-Africa-2003</v>
      </c>
      <c r="B993" s="5" t="s">
        <v>141</v>
      </c>
      <c r="C993" s="10">
        <v>2003</v>
      </c>
      <c r="D993" s="5" t="s">
        <v>64</v>
      </c>
      <c r="E993" s="5">
        <v>0</v>
      </c>
      <c r="F993" s="8">
        <v>36000000</v>
      </c>
    </row>
    <row r="994" spans="1:6" ht="15" x14ac:dyDescent="0.25">
      <c r="A994" t="str">
        <f t="shared" si="15"/>
        <v>Guinea-Africa-2004</v>
      </c>
      <c r="B994" s="5" t="s">
        <v>141</v>
      </c>
      <c r="C994" s="10">
        <v>2004</v>
      </c>
      <c r="D994" s="5" t="s">
        <v>64</v>
      </c>
      <c r="E994" s="5">
        <v>0</v>
      </c>
      <c r="F994" s="8">
        <v>29000000</v>
      </c>
    </row>
    <row r="995" spans="1:6" ht="15" x14ac:dyDescent="0.25">
      <c r="A995" t="str">
        <f t="shared" si="15"/>
        <v>Guinea-Africa-2005</v>
      </c>
      <c r="B995" s="5" t="s">
        <v>141</v>
      </c>
      <c r="C995" s="10">
        <v>2005</v>
      </c>
      <c r="D995" s="5" t="s">
        <v>64</v>
      </c>
      <c r="E995" s="5">
        <v>0</v>
      </c>
      <c r="F995" s="8">
        <v>38000000</v>
      </c>
    </row>
    <row r="996" spans="1:6" ht="15" x14ac:dyDescent="0.25">
      <c r="A996" t="str">
        <f t="shared" si="15"/>
        <v>Guinea-Africa-2006</v>
      </c>
      <c r="B996" s="5" t="s">
        <v>141</v>
      </c>
      <c r="C996" s="10">
        <v>2006</v>
      </c>
      <c r="D996" s="5" t="s">
        <v>64</v>
      </c>
      <c r="E996" s="5">
        <v>0</v>
      </c>
      <c r="F996" s="8">
        <v>41000000</v>
      </c>
    </row>
    <row r="997" spans="1:6" ht="15" x14ac:dyDescent="0.25">
      <c r="A997" t="str">
        <f t="shared" si="15"/>
        <v>Guinea-Africa-2007</v>
      </c>
      <c r="B997" s="5" t="s">
        <v>141</v>
      </c>
      <c r="C997" s="10">
        <v>2007</v>
      </c>
      <c r="D997" s="5" t="s">
        <v>64</v>
      </c>
      <c r="E997" s="8">
        <v>1100000</v>
      </c>
      <c r="F997" s="8">
        <v>96000000</v>
      </c>
    </row>
    <row r="998" spans="1:6" ht="15" x14ac:dyDescent="0.25">
      <c r="A998" t="str">
        <f t="shared" si="15"/>
        <v>Guinea-Africa-2008</v>
      </c>
      <c r="B998" s="5" t="s">
        <v>141</v>
      </c>
      <c r="C998" s="10">
        <v>2008</v>
      </c>
      <c r="D998" s="5" t="s">
        <v>64</v>
      </c>
      <c r="E998" s="8">
        <v>2400000</v>
      </c>
      <c r="F998" s="8">
        <v>30000000</v>
      </c>
    </row>
    <row r="999" spans="1:6" ht="15" x14ac:dyDescent="0.25">
      <c r="A999" t="str">
        <f t="shared" si="15"/>
        <v>Guinea-Africa-2009</v>
      </c>
      <c r="B999" s="5" t="s">
        <v>141</v>
      </c>
      <c r="C999" s="10">
        <v>2009</v>
      </c>
      <c r="D999" s="5" t="s">
        <v>64</v>
      </c>
      <c r="E999" s="8">
        <v>4900000</v>
      </c>
      <c r="F999" s="8">
        <v>28000000</v>
      </c>
    </row>
    <row r="1000" spans="1:6" ht="15" x14ac:dyDescent="0.25">
      <c r="A1000" t="str">
        <f t="shared" si="15"/>
        <v>Guinea-Africa-2010</v>
      </c>
      <c r="B1000" s="5" t="s">
        <v>141</v>
      </c>
      <c r="C1000" s="10">
        <v>2010</v>
      </c>
      <c r="D1000" s="5" t="s">
        <v>64</v>
      </c>
      <c r="E1000" s="8">
        <v>2000000</v>
      </c>
      <c r="F1000" s="8">
        <v>17000000</v>
      </c>
    </row>
    <row r="1001" spans="1:6" ht="15" x14ac:dyDescent="0.25">
      <c r="A1001" t="str">
        <f t="shared" si="15"/>
        <v>Guinea-Africa-2011</v>
      </c>
      <c r="B1001" s="5" t="s">
        <v>141</v>
      </c>
      <c r="C1001" s="10">
        <v>2011</v>
      </c>
      <c r="D1001" s="5" t="s">
        <v>64</v>
      </c>
      <c r="E1001" s="8">
        <v>2100000</v>
      </c>
      <c r="F1001" s="8">
        <v>49000000</v>
      </c>
    </row>
    <row r="1002" spans="1:6" ht="15" x14ac:dyDescent="0.25">
      <c r="A1002" t="str">
        <f t="shared" si="15"/>
        <v>Guinea-Africa-2012</v>
      </c>
      <c r="B1002" s="5" t="s">
        <v>141</v>
      </c>
      <c r="C1002" s="10">
        <v>2012</v>
      </c>
      <c r="D1002" s="5" t="s">
        <v>64</v>
      </c>
      <c r="E1002" s="8">
        <v>1700000</v>
      </c>
      <c r="F1002" s="8">
        <v>41000000</v>
      </c>
    </row>
    <row r="1003" spans="1:6" ht="15" x14ac:dyDescent="0.25">
      <c r="A1003" t="str">
        <f t="shared" si="15"/>
        <v>Guinea-Bissau-Africa-2000</v>
      </c>
      <c r="B1003" s="5" t="s">
        <v>142</v>
      </c>
      <c r="C1003" s="10">
        <v>2000</v>
      </c>
      <c r="D1003" s="5" t="s">
        <v>64</v>
      </c>
      <c r="E1003" s="5">
        <v>0</v>
      </c>
      <c r="F1003" s="5">
        <v>0</v>
      </c>
    </row>
    <row r="1004" spans="1:6" ht="15" x14ac:dyDescent="0.25">
      <c r="A1004" t="str">
        <f t="shared" si="15"/>
        <v>Guinea-Bissau-Africa-2001</v>
      </c>
      <c r="B1004" s="5" t="s">
        <v>142</v>
      </c>
      <c r="C1004" s="10">
        <v>2001</v>
      </c>
      <c r="D1004" s="5" t="s">
        <v>64</v>
      </c>
      <c r="E1004" s="8">
        <v>2700000</v>
      </c>
      <c r="F1004" s="8">
        <v>5500000</v>
      </c>
    </row>
    <row r="1005" spans="1:6" ht="15" x14ac:dyDescent="0.25">
      <c r="A1005" t="str">
        <f t="shared" si="15"/>
        <v>Guinea-Bissau-Africa-2002</v>
      </c>
      <c r="B1005" s="5" t="s">
        <v>142</v>
      </c>
      <c r="C1005" s="10">
        <v>2002</v>
      </c>
      <c r="D1005" s="5" t="s">
        <v>64</v>
      </c>
      <c r="E1005" s="8">
        <v>2300000</v>
      </c>
      <c r="F1005" s="8">
        <v>10200000</v>
      </c>
    </row>
    <row r="1006" spans="1:6" ht="15" x14ac:dyDescent="0.25">
      <c r="A1006" t="str">
        <f t="shared" si="15"/>
        <v>Guinea-Bissau-Africa-2003</v>
      </c>
      <c r="B1006" s="5" t="s">
        <v>142</v>
      </c>
      <c r="C1006" s="10">
        <v>2003</v>
      </c>
      <c r="D1006" s="5" t="s">
        <v>64</v>
      </c>
      <c r="E1006" s="8">
        <v>2400000</v>
      </c>
      <c r="F1006" s="8">
        <v>21300000</v>
      </c>
    </row>
    <row r="1007" spans="1:6" ht="15" x14ac:dyDescent="0.25">
      <c r="A1007" t="str">
        <f t="shared" si="15"/>
        <v>Guinea-Bissau-Africa-2004</v>
      </c>
      <c r="B1007" s="5" t="s">
        <v>142</v>
      </c>
      <c r="C1007" s="10">
        <v>2004</v>
      </c>
      <c r="D1007" s="5" t="s">
        <v>64</v>
      </c>
      <c r="E1007" s="8">
        <v>2200000</v>
      </c>
      <c r="F1007" s="8">
        <v>22300000</v>
      </c>
    </row>
    <row r="1008" spans="1:6" ht="15" x14ac:dyDescent="0.25">
      <c r="A1008" t="str">
        <f t="shared" si="15"/>
        <v>Guinea-Bissau-Africa-2005</v>
      </c>
      <c r="B1008" s="5" t="s">
        <v>142</v>
      </c>
      <c r="C1008" s="10">
        <v>2005</v>
      </c>
      <c r="D1008" s="5" t="s">
        <v>64</v>
      </c>
      <c r="E1008" s="8">
        <v>1600000</v>
      </c>
      <c r="F1008" s="8">
        <v>18900000</v>
      </c>
    </row>
    <row r="1009" spans="1:6" ht="15" x14ac:dyDescent="0.25">
      <c r="A1009" t="str">
        <f t="shared" si="15"/>
        <v>Guinea-Bissau-Africa-2006</v>
      </c>
      <c r="B1009" s="5" t="s">
        <v>142</v>
      </c>
      <c r="C1009" s="10">
        <v>2006</v>
      </c>
      <c r="D1009" s="5" t="s">
        <v>64</v>
      </c>
      <c r="E1009" s="8">
        <v>2800000</v>
      </c>
      <c r="F1009" s="8">
        <v>17800000</v>
      </c>
    </row>
    <row r="1010" spans="1:6" ht="15" x14ac:dyDescent="0.25">
      <c r="A1010" t="str">
        <f t="shared" si="15"/>
        <v>Guinea-Bissau-Africa-2007</v>
      </c>
      <c r="B1010" s="5" t="s">
        <v>142</v>
      </c>
      <c r="C1010" s="10">
        <v>2007</v>
      </c>
      <c r="D1010" s="5" t="s">
        <v>64</v>
      </c>
      <c r="E1010" s="8">
        <v>28400000</v>
      </c>
      <c r="F1010" s="8">
        <v>40700000</v>
      </c>
    </row>
    <row r="1011" spans="1:6" ht="15" x14ac:dyDescent="0.25">
      <c r="A1011" t="str">
        <f t="shared" si="15"/>
        <v>Guinea-Bissau-Africa-2008</v>
      </c>
      <c r="B1011" s="5" t="s">
        <v>142</v>
      </c>
      <c r="C1011" s="10">
        <v>2008</v>
      </c>
      <c r="D1011" s="5" t="s">
        <v>64</v>
      </c>
      <c r="E1011" s="8">
        <v>38200000</v>
      </c>
      <c r="F1011" s="8">
        <v>46100000</v>
      </c>
    </row>
    <row r="1012" spans="1:6" ht="15" x14ac:dyDescent="0.25">
      <c r="A1012" t="str">
        <f t="shared" si="15"/>
        <v>Guinea-Bissau-Africa-2009</v>
      </c>
      <c r="B1012" s="5" t="s">
        <v>142</v>
      </c>
      <c r="C1012" s="10">
        <v>2009</v>
      </c>
      <c r="D1012" s="5" t="s">
        <v>64</v>
      </c>
      <c r="E1012" s="8">
        <v>12000000</v>
      </c>
      <c r="F1012" s="8">
        <v>26000000</v>
      </c>
    </row>
    <row r="1013" spans="1:6" ht="15" x14ac:dyDescent="0.25">
      <c r="A1013" t="str">
        <f t="shared" si="15"/>
        <v>Guinea-Bissau-Africa-2010</v>
      </c>
      <c r="B1013" s="5" t="s">
        <v>142</v>
      </c>
      <c r="C1013" s="10">
        <v>2010</v>
      </c>
      <c r="D1013" s="5" t="s">
        <v>64</v>
      </c>
      <c r="E1013" s="8">
        <v>13600000</v>
      </c>
      <c r="F1013" s="8">
        <v>29500000</v>
      </c>
    </row>
    <row r="1014" spans="1:6" ht="15" x14ac:dyDescent="0.25">
      <c r="A1014" t="str">
        <f t="shared" si="15"/>
        <v>Guinea-Bissau-Africa-2011</v>
      </c>
      <c r="B1014" s="5" t="s">
        <v>142</v>
      </c>
      <c r="C1014" s="10">
        <v>2011</v>
      </c>
      <c r="D1014" s="5" t="s">
        <v>64</v>
      </c>
      <c r="E1014" s="5">
        <v>13600000</v>
      </c>
      <c r="F1014" s="5">
        <v>29500000</v>
      </c>
    </row>
    <row r="1015" spans="1:6" ht="15" x14ac:dyDescent="0.25">
      <c r="A1015" t="str">
        <f t="shared" si="15"/>
        <v>Guinea-Bissau-Africa-2012</v>
      </c>
      <c r="B1015" s="5" t="s">
        <v>142</v>
      </c>
      <c r="C1015" s="10">
        <v>2012</v>
      </c>
      <c r="D1015" s="5" t="s">
        <v>64</v>
      </c>
      <c r="E1015" s="5">
        <v>0</v>
      </c>
      <c r="F1015" s="5">
        <v>0</v>
      </c>
    </row>
    <row r="1016" spans="1:6" ht="15" x14ac:dyDescent="0.25">
      <c r="A1016" t="str">
        <f t="shared" si="15"/>
        <v>Guyana-The Americas-2000</v>
      </c>
      <c r="B1016" s="5" t="s">
        <v>143</v>
      </c>
      <c r="C1016" s="10">
        <v>2000</v>
      </c>
      <c r="D1016" s="5" t="s">
        <v>70</v>
      </c>
      <c r="E1016" s="8">
        <v>80000000</v>
      </c>
      <c r="F1016" s="8">
        <v>77000000</v>
      </c>
    </row>
    <row r="1017" spans="1:6" ht="15" x14ac:dyDescent="0.25">
      <c r="A1017" t="str">
        <f t="shared" si="15"/>
        <v>Guyana-The Americas-2001</v>
      </c>
      <c r="B1017" s="5" t="s">
        <v>143</v>
      </c>
      <c r="C1017" s="10">
        <v>2001</v>
      </c>
      <c r="D1017" s="5" t="s">
        <v>70</v>
      </c>
      <c r="E1017" s="8">
        <v>65000000</v>
      </c>
      <c r="F1017" s="8">
        <v>62000000</v>
      </c>
    </row>
    <row r="1018" spans="1:6" ht="15" x14ac:dyDescent="0.25">
      <c r="A1018" t="str">
        <f t="shared" si="15"/>
        <v>Guyana-The Americas-2002</v>
      </c>
      <c r="B1018" s="5" t="s">
        <v>143</v>
      </c>
      <c r="C1018" s="10">
        <v>2002</v>
      </c>
      <c r="D1018" s="5" t="s">
        <v>70</v>
      </c>
      <c r="E1018" s="8">
        <v>53000000</v>
      </c>
      <c r="F1018" s="8">
        <v>44000000</v>
      </c>
    </row>
    <row r="1019" spans="1:6" ht="15" x14ac:dyDescent="0.25">
      <c r="A1019" t="str">
        <f t="shared" si="15"/>
        <v>Guyana-The Americas-2003</v>
      </c>
      <c r="B1019" s="5" t="s">
        <v>143</v>
      </c>
      <c r="C1019" s="10">
        <v>2003</v>
      </c>
      <c r="D1019" s="5" t="s">
        <v>70</v>
      </c>
      <c r="E1019" s="8">
        <v>28000000</v>
      </c>
      <c r="F1019" s="8">
        <v>30000000</v>
      </c>
    </row>
    <row r="1020" spans="1:6" ht="15" x14ac:dyDescent="0.25">
      <c r="A1020" t="str">
        <f t="shared" si="15"/>
        <v>Guyana-The Americas-2004</v>
      </c>
      <c r="B1020" s="5" t="s">
        <v>143</v>
      </c>
      <c r="C1020" s="10">
        <v>2004</v>
      </c>
      <c r="D1020" s="5" t="s">
        <v>70</v>
      </c>
      <c r="E1020" s="8">
        <v>27000000</v>
      </c>
      <c r="F1020" s="8">
        <v>30000000</v>
      </c>
    </row>
    <row r="1021" spans="1:6" ht="15" x14ac:dyDescent="0.25">
      <c r="A1021" t="str">
        <f t="shared" si="15"/>
        <v>Guyana-The Americas-2005</v>
      </c>
      <c r="B1021" s="5" t="s">
        <v>143</v>
      </c>
      <c r="C1021" s="10">
        <v>2005</v>
      </c>
      <c r="D1021" s="5" t="s">
        <v>70</v>
      </c>
      <c r="E1021" s="8">
        <v>35000000</v>
      </c>
      <c r="F1021" s="8">
        <v>40000000</v>
      </c>
    </row>
    <row r="1022" spans="1:6" ht="15" x14ac:dyDescent="0.25">
      <c r="A1022" t="str">
        <f t="shared" si="15"/>
        <v>Guyana-The Americas-2006</v>
      </c>
      <c r="B1022" s="5" t="s">
        <v>143</v>
      </c>
      <c r="C1022" s="10">
        <v>2006</v>
      </c>
      <c r="D1022" s="5" t="s">
        <v>70</v>
      </c>
      <c r="E1022" s="8">
        <v>37000000</v>
      </c>
      <c r="F1022" s="8">
        <v>49000000</v>
      </c>
    </row>
    <row r="1023" spans="1:6" ht="15" x14ac:dyDescent="0.25">
      <c r="A1023" t="str">
        <f t="shared" si="15"/>
        <v>Guyana-The Americas-2007</v>
      </c>
      <c r="B1023" s="5" t="s">
        <v>143</v>
      </c>
      <c r="C1023" s="10">
        <v>2007</v>
      </c>
      <c r="D1023" s="5" t="s">
        <v>70</v>
      </c>
      <c r="E1023" s="8">
        <v>50000000</v>
      </c>
      <c r="F1023" s="8">
        <v>58000000</v>
      </c>
    </row>
    <row r="1024" spans="1:6" ht="15" x14ac:dyDescent="0.25">
      <c r="A1024" t="str">
        <f t="shared" si="15"/>
        <v>Guyana-The Americas-2008</v>
      </c>
      <c r="B1024" s="5" t="s">
        <v>143</v>
      </c>
      <c r="C1024" s="10">
        <v>2008</v>
      </c>
      <c r="D1024" s="5" t="s">
        <v>70</v>
      </c>
      <c r="E1024" s="8">
        <v>59000000</v>
      </c>
      <c r="F1024" s="8">
        <v>52000000</v>
      </c>
    </row>
    <row r="1025" spans="1:6" ht="15" x14ac:dyDescent="0.25">
      <c r="A1025" t="str">
        <f t="shared" si="15"/>
        <v>Guyana-The Americas-2009</v>
      </c>
      <c r="B1025" s="5" t="s">
        <v>143</v>
      </c>
      <c r="C1025" s="10">
        <v>2009</v>
      </c>
      <c r="D1025" s="5" t="s">
        <v>70</v>
      </c>
      <c r="E1025" s="8">
        <v>35000000</v>
      </c>
      <c r="F1025" s="8">
        <v>52000000</v>
      </c>
    </row>
    <row r="1026" spans="1:6" ht="15" x14ac:dyDescent="0.25">
      <c r="A1026" t="str">
        <f t="shared" si="15"/>
        <v>Guyana-The Americas-2010</v>
      </c>
      <c r="B1026" s="5" t="s">
        <v>143</v>
      </c>
      <c r="C1026" s="10">
        <v>2010</v>
      </c>
      <c r="D1026" s="5" t="s">
        <v>70</v>
      </c>
      <c r="E1026" s="8">
        <v>80000000</v>
      </c>
      <c r="F1026" s="8">
        <v>73000000</v>
      </c>
    </row>
    <row r="1027" spans="1:6" ht="15" x14ac:dyDescent="0.25">
      <c r="A1027" t="str">
        <f t="shared" ref="A1027:A1090" si="16">B1027&amp;"-"&amp;C1027</f>
        <v>Guyana-The Americas-2011</v>
      </c>
      <c r="B1027" s="5" t="s">
        <v>143</v>
      </c>
      <c r="C1027" s="10">
        <v>2011</v>
      </c>
      <c r="D1027" s="5" t="s">
        <v>70</v>
      </c>
      <c r="E1027" s="8">
        <v>95000000</v>
      </c>
      <c r="F1027" s="8">
        <v>79000000</v>
      </c>
    </row>
    <row r="1028" spans="1:6" ht="15" x14ac:dyDescent="0.25">
      <c r="A1028" t="str">
        <f t="shared" si="16"/>
        <v>Guyana-The Americas-2012</v>
      </c>
      <c r="B1028" s="5" t="s">
        <v>143</v>
      </c>
      <c r="C1028" s="10">
        <v>2012</v>
      </c>
      <c r="D1028" s="5" t="s">
        <v>70</v>
      </c>
      <c r="E1028" s="8">
        <v>64000000</v>
      </c>
      <c r="F1028" s="8">
        <v>82000000</v>
      </c>
    </row>
    <row r="1029" spans="1:6" ht="15" x14ac:dyDescent="0.25">
      <c r="A1029" t="str">
        <f t="shared" si="16"/>
        <v>Haiti-The Americas-2000</v>
      </c>
      <c r="B1029" s="5" t="s">
        <v>144</v>
      </c>
      <c r="C1029" s="10">
        <v>2000</v>
      </c>
      <c r="D1029" s="5" t="s">
        <v>70</v>
      </c>
      <c r="E1029" s="8">
        <v>128000000</v>
      </c>
      <c r="F1029" s="8">
        <v>173000000</v>
      </c>
    </row>
    <row r="1030" spans="1:6" ht="15" x14ac:dyDescent="0.25">
      <c r="A1030" t="str">
        <f t="shared" si="16"/>
        <v>Haiti-The Americas-2001</v>
      </c>
      <c r="B1030" s="5" t="s">
        <v>144</v>
      </c>
      <c r="C1030" s="10">
        <v>2001</v>
      </c>
      <c r="D1030" s="5" t="s">
        <v>70</v>
      </c>
      <c r="E1030" s="8">
        <v>105000000</v>
      </c>
      <c r="F1030" s="8">
        <v>168000000</v>
      </c>
    </row>
    <row r="1031" spans="1:6" ht="15" x14ac:dyDescent="0.25">
      <c r="A1031" t="str">
        <f t="shared" si="16"/>
        <v>Haiti-The Americas-2002</v>
      </c>
      <c r="B1031" s="5" t="s">
        <v>144</v>
      </c>
      <c r="C1031" s="10">
        <v>2002</v>
      </c>
      <c r="D1031" s="5" t="s">
        <v>70</v>
      </c>
      <c r="E1031" s="8">
        <v>108000000</v>
      </c>
      <c r="F1031" s="8">
        <v>172000000</v>
      </c>
    </row>
    <row r="1032" spans="1:6" ht="15" x14ac:dyDescent="0.25">
      <c r="A1032" t="str">
        <f t="shared" si="16"/>
        <v>Haiti-The Americas-2003</v>
      </c>
      <c r="B1032" s="5" t="s">
        <v>144</v>
      </c>
      <c r="C1032" s="10">
        <v>2003</v>
      </c>
      <c r="D1032" s="5" t="s">
        <v>70</v>
      </c>
      <c r="E1032" s="8">
        <v>96000000</v>
      </c>
      <c r="F1032" s="8">
        <v>202000000</v>
      </c>
    </row>
    <row r="1033" spans="1:6" ht="15" x14ac:dyDescent="0.25">
      <c r="A1033" t="str">
        <f t="shared" si="16"/>
        <v>Haiti-The Americas-2004</v>
      </c>
      <c r="B1033" s="5" t="s">
        <v>144</v>
      </c>
      <c r="C1033" s="10">
        <v>2004</v>
      </c>
      <c r="D1033" s="5" t="s">
        <v>70</v>
      </c>
      <c r="E1033" s="8">
        <v>93000000</v>
      </c>
      <c r="F1033" s="8">
        <v>206000000</v>
      </c>
    </row>
    <row r="1034" spans="1:6" ht="15" x14ac:dyDescent="0.25">
      <c r="A1034" t="str">
        <f t="shared" si="16"/>
        <v>Haiti-The Americas-2005</v>
      </c>
      <c r="B1034" s="5" t="s">
        <v>144</v>
      </c>
      <c r="C1034" s="10">
        <v>2005</v>
      </c>
      <c r="D1034" s="5" t="s">
        <v>70</v>
      </c>
      <c r="E1034" s="8">
        <v>80000000</v>
      </c>
      <c r="F1034" s="8">
        <v>174000000</v>
      </c>
    </row>
    <row r="1035" spans="1:6" ht="15" x14ac:dyDescent="0.25">
      <c r="A1035" t="str">
        <f t="shared" si="16"/>
        <v>Haiti-The Americas-2006</v>
      </c>
      <c r="B1035" s="5" t="s">
        <v>144</v>
      </c>
      <c r="C1035" s="10">
        <v>2006</v>
      </c>
      <c r="D1035" s="5" t="s">
        <v>70</v>
      </c>
      <c r="E1035" s="8">
        <v>126000000</v>
      </c>
      <c r="F1035" s="8">
        <v>239000000</v>
      </c>
    </row>
    <row r="1036" spans="1:6" ht="15" x14ac:dyDescent="0.25">
      <c r="A1036" t="str">
        <f t="shared" si="16"/>
        <v>Haiti-The Americas-2007</v>
      </c>
      <c r="B1036" s="5" t="s">
        <v>144</v>
      </c>
      <c r="C1036" s="10">
        <v>2007</v>
      </c>
      <c r="D1036" s="5" t="s">
        <v>70</v>
      </c>
      <c r="E1036" s="8">
        <v>190000000</v>
      </c>
      <c r="F1036" s="8">
        <v>331000000</v>
      </c>
    </row>
    <row r="1037" spans="1:6" ht="15" x14ac:dyDescent="0.25">
      <c r="A1037" t="str">
        <f t="shared" si="16"/>
        <v>Haiti-The Americas-2008</v>
      </c>
      <c r="B1037" s="5" t="s">
        <v>144</v>
      </c>
      <c r="C1037" s="10">
        <v>2008</v>
      </c>
      <c r="D1037" s="5" t="s">
        <v>70</v>
      </c>
      <c r="E1037" s="8">
        <v>276000000</v>
      </c>
      <c r="F1037" s="8">
        <v>383000000</v>
      </c>
    </row>
    <row r="1038" spans="1:6" ht="15" x14ac:dyDescent="0.25">
      <c r="A1038" t="str">
        <f t="shared" si="16"/>
        <v>Haiti-The Americas-2009</v>
      </c>
      <c r="B1038" s="5" t="s">
        <v>144</v>
      </c>
      <c r="C1038" s="10">
        <v>2009</v>
      </c>
      <c r="D1038" s="5" t="s">
        <v>70</v>
      </c>
      <c r="E1038" s="8">
        <v>312000000</v>
      </c>
      <c r="F1038" s="8">
        <v>433000000</v>
      </c>
    </row>
    <row r="1039" spans="1:6" ht="15" x14ac:dyDescent="0.25">
      <c r="A1039" t="str">
        <f t="shared" si="16"/>
        <v>Haiti-The Americas-2010</v>
      </c>
      <c r="B1039" s="5" t="s">
        <v>144</v>
      </c>
      <c r="C1039" s="10">
        <v>2010</v>
      </c>
      <c r="D1039" s="5" t="s">
        <v>70</v>
      </c>
      <c r="E1039" s="8">
        <v>169000000</v>
      </c>
      <c r="F1039" s="8">
        <v>431000000</v>
      </c>
    </row>
    <row r="1040" spans="1:6" ht="15" x14ac:dyDescent="0.25">
      <c r="A1040" t="str">
        <f t="shared" si="16"/>
        <v>Haiti-The Americas-2011</v>
      </c>
      <c r="B1040" s="5" t="s">
        <v>144</v>
      </c>
      <c r="C1040" s="10">
        <v>2011</v>
      </c>
      <c r="D1040" s="5" t="s">
        <v>70</v>
      </c>
      <c r="E1040" s="8">
        <v>162000000</v>
      </c>
      <c r="F1040" s="8">
        <v>458000000</v>
      </c>
    </row>
    <row r="1041" spans="1:6" ht="15" x14ac:dyDescent="0.25">
      <c r="A1041" t="str">
        <f t="shared" si="16"/>
        <v>Haiti-The Americas-2012</v>
      </c>
      <c r="B1041" s="5" t="s">
        <v>144</v>
      </c>
      <c r="C1041" s="10">
        <v>2012</v>
      </c>
      <c r="D1041" s="5" t="s">
        <v>70</v>
      </c>
      <c r="E1041" s="8">
        <v>170000000</v>
      </c>
      <c r="F1041" s="8">
        <v>474000000</v>
      </c>
    </row>
    <row r="1042" spans="1:6" ht="15" x14ac:dyDescent="0.25">
      <c r="A1042" t="str">
        <f t="shared" si="16"/>
        <v>Honduras-The Americas-2000</v>
      </c>
      <c r="B1042" s="5" t="s">
        <v>145</v>
      </c>
      <c r="C1042" s="10">
        <v>2000</v>
      </c>
      <c r="D1042" s="5" t="s">
        <v>70</v>
      </c>
      <c r="E1042" s="8">
        <v>263000000</v>
      </c>
      <c r="F1042" s="8">
        <v>198000000</v>
      </c>
    </row>
    <row r="1043" spans="1:6" ht="15" x14ac:dyDescent="0.25">
      <c r="A1043" t="str">
        <f t="shared" si="16"/>
        <v>Honduras-The Americas-2001</v>
      </c>
      <c r="B1043" s="5" t="s">
        <v>145</v>
      </c>
      <c r="C1043" s="10">
        <v>2001</v>
      </c>
      <c r="D1043" s="5" t="s">
        <v>70</v>
      </c>
      <c r="E1043" s="8">
        <v>260000000</v>
      </c>
      <c r="F1043" s="8">
        <v>205000000</v>
      </c>
    </row>
    <row r="1044" spans="1:6" ht="15" x14ac:dyDescent="0.25">
      <c r="A1044" t="str">
        <f t="shared" si="16"/>
        <v>Honduras-The Americas-2002</v>
      </c>
      <c r="B1044" s="5" t="s">
        <v>145</v>
      </c>
      <c r="C1044" s="10">
        <v>2002</v>
      </c>
      <c r="D1044" s="5" t="s">
        <v>70</v>
      </c>
      <c r="E1044" s="8">
        <v>305000000</v>
      </c>
      <c r="F1044" s="8">
        <v>221000000</v>
      </c>
    </row>
    <row r="1045" spans="1:6" ht="15" x14ac:dyDescent="0.25">
      <c r="A1045" t="str">
        <f t="shared" si="16"/>
        <v>Honduras-The Americas-2003</v>
      </c>
      <c r="B1045" s="5" t="s">
        <v>145</v>
      </c>
      <c r="C1045" s="10">
        <v>2003</v>
      </c>
      <c r="D1045" s="5" t="s">
        <v>70</v>
      </c>
      <c r="E1045" s="8">
        <v>372000000</v>
      </c>
      <c r="F1045" s="8">
        <v>274000000</v>
      </c>
    </row>
    <row r="1046" spans="1:6" ht="15" x14ac:dyDescent="0.25">
      <c r="A1046" t="str">
        <f t="shared" si="16"/>
        <v>Honduras-The Americas-2004</v>
      </c>
      <c r="B1046" s="5" t="s">
        <v>145</v>
      </c>
      <c r="C1046" s="10">
        <v>2004</v>
      </c>
      <c r="D1046" s="5" t="s">
        <v>70</v>
      </c>
      <c r="E1046" s="8">
        <v>420000000</v>
      </c>
      <c r="F1046" s="8">
        <v>300000000</v>
      </c>
    </row>
    <row r="1047" spans="1:6" ht="15" x14ac:dyDescent="0.25">
      <c r="A1047" t="str">
        <f t="shared" si="16"/>
        <v>Honduras-The Americas-2005</v>
      </c>
      <c r="B1047" s="5" t="s">
        <v>145</v>
      </c>
      <c r="C1047" s="10">
        <v>2005</v>
      </c>
      <c r="D1047" s="5" t="s">
        <v>70</v>
      </c>
      <c r="E1047" s="8">
        <v>465000000</v>
      </c>
      <c r="F1047" s="8">
        <v>321000000</v>
      </c>
    </row>
    <row r="1048" spans="1:6" ht="15" x14ac:dyDescent="0.25">
      <c r="A1048" t="str">
        <f t="shared" si="16"/>
        <v>Honduras-The Americas-2006</v>
      </c>
      <c r="B1048" s="5" t="s">
        <v>145</v>
      </c>
      <c r="C1048" s="10">
        <v>2006</v>
      </c>
      <c r="D1048" s="5" t="s">
        <v>70</v>
      </c>
      <c r="E1048" s="8">
        <v>516000000</v>
      </c>
      <c r="F1048" s="8">
        <v>425000000</v>
      </c>
    </row>
    <row r="1049" spans="1:6" ht="15" x14ac:dyDescent="0.25">
      <c r="A1049" t="str">
        <f t="shared" si="16"/>
        <v>Honduras-The Americas-2007</v>
      </c>
      <c r="B1049" s="5" t="s">
        <v>145</v>
      </c>
      <c r="C1049" s="10">
        <v>2007</v>
      </c>
      <c r="D1049" s="5" t="s">
        <v>70</v>
      </c>
      <c r="E1049" s="8">
        <v>547000000</v>
      </c>
      <c r="F1049" s="8">
        <v>309000000</v>
      </c>
    </row>
    <row r="1050" spans="1:6" ht="15" x14ac:dyDescent="0.25">
      <c r="A1050" t="str">
        <f t="shared" si="16"/>
        <v>Honduras-The Americas-2008</v>
      </c>
      <c r="B1050" s="5" t="s">
        <v>145</v>
      </c>
      <c r="C1050" s="10">
        <v>2008</v>
      </c>
      <c r="D1050" s="5" t="s">
        <v>70</v>
      </c>
      <c r="E1050" s="8">
        <v>620000000</v>
      </c>
      <c r="F1050" s="8">
        <v>385000000</v>
      </c>
    </row>
    <row r="1051" spans="1:6" ht="15" x14ac:dyDescent="0.25">
      <c r="A1051" t="str">
        <f t="shared" si="16"/>
        <v>Honduras-The Americas-2009</v>
      </c>
      <c r="B1051" s="5" t="s">
        <v>145</v>
      </c>
      <c r="C1051" s="10">
        <v>2009</v>
      </c>
      <c r="D1051" s="5" t="s">
        <v>70</v>
      </c>
      <c r="E1051" s="8">
        <v>616000000</v>
      </c>
      <c r="F1051" s="8">
        <v>361000000</v>
      </c>
    </row>
    <row r="1052" spans="1:6" ht="15" x14ac:dyDescent="0.25">
      <c r="A1052" t="str">
        <f t="shared" si="16"/>
        <v>Honduras-The Americas-2010</v>
      </c>
      <c r="B1052" s="5" t="s">
        <v>145</v>
      </c>
      <c r="C1052" s="10">
        <v>2010</v>
      </c>
      <c r="D1052" s="5" t="s">
        <v>70</v>
      </c>
      <c r="E1052" s="8">
        <v>627000000</v>
      </c>
      <c r="F1052" s="8">
        <v>406000000</v>
      </c>
    </row>
    <row r="1053" spans="1:6" ht="15" x14ac:dyDescent="0.25">
      <c r="A1053" t="str">
        <f t="shared" si="16"/>
        <v>Honduras-The Americas-2011</v>
      </c>
      <c r="B1053" s="5" t="s">
        <v>145</v>
      </c>
      <c r="C1053" s="10">
        <v>2011</v>
      </c>
      <c r="D1053" s="5" t="s">
        <v>70</v>
      </c>
      <c r="E1053" s="8">
        <v>642000000</v>
      </c>
      <c r="F1053" s="8">
        <v>446000000</v>
      </c>
    </row>
    <row r="1054" spans="1:6" ht="15" x14ac:dyDescent="0.25">
      <c r="A1054" t="str">
        <f t="shared" si="16"/>
        <v>Honduras-The Americas-2012</v>
      </c>
      <c r="B1054" s="5" t="s">
        <v>145</v>
      </c>
      <c r="C1054" s="10">
        <v>2012</v>
      </c>
      <c r="D1054" s="5" t="s">
        <v>70</v>
      </c>
      <c r="E1054" s="8">
        <v>666000000</v>
      </c>
      <c r="F1054" s="8">
        <v>464000000</v>
      </c>
    </row>
    <row r="1055" spans="1:6" ht="15" x14ac:dyDescent="0.25">
      <c r="A1055" t="str">
        <f t="shared" si="16"/>
        <v>Hong Kong SAR-Asia-2000</v>
      </c>
      <c r="B1055" s="5" t="s">
        <v>146</v>
      </c>
      <c r="C1055" s="10">
        <v>2000</v>
      </c>
      <c r="D1055" s="5" t="s">
        <v>60</v>
      </c>
      <c r="E1055" s="8">
        <v>8198000000</v>
      </c>
      <c r="F1055" s="8">
        <v>12502000000</v>
      </c>
    </row>
    <row r="1056" spans="1:6" ht="15" x14ac:dyDescent="0.25">
      <c r="A1056" t="str">
        <f t="shared" si="16"/>
        <v>Hong Kong SAR-Asia-2001</v>
      </c>
      <c r="B1056" s="5" t="s">
        <v>146</v>
      </c>
      <c r="C1056" s="10">
        <v>2001</v>
      </c>
      <c r="D1056" s="5" t="s">
        <v>60</v>
      </c>
      <c r="E1056" s="8">
        <v>7923000000</v>
      </c>
      <c r="F1056" s="8">
        <v>12317000000</v>
      </c>
    </row>
    <row r="1057" spans="1:6" ht="15" x14ac:dyDescent="0.25">
      <c r="A1057" t="str">
        <f t="shared" si="16"/>
        <v>Hong Kong SAR-Asia-2002</v>
      </c>
      <c r="B1057" s="5" t="s">
        <v>146</v>
      </c>
      <c r="C1057" s="10">
        <v>2002</v>
      </c>
      <c r="D1057" s="5" t="s">
        <v>60</v>
      </c>
      <c r="E1057" s="8">
        <v>9849000000</v>
      </c>
      <c r="F1057" s="8">
        <v>12418000000</v>
      </c>
    </row>
    <row r="1058" spans="1:6" ht="15" x14ac:dyDescent="0.25">
      <c r="A1058" t="str">
        <f t="shared" si="16"/>
        <v>Hong Kong SAR-Asia-2003</v>
      </c>
      <c r="B1058" s="5" t="s">
        <v>146</v>
      </c>
      <c r="C1058" s="10">
        <v>2003</v>
      </c>
      <c r="D1058" s="5" t="s">
        <v>60</v>
      </c>
      <c r="E1058" s="8">
        <v>9004000000</v>
      </c>
      <c r="F1058" s="8">
        <v>11447000000</v>
      </c>
    </row>
    <row r="1059" spans="1:6" ht="15" x14ac:dyDescent="0.25">
      <c r="A1059" t="str">
        <f t="shared" si="16"/>
        <v>Hong Kong SAR-Asia-2004</v>
      </c>
      <c r="B1059" s="5" t="s">
        <v>146</v>
      </c>
      <c r="C1059" s="10">
        <v>2004</v>
      </c>
      <c r="D1059" s="5" t="s">
        <v>60</v>
      </c>
      <c r="E1059" s="8">
        <v>11874000000</v>
      </c>
      <c r="F1059" s="8">
        <v>13270000000</v>
      </c>
    </row>
    <row r="1060" spans="1:6" ht="15" x14ac:dyDescent="0.25">
      <c r="A1060" t="str">
        <f t="shared" si="16"/>
        <v>Hong Kong SAR-Asia-2005</v>
      </c>
      <c r="B1060" s="5" t="s">
        <v>146</v>
      </c>
      <c r="C1060" s="10">
        <v>2005</v>
      </c>
      <c r="D1060" s="5" t="s">
        <v>60</v>
      </c>
      <c r="E1060" s="8">
        <v>13588000000</v>
      </c>
      <c r="F1060" s="8">
        <v>13305000000</v>
      </c>
    </row>
    <row r="1061" spans="1:6" ht="15" x14ac:dyDescent="0.25">
      <c r="A1061" t="str">
        <f t="shared" si="16"/>
        <v>Hong Kong SAR-Asia-2006</v>
      </c>
      <c r="B1061" s="5" t="s">
        <v>146</v>
      </c>
      <c r="C1061" s="10">
        <v>2006</v>
      </c>
      <c r="D1061" s="5" t="s">
        <v>60</v>
      </c>
      <c r="E1061" s="8">
        <v>15541000000</v>
      </c>
      <c r="F1061" s="8">
        <v>14044000000</v>
      </c>
    </row>
    <row r="1062" spans="1:6" ht="15" x14ac:dyDescent="0.25">
      <c r="A1062" t="str">
        <f t="shared" si="16"/>
        <v>Hong Kong SAR-Asia-2007</v>
      </c>
      <c r="B1062" s="5" t="s">
        <v>146</v>
      </c>
      <c r="C1062" s="10">
        <v>2007</v>
      </c>
      <c r="D1062" s="5" t="s">
        <v>60</v>
      </c>
      <c r="E1062" s="8">
        <v>18237000000</v>
      </c>
      <c r="F1062" s="8">
        <v>15042000000</v>
      </c>
    </row>
    <row r="1063" spans="1:6" ht="15" x14ac:dyDescent="0.25">
      <c r="A1063" t="str">
        <f t="shared" si="16"/>
        <v>Hong Kong SAR-Asia-2008</v>
      </c>
      <c r="B1063" s="5" t="s">
        <v>146</v>
      </c>
      <c r="C1063" s="10">
        <v>2008</v>
      </c>
      <c r="D1063" s="5" t="s">
        <v>60</v>
      </c>
      <c r="E1063" s="8">
        <v>20236000000</v>
      </c>
      <c r="F1063" s="8">
        <v>16095000000</v>
      </c>
    </row>
    <row r="1064" spans="1:6" ht="15" x14ac:dyDescent="0.25">
      <c r="A1064" t="str">
        <f t="shared" si="16"/>
        <v>Hong Kong SAR-Asia-2009</v>
      </c>
      <c r="B1064" s="5" t="s">
        <v>146</v>
      </c>
      <c r="C1064" s="10">
        <v>2009</v>
      </c>
      <c r="D1064" s="5" t="s">
        <v>60</v>
      </c>
      <c r="E1064" s="8">
        <v>20291000000</v>
      </c>
      <c r="F1064" s="8">
        <v>15669000000</v>
      </c>
    </row>
    <row r="1065" spans="1:6" ht="15" x14ac:dyDescent="0.25">
      <c r="A1065" t="str">
        <f t="shared" si="16"/>
        <v>Hong Kong SAR-Asia-2010</v>
      </c>
      <c r="B1065" s="5" t="s">
        <v>146</v>
      </c>
      <c r="C1065" s="10">
        <v>2010</v>
      </c>
      <c r="D1065" s="5" t="s">
        <v>60</v>
      </c>
      <c r="E1065" s="8">
        <v>27208000000</v>
      </c>
      <c r="F1065" s="8">
        <v>17503000000</v>
      </c>
    </row>
    <row r="1066" spans="1:6" ht="15" x14ac:dyDescent="0.25">
      <c r="A1066" t="str">
        <f t="shared" si="16"/>
        <v>Hong Kong SAR-Asia-2011</v>
      </c>
      <c r="B1066" s="5" t="s">
        <v>146</v>
      </c>
      <c r="C1066" s="10">
        <v>2011</v>
      </c>
      <c r="D1066" s="5" t="s">
        <v>60</v>
      </c>
      <c r="E1066" s="8">
        <v>33169000000</v>
      </c>
      <c r="F1066" s="8">
        <v>19172000000</v>
      </c>
    </row>
    <row r="1067" spans="1:6" ht="15" x14ac:dyDescent="0.25">
      <c r="A1067" t="str">
        <f t="shared" si="16"/>
        <v>Hong Kong SAR-Asia-2012</v>
      </c>
      <c r="B1067" s="5" t="s">
        <v>146</v>
      </c>
      <c r="C1067" s="10">
        <v>2012</v>
      </c>
      <c r="D1067" s="5" t="s">
        <v>60</v>
      </c>
      <c r="E1067" s="8">
        <v>38021000000</v>
      </c>
      <c r="F1067" s="8">
        <v>20246000000</v>
      </c>
    </row>
    <row r="1068" spans="1:6" ht="15" x14ac:dyDescent="0.25">
      <c r="A1068" t="str">
        <f t="shared" si="16"/>
        <v>Hungary-Europe-2000</v>
      </c>
      <c r="B1068" s="5" t="s">
        <v>147</v>
      </c>
      <c r="C1068" s="10">
        <v>2000</v>
      </c>
      <c r="D1068" s="5" t="s">
        <v>62</v>
      </c>
      <c r="E1068" s="8">
        <v>3809000000</v>
      </c>
      <c r="F1068" s="8">
        <v>1722000000</v>
      </c>
    </row>
    <row r="1069" spans="1:6" ht="15" x14ac:dyDescent="0.25">
      <c r="A1069" t="str">
        <f t="shared" si="16"/>
        <v>Hungary-Europe-2001</v>
      </c>
      <c r="B1069" s="5" t="s">
        <v>147</v>
      </c>
      <c r="C1069" s="10">
        <v>2001</v>
      </c>
      <c r="D1069" s="5" t="s">
        <v>62</v>
      </c>
      <c r="E1069" s="8">
        <v>4191000000</v>
      </c>
      <c r="F1069" s="8">
        <v>1887000000</v>
      </c>
    </row>
    <row r="1070" spans="1:6" ht="15" x14ac:dyDescent="0.25">
      <c r="A1070" t="str">
        <f t="shared" si="16"/>
        <v>Hungary-Europe-2002</v>
      </c>
      <c r="B1070" s="5" t="s">
        <v>147</v>
      </c>
      <c r="C1070" s="10">
        <v>2002</v>
      </c>
      <c r="D1070" s="5" t="s">
        <v>62</v>
      </c>
      <c r="E1070" s="8">
        <v>3774000000</v>
      </c>
      <c r="F1070" s="8">
        <v>2211000000</v>
      </c>
    </row>
    <row r="1071" spans="1:6" ht="15" x14ac:dyDescent="0.25">
      <c r="A1071" t="str">
        <f t="shared" si="16"/>
        <v>Hungary-Europe-2003</v>
      </c>
      <c r="B1071" s="5" t="s">
        <v>147</v>
      </c>
      <c r="C1071" s="10">
        <v>2003</v>
      </c>
      <c r="D1071" s="5" t="s">
        <v>62</v>
      </c>
      <c r="E1071" s="8">
        <v>4119000000</v>
      </c>
      <c r="F1071" s="8">
        <v>2700000000</v>
      </c>
    </row>
    <row r="1072" spans="1:6" ht="15" x14ac:dyDescent="0.25">
      <c r="A1072" t="str">
        <f t="shared" si="16"/>
        <v>Hungary-Europe-2004</v>
      </c>
      <c r="B1072" s="5" t="s">
        <v>147</v>
      </c>
      <c r="C1072" s="10">
        <v>2004</v>
      </c>
      <c r="D1072" s="5" t="s">
        <v>62</v>
      </c>
      <c r="E1072" s="8">
        <v>4009000000</v>
      </c>
      <c r="F1072" s="8">
        <v>2482000000</v>
      </c>
    </row>
    <row r="1073" spans="1:6" ht="15" x14ac:dyDescent="0.25">
      <c r="A1073" t="str">
        <f t="shared" si="16"/>
        <v>Hungary-Europe-2005</v>
      </c>
      <c r="B1073" s="5" t="s">
        <v>147</v>
      </c>
      <c r="C1073" s="10">
        <v>2005</v>
      </c>
      <c r="D1073" s="5" t="s">
        <v>62</v>
      </c>
      <c r="E1073" s="8">
        <v>4761000000</v>
      </c>
      <c r="F1073" s="8">
        <v>2721000000</v>
      </c>
    </row>
    <row r="1074" spans="1:6" ht="15" x14ac:dyDescent="0.25">
      <c r="A1074" t="str">
        <f t="shared" si="16"/>
        <v>Hungary-Europe-2006</v>
      </c>
      <c r="B1074" s="5" t="s">
        <v>147</v>
      </c>
      <c r="C1074" s="10">
        <v>2006</v>
      </c>
      <c r="D1074" s="5" t="s">
        <v>62</v>
      </c>
      <c r="E1074" s="8">
        <v>4998000000</v>
      </c>
      <c r="F1074" s="8">
        <v>2319000000</v>
      </c>
    </row>
    <row r="1075" spans="1:6" ht="15" x14ac:dyDescent="0.25">
      <c r="A1075" t="str">
        <f t="shared" si="16"/>
        <v>Hungary-Europe-2007</v>
      </c>
      <c r="B1075" s="5" t="s">
        <v>147</v>
      </c>
      <c r="C1075" s="10">
        <v>2007</v>
      </c>
      <c r="D1075" s="5" t="s">
        <v>62</v>
      </c>
      <c r="E1075" s="8">
        <v>5628000000</v>
      </c>
      <c r="F1075" s="8">
        <v>3088000000</v>
      </c>
    </row>
    <row r="1076" spans="1:6" ht="15" x14ac:dyDescent="0.25">
      <c r="A1076" t="str">
        <f t="shared" si="16"/>
        <v>Hungary-Europe-2008</v>
      </c>
      <c r="B1076" s="5" t="s">
        <v>147</v>
      </c>
      <c r="C1076" s="10">
        <v>2008</v>
      </c>
      <c r="D1076" s="5" t="s">
        <v>62</v>
      </c>
      <c r="E1076" s="8">
        <v>7113000000</v>
      </c>
      <c r="F1076" s="8">
        <v>3833000000</v>
      </c>
    </row>
    <row r="1077" spans="1:6" ht="15" x14ac:dyDescent="0.25">
      <c r="A1077" t="str">
        <f t="shared" si="16"/>
        <v>Hungary-Europe-2009</v>
      </c>
      <c r="B1077" s="5" t="s">
        <v>147</v>
      </c>
      <c r="C1077" s="10">
        <v>2009</v>
      </c>
      <c r="D1077" s="5" t="s">
        <v>62</v>
      </c>
      <c r="E1077" s="8">
        <v>6740000000</v>
      </c>
      <c r="F1077" s="8">
        <v>3233000000</v>
      </c>
    </row>
    <row r="1078" spans="1:6" ht="15" x14ac:dyDescent="0.25">
      <c r="A1078" t="str">
        <f t="shared" si="16"/>
        <v>Hungary-Europe-2010</v>
      </c>
      <c r="B1078" s="5" t="s">
        <v>147</v>
      </c>
      <c r="C1078" s="10">
        <v>2010</v>
      </c>
      <c r="D1078" s="5" t="s">
        <v>62</v>
      </c>
      <c r="E1078" s="8">
        <v>6338000000</v>
      </c>
      <c r="F1078" s="8">
        <v>2879000000</v>
      </c>
    </row>
    <row r="1079" spans="1:6" ht="15" x14ac:dyDescent="0.25">
      <c r="A1079" t="str">
        <f t="shared" si="16"/>
        <v>Hungary-Europe-2011</v>
      </c>
      <c r="B1079" s="5" t="s">
        <v>147</v>
      </c>
      <c r="C1079" s="10">
        <v>2011</v>
      </c>
      <c r="D1079" s="5" t="s">
        <v>62</v>
      </c>
      <c r="E1079" s="8">
        <v>6929000000</v>
      </c>
      <c r="F1079" s="8">
        <v>3028000000</v>
      </c>
    </row>
    <row r="1080" spans="1:6" ht="15" x14ac:dyDescent="0.25">
      <c r="A1080" t="str">
        <f t="shared" si="16"/>
        <v>Hungary-Europe-2012</v>
      </c>
      <c r="B1080" s="5" t="s">
        <v>147</v>
      </c>
      <c r="C1080" s="10">
        <v>2012</v>
      </c>
      <c r="D1080" s="5" t="s">
        <v>62</v>
      </c>
      <c r="E1080" s="8">
        <v>5923000000</v>
      </c>
      <c r="F1080" s="8">
        <v>2514000000</v>
      </c>
    </row>
    <row r="1081" spans="1:6" ht="15" x14ac:dyDescent="0.25">
      <c r="A1081" t="str">
        <f t="shared" si="16"/>
        <v>Iceland-Europe-2000</v>
      </c>
      <c r="B1081" s="5" t="s">
        <v>148</v>
      </c>
      <c r="C1081" s="10">
        <v>2000</v>
      </c>
      <c r="D1081" s="5" t="s">
        <v>62</v>
      </c>
      <c r="E1081" s="8">
        <v>386000000</v>
      </c>
      <c r="F1081" s="8">
        <v>471000000</v>
      </c>
    </row>
    <row r="1082" spans="1:6" ht="15" x14ac:dyDescent="0.25">
      <c r="A1082" t="str">
        <f t="shared" si="16"/>
        <v>Iceland-Europe-2001</v>
      </c>
      <c r="B1082" s="5" t="s">
        <v>148</v>
      </c>
      <c r="C1082" s="10">
        <v>2001</v>
      </c>
      <c r="D1082" s="5" t="s">
        <v>62</v>
      </c>
      <c r="E1082" s="8">
        <v>383000000</v>
      </c>
      <c r="F1082" s="8">
        <v>372000000</v>
      </c>
    </row>
    <row r="1083" spans="1:6" ht="15" x14ac:dyDescent="0.25">
      <c r="A1083" t="str">
        <f t="shared" si="16"/>
        <v>Iceland-Europe-2002</v>
      </c>
      <c r="B1083" s="5" t="s">
        <v>148</v>
      </c>
      <c r="C1083" s="10">
        <v>2002</v>
      </c>
      <c r="D1083" s="5" t="s">
        <v>62</v>
      </c>
      <c r="E1083" s="8">
        <v>415000000</v>
      </c>
      <c r="F1083" s="8">
        <v>373000000</v>
      </c>
    </row>
    <row r="1084" spans="1:6" ht="15" x14ac:dyDescent="0.25">
      <c r="A1084" t="str">
        <f t="shared" si="16"/>
        <v>Iceland-Europe-2003</v>
      </c>
      <c r="B1084" s="5" t="s">
        <v>148</v>
      </c>
      <c r="C1084" s="10">
        <v>2003</v>
      </c>
      <c r="D1084" s="5" t="s">
        <v>62</v>
      </c>
      <c r="E1084" s="8">
        <v>486000000</v>
      </c>
      <c r="F1084" s="8">
        <v>524000000</v>
      </c>
    </row>
    <row r="1085" spans="1:6" ht="15" x14ac:dyDescent="0.25">
      <c r="A1085" t="str">
        <f t="shared" si="16"/>
        <v>Iceland-Europe-2004</v>
      </c>
      <c r="B1085" s="5" t="s">
        <v>148</v>
      </c>
      <c r="C1085" s="10">
        <v>2004</v>
      </c>
      <c r="D1085" s="5" t="s">
        <v>62</v>
      </c>
      <c r="E1085" s="8">
        <v>558000000</v>
      </c>
      <c r="F1085" s="8">
        <v>699000000</v>
      </c>
    </row>
    <row r="1086" spans="1:6" ht="15" x14ac:dyDescent="0.25">
      <c r="A1086" t="str">
        <f t="shared" si="16"/>
        <v>Iceland-Europe-2005</v>
      </c>
      <c r="B1086" s="5" t="s">
        <v>148</v>
      </c>
      <c r="C1086" s="10">
        <v>2005</v>
      </c>
      <c r="D1086" s="5" t="s">
        <v>62</v>
      </c>
      <c r="E1086" s="8">
        <v>635000000</v>
      </c>
      <c r="F1086" s="8">
        <v>991000000</v>
      </c>
    </row>
    <row r="1087" spans="1:6" ht="15" x14ac:dyDescent="0.25">
      <c r="A1087" t="str">
        <f t="shared" si="16"/>
        <v>Iceland-Europe-2006</v>
      </c>
      <c r="B1087" s="5" t="s">
        <v>148</v>
      </c>
      <c r="C1087" s="10">
        <v>2006</v>
      </c>
      <c r="D1087" s="5" t="s">
        <v>62</v>
      </c>
      <c r="E1087" s="8">
        <v>702000000</v>
      </c>
      <c r="F1087" s="8">
        <v>1084000000</v>
      </c>
    </row>
    <row r="1088" spans="1:6" ht="15" x14ac:dyDescent="0.25">
      <c r="A1088" t="str">
        <f t="shared" si="16"/>
        <v>Iceland-Europe-2007</v>
      </c>
      <c r="B1088" s="5" t="s">
        <v>148</v>
      </c>
      <c r="C1088" s="10">
        <v>2007</v>
      </c>
      <c r="D1088" s="5" t="s">
        <v>62</v>
      </c>
      <c r="E1088" s="8">
        <v>848000000</v>
      </c>
      <c r="F1088" s="8">
        <v>1336000000</v>
      </c>
    </row>
    <row r="1089" spans="1:6" ht="15" x14ac:dyDescent="0.25">
      <c r="A1089" t="str">
        <f t="shared" si="16"/>
        <v>Iceland-Europe-2008</v>
      </c>
      <c r="B1089" s="5" t="s">
        <v>148</v>
      </c>
      <c r="C1089" s="10">
        <v>2008</v>
      </c>
      <c r="D1089" s="5" t="s">
        <v>62</v>
      </c>
      <c r="E1089" s="8">
        <v>881000000</v>
      </c>
      <c r="F1089" s="8">
        <v>1103000000</v>
      </c>
    </row>
    <row r="1090" spans="1:6" ht="15" x14ac:dyDescent="0.25">
      <c r="A1090" t="str">
        <f t="shared" si="16"/>
        <v>Iceland-Europe-2009</v>
      </c>
      <c r="B1090" s="5" t="s">
        <v>148</v>
      </c>
      <c r="C1090" s="10">
        <v>2009</v>
      </c>
      <c r="D1090" s="5" t="s">
        <v>62</v>
      </c>
      <c r="E1090" s="8">
        <v>550000000</v>
      </c>
      <c r="F1090" s="8">
        <v>534000000</v>
      </c>
    </row>
    <row r="1091" spans="1:6" ht="15" x14ac:dyDescent="0.25">
      <c r="A1091" t="str">
        <f t="shared" ref="A1091:A1154" si="17">B1091&amp;"-"&amp;C1091</f>
        <v>Iceland-Europe-2010</v>
      </c>
      <c r="B1091" s="5" t="s">
        <v>148</v>
      </c>
      <c r="C1091" s="10">
        <v>2010</v>
      </c>
      <c r="D1091" s="5" t="s">
        <v>62</v>
      </c>
      <c r="E1091" s="8">
        <v>562000000</v>
      </c>
      <c r="F1091" s="8">
        <v>599000000</v>
      </c>
    </row>
    <row r="1092" spans="1:6" ht="15" x14ac:dyDescent="0.25">
      <c r="A1092" t="str">
        <f t="shared" si="17"/>
        <v>Iceland-Europe-2011</v>
      </c>
      <c r="B1092" s="5" t="s">
        <v>148</v>
      </c>
      <c r="C1092" s="10">
        <v>2011</v>
      </c>
      <c r="D1092" s="5" t="s">
        <v>62</v>
      </c>
      <c r="E1092" s="8">
        <v>751000000</v>
      </c>
      <c r="F1092" s="8">
        <v>740000000</v>
      </c>
    </row>
    <row r="1093" spans="1:6" ht="15" x14ac:dyDescent="0.25">
      <c r="A1093" t="str">
        <f t="shared" si="17"/>
        <v>Iceland-Europe-2012</v>
      </c>
      <c r="B1093" s="5" t="s">
        <v>148</v>
      </c>
      <c r="C1093" s="10">
        <v>2012</v>
      </c>
      <c r="D1093" s="5" t="s">
        <v>62</v>
      </c>
      <c r="E1093" s="8">
        <v>865000000</v>
      </c>
      <c r="F1093" s="8">
        <v>780000000</v>
      </c>
    </row>
    <row r="1094" spans="1:6" ht="15" x14ac:dyDescent="0.25">
      <c r="A1094" t="str">
        <f t="shared" si="17"/>
        <v>India-Asia-2000</v>
      </c>
      <c r="B1094" s="5" t="s">
        <v>149</v>
      </c>
      <c r="C1094" s="10">
        <v>2000</v>
      </c>
      <c r="D1094" s="5" t="s">
        <v>60</v>
      </c>
      <c r="E1094" s="8">
        <v>3598000000</v>
      </c>
      <c r="F1094" s="8">
        <v>3686000000</v>
      </c>
    </row>
    <row r="1095" spans="1:6" ht="15" x14ac:dyDescent="0.25">
      <c r="A1095" t="str">
        <f t="shared" si="17"/>
        <v>India-Asia-2001</v>
      </c>
      <c r="B1095" s="5" t="s">
        <v>149</v>
      </c>
      <c r="C1095" s="10">
        <v>2001</v>
      </c>
      <c r="D1095" s="5" t="s">
        <v>60</v>
      </c>
      <c r="E1095" s="8">
        <v>3342000000</v>
      </c>
      <c r="F1095" s="8">
        <v>4367000000</v>
      </c>
    </row>
    <row r="1096" spans="1:6" ht="15" x14ac:dyDescent="0.25">
      <c r="A1096" t="str">
        <f t="shared" si="17"/>
        <v>India-Asia-2002</v>
      </c>
      <c r="B1096" s="5" t="s">
        <v>149</v>
      </c>
      <c r="C1096" s="10">
        <v>2002</v>
      </c>
      <c r="D1096" s="5" t="s">
        <v>60</v>
      </c>
      <c r="E1096" s="8">
        <v>3300000000</v>
      </c>
      <c r="F1096" s="8">
        <v>4350000000</v>
      </c>
    </row>
    <row r="1097" spans="1:6" ht="15" x14ac:dyDescent="0.25">
      <c r="A1097" t="str">
        <f t="shared" si="17"/>
        <v>India-Asia-2003</v>
      </c>
      <c r="B1097" s="5" t="s">
        <v>149</v>
      </c>
      <c r="C1097" s="10">
        <v>2003</v>
      </c>
      <c r="D1097" s="5" t="s">
        <v>60</v>
      </c>
      <c r="E1097" s="8">
        <v>4560000000</v>
      </c>
      <c r="F1097" s="8">
        <v>4385000000</v>
      </c>
    </row>
    <row r="1098" spans="1:6" ht="15" x14ac:dyDescent="0.25">
      <c r="A1098" t="str">
        <f t="shared" si="17"/>
        <v>India-Asia-2004</v>
      </c>
      <c r="B1098" s="5" t="s">
        <v>149</v>
      </c>
      <c r="C1098" s="10">
        <v>2004</v>
      </c>
      <c r="D1098" s="5" t="s">
        <v>60</v>
      </c>
      <c r="E1098" s="8">
        <v>6307000000</v>
      </c>
      <c r="F1098" s="8">
        <v>5783000000</v>
      </c>
    </row>
    <row r="1099" spans="1:6" ht="15" x14ac:dyDescent="0.25">
      <c r="A1099" t="str">
        <f t="shared" si="17"/>
        <v>India-Asia-2005</v>
      </c>
      <c r="B1099" s="5" t="s">
        <v>149</v>
      </c>
      <c r="C1099" s="10">
        <v>2005</v>
      </c>
      <c r="D1099" s="5" t="s">
        <v>60</v>
      </c>
      <c r="E1099" s="8">
        <v>7659000000</v>
      </c>
      <c r="F1099" s="8">
        <v>8277000000</v>
      </c>
    </row>
    <row r="1100" spans="1:6" ht="15" x14ac:dyDescent="0.25">
      <c r="A1100" t="str">
        <f t="shared" si="17"/>
        <v>India-Asia-2006</v>
      </c>
      <c r="B1100" s="5" t="s">
        <v>149</v>
      </c>
      <c r="C1100" s="10">
        <v>2006</v>
      </c>
      <c r="D1100" s="5" t="s">
        <v>60</v>
      </c>
      <c r="E1100" s="8">
        <v>8915000000</v>
      </c>
      <c r="F1100" s="8">
        <v>8738000000</v>
      </c>
    </row>
    <row r="1101" spans="1:6" ht="15" x14ac:dyDescent="0.25">
      <c r="A1101" t="str">
        <f t="shared" si="17"/>
        <v>India-Asia-2007</v>
      </c>
      <c r="B1101" s="5" t="s">
        <v>149</v>
      </c>
      <c r="C1101" s="10">
        <v>2007</v>
      </c>
      <c r="D1101" s="5" t="s">
        <v>60</v>
      </c>
      <c r="E1101" s="8">
        <v>11234000000</v>
      </c>
      <c r="F1101" s="8">
        <v>10690000000</v>
      </c>
    </row>
    <row r="1102" spans="1:6" ht="15" x14ac:dyDescent="0.25">
      <c r="A1102" t="str">
        <f t="shared" si="17"/>
        <v>India-Asia-2008</v>
      </c>
      <c r="B1102" s="5" t="s">
        <v>149</v>
      </c>
      <c r="C1102" s="10">
        <v>2008</v>
      </c>
      <c r="D1102" s="5" t="s">
        <v>60</v>
      </c>
      <c r="E1102" s="8">
        <v>12462000000</v>
      </c>
      <c r="F1102" s="8">
        <v>12083000000</v>
      </c>
    </row>
    <row r="1103" spans="1:6" ht="15" x14ac:dyDescent="0.25">
      <c r="A1103" t="str">
        <f t="shared" si="17"/>
        <v>India-Asia-2009</v>
      </c>
      <c r="B1103" s="5" t="s">
        <v>149</v>
      </c>
      <c r="C1103" s="10">
        <v>2009</v>
      </c>
      <c r="D1103" s="5" t="s">
        <v>60</v>
      </c>
      <c r="E1103" s="8">
        <v>11136000000</v>
      </c>
      <c r="F1103" s="8">
        <v>9310000000</v>
      </c>
    </row>
    <row r="1104" spans="1:6" ht="15" x14ac:dyDescent="0.25">
      <c r="A1104" t="str">
        <f t="shared" si="17"/>
        <v>India-Asia-2010</v>
      </c>
      <c r="B1104" s="5" t="s">
        <v>149</v>
      </c>
      <c r="C1104" s="10">
        <v>2010</v>
      </c>
      <c r="D1104" s="5" t="s">
        <v>60</v>
      </c>
      <c r="E1104" s="8">
        <v>14490000000</v>
      </c>
      <c r="F1104" s="8">
        <v>10490000000</v>
      </c>
    </row>
    <row r="1105" spans="1:6" ht="15" x14ac:dyDescent="0.25">
      <c r="A1105" t="str">
        <f t="shared" si="17"/>
        <v>India-Asia-2011</v>
      </c>
      <c r="B1105" s="5" t="s">
        <v>149</v>
      </c>
      <c r="C1105" s="10">
        <v>2011</v>
      </c>
      <c r="D1105" s="5" t="s">
        <v>60</v>
      </c>
      <c r="E1105" s="8">
        <v>17708000000</v>
      </c>
      <c r="F1105" s="8">
        <v>13699000000</v>
      </c>
    </row>
    <row r="1106" spans="1:6" ht="15" x14ac:dyDescent="0.25">
      <c r="A1106" t="str">
        <f t="shared" si="17"/>
        <v>India-Asia-2012</v>
      </c>
      <c r="B1106" s="5" t="s">
        <v>149</v>
      </c>
      <c r="C1106" s="10">
        <v>2012</v>
      </c>
      <c r="D1106" s="5" t="s">
        <v>60</v>
      </c>
      <c r="E1106" s="8">
        <v>18340000000</v>
      </c>
      <c r="F1106" s="8">
        <v>14107000000</v>
      </c>
    </row>
    <row r="1107" spans="1:6" ht="15" x14ac:dyDescent="0.25">
      <c r="A1107" t="str">
        <f t="shared" si="17"/>
        <v>Indonesia-Asia-2000</v>
      </c>
      <c r="B1107" s="5" t="s">
        <v>150</v>
      </c>
      <c r="C1107" s="10">
        <v>2000</v>
      </c>
      <c r="D1107" s="5" t="s">
        <v>60</v>
      </c>
      <c r="E1107" s="8">
        <v>4975000000</v>
      </c>
      <c r="F1107" s="8">
        <v>3197000000</v>
      </c>
    </row>
    <row r="1108" spans="1:6" ht="15" x14ac:dyDescent="0.25">
      <c r="A1108" t="str">
        <f t="shared" si="17"/>
        <v>Indonesia-Asia-2001</v>
      </c>
      <c r="B1108" s="5" t="s">
        <v>150</v>
      </c>
      <c r="C1108" s="10">
        <v>2001</v>
      </c>
      <c r="D1108" s="5" t="s">
        <v>60</v>
      </c>
      <c r="E1108" s="8">
        <v>5277000000</v>
      </c>
      <c r="F1108" s="8">
        <v>3406000000</v>
      </c>
    </row>
    <row r="1109" spans="1:6" ht="15" x14ac:dyDescent="0.25">
      <c r="A1109" t="str">
        <f t="shared" si="17"/>
        <v>Indonesia-Asia-2002</v>
      </c>
      <c r="B1109" s="5" t="s">
        <v>150</v>
      </c>
      <c r="C1109" s="10">
        <v>2002</v>
      </c>
      <c r="D1109" s="5" t="s">
        <v>60</v>
      </c>
      <c r="E1109" s="8">
        <v>5797000000</v>
      </c>
      <c r="F1109" s="8">
        <v>5042000000</v>
      </c>
    </row>
    <row r="1110" spans="1:6" ht="15" x14ac:dyDescent="0.25">
      <c r="A1110" t="str">
        <f t="shared" si="17"/>
        <v>Indonesia-Asia-2003</v>
      </c>
      <c r="B1110" s="5" t="s">
        <v>150</v>
      </c>
      <c r="C1110" s="10">
        <v>2003</v>
      </c>
      <c r="D1110" s="5" t="s">
        <v>60</v>
      </c>
      <c r="E1110" s="8">
        <v>4461000000</v>
      </c>
      <c r="F1110" s="8">
        <v>4427000000</v>
      </c>
    </row>
    <row r="1111" spans="1:6" ht="15" x14ac:dyDescent="0.25">
      <c r="A1111" t="str">
        <f t="shared" si="17"/>
        <v>Indonesia-Asia-2004</v>
      </c>
      <c r="B1111" s="5" t="s">
        <v>150</v>
      </c>
      <c r="C1111" s="10">
        <v>2004</v>
      </c>
      <c r="D1111" s="5" t="s">
        <v>60</v>
      </c>
      <c r="E1111" s="8">
        <v>5226000000</v>
      </c>
      <c r="F1111" s="8">
        <v>4569000000</v>
      </c>
    </row>
    <row r="1112" spans="1:6" ht="15" x14ac:dyDescent="0.25">
      <c r="A1112" t="str">
        <f t="shared" si="17"/>
        <v>Indonesia-Asia-2005</v>
      </c>
      <c r="B1112" s="5" t="s">
        <v>150</v>
      </c>
      <c r="C1112" s="10">
        <v>2005</v>
      </c>
      <c r="D1112" s="5" t="s">
        <v>60</v>
      </c>
      <c r="E1112" s="8">
        <v>5094000000</v>
      </c>
      <c r="F1112" s="8">
        <v>4740000000</v>
      </c>
    </row>
    <row r="1113" spans="1:6" ht="15" x14ac:dyDescent="0.25">
      <c r="A1113" t="str">
        <f t="shared" si="17"/>
        <v>Indonesia-Asia-2006</v>
      </c>
      <c r="B1113" s="5" t="s">
        <v>150</v>
      </c>
      <c r="C1113" s="10">
        <v>2006</v>
      </c>
      <c r="D1113" s="5" t="s">
        <v>60</v>
      </c>
      <c r="E1113" s="8">
        <v>4890000000</v>
      </c>
      <c r="F1113" s="8">
        <v>5458000000</v>
      </c>
    </row>
    <row r="1114" spans="1:6" ht="15" x14ac:dyDescent="0.25">
      <c r="A1114" t="str">
        <f t="shared" si="17"/>
        <v>Indonesia-Asia-2007</v>
      </c>
      <c r="B1114" s="5" t="s">
        <v>150</v>
      </c>
      <c r="C1114" s="10">
        <v>2007</v>
      </c>
      <c r="D1114" s="5" t="s">
        <v>60</v>
      </c>
      <c r="E1114" s="8">
        <v>5831000000</v>
      </c>
      <c r="F1114" s="8">
        <v>6578000000</v>
      </c>
    </row>
    <row r="1115" spans="1:6" ht="15" x14ac:dyDescent="0.25">
      <c r="A1115" t="str">
        <f t="shared" si="17"/>
        <v>Indonesia-Asia-2008</v>
      </c>
      <c r="B1115" s="5" t="s">
        <v>150</v>
      </c>
      <c r="C1115" s="10">
        <v>2008</v>
      </c>
      <c r="D1115" s="5" t="s">
        <v>60</v>
      </c>
      <c r="E1115" s="8">
        <v>8150000000</v>
      </c>
      <c r="F1115" s="8">
        <v>8801000000</v>
      </c>
    </row>
    <row r="1116" spans="1:6" ht="15" x14ac:dyDescent="0.25">
      <c r="A1116" t="str">
        <f t="shared" si="17"/>
        <v>Indonesia-Asia-2009</v>
      </c>
      <c r="B1116" s="5" t="s">
        <v>150</v>
      </c>
      <c r="C1116" s="10">
        <v>2009</v>
      </c>
      <c r="D1116" s="5" t="s">
        <v>60</v>
      </c>
      <c r="E1116" s="8">
        <v>6053000000</v>
      </c>
      <c r="F1116" s="8">
        <v>6908000000</v>
      </c>
    </row>
    <row r="1117" spans="1:6" ht="15" x14ac:dyDescent="0.25">
      <c r="A1117" t="str">
        <f t="shared" si="17"/>
        <v>Indonesia-Asia-2010</v>
      </c>
      <c r="B1117" s="5" t="s">
        <v>150</v>
      </c>
      <c r="C1117" s="10">
        <v>2010</v>
      </c>
      <c r="D1117" s="5" t="s">
        <v>60</v>
      </c>
      <c r="E1117" s="8">
        <v>7618000000</v>
      </c>
      <c r="F1117" s="8">
        <v>8432000000</v>
      </c>
    </row>
    <row r="1118" spans="1:6" ht="15" x14ac:dyDescent="0.25">
      <c r="A1118" t="str">
        <f t="shared" si="17"/>
        <v>Indonesia-Asia-2011</v>
      </c>
      <c r="B1118" s="5" t="s">
        <v>150</v>
      </c>
      <c r="C1118" s="10">
        <v>2011</v>
      </c>
      <c r="D1118" s="5" t="s">
        <v>60</v>
      </c>
      <c r="E1118" s="8">
        <v>9038000000</v>
      </c>
      <c r="F1118" s="8">
        <v>8653000000</v>
      </c>
    </row>
    <row r="1119" spans="1:6" ht="15" x14ac:dyDescent="0.25">
      <c r="A1119" t="str">
        <f t="shared" si="17"/>
        <v>Indonesia-Asia-2012</v>
      </c>
      <c r="B1119" s="5" t="s">
        <v>150</v>
      </c>
      <c r="C1119" s="10">
        <v>2012</v>
      </c>
      <c r="D1119" s="5" t="s">
        <v>60</v>
      </c>
      <c r="E1119" s="8">
        <v>9463000000</v>
      </c>
      <c r="F1119" s="8">
        <v>9498000000</v>
      </c>
    </row>
    <row r="1120" spans="1:6" ht="15" x14ac:dyDescent="0.25">
      <c r="A1120" t="str">
        <f t="shared" si="17"/>
        <v>Iran-Middle East-2000</v>
      </c>
      <c r="B1120" s="5" t="s">
        <v>151</v>
      </c>
      <c r="C1120" s="10">
        <v>2000</v>
      </c>
      <c r="D1120" s="5" t="s">
        <v>79</v>
      </c>
      <c r="E1120" s="8">
        <v>677000000</v>
      </c>
      <c r="F1120" s="8">
        <v>671000000</v>
      </c>
    </row>
    <row r="1121" spans="1:6" ht="15" x14ac:dyDescent="0.25">
      <c r="A1121" t="str">
        <f t="shared" si="17"/>
        <v>Iran-Middle East-2001</v>
      </c>
      <c r="B1121" s="5" t="s">
        <v>151</v>
      </c>
      <c r="C1121" s="10">
        <v>2001</v>
      </c>
      <c r="D1121" s="5" t="s">
        <v>79</v>
      </c>
      <c r="E1121" s="8">
        <v>1122000000</v>
      </c>
      <c r="F1121" s="8">
        <v>714000000</v>
      </c>
    </row>
    <row r="1122" spans="1:6" ht="15" x14ac:dyDescent="0.25">
      <c r="A1122" t="str">
        <f t="shared" si="17"/>
        <v>Iran-Middle East-2002</v>
      </c>
      <c r="B1122" s="5" t="s">
        <v>151</v>
      </c>
      <c r="C1122" s="10">
        <v>2002</v>
      </c>
      <c r="D1122" s="5" t="s">
        <v>79</v>
      </c>
      <c r="E1122" s="8">
        <v>1607000000</v>
      </c>
      <c r="F1122" s="8">
        <v>3990000000</v>
      </c>
    </row>
    <row r="1123" spans="1:6" ht="15" x14ac:dyDescent="0.25">
      <c r="A1123" t="str">
        <f t="shared" si="17"/>
        <v>Iran-Middle East-2003</v>
      </c>
      <c r="B1123" s="5" t="s">
        <v>151</v>
      </c>
      <c r="C1123" s="10">
        <v>2003</v>
      </c>
      <c r="D1123" s="5" t="s">
        <v>79</v>
      </c>
      <c r="E1123" s="8">
        <v>1266000000</v>
      </c>
      <c r="F1123" s="8">
        <v>4120000000</v>
      </c>
    </row>
    <row r="1124" spans="1:6" ht="15" x14ac:dyDescent="0.25">
      <c r="A1124" t="str">
        <f t="shared" si="17"/>
        <v>Iran-Middle East-2004</v>
      </c>
      <c r="B1124" s="5" t="s">
        <v>151</v>
      </c>
      <c r="C1124" s="10">
        <v>2004</v>
      </c>
      <c r="D1124" s="5" t="s">
        <v>79</v>
      </c>
      <c r="E1124" s="8">
        <v>1305000000</v>
      </c>
      <c r="F1124" s="8">
        <v>4402000000</v>
      </c>
    </row>
    <row r="1125" spans="1:6" ht="15" x14ac:dyDescent="0.25">
      <c r="A1125" t="str">
        <f t="shared" si="17"/>
        <v>Iran-Middle East-2005</v>
      </c>
      <c r="B1125" s="5" t="s">
        <v>151</v>
      </c>
      <c r="C1125" s="10">
        <v>2005</v>
      </c>
      <c r="D1125" s="5" t="s">
        <v>79</v>
      </c>
      <c r="E1125" s="8">
        <v>1025000000</v>
      </c>
      <c r="F1125" s="8">
        <v>4112000000</v>
      </c>
    </row>
    <row r="1126" spans="1:6" ht="15" x14ac:dyDescent="0.25">
      <c r="A1126" t="str">
        <f t="shared" si="17"/>
        <v>Iran-Middle East-2006</v>
      </c>
      <c r="B1126" s="5" t="s">
        <v>151</v>
      </c>
      <c r="C1126" s="10">
        <v>2006</v>
      </c>
      <c r="D1126" s="5" t="s">
        <v>79</v>
      </c>
      <c r="E1126" s="8">
        <v>1464000000</v>
      </c>
      <c r="F1126" s="8">
        <v>5066000000</v>
      </c>
    </row>
    <row r="1127" spans="1:6" ht="15" x14ac:dyDescent="0.25">
      <c r="A1127" t="str">
        <f t="shared" si="17"/>
        <v>Iran-Middle East-2007</v>
      </c>
      <c r="B1127" s="5" t="s">
        <v>151</v>
      </c>
      <c r="C1127" s="10">
        <v>2007</v>
      </c>
      <c r="D1127" s="5" t="s">
        <v>79</v>
      </c>
      <c r="E1127" s="8">
        <v>1950000000</v>
      </c>
      <c r="F1127" s="8">
        <v>7335000000</v>
      </c>
    </row>
    <row r="1128" spans="1:6" ht="15" x14ac:dyDescent="0.25">
      <c r="A1128" t="str">
        <f t="shared" si="17"/>
        <v>Iran-Middle East-2008</v>
      </c>
      <c r="B1128" s="5" t="s">
        <v>151</v>
      </c>
      <c r="C1128" s="10">
        <v>2008</v>
      </c>
      <c r="D1128" s="5" t="s">
        <v>79</v>
      </c>
      <c r="E1128" s="8">
        <v>1978000000</v>
      </c>
      <c r="F1128" s="8">
        <v>8270000000</v>
      </c>
    </row>
    <row r="1129" spans="1:6" ht="15" x14ac:dyDescent="0.25">
      <c r="A1129" t="str">
        <f t="shared" si="17"/>
        <v>Iran-Middle East-2009</v>
      </c>
      <c r="B1129" s="5" t="s">
        <v>151</v>
      </c>
      <c r="C1129" s="10">
        <v>2009</v>
      </c>
      <c r="D1129" s="5" t="s">
        <v>79</v>
      </c>
      <c r="E1129" s="8">
        <v>2259000000</v>
      </c>
      <c r="F1129" s="8">
        <v>8503000000</v>
      </c>
    </row>
    <row r="1130" spans="1:6" ht="15" x14ac:dyDescent="0.25">
      <c r="A1130" t="str">
        <f t="shared" si="17"/>
        <v>Iran-Middle East-2010</v>
      </c>
      <c r="B1130" s="5" t="s">
        <v>151</v>
      </c>
      <c r="C1130" s="10">
        <v>2010</v>
      </c>
      <c r="D1130" s="5" t="s">
        <v>79</v>
      </c>
      <c r="E1130" s="8">
        <v>2631000000</v>
      </c>
      <c r="F1130" s="8">
        <v>10570000000</v>
      </c>
    </row>
    <row r="1131" spans="1:6" ht="15" x14ac:dyDescent="0.25">
      <c r="A1131" t="str">
        <f t="shared" si="17"/>
        <v>Iran-Middle East-2011</v>
      </c>
      <c r="B1131" s="5" t="s">
        <v>151</v>
      </c>
      <c r="C1131" s="10">
        <v>2011</v>
      </c>
      <c r="D1131" s="5" t="s">
        <v>79</v>
      </c>
      <c r="E1131" s="8">
        <v>2574000000</v>
      </c>
      <c r="F1131" s="8">
        <v>10881000000</v>
      </c>
    </row>
    <row r="1132" spans="1:6" ht="15" x14ac:dyDescent="0.25">
      <c r="A1132" t="str">
        <f t="shared" si="17"/>
        <v>Iran-Middle East-2012</v>
      </c>
      <c r="B1132" s="5" t="s">
        <v>151</v>
      </c>
      <c r="C1132" s="10">
        <v>2012</v>
      </c>
      <c r="D1132" s="5" t="s">
        <v>79</v>
      </c>
      <c r="E1132" s="5">
        <v>2574000000</v>
      </c>
      <c r="F1132" s="5">
        <v>10881000000</v>
      </c>
    </row>
    <row r="1133" spans="1:6" ht="15" x14ac:dyDescent="0.25">
      <c r="A1133" t="str">
        <f t="shared" si="17"/>
        <v>Iraq-Middle East-2000</v>
      </c>
      <c r="B1133" s="5" t="s">
        <v>152</v>
      </c>
      <c r="C1133" s="10">
        <v>2000</v>
      </c>
      <c r="D1133" s="5" t="s">
        <v>79</v>
      </c>
      <c r="E1133" s="8">
        <v>2000000</v>
      </c>
      <c r="F1133" s="8">
        <v>9000000</v>
      </c>
    </row>
    <row r="1134" spans="1:6" ht="15" x14ac:dyDescent="0.25">
      <c r="A1134" t="str">
        <f t="shared" si="17"/>
        <v>Iraq-Middle East-2001</v>
      </c>
      <c r="B1134" s="5" t="s">
        <v>152</v>
      </c>
      <c r="C1134" s="10">
        <v>2001</v>
      </c>
      <c r="D1134" s="5" t="s">
        <v>79</v>
      </c>
      <c r="E1134" s="8">
        <v>15000000</v>
      </c>
      <c r="F1134" s="8">
        <v>31000000</v>
      </c>
    </row>
    <row r="1135" spans="1:6" ht="15" x14ac:dyDescent="0.25">
      <c r="A1135" t="str">
        <f t="shared" si="17"/>
        <v>Iraq-Middle East-2002</v>
      </c>
      <c r="B1135" s="5" t="s">
        <v>152</v>
      </c>
      <c r="C1135" s="10">
        <v>2002</v>
      </c>
      <c r="D1135" s="5" t="s">
        <v>79</v>
      </c>
      <c r="E1135" s="8">
        <v>45000000</v>
      </c>
      <c r="F1135" s="8">
        <v>26000000</v>
      </c>
    </row>
    <row r="1136" spans="1:6" ht="15" x14ac:dyDescent="0.25">
      <c r="A1136" t="str">
        <f t="shared" si="17"/>
        <v>Iraq-Middle East-2003</v>
      </c>
      <c r="B1136" s="5" t="s">
        <v>152</v>
      </c>
      <c r="C1136" s="10">
        <v>2003</v>
      </c>
      <c r="D1136" s="5" t="s">
        <v>79</v>
      </c>
      <c r="E1136" s="5">
        <v>45000000</v>
      </c>
      <c r="F1136" s="5">
        <v>26000000</v>
      </c>
    </row>
    <row r="1137" spans="1:6" ht="15" x14ac:dyDescent="0.25">
      <c r="A1137" t="str">
        <f t="shared" si="17"/>
        <v>Iraq-Middle East-2004</v>
      </c>
      <c r="B1137" s="5" t="s">
        <v>152</v>
      </c>
      <c r="C1137" s="10">
        <v>2004</v>
      </c>
      <c r="D1137" s="5" t="s">
        <v>79</v>
      </c>
      <c r="E1137" s="5">
        <v>0</v>
      </c>
      <c r="F1137" s="5">
        <v>0</v>
      </c>
    </row>
    <row r="1138" spans="1:6" ht="15" x14ac:dyDescent="0.25">
      <c r="A1138" t="str">
        <f t="shared" si="17"/>
        <v>Iraq-Middle East-2005</v>
      </c>
      <c r="B1138" s="5" t="s">
        <v>152</v>
      </c>
      <c r="C1138" s="10">
        <v>2005</v>
      </c>
      <c r="D1138" s="5" t="s">
        <v>79</v>
      </c>
      <c r="E1138" s="8">
        <v>186000000</v>
      </c>
      <c r="F1138" s="8">
        <v>627000000</v>
      </c>
    </row>
    <row r="1139" spans="1:6" ht="15" x14ac:dyDescent="0.25">
      <c r="A1139" t="str">
        <f t="shared" si="17"/>
        <v>Iraq-Middle East-2006</v>
      </c>
      <c r="B1139" s="5" t="s">
        <v>152</v>
      </c>
      <c r="C1139" s="10">
        <v>2006</v>
      </c>
      <c r="D1139" s="5" t="s">
        <v>79</v>
      </c>
      <c r="E1139" s="8">
        <v>170000000</v>
      </c>
      <c r="F1139" s="8">
        <v>526000000</v>
      </c>
    </row>
    <row r="1140" spans="1:6" ht="15" x14ac:dyDescent="0.25">
      <c r="A1140" t="str">
        <f t="shared" si="17"/>
        <v>Iraq-Middle East-2007</v>
      </c>
      <c r="B1140" s="5" t="s">
        <v>152</v>
      </c>
      <c r="C1140" s="10">
        <v>2007</v>
      </c>
      <c r="D1140" s="5" t="s">
        <v>79</v>
      </c>
      <c r="E1140" s="8">
        <v>555000000</v>
      </c>
      <c r="F1140" s="8">
        <v>705000000</v>
      </c>
    </row>
    <row r="1141" spans="1:6" ht="15" x14ac:dyDescent="0.25">
      <c r="A1141" t="str">
        <f t="shared" si="17"/>
        <v>Iraq-Middle East-2008</v>
      </c>
      <c r="B1141" s="5" t="s">
        <v>152</v>
      </c>
      <c r="C1141" s="10">
        <v>2008</v>
      </c>
      <c r="D1141" s="5" t="s">
        <v>79</v>
      </c>
      <c r="E1141" s="8">
        <v>867000000</v>
      </c>
      <c r="F1141" s="8">
        <v>813000000</v>
      </c>
    </row>
    <row r="1142" spans="1:6" ht="15" x14ac:dyDescent="0.25">
      <c r="A1142" t="str">
        <f t="shared" si="17"/>
        <v>Iraq-Middle East-2009</v>
      </c>
      <c r="B1142" s="5" t="s">
        <v>152</v>
      </c>
      <c r="C1142" s="10">
        <v>2009</v>
      </c>
      <c r="D1142" s="5" t="s">
        <v>79</v>
      </c>
      <c r="E1142" s="8">
        <v>1432000000</v>
      </c>
      <c r="F1142" s="8">
        <v>1221000000</v>
      </c>
    </row>
    <row r="1143" spans="1:6" ht="15" x14ac:dyDescent="0.25">
      <c r="A1143" t="str">
        <f t="shared" si="17"/>
        <v>Iraq-Middle East-2010</v>
      </c>
      <c r="B1143" s="5" t="s">
        <v>152</v>
      </c>
      <c r="C1143" s="10">
        <v>2010</v>
      </c>
      <c r="D1143" s="5" t="s">
        <v>79</v>
      </c>
      <c r="E1143" s="8">
        <v>1736000000</v>
      </c>
      <c r="F1143" s="8">
        <v>1675000000</v>
      </c>
    </row>
    <row r="1144" spans="1:6" ht="15" x14ac:dyDescent="0.25">
      <c r="A1144" t="str">
        <f t="shared" si="17"/>
        <v>Iraq-Middle East-2011</v>
      </c>
      <c r="B1144" s="5" t="s">
        <v>152</v>
      </c>
      <c r="C1144" s="10">
        <v>2011</v>
      </c>
      <c r="D1144" s="5" t="s">
        <v>79</v>
      </c>
      <c r="E1144" s="8">
        <v>1557000000</v>
      </c>
      <c r="F1144" s="8">
        <v>1879000000</v>
      </c>
    </row>
    <row r="1145" spans="1:6" ht="15" x14ac:dyDescent="0.25">
      <c r="A1145" t="str">
        <f t="shared" si="17"/>
        <v>Iraq-Middle East-2012</v>
      </c>
      <c r="B1145" s="5" t="s">
        <v>152</v>
      </c>
      <c r="C1145" s="10">
        <v>2012</v>
      </c>
      <c r="D1145" s="5" t="s">
        <v>79</v>
      </c>
      <c r="E1145" s="8">
        <v>1640000000</v>
      </c>
      <c r="F1145" s="8">
        <v>2363000000</v>
      </c>
    </row>
    <row r="1146" spans="1:6" ht="15" x14ac:dyDescent="0.25">
      <c r="A1146" t="str">
        <f t="shared" si="17"/>
        <v>Ireland-Europe-2000</v>
      </c>
      <c r="B1146" s="5" t="s">
        <v>153</v>
      </c>
      <c r="C1146" s="10">
        <v>2000</v>
      </c>
      <c r="D1146" s="5" t="s">
        <v>62</v>
      </c>
      <c r="E1146" s="8">
        <v>3517000000</v>
      </c>
      <c r="F1146" s="8">
        <v>2626000000</v>
      </c>
    </row>
    <row r="1147" spans="1:6" ht="15" x14ac:dyDescent="0.25">
      <c r="A1147" t="str">
        <f t="shared" si="17"/>
        <v>Ireland-Europe-2001</v>
      </c>
      <c r="B1147" s="5" t="s">
        <v>153</v>
      </c>
      <c r="C1147" s="10">
        <v>2001</v>
      </c>
      <c r="D1147" s="5" t="s">
        <v>62</v>
      </c>
      <c r="E1147" s="8">
        <v>3789000000</v>
      </c>
      <c r="F1147" s="8">
        <v>2956000000</v>
      </c>
    </row>
    <row r="1148" spans="1:6" ht="15" x14ac:dyDescent="0.25">
      <c r="A1148" t="str">
        <f t="shared" si="17"/>
        <v>Ireland-Europe-2002</v>
      </c>
      <c r="B1148" s="5" t="s">
        <v>153</v>
      </c>
      <c r="C1148" s="10">
        <v>2002</v>
      </c>
      <c r="D1148" s="5" t="s">
        <v>62</v>
      </c>
      <c r="E1148" s="8">
        <v>4228000000</v>
      </c>
      <c r="F1148" s="8">
        <v>3835000000</v>
      </c>
    </row>
    <row r="1149" spans="1:6" ht="15" x14ac:dyDescent="0.25">
      <c r="A1149" t="str">
        <f t="shared" si="17"/>
        <v>Ireland-Europe-2003</v>
      </c>
      <c r="B1149" s="5" t="s">
        <v>153</v>
      </c>
      <c r="C1149" s="10">
        <v>2003</v>
      </c>
      <c r="D1149" s="5" t="s">
        <v>62</v>
      </c>
      <c r="E1149" s="8">
        <v>5206000000</v>
      </c>
      <c r="F1149" s="8">
        <v>4832000000</v>
      </c>
    </row>
    <row r="1150" spans="1:6" ht="15" x14ac:dyDescent="0.25">
      <c r="A1150" t="str">
        <f t="shared" si="17"/>
        <v>Ireland-Europe-2004</v>
      </c>
      <c r="B1150" s="5" t="s">
        <v>153</v>
      </c>
      <c r="C1150" s="10">
        <v>2004</v>
      </c>
      <c r="D1150" s="5" t="s">
        <v>62</v>
      </c>
      <c r="E1150" s="8">
        <v>6075000000</v>
      </c>
      <c r="F1150" s="8">
        <v>5291000000</v>
      </c>
    </row>
    <row r="1151" spans="1:6" ht="15" x14ac:dyDescent="0.25">
      <c r="A1151" t="str">
        <f t="shared" si="17"/>
        <v>Ireland-Europe-2005</v>
      </c>
      <c r="B1151" s="5" t="s">
        <v>153</v>
      </c>
      <c r="C1151" s="10">
        <v>2005</v>
      </c>
      <c r="D1151" s="5" t="s">
        <v>62</v>
      </c>
      <c r="E1151" s="8">
        <v>6780000000</v>
      </c>
      <c r="F1151" s="8">
        <v>6186000000</v>
      </c>
    </row>
    <row r="1152" spans="1:6" ht="15" x14ac:dyDescent="0.25">
      <c r="A1152" t="str">
        <f t="shared" si="17"/>
        <v>Ireland-Europe-2006</v>
      </c>
      <c r="B1152" s="5" t="s">
        <v>153</v>
      </c>
      <c r="C1152" s="10">
        <v>2006</v>
      </c>
      <c r="D1152" s="5" t="s">
        <v>62</v>
      </c>
      <c r="E1152" s="8">
        <v>7664000000</v>
      </c>
      <c r="F1152" s="8">
        <v>6978000000</v>
      </c>
    </row>
    <row r="1153" spans="1:6" ht="15" x14ac:dyDescent="0.25">
      <c r="A1153" t="str">
        <f t="shared" si="17"/>
        <v>Ireland-Europe-2007</v>
      </c>
      <c r="B1153" s="5" t="s">
        <v>153</v>
      </c>
      <c r="C1153" s="10">
        <v>2007</v>
      </c>
      <c r="D1153" s="5" t="s">
        <v>62</v>
      </c>
      <c r="E1153" s="8">
        <v>9263000000</v>
      </c>
      <c r="F1153" s="8">
        <v>8785000000</v>
      </c>
    </row>
    <row r="1154" spans="1:6" ht="15" x14ac:dyDescent="0.25">
      <c r="A1154" t="str">
        <f t="shared" si="17"/>
        <v>Ireland-Europe-2008</v>
      </c>
      <c r="B1154" s="5" t="s">
        <v>153</v>
      </c>
      <c r="C1154" s="10">
        <v>2008</v>
      </c>
      <c r="D1154" s="5" t="s">
        <v>62</v>
      </c>
      <c r="E1154" s="8">
        <v>9967000000</v>
      </c>
      <c r="F1154" s="8">
        <v>10539000000</v>
      </c>
    </row>
    <row r="1155" spans="1:6" ht="15" x14ac:dyDescent="0.25">
      <c r="A1155" t="str">
        <f t="shared" ref="A1155:A1218" si="18">B1155&amp;"-"&amp;C1155</f>
        <v>Ireland-Europe-2009</v>
      </c>
      <c r="B1155" s="5" t="s">
        <v>153</v>
      </c>
      <c r="C1155" s="10">
        <v>2009</v>
      </c>
      <c r="D1155" s="5" t="s">
        <v>62</v>
      </c>
      <c r="E1155" s="8">
        <v>8458000000</v>
      </c>
      <c r="F1155" s="8">
        <v>7934000000</v>
      </c>
    </row>
    <row r="1156" spans="1:6" ht="15" x14ac:dyDescent="0.25">
      <c r="A1156" t="str">
        <f t="shared" si="18"/>
        <v>Ireland-Europe-2010</v>
      </c>
      <c r="B1156" s="5" t="s">
        <v>153</v>
      </c>
      <c r="C1156" s="10">
        <v>2010</v>
      </c>
      <c r="D1156" s="5" t="s">
        <v>62</v>
      </c>
      <c r="E1156" s="8">
        <v>8187000000</v>
      </c>
      <c r="F1156" s="8">
        <v>7178000000</v>
      </c>
    </row>
    <row r="1157" spans="1:6" ht="15" x14ac:dyDescent="0.25">
      <c r="A1157" t="str">
        <f t="shared" si="18"/>
        <v>Ireland-Europe-2011</v>
      </c>
      <c r="B1157" s="5" t="s">
        <v>153</v>
      </c>
      <c r="C1157" s="10">
        <v>2011</v>
      </c>
      <c r="D1157" s="5" t="s">
        <v>62</v>
      </c>
      <c r="E1157" s="8">
        <v>9526000000</v>
      </c>
      <c r="F1157" s="8">
        <v>6837000000</v>
      </c>
    </row>
    <row r="1158" spans="1:6" ht="15" x14ac:dyDescent="0.25">
      <c r="A1158" t="str">
        <f t="shared" si="18"/>
        <v>Ireland-Europe-2012</v>
      </c>
      <c r="B1158" s="5" t="s">
        <v>153</v>
      </c>
      <c r="C1158" s="10">
        <v>2012</v>
      </c>
      <c r="D1158" s="5" t="s">
        <v>62</v>
      </c>
      <c r="E1158" s="8">
        <v>9064000000</v>
      </c>
      <c r="F1158" s="8">
        <v>6001000000</v>
      </c>
    </row>
    <row r="1159" spans="1:6" ht="15" x14ac:dyDescent="0.25">
      <c r="A1159" t="str">
        <f t="shared" si="18"/>
        <v>Isle of Man-Europe-2000</v>
      </c>
      <c r="B1159" s="5" t="s">
        <v>154</v>
      </c>
      <c r="C1159" s="10">
        <v>2000</v>
      </c>
      <c r="D1159" s="5" t="s">
        <v>62</v>
      </c>
      <c r="E1159" s="5">
        <v>0</v>
      </c>
      <c r="F1159" s="5">
        <v>0</v>
      </c>
    </row>
    <row r="1160" spans="1:6" ht="15" x14ac:dyDescent="0.25">
      <c r="A1160" t="str">
        <f t="shared" si="18"/>
        <v>Isle of Man-Europe-2001</v>
      </c>
      <c r="B1160" s="5" t="s">
        <v>154</v>
      </c>
      <c r="C1160" s="10">
        <v>2001</v>
      </c>
      <c r="D1160" s="5" t="s">
        <v>62</v>
      </c>
      <c r="E1160" s="5">
        <v>0</v>
      </c>
      <c r="F1160" s="5">
        <v>0</v>
      </c>
    </row>
    <row r="1161" spans="1:6" ht="15" x14ac:dyDescent="0.25">
      <c r="A1161" t="str">
        <f t="shared" si="18"/>
        <v>Isle of Man-Europe-2002</v>
      </c>
      <c r="B1161" s="5" t="s">
        <v>154</v>
      </c>
      <c r="C1161" s="10">
        <v>2002</v>
      </c>
      <c r="D1161" s="5" t="s">
        <v>62</v>
      </c>
      <c r="E1161" s="5">
        <v>0</v>
      </c>
      <c r="F1161" s="5">
        <v>0</v>
      </c>
    </row>
    <row r="1162" spans="1:6" ht="15" x14ac:dyDescent="0.25">
      <c r="A1162" t="str">
        <f t="shared" si="18"/>
        <v>Isle of Man-Europe-2003</v>
      </c>
      <c r="B1162" s="5" t="s">
        <v>154</v>
      </c>
      <c r="C1162" s="10">
        <v>2003</v>
      </c>
      <c r="D1162" s="5" t="s">
        <v>62</v>
      </c>
      <c r="E1162" s="5">
        <v>0</v>
      </c>
      <c r="F1162" s="5">
        <v>0</v>
      </c>
    </row>
    <row r="1163" spans="1:6" ht="15" x14ac:dyDescent="0.25">
      <c r="A1163" t="str">
        <f t="shared" si="18"/>
        <v>Isle of Man-Europe-2004</v>
      </c>
      <c r="B1163" s="5" t="s">
        <v>154</v>
      </c>
      <c r="C1163" s="10">
        <v>2004</v>
      </c>
      <c r="D1163" s="5" t="s">
        <v>62</v>
      </c>
      <c r="E1163" s="5">
        <v>0</v>
      </c>
      <c r="F1163" s="5">
        <v>0</v>
      </c>
    </row>
    <row r="1164" spans="1:6" ht="15" x14ac:dyDescent="0.25">
      <c r="A1164" t="str">
        <f t="shared" si="18"/>
        <v>Isle of Man-Europe-2005</v>
      </c>
      <c r="B1164" s="5" t="s">
        <v>154</v>
      </c>
      <c r="C1164" s="10">
        <v>2005</v>
      </c>
      <c r="D1164" s="5" t="s">
        <v>62</v>
      </c>
      <c r="E1164" s="5">
        <v>0</v>
      </c>
      <c r="F1164" s="5">
        <v>0</v>
      </c>
    </row>
    <row r="1165" spans="1:6" ht="15" x14ac:dyDescent="0.25">
      <c r="A1165" t="str">
        <f t="shared" si="18"/>
        <v>Isle of Man-Europe-2006</v>
      </c>
      <c r="B1165" s="5" t="s">
        <v>154</v>
      </c>
      <c r="C1165" s="10">
        <v>2006</v>
      </c>
      <c r="D1165" s="5" t="s">
        <v>62</v>
      </c>
      <c r="E1165" s="5">
        <v>0</v>
      </c>
      <c r="F1165" s="5">
        <v>0</v>
      </c>
    </row>
    <row r="1166" spans="1:6" ht="15" x14ac:dyDescent="0.25">
      <c r="A1166" t="str">
        <f t="shared" si="18"/>
        <v>Isle of Man-Europe-2007</v>
      </c>
      <c r="B1166" s="5" t="s">
        <v>154</v>
      </c>
      <c r="C1166" s="10">
        <v>2007</v>
      </c>
      <c r="D1166" s="5" t="s">
        <v>62</v>
      </c>
      <c r="E1166" s="5">
        <v>0</v>
      </c>
      <c r="F1166" s="5">
        <v>0</v>
      </c>
    </row>
    <row r="1167" spans="1:6" ht="15" x14ac:dyDescent="0.25">
      <c r="A1167" t="str">
        <f t="shared" si="18"/>
        <v>Isle of Man-Europe-2008</v>
      </c>
      <c r="B1167" s="5" t="s">
        <v>154</v>
      </c>
      <c r="C1167" s="10">
        <v>2008</v>
      </c>
      <c r="D1167" s="5" t="s">
        <v>62</v>
      </c>
      <c r="E1167" s="5">
        <v>0</v>
      </c>
      <c r="F1167" s="5">
        <v>0</v>
      </c>
    </row>
    <row r="1168" spans="1:6" ht="15" x14ac:dyDescent="0.25">
      <c r="A1168" t="str">
        <f t="shared" si="18"/>
        <v>Isle of Man-Europe-2009</v>
      </c>
      <c r="B1168" s="5" t="s">
        <v>154</v>
      </c>
      <c r="C1168" s="10">
        <v>2009</v>
      </c>
      <c r="D1168" s="5" t="s">
        <v>62</v>
      </c>
      <c r="E1168" s="5">
        <v>0</v>
      </c>
      <c r="F1168" s="5">
        <v>0</v>
      </c>
    </row>
    <row r="1169" spans="1:6" ht="15" x14ac:dyDescent="0.25">
      <c r="A1169" t="str">
        <f t="shared" si="18"/>
        <v>Isle of Man-Europe-2010</v>
      </c>
      <c r="B1169" s="5" t="s">
        <v>154</v>
      </c>
      <c r="C1169" s="10">
        <v>2010</v>
      </c>
      <c r="D1169" s="5" t="s">
        <v>62</v>
      </c>
      <c r="E1169" s="5">
        <v>0</v>
      </c>
      <c r="F1169" s="5">
        <v>0</v>
      </c>
    </row>
    <row r="1170" spans="1:6" ht="15" x14ac:dyDescent="0.25">
      <c r="A1170" t="str">
        <f t="shared" si="18"/>
        <v>Isle of Man-Europe-2011</v>
      </c>
      <c r="B1170" s="5" t="s">
        <v>154</v>
      </c>
      <c r="C1170" s="10">
        <v>2011</v>
      </c>
      <c r="D1170" s="5" t="s">
        <v>62</v>
      </c>
      <c r="E1170" s="5">
        <v>0</v>
      </c>
      <c r="F1170" s="5">
        <v>0</v>
      </c>
    </row>
    <row r="1171" spans="1:6" ht="15" x14ac:dyDescent="0.25">
      <c r="A1171" t="str">
        <f t="shared" si="18"/>
        <v>Isle of Man-Europe-2012</v>
      </c>
      <c r="B1171" s="5" t="s">
        <v>154</v>
      </c>
      <c r="C1171" s="10">
        <v>2012</v>
      </c>
      <c r="D1171" s="5" t="s">
        <v>62</v>
      </c>
      <c r="E1171" s="5">
        <v>0</v>
      </c>
      <c r="F1171" s="5">
        <v>0</v>
      </c>
    </row>
    <row r="1172" spans="1:6" ht="15" x14ac:dyDescent="0.25">
      <c r="A1172" t="str">
        <f t="shared" si="18"/>
        <v>Israel-Middle East-2000</v>
      </c>
      <c r="B1172" s="5" t="s">
        <v>155</v>
      </c>
      <c r="C1172" s="10">
        <v>2000</v>
      </c>
      <c r="D1172" s="5" t="s">
        <v>79</v>
      </c>
      <c r="E1172" s="8">
        <v>4611000000</v>
      </c>
      <c r="F1172" s="8">
        <v>3733000000</v>
      </c>
    </row>
    <row r="1173" spans="1:6" ht="15" x14ac:dyDescent="0.25">
      <c r="A1173" t="str">
        <f t="shared" si="18"/>
        <v>Israel-Middle East-2001</v>
      </c>
      <c r="B1173" s="5" t="s">
        <v>155</v>
      </c>
      <c r="C1173" s="10">
        <v>2001</v>
      </c>
      <c r="D1173" s="5" t="s">
        <v>79</v>
      </c>
      <c r="E1173" s="8">
        <v>2854000000</v>
      </c>
      <c r="F1173" s="8">
        <v>3887000000</v>
      </c>
    </row>
    <row r="1174" spans="1:6" ht="15" x14ac:dyDescent="0.25">
      <c r="A1174" t="str">
        <f t="shared" si="18"/>
        <v>Israel-Middle East-2002</v>
      </c>
      <c r="B1174" s="5" t="s">
        <v>155</v>
      </c>
      <c r="C1174" s="10">
        <v>2002</v>
      </c>
      <c r="D1174" s="5" t="s">
        <v>79</v>
      </c>
      <c r="E1174" s="8">
        <v>2426000000</v>
      </c>
      <c r="F1174" s="8">
        <v>3322000000</v>
      </c>
    </row>
    <row r="1175" spans="1:6" ht="15" x14ac:dyDescent="0.25">
      <c r="A1175" t="str">
        <f t="shared" si="18"/>
        <v>Israel-Middle East-2003</v>
      </c>
      <c r="B1175" s="5" t="s">
        <v>155</v>
      </c>
      <c r="C1175" s="10">
        <v>2003</v>
      </c>
      <c r="D1175" s="5" t="s">
        <v>79</v>
      </c>
      <c r="E1175" s="8">
        <v>2473000000</v>
      </c>
      <c r="F1175" s="8">
        <v>3341000000</v>
      </c>
    </row>
    <row r="1176" spans="1:6" ht="15" x14ac:dyDescent="0.25">
      <c r="A1176" t="str">
        <f t="shared" si="18"/>
        <v>Israel-Middle East-2004</v>
      </c>
      <c r="B1176" s="5" t="s">
        <v>155</v>
      </c>
      <c r="C1176" s="10">
        <v>2004</v>
      </c>
      <c r="D1176" s="5" t="s">
        <v>79</v>
      </c>
      <c r="E1176" s="8">
        <v>2908000000</v>
      </c>
      <c r="F1176" s="8">
        <v>3663000000</v>
      </c>
    </row>
    <row r="1177" spans="1:6" ht="15" x14ac:dyDescent="0.25">
      <c r="A1177" t="str">
        <f t="shared" si="18"/>
        <v>Israel-Middle East-2005</v>
      </c>
      <c r="B1177" s="5" t="s">
        <v>155</v>
      </c>
      <c r="C1177" s="10">
        <v>2005</v>
      </c>
      <c r="D1177" s="5" t="s">
        <v>79</v>
      </c>
      <c r="E1177" s="8">
        <v>3427000000</v>
      </c>
      <c r="F1177" s="8">
        <v>3780000000</v>
      </c>
    </row>
    <row r="1178" spans="1:6" ht="15" x14ac:dyDescent="0.25">
      <c r="A1178" t="str">
        <f t="shared" si="18"/>
        <v>Israel-Middle East-2006</v>
      </c>
      <c r="B1178" s="5" t="s">
        <v>155</v>
      </c>
      <c r="C1178" s="10">
        <v>2006</v>
      </c>
      <c r="D1178" s="5" t="s">
        <v>79</v>
      </c>
      <c r="E1178" s="8">
        <v>3802000000</v>
      </c>
      <c r="F1178" s="8">
        <v>4085000000</v>
      </c>
    </row>
    <row r="1179" spans="1:6" ht="15" x14ac:dyDescent="0.25">
      <c r="A1179" t="str">
        <f t="shared" si="18"/>
        <v>Israel-Middle East-2007</v>
      </c>
      <c r="B1179" s="5" t="s">
        <v>155</v>
      </c>
      <c r="C1179" s="10">
        <v>2007</v>
      </c>
      <c r="D1179" s="5" t="s">
        <v>79</v>
      </c>
      <c r="E1179" s="8">
        <v>4405000000</v>
      </c>
      <c r="F1179" s="8">
        <v>4669000000</v>
      </c>
    </row>
    <row r="1180" spans="1:6" ht="15" x14ac:dyDescent="0.25">
      <c r="A1180" t="str">
        <f t="shared" si="18"/>
        <v>Israel-Middle East-2008</v>
      </c>
      <c r="B1180" s="5" t="s">
        <v>155</v>
      </c>
      <c r="C1180" s="10">
        <v>2008</v>
      </c>
      <c r="D1180" s="5" t="s">
        <v>79</v>
      </c>
      <c r="E1180" s="8">
        <v>5509000000</v>
      </c>
      <c r="F1180" s="8">
        <v>4693000000</v>
      </c>
    </row>
    <row r="1181" spans="1:6" ht="15" x14ac:dyDescent="0.25">
      <c r="A1181" t="str">
        <f t="shared" si="18"/>
        <v>Israel-Middle East-2009</v>
      </c>
      <c r="B1181" s="5" t="s">
        <v>155</v>
      </c>
      <c r="C1181" s="10">
        <v>2009</v>
      </c>
      <c r="D1181" s="5" t="s">
        <v>79</v>
      </c>
      <c r="E1181" s="8">
        <v>5067000000</v>
      </c>
      <c r="F1181" s="8">
        <v>4241000000</v>
      </c>
    </row>
    <row r="1182" spans="1:6" ht="15" x14ac:dyDescent="0.25">
      <c r="A1182" t="str">
        <f t="shared" si="18"/>
        <v>Israel-Middle East-2010</v>
      </c>
      <c r="B1182" s="5" t="s">
        <v>155</v>
      </c>
      <c r="C1182" s="10">
        <v>2010</v>
      </c>
      <c r="D1182" s="5" t="s">
        <v>79</v>
      </c>
      <c r="E1182" s="8">
        <v>5824000000</v>
      </c>
      <c r="F1182" s="8">
        <v>4725000000</v>
      </c>
    </row>
    <row r="1183" spans="1:6" ht="15" x14ac:dyDescent="0.25">
      <c r="A1183" t="str">
        <f t="shared" si="18"/>
        <v>Israel-Middle East-2011</v>
      </c>
      <c r="B1183" s="5" t="s">
        <v>155</v>
      </c>
      <c r="C1183" s="10">
        <v>2011</v>
      </c>
      <c r="D1183" s="5" t="s">
        <v>79</v>
      </c>
      <c r="E1183" s="8">
        <v>6029000000</v>
      </c>
      <c r="F1183" s="8">
        <v>4937000000</v>
      </c>
    </row>
    <row r="1184" spans="1:6" ht="15" x14ac:dyDescent="0.25">
      <c r="A1184" t="str">
        <f t="shared" si="18"/>
        <v>Israel-Middle East-2012</v>
      </c>
      <c r="B1184" s="5" t="s">
        <v>155</v>
      </c>
      <c r="C1184" s="10">
        <v>2012</v>
      </c>
      <c r="D1184" s="5" t="s">
        <v>79</v>
      </c>
      <c r="E1184" s="8">
        <v>6225000000</v>
      </c>
      <c r="F1184" s="8">
        <v>4851000000</v>
      </c>
    </row>
    <row r="1185" spans="1:6" ht="15" x14ac:dyDescent="0.25">
      <c r="A1185" t="str">
        <f t="shared" si="18"/>
        <v>Italy-Europe-2000</v>
      </c>
      <c r="B1185" s="5" t="s">
        <v>156</v>
      </c>
      <c r="C1185" s="10">
        <v>2000</v>
      </c>
      <c r="D1185" s="5" t="s">
        <v>62</v>
      </c>
      <c r="E1185" s="8">
        <v>28706000000</v>
      </c>
      <c r="F1185" s="8">
        <v>18169000000</v>
      </c>
    </row>
    <row r="1186" spans="1:6" ht="15" x14ac:dyDescent="0.25">
      <c r="A1186" t="str">
        <f t="shared" si="18"/>
        <v>Italy-Europe-2001</v>
      </c>
      <c r="B1186" s="5" t="s">
        <v>156</v>
      </c>
      <c r="C1186" s="10">
        <v>2001</v>
      </c>
      <c r="D1186" s="5" t="s">
        <v>62</v>
      </c>
      <c r="E1186" s="8">
        <v>26916000000</v>
      </c>
      <c r="F1186" s="8">
        <v>16997000000</v>
      </c>
    </row>
    <row r="1187" spans="1:6" ht="15" x14ac:dyDescent="0.25">
      <c r="A1187" t="str">
        <f t="shared" si="18"/>
        <v>Italy-Europe-2002</v>
      </c>
      <c r="B1187" s="5" t="s">
        <v>156</v>
      </c>
      <c r="C1187" s="10">
        <v>2002</v>
      </c>
      <c r="D1187" s="5" t="s">
        <v>62</v>
      </c>
      <c r="E1187" s="8">
        <v>28192000000</v>
      </c>
      <c r="F1187" s="8">
        <v>19636000000</v>
      </c>
    </row>
    <row r="1188" spans="1:6" ht="15" x14ac:dyDescent="0.25">
      <c r="A1188" t="str">
        <f t="shared" si="18"/>
        <v>Italy-Europe-2003</v>
      </c>
      <c r="B1188" s="5" t="s">
        <v>156</v>
      </c>
      <c r="C1188" s="10">
        <v>2003</v>
      </c>
      <c r="D1188" s="5" t="s">
        <v>62</v>
      </c>
      <c r="E1188" s="8">
        <v>32591000000</v>
      </c>
      <c r="F1188" s="8">
        <v>23731000000</v>
      </c>
    </row>
    <row r="1189" spans="1:6" ht="15" x14ac:dyDescent="0.25">
      <c r="A1189" t="str">
        <f t="shared" si="18"/>
        <v>Italy-Europe-2004</v>
      </c>
      <c r="B1189" s="5" t="s">
        <v>156</v>
      </c>
      <c r="C1189" s="10">
        <v>2004</v>
      </c>
      <c r="D1189" s="5" t="s">
        <v>62</v>
      </c>
      <c r="E1189" s="8">
        <v>37870000000</v>
      </c>
      <c r="F1189" s="8">
        <v>24064000000</v>
      </c>
    </row>
    <row r="1190" spans="1:6" ht="15" x14ac:dyDescent="0.25">
      <c r="A1190" t="str">
        <f t="shared" si="18"/>
        <v>Italy-Europe-2005</v>
      </c>
      <c r="B1190" s="5" t="s">
        <v>156</v>
      </c>
      <c r="C1190" s="10">
        <v>2005</v>
      </c>
      <c r="D1190" s="5" t="s">
        <v>62</v>
      </c>
      <c r="E1190" s="8">
        <v>38374000000</v>
      </c>
      <c r="F1190" s="8">
        <v>26774000000</v>
      </c>
    </row>
    <row r="1191" spans="1:6" ht="15" x14ac:dyDescent="0.25">
      <c r="A1191" t="str">
        <f t="shared" si="18"/>
        <v>Italy-Europe-2006</v>
      </c>
      <c r="B1191" s="5" t="s">
        <v>156</v>
      </c>
      <c r="C1191" s="10">
        <v>2006</v>
      </c>
      <c r="D1191" s="5" t="s">
        <v>62</v>
      </c>
      <c r="E1191" s="8">
        <v>41644000000</v>
      </c>
      <c r="F1191" s="8">
        <v>27437000000</v>
      </c>
    </row>
    <row r="1192" spans="1:6" ht="15" x14ac:dyDescent="0.25">
      <c r="A1192" t="str">
        <f t="shared" si="18"/>
        <v>Italy-Europe-2007</v>
      </c>
      <c r="B1192" s="5" t="s">
        <v>156</v>
      </c>
      <c r="C1192" s="10">
        <v>2007</v>
      </c>
      <c r="D1192" s="5" t="s">
        <v>62</v>
      </c>
      <c r="E1192" s="8">
        <v>46144000000</v>
      </c>
      <c r="F1192" s="8">
        <v>32754000000</v>
      </c>
    </row>
    <row r="1193" spans="1:6" ht="15" x14ac:dyDescent="0.25">
      <c r="A1193" t="str">
        <f t="shared" si="18"/>
        <v>Italy-Europe-2008</v>
      </c>
      <c r="B1193" s="5" t="s">
        <v>156</v>
      </c>
      <c r="C1193" s="10">
        <v>2008</v>
      </c>
      <c r="D1193" s="5" t="s">
        <v>62</v>
      </c>
      <c r="E1193" s="8">
        <v>48757000000</v>
      </c>
      <c r="F1193" s="8">
        <v>37807000000</v>
      </c>
    </row>
    <row r="1194" spans="1:6" ht="15" x14ac:dyDescent="0.25">
      <c r="A1194" t="str">
        <f t="shared" si="18"/>
        <v>Italy-Europe-2009</v>
      </c>
      <c r="B1194" s="5" t="s">
        <v>156</v>
      </c>
      <c r="C1194" s="10">
        <v>2009</v>
      </c>
      <c r="D1194" s="5" t="s">
        <v>62</v>
      </c>
      <c r="E1194" s="8">
        <v>41938000000</v>
      </c>
      <c r="F1194" s="8">
        <v>34399000000</v>
      </c>
    </row>
    <row r="1195" spans="1:6" ht="15" x14ac:dyDescent="0.25">
      <c r="A1195" t="str">
        <f t="shared" si="18"/>
        <v>Italy-Europe-2010</v>
      </c>
      <c r="B1195" s="5" t="s">
        <v>156</v>
      </c>
      <c r="C1195" s="10">
        <v>2010</v>
      </c>
      <c r="D1195" s="5" t="s">
        <v>62</v>
      </c>
      <c r="E1195" s="8">
        <v>40058000000</v>
      </c>
      <c r="F1195" s="8">
        <v>33053000000</v>
      </c>
    </row>
    <row r="1196" spans="1:6" ht="15" x14ac:dyDescent="0.25">
      <c r="A1196" t="str">
        <f t="shared" si="18"/>
        <v>Italy-Europe-2011</v>
      </c>
      <c r="B1196" s="5" t="s">
        <v>156</v>
      </c>
      <c r="C1196" s="10">
        <v>2011</v>
      </c>
      <c r="D1196" s="5" t="s">
        <v>62</v>
      </c>
      <c r="E1196" s="8">
        <v>45368000000</v>
      </c>
      <c r="F1196" s="8">
        <v>35724000000</v>
      </c>
    </row>
    <row r="1197" spans="1:6" ht="15" x14ac:dyDescent="0.25">
      <c r="A1197" t="str">
        <f t="shared" si="18"/>
        <v>Italy-Europe-2012</v>
      </c>
      <c r="B1197" s="5" t="s">
        <v>156</v>
      </c>
      <c r="C1197" s="10">
        <v>2012</v>
      </c>
      <c r="D1197" s="5" t="s">
        <v>62</v>
      </c>
      <c r="E1197" s="8">
        <v>43036000000</v>
      </c>
      <c r="F1197" s="8">
        <v>32798000000</v>
      </c>
    </row>
    <row r="1198" spans="1:6" ht="15" x14ac:dyDescent="0.25">
      <c r="A1198" t="str">
        <f t="shared" si="18"/>
        <v>Jamaica-The Americas-2000</v>
      </c>
      <c r="B1198" s="5" t="s">
        <v>157</v>
      </c>
      <c r="C1198" s="10">
        <v>2000</v>
      </c>
      <c r="D1198" s="5" t="s">
        <v>70</v>
      </c>
      <c r="E1198" s="8">
        <v>1577000000</v>
      </c>
      <c r="F1198" s="8">
        <v>238000000</v>
      </c>
    </row>
    <row r="1199" spans="1:6" ht="15" x14ac:dyDescent="0.25">
      <c r="A1199" t="str">
        <f t="shared" si="18"/>
        <v>Jamaica-The Americas-2001</v>
      </c>
      <c r="B1199" s="5" t="s">
        <v>157</v>
      </c>
      <c r="C1199" s="10">
        <v>2001</v>
      </c>
      <c r="D1199" s="5" t="s">
        <v>70</v>
      </c>
      <c r="E1199" s="8">
        <v>1494000000</v>
      </c>
      <c r="F1199" s="8">
        <v>227000000</v>
      </c>
    </row>
    <row r="1200" spans="1:6" ht="15" x14ac:dyDescent="0.25">
      <c r="A1200" t="str">
        <f t="shared" si="18"/>
        <v>Jamaica-The Americas-2002</v>
      </c>
      <c r="B1200" s="5" t="s">
        <v>157</v>
      </c>
      <c r="C1200" s="10">
        <v>2002</v>
      </c>
      <c r="D1200" s="5" t="s">
        <v>70</v>
      </c>
      <c r="E1200" s="8">
        <v>1482000000</v>
      </c>
      <c r="F1200" s="8">
        <v>274000000</v>
      </c>
    </row>
    <row r="1201" spans="1:6" ht="15" x14ac:dyDescent="0.25">
      <c r="A1201" t="str">
        <f t="shared" si="18"/>
        <v>Jamaica-The Americas-2003</v>
      </c>
      <c r="B1201" s="5" t="s">
        <v>157</v>
      </c>
      <c r="C1201" s="10">
        <v>2003</v>
      </c>
      <c r="D1201" s="5" t="s">
        <v>70</v>
      </c>
      <c r="E1201" s="8">
        <v>1621000000</v>
      </c>
      <c r="F1201" s="8">
        <v>269000000</v>
      </c>
    </row>
    <row r="1202" spans="1:6" ht="15" x14ac:dyDescent="0.25">
      <c r="A1202" t="str">
        <f t="shared" si="18"/>
        <v>Jamaica-The Americas-2004</v>
      </c>
      <c r="B1202" s="5" t="s">
        <v>157</v>
      </c>
      <c r="C1202" s="10">
        <v>2004</v>
      </c>
      <c r="D1202" s="5" t="s">
        <v>70</v>
      </c>
      <c r="E1202" s="8">
        <v>1733000000</v>
      </c>
      <c r="F1202" s="8">
        <v>318000000</v>
      </c>
    </row>
    <row r="1203" spans="1:6" ht="15" x14ac:dyDescent="0.25">
      <c r="A1203" t="str">
        <f t="shared" si="18"/>
        <v>Jamaica-The Americas-2005</v>
      </c>
      <c r="B1203" s="5" t="s">
        <v>157</v>
      </c>
      <c r="C1203" s="10">
        <v>2005</v>
      </c>
      <c r="D1203" s="5" t="s">
        <v>70</v>
      </c>
      <c r="E1203" s="8">
        <v>1783000000</v>
      </c>
      <c r="F1203" s="8">
        <v>290000000</v>
      </c>
    </row>
    <row r="1204" spans="1:6" ht="15" x14ac:dyDescent="0.25">
      <c r="A1204" t="str">
        <f t="shared" si="18"/>
        <v>Jamaica-The Americas-2006</v>
      </c>
      <c r="B1204" s="5" t="s">
        <v>157</v>
      </c>
      <c r="C1204" s="10">
        <v>2006</v>
      </c>
      <c r="D1204" s="5" t="s">
        <v>70</v>
      </c>
      <c r="E1204" s="8">
        <v>2094000000</v>
      </c>
      <c r="F1204" s="8">
        <v>315000000</v>
      </c>
    </row>
    <row r="1205" spans="1:6" ht="15" x14ac:dyDescent="0.25">
      <c r="A1205" t="str">
        <f t="shared" si="18"/>
        <v>Jamaica-The Americas-2007</v>
      </c>
      <c r="B1205" s="5" t="s">
        <v>157</v>
      </c>
      <c r="C1205" s="10">
        <v>2007</v>
      </c>
      <c r="D1205" s="5" t="s">
        <v>70</v>
      </c>
      <c r="E1205" s="8">
        <v>2142000000</v>
      </c>
      <c r="F1205" s="8">
        <v>340000000</v>
      </c>
    </row>
    <row r="1206" spans="1:6" ht="15" x14ac:dyDescent="0.25">
      <c r="A1206" t="str">
        <f t="shared" si="18"/>
        <v>Jamaica-The Americas-2008</v>
      </c>
      <c r="B1206" s="5" t="s">
        <v>157</v>
      </c>
      <c r="C1206" s="10">
        <v>2008</v>
      </c>
      <c r="D1206" s="5" t="s">
        <v>70</v>
      </c>
      <c r="E1206" s="8">
        <v>2222000000</v>
      </c>
      <c r="F1206" s="8">
        <v>312000000</v>
      </c>
    </row>
    <row r="1207" spans="1:6" ht="15" x14ac:dyDescent="0.25">
      <c r="A1207" t="str">
        <f t="shared" si="18"/>
        <v>Jamaica-The Americas-2009</v>
      </c>
      <c r="B1207" s="5" t="s">
        <v>157</v>
      </c>
      <c r="C1207" s="10">
        <v>2009</v>
      </c>
      <c r="D1207" s="5" t="s">
        <v>70</v>
      </c>
      <c r="E1207" s="8">
        <v>2070000000</v>
      </c>
      <c r="F1207" s="8">
        <v>259000000</v>
      </c>
    </row>
    <row r="1208" spans="1:6" ht="15" x14ac:dyDescent="0.25">
      <c r="A1208" t="str">
        <f t="shared" si="18"/>
        <v>Jamaica-The Americas-2010</v>
      </c>
      <c r="B1208" s="5" t="s">
        <v>157</v>
      </c>
      <c r="C1208" s="10">
        <v>2010</v>
      </c>
      <c r="D1208" s="5" t="s">
        <v>70</v>
      </c>
      <c r="E1208" s="8">
        <v>2095000000</v>
      </c>
      <c r="F1208" s="8">
        <v>235000000</v>
      </c>
    </row>
    <row r="1209" spans="1:6" ht="15" x14ac:dyDescent="0.25">
      <c r="A1209" t="str">
        <f t="shared" si="18"/>
        <v>Jamaica-The Americas-2011</v>
      </c>
      <c r="B1209" s="5" t="s">
        <v>157</v>
      </c>
      <c r="C1209" s="10">
        <v>2011</v>
      </c>
      <c r="D1209" s="5" t="s">
        <v>70</v>
      </c>
      <c r="E1209" s="8">
        <v>2055000000</v>
      </c>
      <c r="F1209" s="8">
        <v>213000000</v>
      </c>
    </row>
    <row r="1210" spans="1:6" ht="15" x14ac:dyDescent="0.25">
      <c r="A1210" t="str">
        <f t="shared" si="18"/>
        <v>Jamaica-The Americas-2012</v>
      </c>
      <c r="B1210" s="5" t="s">
        <v>157</v>
      </c>
      <c r="C1210" s="10">
        <v>2012</v>
      </c>
      <c r="D1210" s="5" t="s">
        <v>70</v>
      </c>
      <c r="E1210" s="8">
        <v>2070000000</v>
      </c>
      <c r="F1210" s="8">
        <v>165000000</v>
      </c>
    </row>
    <row r="1211" spans="1:6" ht="15" x14ac:dyDescent="0.25">
      <c r="A1211" t="str">
        <f t="shared" si="18"/>
        <v>Japan-Asia-2000</v>
      </c>
      <c r="B1211" s="5" t="s">
        <v>158</v>
      </c>
      <c r="C1211" s="10">
        <v>2000</v>
      </c>
      <c r="D1211" s="5" t="s">
        <v>60</v>
      </c>
      <c r="E1211" s="8">
        <v>5970000000</v>
      </c>
      <c r="F1211" s="8">
        <v>42643000000</v>
      </c>
    </row>
    <row r="1212" spans="1:6" ht="15" x14ac:dyDescent="0.25">
      <c r="A1212" t="str">
        <f t="shared" si="18"/>
        <v>Japan-Asia-2001</v>
      </c>
      <c r="B1212" s="5" t="s">
        <v>158</v>
      </c>
      <c r="C1212" s="10">
        <v>2001</v>
      </c>
      <c r="D1212" s="5" t="s">
        <v>60</v>
      </c>
      <c r="E1212" s="8">
        <v>5750000000</v>
      </c>
      <c r="F1212" s="8">
        <v>35526000000</v>
      </c>
    </row>
    <row r="1213" spans="1:6" ht="15" x14ac:dyDescent="0.25">
      <c r="A1213" t="str">
        <f t="shared" si="18"/>
        <v>Japan-Asia-2002</v>
      </c>
      <c r="B1213" s="5" t="s">
        <v>158</v>
      </c>
      <c r="C1213" s="10">
        <v>2002</v>
      </c>
      <c r="D1213" s="5" t="s">
        <v>60</v>
      </c>
      <c r="E1213" s="8">
        <v>6069000000</v>
      </c>
      <c r="F1213" s="8">
        <v>34977000000</v>
      </c>
    </row>
    <row r="1214" spans="1:6" ht="15" x14ac:dyDescent="0.25">
      <c r="A1214" t="str">
        <f t="shared" si="18"/>
        <v>Japan-Asia-2003</v>
      </c>
      <c r="B1214" s="5" t="s">
        <v>158</v>
      </c>
      <c r="C1214" s="10">
        <v>2003</v>
      </c>
      <c r="D1214" s="5" t="s">
        <v>60</v>
      </c>
      <c r="E1214" s="8">
        <v>11475000000</v>
      </c>
      <c r="F1214" s="8">
        <v>36505000000</v>
      </c>
    </row>
    <row r="1215" spans="1:6" ht="15" x14ac:dyDescent="0.25">
      <c r="A1215" t="str">
        <f t="shared" si="18"/>
        <v>Japan-Asia-2004</v>
      </c>
      <c r="B1215" s="5" t="s">
        <v>158</v>
      </c>
      <c r="C1215" s="10">
        <v>2004</v>
      </c>
      <c r="D1215" s="5" t="s">
        <v>60</v>
      </c>
      <c r="E1215" s="8">
        <v>14343000000</v>
      </c>
      <c r="F1215" s="8">
        <v>48175000000</v>
      </c>
    </row>
    <row r="1216" spans="1:6" ht="15" x14ac:dyDescent="0.25">
      <c r="A1216" t="str">
        <f t="shared" si="18"/>
        <v>Japan-Asia-2005</v>
      </c>
      <c r="B1216" s="5" t="s">
        <v>158</v>
      </c>
      <c r="C1216" s="10">
        <v>2005</v>
      </c>
      <c r="D1216" s="5" t="s">
        <v>60</v>
      </c>
      <c r="E1216" s="8">
        <v>15555000000</v>
      </c>
      <c r="F1216" s="8">
        <v>48102000000</v>
      </c>
    </row>
    <row r="1217" spans="1:6" ht="15" x14ac:dyDescent="0.25">
      <c r="A1217" t="str">
        <f t="shared" si="18"/>
        <v>Japan-Asia-2006</v>
      </c>
      <c r="B1217" s="5" t="s">
        <v>158</v>
      </c>
      <c r="C1217" s="10">
        <v>2006</v>
      </c>
      <c r="D1217" s="5" t="s">
        <v>60</v>
      </c>
      <c r="E1217" s="8">
        <v>11490000000</v>
      </c>
      <c r="F1217" s="8">
        <v>37659000000</v>
      </c>
    </row>
    <row r="1218" spans="1:6" ht="15" x14ac:dyDescent="0.25">
      <c r="A1218" t="str">
        <f t="shared" si="18"/>
        <v>Japan-Asia-2007</v>
      </c>
      <c r="B1218" s="5" t="s">
        <v>158</v>
      </c>
      <c r="C1218" s="10">
        <v>2007</v>
      </c>
      <c r="D1218" s="5" t="s">
        <v>60</v>
      </c>
      <c r="E1218" s="8">
        <v>12422000000</v>
      </c>
      <c r="F1218" s="8">
        <v>37261000000</v>
      </c>
    </row>
    <row r="1219" spans="1:6" ht="15" x14ac:dyDescent="0.25">
      <c r="A1219" t="str">
        <f t="shared" ref="A1219:A1282" si="19">B1219&amp;"-"&amp;C1219</f>
        <v>Japan-Asia-2008</v>
      </c>
      <c r="B1219" s="5" t="s">
        <v>158</v>
      </c>
      <c r="C1219" s="10">
        <v>2008</v>
      </c>
      <c r="D1219" s="5" t="s">
        <v>60</v>
      </c>
      <c r="E1219" s="8">
        <v>13781000000</v>
      </c>
      <c r="F1219" s="8">
        <v>38976000000</v>
      </c>
    </row>
    <row r="1220" spans="1:6" ht="15" x14ac:dyDescent="0.25">
      <c r="A1220" t="str">
        <f t="shared" si="19"/>
        <v>Japan-Asia-2009</v>
      </c>
      <c r="B1220" s="5" t="s">
        <v>158</v>
      </c>
      <c r="C1220" s="10">
        <v>2009</v>
      </c>
      <c r="D1220" s="5" t="s">
        <v>60</v>
      </c>
      <c r="E1220" s="8">
        <v>12537000000</v>
      </c>
      <c r="F1220" s="8">
        <v>34788000000</v>
      </c>
    </row>
    <row r="1221" spans="1:6" ht="15" x14ac:dyDescent="0.25">
      <c r="A1221" t="str">
        <f t="shared" si="19"/>
        <v>Japan-Asia-2010</v>
      </c>
      <c r="B1221" s="5" t="s">
        <v>158</v>
      </c>
      <c r="C1221" s="10">
        <v>2010</v>
      </c>
      <c r="D1221" s="5" t="s">
        <v>60</v>
      </c>
      <c r="E1221" s="8">
        <v>15356000000</v>
      </c>
      <c r="F1221" s="8">
        <v>39306000000</v>
      </c>
    </row>
    <row r="1222" spans="1:6" ht="15" x14ac:dyDescent="0.25">
      <c r="A1222" t="str">
        <f t="shared" si="19"/>
        <v>Japan-Asia-2011</v>
      </c>
      <c r="B1222" s="5" t="s">
        <v>158</v>
      </c>
      <c r="C1222" s="10">
        <v>2011</v>
      </c>
      <c r="D1222" s="5" t="s">
        <v>60</v>
      </c>
      <c r="E1222" s="8">
        <v>12534000000</v>
      </c>
      <c r="F1222" s="8">
        <v>39760000000</v>
      </c>
    </row>
    <row r="1223" spans="1:6" ht="15" x14ac:dyDescent="0.25">
      <c r="A1223" t="str">
        <f t="shared" si="19"/>
        <v>Japan-Asia-2012</v>
      </c>
      <c r="B1223" s="5" t="s">
        <v>158</v>
      </c>
      <c r="C1223" s="10">
        <v>2012</v>
      </c>
      <c r="D1223" s="5" t="s">
        <v>60</v>
      </c>
      <c r="E1223" s="8">
        <v>16197000000</v>
      </c>
      <c r="F1223" s="8">
        <v>40967000000</v>
      </c>
    </row>
    <row r="1224" spans="1:6" ht="15" x14ac:dyDescent="0.25">
      <c r="A1224" t="str">
        <f t="shared" si="19"/>
        <v>Jordan-Middle East-2000</v>
      </c>
      <c r="B1224" s="5" t="s">
        <v>159</v>
      </c>
      <c r="C1224" s="10">
        <v>2000</v>
      </c>
      <c r="D1224" s="5" t="s">
        <v>79</v>
      </c>
      <c r="E1224" s="8">
        <v>935000000</v>
      </c>
      <c r="F1224" s="8">
        <v>387000000</v>
      </c>
    </row>
    <row r="1225" spans="1:6" ht="15" x14ac:dyDescent="0.25">
      <c r="A1225" t="str">
        <f t="shared" si="19"/>
        <v>Jordan-Middle East-2001</v>
      </c>
      <c r="B1225" s="5" t="s">
        <v>159</v>
      </c>
      <c r="C1225" s="10">
        <v>2001</v>
      </c>
      <c r="D1225" s="5" t="s">
        <v>79</v>
      </c>
      <c r="E1225" s="8">
        <v>884000000</v>
      </c>
      <c r="F1225" s="8">
        <v>420000000</v>
      </c>
    </row>
    <row r="1226" spans="1:6" ht="15" x14ac:dyDescent="0.25">
      <c r="A1226" t="str">
        <f t="shared" si="19"/>
        <v>Jordan-Middle East-2002</v>
      </c>
      <c r="B1226" s="5" t="s">
        <v>159</v>
      </c>
      <c r="C1226" s="10">
        <v>2002</v>
      </c>
      <c r="D1226" s="5" t="s">
        <v>79</v>
      </c>
      <c r="E1226" s="8">
        <v>1254000000</v>
      </c>
      <c r="F1226" s="8">
        <v>504000000</v>
      </c>
    </row>
    <row r="1227" spans="1:6" ht="15" x14ac:dyDescent="0.25">
      <c r="A1227" t="str">
        <f t="shared" si="19"/>
        <v>Jordan-Middle East-2003</v>
      </c>
      <c r="B1227" s="5" t="s">
        <v>159</v>
      </c>
      <c r="C1227" s="10">
        <v>2003</v>
      </c>
      <c r="D1227" s="5" t="s">
        <v>79</v>
      </c>
      <c r="E1227" s="8">
        <v>1266000000</v>
      </c>
      <c r="F1227" s="8">
        <v>503000000</v>
      </c>
    </row>
    <row r="1228" spans="1:6" ht="15" x14ac:dyDescent="0.25">
      <c r="A1228" t="str">
        <f t="shared" si="19"/>
        <v>Jordan-Middle East-2004</v>
      </c>
      <c r="B1228" s="5" t="s">
        <v>159</v>
      </c>
      <c r="C1228" s="10">
        <v>2004</v>
      </c>
      <c r="D1228" s="5" t="s">
        <v>79</v>
      </c>
      <c r="E1228" s="8">
        <v>1621000000</v>
      </c>
      <c r="F1228" s="8">
        <v>585000000</v>
      </c>
    </row>
    <row r="1229" spans="1:6" ht="15" x14ac:dyDescent="0.25">
      <c r="A1229" t="str">
        <f t="shared" si="19"/>
        <v>Jordan-Middle East-2005</v>
      </c>
      <c r="B1229" s="5" t="s">
        <v>159</v>
      </c>
      <c r="C1229" s="10">
        <v>2005</v>
      </c>
      <c r="D1229" s="5" t="s">
        <v>79</v>
      </c>
      <c r="E1229" s="8">
        <v>1759000000</v>
      </c>
      <c r="F1229" s="8">
        <v>653000000</v>
      </c>
    </row>
    <row r="1230" spans="1:6" ht="15" x14ac:dyDescent="0.25">
      <c r="A1230" t="str">
        <f t="shared" si="19"/>
        <v>Jordan-Middle East-2006</v>
      </c>
      <c r="B1230" s="5" t="s">
        <v>159</v>
      </c>
      <c r="C1230" s="10">
        <v>2006</v>
      </c>
      <c r="D1230" s="5" t="s">
        <v>79</v>
      </c>
      <c r="E1230" s="8">
        <v>2426000000</v>
      </c>
      <c r="F1230" s="8">
        <v>956000000</v>
      </c>
    </row>
    <row r="1231" spans="1:6" ht="15" x14ac:dyDescent="0.25">
      <c r="A1231" t="str">
        <f t="shared" si="19"/>
        <v>Jordan-Middle East-2007</v>
      </c>
      <c r="B1231" s="5" t="s">
        <v>159</v>
      </c>
      <c r="C1231" s="10">
        <v>2007</v>
      </c>
      <c r="D1231" s="5" t="s">
        <v>79</v>
      </c>
      <c r="E1231" s="8">
        <v>2754000000</v>
      </c>
      <c r="F1231" s="8">
        <v>1024000000</v>
      </c>
    </row>
    <row r="1232" spans="1:6" ht="15" x14ac:dyDescent="0.25">
      <c r="A1232" t="str">
        <f t="shared" si="19"/>
        <v>Jordan-Middle East-2008</v>
      </c>
      <c r="B1232" s="5" t="s">
        <v>159</v>
      </c>
      <c r="C1232" s="10">
        <v>2008</v>
      </c>
      <c r="D1232" s="5" t="s">
        <v>79</v>
      </c>
      <c r="E1232" s="8">
        <v>3539000000</v>
      </c>
      <c r="F1232" s="8">
        <v>1140000000</v>
      </c>
    </row>
    <row r="1233" spans="1:6" ht="15" x14ac:dyDescent="0.25">
      <c r="A1233" t="str">
        <f t="shared" si="19"/>
        <v>Jordan-Middle East-2009</v>
      </c>
      <c r="B1233" s="5" t="s">
        <v>159</v>
      </c>
      <c r="C1233" s="10">
        <v>2009</v>
      </c>
      <c r="D1233" s="5" t="s">
        <v>79</v>
      </c>
      <c r="E1233" s="8">
        <v>3472000000</v>
      </c>
      <c r="F1233" s="8">
        <v>1202000000</v>
      </c>
    </row>
    <row r="1234" spans="1:6" ht="15" x14ac:dyDescent="0.25">
      <c r="A1234" t="str">
        <f t="shared" si="19"/>
        <v>Jordan-Middle East-2010</v>
      </c>
      <c r="B1234" s="5" t="s">
        <v>159</v>
      </c>
      <c r="C1234" s="10">
        <v>2010</v>
      </c>
      <c r="D1234" s="5" t="s">
        <v>79</v>
      </c>
      <c r="E1234" s="8">
        <v>4390000000</v>
      </c>
      <c r="F1234" s="8">
        <v>1736000000</v>
      </c>
    </row>
    <row r="1235" spans="1:6" ht="15" x14ac:dyDescent="0.25">
      <c r="A1235" t="str">
        <f t="shared" si="19"/>
        <v>Jordan-Middle East-2011</v>
      </c>
      <c r="B1235" s="5" t="s">
        <v>159</v>
      </c>
      <c r="C1235" s="10">
        <v>2011</v>
      </c>
      <c r="D1235" s="5" t="s">
        <v>79</v>
      </c>
      <c r="E1235" s="8">
        <v>3860000000</v>
      </c>
      <c r="F1235" s="8">
        <v>1280000000</v>
      </c>
    </row>
    <row r="1236" spans="1:6" ht="15" x14ac:dyDescent="0.25">
      <c r="A1236" t="str">
        <f t="shared" si="19"/>
        <v>Jordan-Middle East-2012</v>
      </c>
      <c r="B1236" s="5" t="s">
        <v>159</v>
      </c>
      <c r="C1236" s="10">
        <v>2012</v>
      </c>
      <c r="D1236" s="5" t="s">
        <v>79</v>
      </c>
      <c r="E1236" s="8">
        <v>4485000000</v>
      </c>
      <c r="F1236" s="8">
        <v>1257000000</v>
      </c>
    </row>
    <row r="1237" spans="1:6" ht="15" x14ac:dyDescent="0.25">
      <c r="A1237" t="str">
        <f t="shared" si="19"/>
        <v>Kazakhstan-Asia-2000</v>
      </c>
      <c r="B1237" s="5" t="s">
        <v>160</v>
      </c>
      <c r="C1237" s="10">
        <v>2000</v>
      </c>
      <c r="D1237" s="5" t="s">
        <v>60</v>
      </c>
      <c r="E1237" s="8">
        <v>403000000</v>
      </c>
      <c r="F1237" s="8">
        <v>483000000</v>
      </c>
    </row>
    <row r="1238" spans="1:6" ht="15" x14ac:dyDescent="0.25">
      <c r="A1238" t="str">
        <f t="shared" si="19"/>
        <v>Kazakhstan-Asia-2001</v>
      </c>
      <c r="B1238" s="5" t="s">
        <v>160</v>
      </c>
      <c r="C1238" s="10">
        <v>2001</v>
      </c>
      <c r="D1238" s="5" t="s">
        <v>60</v>
      </c>
      <c r="E1238" s="8">
        <v>502000000</v>
      </c>
      <c r="F1238" s="8">
        <v>761000000</v>
      </c>
    </row>
    <row r="1239" spans="1:6" ht="15" x14ac:dyDescent="0.25">
      <c r="A1239" t="str">
        <f t="shared" si="19"/>
        <v>Kazakhstan-Asia-2002</v>
      </c>
      <c r="B1239" s="5" t="s">
        <v>160</v>
      </c>
      <c r="C1239" s="10">
        <v>2002</v>
      </c>
      <c r="D1239" s="5" t="s">
        <v>60</v>
      </c>
      <c r="E1239" s="8">
        <v>680000000</v>
      </c>
      <c r="F1239" s="8">
        <v>863000000</v>
      </c>
    </row>
    <row r="1240" spans="1:6" ht="15" x14ac:dyDescent="0.25">
      <c r="A1240" t="str">
        <f t="shared" si="19"/>
        <v>Kazakhstan-Asia-2003</v>
      </c>
      <c r="B1240" s="5" t="s">
        <v>160</v>
      </c>
      <c r="C1240" s="10">
        <v>2003</v>
      </c>
      <c r="D1240" s="5" t="s">
        <v>60</v>
      </c>
      <c r="E1240" s="8">
        <v>638000000</v>
      </c>
      <c r="F1240" s="8">
        <v>783000000</v>
      </c>
    </row>
    <row r="1241" spans="1:6" ht="15" x14ac:dyDescent="0.25">
      <c r="A1241" t="str">
        <f t="shared" si="19"/>
        <v>Kazakhstan-Asia-2004</v>
      </c>
      <c r="B1241" s="5" t="s">
        <v>160</v>
      </c>
      <c r="C1241" s="10">
        <v>2004</v>
      </c>
      <c r="D1241" s="5" t="s">
        <v>60</v>
      </c>
      <c r="E1241" s="8">
        <v>803000000</v>
      </c>
      <c r="F1241" s="8">
        <v>997000000</v>
      </c>
    </row>
    <row r="1242" spans="1:6" ht="15" x14ac:dyDescent="0.25">
      <c r="A1242" t="str">
        <f t="shared" si="19"/>
        <v>Kazakhstan-Asia-2005</v>
      </c>
      <c r="B1242" s="5" t="s">
        <v>160</v>
      </c>
      <c r="C1242" s="10">
        <v>2005</v>
      </c>
      <c r="D1242" s="5" t="s">
        <v>60</v>
      </c>
      <c r="E1242" s="8">
        <v>801000000</v>
      </c>
      <c r="F1242" s="8">
        <v>940000000</v>
      </c>
    </row>
    <row r="1243" spans="1:6" ht="15" x14ac:dyDescent="0.25">
      <c r="A1243" t="str">
        <f t="shared" si="19"/>
        <v>Kazakhstan-Asia-2006</v>
      </c>
      <c r="B1243" s="5" t="s">
        <v>160</v>
      </c>
      <c r="C1243" s="10">
        <v>2006</v>
      </c>
      <c r="D1243" s="5" t="s">
        <v>60</v>
      </c>
      <c r="E1243" s="8">
        <v>973000000</v>
      </c>
      <c r="F1243" s="8">
        <v>1060000000</v>
      </c>
    </row>
    <row r="1244" spans="1:6" ht="15" x14ac:dyDescent="0.25">
      <c r="A1244" t="str">
        <f t="shared" si="19"/>
        <v>Kazakhstan-Asia-2007</v>
      </c>
      <c r="B1244" s="5" t="s">
        <v>160</v>
      </c>
      <c r="C1244" s="10">
        <v>2007</v>
      </c>
      <c r="D1244" s="5" t="s">
        <v>60</v>
      </c>
      <c r="E1244" s="8">
        <v>1213000000</v>
      </c>
      <c r="F1244" s="8">
        <v>1396000000</v>
      </c>
    </row>
    <row r="1245" spans="1:6" ht="15" x14ac:dyDescent="0.25">
      <c r="A1245" t="str">
        <f t="shared" si="19"/>
        <v>Kazakhstan-Asia-2008</v>
      </c>
      <c r="B1245" s="5" t="s">
        <v>160</v>
      </c>
      <c r="C1245" s="10">
        <v>2008</v>
      </c>
      <c r="D1245" s="5" t="s">
        <v>60</v>
      </c>
      <c r="E1245" s="8">
        <v>1255000000</v>
      </c>
      <c r="F1245" s="8">
        <v>1361000000</v>
      </c>
    </row>
    <row r="1246" spans="1:6" ht="15" x14ac:dyDescent="0.25">
      <c r="A1246" t="str">
        <f t="shared" si="19"/>
        <v>Kazakhstan-Asia-2009</v>
      </c>
      <c r="B1246" s="5" t="s">
        <v>160</v>
      </c>
      <c r="C1246" s="10">
        <v>2009</v>
      </c>
      <c r="D1246" s="5" t="s">
        <v>60</v>
      </c>
      <c r="E1246" s="8">
        <v>1185000000</v>
      </c>
      <c r="F1246" s="8">
        <v>1319000000</v>
      </c>
    </row>
    <row r="1247" spans="1:6" ht="15" x14ac:dyDescent="0.25">
      <c r="A1247" t="str">
        <f t="shared" si="19"/>
        <v>Kazakhstan-Asia-2010</v>
      </c>
      <c r="B1247" s="5" t="s">
        <v>160</v>
      </c>
      <c r="C1247" s="10">
        <v>2010</v>
      </c>
      <c r="D1247" s="5" t="s">
        <v>60</v>
      </c>
      <c r="E1247" s="8">
        <v>1236000000</v>
      </c>
      <c r="F1247" s="8">
        <v>1489000000</v>
      </c>
    </row>
    <row r="1248" spans="1:6" ht="15" x14ac:dyDescent="0.25">
      <c r="A1248" t="str">
        <f t="shared" si="19"/>
        <v>Kazakhstan-Asia-2011</v>
      </c>
      <c r="B1248" s="5" t="s">
        <v>160</v>
      </c>
      <c r="C1248" s="10">
        <v>2011</v>
      </c>
      <c r="D1248" s="5" t="s">
        <v>60</v>
      </c>
      <c r="E1248" s="8">
        <v>1524000000</v>
      </c>
      <c r="F1248" s="8">
        <v>1831000000</v>
      </c>
    </row>
    <row r="1249" spans="1:6" ht="15" x14ac:dyDescent="0.25">
      <c r="A1249" t="str">
        <f t="shared" si="19"/>
        <v>Kazakhstan-Asia-2012</v>
      </c>
      <c r="B1249" s="5" t="s">
        <v>160</v>
      </c>
      <c r="C1249" s="10">
        <v>2012</v>
      </c>
      <c r="D1249" s="5" t="s">
        <v>60</v>
      </c>
      <c r="E1249" s="8">
        <v>1572000000</v>
      </c>
      <c r="F1249" s="8">
        <v>2119000000</v>
      </c>
    </row>
    <row r="1250" spans="1:6" ht="15" x14ac:dyDescent="0.25">
      <c r="A1250" t="str">
        <f t="shared" si="19"/>
        <v>Kenya-Africa-2000</v>
      </c>
      <c r="B1250" s="5" t="s">
        <v>161</v>
      </c>
      <c r="C1250" s="10">
        <v>2000</v>
      </c>
      <c r="D1250" s="5" t="s">
        <v>64</v>
      </c>
      <c r="E1250" s="8">
        <v>500000000</v>
      </c>
      <c r="F1250" s="8">
        <v>156000000</v>
      </c>
    </row>
    <row r="1251" spans="1:6" ht="15" x14ac:dyDescent="0.25">
      <c r="A1251" t="str">
        <f t="shared" si="19"/>
        <v>Kenya-Africa-2001</v>
      </c>
      <c r="B1251" s="5" t="s">
        <v>161</v>
      </c>
      <c r="C1251" s="10">
        <v>2001</v>
      </c>
      <c r="D1251" s="5" t="s">
        <v>64</v>
      </c>
      <c r="E1251" s="8">
        <v>536000000</v>
      </c>
      <c r="F1251" s="8">
        <v>183000000</v>
      </c>
    </row>
    <row r="1252" spans="1:6" ht="15" x14ac:dyDescent="0.25">
      <c r="A1252" t="str">
        <f t="shared" si="19"/>
        <v>Kenya-Africa-2002</v>
      </c>
      <c r="B1252" s="5" t="s">
        <v>161</v>
      </c>
      <c r="C1252" s="10">
        <v>2002</v>
      </c>
      <c r="D1252" s="5" t="s">
        <v>64</v>
      </c>
      <c r="E1252" s="8">
        <v>513000000</v>
      </c>
      <c r="F1252" s="8">
        <v>126000000</v>
      </c>
    </row>
    <row r="1253" spans="1:6" ht="15" x14ac:dyDescent="0.25">
      <c r="A1253" t="str">
        <f t="shared" si="19"/>
        <v>Kenya-Africa-2003</v>
      </c>
      <c r="B1253" s="5" t="s">
        <v>161</v>
      </c>
      <c r="C1253" s="10">
        <v>2003</v>
      </c>
      <c r="D1253" s="5" t="s">
        <v>64</v>
      </c>
      <c r="E1253" s="8">
        <v>619000000</v>
      </c>
      <c r="F1253" s="8">
        <v>127000000</v>
      </c>
    </row>
    <row r="1254" spans="1:6" ht="15" x14ac:dyDescent="0.25">
      <c r="A1254" t="str">
        <f t="shared" si="19"/>
        <v>Kenya-Africa-2004</v>
      </c>
      <c r="B1254" s="5" t="s">
        <v>161</v>
      </c>
      <c r="C1254" s="10">
        <v>2004</v>
      </c>
      <c r="D1254" s="5" t="s">
        <v>64</v>
      </c>
      <c r="E1254" s="8">
        <v>799000000</v>
      </c>
      <c r="F1254" s="8">
        <v>108000000</v>
      </c>
    </row>
    <row r="1255" spans="1:6" ht="15" x14ac:dyDescent="0.25">
      <c r="A1255" t="str">
        <f t="shared" si="19"/>
        <v>Kenya-Africa-2005</v>
      </c>
      <c r="B1255" s="5" t="s">
        <v>161</v>
      </c>
      <c r="C1255" s="10">
        <v>2005</v>
      </c>
      <c r="D1255" s="5" t="s">
        <v>64</v>
      </c>
      <c r="E1255" s="8">
        <v>969000000</v>
      </c>
      <c r="F1255" s="8">
        <v>124000000</v>
      </c>
    </row>
    <row r="1256" spans="1:6" ht="15" x14ac:dyDescent="0.25">
      <c r="A1256" t="str">
        <f t="shared" si="19"/>
        <v>Kenya-Africa-2006</v>
      </c>
      <c r="B1256" s="5" t="s">
        <v>161</v>
      </c>
      <c r="C1256" s="10">
        <v>2006</v>
      </c>
      <c r="D1256" s="5" t="s">
        <v>64</v>
      </c>
      <c r="E1256" s="8">
        <v>1181000000</v>
      </c>
      <c r="F1256" s="8">
        <v>178000000</v>
      </c>
    </row>
    <row r="1257" spans="1:6" ht="15" x14ac:dyDescent="0.25">
      <c r="A1257" t="str">
        <f t="shared" si="19"/>
        <v>Kenya-Africa-2007</v>
      </c>
      <c r="B1257" s="5" t="s">
        <v>161</v>
      </c>
      <c r="C1257" s="10">
        <v>2007</v>
      </c>
      <c r="D1257" s="5" t="s">
        <v>64</v>
      </c>
      <c r="E1257" s="8">
        <v>1514000000</v>
      </c>
      <c r="F1257" s="8">
        <v>265000000</v>
      </c>
    </row>
    <row r="1258" spans="1:6" ht="15" x14ac:dyDescent="0.25">
      <c r="A1258" t="str">
        <f t="shared" si="19"/>
        <v>Kenya-Africa-2008</v>
      </c>
      <c r="B1258" s="5" t="s">
        <v>161</v>
      </c>
      <c r="C1258" s="10">
        <v>2008</v>
      </c>
      <c r="D1258" s="5" t="s">
        <v>64</v>
      </c>
      <c r="E1258" s="8">
        <v>1398000000</v>
      </c>
      <c r="F1258" s="8">
        <v>266000000</v>
      </c>
    </row>
    <row r="1259" spans="1:6" ht="15" x14ac:dyDescent="0.25">
      <c r="A1259" t="str">
        <f t="shared" si="19"/>
        <v>Kenya-Africa-2009</v>
      </c>
      <c r="B1259" s="5" t="s">
        <v>161</v>
      </c>
      <c r="C1259" s="10">
        <v>2009</v>
      </c>
      <c r="D1259" s="5" t="s">
        <v>64</v>
      </c>
      <c r="E1259" s="8">
        <v>1124000000</v>
      </c>
      <c r="F1259" s="8">
        <v>227000000</v>
      </c>
    </row>
    <row r="1260" spans="1:6" ht="15" x14ac:dyDescent="0.25">
      <c r="A1260" t="str">
        <f t="shared" si="19"/>
        <v>Kenya-Africa-2010</v>
      </c>
      <c r="B1260" s="5" t="s">
        <v>161</v>
      </c>
      <c r="C1260" s="10">
        <v>2010</v>
      </c>
      <c r="D1260" s="5" t="s">
        <v>64</v>
      </c>
      <c r="E1260" s="8">
        <v>1620000000</v>
      </c>
      <c r="F1260" s="8">
        <v>212000000</v>
      </c>
    </row>
    <row r="1261" spans="1:6" ht="15" x14ac:dyDescent="0.25">
      <c r="A1261" t="str">
        <f t="shared" si="19"/>
        <v>Kenya-Africa-2011</v>
      </c>
      <c r="B1261" s="5" t="s">
        <v>161</v>
      </c>
      <c r="C1261" s="10">
        <v>2011</v>
      </c>
      <c r="D1261" s="5" t="s">
        <v>64</v>
      </c>
      <c r="E1261" s="8">
        <v>1844000000</v>
      </c>
      <c r="F1261" s="8">
        <v>197000000</v>
      </c>
    </row>
    <row r="1262" spans="1:6" ht="15" x14ac:dyDescent="0.25">
      <c r="A1262" t="str">
        <f t="shared" si="19"/>
        <v>Kenya-Africa-2012</v>
      </c>
      <c r="B1262" s="5" t="s">
        <v>161</v>
      </c>
      <c r="C1262" s="10">
        <v>2012</v>
      </c>
      <c r="D1262" s="5" t="s">
        <v>64</v>
      </c>
      <c r="E1262" s="8">
        <v>2004000000</v>
      </c>
      <c r="F1262" s="8">
        <v>174000000</v>
      </c>
    </row>
    <row r="1263" spans="1:6" ht="15" x14ac:dyDescent="0.25">
      <c r="A1263" t="str">
        <f t="shared" si="19"/>
        <v>Kiribati-Oceania-2000</v>
      </c>
      <c r="B1263" s="5" t="s">
        <v>162</v>
      </c>
      <c r="C1263" s="10">
        <v>2000</v>
      </c>
      <c r="D1263" s="5" t="s">
        <v>66</v>
      </c>
      <c r="E1263" s="8">
        <v>2700000</v>
      </c>
      <c r="F1263" s="5">
        <v>0</v>
      </c>
    </row>
    <row r="1264" spans="1:6" ht="15" x14ac:dyDescent="0.25">
      <c r="A1264" t="str">
        <f t="shared" si="19"/>
        <v>Kiribati-Oceania-2001</v>
      </c>
      <c r="B1264" s="5" t="s">
        <v>162</v>
      </c>
      <c r="C1264" s="10">
        <v>2001</v>
      </c>
      <c r="D1264" s="5" t="s">
        <v>66</v>
      </c>
      <c r="E1264" s="8">
        <v>3200000</v>
      </c>
      <c r="F1264" s="5">
        <v>0</v>
      </c>
    </row>
    <row r="1265" spans="1:6" ht="15" x14ac:dyDescent="0.25">
      <c r="A1265" t="str">
        <f t="shared" si="19"/>
        <v>Kiribati-Oceania-2002</v>
      </c>
      <c r="B1265" s="5" t="s">
        <v>162</v>
      </c>
      <c r="C1265" s="10">
        <v>2002</v>
      </c>
      <c r="D1265" s="5" t="s">
        <v>66</v>
      </c>
      <c r="E1265" s="5">
        <v>3200000</v>
      </c>
      <c r="F1265" s="5">
        <v>0</v>
      </c>
    </row>
    <row r="1266" spans="1:6" ht="15" x14ac:dyDescent="0.25">
      <c r="A1266" t="str">
        <f t="shared" si="19"/>
        <v>Kiribati-Oceania-2003</v>
      </c>
      <c r="B1266" s="5" t="s">
        <v>162</v>
      </c>
      <c r="C1266" s="10">
        <v>2003</v>
      </c>
      <c r="D1266" s="5" t="s">
        <v>66</v>
      </c>
      <c r="E1266" s="5">
        <v>0</v>
      </c>
      <c r="F1266" s="5">
        <v>0</v>
      </c>
    </row>
    <row r="1267" spans="1:6" ht="15" x14ac:dyDescent="0.25">
      <c r="A1267" t="str">
        <f t="shared" si="19"/>
        <v>Kiribati-Oceania-2004</v>
      </c>
      <c r="B1267" s="5" t="s">
        <v>162</v>
      </c>
      <c r="C1267" s="10">
        <v>2004</v>
      </c>
      <c r="D1267" s="5" t="s">
        <v>66</v>
      </c>
      <c r="E1267" s="5">
        <v>0</v>
      </c>
      <c r="F1267" s="5">
        <v>0</v>
      </c>
    </row>
    <row r="1268" spans="1:6" ht="15" x14ac:dyDescent="0.25">
      <c r="A1268" t="str">
        <f t="shared" si="19"/>
        <v>Kiribati-Oceania-2005</v>
      </c>
      <c r="B1268" s="5" t="s">
        <v>162</v>
      </c>
      <c r="C1268" s="10">
        <v>2005</v>
      </c>
      <c r="D1268" s="5" t="s">
        <v>66</v>
      </c>
      <c r="E1268" s="8">
        <v>3100000</v>
      </c>
      <c r="F1268" s="8">
        <v>9300000</v>
      </c>
    </row>
    <row r="1269" spans="1:6" ht="15" x14ac:dyDescent="0.25">
      <c r="A1269" t="str">
        <f t="shared" si="19"/>
        <v>Kiribati-Oceania-2006</v>
      </c>
      <c r="B1269" s="5" t="s">
        <v>162</v>
      </c>
      <c r="C1269" s="10">
        <v>2006</v>
      </c>
      <c r="D1269" s="5" t="s">
        <v>66</v>
      </c>
      <c r="E1269" s="8">
        <v>2300000</v>
      </c>
      <c r="F1269" s="8">
        <v>5600000</v>
      </c>
    </row>
    <row r="1270" spans="1:6" ht="15" x14ac:dyDescent="0.25">
      <c r="A1270" t="str">
        <f t="shared" si="19"/>
        <v>Kiribati-Oceania-2007</v>
      </c>
      <c r="B1270" s="5" t="s">
        <v>162</v>
      </c>
      <c r="C1270" s="10">
        <v>2007</v>
      </c>
      <c r="D1270" s="5" t="s">
        <v>66</v>
      </c>
      <c r="E1270" s="8">
        <v>4000000</v>
      </c>
      <c r="F1270" s="8">
        <v>9100000</v>
      </c>
    </row>
    <row r="1271" spans="1:6" ht="15" x14ac:dyDescent="0.25">
      <c r="A1271" t="str">
        <f t="shared" si="19"/>
        <v>Kiribati-Oceania-2008</v>
      </c>
      <c r="B1271" s="5" t="s">
        <v>162</v>
      </c>
      <c r="C1271" s="10">
        <v>2008</v>
      </c>
      <c r="D1271" s="5" t="s">
        <v>66</v>
      </c>
      <c r="E1271" s="8">
        <v>2900000</v>
      </c>
      <c r="F1271" s="8">
        <v>12700000</v>
      </c>
    </row>
    <row r="1272" spans="1:6" ht="15" x14ac:dyDescent="0.25">
      <c r="A1272" t="str">
        <f t="shared" si="19"/>
        <v>Kiribati-Oceania-2009</v>
      </c>
      <c r="B1272" s="5" t="s">
        <v>162</v>
      </c>
      <c r="C1272" s="10">
        <v>2009</v>
      </c>
      <c r="D1272" s="5" t="s">
        <v>66</v>
      </c>
      <c r="E1272" s="8">
        <v>2700000</v>
      </c>
      <c r="F1272" s="8">
        <v>10900000</v>
      </c>
    </row>
    <row r="1273" spans="1:6" ht="15" x14ac:dyDescent="0.25">
      <c r="A1273" t="str">
        <f t="shared" si="19"/>
        <v>Kiribati-Oceania-2010</v>
      </c>
      <c r="B1273" s="5" t="s">
        <v>162</v>
      </c>
      <c r="C1273" s="10">
        <v>2010</v>
      </c>
      <c r="D1273" s="5" t="s">
        <v>66</v>
      </c>
      <c r="E1273" s="5">
        <v>2700000</v>
      </c>
      <c r="F1273" s="5">
        <v>10900000</v>
      </c>
    </row>
    <row r="1274" spans="1:6" ht="15" x14ac:dyDescent="0.25">
      <c r="A1274" t="str">
        <f t="shared" si="19"/>
        <v>Kiribati-Oceania-2011</v>
      </c>
      <c r="B1274" s="5" t="s">
        <v>162</v>
      </c>
      <c r="C1274" s="10">
        <v>2011</v>
      </c>
      <c r="D1274" s="5" t="s">
        <v>66</v>
      </c>
      <c r="E1274" s="5">
        <v>0</v>
      </c>
      <c r="F1274" s="5">
        <v>0</v>
      </c>
    </row>
    <row r="1275" spans="1:6" ht="15" x14ac:dyDescent="0.25">
      <c r="A1275" t="str">
        <f t="shared" si="19"/>
        <v>Kiribati-Oceania-2012</v>
      </c>
      <c r="B1275" s="5" t="s">
        <v>162</v>
      </c>
      <c r="C1275" s="10">
        <v>2012</v>
      </c>
      <c r="D1275" s="5" t="s">
        <v>66</v>
      </c>
      <c r="E1275" s="5">
        <v>0</v>
      </c>
      <c r="F1275" s="5">
        <v>0</v>
      </c>
    </row>
    <row r="1276" spans="1:6" ht="15" x14ac:dyDescent="0.25">
      <c r="A1276" t="str">
        <f t="shared" si="19"/>
        <v>Kosovo-Europe-2000</v>
      </c>
      <c r="B1276" s="5" t="s">
        <v>163</v>
      </c>
      <c r="C1276" s="10">
        <v>2000</v>
      </c>
      <c r="D1276" s="5" t="s">
        <v>62</v>
      </c>
      <c r="E1276" s="5">
        <v>0</v>
      </c>
      <c r="F1276" s="5">
        <v>0</v>
      </c>
    </row>
    <row r="1277" spans="1:6" ht="15" x14ac:dyDescent="0.25">
      <c r="A1277" t="str">
        <f t="shared" si="19"/>
        <v>Kosovo-Europe-2001</v>
      </c>
      <c r="B1277" s="5" t="s">
        <v>163</v>
      </c>
      <c r="C1277" s="10">
        <v>2001</v>
      </c>
      <c r="D1277" s="5" t="s">
        <v>62</v>
      </c>
      <c r="E1277" s="5">
        <v>0</v>
      </c>
      <c r="F1277" s="5">
        <v>0</v>
      </c>
    </row>
    <row r="1278" spans="1:6" ht="15" x14ac:dyDescent="0.25">
      <c r="A1278" t="str">
        <f t="shared" si="19"/>
        <v>Kosovo-Europe-2002</v>
      </c>
      <c r="B1278" s="5" t="s">
        <v>163</v>
      </c>
      <c r="C1278" s="10">
        <v>2002</v>
      </c>
      <c r="D1278" s="5" t="s">
        <v>62</v>
      </c>
      <c r="E1278" s="5">
        <v>0</v>
      </c>
      <c r="F1278" s="5">
        <v>0</v>
      </c>
    </row>
    <row r="1279" spans="1:6" ht="15" x14ac:dyDescent="0.25">
      <c r="A1279" t="str">
        <f t="shared" si="19"/>
        <v>Kosovo-Europe-2003</v>
      </c>
      <c r="B1279" s="5" t="s">
        <v>163</v>
      </c>
      <c r="C1279" s="10">
        <v>2003</v>
      </c>
      <c r="D1279" s="5" t="s">
        <v>62</v>
      </c>
      <c r="E1279" s="5">
        <v>0</v>
      </c>
      <c r="F1279" s="5">
        <v>0</v>
      </c>
    </row>
    <row r="1280" spans="1:6" ht="15" x14ac:dyDescent="0.25">
      <c r="A1280" t="str">
        <f t="shared" si="19"/>
        <v>Kosovo-Europe-2004</v>
      </c>
      <c r="B1280" s="5" t="s">
        <v>163</v>
      </c>
      <c r="C1280" s="10">
        <v>2004</v>
      </c>
      <c r="D1280" s="5" t="s">
        <v>62</v>
      </c>
      <c r="E1280" s="5">
        <v>0</v>
      </c>
      <c r="F1280" s="5">
        <v>0</v>
      </c>
    </row>
    <row r="1281" spans="1:6" ht="15" x14ac:dyDescent="0.25">
      <c r="A1281" t="str">
        <f t="shared" si="19"/>
        <v>Kosovo-Europe-2005</v>
      </c>
      <c r="B1281" s="5" t="s">
        <v>163</v>
      </c>
      <c r="C1281" s="10">
        <v>2005</v>
      </c>
      <c r="D1281" s="5" t="s">
        <v>62</v>
      </c>
      <c r="E1281" s="5">
        <v>0</v>
      </c>
      <c r="F1281" s="5">
        <v>0</v>
      </c>
    </row>
    <row r="1282" spans="1:6" ht="15" x14ac:dyDescent="0.25">
      <c r="A1282" t="str">
        <f t="shared" si="19"/>
        <v>Kosovo-Europe-2006</v>
      </c>
      <c r="B1282" s="5" t="s">
        <v>163</v>
      </c>
      <c r="C1282" s="10">
        <v>2006</v>
      </c>
      <c r="D1282" s="5" t="s">
        <v>62</v>
      </c>
      <c r="E1282" s="5">
        <v>0</v>
      </c>
      <c r="F1282" s="5">
        <v>0</v>
      </c>
    </row>
    <row r="1283" spans="1:6" ht="15" x14ac:dyDescent="0.25">
      <c r="A1283" t="str">
        <f t="shared" ref="A1283:A1346" si="20">B1283&amp;"-"&amp;C1283</f>
        <v>Kosovo-Europe-2007</v>
      </c>
      <c r="B1283" s="5" t="s">
        <v>163</v>
      </c>
      <c r="C1283" s="10">
        <v>2007</v>
      </c>
      <c r="D1283" s="5" t="s">
        <v>62</v>
      </c>
      <c r="E1283" s="5">
        <v>0</v>
      </c>
      <c r="F1283" s="5">
        <v>0</v>
      </c>
    </row>
    <row r="1284" spans="1:6" ht="15" x14ac:dyDescent="0.25">
      <c r="A1284" t="str">
        <f t="shared" si="20"/>
        <v>Kosovo-Europe-2008</v>
      </c>
      <c r="B1284" s="5" t="s">
        <v>163</v>
      </c>
      <c r="C1284" s="10">
        <v>2008</v>
      </c>
      <c r="D1284" s="5" t="s">
        <v>62</v>
      </c>
      <c r="E1284" s="5">
        <v>0</v>
      </c>
      <c r="F1284" s="5">
        <v>0</v>
      </c>
    </row>
    <row r="1285" spans="1:6" ht="15" x14ac:dyDescent="0.25">
      <c r="A1285" t="str">
        <f t="shared" si="20"/>
        <v>Kosovo-Europe-2009</v>
      </c>
      <c r="B1285" s="5" t="s">
        <v>163</v>
      </c>
      <c r="C1285" s="10">
        <v>2009</v>
      </c>
      <c r="D1285" s="5" t="s">
        <v>62</v>
      </c>
      <c r="E1285" s="5">
        <v>0</v>
      </c>
      <c r="F1285" s="5">
        <v>0</v>
      </c>
    </row>
    <row r="1286" spans="1:6" ht="15" x14ac:dyDescent="0.25">
      <c r="A1286" t="str">
        <f t="shared" si="20"/>
        <v>Kosovo-Europe-2010</v>
      </c>
      <c r="B1286" s="5" t="s">
        <v>163</v>
      </c>
      <c r="C1286" s="10">
        <v>2010</v>
      </c>
      <c r="D1286" s="5" t="s">
        <v>62</v>
      </c>
      <c r="E1286" s="5">
        <v>0</v>
      </c>
      <c r="F1286" s="5">
        <v>0</v>
      </c>
    </row>
    <row r="1287" spans="1:6" ht="15" x14ac:dyDescent="0.25">
      <c r="A1287" t="str">
        <f t="shared" si="20"/>
        <v>Kosovo-Europe-2011</v>
      </c>
      <c r="B1287" s="5" t="s">
        <v>163</v>
      </c>
      <c r="C1287" s="10">
        <v>2011</v>
      </c>
      <c r="D1287" s="5" t="s">
        <v>62</v>
      </c>
      <c r="E1287" s="5">
        <v>0</v>
      </c>
      <c r="F1287" s="5">
        <v>0</v>
      </c>
    </row>
    <row r="1288" spans="1:6" ht="15" x14ac:dyDescent="0.25">
      <c r="A1288" t="str">
        <f t="shared" si="20"/>
        <v>Kosovo-Europe-2012</v>
      </c>
      <c r="B1288" s="5" t="s">
        <v>163</v>
      </c>
      <c r="C1288" s="10">
        <v>2012</v>
      </c>
      <c r="D1288" s="5" t="s">
        <v>62</v>
      </c>
      <c r="E1288" s="5">
        <v>0</v>
      </c>
      <c r="F1288" s="5">
        <v>0</v>
      </c>
    </row>
    <row r="1289" spans="1:6" ht="15" x14ac:dyDescent="0.25">
      <c r="A1289" t="str">
        <f t="shared" si="20"/>
        <v>Kuwait-Middle East-2000</v>
      </c>
      <c r="B1289" s="5" t="s">
        <v>164</v>
      </c>
      <c r="C1289" s="10">
        <v>2000</v>
      </c>
      <c r="D1289" s="5" t="s">
        <v>79</v>
      </c>
      <c r="E1289" s="8">
        <v>394000000</v>
      </c>
      <c r="F1289" s="8">
        <v>2852000000</v>
      </c>
    </row>
    <row r="1290" spans="1:6" ht="15" x14ac:dyDescent="0.25">
      <c r="A1290" t="str">
        <f t="shared" si="20"/>
        <v>Kuwait-Middle East-2001</v>
      </c>
      <c r="B1290" s="5" t="s">
        <v>164</v>
      </c>
      <c r="C1290" s="10">
        <v>2001</v>
      </c>
      <c r="D1290" s="5" t="s">
        <v>79</v>
      </c>
      <c r="E1290" s="8">
        <v>286000000</v>
      </c>
      <c r="F1290" s="8">
        <v>3207000000</v>
      </c>
    </row>
    <row r="1291" spans="1:6" ht="15" x14ac:dyDescent="0.25">
      <c r="A1291" t="str">
        <f t="shared" si="20"/>
        <v>Kuwait-Middle East-2002</v>
      </c>
      <c r="B1291" s="5" t="s">
        <v>164</v>
      </c>
      <c r="C1291" s="10">
        <v>2002</v>
      </c>
      <c r="D1291" s="5" t="s">
        <v>79</v>
      </c>
      <c r="E1291" s="8">
        <v>320000000</v>
      </c>
      <c r="F1291" s="8">
        <v>3412000000</v>
      </c>
    </row>
    <row r="1292" spans="1:6" ht="15" x14ac:dyDescent="0.25">
      <c r="A1292" t="str">
        <f t="shared" si="20"/>
        <v>Kuwait-Middle East-2003</v>
      </c>
      <c r="B1292" s="5" t="s">
        <v>164</v>
      </c>
      <c r="C1292" s="10">
        <v>2003</v>
      </c>
      <c r="D1292" s="5" t="s">
        <v>79</v>
      </c>
      <c r="E1292" s="8">
        <v>328000000</v>
      </c>
      <c r="F1292" s="8">
        <v>3750000000</v>
      </c>
    </row>
    <row r="1293" spans="1:6" ht="15" x14ac:dyDescent="0.25">
      <c r="A1293" t="str">
        <f t="shared" si="20"/>
        <v>Kuwait-Middle East-2004</v>
      </c>
      <c r="B1293" s="5" t="s">
        <v>164</v>
      </c>
      <c r="C1293" s="10">
        <v>2004</v>
      </c>
      <c r="D1293" s="5" t="s">
        <v>79</v>
      </c>
      <c r="E1293" s="8">
        <v>398000000</v>
      </c>
      <c r="F1293" s="8">
        <v>4147000000</v>
      </c>
    </row>
    <row r="1294" spans="1:6" ht="15" x14ac:dyDescent="0.25">
      <c r="A1294" t="str">
        <f t="shared" si="20"/>
        <v>Kuwait-Middle East-2005</v>
      </c>
      <c r="B1294" s="5" t="s">
        <v>164</v>
      </c>
      <c r="C1294" s="10">
        <v>2005</v>
      </c>
      <c r="D1294" s="5" t="s">
        <v>79</v>
      </c>
      <c r="E1294" s="8">
        <v>413000000</v>
      </c>
      <c r="F1294" s="8">
        <v>4997000000</v>
      </c>
    </row>
    <row r="1295" spans="1:6" ht="15" x14ac:dyDescent="0.25">
      <c r="A1295" t="str">
        <f t="shared" si="20"/>
        <v>Kuwait-Middle East-2006</v>
      </c>
      <c r="B1295" s="5" t="s">
        <v>164</v>
      </c>
      <c r="C1295" s="10">
        <v>2006</v>
      </c>
      <c r="D1295" s="5" t="s">
        <v>79</v>
      </c>
      <c r="E1295" s="8">
        <v>508000000</v>
      </c>
      <c r="F1295" s="8">
        <v>6074000000</v>
      </c>
    </row>
    <row r="1296" spans="1:6" ht="15" x14ac:dyDescent="0.25">
      <c r="A1296" t="str">
        <f t="shared" si="20"/>
        <v>Kuwait-Middle East-2007</v>
      </c>
      <c r="B1296" s="5" t="s">
        <v>164</v>
      </c>
      <c r="C1296" s="10">
        <v>2007</v>
      </c>
      <c r="D1296" s="5" t="s">
        <v>79</v>
      </c>
      <c r="E1296" s="8">
        <v>530000000</v>
      </c>
      <c r="F1296" s="8">
        <v>7267000000</v>
      </c>
    </row>
    <row r="1297" spans="1:6" ht="15" x14ac:dyDescent="0.25">
      <c r="A1297" t="str">
        <f t="shared" si="20"/>
        <v>Kuwait-Middle East-2008</v>
      </c>
      <c r="B1297" s="5" t="s">
        <v>164</v>
      </c>
      <c r="C1297" s="10">
        <v>2008</v>
      </c>
      <c r="D1297" s="5" t="s">
        <v>79</v>
      </c>
      <c r="E1297" s="8">
        <v>610000000</v>
      </c>
      <c r="F1297" s="8">
        <v>8341000000</v>
      </c>
    </row>
    <row r="1298" spans="1:6" ht="15" x14ac:dyDescent="0.25">
      <c r="A1298" t="str">
        <f t="shared" si="20"/>
        <v>Kuwait-Middle East-2009</v>
      </c>
      <c r="B1298" s="5" t="s">
        <v>164</v>
      </c>
      <c r="C1298" s="10">
        <v>2009</v>
      </c>
      <c r="D1298" s="5" t="s">
        <v>79</v>
      </c>
      <c r="E1298" s="8">
        <v>660000000</v>
      </c>
      <c r="F1298" s="8">
        <v>6799000000</v>
      </c>
    </row>
    <row r="1299" spans="1:6" ht="15" x14ac:dyDescent="0.25">
      <c r="A1299" t="str">
        <f t="shared" si="20"/>
        <v>Kuwait-Middle East-2010</v>
      </c>
      <c r="B1299" s="5" t="s">
        <v>164</v>
      </c>
      <c r="C1299" s="10">
        <v>2010</v>
      </c>
      <c r="D1299" s="5" t="s">
        <v>79</v>
      </c>
      <c r="E1299" s="8">
        <v>574000000</v>
      </c>
      <c r="F1299" s="8">
        <v>7106000000</v>
      </c>
    </row>
    <row r="1300" spans="1:6" ht="15" x14ac:dyDescent="0.25">
      <c r="A1300" t="str">
        <f t="shared" si="20"/>
        <v>Kuwait-Middle East-2011</v>
      </c>
      <c r="B1300" s="5" t="s">
        <v>164</v>
      </c>
      <c r="C1300" s="10">
        <v>2011</v>
      </c>
      <c r="D1300" s="5" t="s">
        <v>79</v>
      </c>
      <c r="E1300" s="8">
        <v>644000000</v>
      </c>
      <c r="F1300" s="8">
        <v>9179000000</v>
      </c>
    </row>
    <row r="1301" spans="1:6" ht="15" x14ac:dyDescent="0.25">
      <c r="A1301" t="str">
        <f t="shared" si="20"/>
        <v>Kuwait-Middle East-2012</v>
      </c>
      <c r="B1301" s="5" t="s">
        <v>164</v>
      </c>
      <c r="C1301" s="10">
        <v>2012</v>
      </c>
      <c r="D1301" s="5" t="s">
        <v>79</v>
      </c>
      <c r="E1301" s="8">
        <v>780000000</v>
      </c>
      <c r="F1301" s="8">
        <v>9821000000</v>
      </c>
    </row>
    <row r="1302" spans="1:6" ht="15" x14ac:dyDescent="0.25">
      <c r="A1302" t="str">
        <f t="shared" si="20"/>
        <v>Kyrgyzstan-Asia-2000</v>
      </c>
      <c r="B1302" s="5" t="s">
        <v>165</v>
      </c>
      <c r="C1302" s="10">
        <v>2000</v>
      </c>
      <c r="D1302" s="5" t="s">
        <v>60</v>
      </c>
      <c r="E1302" s="8">
        <v>20000000</v>
      </c>
      <c r="F1302" s="8">
        <v>28000000</v>
      </c>
    </row>
    <row r="1303" spans="1:6" ht="15" x14ac:dyDescent="0.25">
      <c r="A1303" t="str">
        <f t="shared" si="20"/>
        <v>Kyrgyzstan-Asia-2001</v>
      </c>
      <c r="B1303" s="5" t="s">
        <v>165</v>
      </c>
      <c r="C1303" s="10">
        <v>2001</v>
      </c>
      <c r="D1303" s="5" t="s">
        <v>60</v>
      </c>
      <c r="E1303" s="8">
        <v>32000000</v>
      </c>
      <c r="F1303" s="8">
        <v>21000000</v>
      </c>
    </row>
    <row r="1304" spans="1:6" ht="15" x14ac:dyDescent="0.25">
      <c r="A1304" t="str">
        <f t="shared" si="20"/>
        <v>Kyrgyzstan-Asia-2002</v>
      </c>
      <c r="B1304" s="5" t="s">
        <v>165</v>
      </c>
      <c r="C1304" s="10">
        <v>2002</v>
      </c>
      <c r="D1304" s="5" t="s">
        <v>60</v>
      </c>
      <c r="E1304" s="8">
        <v>48000000</v>
      </c>
      <c r="F1304" s="8">
        <v>27000000</v>
      </c>
    </row>
    <row r="1305" spans="1:6" ht="15" x14ac:dyDescent="0.25">
      <c r="A1305" t="str">
        <f t="shared" si="20"/>
        <v>Kyrgyzstan-Asia-2003</v>
      </c>
      <c r="B1305" s="5" t="s">
        <v>165</v>
      </c>
      <c r="C1305" s="10">
        <v>2003</v>
      </c>
      <c r="D1305" s="5" t="s">
        <v>60</v>
      </c>
      <c r="E1305" s="8">
        <v>62000000</v>
      </c>
      <c r="F1305" s="8">
        <v>35000000</v>
      </c>
    </row>
    <row r="1306" spans="1:6" ht="15" x14ac:dyDescent="0.25">
      <c r="A1306" t="str">
        <f t="shared" si="20"/>
        <v>Kyrgyzstan-Asia-2004</v>
      </c>
      <c r="B1306" s="5" t="s">
        <v>165</v>
      </c>
      <c r="C1306" s="10">
        <v>2004</v>
      </c>
      <c r="D1306" s="5" t="s">
        <v>60</v>
      </c>
      <c r="E1306" s="8">
        <v>92000000</v>
      </c>
      <c r="F1306" s="8">
        <v>73000000</v>
      </c>
    </row>
    <row r="1307" spans="1:6" ht="15" x14ac:dyDescent="0.25">
      <c r="A1307" t="str">
        <f t="shared" si="20"/>
        <v>Kyrgyzstan-Asia-2005</v>
      </c>
      <c r="B1307" s="5" t="s">
        <v>165</v>
      </c>
      <c r="C1307" s="10">
        <v>2005</v>
      </c>
      <c r="D1307" s="5" t="s">
        <v>60</v>
      </c>
      <c r="E1307" s="8">
        <v>94000000</v>
      </c>
      <c r="F1307" s="8">
        <v>94000000</v>
      </c>
    </row>
    <row r="1308" spans="1:6" ht="15" x14ac:dyDescent="0.25">
      <c r="A1308" t="str">
        <f t="shared" si="20"/>
        <v>Kyrgyzstan-Asia-2006</v>
      </c>
      <c r="B1308" s="5" t="s">
        <v>165</v>
      </c>
      <c r="C1308" s="10">
        <v>2006</v>
      </c>
      <c r="D1308" s="5" t="s">
        <v>60</v>
      </c>
      <c r="E1308" s="8">
        <v>189000000</v>
      </c>
      <c r="F1308" s="8">
        <v>142000000</v>
      </c>
    </row>
    <row r="1309" spans="1:6" ht="15" x14ac:dyDescent="0.25">
      <c r="A1309" t="str">
        <f t="shared" si="20"/>
        <v>Kyrgyzstan-Asia-2007</v>
      </c>
      <c r="B1309" s="5" t="s">
        <v>165</v>
      </c>
      <c r="C1309" s="10">
        <v>2007</v>
      </c>
      <c r="D1309" s="5" t="s">
        <v>60</v>
      </c>
      <c r="E1309" s="8">
        <v>392000000</v>
      </c>
      <c r="F1309" s="8">
        <v>215000000</v>
      </c>
    </row>
    <row r="1310" spans="1:6" ht="15" x14ac:dyDescent="0.25">
      <c r="A1310" t="str">
        <f t="shared" si="20"/>
        <v>Kyrgyzstan-Asia-2008</v>
      </c>
      <c r="B1310" s="5" t="s">
        <v>165</v>
      </c>
      <c r="C1310" s="10">
        <v>2008</v>
      </c>
      <c r="D1310" s="5" t="s">
        <v>60</v>
      </c>
      <c r="E1310" s="8">
        <v>569000000</v>
      </c>
      <c r="F1310" s="8">
        <v>451000000</v>
      </c>
    </row>
    <row r="1311" spans="1:6" ht="15" x14ac:dyDescent="0.25">
      <c r="A1311" t="str">
        <f t="shared" si="20"/>
        <v>Kyrgyzstan-Asia-2009</v>
      </c>
      <c r="B1311" s="5" t="s">
        <v>165</v>
      </c>
      <c r="C1311" s="10">
        <v>2009</v>
      </c>
      <c r="D1311" s="5" t="s">
        <v>60</v>
      </c>
      <c r="E1311" s="8">
        <v>506000000</v>
      </c>
      <c r="F1311" s="8">
        <v>393000000</v>
      </c>
    </row>
    <row r="1312" spans="1:6" ht="15" x14ac:dyDescent="0.25">
      <c r="A1312" t="str">
        <f t="shared" si="20"/>
        <v>Kyrgyzstan-Asia-2010</v>
      </c>
      <c r="B1312" s="5" t="s">
        <v>165</v>
      </c>
      <c r="C1312" s="10">
        <v>2010</v>
      </c>
      <c r="D1312" s="5" t="s">
        <v>60</v>
      </c>
      <c r="E1312" s="8">
        <v>336000000</v>
      </c>
      <c r="F1312" s="8">
        <v>398000000</v>
      </c>
    </row>
    <row r="1313" spans="1:6" ht="15" x14ac:dyDescent="0.25">
      <c r="A1313" t="str">
        <f t="shared" si="20"/>
        <v>Kyrgyzstan-Asia-2011</v>
      </c>
      <c r="B1313" s="5" t="s">
        <v>165</v>
      </c>
      <c r="C1313" s="10">
        <v>2011</v>
      </c>
      <c r="D1313" s="5" t="s">
        <v>60</v>
      </c>
      <c r="E1313" s="8">
        <v>689000000</v>
      </c>
      <c r="F1313" s="8">
        <v>566000000</v>
      </c>
    </row>
    <row r="1314" spans="1:6" ht="15" x14ac:dyDescent="0.25">
      <c r="A1314" t="str">
        <f t="shared" si="20"/>
        <v>Kyrgyzstan-Asia-2012</v>
      </c>
      <c r="B1314" s="5" t="s">
        <v>165</v>
      </c>
      <c r="C1314" s="10">
        <v>2012</v>
      </c>
      <c r="D1314" s="5" t="s">
        <v>60</v>
      </c>
      <c r="E1314" s="8">
        <v>750000000</v>
      </c>
      <c r="F1314" s="8">
        <v>738000000</v>
      </c>
    </row>
    <row r="1315" spans="1:6" ht="15" x14ac:dyDescent="0.25">
      <c r="A1315" t="str">
        <f t="shared" si="20"/>
        <v>Laos-Asia-2000</v>
      </c>
      <c r="B1315" s="5" t="s">
        <v>166</v>
      </c>
      <c r="C1315" s="10">
        <v>2000</v>
      </c>
      <c r="D1315" s="5" t="s">
        <v>60</v>
      </c>
      <c r="E1315" s="8">
        <v>114000000</v>
      </c>
      <c r="F1315" s="8">
        <v>8000000</v>
      </c>
    </row>
    <row r="1316" spans="1:6" ht="15" x14ac:dyDescent="0.25">
      <c r="A1316" t="str">
        <f t="shared" si="20"/>
        <v>Laos-Asia-2001</v>
      </c>
      <c r="B1316" s="5" t="s">
        <v>166</v>
      </c>
      <c r="C1316" s="10">
        <v>2001</v>
      </c>
      <c r="D1316" s="5" t="s">
        <v>60</v>
      </c>
      <c r="E1316" s="8">
        <v>108000000</v>
      </c>
      <c r="F1316" s="8">
        <v>4000000</v>
      </c>
    </row>
    <row r="1317" spans="1:6" ht="15" x14ac:dyDescent="0.25">
      <c r="A1317" t="str">
        <f t="shared" si="20"/>
        <v>Laos-Asia-2002</v>
      </c>
      <c r="B1317" s="5" t="s">
        <v>166</v>
      </c>
      <c r="C1317" s="10">
        <v>2002</v>
      </c>
      <c r="D1317" s="5" t="s">
        <v>60</v>
      </c>
      <c r="E1317" s="8">
        <v>110000000</v>
      </c>
      <c r="F1317" s="8">
        <v>4000000</v>
      </c>
    </row>
    <row r="1318" spans="1:6" ht="15" x14ac:dyDescent="0.25">
      <c r="A1318" t="str">
        <f t="shared" si="20"/>
        <v>Laos-Asia-2003</v>
      </c>
      <c r="B1318" s="5" t="s">
        <v>166</v>
      </c>
      <c r="C1318" s="10">
        <v>2003</v>
      </c>
      <c r="D1318" s="5" t="s">
        <v>60</v>
      </c>
      <c r="E1318" s="8">
        <v>77000000</v>
      </c>
      <c r="F1318" s="8">
        <v>5000000</v>
      </c>
    </row>
    <row r="1319" spans="1:6" ht="15" x14ac:dyDescent="0.25">
      <c r="A1319" t="str">
        <f t="shared" si="20"/>
        <v>Laos-Asia-2004</v>
      </c>
      <c r="B1319" s="5" t="s">
        <v>166</v>
      </c>
      <c r="C1319" s="10">
        <v>2004</v>
      </c>
      <c r="D1319" s="5" t="s">
        <v>60</v>
      </c>
      <c r="E1319" s="8">
        <v>122000000</v>
      </c>
      <c r="F1319" s="8">
        <v>8000000</v>
      </c>
    </row>
    <row r="1320" spans="1:6" ht="15" x14ac:dyDescent="0.25">
      <c r="A1320" t="str">
        <f t="shared" si="20"/>
        <v>Laos-Asia-2005</v>
      </c>
      <c r="B1320" s="5" t="s">
        <v>166</v>
      </c>
      <c r="C1320" s="10">
        <v>2005</v>
      </c>
      <c r="D1320" s="5" t="s">
        <v>60</v>
      </c>
      <c r="E1320" s="8">
        <v>143000000</v>
      </c>
      <c r="F1320" s="8">
        <v>10000000</v>
      </c>
    </row>
    <row r="1321" spans="1:6" ht="15" x14ac:dyDescent="0.25">
      <c r="A1321" t="str">
        <f t="shared" si="20"/>
        <v>Laos-Asia-2006</v>
      </c>
      <c r="B1321" s="5" t="s">
        <v>166</v>
      </c>
      <c r="C1321" s="10">
        <v>2006</v>
      </c>
      <c r="D1321" s="5" t="s">
        <v>60</v>
      </c>
      <c r="E1321" s="8">
        <v>160000000</v>
      </c>
      <c r="F1321" s="8">
        <v>15000000</v>
      </c>
    </row>
    <row r="1322" spans="1:6" ht="15" x14ac:dyDescent="0.25">
      <c r="A1322" t="str">
        <f t="shared" si="20"/>
        <v>Laos-Asia-2007</v>
      </c>
      <c r="B1322" s="5" t="s">
        <v>166</v>
      </c>
      <c r="C1322" s="10">
        <v>2007</v>
      </c>
      <c r="D1322" s="5" t="s">
        <v>60</v>
      </c>
      <c r="E1322" s="8">
        <v>190000000</v>
      </c>
      <c r="F1322" s="8">
        <v>14000000</v>
      </c>
    </row>
    <row r="1323" spans="1:6" ht="15" x14ac:dyDescent="0.25">
      <c r="A1323" t="str">
        <f t="shared" si="20"/>
        <v>Laos-Asia-2008</v>
      </c>
      <c r="B1323" s="5" t="s">
        <v>166</v>
      </c>
      <c r="C1323" s="10">
        <v>2008</v>
      </c>
      <c r="D1323" s="5" t="s">
        <v>60</v>
      </c>
      <c r="E1323" s="8">
        <v>280000000</v>
      </c>
      <c r="F1323" s="8">
        <v>51000000</v>
      </c>
    </row>
    <row r="1324" spans="1:6" ht="15" x14ac:dyDescent="0.25">
      <c r="A1324" t="str">
        <f t="shared" si="20"/>
        <v>Laos-Asia-2009</v>
      </c>
      <c r="B1324" s="5" t="s">
        <v>166</v>
      </c>
      <c r="C1324" s="10">
        <v>2009</v>
      </c>
      <c r="D1324" s="5" t="s">
        <v>60</v>
      </c>
      <c r="E1324" s="8">
        <v>271000000</v>
      </c>
      <c r="F1324" s="8">
        <v>91000000</v>
      </c>
    </row>
    <row r="1325" spans="1:6" ht="15" x14ac:dyDescent="0.25">
      <c r="A1325" t="str">
        <f t="shared" si="20"/>
        <v>Laos-Asia-2010</v>
      </c>
      <c r="B1325" s="5" t="s">
        <v>166</v>
      </c>
      <c r="C1325" s="10">
        <v>2010</v>
      </c>
      <c r="D1325" s="5" t="s">
        <v>60</v>
      </c>
      <c r="E1325" s="8">
        <v>385000000</v>
      </c>
      <c r="F1325" s="8">
        <v>215000000</v>
      </c>
    </row>
    <row r="1326" spans="1:6" ht="15" x14ac:dyDescent="0.25">
      <c r="A1326" t="str">
        <f t="shared" si="20"/>
        <v>Laos-Asia-2011</v>
      </c>
      <c r="B1326" s="5" t="s">
        <v>166</v>
      </c>
      <c r="C1326" s="10">
        <v>2011</v>
      </c>
      <c r="D1326" s="5" t="s">
        <v>60</v>
      </c>
      <c r="E1326" s="8">
        <v>413000000</v>
      </c>
      <c r="F1326" s="8">
        <v>248000000</v>
      </c>
    </row>
    <row r="1327" spans="1:6" ht="15" x14ac:dyDescent="0.25">
      <c r="A1327" t="str">
        <f t="shared" si="20"/>
        <v>Laos-Asia-2012</v>
      </c>
      <c r="B1327" s="5" t="s">
        <v>166</v>
      </c>
      <c r="C1327" s="10">
        <v>2012</v>
      </c>
      <c r="D1327" s="5" t="s">
        <v>60</v>
      </c>
      <c r="E1327" s="8">
        <v>461000000</v>
      </c>
      <c r="F1327" s="8">
        <v>241000000</v>
      </c>
    </row>
    <row r="1328" spans="1:6" ht="15" x14ac:dyDescent="0.25">
      <c r="A1328" t="str">
        <f t="shared" si="20"/>
        <v>Latvia-Europe-2000</v>
      </c>
      <c r="B1328" s="5" t="s">
        <v>167</v>
      </c>
      <c r="C1328" s="10">
        <v>2000</v>
      </c>
      <c r="D1328" s="5" t="s">
        <v>62</v>
      </c>
      <c r="E1328" s="8">
        <v>172000000</v>
      </c>
      <c r="F1328" s="8">
        <v>281000000</v>
      </c>
    </row>
    <row r="1329" spans="1:6" ht="15" x14ac:dyDescent="0.25">
      <c r="A1329" t="str">
        <f t="shared" si="20"/>
        <v>Latvia-Europe-2001</v>
      </c>
      <c r="B1329" s="5" t="s">
        <v>167</v>
      </c>
      <c r="C1329" s="10">
        <v>2001</v>
      </c>
      <c r="D1329" s="5" t="s">
        <v>62</v>
      </c>
      <c r="E1329" s="8">
        <v>153000000</v>
      </c>
      <c r="F1329" s="8">
        <v>255000000</v>
      </c>
    </row>
    <row r="1330" spans="1:6" ht="15" x14ac:dyDescent="0.25">
      <c r="A1330" t="str">
        <f t="shared" si="20"/>
        <v>Latvia-Europe-2002</v>
      </c>
      <c r="B1330" s="5" t="s">
        <v>167</v>
      </c>
      <c r="C1330" s="10">
        <v>2002</v>
      </c>
      <c r="D1330" s="5" t="s">
        <v>62</v>
      </c>
      <c r="E1330" s="8">
        <v>201000000</v>
      </c>
      <c r="F1330" s="8">
        <v>267000000</v>
      </c>
    </row>
    <row r="1331" spans="1:6" ht="15" x14ac:dyDescent="0.25">
      <c r="A1331" t="str">
        <f t="shared" si="20"/>
        <v>Latvia-Europe-2003</v>
      </c>
      <c r="B1331" s="5" t="s">
        <v>167</v>
      </c>
      <c r="C1331" s="10">
        <v>2003</v>
      </c>
      <c r="D1331" s="5" t="s">
        <v>62</v>
      </c>
      <c r="E1331" s="8">
        <v>271000000</v>
      </c>
      <c r="F1331" s="8">
        <v>365000000</v>
      </c>
    </row>
    <row r="1332" spans="1:6" ht="15" x14ac:dyDescent="0.25">
      <c r="A1332" t="str">
        <f t="shared" si="20"/>
        <v>Latvia-Europe-2004</v>
      </c>
      <c r="B1332" s="5" t="s">
        <v>167</v>
      </c>
      <c r="C1332" s="10">
        <v>2004</v>
      </c>
      <c r="D1332" s="5" t="s">
        <v>62</v>
      </c>
      <c r="E1332" s="8">
        <v>343000000</v>
      </c>
      <c r="F1332" s="8">
        <v>428000000</v>
      </c>
    </row>
    <row r="1333" spans="1:6" ht="15" x14ac:dyDescent="0.25">
      <c r="A1333" t="str">
        <f t="shared" si="20"/>
        <v>Latvia-Europe-2005</v>
      </c>
      <c r="B1333" s="5" t="s">
        <v>167</v>
      </c>
      <c r="C1333" s="10">
        <v>2005</v>
      </c>
      <c r="D1333" s="5" t="s">
        <v>62</v>
      </c>
      <c r="E1333" s="8">
        <v>446000000</v>
      </c>
      <c r="F1333" s="8">
        <v>655000000</v>
      </c>
    </row>
    <row r="1334" spans="1:6" ht="15" x14ac:dyDescent="0.25">
      <c r="A1334" t="str">
        <f t="shared" si="20"/>
        <v>Latvia-Europe-2006</v>
      </c>
      <c r="B1334" s="5" t="s">
        <v>167</v>
      </c>
      <c r="C1334" s="10">
        <v>2006</v>
      </c>
      <c r="D1334" s="5" t="s">
        <v>62</v>
      </c>
      <c r="E1334" s="8">
        <v>622000000</v>
      </c>
      <c r="F1334" s="8">
        <v>788000000</v>
      </c>
    </row>
    <row r="1335" spans="1:6" ht="15" x14ac:dyDescent="0.25">
      <c r="A1335" t="str">
        <f t="shared" si="20"/>
        <v>Latvia-Europe-2007</v>
      </c>
      <c r="B1335" s="5" t="s">
        <v>167</v>
      </c>
      <c r="C1335" s="10">
        <v>2007</v>
      </c>
      <c r="D1335" s="5" t="s">
        <v>62</v>
      </c>
      <c r="E1335" s="8">
        <v>881000000</v>
      </c>
      <c r="F1335" s="8">
        <v>1021000000</v>
      </c>
    </row>
    <row r="1336" spans="1:6" ht="15" x14ac:dyDescent="0.25">
      <c r="A1336" t="str">
        <f t="shared" si="20"/>
        <v>Latvia-Europe-2008</v>
      </c>
      <c r="B1336" s="5" t="s">
        <v>167</v>
      </c>
      <c r="C1336" s="10">
        <v>2008</v>
      </c>
      <c r="D1336" s="5" t="s">
        <v>62</v>
      </c>
      <c r="E1336" s="8">
        <v>1134000000</v>
      </c>
      <c r="F1336" s="8">
        <v>1250000000</v>
      </c>
    </row>
    <row r="1337" spans="1:6" ht="15" x14ac:dyDescent="0.25">
      <c r="A1337" t="str">
        <f t="shared" si="20"/>
        <v>Latvia-Europe-2009</v>
      </c>
      <c r="B1337" s="5" t="s">
        <v>167</v>
      </c>
      <c r="C1337" s="10">
        <v>2009</v>
      </c>
      <c r="D1337" s="5" t="s">
        <v>62</v>
      </c>
      <c r="E1337" s="8">
        <v>1013000000</v>
      </c>
      <c r="F1337" s="8">
        <v>906000000</v>
      </c>
    </row>
    <row r="1338" spans="1:6" ht="15" x14ac:dyDescent="0.25">
      <c r="A1338" t="str">
        <f t="shared" si="20"/>
        <v>Latvia-Europe-2010</v>
      </c>
      <c r="B1338" s="5" t="s">
        <v>167</v>
      </c>
      <c r="C1338" s="10">
        <v>2010</v>
      </c>
      <c r="D1338" s="5" t="s">
        <v>62</v>
      </c>
      <c r="E1338" s="8">
        <v>963000000</v>
      </c>
      <c r="F1338" s="8">
        <v>771000000</v>
      </c>
    </row>
    <row r="1339" spans="1:6" ht="15" x14ac:dyDescent="0.25">
      <c r="A1339" t="str">
        <f t="shared" si="20"/>
        <v>Latvia-Europe-2011</v>
      </c>
      <c r="B1339" s="5" t="s">
        <v>167</v>
      </c>
      <c r="C1339" s="10">
        <v>2011</v>
      </c>
      <c r="D1339" s="5" t="s">
        <v>62</v>
      </c>
      <c r="E1339" s="8">
        <v>1102000000</v>
      </c>
      <c r="F1339" s="8">
        <v>920000000</v>
      </c>
    </row>
    <row r="1340" spans="1:6" ht="15" x14ac:dyDescent="0.25">
      <c r="A1340" t="str">
        <f t="shared" si="20"/>
        <v>Latvia-Europe-2012</v>
      </c>
      <c r="B1340" s="5" t="s">
        <v>167</v>
      </c>
      <c r="C1340" s="10">
        <v>2012</v>
      </c>
      <c r="D1340" s="5" t="s">
        <v>62</v>
      </c>
      <c r="E1340" s="8">
        <v>1068000000</v>
      </c>
      <c r="F1340" s="8">
        <v>863000000</v>
      </c>
    </row>
    <row r="1341" spans="1:6" ht="15" x14ac:dyDescent="0.25">
      <c r="A1341" t="str">
        <f t="shared" si="20"/>
        <v>Lebanon-Middle East-2000</v>
      </c>
      <c r="B1341" s="5" t="s">
        <v>168</v>
      </c>
      <c r="C1341" s="10">
        <v>2000</v>
      </c>
      <c r="D1341" s="5" t="s">
        <v>79</v>
      </c>
      <c r="E1341" s="8">
        <v>742000000</v>
      </c>
      <c r="F1341" s="5">
        <v>0</v>
      </c>
    </row>
    <row r="1342" spans="1:6" ht="15" x14ac:dyDescent="0.25">
      <c r="A1342" t="str">
        <f t="shared" si="20"/>
        <v>Lebanon-Middle East-2001</v>
      </c>
      <c r="B1342" s="5" t="s">
        <v>168</v>
      </c>
      <c r="C1342" s="10">
        <v>2001</v>
      </c>
      <c r="D1342" s="5" t="s">
        <v>79</v>
      </c>
      <c r="E1342" s="8">
        <v>837000000</v>
      </c>
      <c r="F1342" s="5">
        <v>0</v>
      </c>
    </row>
    <row r="1343" spans="1:6" ht="15" x14ac:dyDescent="0.25">
      <c r="A1343" t="str">
        <f t="shared" si="20"/>
        <v>Lebanon-Middle East-2002</v>
      </c>
      <c r="B1343" s="5" t="s">
        <v>168</v>
      </c>
      <c r="C1343" s="10">
        <v>2002</v>
      </c>
      <c r="D1343" s="5" t="s">
        <v>79</v>
      </c>
      <c r="E1343" s="8">
        <v>4284000000</v>
      </c>
      <c r="F1343" s="8">
        <v>2683000000</v>
      </c>
    </row>
    <row r="1344" spans="1:6" ht="15" x14ac:dyDescent="0.25">
      <c r="A1344" t="str">
        <f t="shared" si="20"/>
        <v>Lebanon-Middle East-2003</v>
      </c>
      <c r="B1344" s="5" t="s">
        <v>168</v>
      </c>
      <c r="C1344" s="10">
        <v>2003</v>
      </c>
      <c r="D1344" s="5" t="s">
        <v>79</v>
      </c>
      <c r="E1344" s="8">
        <v>6782000000</v>
      </c>
      <c r="F1344" s="8">
        <v>3319000000</v>
      </c>
    </row>
    <row r="1345" spans="1:6" ht="15" x14ac:dyDescent="0.25">
      <c r="A1345" t="str">
        <f t="shared" si="20"/>
        <v>Lebanon-Middle East-2004</v>
      </c>
      <c r="B1345" s="5" t="s">
        <v>168</v>
      </c>
      <c r="C1345" s="10">
        <v>2004</v>
      </c>
      <c r="D1345" s="5" t="s">
        <v>79</v>
      </c>
      <c r="E1345" s="8">
        <v>5931000000</v>
      </c>
      <c r="F1345" s="8">
        <v>3719000000</v>
      </c>
    </row>
    <row r="1346" spans="1:6" ht="15" x14ac:dyDescent="0.25">
      <c r="A1346" t="str">
        <f t="shared" si="20"/>
        <v>Lebanon-Middle East-2005</v>
      </c>
      <c r="B1346" s="5" t="s">
        <v>168</v>
      </c>
      <c r="C1346" s="10">
        <v>2005</v>
      </c>
      <c r="D1346" s="5" t="s">
        <v>79</v>
      </c>
      <c r="E1346" s="8">
        <v>5969000000</v>
      </c>
      <c r="F1346" s="8">
        <v>3565000000</v>
      </c>
    </row>
    <row r="1347" spans="1:6" ht="15" x14ac:dyDescent="0.25">
      <c r="A1347" t="str">
        <f t="shared" ref="A1347:A1410" si="21">B1347&amp;"-"&amp;C1347</f>
        <v>Lebanon-Middle East-2006</v>
      </c>
      <c r="B1347" s="5" t="s">
        <v>168</v>
      </c>
      <c r="C1347" s="10">
        <v>2006</v>
      </c>
      <c r="D1347" s="5" t="s">
        <v>79</v>
      </c>
      <c r="E1347" s="8">
        <v>5457000000</v>
      </c>
      <c r="F1347" s="8">
        <v>3783000000</v>
      </c>
    </row>
    <row r="1348" spans="1:6" ht="15" x14ac:dyDescent="0.25">
      <c r="A1348" t="str">
        <f t="shared" si="21"/>
        <v>Lebanon-Middle East-2007</v>
      </c>
      <c r="B1348" s="5" t="s">
        <v>168</v>
      </c>
      <c r="C1348" s="10">
        <v>2007</v>
      </c>
      <c r="D1348" s="5" t="s">
        <v>79</v>
      </c>
      <c r="E1348" s="8">
        <v>5796000000</v>
      </c>
      <c r="F1348" s="8">
        <v>3914000000</v>
      </c>
    </row>
    <row r="1349" spans="1:6" ht="15" x14ac:dyDescent="0.25">
      <c r="A1349" t="str">
        <f t="shared" si="21"/>
        <v>Lebanon-Middle East-2008</v>
      </c>
      <c r="B1349" s="5" t="s">
        <v>168</v>
      </c>
      <c r="C1349" s="10">
        <v>2008</v>
      </c>
      <c r="D1349" s="5" t="s">
        <v>79</v>
      </c>
      <c r="E1349" s="8">
        <v>6317000000</v>
      </c>
      <c r="F1349" s="8">
        <v>4297000000</v>
      </c>
    </row>
    <row r="1350" spans="1:6" ht="15" x14ac:dyDescent="0.25">
      <c r="A1350" t="str">
        <f t="shared" si="21"/>
        <v>Lebanon-Middle East-2009</v>
      </c>
      <c r="B1350" s="5" t="s">
        <v>168</v>
      </c>
      <c r="C1350" s="10">
        <v>2009</v>
      </c>
      <c r="D1350" s="5" t="s">
        <v>79</v>
      </c>
      <c r="E1350" s="8">
        <v>7157000000</v>
      </c>
      <c r="F1350" s="8">
        <v>4928000000</v>
      </c>
    </row>
    <row r="1351" spans="1:6" ht="15" x14ac:dyDescent="0.25">
      <c r="A1351" t="str">
        <f t="shared" si="21"/>
        <v>Lebanon-Middle East-2010</v>
      </c>
      <c r="B1351" s="5" t="s">
        <v>168</v>
      </c>
      <c r="C1351" s="10">
        <v>2010</v>
      </c>
      <c r="D1351" s="5" t="s">
        <v>79</v>
      </c>
      <c r="E1351" s="8">
        <v>8026000000</v>
      </c>
      <c r="F1351" s="8">
        <v>4868000000</v>
      </c>
    </row>
    <row r="1352" spans="1:6" ht="15" x14ac:dyDescent="0.25">
      <c r="A1352" t="str">
        <f t="shared" si="21"/>
        <v>Lebanon-Middle East-2011</v>
      </c>
      <c r="B1352" s="5" t="s">
        <v>168</v>
      </c>
      <c r="C1352" s="10">
        <v>2011</v>
      </c>
      <c r="D1352" s="5" t="s">
        <v>79</v>
      </c>
      <c r="E1352" s="8">
        <v>6797000000</v>
      </c>
      <c r="F1352" s="8">
        <v>4440000000</v>
      </c>
    </row>
    <row r="1353" spans="1:6" ht="15" x14ac:dyDescent="0.25">
      <c r="A1353" t="str">
        <f t="shared" si="21"/>
        <v>Lebanon-Middle East-2012</v>
      </c>
      <c r="B1353" s="5" t="s">
        <v>168</v>
      </c>
      <c r="C1353" s="10">
        <v>2012</v>
      </c>
      <c r="D1353" s="5" t="s">
        <v>79</v>
      </c>
      <c r="E1353" s="8">
        <v>6298000000</v>
      </c>
      <c r="F1353" s="8">
        <v>4125000000</v>
      </c>
    </row>
    <row r="1354" spans="1:6" ht="15" x14ac:dyDescent="0.25">
      <c r="A1354" t="str">
        <f t="shared" si="21"/>
        <v>Lesotho-Africa-2000</v>
      </c>
      <c r="B1354" s="5" t="s">
        <v>169</v>
      </c>
      <c r="C1354" s="10">
        <v>2000</v>
      </c>
      <c r="D1354" s="5" t="s">
        <v>64</v>
      </c>
      <c r="E1354" s="8">
        <v>18000000</v>
      </c>
      <c r="F1354" s="8">
        <v>195000000</v>
      </c>
    </row>
    <row r="1355" spans="1:6" ht="15" x14ac:dyDescent="0.25">
      <c r="A1355" t="str">
        <f t="shared" si="21"/>
        <v>Lesotho-Africa-2001</v>
      </c>
      <c r="B1355" s="5" t="s">
        <v>169</v>
      </c>
      <c r="C1355" s="10">
        <v>2001</v>
      </c>
      <c r="D1355" s="5" t="s">
        <v>64</v>
      </c>
      <c r="E1355" s="8">
        <v>16000000</v>
      </c>
      <c r="F1355" s="8">
        <v>166000000</v>
      </c>
    </row>
    <row r="1356" spans="1:6" ht="15" x14ac:dyDescent="0.25">
      <c r="A1356" t="str">
        <f t="shared" si="21"/>
        <v>Lesotho-Africa-2002</v>
      </c>
      <c r="B1356" s="5" t="s">
        <v>169</v>
      </c>
      <c r="C1356" s="10">
        <v>2002</v>
      </c>
      <c r="D1356" s="5" t="s">
        <v>64</v>
      </c>
      <c r="E1356" s="8">
        <v>14000000</v>
      </c>
      <c r="F1356" s="8">
        <v>164000000</v>
      </c>
    </row>
    <row r="1357" spans="1:6" ht="15" x14ac:dyDescent="0.25">
      <c r="A1357" t="str">
        <f t="shared" si="21"/>
        <v>Lesotho-Africa-2003</v>
      </c>
      <c r="B1357" s="5" t="s">
        <v>169</v>
      </c>
      <c r="C1357" s="10">
        <v>2003</v>
      </c>
      <c r="D1357" s="5" t="s">
        <v>64</v>
      </c>
      <c r="E1357" s="8">
        <v>21000000</v>
      </c>
      <c r="F1357" s="8">
        <v>242000000</v>
      </c>
    </row>
    <row r="1358" spans="1:6" ht="15" x14ac:dyDescent="0.25">
      <c r="A1358" t="str">
        <f t="shared" si="21"/>
        <v>Lesotho-Africa-2004</v>
      </c>
      <c r="B1358" s="5" t="s">
        <v>169</v>
      </c>
      <c r="C1358" s="10">
        <v>2004</v>
      </c>
      <c r="D1358" s="5" t="s">
        <v>64</v>
      </c>
      <c r="E1358" s="8">
        <v>26000000</v>
      </c>
      <c r="F1358" s="8">
        <v>278000000</v>
      </c>
    </row>
    <row r="1359" spans="1:6" ht="15" x14ac:dyDescent="0.25">
      <c r="A1359" t="str">
        <f t="shared" si="21"/>
        <v>Lesotho-Africa-2005</v>
      </c>
      <c r="B1359" s="5" t="s">
        <v>169</v>
      </c>
      <c r="C1359" s="10">
        <v>2005</v>
      </c>
      <c r="D1359" s="5" t="s">
        <v>64</v>
      </c>
      <c r="E1359" s="8">
        <v>27000000</v>
      </c>
      <c r="F1359" s="8">
        <v>271000000</v>
      </c>
    </row>
    <row r="1360" spans="1:6" ht="15" x14ac:dyDescent="0.25">
      <c r="A1360" t="str">
        <f t="shared" si="21"/>
        <v>Lesotho-Africa-2006</v>
      </c>
      <c r="B1360" s="5" t="s">
        <v>169</v>
      </c>
      <c r="C1360" s="10">
        <v>2006</v>
      </c>
      <c r="D1360" s="5" t="s">
        <v>64</v>
      </c>
      <c r="E1360" s="8">
        <v>29000000</v>
      </c>
      <c r="F1360" s="8">
        <v>263000000</v>
      </c>
    </row>
    <row r="1361" spans="1:6" ht="15" x14ac:dyDescent="0.25">
      <c r="A1361" t="str">
        <f t="shared" si="21"/>
        <v>Lesotho-Africa-2007</v>
      </c>
      <c r="B1361" s="5" t="s">
        <v>169</v>
      </c>
      <c r="C1361" s="10">
        <v>2007</v>
      </c>
      <c r="D1361" s="5" t="s">
        <v>64</v>
      </c>
      <c r="E1361" s="8">
        <v>31000000</v>
      </c>
      <c r="F1361" s="8">
        <v>276000000</v>
      </c>
    </row>
    <row r="1362" spans="1:6" ht="15" x14ac:dyDescent="0.25">
      <c r="A1362" t="str">
        <f t="shared" si="21"/>
        <v>Lesotho-Africa-2008</v>
      </c>
      <c r="B1362" s="5" t="s">
        <v>169</v>
      </c>
      <c r="C1362" s="10">
        <v>2008</v>
      </c>
      <c r="D1362" s="5" t="s">
        <v>64</v>
      </c>
      <c r="E1362" s="8">
        <v>30000000</v>
      </c>
      <c r="F1362" s="8">
        <v>248000000</v>
      </c>
    </row>
    <row r="1363" spans="1:6" ht="15" x14ac:dyDescent="0.25">
      <c r="A1363" t="str">
        <f t="shared" si="21"/>
        <v>Lesotho-Africa-2009</v>
      </c>
      <c r="B1363" s="5" t="s">
        <v>169</v>
      </c>
      <c r="C1363" s="10">
        <v>2009</v>
      </c>
      <c r="D1363" s="5" t="s">
        <v>64</v>
      </c>
      <c r="E1363" s="8">
        <v>30000000</v>
      </c>
      <c r="F1363" s="8">
        <v>247000000</v>
      </c>
    </row>
    <row r="1364" spans="1:6" ht="15" x14ac:dyDescent="0.25">
      <c r="A1364" t="str">
        <f t="shared" si="21"/>
        <v>Lesotho-Africa-2010</v>
      </c>
      <c r="B1364" s="5" t="s">
        <v>169</v>
      </c>
      <c r="C1364" s="10">
        <v>2010</v>
      </c>
      <c r="D1364" s="5" t="s">
        <v>64</v>
      </c>
      <c r="E1364" s="8">
        <v>25000000</v>
      </c>
      <c r="F1364" s="8">
        <v>278000000</v>
      </c>
    </row>
    <row r="1365" spans="1:6" ht="15" x14ac:dyDescent="0.25">
      <c r="A1365" t="str">
        <f t="shared" si="21"/>
        <v>Lesotho-Africa-2011</v>
      </c>
      <c r="B1365" s="5" t="s">
        <v>169</v>
      </c>
      <c r="C1365" s="10">
        <v>2011</v>
      </c>
      <c r="D1365" s="5" t="s">
        <v>64</v>
      </c>
      <c r="E1365" s="8">
        <v>29000000</v>
      </c>
      <c r="F1365" s="8">
        <v>300000000</v>
      </c>
    </row>
    <row r="1366" spans="1:6" ht="15" x14ac:dyDescent="0.25">
      <c r="A1366" t="str">
        <f t="shared" si="21"/>
        <v>Lesotho-Africa-2012</v>
      </c>
      <c r="B1366" s="5" t="s">
        <v>169</v>
      </c>
      <c r="C1366" s="10">
        <v>2012</v>
      </c>
      <c r="D1366" s="5" t="s">
        <v>64</v>
      </c>
      <c r="E1366" s="8">
        <v>46000000</v>
      </c>
      <c r="F1366" s="8">
        <v>256000000</v>
      </c>
    </row>
    <row r="1367" spans="1:6" ht="15" x14ac:dyDescent="0.25">
      <c r="A1367" t="str">
        <f t="shared" si="21"/>
        <v>Liberia-Africa-2000</v>
      </c>
      <c r="B1367" s="5" t="s">
        <v>170</v>
      </c>
      <c r="C1367" s="10">
        <v>2000</v>
      </c>
      <c r="D1367" s="5" t="s">
        <v>64</v>
      </c>
      <c r="E1367" s="5">
        <v>0</v>
      </c>
      <c r="F1367" s="5">
        <v>0</v>
      </c>
    </row>
    <row r="1368" spans="1:6" ht="15" x14ac:dyDescent="0.25">
      <c r="A1368" t="str">
        <f t="shared" si="21"/>
        <v>Liberia-Africa-2001</v>
      </c>
      <c r="B1368" s="5" t="s">
        <v>170</v>
      </c>
      <c r="C1368" s="10">
        <v>2001</v>
      </c>
      <c r="D1368" s="5" t="s">
        <v>64</v>
      </c>
      <c r="E1368" s="5">
        <v>0</v>
      </c>
      <c r="F1368" s="5">
        <v>0</v>
      </c>
    </row>
    <row r="1369" spans="1:6" ht="15" x14ac:dyDescent="0.25">
      <c r="A1369" t="str">
        <f t="shared" si="21"/>
        <v>Liberia-Africa-2002</v>
      </c>
      <c r="B1369" s="5" t="s">
        <v>170</v>
      </c>
      <c r="C1369" s="10">
        <v>2002</v>
      </c>
      <c r="D1369" s="5" t="s">
        <v>64</v>
      </c>
      <c r="E1369" s="5">
        <v>0</v>
      </c>
      <c r="F1369" s="5">
        <v>0</v>
      </c>
    </row>
    <row r="1370" spans="1:6" ht="15" x14ac:dyDescent="0.25">
      <c r="A1370" t="str">
        <f t="shared" si="21"/>
        <v>Liberia-Africa-2003</v>
      </c>
      <c r="B1370" s="5" t="s">
        <v>170</v>
      </c>
      <c r="C1370" s="10">
        <v>2003</v>
      </c>
      <c r="D1370" s="5" t="s">
        <v>64</v>
      </c>
      <c r="E1370" s="5">
        <v>0</v>
      </c>
      <c r="F1370" s="5">
        <v>0</v>
      </c>
    </row>
    <row r="1371" spans="1:6" ht="15" x14ac:dyDescent="0.25">
      <c r="A1371" t="str">
        <f t="shared" si="21"/>
        <v>Liberia-Africa-2004</v>
      </c>
      <c r="B1371" s="5" t="s">
        <v>170</v>
      </c>
      <c r="C1371" s="10">
        <v>2004</v>
      </c>
      <c r="D1371" s="5" t="s">
        <v>64</v>
      </c>
      <c r="E1371" s="8">
        <v>59000000</v>
      </c>
      <c r="F1371" s="8">
        <v>29000000</v>
      </c>
    </row>
    <row r="1372" spans="1:6" ht="15" x14ac:dyDescent="0.25">
      <c r="A1372" t="str">
        <f t="shared" si="21"/>
        <v>Liberia-Africa-2005</v>
      </c>
      <c r="B1372" s="5" t="s">
        <v>170</v>
      </c>
      <c r="C1372" s="10">
        <v>2005</v>
      </c>
      <c r="D1372" s="5" t="s">
        <v>64</v>
      </c>
      <c r="E1372" s="8">
        <v>67000000</v>
      </c>
      <c r="F1372" s="8">
        <v>33000000</v>
      </c>
    </row>
    <row r="1373" spans="1:6" ht="15" x14ac:dyDescent="0.25">
      <c r="A1373" t="str">
        <f t="shared" si="21"/>
        <v>Liberia-Africa-2006</v>
      </c>
      <c r="B1373" s="5" t="s">
        <v>170</v>
      </c>
      <c r="C1373" s="10">
        <v>2006</v>
      </c>
      <c r="D1373" s="5" t="s">
        <v>64</v>
      </c>
      <c r="E1373" s="8">
        <v>124000000</v>
      </c>
      <c r="F1373" s="8">
        <v>41000000</v>
      </c>
    </row>
    <row r="1374" spans="1:6" ht="15" x14ac:dyDescent="0.25">
      <c r="A1374" t="str">
        <f t="shared" si="21"/>
        <v>Liberia-Africa-2007</v>
      </c>
      <c r="B1374" s="5" t="s">
        <v>170</v>
      </c>
      <c r="C1374" s="10">
        <v>2007</v>
      </c>
      <c r="D1374" s="5" t="s">
        <v>64</v>
      </c>
      <c r="E1374" s="8">
        <v>131000000</v>
      </c>
      <c r="F1374" s="8">
        <v>48000000</v>
      </c>
    </row>
    <row r="1375" spans="1:6" ht="15" x14ac:dyDescent="0.25">
      <c r="A1375" t="str">
        <f t="shared" si="21"/>
        <v>Liberia-Africa-2008</v>
      </c>
      <c r="B1375" s="5" t="s">
        <v>170</v>
      </c>
      <c r="C1375" s="10">
        <v>2008</v>
      </c>
      <c r="D1375" s="5" t="s">
        <v>64</v>
      </c>
      <c r="E1375" s="8">
        <v>158000000</v>
      </c>
      <c r="F1375" s="8">
        <v>58000000</v>
      </c>
    </row>
    <row r="1376" spans="1:6" ht="15" x14ac:dyDescent="0.25">
      <c r="A1376" t="str">
        <f t="shared" si="21"/>
        <v>Liberia-Africa-2009</v>
      </c>
      <c r="B1376" s="5" t="s">
        <v>170</v>
      </c>
      <c r="C1376" s="10">
        <v>2009</v>
      </c>
      <c r="D1376" s="5" t="s">
        <v>64</v>
      </c>
      <c r="E1376" s="8">
        <v>123000000</v>
      </c>
      <c r="F1376" s="8">
        <v>51000000</v>
      </c>
    </row>
    <row r="1377" spans="1:6" ht="15" x14ac:dyDescent="0.25">
      <c r="A1377" t="str">
        <f t="shared" si="21"/>
        <v>Liberia-Africa-2010</v>
      </c>
      <c r="B1377" s="5" t="s">
        <v>170</v>
      </c>
      <c r="C1377" s="10">
        <v>2010</v>
      </c>
      <c r="D1377" s="5" t="s">
        <v>64</v>
      </c>
      <c r="E1377" s="8">
        <v>12000000</v>
      </c>
      <c r="F1377" s="8">
        <v>134000000</v>
      </c>
    </row>
    <row r="1378" spans="1:6" ht="15" x14ac:dyDescent="0.25">
      <c r="A1378" t="str">
        <f t="shared" si="21"/>
        <v>Liberia-Africa-2011</v>
      </c>
      <c r="B1378" s="5" t="s">
        <v>170</v>
      </c>
      <c r="C1378" s="10">
        <v>2011</v>
      </c>
      <c r="D1378" s="5" t="s">
        <v>64</v>
      </c>
      <c r="E1378" s="8">
        <v>232000000</v>
      </c>
      <c r="F1378" s="8">
        <v>132000000</v>
      </c>
    </row>
    <row r="1379" spans="1:6" ht="15" x14ac:dyDescent="0.25">
      <c r="A1379" t="str">
        <f t="shared" si="21"/>
        <v>Liberia-Africa-2012</v>
      </c>
      <c r="B1379" s="5" t="s">
        <v>170</v>
      </c>
      <c r="C1379" s="10">
        <v>2012</v>
      </c>
      <c r="D1379" s="5" t="s">
        <v>64</v>
      </c>
      <c r="E1379" s="5">
        <v>232000000</v>
      </c>
      <c r="F1379" s="5">
        <v>132000000</v>
      </c>
    </row>
    <row r="1380" spans="1:6" ht="15" x14ac:dyDescent="0.25">
      <c r="A1380" t="str">
        <f t="shared" si="21"/>
        <v>Libya-Africa-2000</v>
      </c>
      <c r="B1380" s="5" t="s">
        <v>171</v>
      </c>
      <c r="C1380" s="10">
        <v>2000</v>
      </c>
      <c r="D1380" s="5" t="s">
        <v>64</v>
      </c>
      <c r="E1380" s="8">
        <v>84000000</v>
      </c>
      <c r="F1380" s="8">
        <v>495000000</v>
      </c>
    </row>
    <row r="1381" spans="1:6" ht="15" x14ac:dyDescent="0.25">
      <c r="A1381" t="str">
        <f t="shared" si="21"/>
        <v>Libya-Africa-2001</v>
      </c>
      <c r="B1381" s="5" t="s">
        <v>171</v>
      </c>
      <c r="C1381" s="10">
        <v>2001</v>
      </c>
      <c r="D1381" s="5" t="s">
        <v>64</v>
      </c>
      <c r="E1381" s="8">
        <v>90000000</v>
      </c>
      <c r="F1381" s="8">
        <v>572000000</v>
      </c>
    </row>
    <row r="1382" spans="1:6" ht="15" x14ac:dyDescent="0.25">
      <c r="A1382" t="str">
        <f t="shared" si="21"/>
        <v>Libya-Africa-2002</v>
      </c>
      <c r="B1382" s="5" t="s">
        <v>171</v>
      </c>
      <c r="C1382" s="10">
        <v>2002</v>
      </c>
      <c r="D1382" s="5" t="s">
        <v>64</v>
      </c>
      <c r="E1382" s="8">
        <v>202000000</v>
      </c>
      <c r="F1382" s="8">
        <v>654000000</v>
      </c>
    </row>
    <row r="1383" spans="1:6" ht="15" x14ac:dyDescent="0.25">
      <c r="A1383" t="str">
        <f t="shared" si="21"/>
        <v>Libya-Africa-2003</v>
      </c>
      <c r="B1383" s="5" t="s">
        <v>171</v>
      </c>
      <c r="C1383" s="10">
        <v>2003</v>
      </c>
      <c r="D1383" s="5" t="s">
        <v>64</v>
      </c>
      <c r="E1383" s="8">
        <v>243000000</v>
      </c>
      <c r="F1383" s="8">
        <v>689000000</v>
      </c>
    </row>
    <row r="1384" spans="1:6" ht="15" x14ac:dyDescent="0.25">
      <c r="A1384" t="str">
        <f t="shared" si="21"/>
        <v>Libya-Africa-2004</v>
      </c>
      <c r="B1384" s="5" t="s">
        <v>171</v>
      </c>
      <c r="C1384" s="10">
        <v>2004</v>
      </c>
      <c r="D1384" s="5" t="s">
        <v>64</v>
      </c>
      <c r="E1384" s="8">
        <v>261000000</v>
      </c>
      <c r="F1384" s="8">
        <v>789000000</v>
      </c>
    </row>
    <row r="1385" spans="1:6" ht="15" x14ac:dyDescent="0.25">
      <c r="A1385" t="str">
        <f t="shared" si="21"/>
        <v>Libya-Africa-2005</v>
      </c>
      <c r="B1385" s="5" t="s">
        <v>171</v>
      </c>
      <c r="C1385" s="10">
        <v>2005</v>
      </c>
      <c r="D1385" s="5" t="s">
        <v>64</v>
      </c>
      <c r="E1385" s="8">
        <v>301000000</v>
      </c>
      <c r="F1385" s="8">
        <v>920000000</v>
      </c>
    </row>
    <row r="1386" spans="1:6" ht="15" x14ac:dyDescent="0.25">
      <c r="A1386" t="str">
        <f t="shared" si="21"/>
        <v>Libya-Africa-2006</v>
      </c>
      <c r="B1386" s="5" t="s">
        <v>171</v>
      </c>
      <c r="C1386" s="10">
        <v>2006</v>
      </c>
      <c r="D1386" s="5" t="s">
        <v>64</v>
      </c>
      <c r="E1386" s="8">
        <v>244000000</v>
      </c>
      <c r="F1386" s="8">
        <v>915000000</v>
      </c>
    </row>
    <row r="1387" spans="1:6" ht="15" x14ac:dyDescent="0.25">
      <c r="A1387" t="str">
        <f t="shared" si="21"/>
        <v>Libya-Africa-2007</v>
      </c>
      <c r="B1387" s="5" t="s">
        <v>171</v>
      </c>
      <c r="C1387" s="10">
        <v>2007</v>
      </c>
      <c r="D1387" s="5" t="s">
        <v>64</v>
      </c>
      <c r="E1387" s="8">
        <v>99000000</v>
      </c>
      <c r="F1387" s="8">
        <v>1010000000</v>
      </c>
    </row>
    <row r="1388" spans="1:6" ht="15" x14ac:dyDescent="0.25">
      <c r="A1388" t="str">
        <f t="shared" si="21"/>
        <v>Libya-Africa-2008</v>
      </c>
      <c r="B1388" s="5" t="s">
        <v>171</v>
      </c>
      <c r="C1388" s="10">
        <v>2008</v>
      </c>
      <c r="D1388" s="5" t="s">
        <v>64</v>
      </c>
      <c r="E1388" s="8">
        <v>99000000</v>
      </c>
      <c r="F1388" s="8">
        <v>1339000000</v>
      </c>
    </row>
    <row r="1389" spans="1:6" ht="15" x14ac:dyDescent="0.25">
      <c r="A1389" t="str">
        <f t="shared" si="21"/>
        <v>Libya-Africa-2009</v>
      </c>
      <c r="B1389" s="5" t="s">
        <v>171</v>
      </c>
      <c r="C1389" s="10">
        <v>2009</v>
      </c>
      <c r="D1389" s="5" t="s">
        <v>64</v>
      </c>
      <c r="E1389" s="8">
        <v>159000000</v>
      </c>
      <c r="F1389" s="8">
        <v>1683000000</v>
      </c>
    </row>
    <row r="1390" spans="1:6" ht="15" x14ac:dyDescent="0.25">
      <c r="A1390" t="str">
        <f t="shared" si="21"/>
        <v>Libya-Africa-2010</v>
      </c>
      <c r="B1390" s="5" t="s">
        <v>171</v>
      </c>
      <c r="C1390" s="10">
        <v>2010</v>
      </c>
      <c r="D1390" s="5" t="s">
        <v>64</v>
      </c>
      <c r="E1390" s="8">
        <v>170000000</v>
      </c>
      <c r="F1390" s="8">
        <v>2184000000</v>
      </c>
    </row>
    <row r="1391" spans="1:6" ht="15" x14ac:dyDescent="0.25">
      <c r="A1391" t="str">
        <f t="shared" si="21"/>
        <v>Libya-Africa-2011</v>
      </c>
      <c r="B1391" s="5" t="s">
        <v>171</v>
      </c>
      <c r="C1391" s="10">
        <v>2011</v>
      </c>
      <c r="D1391" s="5" t="s">
        <v>64</v>
      </c>
      <c r="E1391" s="5">
        <v>170000000</v>
      </c>
      <c r="F1391" s="5">
        <v>2184000000</v>
      </c>
    </row>
    <row r="1392" spans="1:6" ht="15" x14ac:dyDescent="0.25">
      <c r="A1392" t="str">
        <f t="shared" si="21"/>
        <v>Libya-Africa-2012</v>
      </c>
      <c r="B1392" s="5" t="s">
        <v>171</v>
      </c>
      <c r="C1392" s="10">
        <v>2012</v>
      </c>
      <c r="D1392" s="5" t="s">
        <v>64</v>
      </c>
      <c r="E1392" s="5">
        <v>0</v>
      </c>
      <c r="F1392" s="8">
        <v>2654000000</v>
      </c>
    </row>
    <row r="1393" spans="1:6" ht="15" x14ac:dyDescent="0.25">
      <c r="A1393" t="str">
        <f t="shared" si="21"/>
        <v>Liechtenstein-Europe-2000</v>
      </c>
      <c r="B1393" s="5" t="s">
        <v>172</v>
      </c>
      <c r="C1393" s="10">
        <v>2000</v>
      </c>
      <c r="D1393" s="5" t="s">
        <v>62</v>
      </c>
      <c r="E1393" s="5">
        <v>0</v>
      </c>
      <c r="F1393" s="5">
        <v>0</v>
      </c>
    </row>
    <row r="1394" spans="1:6" ht="15" x14ac:dyDescent="0.25">
      <c r="A1394" t="str">
        <f t="shared" si="21"/>
        <v>Liechtenstein-Europe-2001</v>
      </c>
      <c r="B1394" s="5" t="s">
        <v>172</v>
      </c>
      <c r="C1394" s="10">
        <v>2001</v>
      </c>
      <c r="D1394" s="5" t="s">
        <v>62</v>
      </c>
      <c r="E1394" s="5">
        <v>0</v>
      </c>
      <c r="F1394" s="5">
        <v>0</v>
      </c>
    </row>
    <row r="1395" spans="1:6" ht="15" x14ac:dyDescent="0.25">
      <c r="A1395" t="str">
        <f t="shared" si="21"/>
        <v>Liechtenstein-Europe-2002</v>
      </c>
      <c r="B1395" s="5" t="s">
        <v>172</v>
      </c>
      <c r="C1395" s="10">
        <v>2002</v>
      </c>
      <c r="D1395" s="5" t="s">
        <v>62</v>
      </c>
      <c r="E1395" s="5">
        <v>0</v>
      </c>
      <c r="F1395" s="5">
        <v>0</v>
      </c>
    </row>
    <row r="1396" spans="1:6" ht="15" x14ac:dyDescent="0.25">
      <c r="A1396" t="str">
        <f t="shared" si="21"/>
        <v>Liechtenstein-Europe-2003</v>
      </c>
      <c r="B1396" s="5" t="s">
        <v>172</v>
      </c>
      <c r="C1396" s="10">
        <v>2003</v>
      </c>
      <c r="D1396" s="5" t="s">
        <v>62</v>
      </c>
      <c r="E1396" s="5">
        <v>0</v>
      </c>
      <c r="F1396" s="5">
        <v>0</v>
      </c>
    </row>
    <row r="1397" spans="1:6" ht="15" x14ac:dyDescent="0.25">
      <c r="A1397" t="str">
        <f t="shared" si="21"/>
        <v>Liechtenstein-Europe-2004</v>
      </c>
      <c r="B1397" s="5" t="s">
        <v>172</v>
      </c>
      <c r="C1397" s="10">
        <v>2004</v>
      </c>
      <c r="D1397" s="5" t="s">
        <v>62</v>
      </c>
      <c r="E1397" s="5">
        <v>0</v>
      </c>
      <c r="F1397" s="5">
        <v>0</v>
      </c>
    </row>
    <row r="1398" spans="1:6" ht="15" x14ac:dyDescent="0.25">
      <c r="A1398" t="str">
        <f t="shared" si="21"/>
        <v>Liechtenstein-Europe-2005</v>
      </c>
      <c r="B1398" s="5" t="s">
        <v>172</v>
      </c>
      <c r="C1398" s="10">
        <v>2005</v>
      </c>
      <c r="D1398" s="5" t="s">
        <v>62</v>
      </c>
      <c r="E1398" s="5">
        <v>0</v>
      </c>
      <c r="F1398" s="5">
        <v>0</v>
      </c>
    </row>
    <row r="1399" spans="1:6" ht="15" x14ac:dyDescent="0.25">
      <c r="A1399" t="str">
        <f t="shared" si="21"/>
        <v>Liechtenstein-Europe-2006</v>
      </c>
      <c r="B1399" s="5" t="s">
        <v>172</v>
      </c>
      <c r="C1399" s="10">
        <v>2006</v>
      </c>
      <c r="D1399" s="5" t="s">
        <v>62</v>
      </c>
      <c r="E1399" s="5">
        <v>0</v>
      </c>
      <c r="F1399" s="5">
        <v>0</v>
      </c>
    </row>
    <row r="1400" spans="1:6" ht="15" x14ac:dyDescent="0.25">
      <c r="A1400" t="str">
        <f t="shared" si="21"/>
        <v>Liechtenstein-Europe-2007</v>
      </c>
      <c r="B1400" s="5" t="s">
        <v>172</v>
      </c>
      <c r="C1400" s="10">
        <v>2007</v>
      </c>
      <c r="D1400" s="5" t="s">
        <v>62</v>
      </c>
      <c r="E1400" s="5">
        <v>0</v>
      </c>
      <c r="F1400" s="5">
        <v>0</v>
      </c>
    </row>
    <row r="1401" spans="1:6" ht="15" x14ac:dyDescent="0.25">
      <c r="A1401" t="str">
        <f t="shared" si="21"/>
        <v>Liechtenstein-Europe-2008</v>
      </c>
      <c r="B1401" s="5" t="s">
        <v>172</v>
      </c>
      <c r="C1401" s="10">
        <v>2008</v>
      </c>
      <c r="D1401" s="5" t="s">
        <v>62</v>
      </c>
      <c r="E1401" s="5">
        <v>0</v>
      </c>
      <c r="F1401" s="5">
        <v>0</v>
      </c>
    </row>
    <row r="1402" spans="1:6" ht="15" x14ac:dyDescent="0.25">
      <c r="A1402" t="str">
        <f t="shared" si="21"/>
        <v>Liechtenstein-Europe-2009</v>
      </c>
      <c r="B1402" s="5" t="s">
        <v>172</v>
      </c>
      <c r="C1402" s="10">
        <v>2009</v>
      </c>
      <c r="D1402" s="5" t="s">
        <v>62</v>
      </c>
      <c r="E1402" s="5">
        <v>0</v>
      </c>
      <c r="F1402" s="5">
        <v>0</v>
      </c>
    </row>
    <row r="1403" spans="1:6" ht="15" x14ac:dyDescent="0.25">
      <c r="A1403" t="str">
        <f t="shared" si="21"/>
        <v>Liechtenstein-Europe-2010</v>
      </c>
      <c r="B1403" s="5" t="s">
        <v>172</v>
      </c>
      <c r="C1403" s="10">
        <v>2010</v>
      </c>
      <c r="D1403" s="5" t="s">
        <v>62</v>
      </c>
      <c r="E1403" s="5">
        <v>0</v>
      </c>
      <c r="F1403" s="5">
        <v>0</v>
      </c>
    </row>
    <row r="1404" spans="1:6" ht="15" x14ac:dyDescent="0.25">
      <c r="A1404" t="str">
        <f t="shared" si="21"/>
        <v>Liechtenstein-Europe-2011</v>
      </c>
      <c r="B1404" s="5" t="s">
        <v>172</v>
      </c>
      <c r="C1404" s="10">
        <v>2011</v>
      </c>
      <c r="D1404" s="5" t="s">
        <v>62</v>
      </c>
      <c r="E1404" s="5">
        <v>0</v>
      </c>
      <c r="F1404" s="5">
        <v>0</v>
      </c>
    </row>
    <row r="1405" spans="1:6" ht="15" x14ac:dyDescent="0.25">
      <c r="A1405" t="str">
        <f t="shared" si="21"/>
        <v>Liechtenstein-Europe-2012</v>
      </c>
      <c r="B1405" s="5" t="s">
        <v>172</v>
      </c>
      <c r="C1405" s="10">
        <v>2012</v>
      </c>
      <c r="D1405" s="5" t="s">
        <v>62</v>
      </c>
      <c r="E1405" s="5">
        <v>0</v>
      </c>
      <c r="F1405" s="5">
        <v>0</v>
      </c>
    </row>
    <row r="1406" spans="1:6" ht="15" x14ac:dyDescent="0.25">
      <c r="A1406" t="str">
        <f t="shared" si="21"/>
        <v>Lithuania-Europe-2000</v>
      </c>
      <c r="B1406" s="5" t="s">
        <v>173</v>
      </c>
      <c r="C1406" s="10">
        <v>2000</v>
      </c>
      <c r="D1406" s="5" t="s">
        <v>62</v>
      </c>
      <c r="E1406" s="8">
        <v>430000000</v>
      </c>
      <c r="F1406" s="8">
        <v>261000000</v>
      </c>
    </row>
    <row r="1407" spans="1:6" ht="15" x14ac:dyDescent="0.25">
      <c r="A1407" t="str">
        <f t="shared" si="21"/>
        <v>Lithuania-Europe-2001</v>
      </c>
      <c r="B1407" s="5" t="s">
        <v>173</v>
      </c>
      <c r="C1407" s="10">
        <v>2001</v>
      </c>
      <c r="D1407" s="5" t="s">
        <v>62</v>
      </c>
      <c r="E1407" s="8">
        <v>425000000</v>
      </c>
      <c r="F1407" s="8">
        <v>227000000</v>
      </c>
    </row>
    <row r="1408" spans="1:6" ht="15" x14ac:dyDescent="0.25">
      <c r="A1408" t="str">
        <f t="shared" si="21"/>
        <v>Lithuania-Europe-2002</v>
      </c>
      <c r="B1408" s="5" t="s">
        <v>173</v>
      </c>
      <c r="C1408" s="10">
        <v>2002</v>
      </c>
      <c r="D1408" s="5" t="s">
        <v>62</v>
      </c>
      <c r="E1408" s="8">
        <v>556000000</v>
      </c>
      <c r="F1408" s="8">
        <v>334000000</v>
      </c>
    </row>
    <row r="1409" spans="1:6" ht="15" x14ac:dyDescent="0.25">
      <c r="A1409" t="str">
        <f t="shared" si="21"/>
        <v>Lithuania-Europe-2003</v>
      </c>
      <c r="B1409" s="5" t="s">
        <v>173</v>
      </c>
      <c r="C1409" s="10">
        <v>2003</v>
      </c>
      <c r="D1409" s="5" t="s">
        <v>62</v>
      </c>
      <c r="E1409" s="8">
        <v>700000000</v>
      </c>
      <c r="F1409" s="8">
        <v>476000000</v>
      </c>
    </row>
    <row r="1410" spans="1:6" ht="15" x14ac:dyDescent="0.25">
      <c r="A1410" t="str">
        <f t="shared" si="21"/>
        <v>Lithuania-Europe-2004</v>
      </c>
      <c r="B1410" s="5" t="s">
        <v>173</v>
      </c>
      <c r="C1410" s="10">
        <v>2004</v>
      </c>
      <c r="D1410" s="5" t="s">
        <v>62</v>
      </c>
      <c r="E1410" s="8">
        <v>834000000</v>
      </c>
      <c r="F1410" s="8">
        <v>643000000</v>
      </c>
    </row>
    <row r="1411" spans="1:6" ht="15" x14ac:dyDescent="0.25">
      <c r="A1411" t="str">
        <f t="shared" ref="A1411:A1474" si="22">B1411&amp;"-"&amp;C1411</f>
        <v>Lithuania-Europe-2005</v>
      </c>
      <c r="B1411" s="5" t="s">
        <v>173</v>
      </c>
      <c r="C1411" s="10">
        <v>2005</v>
      </c>
      <c r="D1411" s="5" t="s">
        <v>62</v>
      </c>
      <c r="E1411" s="8">
        <v>975000000</v>
      </c>
      <c r="F1411" s="8">
        <v>757000000</v>
      </c>
    </row>
    <row r="1412" spans="1:6" ht="15" x14ac:dyDescent="0.25">
      <c r="A1412" t="str">
        <f t="shared" si="22"/>
        <v>Lithuania-Europe-2006</v>
      </c>
      <c r="B1412" s="5" t="s">
        <v>173</v>
      </c>
      <c r="C1412" s="10">
        <v>2006</v>
      </c>
      <c r="D1412" s="5" t="s">
        <v>62</v>
      </c>
      <c r="E1412" s="8">
        <v>1077000000</v>
      </c>
      <c r="F1412" s="8">
        <v>931000000</v>
      </c>
    </row>
    <row r="1413" spans="1:6" ht="15" x14ac:dyDescent="0.25">
      <c r="A1413" t="str">
        <f t="shared" si="22"/>
        <v>Lithuania-Europe-2007</v>
      </c>
      <c r="B1413" s="5" t="s">
        <v>173</v>
      </c>
      <c r="C1413" s="10">
        <v>2007</v>
      </c>
      <c r="D1413" s="5" t="s">
        <v>62</v>
      </c>
      <c r="E1413" s="8">
        <v>1192000000</v>
      </c>
      <c r="F1413" s="8">
        <v>1168000000</v>
      </c>
    </row>
    <row r="1414" spans="1:6" ht="15" x14ac:dyDescent="0.25">
      <c r="A1414" t="str">
        <f t="shared" si="22"/>
        <v>Lithuania-Europe-2008</v>
      </c>
      <c r="B1414" s="5" t="s">
        <v>173</v>
      </c>
      <c r="C1414" s="10">
        <v>2008</v>
      </c>
      <c r="D1414" s="5" t="s">
        <v>62</v>
      </c>
      <c r="E1414" s="8">
        <v>1316000000</v>
      </c>
      <c r="F1414" s="8">
        <v>1567000000</v>
      </c>
    </row>
    <row r="1415" spans="1:6" ht="15" x14ac:dyDescent="0.25">
      <c r="A1415" t="str">
        <f t="shared" si="22"/>
        <v>Lithuania-Europe-2009</v>
      </c>
      <c r="B1415" s="5" t="s">
        <v>173</v>
      </c>
      <c r="C1415" s="10">
        <v>2009</v>
      </c>
      <c r="D1415" s="5" t="s">
        <v>62</v>
      </c>
      <c r="E1415" s="8">
        <v>1063000000</v>
      </c>
      <c r="F1415" s="8">
        <v>1170000000</v>
      </c>
    </row>
    <row r="1416" spans="1:6" ht="15" x14ac:dyDescent="0.25">
      <c r="A1416" t="str">
        <f t="shared" si="22"/>
        <v>Lithuania-Europe-2010</v>
      </c>
      <c r="B1416" s="5" t="s">
        <v>173</v>
      </c>
      <c r="C1416" s="10">
        <v>2010</v>
      </c>
      <c r="D1416" s="5" t="s">
        <v>62</v>
      </c>
      <c r="E1416" s="8">
        <v>1034000000</v>
      </c>
      <c r="F1416" s="8">
        <v>936000000</v>
      </c>
    </row>
    <row r="1417" spans="1:6" ht="15" x14ac:dyDescent="0.25">
      <c r="A1417" t="str">
        <f t="shared" si="22"/>
        <v>Lithuania-Europe-2011</v>
      </c>
      <c r="B1417" s="5" t="s">
        <v>173</v>
      </c>
      <c r="C1417" s="10">
        <v>2011</v>
      </c>
      <c r="D1417" s="5" t="s">
        <v>62</v>
      </c>
      <c r="E1417" s="8">
        <v>1417000000</v>
      </c>
      <c r="F1417" s="8">
        <v>874000000</v>
      </c>
    </row>
    <row r="1418" spans="1:6" ht="15" x14ac:dyDescent="0.25">
      <c r="A1418" t="str">
        <f t="shared" si="22"/>
        <v>Lithuania-Europe-2012</v>
      </c>
      <c r="B1418" s="5" t="s">
        <v>173</v>
      </c>
      <c r="C1418" s="10">
        <v>2012</v>
      </c>
      <c r="D1418" s="5" t="s">
        <v>62</v>
      </c>
      <c r="E1418" s="8">
        <v>1430000000</v>
      </c>
      <c r="F1418" s="8">
        <v>1058000000</v>
      </c>
    </row>
    <row r="1419" spans="1:6" ht="15" x14ac:dyDescent="0.25">
      <c r="A1419" t="str">
        <f t="shared" si="22"/>
        <v>Luxembourg-Europe-2000</v>
      </c>
      <c r="B1419" s="5" t="s">
        <v>174</v>
      </c>
      <c r="C1419" s="10">
        <v>2000</v>
      </c>
      <c r="D1419" s="5" t="s">
        <v>62</v>
      </c>
      <c r="E1419" s="8">
        <v>1686000000</v>
      </c>
      <c r="F1419" s="8">
        <v>1309000000</v>
      </c>
    </row>
    <row r="1420" spans="1:6" ht="15" x14ac:dyDescent="0.25">
      <c r="A1420" t="str">
        <f t="shared" si="22"/>
        <v>Luxembourg-Europe-2001</v>
      </c>
      <c r="B1420" s="5" t="s">
        <v>174</v>
      </c>
      <c r="C1420" s="10">
        <v>2001</v>
      </c>
      <c r="D1420" s="5" t="s">
        <v>62</v>
      </c>
      <c r="E1420" s="8">
        <v>1780000000</v>
      </c>
      <c r="F1420" s="8">
        <v>1464000000</v>
      </c>
    </row>
    <row r="1421" spans="1:6" ht="15" x14ac:dyDescent="0.25">
      <c r="A1421" t="str">
        <f t="shared" si="22"/>
        <v>Luxembourg-Europe-2002</v>
      </c>
      <c r="B1421" s="5" t="s">
        <v>174</v>
      </c>
      <c r="C1421" s="10">
        <v>2002</v>
      </c>
      <c r="D1421" s="5" t="s">
        <v>62</v>
      </c>
      <c r="E1421" s="8">
        <v>2547000000</v>
      </c>
      <c r="F1421" s="8">
        <v>1963000000</v>
      </c>
    </row>
    <row r="1422" spans="1:6" ht="15" x14ac:dyDescent="0.25">
      <c r="A1422" t="str">
        <f t="shared" si="22"/>
        <v>Luxembourg-Europe-2003</v>
      </c>
      <c r="B1422" s="5" t="s">
        <v>174</v>
      </c>
      <c r="C1422" s="10">
        <v>2003</v>
      </c>
      <c r="D1422" s="5" t="s">
        <v>62</v>
      </c>
      <c r="E1422" s="8">
        <v>3149000000</v>
      </c>
      <c r="F1422" s="8">
        <v>2445000000</v>
      </c>
    </row>
    <row r="1423" spans="1:6" ht="15" x14ac:dyDescent="0.25">
      <c r="A1423" t="str">
        <f t="shared" si="22"/>
        <v>Luxembourg-Europe-2004</v>
      </c>
      <c r="B1423" s="5" t="s">
        <v>174</v>
      </c>
      <c r="C1423" s="10">
        <v>2004</v>
      </c>
      <c r="D1423" s="5" t="s">
        <v>62</v>
      </c>
      <c r="E1423" s="8">
        <v>3880000000</v>
      </c>
      <c r="F1423" s="8">
        <v>2950000000</v>
      </c>
    </row>
    <row r="1424" spans="1:6" ht="15" x14ac:dyDescent="0.25">
      <c r="A1424" t="str">
        <f t="shared" si="22"/>
        <v>Luxembourg-Europe-2005</v>
      </c>
      <c r="B1424" s="5" t="s">
        <v>174</v>
      </c>
      <c r="C1424" s="10">
        <v>2005</v>
      </c>
      <c r="D1424" s="5" t="s">
        <v>62</v>
      </c>
      <c r="E1424" s="8">
        <v>3612000000</v>
      </c>
      <c r="F1424" s="8">
        <v>2977000000</v>
      </c>
    </row>
    <row r="1425" spans="1:6" ht="15" x14ac:dyDescent="0.25">
      <c r="A1425" t="str">
        <f t="shared" si="22"/>
        <v>Luxembourg-Europe-2006</v>
      </c>
      <c r="B1425" s="5" t="s">
        <v>174</v>
      </c>
      <c r="C1425" s="10">
        <v>2006</v>
      </c>
      <c r="D1425" s="5" t="s">
        <v>62</v>
      </c>
      <c r="E1425" s="8">
        <v>3636000000</v>
      </c>
      <c r="F1425" s="8">
        <v>3138000000</v>
      </c>
    </row>
    <row r="1426" spans="1:6" ht="15" x14ac:dyDescent="0.25">
      <c r="A1426" t="str">
        <f t="shared" si="22"/>
        <v>Luxembourg-Europe-2007</v>
      </c>
      <c r="B1426" s="5" t="s">
        <v>174</v>
      </c>
      <c r="C1426" s="10">
        <v>2007</v>
      </c>
      <c r="D1426" s="5" t="s">
        <v>62</v>
      </c>
      <c r="E1426" s="8">
        <v>4032000000</v>
      </c>
      <c r="F1426" s="8">
        <v>3476000000</v>
      </c>
    </row>
    <row r="1427" spans="1:6" ht="15" x14ac:dyDescent="0.25">
      <c r="A1427" t="str">
        <f t="shared" si="22"/>
        <v>Luxembourg-Europe-2008</v>
      </c>
      <c r="B1427" s="5" t="s">
        <v>174</v>
      </c>
      <c r="C1427" s="10">
        <v>2008</v>
      </c>
      <c r="D1427" s="5" t="s">
        <v>62</v>
      </c>
      <c r="E1427" s="8">
        <v>4486000000</v>
      </c>
      <c r="F1427" s="8">
        <v>3801000000</v>
      </c>
    </row>
    <row r="1428" spans="1:6" ht="15" x14ac:dyDescent="0.25">
      <c r="A1428" t="str">
        <f t="shared" si="22"/>
        <v>Luxembourg-Europe-2009</v>
      </c>
      <c r="B1428" s="5" t="s">
        <v>174</v>
      </c>
      <c r="C1428" s="10">
        <v>2009</v>
      </c>
      <c r="D1428" s="5" t="s">
        <v>62</v>
      </c>
      <c r="E1428" s="8">
        <v>4148000000</v>
      </c>
      <c r="F1428" s="8">
        <v>3612000000</v>
      </c>
    </row>
    <row r="1429" spans="1:6" ht="15" x14ac:dyDescent="0.25">
      <c r="A1429" t="str">
        <f t="shared" si="22"/>
        <v>Luxembourg-Europe-2010</v>
      </c>
      <c r="B1429" s="5" t="s">
        <v>174</v>
      </c>
      <c r="C1429" s="10">
        <v>2010</v>
      </c>
      <c r="D1429" s="5" t="s">
        <v>62</v>
      </c>
      <c r="E1429" s="8">
        <v>4115000000</v>
      </c>
      <c r="F1429" s="8">
        <v>3549000000</v>
      </c>
    </row>
    <row r="1430" spans="1:6" ht="15" x14ac:dyDescent="0.25">
      <c r="A1430" t="str">
        <f t="shared" si="22"/>
        <v>Luxembourg-Europe-2011</v>
      </c>
      <c r="B1430" s="5" t="s">
        <v>174</v>
      </c>
      <c r="C1430" s="10">
        <v>2011</v>
      </c>
      <c r="D1430" s="5" t="s">
        <v>62</v>
      </c>
      <c r="E1430" s="8">
        <v>4825000000</v>
      </c>
      <c r="F1430" s="8">
        <v>3822000000</v>
      </c>
    </row>
    <row r="1431" spans="1:6" ht="15" x14ac:dyDescent="0.25">
      <c r="A1431" t="str">
        <f t="shared" si="22"/>
        <v>Luxembourg-Europe-2012</v>
      </c>
      <c r="B1431" s="5" t="s">
        <v>174</v>
      </c>
      <c r="C1431" s="10">
        <v>2012</v>
      </c>
      <c r="D1431" s="5" t="s">
        <v>62</v>
      </c>
      <c r="E1431" s="8">
        <v>4613000000</v>
      </c>
      <c r="F1431" s="8">
        <v>3582000000</v>
      </c>
    </row>
    <row r="1432" spans="1:6" ht="15" x14ac:dyDescent="0.25">
      <c r="A1432" t="str">
        <f t="shared" si="22"/>
        <v>Macao SAR-Asia-2000</v>
      </c>
      <c r="B1432" s="5" t="s">
        <v>175</v>
      </c>
      <c r="C1432" s="10">
        <v>2000</v>
      </c>
      <c r="D1432" s="5" t="s">
        <v>60</v>
      </c>
      <c r="E1432" s="8">
        <v>3205000000</v>
      </c>
      <c r="F1432" s="5">
        <v>0</v>
      </c>
    </row>
    <row r="1433" spans="1:6" ht="15" x14ac:dyDescent="0.25">
      <c r="A1433" t="str">
        <f t="shared" si="22"/>
        <v>Macao SAR-Asia-2001</v>
      </c>
      <c r="B1433" s="5" t="s">
        <v>175</v>
      </c>
      <c r="C1433" s="10">
        <v>2001</v>
      </c>
      <c r="D1433" s="5" t="s">
        <v>60</v>
      </c>
      <c r="E1433" s="8">
        <v>3745000000</v>
      </c>
      <c r="F1433" s="5">
        <v>0</v>
      </c>
    </row>
    <row r="1434" spans="1:6" ht="15" x14ac:dyDescent="0.25">
      <c r="A1434" t="str">
        <f t="shared" si="22"/>
        <v>Macao SAR-Asia-2002</v>
      </c>
      <c r="B1434" s="5" t="s">
        <v>175</v>
      </c>
      <c r="C1434" s="10">
        <v>2002</v>
      </c>
      <c r="D1434" s="5" t="s">
        <v>60</v>
      </c>
      <c r="E1434" s="8">
        <v>4428000000</v>
      </c>
      <c r="F1434" s="8">
        <v>512000000</v>
      </c>
    </row>
    <row r="1435" spans="1:6" ht="15" x14ac:dyDescent="0.25">
      <c r="A1435" t="str">
        <f t="shared" si="22"/>
        <v>Macao SAR-Asia-2003</v>
      </c>
      <c r="B1435" s="5" t="s">
        <v>175</v>
      </c>
      <c r="C1435" s="10">
        <v>2003</v>
      </c>
      <c r="D1435" s="5" t="s">
        <v>60</v>
      </c>
      <c r="E1435" s="8">
        <v>5225000000</v>
      </c>
      <c r="F1435" s="8">
        <v>471000000</v>
      </c>
    </row>
    <row r="1436" spans="1:6" ht="15" x14ac:dyDescent="0.25">
      <c r="A1436" t="str">
        <f t="shared" si="22"/>
        <v>Macao SAR-Asia-2004</v>
      </c>
      <c r="B1436" s="5" t="s">
        <v>175</v>
      </c>
      <c r="C1436" s="10">
        <v>2004</v>
      </c>
      <c r="D1436" s="5" t="s">
        <v>60</v>
      </c>
      <c r="E1436" s="8">
        <v>7431000000</v>
      </c>
      <c r="F1436" s="8">
        <v>529000000</v>
      </c>
    </row>
    <row r="1437" spans="1:6" ht="15" x14ac:dyDescent="0.25">
      <c r="A1437" t="str">
        <f t="shared" si="22"/>
        <v>Macao SAR-Asia-2005</v>
      </c>
      <c r="B1437" s="5" t="s">
        <v>175</v>
      </c>
      <c r="C1437" s="10">
        <v>2005</v>
      </c>
      <c r="D1437" s="5" t="s">
        <v>60</v>
      </c>
      <c r="E1437" s="8">
        <v>8190000000</v>
      </c>
      <c r="F1437" s="8">
        <v>615000000</v>
      </c>
    </row>
    <row r="1438" spans="1:6" ht="15" x14ac:dyDescent="0.25">
      <c r="A1438" t="str">
        <f t="shared" si="22"/>
        <v>Macao SAR-Asia-2006</v>
      </c>
      <c r="B1438" s="5" t="s">
        <v>175</v>
      </c>
      <c r="C1438" s="10">
        <v>2006</v>
      </c>
      <c r="D1438" s="5" t="s">
        <v>60</v>
      </c>
      <c r="E1438" s="8">
        <v>10055000000</v>
      </c>
      <c r="F1438" s="8">
        <v>648000000</v>
      </c>
    </row>
    <row r="1439" spans="1:6" ht="15" x14ac:dyDescent="0.25">
      <c r="A1439" t="str">
        <f t="shared" si="22"/>
        <v>Macao SAR-Asia-2007</v>
      </c>
      <c r="B1439" s="5" t="s">
        <v>175</v>
      </c>
      <c r="C1439" s="10">
        <v>2007</v>
      </c>
      <c r="D1439" s="5" t="s">
        <v>60</v>
      </c>
      <c r="E1439" s="8">
        <v>13733000000</v>
      </c>
      <c r="F1439" s="8">
        <v>777000000</v>
      </c>
    </row>
    <row r="1440" spans="1:6" ht="15" x14ac:dyDescent="0.25">
      <c r="A1440" t="str">
        <f t="shared" si="22"/>
        <v>Macao SAR-Asia-2008</v>
      </c>
      <c r="B1440" s="5" t="s">
        <v>175</v>
      </c>
      <c r="C1440" s="10">
        <v>2008</v>
      </c>
      <c r="D1440" s="5" t="s">
        <v>60</v>
      </c>
      <c r="E1440" s="8">
        <v>17297000000</v>
      </c>
      <c r="F1440" s="8">
        <v>902000000</v>
      </c>
    </row>
    <row r="1441" spans="1:6" ht="15" x14ac:dyDescent="0.25">
      <c r="A1441" t="str">
        <f t="shared" si="22"/>
        <v>Macao SAR-Asia-2009</v>
      </c>
      <c r="B1441" s="5" t="s">
        <v>175</v>
      </c>
      <c r="C1441" s="10">
        <v>2009</v>
      </c>
      <c r="D1441" s="5" t="s">
        <v>60</v>
      </c>
      <c r="E1441" s="8">
        <v>18445000000</v>
      </c>
      <c r="F1441" s="8">
        <v>983000000</v>
      </c>
    </row>
    <row r="1442" spans="1:6" ht="15" x14ac:dyDescent="0.25">
      <c r="A1442" t="str">
        <f t="shared" si="22"/>
        <v>Macao SAR-Asia-2010</v>
      </c>
      <c r="B1442" s="5" t="s">
        <v>175</v>
      </c>
      <c r="C1442" s="10">
        <v>2010</v>
      </c>
      <c r="D1442" s="5" t="s">
        <v>60</v>
      </c>
      <c r="E1442" s="8">
        <v>28214000000</v>
      </c>
      <c r="F1442" s="8">
        <v>1237000000</v>
      </c>
    </row>
    <row r="1443" spans="1:6" ht="15" x14ac:dyDescent="0.25">
      <c r="A1443" t="str">
        <f t="shared" si="22"/>
        <v>Macao SAR-Asia-2011</v>
      </c>
      <c r="B1443" s="5" t="s">
        <v>175</v>
      </c>
      <c r="C1443" s="10">
        <v>2011</v>
      </c>
      <c r="D1443" s="5" t="s">
        <v>60</v>
      </c>
      <c r="E1443" s="8">
        <v>38976000000</v>
      </c>
      <c r="F1443" s="8">
        <v>1476000000</v>
      </c>
    </row>
    <row r="1444" spans="1:6" ht="15" x14ac:dyDescent="0.25">
      <c r="A1444" t="str">
        <f t="shared" si="22"/>
        <v>Macao SAR-Asia-2012</v>
      </c>
      <c r="B1444" s="5" t="s">
        <v>175</v>
      </c>
      <c r="C1444" s="10">
        <v>2012</v>
      </c>
      <c r="D1444" s="5" t="s">
        <v>60</v>
      </c>
      <c r="E1444" s="8">
        <v>44455000000</v>
      </c>
      <c r="F1444" s="8">
        <v>1711000000</v>
      </c>
    </row>
    <row r="1445" spans="1:6" ht="15" x14ac:dyDescent="0.25">
      <c r="A1445" t="str">
        <f t="shared" si="22"/>
        <v>Madagascar-Africa-2000</v>
      </c>
      <c r="B1445" s="5" t="s">
        <v>176</v>
      </c>
      <c r="C1445" s="10">
        <v>2000</v>
      </c>
      <c r="D1445" s="5" t="s">
        <v>64</v>
      </c>
      <c r="E1445" s="8">
        <v>152000000</v>
      </c>
      <c r="F1445" s="8">
        <v>139000000</v>
      </c>
    </row>
    <row r="1446" spans="1:6" ht="15" x14ac:dyDescent="0.25">
      <c r="A1446" t="str">
        <f t="shared" si="22"/>
        <v>Madagascar-Africa-2001</v>
      </c>
      <c r="B1446" s="5" t="s">
        <v>176</v>
      </c>
      <c r="C1446" s="10">
        <v>2001</v>
      </c>
      <c r="D1446" s="5" t="s">
        <v>64</v>
      </c>
      <c r="E1446" s="8">
        <v>149000000</v>
      </c>
      <c r="F1446" s="8">
        <v>179000000</v>
      </c>
    </row>
    <row r="1447" spans="1:6" ht="15" x14ac:dyDescent="0.25">
      <c r="A1447" t="str">
        <f t="shared" si="22"/>
        <v>Madagascar-Africa-2002</v>
      </c>
      <c r="B1447" s="5" t="s">
        <v>176</v>
      </c>
      <c r="C1447" s="10">
        <v>2002</v>
      </c>
      <c r="D1447" s="5" t="s">
        <v>64</v>
      </c>
      <c r="E1447" s="8">
        <v>109000000</v>
      </c>
      <c r="F1447" s="8">
        <v>192000000</v>
      </c>
    </row>
    <row r="1448" spans="1:6" ht="15" x14ac:dyDescent="0.25">
      <c r="A1448" t="str">
        <f t="shared" si="22"/>
        <v>Madagascar-Africa-2003</v>
      </c>
      <c r="B1448" s="5" t="s">
        <v>176</v>
      </c>
      <c r="C1448" s="10">
        <v>2003</v>
      </c>
      <c r="D1448" s="5" t="s">
        <v>64</v>
      </c>
      <c r="E1448" s="8">
        <v>119000000</v>
      </c>
      <c r="F1448" s="8">
        <v>67000000</v>
      </c>
    </row>
    <row r="1449" spans="1:6" ht="15" x14ac:dyDescent="0.25">
      <c r="A1449" t="str">
        <f t="shared" si="22"/>
        <v>Madagascar-Africa-2004</v>
      </c>
      <c r="B1449" s="5" t="s">
        <v>176</v>
      </c>
      <c r="C1449" s="10">
        <v>2004</v>
      </c>
      <c r="D1449" s="5" t="s">
        <v>64</v>
      </c>
      <c r="E1449" s="8">
        <v>239000000</v>
      </c>
      <c r="F1449" s="8">
        <v>108000000</v>
      </c>
    </row>
    <row r="1450" spans="1:6" ht="15" x14ac:dyDescent="0.25">
      <c r="A1450" t="str">
        <f t="shared" si="22"/>
        <v>Madagascar-Africa-2005</v>
      </c>
      <c r="B1450" s="5" t="s">
        <v>176</v>
      </c>
      <c r="C1450" s="10">
        <v>2005</v>
      </c>
      <c r="D1450" s="5" t="s">
        <v>64</v>
      </c>
      <c r="E1450" s="8">
        <v>290000000</v>
      </c>
      <c r="F1450" s="8">
        <v>80000000</v>
      </c>
    </row>
    <row r="1451" spans="1:6" ht="15" x14ac:dyDescent="0.25">
      <c r="A1451" t="str">
        <f t="shared" si="22"/>
        <v>Madagascar-Africa-2006</v>
      </c>
      <c r="B1451" s="5" t="s">
        <v>176</v>
      </c>
      <c r="C1451" s="10">
        <v>2006</v>
      </c>
      <c r="D1451" s="5" t="s">
        <v>64</v>
      </c>
      <c r="E1451" s="8">
        <v>386000000</v>
      </c>
      <c r="F1451" s="8">
        <v>86000000</v>
      </c>
    </row>
    <row r="1452" spans="1:6" ht="15" x14ac:dyDescent="0.25">
      <c r="A1452" t="str">
        <f t="shared" si="22"/>
        <v>Madagascar-Africa-2007</v>
      </c>
      <c r="B1452" s="5" t="s">
        <v>176</v>
      </c>
      <c r="C1452" s="10">
        <v>2007</v>
      </c>
      <c r="D1452" s="5" t="s">
        <v>64</v>
      </c>
      <c r="E1452" s="8">
        <v>506000000</v>
      </c>
      <c r="F1452" s="8">
        <v>94000000</v>
      </c>
    </row>
    <row r="1453" spans="1:6" ht="15" x14ac:dyDescent="0.25">
      <c r="A1453" t="str">
        <f t="shared" si="22"/>
        <v>Madagascar-Africa-2008</v>
      </c>
      <c r="B1453" s="5" t="s">
        <v>176</v>
      </c>
      <c r="C1453" s="10">
        <v>2008</v>
      </c>
      <c r="D1453" s="5" t="s">
        <v>64</v>
      </c>
      <c r="E1453" s="8">
        <v>620000000</v>
      </c>
      <c r="F1453" s="8">
        <v>143000000</v>
      </c>
    </row>
    <row r="1454" spans="1:6" ht="15" x14ac:dyDescent="0.25">
      <c r="A1454" t="str">
        <f t="shared" si="22"/>
        <v>Madagascar-Africa-2009</v>
      </c>
      <c r="B1454" s="5" t="s">
        <v>176</v>
      </c>
      <c r="C1454" s="10">
        <v>2009</v>
      </c>
      <c r="D1454" s="5" t="s">
        <v>64</v>
      </c>
      <c r="E1454" s="8">
        <v>518000000</v>
      </c>
      <c r="F1454" s="8">
        <v>123000000</v>
      </c>
    </row>
    <row r="1455" spans="1:6" ht="15" x14ac:dyDescent="0.25">
      <c r="A1455" t="str">
        <f t="shared" si="22"/>
        <v>Madagascar-Africa-2010</v>
      </c>
      <c r="B1455" s="5" t="s">
        <v>176</v>
      </c>
      <c r="C1455" s="10">
        <v>2010</v>
      </c>
      <c r="D1455" s="5" t="s">
        <v>64</v>
      </c>
      <c r="E1455" s="8">
        <v>633000000</v>
      </c>
      <c r="F1455" s="8">
        <v>110000000</v>
      </c>
    </row>
    <row r="1456" spans="1:6" ht="15" x14ac:dyDescent="0.25">
      <c r="A1456" t="str">
        <f t="shared" si="22"/>
        <v>Madagascar-Africa-2011</v>
      </c>
      <c r="B1456" s="5" t="s">
        <v>176</v>
      </c>
      <c r="C1456" s="10">
        <v>2011</v>
      </c>
      <c r="D1456" s="5" t="s">
        <v>64</v>
      </c>
      <c r="E1456" s="5">
        <v>633000000</v>
      </c>
      <c r="F1456" s="5">
        <v>110000000</v>
      </c>
    </row>
    <row r="1457" spans="1:6" ht="15" x14ac:dyDescent="0.25">
      <c r="A1457" t="str">
        <f t="shared" si="22"/>
        <v>Madagascar-Africa-2012</v>
      </c>
      <c r="B1457" s="5" t="s">
        <v>176</v>
      </c>
      <c r="C1457" s="10">
        <v>2012</v>
      </c>
      <c r="D1457" s="5" t="s">
        <v>64</v>
      </c>
      <c r="E1457" s="5">
        <v>0</v>
      </c>
      <c r="F1457" s="5">
        <v>0</v>
      </c>
    </row>
    <row r="1458" spans="1:6" ht="15" x14ac:dyDescent="0.25">
      <c r="A1458" t="str">
        <f t="shared" si="22"/>
        <v>Malawi-Africa-2000</v>
      </c>
      <c r="B1458" s="5" t="s">
        <v>177</v>
      </c>
      <c r="C1458" s="10">
        <v>2000</v>
      </c>
      <c r="D1458" s="5" t="s">
        <v>64</v>
      </c>
      <c r="E1458" s="8">
        <v>29000000</v>
      </c>
      <c r="F1458" s="8">
        <v>53000000</v>
      </c>
    </row>
    <row r="1459" spans="1:6" ht="15" x14ac:dyDescent="0.25">
      <c r="A1459" t="str">
        <f t="shared" si="22"/>
        <v>Malawi-Africa-2001</v>
      </c>
      <c r="B1459" s="5" t="s">
        <v>177</v>
      </c>
      <c r="C1459" s="10">
        <v>2001</v>
      </c>
      <c r="D1459" s="5" t="s">
        <v>64</v>
      </c>
      <c r="E1459" s="8">
        <v>40000000</v>
      </c>
      <c r="F1459" s="8">
        <v>52000000</v>
      </c>
    </row>
    <row r="1460" spans="1:6" ht="15" x14ac:dyDescent="0.25">
      <c r="A1460" t="str">
        <f t="shared" si="22"/>
        <v>Malawi-Africa-2002</v>
      </c>
      <c r="B1460" s="5" t="s">
        <v>177</v>
      </c>
      <c r="C1460" s="10">
        <v>2002</v>
      </c>
      <c r="D1460" s="5" t="s">
        <v>64</v>
      </c>
      <c r="E1460" s="8">
        <v>45000000</v>
      </c>
      <c r="F1460" s="8">
        <v>86000000</v>
      </c>
    </row>
    <row r="1461" spans="1:6" ht="15" x14ac:dyDescent="0.25">
      <c r="A1461" t="str">
        <f t="shared" si="22"/>
        <v>Malawi-Africa-2003</v>
      </c>
      <c r="B1461" s="5" t="s">
        <v>177</v>
      </c>
      <c r="C1461" s="10">
        <v>2003</v>
      </c>
      <c r="D1461" s="5" t="s">
        <v>64</v>
      </c>
      <c r="E1461" s="8">
        <v>66000000</v>
      </c>
      <c r="F1461" s="8">
        <v>70000000</v>
      </c>
    </row>
    <row r="1462" spans="1:6" ht="15" x14ac:dyDescent="0.25">
      <c r="A1462" t="str">
        <f t="shared" si="22"/>
        <v>Malawi-Africa-2004</v>
      </c>
      <c r="B1462" s="5" t="s">
        <v>177</v>
      </c>
      <c r="C1462" s="10">
        <v>2004</v>
      </c>
      <c r="D1462" s="5" t="s">
        <v>64</v>
      </c>
      <c r="E1462" s="8">
        <v>74000000</v>
      </c>
      <c r="F1462" s="8">
        <v>70000000</v>
      </c>
    </row>
    <row r="1463" spans="1:6" ht="15" x14ac:dyDescent="0.25">
      <c r="A1463" t="str">
        <f t="shared" si="22"/>
        <v>Malawi-Africa-2005</v>
      </c>
      <c r="B1463" s="5" t="s">
        <v>177</v>
      </c>
      <c r="C1463" s="10">
        <v>2005</v>
      </c>
      <c r="D1463" s="5" t="s">
        <v>64</v>
      </c>
      <c r="E1463" s="8">
        <v>48000000</v>
      </c>
      <c r="F1463" s="8">
        <v>84000000</v>
      </c>
    </row>
    <row r="1464" spans="1:6" ht="15" x14ac:dyDescent="0.25">
      <c r="A1464" t="str">
        <f t="shared" si="22"/>
        <v>Malawi-Africa-2006</v>
      </c>
      <c r="B1464" s="5" t="s">
        <v>177</v>
      </c>
      <c r="C1464" s="10">
        <v>2006</v>
      </c>
      <c r="D1464" s="5" t="s">
        <v>64</v>
      </c>
      <c r="E1464" s="8">
        <v>45000000</v>
      </c>
      <c r="F1464" s="8">
        <v>85000000</v>
      </c>
    </row>
    <row r="1465" spans="1:6" ht="15" x14ac:dyDescent="0.25">
      <c r="A1465" t="str">
        <f t="shared" si="22"/>
        <v>Malawi-Africa-2007</v>
      </c>
      <c r="B1465" s="5" t="s">
        <v>177</v>
      </c>
      <c r="C1465" s="10">
        <v>2007</v>
      </c>
      <c r="D1465" s="5" t="s">
        <v>64</v>
      </c>
      <c r="E1465" s="8">
        <v>43000000</v>
      </c>
      <c r="F1465" s="8">
        <v>79000000</v>
      </c>
    </row>
    <row r="1466" spans="1:6" ht="15" x14ac:dyDescent="0.25">
      <c r="A1466" t="str">
        <f t="shared" si="22"/>
        <v>Malawi-Africa-2008</v>
      </c>
      <c r="B1466" s="5" t="s">
        <v>177</v>
      </c>
      <c r="C1466" s="10">
        <v>2008</v>
      </c>
      <c r="D1466" s="5" t="s">
        <v>64</v>
      </c>
      <c r="E1466" s="8">
        <v>43000000</v>
      </c>
      <c r="F1466" s="8">
        <v>86000000</v>
      </c>
    </row>
    <row r="1467" spans="1:6" ht="15" x14ac:dyDescent="0.25">
      <c r="A1467" t="str">
        <f t="shared" si="22"/>
        <v>Malawi-Africa-2009</v>
      </c>
      <c r="B1467" s="5" t="s">
        <v>177</v>
      </c>
      <c r="C1467" s="10">
        <v>2009</v>
      </c>
      <c r="D1467" s="5" t="s">
        <v>64</v>
      </c>
      <c r="E1467" s="8">
        <v>46000000</v>
      </c>
      <c r="F1467" s="8">
        <v>91000000</v>
      </c>
    </row>
    <row r="1468" spans="1:6" ht="15" x14ac:dyDescent="0.25">
      <c r="A1468" t="str">
        <f t="shared" si="22"/>
        <v>Malawi-Africa-2010</v>
      </c>
      <c r="B1468" s="5" t="s">
        <v>177</v>
      </c>
      <c r="C1468" s="10">
        <v>2010</v>
      </c>
      <c r="D1468" s="5" t="s">
        <v>64</v>
      </c>
      <c r="E1468" s="8">
        <v>47000000</v>
      </c>
      <c r="F1468" s="8">
        <v>93000000</v>
      </c>
    </row>
    <row r="1469" spans="1:6" ht="15" x14ac:dyDescent="0.25">
      <c r="A1469" t="str">
        <f t="shared" si="22"/>
        <v>Malawi-Africa-2011</v>
      </c>
      <c r="B1469" s="5" t="s">
        <v>177</v>
      </c>
      <c r="C1469" s="10">
        <v>2011</v>
      </c>
      <c r="D1469" s="5" t="s">
        <v>64</v>
      </c>
      <c r="E1469" s="8">
        <v>39000000</v>
      </c>
      <c r="F1469" s="8">
        <v>97000000</v>
      </c>
    </row>
    <row r="1470" spans="1:6" ht="15" x14ac:dyDescent="0.25">
      <c r="A1470" t="str">
        <f t="shared" si="22"/>
        <v>Malawi-Africa-2012</v>
      </c>
      <c r="B1470" s="5" t="s">
        <v>177</v>
      </c>
      <c r="C1470" s="10">
        <v>2012</v>
      </c>
      <c r="D1470" s="5" t="s">
        <v>64</v>
      </c>
      <c r="E1470" s="8">
        <v>38000000</v>
      </c>
      <c r="F1470" s="8">
        <v>101000000</v>
      </c>
    </row>
    <row r="1471" spans="1:6" ht="15" x14ac:dyDescent="0.25">
      <c r="A1471" t="str">
        <f t="shared" si="22"/>
        <v>Malaysia-Asia-2000</v>
      </c>
      <c r="B1471" s="5" t="s">
        <v>178</v>
      </c>
      <c r="C1471" s="10">
        <v>2000</v>
      </c>
      <c r="D1471" s="5" t="s">
        <v>60</v>
      </c>
      <c r="E1471" s="8">
        <v>5873000000</v>
      </c>
      <c r="F1471" s="8">
        <v>2543000000</v>
      </c>
    </row>
    <row r="1472" spans="1:6" ht="15" x14ac:dyDescent="0.25">
      <c r="A1472" t="str">
        <f t="shared" si="22"/>
        <v>Malaysia-Asia-2001</v>
      </c>
      <c r="B1472" s="5" t="s">
        <v>178</v>
      </c>
      <c r="C1472" s="10">
        <v>2001</v>
      </c>
      <c r="D1472" s="5" t="s">
        <v>60</v>
      </c>
      <c r="E1472" s="8">
        <v>7627000000</v>
      </c>
      <c r="F1472" s="8">
        <v>3391000000</v>
      </c>
    </row>
    <row r="1473" spans="1:6" ht="15" x14ac:dyDescent="0.25">
      <c r="A1473" t="str">
        <f t="shared" si="22"/>
        <v>Malaysia-Asia-2002</v>
      </c>
      <c r="B1473" s="5" t="s">
        <v>178</v>
      </c>
      <c r="C1473" s="10">
        <v>2002</v>
      </c>
      <c r="D1473" s="5" t="s">
        <v>60</v>
      </c>
      <c r="E1473" s="8">
        <v>8084000000</v>
      </c>
      <c r="F1473" s="8">
        <v>3330000000</v>
      </c>
    </row>
    <row r="1474" spans="1:6" ht="15" x14ac:dyDescent="0.25">
      <c r="A1474" t="str">
        <f t="shared" si="22"/>
        <v>Malaysia-Asia-2003</v>
      </c>
      <c r="B1474" s="5" t="s">
        <v>178</v>
      </c>
      <c r="C1474" s="10">
        <v>2003</v>
      </c>
      <c r="D1474" s="5" t="s">
        <v>60</v>
      </c>
      <c r="E1474" s="8">
        <v>6799000000</v>
      </c>
      <c r="F1474" s="8">
        <v>3401000000</v>
      </c>
    </row>
    <row r="1475" spans="1:6" ht="15" x14ac:dyDescent="0.25">
      <c r="A1475" t="str">
        <f t="shared" ref="A1475:A1538" si="23">B1475&amp;"-"&amp;C1475</f>
        <v>Malaysia-Asia-2004</v>
      </c>
      <c r="B1475" s="5" t="s">
        <v>178</v>
      </c>
      <c r="C1475" s="10">
        <v>2004</v>
      </c>
      <c r="D1475" s="5" t="s">
        <v>60</v>
      </c>
      <c r="E1475" s="8">
        <v>9183000000</v>
      </c>
      <c r="F1475" s="8">
        <v>3822000000</v>
      </c>
    </row>
    <row r="1476" spans="1:6" ht="15" x14ac:dyDescent="0.25">
      <c r="A1476" t="str">
        <f t="shared" si="23"/>
        <v>Malaysia-Asia-2005</v>
      </c>
      <c r="B1476" s="5" t="s">
        <v>178</v>
      </c>
      <c r="C1476" s="10">
        <v>2005</v>
      </c>
      <c r="D1476" s="5" t="s">
        <v>60</v>
      </c>
      <c r="E1476" s="8">
        <v>10389000000</v>
      </c>
      <c r="F1476" s="8">
        <v>4339000000</v>
      </c>
    </row>
    <row r="1477" spans="1:6" ht="15" x14ac:dyDescent="0.25">
      <c r="A1477" t="str">
        <f t="shared" si="23"/>
        <v>Malaysia-Asia-2006</v>
      </c>
      <c r="B1477" s="5" t="s">
        <v>178</v>
      </c>
      <c r="C1477" s="10">
        <v>2006</v>
      </c>
      <c r="D1477" s="5" t="s">
        <v>60</v>
      </c>
      <c r="E1477" s="8">
        <v>12280000000</v>
      </c>
      <c r="F1477" s="8">
        <v>5085000000</v>
      </c>
    </row>
    <row r="1478" spans="1:6" ht="15" x14ac:dyDescent="0.25">
      <c r="A1478" t="str">
        <f t="shared" si="23"/>
        <v>Malaysia-Asia-2007</v>
      </c>
      <c r="B1478" s="5" t="s">
        <v>178</v>
      </c>
      <c r="C1478" s="10">
        <v>2007</v>
      </c>
      <c r="D1478" s="5" t="s">
        <v>60</v>
      </c>
      <c r="E1478" s="8">
        <v>17948000000</v>
      </c>
      <c r="F1478" s="8">
        <v>6600000000</v>
      </c>
    </row>
    <row r="1479" spans="1:6" ht="15" x14ac:dyDescent="0.25">
      <c r="A1479" t="str">
        <f t="shared" si="23"/>
        <v>Malaysia-Asia-2008</v>
      </c>
      <c r="B1479" s="5" t="s">
        <v>178</v>
      </c>
      <c r="C1479" s="10">
        <v>2008</v>
      </c>
      <c r="D1479" s="5" t="s">
        <v>60</v>
      </c>
      <c r="E1479" s="8">
        <v>18553000000</v>
      </c>
      <c r="F1479" s="8">
        <v>7724000000</v>
      </c>
    </row>
    <row r="1480" spans="1:6" ht="15" x14ac:dyDescent="0.25">
      <c r="A1480" t="str">
        <f t="shared" si="23"/>
        <v>Malaysia-Asia-2009</v>
      </c>
      <c r="B1480" s="5" t="s">
        <v>178</v>
      </c>
      <c r="C1480" s="10">
        <v>2009</v>
      </c>
      <c r="D1480" s="5" t="s">
        <v>60</v>
      </c>
      <c r="E1480" s="8">
        <v>17231000000</v>
      </c>
      <c r="F1480" s="8">
        <v>7196000000</v>
      </c>
    </row>
    <row r="1481" spans="1:6" ht="15" x14ac:dyDescent="0.25">
      <c r="A1481" t="str">
        <f t="shared" si="23"/>
        <v>Malaysia-Asia-2010</v>
      </c>
      <c r="B1481" s="5" t="s">
        <v>178</v>
      </c>
      <c r="C1481" s="10">
        <v>2010</v>
      </c>
      <c r="D1481" s="5" t="s">
        <v>60</v>
      </c>
      <c r="E1481" s="8">
        <v>18152000000</v>
      </c>
      <c r="F1481" s="8">
        <v>8324000000</v>
      </c>
    </row>
    <row r="1482" spans="1:6" ht="15" x14ac:dyDescent="0.25">
      <c r="A1482" t="str">
        <f t="shared" si="23"/>
        <v>Malaysia-Asia-2011</v>
      </c>
      <c r="B1482" s="5" t="s">
        <v>178</v>
      </c>
      <c r="C1482" s="10">
        <v>2011</v>
      </c>
      <c r="D1482" s="5" t="s">
        <v>60</v>
      </c>
      <c r="E1482" s="8">
        <v>19649000000</v>
      </c>
      <c r="F1482" s="8">
        <v>10180000000</v>
      </c>
    </row>
    <row r="1483" spans="1:6" ht="15" x14ac:dyDescent="0.25">
      <c r="A1483" t="str">
        <f t="shared" si="23"/>
        <v>Malaysia-Asia-2012</v>
      </c>
      <c r="B1483" s="5" t="s">
        <v>178</v>
      </c>
      <c r="C1483" s="10">
        <v>2012</v>
      </c>
      <c r="D1483" s="5" t="s">
        <v>60</v>
      </c>
      <c r="E1483" s="8">
        <v>20251000000</v>
      </c>
      <c r="F1483" s="8">
        <v>11545000000</v>
      </c>
    </row>
    <row r="1484" spans="1:6" ht="15" x14ac:dyDescent="0.25">
      <c r="A1484" t="str">
        <f t="shared" si="23"/>
        <v>Maldives-Asia-2000</v>
      </c>
      <c r="B1484" s="5" t="s">
        <v>179</v>
      </c>
      <c r="C1484" s="10">
        <v>2000</v>
      </c>
      <c r="D1484" s="5" t="s">
        <v>60</v>
      </c>
      <c r="E1484" s="8">
        <v>321000000</v>
      </c>
      <c r="F1484" s="8">
        <v>60000000</v>
      </c>
    </row>
    <row r="1485" spans="1:6" ht="15" x14ac:dyDescent="0.25">
      <c r="A1485" t="str">
        <f t="shared" si="23"/>
        <v>Maldives-Asia-2001</v>
      </c>
      <c r="B1485" s="5" t="s">
        <v>179</v>
      </c>
      <c r="C1485" s="10">
        <v>2001</v>
      </c>
      <c r="D1485" s="5" t="s">
        <v>60</v>
      </c>
      <c r="E1485" s="8">
        <v>327000000</v>
      </c>
      <c r="F1485" s="8">
        <v>59000000</v>
      </c>
    </row>
    <row r="1486" spans="1:6" ht="15" x14ac:dyDescent="0.25">
      <c r="A1486" t="str">
        <f t="shared" si="23"/>
        <v>Maldives-Asia-2002</v>
      </c>
      <c r="B1486" s="5" t="s">
        <v>179</v>
      </c>
      <c r="C1486" s="10">
        <v>2002</v>
      </c>
      <c r="D1486" s="5" t="s">
        <v>60</v>
      </c>
      <c r="E1486" s="8">
        <v>337000000</v>
      </c>
      <c r="F1486" s="8">
        <v>60000000</v>
      </c>
    </row>
    <row r="1487" spans="1:6" ht="15" x14ac:dyDescent="0.25">
      <c r="A1487" t="str">
        <f t="shared" si="23"/>
        <v>Maldives-Asia-2003</v>
      </c>
      <c r="B1487" s="5" t="s">
        <v>179</v>
      </c>
      <c r="C1487" s="10">
        <v>2003</v>
      </c>
      <c r="D1487" s="5" t="s">
        <v>60</v>
      </c>
      <c r="E1487" s="8">
        <v>402000000</v>
      </c>
      <c r="F1487" s="8">
        <v>60000000</v>
      </c>
    </row>
    <row r="1488" spans="1:6" ht="15" x14ac:dyDescent="0.25">
      <c r="A1488" t="str">
        <f t="shared" si="23"/>
        <v>Maldives-Asia-2004</v>
      </c>
      <c r="B1488" s="5" t="s">
        <v>179</v>
      </c>
      <c r="C1488" s="10">
        <v>2004</v>
      </c>
      <c r="D1488" s="5" t="s">
        <v>60</v>
      </c>
      <c r="E1488" s="8">
        <v>471000000</v>
      </c>
      <c r="F1488" s="8">
        <v>75000000</v>
      </c>
    </row>
    <row r="1489" spans="1:6" ht="15" x14ac:dyDescent="0.25">
      <c r="A1489" t="str">
        <f t="shared" si="23"/>
        <v>Maldives-Asia-2005</v>
      </c>
      <c r="B1489" s="5" t="s">
        <v>179</v>
      </c>
      <c r="C1489" s="10">
        <v>2005</v>
      </c>
      <c r="D1489" s="5" t="s">
        <v>60</v>
      </c>
      <c r="E1489" s="8">
        <v>826000000</v>
      </c>
      <c r="F1489" s="8">
        <v>94000000</v>
      </c>
    </row>
    <row r="1490" spans="1:6" ht="15" x14ac:dyDescent="0.25">
      <c r="A1490" t="str">
        <f t="shared" si="23"/>
        <v>Maldives-Asia-2006</v>
      </c>
      <c r="B1490" s="5" t="s">
        <v>179</v>
      </c>
      <c r="C1490" s="10">
        <v>2006</v>
      </c>
      <c r="D1490" s="5" t="s">
        <v>60</v>
      </c>
      <c r="E1490" s="8">
        <v>1235000000</v>
      </c>
      <c r="F1490" s="8">
        <v>106000000</v>
      </c>
    </row>
    <row r="1491" spans="1:6" ht="15" x14ac:dyDescent="0.25">
      <c r="A1491" t="str">
        <f t="shared" si="23"/>
        <v>Maldives-Asia-2007</v>
      </c>
      <c r="B1491" s="5" t="s">
        <v>179</v>
      </c>
      <c r="C1491" s="10">
        <v>2007</v>
      </c>
      <c r="D1491" s="5" t="s">
        <v>60</v>
      </c>
      <c r="E1491" s="8">
        <v>1515000000</v>
      </c>
      <c r="F1491" s="8">
        <v>152000000</v>
      </c>
    </row>
    <row r="1492" spans="1:6" ht="15" x14ac:dyDescent="0.25">
      <c r="A1492" t="str">
        <f t="shared" si="23"/>
        <v>Maldives-Asia-2008</v>
      </c>
      <c r="B1492" s="5" t="s">
        <v>179</v>
      </c>
      <c r="C1492" s="10">
        <v>2008</v>
      </c>
      <c r="D1492" s="5" t="s">
        <v>60</v>
      </c>
      <c r="E1492" s="8">
        <v>1559000000</v>
      </c>
      <c r="F1492" s="8">
        <v>211000000</v>
      </c>
    </row>
    <row r="1493" spans="1:6" ht="15" x14ac:dyDescent="0.25">
      <c r="A1493" t="str">
        <f t="shared" si="23"/>
        <v>Maldives-Asia-2009</v>
      </c>
      <c r="B1493" s="5" t="s">
        <v>179</v>
      </c>
      <c r="C1493" s="10">
        <v>2009</v>
      </c>
      <c r="D1493" s="5" t="s">
        <v>60</v>
      </c>
      <c r="E1493" s="8">
        <v>1473000000</v>
      </c>
      <c r="F1493" s="8">
        <v>212000000</v>
      </c>
    </row>
    <row r="1494" spans="1:6" ht="15" x14ac:dyDescent="0.25">
      <c r="A1494" t="str">
        <f t="shared" si="23"/>
        <v>Maldives-Asia-2010</v>
      </c>
      <c r="B1494" s="5" t="s">
        <v>179</v>
      </c>
      <c r="C1494" s="10">
        <v>2010</v>
      </c>
      <c r="D1494" s="5" t="s">
        <v>60</v>
      </c>
      <c r="E1494" s="8">
        <v>1713000000</v>
      </c>
      <c r="F1494" s="8">
        <v>252000000</v>
      </c>
    </row>
    <row r="1495" spans="1:6" ht="15" x14ac:dyDescent="0.25">
      <c r="A1495" t="str">
        <f t="shared" si="23"/>
        <v>Maldives-Asia-2011</v>
      </c>
      <c r="B1495" s="5" t="s">
        <v>179</v>
      </c>
      <c r="C1495" s="10">
        <v>2011</v>
      </c>
      <c r="D1495" s="5" t="s">
        <v>60</v>
      </c>
      <c r="E1495" s="8">
        <v>1868000000</v>
      </c>
      <c r="F1495" s="8">
        <v>256000000</v>
      </c>
    </row>
    <row r="1496" spans="1:6" ht="15" x14ac:dyDescent="0.25">
      <c r="A1496" t="str">
        <f t="shared" si="23"/>
        <v>Maldives-Asia-2012</v>
      </c>
      <c r="B1496" s="5" t="s">
        <v>179</v>
      </c>
      <c r="C1496" s="10">
        <v>2012</v>
      </c>
      <c r="D1496" s="5" t="s">
        <v>60</v>
      </c>
      <c r="E1496" s="8">
        <v>1873000000</v>
      </c>
      <c r="F1496" s="8">
        <v>270000000</v>
      </c>
    </row>
    <row r="1497" spans="1:6" ht="15" x14ac:dyDescent="0.25">
      <c r="A1497" t="str">
        <f t="shared" si="23"/>
        <v>Mali-Africa-2000</v>
      </c>
      <c r="B1497" s="5" t="s">
        <v>180</v>
      </c>
      <c r="C1497" s="10">
        <v>2000</v>
      </c>
      <c r="D1497" s="5" t="s">
        <v>64</v>
      </c>
      <c r="E1497" s="8">
        <v>47000000</v>
      </c>
      <c r="F1497" s="8">
        <v>66000000</v>
      </c>
    </row>
    <row r="1498" spans="1:6" ht="15" x14ac:dyDescent="0.25">
      <c r="A1498" t="str">
        <f t="shared" si="23"/>
        <v>Mali-Africa-2001</v>
      </c>
      <c r="B1498" s="5" t="s">
        <v>180</v>
      </c>
      <c r="C1498" s="10">
        <v>2001</v>
      </c>
      <c r="D1498" s="5" t="s">
        <v>64</v>
      </c>
      <c r="E1498" s="8">
        <v>91000000</v>
      </c>
      <c r="F1498" s="8">
        <v>65000000</v>
      </c>
    </row>
    <row r="1499" spans="1:6" ht="15" x14ac:dyDescent="0.25">
      <c r="A1499" t="str">
        <f t="shared" si="23"/>
        <v>Mali-Africa-2002</v>
      </c>
      <c r="B1499" s="5" t="s">
        <v>180</v>
      </c>
      <c r="C1499" s="10">
        <v>2002</v>
      </c>
      <c r="D1499" s="5" t="s">
        <v>64</v>
      </c>
      <c r="E1499" s="8">
        <v>105000000</v>
      </c>
      <c r="F1499" s="8">
        <v>62000000</v>
      </c>
    </row>
    <row r="1500" spans="1:6" ht="15" x14ac:dyDescent="0.25">
      <c r="A1500" t="str">
        <f t="shared" si="23"/>
        <v>Mali-Africa-2003</v>
      </c>
      <c r="B1500" s="5" t="s">
        <v>180</v>
      </c>
      <c r="C1500" s="10">
        <v>2003</v>
      </c>
      <c r="D1500" s="5" t="s">
        <v>64</v>
      </c>
      <c r="E1500" s="8">
        <v>136000000</v>
      </c>
      <c r="F1500" s="8">
        <v>94000000</v>
      </c>
    </row>
    <row r="1501" spans="1:6" ht="15" x14ac:dyDescent="0.25">
      <c r="A1501" t="str">
        <f t="shared" si="23"/>
        <v>Mali-Africa-2004</v>
      </c>
      <c r="B1501" s="5" t="s">
        <v>180</v>
      </c>
      <c r="C1501" s="10">
        <v>2004</v>
      </c>
      <c r="D1501" s="5" t="s">
        <v>64</v>
      </c>
      <c r="E1501" s="8">
        <v>142000000</v>
      </c>
      <c r="F1501" s="8">
        <v>125000000</v>
      </c>
    </row>
    <row r="1502" spans="1:6" ht="15" x14ac:dyDescent="0.25">
      <c r="A1502" t="str">
        <f t="shared" si="23"/>
        <v>Mali-Africa-2005</v>
      </c>
      <c r="B1502" s="5" t="s">
        <v>180</v>
      </c>
      <c r="C1502" s="10">
        <v>2005</v>
      </c>
      <c r="D1502" s="5" t="s">
        <v>64</v>
      </c>
      <c r="E1502" s="8">
        <v>149000000</v>
      </c>
      <c r="F1502" s="8">
        <v>133000000</v>
      </c>
    </row>
    <row r="1503" spans="1:6" ht="15" x14ac:dyDescent="0.25">
      <c r="A1503" t="str">
        <f t="shared" si="23"/>
        <v>Mali-Africa-2006</v>
      </c>
      <c r="B1503" s="5" t="s">
        <v>180</v>
      </c>
      <c r="C1503" s="10">
        <v>2006</v>
      </c>
      <c r="D1503" s="5" t="s">
        <v>64</v>
      </c>
      <c r="E1503" s="8">
        <v>175000000</v>
      </c>
      <c r="F1503" s="8">
        <v>196000000</v>
      </c>
    </row>
    <row r="1504" spans="1:6" ht="15" x14ac:dyDescent="0.25">
      <c r="A1504" t="str">
        <f t="shared" si="23"/>
        <v>Mali-Africa-2007</v>
      </c>
      <c r="B1504" s="5" t="s">
        <v>180</v>
      </c>
      <c r="C1504" s="10">
        <v>2007</v>
      </c>
      <c r="D1504" s="5" t="s">
        <v>64</v>
      </c>
      <c r="E1504" s="8">
        <v>227000000</v>
      </c>
      <c r="F1504" s="8">
        <v>201000000</v>
      </c>
    </row>
    <row r="1505" spans="1:6" ht="15" x14ac:dyDescent="0.25">
      <c r="A1505" t="str">
        <f t="shared" si="23"/>
        <v>Mali-Africa-2008</v>
      </c>
      <c r="B1505" s="5" t="s">
        <v>180</v>
      </c>
      <c r="C1505" s="10">
        <v>2008</v>
      </c>
      <c r="D1505" s="5" t="s">
        <v>64</v>
      </c>
      <c r="E1505" s="8">
        <v>286000000</v>
      </c>
      <c r="F1505" s="8">
        <v>228000000</v>
      </c>
    </row>
    <row r="1506" spans="1:6" ht="15" x14ac:dyDescent="0.25">
      <c r="A1506" t="str">
        <f t="shared" si="23"/>
        <v>Mali-Africa-2009</v>
      </c>
      <c r="B1506" s="5" t="s">
        <v>180</v>
      </c>
      <c r="C1506" s="10">
        <v>2009</v>
      </c>
      <c r="D1506" s="5" t="s">
        <v>64</v>
      </c>
      <c r="E1506" s="8">
        <v>290000000</v>
      </c>
      <c r="F1506" s="8">
        <v>231000000</v>
      </c>
    </row>
    <row r="1507" spans="1:6" ht="15" x14ac:dyDescent="0.25">
      <c r="A1507" t="str">
        <f t="shared" si="23"/>
        <v>Mali-Africa-2010</v>
      </c>
      <c r="B1507" s="5" t="s">
        <v>180</v>
      </c>
      <c r="C1507" s="10">
        <v>2010</v>
      </c>
      <c r="D1507" s="5" t="s">
        <v>64</v>
      </c>
      <c r="E1507" s="8">
        <v>296000000</v>
      </c>
      <c r="F1507" s="8">
        <v>235000000</v>
      </c>
    </row>
    <row r="1508" spans="1:6" ht="15" x14ac:dyDescent="0.25">
      <c r="A1508" t="str">
        <f t="shared" si="23"/>
        <v>Mali-Africa-2011</v>
      </c>
      <c r="B1508" s="5" t="s">
        <v>180</v>
      </c>
      <c r="C1508" s="10">
        <v>2011</v>
      </c>
      <c r="D1508" s="5" t="s">
        <v>64</v>
      </c>
      <c r="E1508" s="8">
        <v>274000000</v>
      </c>
      <c r="F1508" s="8">
        <v>224000000</v>
      </c>
    </row>
    <row r="1509" spans="1:6" ht="15" x14ac:dyDescent="0.25">
      <c r="A1509" t="str">
        <f t="shared" si="23"/>
        <v>Mali-Africa-2012</v>
      </c>
      <c r="B1509" s="5" t="s">
        <v>180</v>
      </c>
      <c r="C1509" s="10">
        <v>2012</v>
      </c>
      <c r="D1509" s="5" t="s">
        <v>64</v>
      </c>
      <c r="E1509" s="5">
        <v>274000000</v>
      </c>
      <c r="F1509" s="5">
        <v>224000000</v>
      </c>
    </row>
    <row r="1510" spans="1:6" ht="15" x14ac:dyDescent="0.25">
      <c r="A1510" t="str">
        <f t="shared" si="23"/>
        <v>Malta-Europe-2000</v>
      </c>
      <c r="B1510" s="5" t="s">
        <v>181</v>
      </c>
      <c r="C1510" s="10">
        <v>2000</v>
      </c>
      <c r="D1510" s="5" t="s">
        <v>62</v>
      </c>
      <c r="E1510" s="8">
        <v>731000000</v>
      </c>
      <c r="F1510" s="8">
        <v>224000000</v>
      </c>
    </row>
    <row r="1511" spans="1:6" ht="15" x14ac:dyDescent="0.25">
      <c r="A1511" t="str">
        <f t="shared" si="23"/>
        <v>Malta-Europe-2001</v>
      </c>
      <c r="B1511" s="5" t="s">
        <v>181</v>
      </c>
      <c r="C1511" s="10">
        <v>2001</v>
      </c>
      <c r="D1511" s="5" t="s">
        <v>62</v>
      </c>
      <c r="E1511" s="8">
        <v>704000000</v>
      </c>
      <c r="F1511" s="8">
        <v>204000000</v>
      </c>
    </row>
    <row r="1512" spans="1:6" ht="15" x14ac:dyDescent="0.25">
      <c r="A1512" t="str">
        <f t="shared" si="23"/>
        <v>Malta-Europe-2002</v>
      </c>
      <c r="B1512" s="5" t="s">
        <v>181</v>
      </c>
      <c r="C1512" s="10">
        <v>2002</v>
      </c>
      <c r="D1512" s="5" t="s">
        <v>62</v>
      </c>
      <c r="E1512" s="8">
        <v>757000000</v>
      </c>
      <c r="F1512" s="8">
        <v>180000000</v>
      </c>
    </row>
    <row r="1513" spans="1:6" ht="15" x14ac:dyDescent="0.25">
      <c r="A1513" t="str">
        <f t="shared" si="23"/>
        <v>Malta-Europe-2003</v>
      </c>
      <c r="B1513" s="5" t="s">
        <v>181</v>
      </c>
      <c r="C1513" s="10">
        <v>2003</v>
      </c>
      <c r="D1513" s="5" t="s">
        <v>62</v>
      </c>
      <c r="E1513" s="8">
        <v>869000000</v>
      </c>
      <c r="F1513" s="8">
        <v>238000000</v>
      </c>
    </row>
    <row r="1514" spans="1:6" ht="15" x14ac:dyDescent="0.25">
      <c r="A1514" t="str">
        <f t="shared" si="23"/>
        <v>Malta-Europe-2004</v>
      </c>
      <c r="B1514" s="5" t="s">
        <v>181</v>
      </c>
      <c r="C1514" s="10">
        <v>2004</v>
      </c>
      <c r="D1514" s="5" t="s">
        <v>62</v>
      </c>
      <c r="E1514" s="8">
        <v>949000000</v>
      </c>
      <c r="F1514" s="8">
        <v>291000000</v>
      </c>
    </row>
    <row r="1515" spans="1:6" ht="15" x14ac:dyDescent="0.25">
      <c r="A1515" t="str">
        <f t="shared" si="23"/>
        <v>Malta-Europe-2005</v>
      </c>
      <c r="B1515" s="5" t="s">
        <v>181</v>
      </c>
      <c r="C1515" s="10">
        <v>2005</v>
      </c>
      <c r="D1515" s="5" t="s">
        <v>62</v>
      </c>
      <c r="E1515" s="8">
        <v>924000000</v>
      </c>
      <c r="F1515" s="8">
        <v>311000000</v>
      </c>
    </row>
    <row r="1516" spans="1:6" ht="15" x14ac:dyDescent="0.25">
      <c r="A1516" t="str">
        <f t="shared" si="23"/>
        <v>Malta-Europe-2006</v>
      </c>
      <c r="B1516" s="5" t="s">
        <v>181</v>
      </c>
      <c r="C1516" s="10">
        <v>2006</v>
      </c>
      <c r="D1516" s="5" t="s">
        <v>62</v>
      </c>
      <c r="E1516" s="8">
        <v>966000000</v>
      </c>
      <c r="F1516" s="8">
        <v>362000000</v>
      </c>
    </row>
    <row r="1517" spans="1:6" ht="15" x14ac:dyDescent="0.25">
      <c r="A1517" t="str">
        <f t="shared" si="23"/>
        <v>Malta-Europe-2007</v>
      </c>
      <c r="B1517" s="5" t="s">
        <v>181</v>
      </c>
      <c r="C1517" s="10">
        <v>2007</v>
      </c>
      <c r="D1517" s="5" t="s">
        <v>62</v>
      </c>
      <c r="E1517" s="8">
        <v>1185000000</v>
      </c>
      <c r="F1517" s="8">
        <v>284000000</v>
      </c>
    </row>
    <row r="1518" spans="1:6" ht="15" x14ac:dyDescent="0.25">
      <c r="A1518" t="str">
        <f t="shared" si="23"/>
        <v>Malta-Europe-2008</v>
      </c>
      <c r="B1518" s="5" t="s">
        <v>181</v>
      </c>
      <c r="C1518" s="10">
        <v>2008</v>
      </c>
      <c r="D1518" s="5" t="s">
        <v>62</v>
      </c>
      <c r="E1518" s="8">
        <v>1336000000</v>
      </c>
      <c r="F1518" s="8">
        <v>361000000</v>
      </c>
    </row>
    <row r="1519" spans="1:6" ht="15" x14ac:dyDescent="0.25">
      <c r="A1519" t="str">
        <f t="shared" si="23"/>
        <v>Malta-Europe-2009</v>
      </c>
      <c r="B1519" s="5" t="s">
        <v>181</v>
      </c>
      <c r="C1519" s="10">
        <v>2009</v>
      </c>
      <c r="D1519" s="5" t="s">
        <v>62</v>
      </c>
      <c r="E1519" s="8">
        <v>1117000000</v>
      </c>
      <c r="F1519" s="8">
        <v>362000000</v>
      </c>
    </row>
    <row r="1520" spans="1:6" ht="15" x14ac:dyDescent="0.25">
      <c r="A1520" t="str">
        <f t="shared" si="23"/>
        <v>Malta-Europe-2010</v>
      </c>
      <c r="B1520" s="5" t="s">
        <v>181</v>
      </c>
      <c r="C1520" s="10">
        <v>2010</v>
      </c>
      <c r="D1520" s="5" t="s">
        <v>62</v>
      </c>
      <c r="E1520" s="8">
        <v>1238000000</v>
      </c>
      <c r="F1520" s="8">
        <v>366000000</v>
      </c>
    </row>
    <row r="1521" spans="1:6" ht="15" x14ac:dyDescent="0.25">
      <c r="A1521" t="str">
        <f t="shared" si="23"/>
        <v>Malta-Europe-2011</v>
      </c>
      <c r="B1521" s="5" t="s">
        <v>181</v>
      </c>
      <c r="C1521" s="10">
        <v>2011</v>
      </c>
      <c r="D1521" s="5" t="s">
        <v>62</v>
      </c>
      <c r="E1521" s="8">
        <v>1465000000</v>
      </c>
      <c r="F1521" s="8">
        <v>401000000</v>
      </c>
    </row>
    <row r="1522" spans="1:6" ht="15" x14ac:dyDescent="0.25">
      <c r="A1522" t="str">
        <f t="shared" si="23"/>
        <v>Malta-Europe-2012</v>
      </c>
      <c r="B1522" s="5" t="s">
        <v>181</v>
      </c>
      <c r="C1522" s="10">
        <v>2012</v>
      </c>
      <c r="D1522" s="5" t="s">
        <v>62</v>
      </c>
      <c r="E1522" s="8">
        <v>1451000000</v>
      </c>
      <c r="F1522" s="8">
        <v>408000000</v>
      </c>
    </row>
    <row r="1523" spans="1:6" ht="15" x14ac:dyDescent="0.25">
      <c r="A1523" t="str">
        <f t="shared" si="23"/>
        <v>Marshall Islands-Oceania-2000</v>
      </c>
      <c r="B1523" s="5" t="s">
        <v>182</v>
      </c>
      <c r="C1523" s="10">
        <v>2000</v>
      </c>
      <c r="D1523" s="5" t="s">
        <v>66</v>
      </c>
      <c r="E1523" s="8">
        <v>3000000</v>
      </c>
      <c r="F1523" s="8">
        <v>200000</v>
      </c>
    </row>
    <row r="1524" spans="1:6" ht="15" x14ac:dyDescent="0.25">
      <c r="A1524" t="str">
        <f t="shared" si="23"/>
        <v>Marshall Islands-Oceania-2001</v>
      </c>
      <c r="B1524" s="5" t="s">
        <v>182</v>
      </c>
      <c r="C1524" s="10">
        <v>2001</v>
      </c>
      <c r="D1524" s="5" t="s">
        <v>66</v>
      </c>
      <c r="E1524" s="8">
        <v>3100000</v>
      </c>
      <c r="F1524" s="8">
        <v>300000</v>
      </c>
    </row>
    <row r="1525" spans="1:6" ht="15" x14ac:dyDescent="0.25">
      <c r="A1525" t="str">
        <f t="shared" si="23"/>
        <v>Marshall Islands-Oceania-2002</v>
      </c>
      <c r="B1525" s="5" t="s">
        <v>182</v>
      </c>
      <c r="C1525" s="10">
        <v>2002</v>
      </c>
      <c r="D1525" s="5" t="s">
        <v>66</v>
      </c>
      <c r="E1525" s="8">
        <v>3400000</v>
      </c>
      <c r="F1525" s="8">
        <v>300000</v>
      </c>
    </row>
    <row r="1526" spans="1:6" ht="15" x14ac:dyDescent="0.25">
      <c r="A1526" t="str">
        <f t="shared" si="23"/>
        <v>Marshall Islands-Oceania-2003</v>
      </c>
      <c r="B1526" s="5" t="s">
        <v>182</v>
      </c>
      <c r="C1526" s="10">
        <v>2003</v>
      </c>
      <c r="D1526" s="5" t="s">
        <v>66</v>
      </c>
      <c r="E1526" s="8">
        <v>4000000</v>
      </c>
      <c r="F1526" s="8">
        <v>300000</v>
      </c>
    </row>
    <row r="1527" spans="1:6" ht="15" x14ac:dyDescent="0.25">
      <c r="A1527" t="str">
        <f t="shared" si="23"/>
        <v>Marshall Islands-Oceania-2004</v>
      </c>
      <c r="B1527" s="5" t="s">
        <v>182</v>
      </c>
      <c r="C1527" s="10">
        <v>2004</v>
      </c>
      <c r="D1527" s="5" t="s">
        <v>66</v>
      </c>
      <c r="E1527" s="8">
        <v>5000000</v>
      </c>
      <c r="F1527" s="8">
        <v>400000</v>
      </c>
    </row>
    <row r="1528" spans="1:6" ht="15" x14ac:dyDescent="0.25">
      <c r="A1528" t="str">
        <f t="shared" si="23"/>
        <v>Marshall Islands-Oceania-2005</v>
      </c>
      <c r="B1528" s="5" t="s">
        <v>182</v>
      </c>
      <c r="C1528" s="10">
        <v>2005</v>
      </c>
      <c r="D1528" s="5" t="s">
        <v>66</v>
      </c>
      <c r="E1528" s="8">
        <v>5700000</v>
      </c>
      <c r="F1528" s="8">
        <v>400000</v>
      </c>
    </row>
    <row r="1529" spans="1:6" ht="15" x14ac:dyDescent="0.25">
      <c r="A1529" t="str">
        <f t="shared" si="23"/>
        <v>Marshall Islands-Oceania-2006</v>
      </c>
      <c r="B1529" s="5" t="s">
        <v>182</v>
      </c>
      <c r="C1529" s="10">
        <v>2006</v>
      </c>
      <c r="D1529" s="5" t="s">
        <v>66</v>
      </c>
      <c r="E1529" s="8">
        <v>6600000</v>
      </c>
      <c r="F1529" s="8">
        <v>400000</v>
      </c>
    </row>
    <row r="1530" spans="1:6" ht="15" x14ac:dyDescent="0.25">
      <c r="A1530" t="str">
        <f t="shared" si="23"/>
        <v>Marshall Islands-Oceania-2007</v>
      </c>
      <c r="B1530" s="5" t="s">
        <v>182</v>
      </c>
      <c r="C1530" s="10">
        <v>2007</v>
      </c>
      <c r="D1530" s="5" t="s">
        <v>66</v>
      </c>
      <c r="E1530" s="8">
        <v>4500000</v>
      </c>
      <c r="F1530" s="5">
        <v>400000</v>
      </c>
    </row>
    <row r="1531" spans="1:6" ht="15" x14ac:dyDescent="0.25">
      <c r="A1531" t="str">
        <f t="shared" si="23"/>
        <v>Marshall Islands-Oceania-2008</v>
      </c>
      <c r="B1531" s="5" t="s">
        <v>182</v>
      </c>
      <c r="C1531" s="10">
        <v>2008</v>
      </c>
      <c r="D1531" s="5" t="s">
        <v>66</v>
      </c>
      <c r="E1531" s="8">
        <v>3000000</v>
      </c>
      <c r="F1531" s="5">
        <v>0</v>
      </c>
    </row>
    <row r="1532" spans="1:6" ht="15" x14ac:dyDescent="0.25">
      <c r="A1532" t="str">
        <f t="shared" si="23"/>
        <v>Marshall Islands-Oceania-2009</v>
      </c>
      <c r="B1532" s="5" t="s">
        <v>182</v>
      </c>
      <c r="C1532" s="10">
        <v>2009</v>
      </c>
      <c r="D1532" s="5" t="s">
        <v>66</v>
      </c>
      <c r="E1532" s="8">
        <v>3500000</v>
      </c>
      <c r="F1532" s="5">
        <v>0</v>
      </c>
    </row>
    <row r="1533" spans="1:6" ht="15" x14ac:dyDescent="0.25">
      <c r="A1533" t="str">
        <f t="shared" si="23"/>
        <v>Marshall Islands-Oceania-2010</v>
      </c>
      <c r="B1533" s="5" t="s">
        <v>182</v>
      </c>
      <c r="C1533" s="10">
        <v>2010</v>
      </c>
      <c r="D1533" s="5" t="s">
        <v>66</v>
      </c>
      <c r="E1533" s="8">
        <v>3300000</v>
      </c>
      <c r="F1533" s="5">
        <v>0</v>
      </c>
    </row>
    <row r="1534" spans="1:6" ht="15" x14ac:dyDescent="0.25">
      <c r="A1534" t="str">
        <f t="shared" si="23"/>
        <v>Marshall Islands-Oceania-2011</v>
      </c>
      <c r="B1534" s="5" t="s">
        <v>182</v>
      </c>
      <c r="C1534" s="10">
        <v>2011</v>
      </c>
      <c r="D1534" s="5" t="s">
        <v>66</v>
      </c>
      <c r="E1534" s="5">
        <v>3300000</v>
      </c>
      <c r="F1534" s="5">
        <v>0</v>
      </c>
    </row>
    <row r="1535" spans="1:6" ht="15" x14ac:dyDescent="0.25">
      <c r="A1535" t="str">
        <f t="shared" si="23"/>
        <v>Marshall Islands-Oceania-2012</v>
      </c>
      <c r="B1535" s="5" t="s">
        <v>182</v>
      </c>
      <c r="C1535" s="10">
        <v>2012</v>
      </c>
      <c r="D1535" s="5" t="s">
        <v>66</v>
      </c>
      <c r="E1535" s="5">
        <v>0</v>
      </c>
      <c r="F1535" s="5">
        <v>0</v>
      </c>
    </row>
    <row r="1536" spans="1:6" ht="15" x14ac:dyDescent="0.25">
      <c r="A1536" t="str">
        <f t="shared" si="23"/>
        <v>Mauritania-Africa-2000</v>
      </c>
      <c r="B1536" s="5" t="s">
        <v>183</v>
      </c>
      <c r="C1536" s="10">
        <v>2000</v>
      </c>
      <c r="D1536" s="5" t="s">
        <v>64</v>
      </c>
      <c r="E1536" s="5">
        <v>0</v>
      </c>
      <c r="F1536" s="5">
        <v>0</v>
      </c>
    </row>
    <row r="1537" spans="1:6" ht="15" x14ac:dyDescent="0.25">
      <c r="A1537" t="str">
        <f t="shared" si="23"/>
        <v>Mauritania-Africa-2001</v>
      </c>
      <c r="B1537" s="5" t="s">
        <v>183</v>
      </c>
      <c r="C1537" s="10">
        <v>2001</v>
      </c>
      <c r="D1537" s="5" t="s">
        <v>64</v>
      </c>
      <c r="E1537" s="5">
        <v>0</v>
      </c>
      <c r="F1537" s="5">
        <v>0</v>
      </c>
    </row>
    <row r="1538" spans="1:6" ht="15" x14ac:dyDescent="0.25">
      <c r="A1538" t="str">
        <f t="shared" si="23"/>
        <v>Mauritania-Africa-2002</v>
      </c>
      <c r="B1538" s="5" t="s">
        <v>183</v>
      </c>
      <c r="C1538" s="10">
        <v>2002</v>
      </c>
      <c r="D1538" s="5" t="s">
        <v>64</v>
      </c>
      <c r="E1538" s="5">
        <v>0</v>
      </c>
      <c r="F1538" s="5">
        <v>0</v>
      </c>
    </row>
    <row r="1539" spans="1:6" ht="15" x14ac:dyDescent="0.25">
      <c r="A1539" t="str">
        <f t="shared" ref="A1539:A1602" si="24">B1539&amp;"-"&amp;C1539</f>
        <v>Mauritania-Africa-2003</v>
      </c>
      <c r="B1539" s="5" t="s">
        <v>183</v>
      </c>
      <c r="C1539" s="10">
        <v>2003</v>
      </c>
      <c r="D1539" s="5" t="s">
        <v>64</v>
      </c>
      <c r="E1539" s="5">
        <v>0</v>
      </c>
      <c r="F1539" s="5">
        <v>0</v>
      </c>
    </row>
    <row r="1540" spans="1:6" ht="15" x14ac:dyDescent="0.25">
      <c r="A1540" t="str">
        <f t="shared" si="24"/>
        <v>Mauritania-Africa-2004</v>
      </c>
      <c r="B1540" s="5" t="s">
        <v>183</v>
      </c>
      <c r="C1540" s="10">
        <v>2004</v>
      </c>
      <c r="D1540" s="5" t="s">
        <v>64</v>
      </c>
      <c r="E1540" s="5">
        <v>0</v>
      </c>
      <c r="F1540" s="5">
        <v>0</v>
      </c>
    </row>
    <row r="1541" spans="1:6" ht="15" x14ac:dyDescent="0.25">
      <c r="A1541" t="str">
        <f t="shared" si="24"/>
        <v>Mauritania-Africa-2005</v>
      </c>
      <c r="B1541" s="5" t="s">
        <v>183</v>
      </c>
      <c r="C1541" s="10">
        <v>2005</v>
      </c>
      <c r="D1541" s="5" t="s">
        <v>64</v>
      </c>
      <c r="E1541" s="5">
        <v>0</v>
      </c>
      <c r="F1541" s="5">
        <v>0</v>
      </c>
    </row>
    <row r="1542" spans="1:6" ht="15" x14ac:dyDescent="0.25">
      <c r="A1542" t="str">
        <f t="shared" si="24"/>
        <v>Mauritania-Africa-2006</v>
      </c>
      <c r="B1542" s="5" t="s">
        <v>183</v>
      </c>
      <c r="C1542" s="10">
        <v>2006</v>
      </c>
      <c r="D1542" s="5" t="s">
        <v>64</v>
      </c>
      <c r="E1542" s="5">
        <v>0</v>
      </c>
      <c r="F1542" s="5">
        <v>0</v>
      </c>
    </row>
    <row r="1543" spans="1:6" ht="15" x14ac:dyDescent="0.25">
      <c r="A1543" t="str">
        <f t="shared" si="24"/>
        <v>Mauritania-Africa-2007</v>
      </c>
      <c r="B1543" s="5" t="s">
        <v>183</v>
      </c>
      <c r="C1543" s="10">
        <v>2007</v>
      </c>
      <c r="D1543" s="5" t="s">
        <v>64</v>
      </c>
      <c r="E1543" s="5">
        <v>0</v>
      </c>
      <c r="F1543" s="5">
        <v>0</v>
      </c>
    </row>
    <row r="1544" spans="1:6" ht="15" x14ac:dyDescent="0.25">
      <c r="A1544" t="str">
        <f t="shared" si="24"/>
        <v>Mauritania-Africa-2008</v>
      </c>
      <c r="B1544" s="5" t="s">
        <v>183</v>
      </c>
      <c r="C1544" s="10">
        <v>2008</v>
      </c>
      <c r="D1544" s="5" t="s">
        <v>64</v>
      </c>
      <c r="E1544" s="5">
        <v>0</v>
      </c>
      <c r="F1544" s="5">
        <v>0</v>
      </c>
    </row>
    <row r="1545" spans="1:6" ht="15" x14ac:dyDescent="0.25">
      <c r="A1545" t="str">
        <f t="shared" si="24"/>
        <v>Mauritania-Africa-2009</v>
      </c>
      <c r="B1545" s="5" t="s">
        <v>183</v>
      </c>
      <c r="C1545" s="10">
        <v>2009</v>
      </c>
      <c r="D1545" s="5" t="s">
        <v>64</v>
      </c>
      <c r="E1545" s="5">
        <v>0</v>
      </c>
      <c r="F1545" s="5">
        <v>0</v>
      </c>
    </row>
    <row r="1546" spans="1:6" ht="15" x14ac:dyDescent="0.25">
      <c r="A1546" t="str">
        <f t="shared" si="24"/>
        <v>Mauritania-Africa-2010</v>
      </c>
      <c r="B1546" s="5" t="s">
        <v>183</v>
      </c>
      <c r="C1546" s="10">
        <v>2010</v>
      </c>
      <c r="D1546" s="5" t="s">
        <v>64</v>
      </c>
      <c r="E1546" s="5">
        <v>0</v>
      </c>
      <c r="F1546" s="5">
        <v>0</v>
      </c>
    </row>
    <row r="1547" spans="1:6" ht="15" x14ac:dyDescent="0.25">
      <c r="A1547" t="str">
        <f t="shared" si="24"/>
        <v>Mauritania-Africa-2011</v>
      </c>
      <c r="B1547" s="5" t="s">
        <v>183</v>
      </c>
      <c r="C1547" s="10">
        <v>2011</v>
      </c>
      <c r="D1547" s="5" t="s">
        <v>64</v>
      </c>
      <c r="E1547" s="5">
        <v>0</v>
      </c>
      <c r="F1547" s="5">
        <v>0</v>
      </c>
    </row>
    <row r="1548" spans="1:6" ht="15" x14ac:dyDescent="0.25">
      <c r="A1548" t="str">
        <f t="shared" si="24"/>
        <v>Mauritania-Africa-2012</v>
      </c>
      <c r="B1548" s="5" t="s">
        <v>183</v>
      </c>
      <c r="C1548" s="10">
        <v>2012</v>
      </c>
      <c r="D1548" s="5" t="s">
        <v>64</v>
      </c>
      <c r="E1548" s="5">
        <v>0</v>
      </c>
      <c r="F1548" s="5">
        <v>0</v>
      </c>
    </row>
    <row r="1549" spans="1:6" ht="15" x14ac:dyDescent="0.25">
      <c r="A1549" t="str">
        <f t="shared" si="24"/>
        <v>Mauritius-Africa-2000</v>
      </c>
      <c r="B1549" s="5" t="s">
        <v>184</v>
      </c>
      <c r="C1549" s="10">
        <v>2000</v>
      </c>
      <c r="D1549" s="5" t="s">
        <v>64</v>
      </c>
      <c r="E1549" s="8">
        <v>732000000</v>
      </c>
      <c r="F1549" s="8">
        <v>203000000</v>
      </c>
    </row>
    <row r="1550" spans="1:6" ht="15" x14ac:dyDescent="0.25">
      <c r="A1550" t="str">
        <f t="shared" si="24"/>
        <v>Mauritius-Africa-2001</v>
      </c>
      <c r="B1550" s="5" t="s">
        <v>184</v>
      </c>
      <c r="C1550" s="10">
        <v>2001</v>
      </c>
      <c r="D1550" s="5" t="s">
        <v>64</v>
      </c>
      <c r="E1550" s="8">
        <v>820000000</v>
      </c>
      <c r="F1550" s="8">
        <v>216000000</v>
      </c>
    </row>
    <row r="1551" spans="1:6" ht="15" x14ac:dyDescent="0.25">
      <c r="A1551" t="str">
        <f t="shared" si="24"/>
        <v>Mauritius-Africa-2002</v>
      </c>
      <c r="B1551" s="5" t="s">
        <v>184</v>
      </c>
      <c r="C1551" s="10">
        <v>2002</v>
      </c>
      <c r="D1551" s="5" t="s">
        <v>64</v>
      </c>
      <c r="E1551" s="8">
        <v>829000000</v>
      </c>
      <c r="F1551" s="8">
        <v>223000000</v>
      </c>
    </row>
    <row r="1552" spans="1:6" ht="15" x14ac:dyDescent="0.25">
      <c r="A1552" t="str">
        <f t="shared" si="24"/>
        <v>Mauritius-Africa-2003</v>
      </c>
      <c r="B1552" s="5" t="s">
        <v>184</v>
      </c>
      <c r="C1552" s="10">
        <v>2003</v>
      </c>
      <c r="D1552" s="5" t="s">
        <v>64</v>
      </c>
      <c r="E1552" s="8">
        <v>960000000</v>
      </c>
      <c r="F1552" s="8">
        <v>236000000</v>
      </c>
    </row>
    <row r="1553" spans="1:6" ht="15" x14ac:dyDescent="0.25">
      <c r="A1553" t="str">
        <f t="shared" si="24"/>
        <v>Mauritius-Africa-2004</v>
      </c>
      <c r="B1553" s="5" t="s">
        <v>184</v>
      </c>
      <c r="C1553" s="10">
        <v>2004</v>
      </c>
      <c r="D1553" s="5" t="s">
        <v>64</v>
      </c>
      <c r="E1553" s="8">
        <v>1156000000</v>
      </c>
      <c r="F1553" s="8">
        <v>277000000</v>
      </c>
    </row>
    <row r="1554" spans="1:6" ht="15" x14ac:dyDescent="0.25">
      <c r="A1554" t="str">
        <f t="shared" si="24"/>
        <v>Mauritius-Africa-2005</v>
      </c>
      <c r="B1554" s="5" t="s">
        <v>184</v>
      </c>
      <c r="C1554" s="10">
        <v>2005</v>
      </c>
      <c r="D1554" s="5" t="s">
        <v>64</v>
      </c>
      <c r="E1554" s="8">
        <v>1189000000</v>
      </c>
      <c r="F1554" s="8">
        <v>295000000</v>
      </c>
    </row>
    <row r="1555" spans="1:6" ht="15" x14ac:dyDescent="0.25">
      <c r="A1555" t="str">
        <f t="shared" si="24"/>
        <v>Mauritius-Africa-2006</v>
      </c>
      <c r="B1555" s="5" t="s">
        <v>184</v>
      </c>
      <c r="C1555" s="10">
        <v>2006</v>
      </c>
      <c r="D1555" s="5" t="s">
        <v>64</v>
      </c>
      <c r="E1555" s="8">
        <v>1302000000</v>
      </c>
      <c r="F1555" s="8">
        <v>347000000</v>
      </c>
    </row>
    <row r="1556" spans="1:6" ht="15" x14ac:dyDescent="0.25">
      <c r="A1556" t="str">
        <f t="shared" si="24"/>
        <v>Mauritius-Africa-2007</v>
      </c>
      <c r="B1556" s="5" t="s">
        <v>184</v>
      </c>
      <c r="C1556" s="10">
        <v>2007</v>
      </c>
      <c r="D1556" s="5" t="s">
        <v>64</v>
      </c>
      <c r="E1556" s="8">
        <v>1663000000</v>
      </c>
      <c r="F1556" s="8">
        <v>384000000</v>
      </c>
    </row>
    <row r="1557" spans="1:6" ht="15" x14ac:dyDescent="0.25">
      <c r="A1557" t="str">
        <f t="shared" si="24"/>
        <v>Mauritius-Africa-2008</v>
      </c>
      <c r="B1557" s="5" t="s">
        <v>184</v>
      </c>
      <c r="C1557" s="10">
        <v>2008</v>
      </c>
      <c r="D1557" s="5" t="s">
        <v>64</v>
      </c>
      <c r="E1557" s="8">
        <v>1823000000</v>
      </c>
      <c r="F1557" s="8">
        <v>489000000</v>
      </c>
    </row>
    <row r="1558" spans="1:6" ht="15" x14ac:dyDescent="0.25">
      <c r="A1558" t="str">
        <f t="shared" si="24"/>
        <v>Mauritius-Africa-2009</v>
      </c>
      <c r="B1558" s="5" t="s">
        <v>184</v>
      </c>
      <c r="C1558" s="10">
        <v>2009</v>
      </c>
      <c r="D1558" s="5" t="s">
        <v>64</v>
      </c>
      <c r="E1558" s="8">
        <v>1390000000</v>
      </c>
      <c r="F1558" s="8">
        <v>384000000</v>
      </c>
    </row>
    <row r="1559" spans="1:6" ht="15" x14ac:dyDescent="0.25">
      <c r="A1559" t="str">
        <f t="shared" si="24"/>
        <v>Mauritius-Africa-2010</v>
      </c>
      <c r="B1559" s="5" t="s">
        <v>184</v>
      </c>
      <c r="C1559" s="10">
        <v>2010</v>
      </c>
      <c r="D1559" s="5" t="s">
        <v>64</v>
      </c>
      <c r="E1559" s="8">
        <v>1585000000</v>
      </c>
      <c r="F1559" s="8">
        <v>423000000</v>
      </c>
    </row>
    <row r="1560" spans="1:6" ht="15" x14ac:dyDescent="0.25">
      <c r="A1560" t="str">
        <f t="shared" si="24"/>
        <v>Mauritius-Africa-2011</v>
      </c>
      <c r="B1560" s="5" t="s">
        <v>184</v>
      </c>
      <c r="C1560" s="10">
        <v>2011</v>
      </c>
      <c r="D1560" s="5" t="s">
        <v>64</v>
      </c>
      <c r="E1560" s="8">
        <v>1808000000</v>
      </c>
      <c r="F1560" s="8">
        <v>427000000</v>
      </c>
    </row>
    <row r="1561" spans="1:6" ht="15" x14ac:dyDescent="0.25">
      <c r="A1561" t="str">
        <f t="shared" si="24"/>
        <v>Mauritius-Africa-2012</v>
      </c>
      <c r="B1561" s="5" t="s">
        <v>184</v>
      </c>
      <c r="C1561" s="10">
        <v>2012</v>
      </c>
      <c r="D1561" s="5" t="s">
        <v>64</v>
      </c>
      <c r="E1561" s="8">
        <v>1778000000</v>
      </c>
      <c r="F1561" s="8">
        <v>394000000</v>
      </c>
    </row>
    <row r="1562" spans="1:6" ht="15" x14ac:dyDescent="0.25">
      <c r="A1562" t="str">
        <f t="shared" si="24"/>
        <v>Mexico-The Americas-2000</v>
      </c>
      <c r="B1562" s="5" t="s">
        <v>185</v>
      </c>
      <c r="C1562" s="10">
        <v>2000</v>
      </c>
      <c r="D1562" s="5" t="s">
        <v>70</v>
      </c>
      <c r="E1562" s="8">
        <v>9133000000</v>
      </c>
      <c r="F1562" s="8">
        <v>6365000000</v>
      </c>
    </row>
    <row r="1563" spans="1:6" ht="15" x14ac:dyDescent="0.25">
      <c r="A1563" t="str">
        <f t="shared" si="24"/>
        <v>Mexico-The Americas-2001</v>
      </c>
      <c r="B1563" s="5" t="s">
        <v>185</v>
      </c>
      <c r="C1563" s="10">
        <v>2001</v>
      </c>
      <c r="D1563" s="5" t="s">
        <v>70</v>
      </c>
      <c r="E1563" s="8">
        <v>9190000000</v>
      </c>
      <c r="F1563" s="8">
        <v>6685000000</v>
      </c>
    </row>
    <row r="1564" spans="1:6" ht="15" x14ac:dyDescent="0.25">
      <c r="A1564" t="str">
        <f t="shared" si="24"/>
        <v>Mexico-The Americas-2002</v>
      </c>
      <c r="B1564" s="5" t="s">
        <v>185</v>
      </c>
      <c r="C1564" s="10">
        <v>2002</v>
      </c>
      <c r="D1564" s="5" t="s">
        <v>70</v>
      </c>
      <c r="E1564" s="8">
        <v>9547000000</v>
      </c>
      <c r="F1564" s="8">
        <v>7087000000</v>
      </c>
    </row>
    <row r="1565" spans="1:6" ht="15" x14ac:dyDescent="0.25">
      <c r="A1565" t="str">
        <f t="shared" si="24"/>
        <v>Mexico-The Americas-2003</v>
      </c>
      <c r="B1565" s="5" t="s">
        <v>185</v>
      </c>
      <c r="C1565" s="10">
        <v>2003</v>
      </c>
      <c r="D1565" s="5" t="s">
        <v>70</v>
      </c>
      <c r="E1565" s="8">
        <v>10058000000</v>
      </c>
      <c r="F1565" s="8">
        <v>7252000000</v>
      </c>
    </row>
    <row r="1566" spans="1:6" ht="15" x14ac:dyDescent="0.25">
      <c r="A1566" t="str">
        <f t="shared" si="24"/>
        <v>Mexico-The Americas-2004</v>
      </c>
      <c r="B1566" s="5" t="s">
        <v>185</v>
      </c>
      <c r="C1566" s="10">
        <v>2004</v>
      </c>
      <c r="D1566" s="5" t="s">
        <v>70</v>
      </c>
      <c r="E1566" s="8">
        <v>11610000000</v>
      </c>
      <c r="F1566" s="8">
        <v>8034000000</v>
      </c>
    </row>
    <row r="1567" spans="1:6" ht="15" x14ac:dyDescent="0.25">
      <c r="A1567" t="str">
        <f t="shared" si="24"/>
        <v>Mexico-The Americas-2005</v>
      </c>
      <c r="B1567" s="5" t="s">
        <v>185</v>
      </c>
      <c r="C1567" s="10">
        <v>2005</v>
      </c>
      <c r="D1567" s="5" t="s">
        <v>70</v>
      </c>
      <c r="E1567" s="8">
        <v>12801000000</v>
      </c>
      <c r="F1567" s="8">
        <v>8951000000</v>
      </c>
    </row>
    <row r="1568" spans="1:6" ht="15" x14ac:dyDescent="0.25">
      <c r="A1568" t="str">
        <f t="shared" si="24"/>
        <v>Mexico-The Americas-2006</v>
      </c>
      <c r="B1568" s="5" t="s">
        <v>185</v>
      </c>
      <c r="C1568" s="10">
        <v>2006</v>
      </c>
      <c r="D1568" s="5" t="s">
        <v>70</v>
      </c>
      <c r="E1568" s="8">
        <v>13329000000</v>
      </c>
      <c r="F1568" s="8">
        <v>9387000000</v>
      </c>
    </row>
    <row r="1569" spans="1:6" ht="15" x14ac:dyDescent="0.25">
      <c r="A1569" t="str">
        <f t="shared" si="24"/>
        <v>Mexico-The Americas-2007</v>
      </c>
      <c r="B1569" s="5" t="s">
        <v>185</v>
      </c>
      <c r="C1569" s="10">
        <v>2007</v>
      </c>
      <c r="D1569" s="5" t="s">
        <v>70</v>
      </c>
      <c r="E1569" s="8">
        <v>14055000000</v>
      </c>
      <c r="F1569" s="8">
        <v>9918000000</v>
      </c>
    </row>
    <row r="1570" spans="1:6" ht="15" x14ac:dyDescent="0.25">
      <c r="A1570" t="str">
        <f t="shared" si="24"/>
        <v>Mexico-The Americas-2008</v>
      </c>
      <c r="B1570" s="5" t="s">
        <v>185</v>
      </c>
      <c r="C1570" s="10">
        <v>2008</v>
      </c>
      <c r="D1570" s="5" t="s">
        <v>70</v>
      </c>
      <c r="E1570" s="8">
        <v>14726000000</v>
      </c>
      <c r="F1570" s="8">
        <v>10246000000</v>
      </c>
    </row>
    <row r="1571" spans="1:6" ht="15" x14ac:dyDescent="0.25">
      <c r="A1571" t="str">
        <f t="shared" si="24"/>
        <v>Mexico-The Americas-2009</v>
      </c>
      <c r="B1571" s="5" t="s">
        <v>185</v>
      </c>
      <c r="C1571" s="10">
        <v>2009</v>
      </c>
      <c r="D1571" s="5" t="s">
        <v>70</v>
      </c>
      <c r="E1571" s="8">
        <v>12542000000</v>
      </c>
      <c r="F1571" s="8">
        <v>8737000000</v>
      </c>
    </row>
    <row r="1572" spans="1:6" ht="15" x14ac:dyDescent="0.25">
      <c r="A1572" t="str">
        <f t="shared" si="24"/>
        <v>Mexico-The Americas-2010</v>
      </c>
      <c r="B1572" s="5" t="s">
        <v>185</v>
      </c>
      <c r="C1572" s="10">
        <v>2010</v>
      </c>
      <c r="D1572" s="5" t="s">
        <v>70</v>
      </c>
      <c r="E1572" s="8">
        <v>12628000000</v>
      </c>
      <c r="F1572" s="8">
        <v>9001000000</v>
      </c>
    </row>
    <row r="1573" spans="1:6" ht="15" x14ac:dyDescent="0.25">
      <c r="A1573" t="str">
        <f t="shared" si="24"/>
        <v>Mexico-The Americas-2011</v>
      </c>
      <c r="B1573" s="5" t="s">
        <v>185</v>
      </c>
      <c r="C1573" s="10">
        <v>2011</v>
      </c>
      <c r="D1573" s="5" t="s">
        <v>70</v>
      </c>
      <c r="E1573" s="8">
        <v>12458000000</v>
      </c>
      <c r="F1573" s="8">
        <v>9704000000</v>
      </c>
    </row>
    <row r="1574" spans="1:6" ht="15" x14ac:dyDescent="0.25">
      <c r="A1574" t="str">
        <f t="shared" si="24"/>
        <v>Mexico-The Americas-2012</v>
      </c>
      <c r="B1574" s="5" t="s">
        <v>185</v>
      </c>
      <c r="C1574" s="10">
        <v>2012</v>
      </c>
      <c r="D1574" s="5" t="s">
        <v>70</v>
      </c>
      <c r="E1574" s="8">
        <v>13320000000</v>
      </c>
      <c r="F1574" s="8">
        <v>10735000000</v>
      </c>
    </row>
    <row r="1575" spans="1:6" ht="15" x14ac:dyDescent="0.25">
      <c r="A1575" t="str">
        <f t="shared" si="24"/>
        <v>Micronesia, Fed. Sts.-Oceania-2000</v>
      </c>
      <c r="B1575" s="5" t="s">
        <v>186</v>
      </c>
      <c r="C1575" s="10">
        <v>2000</v>
      </c>
      <c r="D1575" s="5" t="s">
        <v>66</v>
      </c>
      <c r="E1575" s="8">
        <v>17000000</v>
      </c>
      <c r="F1575" s="8">
        <v>5000000</v>
      </c>
    </row>
    <row r="1576" spans="1:6" ht="15" x14ac:dyDescent="0.25">
      <c r="A1576" t="str">
        <f t="shared" si="24"/>
        <v>Micronesia, Fed. Sts.-Oceania-2001</v>
      </c>
      <c r="B1576" s="5" t="s">
        <v>186</v>
      </c>
      <c r="C1576" s="10">
        <v>2001</v>
      </c>
      <c r="D1576" s="5" t="s">
        <v>66</v>
      </c>
      <c r="E1576" s="8">
        <v>15000000</v>
      </c>
      <c r="F1576" s="8">
        <v>5000000</v>
      </c>
    </row>
    <row r="1577" spans="1:6" ht="15" x14ac:dyDescent="0.25">
      <c r="A1577" t="str">
        <f t="shared" si="24"/>
        <v>Micronesia, Fed. Sts.-Oceania-2002</v>
      </c>
      <c r="B1577" s="5" t="s">
        <v>186</v>
      </c>
      <c r="C1577" s="10">
        <v>2002</v>
      </c>
      <c r="D1577" s="5" t="s">
        <v>66</v>
      </c>
      <c r="E1577" s="8">
        <v>17000000</v>
      </c>
      <c r="F1577" s="8">
        <v>5000000</v>
      </c>
    </row>
    <row r="1578" spans="1:6" ht="15" x14ac:dyDescent="0.25">
      <c r="A1578" t="str">
        <f t="shared" si="24"/>
        <v>Micronesia, Fed. Sts.-Oceania-2003</v>
      </c>
      <c r="B1578" s="5" t="s">
        <v>186</v>
      </c>
      <c r="C1578" s="10">
        <v>2003</v>
      </c>
      <c r="D1578" s="5" t="s">
        <v>66</v>
      </c>
      <c r="E1578" s="8">
        <v>17000000</v>
      </c>
      <c r="F1578" s="8">
        <v>6000000</v>
      </c>
    </row>
    <row r="1579" spans="1:6" ht="15" x14ac:dyDescent="0.25">
      <c r="A1579" t="str">
        <f t="shared" si="24"/>
        <v>Micronesia, Fed. Sts.-Oceania-2004</v>
      </c>
      <c r="B1579" s="5" t="s">
        <v>186</v>
      </c>
      <c r="C1579" s="10">
        <v>2004</v>
      </c>
      <c r="D1579" s="5" t="s">
        <v>66</v>
      </c>
      <c r="E1579" s="8">
        <v>19000000</v>
      </c>
      <c r="F1579" s="8">
        <v>7000000</v>
      </c>
    </row>
    <row r="1580" spans="1:6" ht="15" x14ac:dyDescent="0.25">
      <c r="A1580" t="str">
        <f t="shared" si="24"/>
        <v>Micronesia, Fed. Sts.-Oceania-2005</v>
      </c>
      <c r="B1580" s="5" t="s">
        <v>186</v>
      </c>
      <c r="C1580" s="10">
        <v>2005</v>
      </c>
      <c r="D1580" s="5" t="s">
        <v>66</v>
      </c>
      <c r="E1580" s="8">
        <v>21000000</v>
      </c>
      <c r="F1580" s="8">
        <v>7000000</v>
      </c>
    </row>
    <row r="1581" spans="1:6" ht="15" x14ac:dyDescent="0.25">
      <c r="A1581" t="str">
        <f t="shared" si="24"/>
        <v>Micronesia, Fed. Sts.-Oceania-2006</v>
      </c>
      <c r="B1581" s="5" t="s">
        <v>186</v>
      </c>
      <c r="C1581" s="10">
        <v>2006</v>
      </c>
      <c r="D1581" s="5" t="s">
        <v>66</v>
      </c>
      <c r="E1581" s="8">
        <v>23000000</v>
      </c>
      <c r="F1581" s="8">
        <v>7000000</v>
      </c>
    </row>
    <row r="1582" spans="1:6" ht="15" x14ac:dyDescent="0.25">
      <c r="A1582" t="str">
        <f t="shared" si="24"/>
        <v>Micronesia, Fed. Sts.-Oceania-2007</v>
      </c>
      <c r="B1582" s="5" t="s">
        <v>186</v>
      </c>
      <c r="C1582" s="10">
        <v>2007</v>
      </c>
      <c r="D1582" s="5" t="s">
        <v>66</v>
      </c>
      <c r="E1582" s="8">
        <v>25000000</v>
      </c>
      <c r="F1582" s="8">
        <v>7000000</v>
      </c>
    </row>
    <row r="1583" spans="1:6" ht="15" x14ac:dyDescent="0.25">
      <c r="A1583" t="str">
        <f t="shared" si="24"/>
        <v>Micronesia, Fed. Sts.-Oceania-2008</v>
      </c>
      <c r="B1583" s="5" t="s">
        <v>186</v>
      </c>
      <c r="C1583" s="10">
        <v>2008</v>
      </c>
      <c r="D1583" s="5" t="s">
        <v>66</v>
      </c>
      <c r="E1583" s="8">
        <v>27000000</v>
      </c>
      <c r="F1583" s="8">
        <v>7000000</v>
      </c>
    </row>
    <row r="1584" spans="1:6" ht="15" x14ac:dyDescent="0.25">
      <c r="A1584" t="str">
        <f t="shared" si="24"/>
        <v>Micronesia, Fed. Sts.-Oceania-2009</v>
      </c>
      <c r="B1584" s="5" t="s">
        <v>186</v>
      </c>
      <c r="C1584" s="10">
        <v>2009</v>
      </c>
      <c r="D1584" s="5" t="s">
        <v>66</v>
      </c>
      <c r="E1584" s="8">
        <v>27000000</v>
      </c>
      <c r="F1584" s="8">
        <v>8000000</v>
      </c>
    </row>
    <row r="1585" spans="1:6" ht="15" x14ac:dyDescent="0.25">
      <c r="A1585" t="str">
        <f t="shared" si="24"/>
        <v>Micronesia, Fed. Sts.-Oceania-2010</v>
      </c>
      <c r="B1585" s="5" t="s">
        <v>186</v>
      </c>
      <c r="C1585" s="10">
        <v>2010</v>
      </c>
      <c r="D1585" s="5" t="s">
        <v>66</v>
      </c>
      <c r="E1585" s="8">
        <v>29000000</v>
      </c>
      <c r="F1585" s="8">
        <v>8000000</v>
      </c>
    </row>
    <row r="1586" spans="1:6" ht="15" x14ac:dyDescent="0.25">
      <c r="A1586" t="str">
        <f t="shared" si="24"/>
        <v>Micronesia, Fed. Sts.-Oceania-2011</v>
      </c>
      <c r="B1586" s="5" t="s">
        <v>186</v>
      </c>
      <c r="C1586" s="10">
        <v>2011</v>
      </c>
      <c r="D1586" s="5" t="s">
        <v>66</v>
      </c>
      <c r="E1586" s="8">
        <v>26000000</v>
      </c>
      <c r="F1586" s="8">
        <v>8000000</v>
      </c>
    </row>
    <row r="1587" spans="1:6" ht="15" x14ac:dyDescent="0.25">
      <c r="A1587" t="str">
        <f t="shared" si="24"/>
        <v>Micronesia, Fed. Sts.-Oceania-2012</v>
      </c>
      <c r="B1587" s="5" t="s">
        <v>186</v>
      </c>
      <c r="C1587" s="10">
        <v>2012</v>
      </c>
      <c r="D1587" s="5" t="s">
        <v>66</v>
      </c>
      <c r="E1587" s="5">
        <v>26000000</v>
      </c>
      <c r="F1587" s="5">
        <v>8000000</v>
      </c>
    </row>
    <row r="1588" spans="1:6" ht="15" x14ac:dyDescent="0.25">
      <c r="A1588" t="str">
        <f t="shared" si="24"/>
        <v>Moldova-Europe-2000</v>
      </c>
      <c r="B1588" s="5" t="s">
        <v>187</v>
      </c>
      <c r="C1588" s="10">
        <v>2000</v>
      </c>
      <c r="D1588" s="5" t="s">
        <v>62</v>
      </c>
      <c r="E1588" s="8">
        <v>57000000</v>
      </c>
      <c r="F1588" s="8">
        <v>86000000</v>
      </c>
    </row>
    <row r="1589" spans="1:6" ht="15" x14ac:dyDescent="0.25">
      <c r="A1589" t="str">
        <f t="shared" si="24"/>
        <v>Moldova-Europe-2001</v>
      </c>
      <c r="B1589" s="5" t="s">
        <v>187</v>
      </c>
      <c r="C1589" s="10">
        <v>2001</v>
      </c>
      <c r="D1589" s="5" t="s">
        <v>62</v>
      </c>
      <c r="E1589" s="8">
        <v>58000000</v>
      </c>
      <c r="F1589" s="8">
        <v>90000000</v>
      </c>
    </row>
    <row r="1590" spans="1:6" ht="15" x14ac:dyDescent="0.25">
      <c r="A1590" t="str">
        <f t="shared" si="24"/>
        <v>Moldova-Europe-2002</v>
      </c>
      <c r="B1590" s="5" t="s">
        <v>187</v>
      </c>
      <c r="C1590" s="10">
        <v>2002</v>
      </c>
      <c r="D1590" s="5" t="s">
        <v>62</v>
      </c>
      <c r="E1590" s="8">
        <v>72000000</v>
      </c>
      <c r="F1590" s="8">
        <v>109000000</v>
      </c>
    </row>
    <row r="1591" spans="1:6" ht="15" x14ac:dyDescent="0.25">
      <c r="A1591" t="str">
        <f t="shared" si="24"/>
        <v>Moldova-Europe-2003</v>
      </c>
      <c r="B1591" s="5" t="s">
        <v>187</v>
      </c>
      <c r="C1591" s="10">
        <v>2003</v>
      </c>
      <c r="D1591" s="5" t="s">
        <v>62</v>
      </c>
      <c r="E1591" s="8">
        <v>79000000</v>
      </c>
      <c r="F1591" s="8">
        <v>118000000</v>
      </c>
    </row>
    <row r="1592" spans="1:6" ht="15" x14ac:dyDescent="0.25">
      <c r="A1592" t="str">
        <f t="shared" si="24"/>
        <v>Moldova-Europe-2004</v>
      </c>
      <c r="B1592" s="5" t="s">
        <v>187</v>
      </c>
      <c r="C1592" s="10">
        <v>2004</v>
      </c>
      <c r="D1592" s="5" t="s">
        <v>62</v>
      </c>
      <c r="E1592" s="8">
        <v>112000000</v>
      </c>
      <c r="F1592" s="8">
        <v>135000000</v>
      </c>
    </row>
    <row r="1593" spans="1:6" ht="15" x14ac:dyDescent="0.25">
      <c r="A1593" t="str">
        <f t="shared" si="24"/>
        <v>Moldova-Europe-2005</v>
      </c>
      <c r="B1593" s="5" t="s">
        <v>187</v>
      </c>
      <c r="C1593" s="10">
        <v>2005</v>
      </c>
      <c r="D1593" s="5" t="s">
        <v>62</v>
      </c>
      <c r="E1593" s="8">
        <v>138000000</v>
      </c>
      <c r="F1593" s="8">
        <v>170000000</v>
      </c>
    </row>
    <row r="1594" spans="1:6" ht="15" x14ac:dyDescent="0.25">
      <c r="A1594" t="str">
        <f t="shared" si="24"/>
        <v>Moldova-Europe-2006</v>
      </c>
      <c r="B1594" s="5" t="s">
        <v>187</v>
      </c>
      <c r="C1594" s="10">
        <v>2006</v>
      </c>
      <c r="D1594" s="5" t="s">
        <v>62</v>
      </c>
      <c r="E1594" s="8">
        <v>150000000</v>
      </c>
      <c r="F1594" s="8">
        <v>224000000</v>
      </c>
    </row>
    <row r="1595" spans="1:6" ht="15" x14ac:dyDescent="0.25">
      <c r="A1595" t="str">
        <f t="shared" si="24"/>
        <v>Moldova-Europe-2007</v>
      </c>
      <c r="B1595" s="5" t="s">
        <v>187</v>
      </c>
      <c r="C1595" s="10">
        <v>2007</v>
      </c>
      <c r="D1595" s="5" t="s">
        <v>62</v>
      </c>
      <c r="E1595" s="8">
        <v>229000000</v>
      </c>
      <c r="F1595" s="8">
        <v>290000000</v>
      </c>
    </row>
    <row r="1596" spans="1:6" ht="15" x14ac:dyDescent="0.25">
      <c r="A1596" t="str">
        <f t="shared" si="24"/>
        <v>Moldova-Europe-2008</v>
      </c>
      <c r="B1596" s="5" t="s">
        <v>187</v>
      </c>
      <c r="C1596" s="10">
        <v>2008</v>
      </c>
      <c r="D1596" s="5" t="s">
        <v>62</v>
      </c>
      <c r="E1596" s="8">
        <v>293000000</v>
      </c>
      <c r="F1596" s="8">
        <v>359000000</v>
      </c>
    </row>
    <row r="1597" spans="1:6" ht="15" x14ac:dyDescent="0.25">
      <c r="A1597" t="str">
        <f t="shared" si="24"/>
        <v>Moldova-Europe-2009</v>
      </c>
      <c r="B1597" s="5" t="s">
        <v>187</v>
      </c>
      <c r="C1597" s="10">
        <v>2009</v>
      </c>
      <c r="D1597" s="5" t="s">
        <v>62</v>
      </c>
      <c r="E1597" s="8">
        <v>240000000</v>
      </c>
      <c r="F1597" s="8">
        <v>307000000</v>
      </c>
    </row>
    <row r="1598" spans="1:6" ht="15" x14ac:dyDescent="0.25">
      <c r="A1598" t="str">
        <f t="shared" si="24"/>
        <v>Moldova-Europe-2010</v>
      </c>
      <c r="B1598" s="5" t="s">
        <v>187</v>
      </c>
      <c r="C1598" s="10">
        <v>2010</v>
      </c>
      <c r="D1598" s="5" t="s">
        <v>62</v>
      </c>
      <c r="E1598" s="8">
        <v>232000000</v>
      </c>
      <c r="F1598" s="8">
        <v>324000000</v>
      </c>
    </row>
    <row r="1599" spans="1:6" ht="15" x14ac:dyDescent="0.25">
      <c r="A1599" t="str">
        <f t="shared" si="24"/>
        <v>Moldova-Europe-2011</v>
      </c>
      <c r="B1599" s="5" t="s">
        <v>187</v>
      </c>
      <c r="C1599" s="10">
        <v>2011</v>
      </c>
      <c r="D1599" s="5" t="s">
        <v>62</v>
      </c>
      <c r="E1599" s="8">
        <v>262000000</v>
      </c>
      <c r="F1599" s="8">
        <v>374000000</v>
      </c>
    </row>
    <row r="1600" spans="1:6" ht="15" x14ac:dyDescent="0.25">
      <c r="A1600" t="str">
        <f t="shared" si="24"/>
        <v>Moldova-Europe-2012</v>
      </c>
      <c r="B1600" s="5" t="s">
        <v>187</v>
      </c>
      <c r="C1600" s="10">
        <v>2012</v>
      </c>
      <c r="D1600" s="5" t="s">
        <v>62</v>
      </c>
      <c r="E1600" s="8">
        <v>294000000</v>
      </c>
      <c r="F1600" s="8">
        <v>420000000</v>
      </c>
    </row>
    <row r="1601" spans="1:6" ht="15" x14ac:dyDescent="0.25">
      <c r="A1601" t="str">
        <f t="shared" si="24"/>
        <v>Monaco-Europe-2000</v>
      </c>
      <c r="B1601" s="5" t="s">
        <v>188</v>
      </c>
      <c r="C1601" s="10">
        <v>2000</v>
      </c>
      <c r="D1601" s="5" t="s">
        <v>62</v>
      </c>
      <c r="E1601" s="5">
        <v>0</v>
      </c>
      <c r="F1601" s="5">
        <v>0</v>
      </c>
    </row>
    <row r="1602" spans="1:6" ht="15" x14ac:dyDescent="0.25">
      <c r="A1602" t="str">
        <f t="shared" si="24"/>
        <v>Monaco-Europe-2001</v>
      </c>
      <c r="B1602" s="5" t="s">
        <v>188</v>
      </c>
      <c r="C1602" s="10">
        <v>2001</v>
      </c>
      <c r="D1602" s="5" t="s">
        <v>62</v>
      </c>
      <c r="E1602" s="5">
        <v>0</v>
      </c>
      <c r="F1602" s="5">
        <v>0</v>
      </c>
    </row>
    <row r="1603" spans="1:6" ht="15" x14ac:dyDescent="0.25">
      <c r="A1603" t="str">
        <f t="shared" ref="A1603:A1666" si="25">B1603&amp;"-"&amp;C1603</f>
        <v>Monaco-Europe-2002</v>
      </c>
      <c r="B1603" s="5" t="s">
        <v>188</v>
      </c>
      <c r="C1603" s="10">
        <v>2002</v>
      </c>
      <c r="D1603" s="5" t="s">
        <v>62</v>
      </c>
      <c r="E1603" s="5">
        <v>0</v>
      </c>
      <c r="F1603" s="5">
        <v>0</v>
      </c>
    </row>
    <row r="1604" spans="1:6" ht="15" x14ac:dyDescent="0.25">
      <c r="A1604" t="str">
        <f t="shared" si="25"/>
        <v>Monaco-Europe-2003</v>
      </c>
      <c r="B1604" s="5" t="s">
        <v>188</v>
      </c>
      <c r="C1604" s="10">
        <v>2003</v>
      </c>
      <c r="D1604" s="5" t="s">
        <v>62</v>
      </c>
      <c r="E1604" s="5">
        <v>0</v>
      </c>
      <c r="F1604" s="5">
        <v>0</v>
      </c>
    </row>
    <row r="1605" spans="1:6" ht="15" x14ac:dyDescent="0.25">
      <c r="A1605" t="str">
        <f t="shared" si="25"/>
        <v>Monaco-Europe-2004</v>
      </c>
      <c r="B1605" s="5" t="s">
        <v>188</v>
      </c>
      <c r="C1605" s="10">
        <v>2004</v>
      </c>
      <c r="D1605" s="5" t="s">
        <v>62</v>
      </c>
      <c r="E1605" s="5">
        <v>0</v>
      </c>
      <c r="F1605" s="5">
        <v>0</v>
      </c>
    </row>
    <row r="1606" spans="1:6" ht="15" x14ac:dyDescent="0.25">
      <c r="A1606" t="str">
        <f t="shared" si="25"/>
        <v>Monaco-Europe-2005</v>
      </c>
      <c r="B1606" s="5" t="s">
        <v>188</v>
      </c>
      <c r="C1606" s="10">
        <v>2005</v>
      </c>
      <c r="D1606" s="5" t="s">
        <v>62</v>
      </c>
      <c r="E1606" s="5">
        <v>0</v>
      </c>
      <c r="F1606" s="5">
        <v>0</v>
      </c>
    </row>
    <row r="1607" spans="1:6" ht="15" x14ac:dyDescent="0.25">
      <c r="A1607" t="str">
        <f t="shared" si="25"/>
        <v>Monaco-Europe-2006</v>
      </c>
      <c r="B1607" s="5" t="s">
        <v>188</v>
      </c>
      <c r="C1607" s="10">
        <v>2006</v>
      </c>
      <c r="D1607" s="5" t="s">
        <v>62</v>
      </c>
      <c r="E1607" s="5">
        <v>0</v>
      </c>
      <c r="F1607" s="5">
        <v>0</v>
      </c>
    </row>
    <row r="1608" spans="1:6" ht="15" x14ac:dyDescent="0.25">
      <c r="A1608" t="str">
        <f t="shared" si="25"/>
        <v>Monaco-Europe-2007</v>
      </c>
      <c r="B1608" s="5" t="s">
        <v>188</v>
      </c>
      <c r="C1608" s="10">
        <v>2007</v>
      </c>
      <c r="D1608" s="5" t="s">
        <v>62</v>
      </c>
      <c r="E1608" s="5">
        <v>0</v>
      </c>
      <c r="F1608" s="5">
        <v>0</v>
      </c>
    </row>
    <row r="1609" spans="1:6" ht="15" x14ac:dyDescent="0.25">
      <c r="A1609" t="str">
        <f t="shared" si="25"/>
        <v>Monaco-Europe-2008</v>
      </c>
      <c r="B1609" s="5" t="s">
        <v>188</v>
      </c>
      <c r="C1609" s="10">
        <v>2008</v>
      </c>
      <c r="D1609" s="5" t="s">
        <v>62</v>
      </c>
      <c r="E1609" s="5">
        <v>0</v>
      </c>
      <c r="F1609" s="5">
        <v>0</v>
      </c>
    </row>
    <row r="1610" spans="1:6" ht="15" x14ac:dyDescent="0.25">
      <c r="A1610" t="str">
        <f t="shared" si="25"/>
        <v>Monaco-Europe-2009</v>
      </c>
      <c r="B1610" s="5" t="s">
        <v>188</v>
      </c>
      <c r="C1610" s="10">
        <v>2009</v>
      </c>
      <c r="D1610" s="5" t="s">
        <v>62</v>
      </c>
      <c r="E1610" s="5">
        <v>0</v>
      </c>
      <c r="F1610" s="5">
        <v>0</v>
      </c>
    </row>
    <row r="1611" spans="1:6" ht="15" x14ac:dyDescent="0.25">
      <c r="A1611" t="str">
        <f t="shared" si="25"/>
        <v>Monaco-Europe-2010</v>
      </c>
      <c r="B1611" s="5" t="s">
        <v>188</v>
      </c>
      <c r="C1611" s="10">
        <v>2010</v>
      </c>
      <c r="D1611" s="5" t="s">
        <v>62</v>
      </c>
      <c r="E1611" s="5">
        <v>0</v>
      </c>
      <c r="F1611" s="5">
        <v>0</v>
      </c>
    </row>
    <row r="1612" spans="1:6" ht="15" x14ac:dyDescent="0.25">
      <c r="A1612" t="str">
        <f t="shared" si="25"/>
        <v>Monaco-Europe-2011</v>
      </c>
      <c r="B1612" s="5" t="s">
        <v>188</v>
      </c>
      <c r="C1612" s="10">
        <v>2011</v>
      </c>
      <c r="D1612" s="5" t="s">
        <v>62</v>
      </c>
      <c r="E1612" s="5">
        <v>0</v>
      </c>
      <c r="F1612" s="5">
        <v>0</v>
      </c>
    </row>
    <row r="1613" spans="1:6" ht="15" x14ac:dyDescent="0.25">
      <c r="A1613" t="str">
        <f t="shared" si="25"/>
        <v>Monaco-Europe-2012</v>
      </c>
      <c r="B1613" s="5" t="s">
        <v>188</v>
      </c>
      <c r="C1613" s="10">
        <v>2012</v>
      </c>
      <c r="D1613" s="5" t="s">
        <v>62</v>
      </c>
      <c r="E1613" s="5">
        <v>0</v>
      </c>
      <c r="F1613" s="5">
        <v>0</v>
      </c>
    </row>
    <row r="1614" spans="1:6" ht="15" x14ac:dyDescent="0.25">
      <c r="A1614" t="str">
        <f t="shared" si="25"/>
        <v>Mongolia-Asia-2000</v>
      </c>
      <c r="B1614" s="5" t="s">
        <v>189</v>
      </c>
      <c r="C1614" s="10">
        <v>2000</v>
      </c>
      <c r="D1614" s="5" t="s">
        <v>60</v>
      </c>
      <c r="E1614" s="8">
        <v>43000000</v>
      </c>
      <c r="F1614" s="8">
        <v>54000000</v>
      </c>
    </row>
    <row r="1615" spans="1:6" ht="15" x14ac:dyDescent="0.25">
      <c r="A1615" t="str">
        <f t="shared" si="25"/>
        <v>Mongolia-Asia-2001</v>
      </c>
      <c r="B1615" s="5" t="s">
        <v>189</v>
      </c>
      <c r="C1615" s="10">
        <v>2001</v>
      </c>
      <c r="D1615" s="5" t="s">
        <v>60</v>
      </c>
      <c r="E1615" s="8">
        <v>49000000</v>
      </c>
      <c r="F1615" s="8">
        <v>59000000</v>
      </c>
    </row>
    <row r="1616" spans="1:6" ht="15" x14ac:dyDescent="0.25">
      <c r="A1616" t="str">
        <f t="shared" si="25"/>
        <v>Mongolia-Asia-2002</v>
      </c>
      <c r="B1616" s="5" t="s">
        <v>189</v>
      </c>
      <c r="C1616" s="10">
        <v>2002</v>
      </c>
      <c r="D1616" s="5" t="s">
        <v>60</v>
      </c>
      <c r="E1616" s="8">
        <v>143000000</v>
      </c>
      <c r="F1616" s="8">
        <v>125000000</v>
      </c>
    </row>
    <row r="1617" spans="1:6" ht="15" x14ac:dyDescent="0.25">
      <c r="A1617" t="str">
        <f t="shared" si="25"/>
        <v>Mongolia-Asia-2003</v>
      </c>
      <c r="B1617" s="5" t="s">
        <v>189</v>
      </c>
      <c r="C1617" s="10">
        <v>2003</v>
      </c>
      <c r="D1617" s="5" t="s">
        <v>60</v>
      </c>
      <c r="E1617" s="8">
        <v>154000000</v>
      </c>
      <c r="F1617" s="8">
        <v>144000000</v>
      </c>
    </row>
    <row r="1618" spans="1:6" ht="15" x14ac:dyDescent="0.25">
      <c r="A1618" t="str">
        <f t="shared" si="25"/>
        <v>Mongolia-Asia-2004</v>
      </c>
      <c r="B1618" s="5" t="s">
        <v>189</v>
      </c>
      <c r="C1618" s="10">
        <v>2004</v>
      </c>
      <c r="D1618" s="5" t="s">
        <v>60</v>
      </c>
      <c r="E1618" s="8">
        <v>205000000</v>
      </c>
      <c r="F1618" s="8">
        <v>207000000</v>
      </c>
    </row>
    <row r="1619" spans="1:6" ht="15" x14ac:dyDescent="0.25">
      <c r="A1619" t="str">
        <f t="shared" si="25"/>
        <v>Mongolia-Asia-2005</v>
      </c>
      <c r="B1619" s="5" t="s">
        <v>189</v>
      </c>
      <c r="C1619" s="10">
        <v>2005</v>
      </c>
      <c r="D1619" s="5" t="s">
        <v>60</v>
      </c>
      <c r="E1619" s="8">
        <v>203000000</v>
      </c>
      <c r="F1619" s="8">
        <v>173000000</v>
      </c>
    </row>
    <row r="1620" spans="1:6" ht="15" x14ac:dyDescent="0.25">
      <c r="A1620" t="str">
        <f t="shared" si="25"/>
        <v>Mongolia-Asia-2006</v>
      </c>
      <c r="B1620" s="5" t="s">
        <v>189</v>
      </c>
      <c r="C1620" s="10">
        <v>2006</v>
      </c>
      <c r="D1620" s="5" t="s">
        <v>60</v>
      </c>
      <c r="E1620" s="8">
        <v>261000000</v>
      </c>
      <c r="F1620" s="8">
        <v>212000000</v>
      </c>
    </row>
    <row r="1621" spans="1:6" ht="15" x14ac:dyDescent="0.25">
      <c r="A1621" t="str">
        <f t="shared" si="25"/>
        <v>Mongolia-Asia-2007</v>
      </c>
      <c r="B1621" s="5" t="s">
        <v>189</v>
      </c>
      <c r="C1621" s="10">
        <v>2007</v>
      </c>
      <c r="D1621" s="5" t="s">
        <v>60</v>
      </c>
      <c r="E1621" s="8">
        <v>354000000</v>
      </c>
      <c r="F1621" s="8">
        <v>227000000</v>
      </c>
    </row>
    <row r="1622" spans="1:6" ht="15" x14ac:dyDescent="0.25">
      <c r="A1622" t="str">
        <f t="shared" si="25"/>
        <v>Mongolia-Asia-2008</v>
      </c>
      <c r="B1622" s="5" t="s">
        <v>189</v>
      </c>
      <c r="C1622" s="10">
        <v>2008</v>
      </c>
      <c r="D1622" s="5" t="s">
        <v>60</v>
      </c>
      <c r="E1622" s="8">
        <v>272000000</v>
      </c>
      <c r="F1622" s="8">
        <v>249000000</v>
      </c>
    </row>
    <row r="1623" spans="1:6" ht="15" x14ac:dyDescent="0.25">
      <c r="A1623" t="str">
        <f t="shared" si="25"/>
        <v>Mongolia-Asia-2009</v>
      </c>
      <c r="B1623" s="5" t="s">
        <v>189</v>
      </c>
      <c r="C1623" s="10">
        <v>2009</v>
      </c>
      <c r="D1623" s="5" t="s">
        <v>60</v>
      </c>
      <c r="E1623" s="8">
        <v>253000000</v>
      </c>
      <c r="F1623" s="8">
        <v>242000000</v>
      </c>
    </row>
    <row r="1624" spans="1:6" ht="15" x14ac:dyDescent="0.25">
      <c r="A1624" t="str">
        <f t="shared" si="25"/>
        <v>Mongolia-Asia-2010</v>
      </c>
      <c r="B1624" s="5" t="s">
        <v>189</v>
      </c>
      <c r="C1624" s="10">
        <v>2010</v>
      </c>
      <c r="D1624" s="5" t="s">
        <v>60</v>
      </c>
      <c r="E1624" s="8">
        <v>288000000</v>
      </c>
      <c r="F1624" s="8">
        <v>319000000</v>
      </c>
    </row>
    <row r="1625" spans="1:6" ht="15" x14ac:dyDescent="0.25">
      <c r="A1625" t="str">
        <f t="shared" si="25"/>
        <v>Mongolia-Asia-2011</v>
      </c>
      <c r="B1625" s="5" t="s">
        <v>189</v>
      </c>
      <c r="C1625" s="10">
        <v>2011</v>
      </c>
      <c r="D1625" s="5" t="s">
        <v>60</v>
      </c>
      <c r="E1625" s="8">
        <v>258000000</v>
      </c>
      <c r="F1625" s="8">
        <v>404000000</v>
      </c>
    </row>
    <row r="1626" spans="1:6" ht="15" x14ac:dyDescent="0.25">
      <c r="A1626" t="str">
        <f t="shared" si="25"/>
        <v>Mongolia-Asia-2012</v>
      </c>
      <c r="B1626" s="5" t="s">
        <v>189</v>
      </c>
      <c r="C1626" s="10">
        <v>2012</v>
      </c>
      <c r="D1626" s="5" t="s">
        <v>60</v>
      </c>
      <c r="E1626" s="8">
        <v>480000000</v>
      </c>
      <c r="F1626" s="8">
        <v>420000000</v>
      </c>
    </row>
    <row r="1627" spans="1:6" ht="15" x14ac:dyDescent="0.25">
      <c r="A1627" t="str">
        <f t="shared" si="25"/>
        <v>Montenegro-Europe-2000</v>
      </c>
      <c r="B1627" s="5" t="s">
        <v>190</v>
      </c>
      <c r="C1627" s="10">
        <v>2000</v>
      </c>
      <c r="D1627" s="5" t="s">
        <v>62</v>
      </c>
      <c r="E1627" s="5">
        <v>0</v>
      </c>
      <c r="F1627" s="5">
        <v>0</v>
      </c>
    </row>
    <row r="1628" spans="1:6" ht="15" x14ac:dyDescent="0.25">
      <c r="A1628" t="str">
        <f t="shared" si="25"/>
        <v>Montenegro-Europe-2001</v>
      </c>
      <c r="B1628" s="5" t="s">
        <v>190</v>
      </c>
      <c r="C1628" s="10">
        <v>2001</v>
      </c>
      <c r="D1628" s="5" t="s">
        <v>62</v>
      </c>
      <c r="E1628" s="5">
        <v>0</v>
      </c>
      <c r="F1628" s="5">
        <v>0</v>
      </c>
    </row>
    <row r="1629" spans="1:6" ht="15" x14ac:dyDescent="0.25">
      <c r="A1629" t="str">
        <f t="shared" si="25"/>
        <v>Montenegro-Europe-2002</v>
      </c>
      <c r="B1629" s="5" t="s">
        <v>190</v>
      </c>
      <c r="C1629" s="10">
        <v>2002</v>
      </c>
      <c r="D1629" s="5" t="s">
        <v>62</v>
      </c>
      <c r="E1629" s="5">
        <v>0</v>
      </c>
      <c r="F1629" s="5">
        <v>0</v>
      </c>
    </row>
    <row r="1630" spans="1:6" ht="15" x14ac:dyDescent="0.25">
      <c r="A1630" t="str">
        <f t="shared" si="25"/>
        <v>Montenegro-Europe-2003</v>
      </c>
      <c r="B1630" s="5" t="s">
        <v>190</v>
      </c>
      <c r="C1630" s="10">
        <v>2003</v>
      </c>
      <c r="D1630" s="5" t="s">
        <v>62</v>
      </c>
      <c r="E1630" s="5">
        <v>0</v>
      </c>
      <c r="F1630" s="5">
        <v>0</v>
      </c>
    </row>
    <row r="1631" spans="1:6" ht="15" x14ac:dyDescent="0.25">
      <c r="A1631" t="str">
        <f t="shared" si="25"/>
        <v>Montenegro-Europe-2004</v>
      </c>
      <c r="B1631" s="5" t="s">
        <v>190</v>
      </c>
      <c r="C1631" s="10">
        <v>2004</v>
      </c>
      <c r="D1631" s="5" t="s">
        <v>62</v>
      </c>
      <c r="E1631" s="5">
        <v>0</v>
      </c>
      <c r="F1631" s="5">
        <v>0</v>
      </c>
    </row>
    <row r="1632" spans="1:6" ht="15" x14ac:dyDescent="0.25">
      <c r="A1632" t="str">
        <f t="shared" si="25"/>
        <v>Montenegro-Europe-2005</v>
      </c>
      <c r="B1632" s="5" t="s">
        <v>190</v>
      </c>
      <c r="C1632" s="10">
        <v>2005</v>
      </c>
      <c r="D1632" s="5" t="s">
        <v>62</v>
      </c>
      <c r="E1632" s="5">
        <v>0</v>
      </c>
      <c r="F1632" s="5">
        <v>0</v>
      </c>
    </row>
    <row r="1633" spans="1:6" ht="15" x14ac:dyDescent="0.25">
      <c r="A1633" t="str">
        <f t="shared" si="25"/>
        <v>Montenegro-Europe-2006</v>
      </c>
      <c r="B1633" s="5" t="s">
        <v>190</v>
      </c>
      <c r="C1633" s="10">
        <v>2006</v>
      </c>
      <c r="D1633" s="5" t="s">
        <v>62</v>
      </c>
      <c r="E1633" s="5">
        <v>0</v>
      </c>
      <c r="F1633" s="5">
        <v>0</v>
      </c>
    </row>
    <row r="1634" spans="1:6" ht="15" x14ac:dyDescent="0.25">
      <c r="A1634" t="str">
        <f t="shared" si="25"/>
        <v>Montenegro-Europe-2007</v>
      </c>
      <c r="B1634" s="5" t="s">
        <v>190</v>
      </c>
      <c r="C1634" s="10">
        <v>2007</v>
      </c>
      <c r="D1634" s="5" t="s">
        <v>62</v>
      </c>
      <c r="E1634" s="8">
        <v>660000000</v>
      </c>
      <c r="F1634" s="8">
        <v>58000000</v>
      </c>
    </row>
    <row r="1635" spans="1:6" ht="15" x14ac:dyDescent="0.25">
      <c r="A1635" t="str">
        <f t="shared" si="25"/>
        <v>Montenegro-Europe-2008</v>
      </c>
      <c r="B1635" s="5" t="s">
        <v>190</v>
      </c>
      <c r="C1635" s="10">
        <v>2008</v>
      </c>
      <c r="D1635" s="5" t="s">
        <v>62</v>
      </c>
      <c r="E1635" s="8">
        <v>859000000</v>
      </c>
      <c r="F1635" s="8">
        <v>80000000</v>
      </c>
    </row>
    <row r="1636" spans="1:6" ht="15" x14ac:dyDescent="0.25">
      <c r="A1636" t="str">
        <f t="shared" si="25"/>
        <v>Montenegro-Europe-2009</v>
      </c>
      <c r="B1636" s="5" t="s">
        <v>190</v>
      </c>
      <c r="C1636" s="10">
        <v>2009</v>
      </c>
      <c r="D1636" s="5" t="s">
        <v>62</v>
      </c>
      <c r="E1636" s="8">
        <v>792000000</v>
      </c>
      <c r="F1636" s="8">
        <v>76000000</v>
      </c>
    </row>
    <row r="1637" spans="1:6" ht="15" x14ac:dyDescent="0.25">
      <c r="A1637" t="str">
        <f t="shared" si="25"/>
        <v>Montenegro-Europe-2010</v>
      </c>
      <c r="B1637" s="5" t="s">
        <v>190</v>
      </c>
      <c r="C1637" s="10">
        <v>2010</v>
      </c>
      <c r="D1637" s="5" t="s">
        <v>62</v>
      </c>
      <c r="E1637" s="8">
        <v>765000000</v>
      </c>
      <c r="F1637" s="8">
        <v>72000000</v>
      </c>
    </row>
    <row r="1638" spans="1:6" ht="15" x14ac:dyDescent="0.25">
      <c r="A1638" t="str">
        <f t="shared" si="25"/>
        <v>Montenegro-Europe-2011</v>
      </c>
      <c r="B1638" s="5" t="s">
        <v>190</v>
      </c>
      <c r="C1638" s="10">
        <v>2011</v>
      </c>
      <c r="D1638" s="5" t="s">
        <v>62</v>
      </c>
      <c r="E1638" s="8">
        <v>926000000</v>
      </c>
      <c r="F1638" s="8">
        <v>70000000</v>
      </c>
    </row>
    <row r="1639" spans="1:6" ht="15" x14ac:dyDescent="0.25">
      <c r="A1639" t="str">
        <f t="shared" si="25"/>
        <v>Montenegro-Europe-2012</v>
      </c>
      <c r="B1639" s="5" t="s">
        <v>190</v>
      </c>
      <c r="C1639" s="10">
        <v>2012</v>
      </c>
      <c r="D1639" s="5" t="s">
        <v>62</v>
      </c>
      <c r="E1639" s="8">
        <v>860000000</v>
      </c>
      <c r="F1639" s="8">
        <v>67000000</v>
      </c>
    </row>
    <row r="1640" spans="1:6" ht="15" x14ac:dyDescent="0.25">
      <c r="A1640" t="str">
        <f t="shared" si="25"/>
        <v>Morocco-Africa-2000</v>
      </c>
      <c r="B1640" s="5" t="s">
        <v>191</v>
      </c>
      <c r="C1640" s="10">
        <v>2000</v>
      </c>
      <c r="D1640" s="5" t="s">
        <v>64</v>
      </c>
      <c r="E1640" s="8">
        <v>2280000000</v>
      </c>
      <c r="F1640" s="8">
        <v>506000000</v>
      </c>
    </row>
    <row r="1641" spans="1:6" ht="15" x14ac:dyDescent="0.25">
      <c r="A1641" t="str">
        <f t="shared" si="25"/>
        <v>Morocco-Africa-2001</v>
      </c>
      <c r="B1641" s="5" t="s">
        <v>191</v>
      </c>
      <c r="C1641" s="10">
        <v>2001</v>
      </c>
      <c r="D1641" s="5" t="s">
        <v>64</v>
      </c>
      <c r="E1641" s="8">
        <v>2966000000</v>
      </c>
      <c r="F1641" s="8">
        <v>589000000</v>
      </c>
    </row>
    <row r="1642" spans="1:6" ht="15" x14ac:dyDescent="0.25">
      <c r="A1642" t="str">
        <f t="shared" si="25"/>
        <v>Morocco-Africa-2002</v>
      </c>
      <c r="B1642" s="5" t="s">
        <v>191</v>
      </c>
      <c r="C1642" s="10">
        <v>2002</v>
      </c>
      <c r="D1642" s="5" t="s">
        <v>64</v>
      </c>
      <c r="E1642" s="8">
        <v>3157000000</v>
      </c>
      <c r="F1642" s="8">
        <v>669000000</v>
      </c>
    </row>
    <row r="1643" spans="1:6" ht="15" x14ac:dyDescent="0.25">
      <c r="A1643" t="str">
        <f t="shared" si="25"/>
        <v>Morocco-Africa-2003</v>
      </c>
      <c r="B1643" s="5" t="s">
        <v>191</v>
      </c>
      <c r="C1643" s="10">
        <v>2003</v>
      </c>
      <c r="D1643" s="5" t="s">
        <v>64</v>
      </c>
      <c r="E1643" s="8">
        <v>3802000000</v>
      </c>
      <c r="F1643" s="8">
        <v>845000000</v>
      </c>
    </row>
    <row r="1644" spans="1:6" ht="15" x14ac:dyDescent="0.25">
      <c r="A1644" t="str">
        <f t="shared" si="25"/>
        <v>Morocco-Africa-2004</v>
      </c>
      <c r="B1644" s="5" t="s">
        <v>191</v>
      </c>
      <c r="C1644" s="10">
        <v>2004</v>
      </c>
      <c r="D1644" s="5" t="s">
        <v>64</v>
      </c>
      <c r="E1644" s="8">
        <v>4540000000</v>
      </c>
      <c r="F1644" s="8">
        <v>912000000</v>
      </c>
    </row>
    <row r="1645" spans="1:6" ht="15" x14ac:dyDescent="0.25">
      <c r="A1645" t="str">
        <f t="shared" si="25"/>
        <v>Morocco-Africa-2005</v>
      </c>
      <c r="B1645" s="5" t="s">
        <v>191</v>
      </c>
      <c r="C1645" s="10">
        <v>2005</v>
      </c>
      <c r="D1645" s="5" t="s">
        <v>64</v>
      </c>
      <c r="E1645" s="8">
        <v>5426000000</v>
      </c>
      <c r="F1645" s="8">
        <v>999000000</v>
      </c>
    </row>
    <row r="1646" spans="1:6" ht="15" x14ac:dyDescent="0.25">
      <c r="A1646" t="str">
        <f t="shared" si="25"/>
        <v>Morocco-Africa-2006</v>
      </c>
      <c r="B1646" s="5" t="s">
        <v>191</v>
      </c>
      <c r="C1646" s="10">
        <v>2006</v>
      </c>
      <c r="D1646" s="5" t="s">
        <v>64</v>
      </c>
      <c r="E1646" s="8">
        <v>6900000000</v>
      </c>
      <c r="F1646" s="8">
        <v>1113000000</v>
      </c>
    </row>
    <row r="1647" spans="1:6" ht="15" x14ac:dyDescent="0.25">
      <c r="A1647" t="str">
        <f t="shared" si="25"/>
        <v>Morocco-Africa-2007</v>
      </c>
      <c r="B1647" s="5" t="s">
        <v>191</v>
      </c>
      <c r="C1647" s="10">
        <v>2007</v>
      </c>
      <c r="D1647" s="5" t="s">
        <v>64</v>
      </c>
      <c r="E1647" s="8">
        <v>8307000000</v>
      </c>
      <c r="F1647" s="8">
        <v>1418000000</v>
      </c>
    </row>
    <row r="1648" spans="1:6" ht="15" x14ac:dyDescent="0.25">
      <c r="A1648" t="str">
        <f t="shared" si="25"/>
        <v>Morocco-Africa-2008</v>
      </c>
      <c r="B1648" s="5" t="s">
        <v>191</v>
      </c>
      <c r="C1648" s="10">
        <v>2008</v>
      </c>
      <c r="D1648" s="5" t="s">
        <v>64</v>
      </c>
      <c r="E1648" s="8">
        <v>8885000000</v>
      </c>
      <c r="F1648" s="8">
        <v>1910000000</v>
      </c>
    </row>
    <row r="1649" spans="1:6" ht="15" x14ac:dyDescent="0.25">
      <c r="A1649" t="str">
        <f t="shared" si="25"/>
        <v>Morocco-Africa-2009</v>
      </c>
      <c r="B1649" s="5" t="s">
        <v>191</v>
      </c>
      <c r="C1649" s="10">
        <v>2009</v>
      </c>
      <c r="D1649" s="5" t="s">
        <v>64</v>
      </c>
      <c r="E1649" s="8">
        <v>7980000000</v>
      </c>
      <c r="F1649" s="8">
        <v>1713000000</v>
      </c>
    </row>
    <row r="1650" spans="1:6" ht="15" x14ac:dyDescent="0.25">
      <c r="A1650" t="str">
        <f t="shared" si="25"/>
        <v>Morocco-Africa-2010</v>
      </c>
      <c r="B1650" s="5" t="s">
        <v>191</v>
      </c>
      <c r="C1650" s="10">
        <v>2010</v>
      </c>
      <c r="D1650" s="5" t="s">
        <v>64</v>
      </c>
      <c r="E1650" s="8">
        <v>8176000000</v>
      </c>
      <c r="F1650" s="8">
        <v>1879000000</v>
      </c>
    </row>
    <row r="1651" spans="1:6" ht="15" x14ac:dyDescent="0.25">
      <c r="A1651" t="str">
        <f t="shared" si="25"/>
        <v>Morocco-Africa-2011</v>
      </c>
      <c r="B1651" s="5" t="s">
        <v>191</v>
      </c>
      <c r="C1651" s="10">
        <v>2011</v>
      </c>
      <c r="D1651" s="5" t="s">
        <v>64</v>
      </c>
      <c r="E1651" s="8">
        <v>9101000000</v>
      </c>
      <c r="F1651" s="8">
        <v>2260000000</v>
      </c>
    </row>
    <row r="1652" spans="1:6" ht="15" x14ac:dyDescent="0.25">
      <c r="A1652" t="str">
        <f t="shared" si="25"/>
        <v>Morocco-Africa-2012</v>
      </c>
      <c r="B1652" s="5" t="s">
        <v>191</v>
      </c>
      <c r="C1652" s="10">
        <v>2012</v>
      </c>
      <c r="D1652" s="5" t="s">
        <v>64</v>
      </c>
      <c r="E1652" s="8">
        <v>8491000000</v>
      </c>
      <c r="F1652" s="8">
        <v>2095000000</v>
      </c>
    </row>
    <row r="1653" spans="1:6" ht="15" x14ac:dyDescent="0.25">
      <c r="A1653" t="str">
        <f t="shared" si="25"/>
        <v>Mozambique-Africa-2000</v>
      </c>
      <c r="B1653" s="5" t="s">
        <v>192</v>
      </c>
      <c r="C1653" s="10">
        <v>2000</v>
      </c>
      <c r="D1653" s="5" t="s">
        <v>64</v>
      </c>
      <c r="E1653" s="8">
        <v>74000000</v>
      </c>
      <c r="F1653" s="8">
        <v>122000000</v>
      </c>
    </row>
    <row r="1654" spans="1:6" ht="15" x14ac:dyDescent="0.25">
      <c r="A1654" t="str">
        <f t="shared" si="25"/>
        <v>Mozambique-Africa-2001</v>
      </c>
      <c r="B1654" s="5" t="s">
        <v>192</v>
      </c>
      <c r="C1654" s="10">
        <v>2001</v>
      </c>
      <c r="D1654" s="5" t="s">
        <v>64</v>
      </c>
      <c r="E1654" s="8">
        <v>64000000</v>
      </c>
      <c r="F1654" s="8">
        <v>132000000</v>
      </c>
    </row>
    <row r="1655" spans="1:6" ht="15" x14ac:dyDescent="0.25">
      <c r="A1655" t="str">
        <f t="shared" si="25"/>
        <v>Mozambique-Africa-2002</v>
      </c>
      <c r="B1655" s="5" t="s">
        <v>192</v>
      </c>
      <c r="C1655" s="10">
        <v>2002</v>
      </c>
      <c r="D1655" s="5" t="s">
        <v>64</v>
      </c>
      <c r="E1655" s="8">
        <v>65000000</v>
      </c>
      <c r="F1655" s="8">
        <v>115000000</v>
      </c>
    </row>
    <row r="1656" spans="1:6" ht="15" x14ac:dyDescent="0.25">
      <c r="A1656" t="str">
        <f t="shared" si="25"/>
        <v>Mozambique-Africa-2003</v>
      </c>
      <c r="B1656" s="5" t="s">
        <v>192</v>
      </c>
      <c r="C1656" s="10">
        <v>2003</v>
      </c>
      <c r="D1656" s="5" t="s">
        <v>64</v>
      </c>
      <c r="E1656" s="8">
        <v>106000000</v>
      </c>
      <c r="F1656" s="8">
        <v>141000000</v>
      </c>
    </row>
    <row r="1657" spans="1:6" ht="15" x14ac:dyDescent="0.25">
      <c r="A1657" t="str">
        <f t="shared" si="25"/>
        <v>Mozambique-Africa-2004</v>
      </c>
      <c r="B1657" s="5" t="s">
        <v>192</v>
      </c>
      <c r="C1657" s="10">
        <v>2004</v>
      </c>
      <c r="D1657" s="5" t="s">
        <v>64</v>
      </c>
      <c r="E1657" s="8">
        <v>96000000</v>
      </c>
      <c r="F1657" s="8">
        <v>140000000</v>
      </c>
    </row>
    <row r="1658" spans="1:6" ht="15" x14ac:dyDescent="0.25">
      <c r="A1658" t="str">
        <f t="shared" si="25"/>
        <v>Mozambique-Africa-2005</v>
      </c>
      <c r="B1658" s="5" t="s">
        <v>192</v>
      </c>
      <c r="C1658" s="10">
        <v>2005</v>
      </c>
      <c r="D1658" s="5" t="s">
        <v>64</v>
      </c>
      <c r="E1658" s="8">
        <v>138000000</v>
      </c>
      <c r="F1658" s="8">
        <v>187000000</v>
      </c>
    </row>
    <row r="1659" spans="1:6" ht="15" x14ac:dyDescent="0.25">
      <c r="A1659" t="str">
        <f t="shared" si="25"/>
        <v>Mozambique-Africa-2006</v>
      </c>
      <c r="B1659" s="5" t="s">
        <v>192</v>
      </c>
      <c r="C1659" s="10">
        <v>2006</v>
      </c>
      <c r="D1659" s="5" t="s">
        <v>64</v>
      </c>
      <c r="E1659" s="8">
        <v>145000000</v>
      </c>
      <c r="F1659" s="8">
        <v>196000000</v>
      </c>
    </row>
    <row r="1660" spans="1:6" ht="15" x14ac:dyDescent="0.25">
      <c r="A1660" t="str">
        <f t="shared" si="25"/>
        <v>Mozambique-Africa-2007</v>
      </c>
      <c r="B1660" s="5" t="s">
        <v>192</v>
      </c>
      <c r="C1660" s="10">
        <v>2007</v>
      </c>
      <c r="D1660" s="5" t="s">
        <v>64</v>
      </c>
      <c r="E1660" s="8">
        <v>182000000</v>
      </c>
      <c r="F1660" s="8">
        <v>209000000</v>
      </c>
    </row>
    <row r="1661" spans="1:6" ht="15" x14ac:dyDescent="0.25">
      <c r="A1661" t="str">
        <f t="shared" si="25"/>
        <v>Mozambique-Africa-2008</v>
      </c>
      <c r="B1661" s="5" t="s">
        <v>192</v>
      </c>
      <c r="C1661" s="10">
        <v>2008</v>
      </c>
      <c r="D1661" s="5" t="s">
        <v>64</v>
      </c>
      <c r="E1661" s="8">
        <v>213000000</v>
      </c>
      <c r="F1661" s="8">
        <v>235000000</v>
      </c>
    </row>
    <row r="1662" spans="1:6" ht="15" x14ac:dyDescent="0.25">
      <c r="A1662" t="str">
        <f t="shared" si="25"/>
        <v>Mozambique-Africa-2009</v>
      </c>
      <c r="B1662" s="5" t="s">
        <v>192</v>
      </c>
      <c r="C1662" s="10">
        <v>2009</v>
      </c>
      <c r="D1662" s="5" t="s">
        <v>64</v>
      </c>
      <c r="E1662" s="8">
        <v>217000000</v>
      </c>
      <c r="F1662" s="8">
        <v>247000000</v>
      </c>
    </row>
    <row r="1663" spans="1:6" ht="15" x14ac:dyDescent="0.25">
      <c r="A1663" t="str">
        <f t="shared" si="25"/>
        <v>Mozambique-Africa-2010</v>
      </c>
      <c r="B1663" s="5" t="s">
        <v>192</v>
      </c>
      <c r="C1663" s="10">
        <v>2010</v>
      </c>
      <c r="D1663" s="5" t="s">
        <v>64</v>
      </c>
      <c r="E1663" s="8">
        <v>224000000</v>
      </c>
      <c r="F1663" s="8">
        <v>260000000</v>
      </c>
    </row>
    <row r="1664" spans="1:6" ht="15" x14ac:dyDescent="0.25">
      <c r="A1664" t="str">
        <f t="shared" si="25"/>
        <v>Mozambique-Africa-2011</v>
      </c>
      <c r="B1664" s="5" t="s">
        <v>192</v>
      </c>
      <c r="C1664" s="10">
        <v>2011</v>
      </c>
      <c r="D1664" s="5" t="s">
        <v>64</v>
      </c>
      <c r="E1664" s="8">
        <v>266000000</v>
      </c>
      <c r="F1664" s="8">
        <v>256000000</v>
      </c>
    </row>
    <row r="1665" spans="1:6" ht="15" x14ac:dyDescent="0.25">
      <c r="A1665" t="str">
        <f t="shared" si="25"/>
        <v>Mozambique-Africa-2012</v>
      </c>
      <c r="B1665" s="5" t="s">
        <v>192</v>
      </c>
      <c r="C1665" s="10">
        <v>2012</v>
      </c>
      <c r="D1665" s="5" t="s">
        <v>64</v>
      </c>
      <c r="E1665" s="8">
        <v>289000000</v>
      </c>
      <c r="F1665" s="8">
        <v>230000000</v>
      </c>
    </row>
    <row r="1666" spans="1:6" ht="15" x14ac:dyDescent="0.25">
      <c r="A1666" t="str">
        <f t="shared" si="25"/>
        <v>Myanmar-Asia-2000</v>
      </c>
      <c r="B1666" s="5" t="s">
        <v>193</v>
      </c>
      <c r="C1666" s="10">
        <v>2000</v>
      </c>
      <c r="D1666" s="5" t="s">
        <v>60</v>
      </c>
      <c r="E1666" s="8">
        <v>195000000</v>
      </c>
      <c r="F1666" s="8">
        <v>30000000</v>
      </c>
    </row>
    <row r="1667" spans="1:6" ht="15" x14ac:dyDescent="0.25">
      <c r="A1667" t="str">
        <f t="shared" ref="A1667:A1730" si="26">B1667&amp;"-"&amp;C1667</f>
        <v>Myanmar-Asia-2001</v>
      </c>
      <c r="B1667" s="5" t="s">
        <v>193</v>
      </c>
      <c r="C1667" s="10">
        <v>2001</v>
      </c>
      <c r="D1667" s="5" t="s">
        <v>60</v>
      </c>
      <c r="E1667" s="8">
        <v>132000000</v>
      </c>
      <c r="F1667" s="8">
        <v>32000000</v>
      </c>
    </row>
    <row r="1668" spans="1:6" ht="15" x14ac:dyDescent="0.25">
      <c r="A1668" t="str">
        <f t="shared" si="26"/>
        <v>Myanmar-Asia-2002</v>
      </c>
      <c r="B1668" s="5" t="s">
        <v>193</v>
      </c>
      <c r="C1668" s="10">
        <v>2002</v>
      </c>
      <c r="D1668" s="5" t="s">
        <v>60</v>
      </c>
      <c r="E1668" s="8">
        <v>136000000</v>
      </c>
      <c r="F1668" s="8">
        <v>34000000</v>
      </c>
    </row>
    <row r="1669" spans="1:6" ht="15" x14ac:dyDescent="0.25">
      <c r="A1669" t="str">
        <f t="shared" si="26"/>
        <v>Myanmar-Asia-2003</v>
      </c>
      <c r="B1669" s="5" t="s">
        <v>193</v>
      </c>
      <c r="C1669" s="10">
        <v>2003</v>
      </c>
      <c r="D1669" s="5" t="s">
        <v>60</v>
      </c>
      <c r="E1669" s="8">
        <v>70000000</v>
      </c>
      <c r="F1669" s="8">
        <v>36000000</v>
      </c>
    </row>
    <row r="1670" spans="1:6" ht="15" x14ac:dyDescent="0.25">
      <c r="A1670" t="str">
        <f t="shared" si="26"/>
        <v>Myanmar-Asia-2004</v>
      </c>
      <c r="B1670" s="5" t="s">
        <v>193</v>
      </c>
      <c r="C1670" s="10">
        <v>2004</v>
      </c>
      <c r="D1670" s="5" t="s">
        <v>60</v>
      </c>
      <c r="E1670" s="8">
        <v>97000000</v>
      </c>
      <c r="F1670" s="8">
        <v>32000000</v>
      </c>
    </row>
    <row r="1671" spans="1:6" ht="15" x14ac:dyDescent="0.25">
      <c r="A1671" t="str">
        <f t="shared" si="26"/>
        <v>Myanmar-Asia-2005</v>
      </c>
      <c r="B1671" s="5" t="s">
        <v>193</v>
      </c>
      <c r="C1671" s="10">
        <v>2005</v>
      </c>
      <c r="D1671" s="5" t="s">
        <v>60</v>
      </c>
      <c r="E1671" s="8">
        <v>83000000</v>
      </c>
      <c r="F1671" s="8">
        <v>34000000</v>
      </c>
    </row>
    <row r="1672" spans="1:6" ht="15" x14ac:dyDescent="0.25">
      <c r="A1672" t="str">
        <f t="shared" si="26"/>
        <v>Myanmar-Asia-2006</v>
      </c>
      <c r="B1672" s="5" t="s">
        <v>193</v>
      </c>
      <c r="C1672" s="10">
        <v>2006</v>
      </c>
      <c r="D1672" s="5" t="s">
        <v>60</v>
      </c>
      <c r="E1672" s="8">
        <v>59000000</v>
      </c>
      <c r="F1672" s="8">
        <v>40000000</v>
      </c>
    </row>
    <row r="1673" spans="1:6" ht="15" x14ac:dyDescent="0.25">
      <c r="A1673" t="str">
        <f t="shared" si="26"/>
        <v>Myanmar-Asia-2007</v>
      </c>
      <c r="B1673" s="5" t="s">
        <v>193</v>
      </c>
      <c r="C1673" s="10">
        <v>2007</v>
      </c>
      <c r="D1673" s="5" t="s">
        <v>60</v>
      </c>
      <c r="E1673" s="8">
        <v>97000000</v>
      </c>
      <c r="F1673" s="8">
        <v>39000000</v>
      </c>
    </row>
    <row r="1674" spans="1:6" ht="15" x14ac:dyDescent="0.25">
      <c r="A1674" t="str">
        <f t="shared" si="26"/>
        <v>Myanmar-Asia-2008</v>
      </c>
      <c r="B1674" s="5" t="s">
        <v>193</v>
      </c>
      <c r="C1674" s="10">
        <v>2008</v>
      </c>
      <c r="D1674" s="5" t="s">
        <v>60</v>
      </c>
      <c r="E1674" s="8">
        <v>80000000</v>
      </c>
      <c r="F1674" s="8">
        <v>50000000</v>
      </c>
    </row>
    <row r="1675" spans="1:6" ht="15" x14ac:dyDescent="0.25">
      <c r="A1675" t="str">
        <f t="shared" si="26"/>
        <v>Myanmar-Asia-2009</v>
      </c>
      <c r="B1675" s="5" t="s">
        <v>193</v>
      </c>
      <c r="C1675" s="10">
        <v>2009</v>
      </c>
      <c r="D1675" s="5" t="s">
        <v>60</v>
      </c>
      <c r="E1675" s="8">
        <v>75000000</v>
      </c>
      <c r="F1675" s="8">
        <v>52000000</v>
      </c>
    </row>
    <row r="1676" spans="1:6" ht="15" x14ac:dyDescent="0.25">
      <c r="A1676" t="str">
        <f t="shared" si="26"/>
        <v>Myanmar-Asia-2010</v>
      </c>
      <c r="B1676" s="5" t="s">
        <v>193</v>
      </c>
      <c r="C1676" s="10">
        <v>2010</v>
      </c>
      <c r="D1676" s="5" t="s">
        <v>60</v>
      </c>
      <c r="E1676" s="8">
        <v>91000000</v>
      </c>
      <c r="F1676" s="8">
        <v>53000000</v>
      </c>
    </row>
    <row r="1677" spans="1:6" ht="15" x14ac:dyDescent="0.25">
      <c r="A1677" t="str">
        <f t="shared" si="26"/>
        <v>Myanmar-Asia-2011</v>
      </c>
      <c r="B1677" s="5" t="s">
        <v>193</v>
      </c>
      <c r="C1677" s="10">
        <v>2011</v>
      </c>
      <c r="D1677" s="5" t="s">
        <v>60</v>
      </c>
      <c r="E1677" s="8">
        <v>293000000</v>
      </c>
      <c r="F1677" s="8">
        <v>132000000</v>
      </c>
    </row>
    <row r="1678" spans="1:6" ht="15" x14ac:dyDescent="0.25">
      <c r="A1678" t="str">
        <f t="shared" si="26"/>
        <v>Myanmar-Asia-2012</v>
      </c>
      <c r="B1678" s="5" t="s">
        <v>193</v>
      </c>
      <c r="C1678" s="10">
        <v>2012</v>
      </c>
      <c r="D1678" s="5" t="s">
        <v>60</v>
      </c>
      <c r="E1678" s="5">
        <v>293000000</v>
      </c>
      <c r="F1678" s="5">
        <v>132000000</v>
      </c>
    </row>
    <row r="1679" spans="1:6" ht="15" x14ac:dyDescent="0.25">
      <c r="A1679" t="str">
        <f t="shared" si="26"/>
        <v>Namibia-Africa-2000</v>
      </c>
      <c r="B1679" s="5" t="s">
        <v>194</v>
      </c>
      <c r="C1679" s="10">
        <v>2000</v>
      </c>
      <c r="D1679" s="5" t="s">
        <v>64</v>
      </c>
      <c r="E1679" s="8">
        <v>193000000</v>
      </c>
      <c r="F1679" s="8">
        <v>86000000</v>
      </c>
    </row>
    <row r="1680" spans="1:6" ht="15" x14ac:dyDescent="0.25">
      <c r="A1680" t="str">
        <f t="shared" si="26"/>
        <v>Namibia-Africa-2001</v>
      </c>
      <c r="B1680" s="5" t="s">
        <v>194</v>
      </c>
      <c r="C1680" s="10">
        <v>2001</v>
      </c>
      <c r="D1680" s="5" t="s">
        <v>64</v>
      </c>
      <c r="E1680" s="8">
        <v>264000000</v>
      </c>
      <c r="F1680" s="8">
        <v>71000000</v>
      </c>
    </row>
    <row r="1681" spans="1:6" ht="15" x14ac:dyDescent="0.25">
      <c r="A1681" t="str">
        <f t="shared" si="26"/>
        <v>Namibia-Africa-2002</v>
      </c>
      <c r="B1681" s="5" t="s">
        <v>194</v>
      </c>
      <c r="C1681" s="10">
        <v>2002</v>
      </c>
      <c r="D1681" s="5" t="s">
        <v>64</v>
      </c>
      <c r="E1681" s="8">
        <v>251000000</v>
      </c>
      <c r="F1681" s="8">
        <v>65000000</v>
      </c>
    </row>
    <row r="1682" spans="1:6" ht="15" x14ac:dyDescent="0.25">
      <c r="A1682" t="str">
        <f t="shared" si="26"/>
        <v>Namibia-Africa-2003</v>
      </c>
      <c r="B1682" s="5" t="s">
        <v>194</v>
      </c>
      <c r="C1682" s="10">
        <v>2003</v>
      </c>
      <c r="D1682" s="5" t="s">
        <v>64</v>
      </c>
      <c r="E1682" s="8">
        <v>383000000</v>
      </c>
      <c r="F1682" s="8">
        <v>101000000</v>
      </c>
    </row>
    <row r="1683" spans="1:6" ht="15" x14ac:dyDescent="0.25">
      <c r="A1683" t="str">
        <f t="shared" si="26"/>
        <v>Namibia-Africa-2004</v>
      </c>
      <c r="B1683" s="5" t="s">
        <v>194</v>
      </c>
      <c r="C1683" s="10">
        <v>2004</v>
      </c>
      <c r="D1683" s="5" t="s">
        <v>64</v>
      </c>
      <c r="E1683" s="8">
        <v>426000000</v>
      </c>
      <c r="F1683" s="8">
        <v>123000000</v>
      </c>
    </row>
    <row r="1684" spans="1:6" ht="15" x14ac:dyDescent="0.25">
      <c r="A1684" t="str">
        <f t="shared" si="26"/>
        <v>Namibia-Africa-2005</v>
      </c>
      <c r="B1684" s="5" t="s">
        <v>194</v>
      </c>
      <c r="C1684" s="10">
        <v>2005</v>
      </c>
      <c r="D1684" s="5" t="s">
        <v>64</v>
      </c>
      <c r="E1684" s="8">
        <v>363000000</v>
      </c>
      <c r="F1684" s="8">
        <v>108000000</v>
      </c>
    </row>
    <row r="1685" spans="1:6" ht="15" x14ac:dyDescent="0.25">
      <c r="A1685" t="str">
        <f t="shared" si="26"/>
        <v>Namibia-Africa-2006</v>
      </c>
      <c r="B1685" s="5" t="s">
        <v>194</v>
      </c>
      <c r="C1685" s="10">
        <v>2006</v>
      </c>
      <c r="D1685" s="5" t="s">
        <v>64</v>
      </c>
      <c r="E1685" s="8">
        <v>473000000</v>
      </c>
      <c r="F1685" s="8">
        <v>118000000</v>
      </c>
    </row>
    <row r="1686" spans="1:6" ht="15" x14ac:dyDescent="0.25">
      <c r="A1686" t="str">
        <f t="shared" si="26"/>
        <v>Namibia-Africa-2007</v>
      </c>
      <c r="B1686" s="5" t="s">
        <v>194</v>
      </c>
      <c r="C1686" s="10">
        <v>2007</v>
      </c>
      <c r="D1686" s="5" t="s">
        <v>64</v>
      </c>
      <c r="E1686" s="8">
        <v>542000000</v>
      </c>
      <c r="F1686" s="8">
        <v>132000000</v>
      </c>
    </row>
    <row r="1687" spans="1:6" ht="15" x14ac:dyDescent="0.25">
      <c r="A1687" t="str">
        <f t="shared" si="26"/>
        <v>Namibia-Africa-2008</v>
      </c>
      <c r="B1687" s="5" t="s">
        <v>194</v>
      </c>
      <c r="C1687" s="10">
        <v>2008</v>
      </c>
      <c r="D1687" s="5" t="s">
        <v>64</v>
      </c>
      <c r="E1687" s="8">
        <v>484000000</v>
      </c>
      <c r="F1687" s="8">
        <v>114000000</v>
      </c>
    </row>
    <row r="1688" spans="1:6" ht="15" x14ac:dyDescent="0.25">
      <c r="A1688" t="str">
        <f t="shared" si="26"/>
        <v>Namibia-Africa-2009</v>
      </c>
      <c r="B1688" s="5" t="s">
        <v>194</v>
      </c>
      <c r="C1688" s="10">
        <v>2009</v>
      </c>
      <c r="D1688" s="5" t="s">
        <v>64</v>
      </c>
      <c r="E1688" s="8">
        <v>511000000</v>
      </c>
      <c r="F1688" s="8">
        <v>120000000</v>
      </c>
    </row>
    <row r="1689" spans="1:6" ht="15" x14ac:dyDescent="0.25">
      <c r="A1689" t="str">
        <f t="shared" si="26"/>
        <v>Namibia-Africa-2010</v>
      </c>
      <c r="B1689" s="5" t="s">
        <v>194</v>
      </c>
      <c r="C1689" s="10">
        <v>2010</v>
      </c>
      <c r="D1689" s="5" t="s">
        <v>64</v>
      </c>
      <c r="E1689" s="8">
        <v>560000000</v>
      </c>
      <c r="F1689" s="8">
        <v>145000000</v>
      </c>
    </row>
    <row r="1690" spans="1:6" ht="15" x14ac:dyDescent="0.25">
      <c r="A1690" t="str">
        <f t="shared" si="26"/>
        <v>Namibia-Africa-2011</v>
      </c>
      <c r="B1690" s="5" t="s">
        <v>194</v>
      </c>
      <c r="C1690" s="10">
        <v>2011</v>
      </c>
      <c r="D1690" s="5" t="s">
        <v>64</v>
      </c>
      <c r="E1690" s="8">
        <v>645000000</v>
      </c>
      <c r="F1690" s="8">
        <v>207000000</v>
      </c>
    </row>
    <row r="1691" spans="1:6" ht="15" x14ac:dyDescent="0.25">
      <c r="A1691" t="str">
        <f t="shared" si="26"/>
        <v>Namibia-Africa-2012</v>
      </c>
      <c r="B1691" s="5" t="s">
        <v>194</v>
      </c>
      <c r="C1691" s="10">
        <v>2012</v>
      </c>
      <c r="D1691" s="5" t="s">
        <v>64</v>
      </c>
      <c r="E1691" s="5">
        <v>645000000</v>
      </c>
      <c r="F1691" s="5">
        <v>207000000</v>
      </c>
    </row>
    <row r="1692" spans="1:6" ht="15" x14ac:dyDescent="0.25">
      <c r="A1692" t="str">
        <f t="shared" si="26"/>
        <v>Nepal-Asia-2000</v>
      </c>
      <c r="B1692" s="5" t="s">
        <v>195</v>
      </c>
      <c r="C1692" s="10">
        <v>2000</v>
      </c>
      <c r="D1692" s="5" t="s">
        <v>60</v>
      </c>
      <c r="E1692" s="8">
        <v>219000000</v>
      </c>
      <c r="F1692" s="8">
        <v>109000000</v>
      </c>
    </row>
    <row r="1693" spans="1:6" ht="15" x14ac:dyDescent="0.25">
      <c r="A1693" t="str">
        <f t="shared" si="26"/>
        <v>Nepal-Asia-2001</v>
      </c>
      <c r="B1693" s="5" t="s">
        <v>195</v>
      </c>
      <c r="C1693" s="10">
        <v>2001</v>
      </c>
      <c r="D1693" s="5" t="s">
        <v>60</v>
      </c>
      <c r="E1693" s="8">
        <v>191000000</v>
      </c>
      <c r="F1693" s="8">
        <v>128000000</v>
      </c>
    </row>
    <row r="1694" spans="1:6" ht="15" x14ac:dyDescent="0.25">
      <c r="A1694" t="str">
        <f t="shared" si="26"/>
        <v>Nepal-Asia-2002</v>
      </c>
      <c r="B1694" s="5" t="s">
        <v>195</v>
      </c>
      <c r="C1694" s="10">
        <v>2002</v>
      </c>
      <c r="D1694" s="5" t="s">
        <v>60</v>
      </c>
      <c r="E1694" s="8">
        <v>134000000</v>
      </c>
      <c r="F1694" s="8">
        <v>108000000</v>
      </c>
    </row>
    <row r="1695" spans="1:6" ht="15" x14ac:dyDescent="0.25">
      <c r="A1695" t="str">
        <f t="shared" si="26"/>
        <v>Nepal-Asia-2003</v>
      </c>
      <c r="B1695" s="5" t="s">
        <v>195</v>
      </c>
      <c r="C1695" s="10">
        <v>2003</v>
      </c>
      <c r="D1695" s="5" t="s">
        <v>60</v>
      </c>
      <c r="E1695" s="8">
        <v>232000000</v>
      </c>
      <c r="F1695" s="8">
        <v>119000000</v>
      </c>
    </row>
    <row r="1696" spans="1:6" ht="15" x14ac:dyDescent="0.25">
      <c r="A1696" t="str">
        <f t="shared" si="26"/>
        <v>Nepal-Asia-2004</v>
      </c>
      <c r="B1696" s="5" t="s">
        <v>195</v>
      </c>
      <c r="C1696" s="10">
        <v>2004</v>
      </c>
      <c r="D1696" s="5" t="s">
        <v>60</v>
      </c>
      <c r="E1696" s="8">
        <v>260000000</v>
      </c>
      <c r="F1696" s="8">
        <v>205000000</v>
      </c>
    </row>
    <row r="1697" spans="1:6" ht="15" x14ac:dyDescent="0.25">
      <c r="A1697" t="str">
        <f t="shared" si="26"/>
        <v>Nepal-Asia-2005</v>
      </c>
      <c r="B1697" s="5" t="s">
        <v>195</v>
      </c>
      <c r="C1697" s="10">
        <v>2005</v>
      </c>
      <c r="D1697" s="5" t="s">
        <v>60</v>
      </c>
      <c r="E1697" s="8">
        <v>160000000</v>
      </c>
      <c r="F1697" s="8">
        <v>221000000</v>
      </c>
    </row>
    <row r="1698" spans="1:6" ht="15" x14ac:dyDescent="0.25">
      <c r="A1698" t="str">
        <f t="shared" si="26"/>
        <v>Nepal-Asia-2006</v>
      </c>
      <c r="B1698" s="5" t="s">
        <v>195</v>
      </c>
      <c r="C1698" s="10">
        <v>2006</v>
      </c>
      <c r="D1698" s="5" t="s">
        <v>60</v>
      </c>
      <c r="E1698" s="8">
        <v>157000000</v>
      </c>
      <c r="F1698" s="8">
        <v>261000000</v>
      </c>
    </row>
    <row r="1699" spans="1:6" ht="15" x14ac:dyDescent="0.25">
      <c r="A1699" t="str">
        <f t="shared" si="26"/>
        <v>Nepal-Asia-2007</v>
      </c>
      <c r="B1699" s="5" t="s">
        <v>195</v>
      </c>
      <c r="C1699" s="10">
        <v>2007</v>
      </c>
      <c r="D1699" s="5" t="s">
        <v>60</v>
      </c>
      <c r="E1699" s="8">
        <v>234000000</v>
      </c>
      <c r="F1699" s="8">
        <v>402000000</v>
      </c>
    </row>
    <row r="1700" spans="1:6" ht="15" x14ac:dyDescent="0.25">
      <c r="A1700" t="str">
        <f t="shared" si="26"/>
        <v>Nepal-Asia-2008</v>
      </c>
      <c r="B1700" s="5" t="s">
        <v>195</v>
      </c>
      <c r="C1700" s="10">
        <v>2008</v>
      </c>
      <c r="D1700" s="5" t="s">
        <v>60</v>
      </c>
      <c r="E1700" s="8">
        <v>353000000</v>
      </c>
      <c r="F1700" s="8">
        <v>545000000</v>
      </c>
    </row>
    <row r="1701" spans="1:6" ht="15" x14ac:dyDescent="0.25">
      <c r="A1701" t="str">
        <f t="shared" si="26"/>
        <v>Nepal-Asia-2009</v>
      </c>
      <c r="B1701" s="5" t="s">
        <v>195</v>
      </c>
      <c r="C1701" s="10">
        <v>2009</v>
      </c>
      <c r="D1701" s="5" t="s">
        <v>60</v>
      </c>
      <c r="E1701" s="8">
        <v>439000000</v>
      </c>
      <c r="F1701" s="8">
        <v>572000000</v>
      </c>
    </row>
    <row r="1702" spans="1:6" ht="15" x14ac:dyDescent="0.25">
      <c r="A1702" t="str">
        <f t="shared" si="26"/>
        <v>Nepal-Asia-2010</v>
      </c>
      <c r="B1702" s="5" t="s">
        <v>195</v>
      </c>
      <c r="C1702" s="10">
        <v>2010</v>
      </c>
      <c r="D1702" s="5" t="s">
        <v>60</v>
      </c>
      <c r="E1702" s="8">
        <v>378000000</v>
      </c>
      <c r="F1702" s="8">
        <v>528000000</v>
      </c>
    </row>
    <row r="1703" spans="1:6" ht="15" x14ac:dyDescent="0.25">
      <c r="A1703" t="str">
        <f t="shared" si="26"/>
        <v>Nepal-Asia-2011</v>
      </c>
      <c r="B1703" s="5" t="s">
        <v>195</v>
      </c>
      <c r="C1703" s="10">
        <v>2011</v>
      </c>
      <c r="D1703" s="5" t="s">
        <v>60</v>
      </c>
      <c r="E1703" s="8">
        <v>415000000</v>
      </c>
      <c r="F1703" s="8">
        <v>420000000</v>
      </c>
    </row>
    <row r="1704" spans="1:6" ht="15" x14ac:dyDescent="0.25">
      <c r="A1704" t="str">
        <f t="shared" si="26"/>
        <v>Nepal-Asia-2012</v>
      </c>
      <c r="B1704" s="5" t="s">
        <v>195</v>
      </c>
      <c r="C1704" s="10">
        <v>2012</v>
      </c>
      <c r="D1704" s="5" t="s">
        <v>60</v>
      </c>
      <c r="E1704" s="8">
        <v>379000000</v>
      </c>
      <c r="F1704" s="8">
        <v>561000000</v>
      </c>
    </row>
    <row r="1705" spans="1:6" ht="15" x14ac:dyDescent="0.25">
      <c r="A1705" t="str">
        <f t="shared" si="26"/>
        <v>Netherlands-Europe-2000</v>
      </c>
      <c r="B1705" s="5" t="s">
        <v>196</v>
      </c>
      <c r="C1705" s="10">
        <v>2000</v>
      </c>
      <c r="D1705" s="5" t="s">
        <v>62</v>
      </c>
      <c r="E1705" s="8">
        <v>11285000000</v>
      </c>
      <c r="F1705" s="8">
        <v>13649000000</v>
      </c>
    </row>
    <row r="1706" spans="1:6" ht="15" x14ac:dyDescent="0.25">
      <c r="A1706" t="str">
        <f t="shared" si="26"/>
        <v>Netherlands-Europe-2001</v>
      </c>
      <c r="B1706" s="5" t="s">
        <v>196</v>
      </c>
      <c r="C1706" s="10">
        <v>2001</v>
      </c>
      <c r="D1706" s="5" t="s">
        <v>62</v>
      </c>
      <c r="E1706" s="8">
        <v>11147000000</v>
      </c>
      <c r="F1706" s="8">
        <v>13061000000</v>
      </c>
    </row>
    <row r="1707" spans="1:6" ht="15" x14ac:dyDescent="0.25">
      <c r="A1707" t="str">
        <f t="shared" si="26"/>
        <v>Netherlands-Europe-2002</v>
      </c>
      <c r="B1707" s="5" t="s">
        <v>196</v>
      </c>
      <c r="C1707" s="10">
        <v>2002</v>
      </c>
      <c r="D1707" s="5" t="s">
        <v>62</v>
      </c>
      <c r="E1707" s="8">
        <v>11745000000</v>
      </c>
      <c r="F1707" s="8">
        <v>14201000000</v>
      </c>
    </row>
    <row r="1708" spans="1:6" ht="15" x14ac:dyDescent="0.25">
      <c r="A1708" t="str">
        <f t="shared" si="26"/>
        <v>Netherlands-Europe-2003</v>
      </c>
      <c r="B1708" s="5" t="s">
        <v>196</v>
      </c>
      <c r="C1708" s="10">
        <v>2003</v>
      </c>
      <c r="D1708" s="5" t="s">
        <v>62</v>
      </c>
      <c r="E1708" s="8">
        <v>14603000000</v>
      </c>
      <c r="F1708" s="8">
        <v>15887000000</v>
      </c>
    </row>
    <row r="1709" spans="1:6" ht="15" x14ac:dyDescent="0.25">
      <c r="A1709" t="str">
        <f t="shared" si="26"/>
        <v>Netherlands-Europe-2004</v>
      </c>
      <c r="B1709" s="5" t="s">
        <v>196</v>
      </c>
      <c r="C1709" s="10">
        <v>2004</v>
      </c>
      <c r="D1709" s="5" t="s">
        <v>62</v>
      </c>
      <c r="E1709" s="8">
        <v>16495000000</v>
      </c>
      <c r="F1709" s="8">
        <v>16937000000</v>
      </c>
    </row>
    <row r="1710" spans="1:6" ht="15" x14ac:dyDescent="0.25">
      <c r="A1710" t="str">
        <f t="shared" si="26"/>
        <v>Netherlands-Europe-2005</v>
      </c>
      <c r="B1710" s="5" t="s">
        <v>196</v>
      </c>
      <c r="C1710" s="10">
        <v>2005</v>
      </c>
      <c r="D1710" s="5" t="s">
        <v>62</v>
      </c>
      <c r="E1710" s="8">
        <v>16528000000</v>
      </c>
      <c r="F1710" s="8">
        <v>16621000000</v>
      </c>
    </row>
    <row r="1711" spans="1:6" ht="15" x14ac:dyDescent="0.25">
      <c r="A1711" t="str">
        <f t="shared" si="26"/>
        <v>Netherlands-Europe-2006</v>
      </c>
      <c r="B1711" s="5" t="s">
        <v>196</v>
      </c>
      <c r="C1711" s="10">
        <v>2006</v>
      </c>
      <c r="D1711" s="5" t="s">
        <v>62</v>
      </c>
      <c r="E1711" s="8">
        <v>17529000000</v>
      </c>
      <c r="F1711" s="8">
        <v>17453000000</v>
      </c>
    </row>
    <row r="1712" spans="1:6" ht="15" x14ac:dyDescent="0.25">
      <c r="A1712" t="str">
        <f t="shared" si="26"/>
        <v>Netherlands-Europe-2007</v>
      </c>
      <c r="B1712" s="5" t="s">
        <v>196</v>
      </c>
      <c r="C1712" s="10">
        <v>2007</v>
      </c>
      <c r="D1712" s="5" t="s">
        <v>62</v>
      </c>
      <c r="E1712" s="8">
        <v>19922000000</v>
      </c>
      <c r="F1712" s="8">
        <v>19477000000</v>
      </c>
    </row>
    <row r="1713" spans="1:6" ht="15" x14ac:dyDescent="0.25">
      <c r="A1713" t="str">
        <f t="shared" si="26"/>
        <v>Netherlands-Europe-2008</v>
      </c>
      <c r="B1713" s="5" t="s">
        <v>196</v>
      </c>
      <c r="C1713" s="10">
        <v>2008</v>
      </c>
      <c r="D1713" s="5" t="s">
        <v>62</v>
      </c>
      <c r="E1713" s="8">
        <v>20523000000</v>
      </c>
      <c r="F1713" s="8">
        <v>22217000000</v>
      </c>
    </row>
    <row r="1714" spans="1:6" ht="15" x14ac:dyDescent="0.25">
      <c r="A1714" t="str">
        <f t="shared" si="26"/>
        <v>Netherlands-Europe-2009</v>
      </c>
      <c r="B1714" s="5" t="s">
        <v>196</v>
      </c>
      <c r="C1714" s="10">
        <v>2009</v>
      </c>
      <c r="D1714" s="5" t="s">
        <v>62</v>
      </c>
      <c r="E1714" s="8">
        <v>17868000000</v>
      </c>
      <c r="F1714" s="8">
        <v>21080000000</v>
      </c>
    </row>
    <row r="1715" spans="1:6" ht="15" x14ac:dyDescent="0.25">
      <c r="A1715" t="str">
        <f t="shared" si="26"/>
        <v>Netherlands-Europe-2010</v>
      </c>
      <c r="B1715" s="5" t="s">
        <v>196</v>
      </c>
      <c r="C1715" s="10">
        <v>2010</v>
      </c>
      <c r="D1715" s="5" t="s">
        <v>62</v>
      </c>
      <c r="E1715" s="8">
        <v>18690000000</v>
      </c>
      <c r="F1715" s="8">
        <v>19772000000</v>
      </c>
    </row>
    <row r="1716" spans="1:6" ht="15" x14ac:dyDescent="0.25">
      <c r="A1716" t="str">
        <f t="shared" si="26"/>
        <v>Netherlands-Europe-2011</v>
      </c>
      <c r="B1716" s="5" t="s">
        <v>196</v>
      </c>
      <c r="C1716" s="10">
        <v>2011</v>
      </c>
      <c r="D1716" s="5" t="s">
        <v>62</v>
      </c>
      <c r="E1716" s="8">
        <v>20970000000</v>
      </c>
      <c r="F1716" s="8">
        <v>20884000000</v>
      </c>
    </row>
    <row r="1717" spans="1:6" ht="15" x14ac:dyDescent="0.25">
      <c r="A1717" t="str">
        <f t="shared" si="26"/>
        <v>Netherlands-Europe-2012</v>
      </c>
      <c r="B1717" s="5" t="s">
        <v>196</v>
      </c>
      <c r="C1717" s="10">
        <v>2012</v>
      </c>
      <c r="D1717" s="5" t="s">
        <v>62</v>
      </c>
      <c r="E1717" s="8">
        <v>20527000000</v>
      </c>
      <c r="F1717" s="8">
        <v>20346000000</v>
      </c>
    </row>
    <row r="1718" spans="1:6" ht="15" x14ac:dyDescent="0.25">
      <c r="A1718" t="str">
        <f t="shared" si="26"/>
        <v>New Caledonia-Oceania-2000</v>
      </c>
      <c r="B1718" s="5" t="s">
        <v>197</v>
      </c>
      <c r="C1718" s="10">
        <v>2000</v>
      </c>
      <c r="D1718" s="5" t="s">
        <v>66</v>
      </c>
      <c r="E1718" s="8">
        <v>111000000</v>
      </c>
      <c r="F1718" s="5">
        <v>0</v>
      </c>
    </row>
    <row r="1719" spans="1:6" ht="15" x14ac:dyDescent="0.25">
      <c r="A1719" t="str">
        <f t="shared" si="26"/>
        <v>New Caledonia-Oceania-2001</v>
      </c>
      <c r="B1719" s="5" t="s">
        <v>197</v>
      </c>
      <c r="C1719" s="10">
        <v>2001</v>
      </c>
      <c r="D1719" s="5" t="s">
        <v>66</v>
      </c>
      <c r="E1719" s="8">
        <v>94000000</v>
      </c>
      <c r="F1719" s="5">
        <v>0</v>
      </c>
    </row>
    <row r="1720" spans="1:6" ht="15" x14ac:dyDescent="0.25">
      <c r="A1720" t="str">
        <f t="shared" si="26"/>
        <v>New Caledonia-Oceania-2002</v>
      </c>
      <c r="B1720" s="5" t="s">
        <v>197</v>
      </c>
      <c r="C1720" s="10">
        <v>2002</v>
      </c>
      <c r="D1720" s="5" t="s">
        <v>66</v>
      </c>
      <c r="E1720" s="8">
        <v>156000000</v>
      </c>
      <c r="F1720" s="8">
        <v>104000000</v>
      </c>
    </row>
    <row r="1721" spans="1:6" ht="15" x14ac:dyDescent="0.25">
      <c r="A1721" t="str">
        <f t="shared" si="26"/>
        <v>New Caledonia-Oceania-2003</v>
      </c>
      <c r="B1721" s="5" t="s">
        <v>197</v>
      </c>
      <c r="C1721" s="10">
        <v>2003</v>
      </c>
      <c r="D1721" s="5" t="s">
        <v>66</v>
      </c>
      <c r="E1721" s="8">
        <v>196000000</v>
      </c>
      <c r="F1721" s="8">
        <v>128000000</v>
      </c>
    </row>
    <row r="1722" spans="1:6" ht="15" x14ac:dyDescent="0.25">
      <c r="A1722" t="str">
        <f t="shared" si="26"/>
        <v>New Caledonia-Oceania-2004</v>
      </c>
      <c r="B1722" s="5" t="s">
        <v>197</v>
      </c>
      <c r="C1722" s="10">
        <v>2004</v>
      </c>
      <c r="D1722" s="5" t="s">
        <v>66</v>
      </c>
      <c r="E1722" s="8">
        <v>241000000</v>
      </c>
      <c r="F1722" s="8">
        <v>167000000</v>
      </c>
    </row>
    <row r="1723" spans="1:6" ht="15" x14ac:dyDescent="0.25">
      <c r="A1723" t="str">
        <f t="shared" si="26"/>
        <v>New Caledonia-Oceania-2005</v>
      </c>
      <c r="B1723" s="5" t="s">
        <v>197</v>
      </c>
      <c r="C1723" s="10">
        <v>2005</v>
      </c>
      <c r="D1723" s="5" t="s">
        <v>66</v>
      </c>
      <c r="E1723" s="8">
        <v>149000000</v>
      </c>
      <c r="F1723" s="8">
        <v>122000000</v>
      </c>
    </row>
    <row r="1724" spans="1:6" ht="15" x14ac:dyDescent="0.25">
      <c r="A1724" t="str">
        <f t="shared" si="26"/>
        <v>New Caledonia-Oceania-2006</v>
      </c>
      <c r="B1724" s="5" t="s">
        <v>197</v>
      </c>
      <c r="C1724" s="10">
        <v>2006</v>
      </c>
      <c r="D1724" s="5" t="s">
        <v>66</v>
      </c>
      <c r="E1724" s="8">
        <v>122000000</v>
      </c>
      <c r="F1724" s="8">
        <v>129000000</v>
      </c>
    </row>
    <row r="1725" spans="1:6" ht="15" x14ac:dyDescent="0.25">
      <c r="A1725" t="str">
        <f t="shared" si="26"/>
        <v>New Caledonia-Oceania-2007</v>
      </c>
      <c r="B1725" s="5" t="s">
        <v>197</v>
      </c>
      <c r="C1725" s="10">
        <v>2007</v>
      </c>
      <c r="D1725" s="5" t="s">
        <v>66</v>
      </c>
      <c r="E1725" s="8">
        <v>142000000</v>
      </c>
      <c r="F1725" s="8">
        <v>149000000</v>
      </c>
    </row>
    <row r="1726" spans="1:6" ht="15" x14ac:dyDescent="0.25">
      <c r="A1726" t="str">
        <f t="shared" si="26"/>
        <v>New Caledonia-Oceania-2008</v>
      </c>
      <c r="B1726" s="5" t="s">
        <v>197</v>
      </c>
      <c r="C1726" s="10">
        <v>2008</v>
      </c>
      <c r="D1726" s="5" t="s">
        <v>66</v>
      </c>
      <c r="E1726" s="8">
        <v>152000000</v>
      </c>
      <c r="F1726" s="8">
        <v>168000000</v>
      </c>
    </row>
    <row r="1727" spans="1:6" ht="15" x14ac:dyDescent="0.25">
      <c r="A1727" t="str">
        <f t="shared" si="26"/>
        <v>New Caledonia-Oceania-2009</v>
      </c>
      <c r="B1727" s="5" t="s">
        <v>197</v>
      </c>
      <c r="C1727" s="10">
        <v>2009</v>
      </c>
      <c r="D1727" s="5" t="s">
        <v>66</v>
      </c>
      <c r="E1727" s="8">
        <v>141000000</v>
      </c>
      <c r="F1727" s="8">
        <v>170000000</v>
      </c>
    </row>
    <row r="1728" spans="1:6" ht="15" x14ac:dyDescent="0.25">
      <c r="A1728" t="str">
        <f t="shared" si="26"/>
        <v>New Caledonia-Oceania-2010</v>
      </c>
      <c r="B1728" s="5" t="s">
        <v>197</v>
      </c>
      <c r="C1728" s="10">
        <v>2010</v>
      </c>
      <c r="D1728" s="5" t="s">
        <v>66</v>
      </c>
      <c r="E1728" s="8">
        <v>129000000</v>
      </c>
      <c r="F1728" s="8">
        <v>179000000</v>
      </c>
    </row>
    <row r="1729" spans="1:6" ht="15" x14ac:dyDescent="0.25">
      <c r="A1729" t="str">
        <f t="shared" si="26"/>
        <v>New Caledonia-Oceania-2011</v>
      </c>
      <c r="B1729" s="5" t="s">
        <v>197</v>
      </c>
      <c r="C1729" s="10">
        <v>2011</v>
      </c>
      <c r="D1729" s="5" t="s">
        <v>66</v>
      </c>
      <c r="E1729" s="8">
        <v>153000000</v>
      </c>
      <c r="F1729" s="8">
        <v>176000000</v>
      </c>
    </row>
    <row r="1730" spans="1:6" ht="15" x14ac:dyDescent="0.25">
      <c r="A1730" t="str">
        <f t="shared" si="26"/>
        <v>New Caledonia-Oceania-2012</v>
      </c>
      <c r="B1730" s="5" t="s">
        <v>197</v>
      </c>
      <c r="C1730" s="10">
        <v>2012</v>
      </c>
      <c r="D1730" s="5" t="s">
        <v>66</v>
      </c>
      <c r="E1730" s="5">
        <v>153000000</v>
      </c>
      <c r="F1730" s="5">
        <v>176000000</v>
      </c>
    </row>
    <row r="1731" spans="1:6" ht="15" x14ac:dyDescent="0.25">
      <c r="A1731" t="str">
        <f t="shared" ref="A1731:A1794" si="27">B1731&amp;"-"&amp;C1731</f>
        <v>New Zealand-Oceania-2000</v>
      </c>
      <c r="B1731" s="5" t="s">
        <v>198</v>
      </c>
      <c r="C1731" s="10">
        <v>2000</v>
      </c>
      <c r="D1731" s="5" t="s">
        <v>66</v>
      </c>
      <c r="E1731" s="8">
        <v>2272000000</v>
      </c>
      <c r="F1731" s="8">
        <v>1235000000</v>
      </c>
    </row>
    <row r="1732" spans="1:6" ht="15" x14ac:dyDescent="0.25">
      <c r="A1732" t="str">
        <f t="shared" si="27"/>
        <v>New Zealand-Oceania-2001</v>
      </c>
      <c r="B1732" s="5" t="s">
        <v>198</v>
      </c>
      <c r="C1732" s="10">
        <v>2001</v>
      </c>
      <c r="D1732" s="5" t="s">
        <v>66</v>
      </c>
      <c r="E1732" s="8">
        <v>2340000000</v>
      </c>
      <c r="F1732" s="8">
        <v>1255000000</v>
      </c>
    </row>
    <row r="1733" spans="1:6" ht="15" x14ac:dyDescent="0.25">
      <c r="A1733" t="str">
        <f t="shared" si="27"/>
        <v>New Zealand-Oceania-2002</v>
      </c>
      <c r="B1733" s="5" t="s">
        <v>198</v>
      </c>
      <c r="C1733" s="10">
        <v>2002</v>
      </c>
      <c r="D1733" s="5" t="s">
        <v>66</v>
      </c>
      <c r="E1733" s="8">
        <v>3159000000</v>
      </c>
      <c r="F1733" s="8">
        <v>1386000000</v>
      </c>
    </row>
    <row r="1734" spans="1:6" ht="15" x14ac:dyDescent="0.25">
      <c r="A1734" t="str">
        <f t="shared" si="27"/>
        <v>New Zealand-Oceania-2003</v>
      </c>
      <c r="B1734" s="5" t="s">
        <v>198</v>
      </c>
      <c r="C1734" s="10">
        <v>2003</v>
      </c>
      <c r="D1734" s="5" t="s">
        <v>66</v>
      </c>
      <c r="E1734" s="8">
        <v>4232000000</v>
      </c>
      <c r="F1734" s="8">
        <v>1649000000</v>
      </c>
    </row>
    <row r="1735" spans="1:6" ht="15" x14ac:dyDescent="0.25">
      <c r="A1735" t="str">
        <f t="shared" si="27"/>
        <v>New Zealand-Oceania-2004</v>
      </c>
      <c r="B1735" s="5" t="s">
        <v>198</v>
      </c>
      <c r="C1735" s="10">
        <v>2004</v>
      </c>
      <c r="D1735" s="5" t="s">
        <v>66</v>
      </c>
      <c r="E1735" s="8">
        <v>5098000000</v>
      </c>
      <c r="F1735" s="8">
        <v>2229000000</v>
      </c>
    </row>
    <row r="1736" spans="1:6" ht="15" x14ac:dyDescent="0.25">
      <c r="A1736" t="str">
        <f t="shared" si="27"/>
        <v>New Zealand-Oceania-2005</v>
      </c>
      <c r="B1736" s="5" t="s">
        <v>198</v>
      </c>
      <c r="C1736" s="10">
        <v>2005</v>
      </c>
      <c r="D1736" s="5" t="s">
        <v>66</v>
      </c>
      <c r="E1736" s="8">
        <v>5211000000</v>
      </c>
      <c r="F1736" s="8">
        <v>2671000000</v>
      </c>
    </row>
    <row r="1737" spans="1:6" ht="15" x14ac:dyDescent="0.25">
      <c r="A1737" t="str">
        <f t="shared" si="27"/>
        <v>New Zealand-Oceania-2006</v>
      </c>
      <c r="B1737" s="5" t="s">
        <v>198</v>
      </c>
      <c r="C1737" s="10">
        <v>2006</v>
      </c>
      <c r="D1737" s="5" t="s">
        <v>66</v>
      </c>
      <c r="E1737" s="8">
        <v>4792000000</v>
      </c>
      <c r="F1737" s="8">
        <v>2534000000</v>
      </c>
    </row>
    <row r="1738" spans="1:6" ht="15" x14ac:dyDescent="0.25">
      <c r="A1738" t="str">
        <f t="shared" si="27"/>
        <v>New Zealand-Oceania-2007</v>
      </c>
      <c r="B1738" s="5" t="s">
        <v>198</v>
      </c>
      <c r="C1738" s="10">
        <v>2007</v>
      </c>
      <c r="D1738" s="5" t="s">
        <v>66</v>
      </c>
      <c r="E1738" s="8">
        <v>5413000000</v>
      </c>
      <c r="F1738" s="8">
        <v>3077000000</v>
      </c>
    </row>
    <row r="1739" spans="1:6" ht="15" x14ac:dyDescent="0.25">
      <c r="A1739" t="str">
        <f t="shared" si="27"/>
        <v>New Zealand-Oceania-2008</v>
      </c>
      <c r="B1739" s="5" t="s">
        <v>198</v>
      </c>
      <c r="C1739" s="10">
        <v>2008</v>
      </c>
      <c r="D1739" s="5" t="s">
        <v>66</v>
      </c>
      <c r="E1739" s="8">
        <v>5152000000</v>
      </c>
      <c r="F1739" s="8">
        <v>3006000000</v>
      </c>
    </row>
    <row r="1740" spans="1:6" ht="15" x14ac:dyDescent="0.25">
      <c r="A1740" t="str">
        <f t="shared" si="27"/>
        <v>New Zealand-Oceania-2009</v>
      </c>
      <c r="B1740" s="5" t="s">
        <v>198</v>
      </c>
      <c r="C1740" s="10">
        <v>2009</v>
      </c>
      <c r="D1740" s="5" t="s">
        <v>66</v>
      </c>
      <c r="E1740" s="8">
        <v>4591000000</v>
      </c>
      <c r="F1740" s="8">
        <v>2580000000</v>
      </c>
    </row>
    <row r="1741" spans="1:6" ht="15" x14ac:dyDescent="0.25">
      <c r="A1741" t="str">
        <f t="shared" si="27"/>
        <v>New Zealand-Oceania-2010</v>
      </c>
      <c r="B1741" s="5" t="s">
        <v>198</v>
      </c>
      <c r="C1741" s="10">
        <v>2010</v>
      </c>
      <c r="D1741" s="5" t="s">
        <v>66</v>
      </c>
      <c r="E1741" s="8">
        <v>4904000000</v>
      </c>
      <c r="F1741" s="8">
        <v>3037000000</v>
      </c>
    </row>
    <row r="1742" spans="1:6" ht="15" x14ac:dyDescent="0.25">
      <c r="A1742" t="str">
        <f t="shared" si="27"/>
        <v>New Zealand-Oceania-2011</v>
      </c>
      <c r="B1742" s="5" t="s">
        <v>198</v>
      </c>
      <c r="C1742" s="10">
        <v>2011</v>
      </c>
      <c r="D1742" s="5" t="s">
        <v>66</v>
      </c>
      <c r="E1742" s="8">
        <v>5546000000</v>
      </c>
      <c r="F1742" s="8">
        <v>3462000000</v>
      </c>
    </row>
    <row r="1743" spans="1:6" ht="15" x14ac:dyDescent="0.25">
      <c r="A1743" t="str">
        <f t="shared" si="27"/>
        <v>New Zealand-Oceania-2012</v>
      </c>
      <c r="B1743" s="5" t="s">
        <v>198</v>
      </c>
      <c r="C1743" s="10">
        <v>2012</v>
      </c>
      <c r="D1743" s="5" t="s">
        <v>66</v>
      </c>
      <c r="E1743" s="8">
        <v>5467000000</v>
      </c>
      <c r="F1743" s="8">
        <v>3718000000</v>
      </c>
    </row>
    <row r="1744" spans="1:6" ht="15" x14ac:dyDescent="0.25">
      <c r="A1744" t="str">
        <f t="shared" si="27"/>
        <v>Nicaragua-The Americas-2000</v>
      </c>
      <c r="B1744" s="5" t="s">
        <v>199</v>
      </c>
      <c r="C1744" s="10">
        <v>2000</v>
      </c>
      <c r="D1744" s="5" t="s">
        <v>70</v>
      </c>
      <c r="E1744" s="8">
        <v>129000000</v>
      </c>
      <c r="F1744" s="8">
        <v>126000000</v>
      </c>
    </row>
    <row r="1745" spans="1:6" ht="15" x14ac:dyDescent="0.25">
      <c r="A1745" t="str">
        <f t="shared" si="27"/>
        <v>Nicaragua-The Americas-2001</v>
      </c>
      <c r="B1745" s="5" t="s">
        <v>199</v>
      </c>
      <c r="C1745" s="10">
        <v>2001</v>
      </c>
      <c r="D1745" s="5" t="s">
        <v>70</v>
      </c>
      <c r="E1745" s="8">
        <v>135000000</v>
      </c>
      <c r="F1745" s="8">
        <v>128000000</v>
      </c>
    </row>
    <row r="1746" spans="1:6" ht="15" x14ac:dyDescent="0.25">
      <c r="A1746" t="str">
        <f t="shared" si="27"/>
        <v>Nicaragua-The Americas-2002</v>
      </c>
      <c r="B1746" s="5" t="s">
        <v>199</v>
      </c>
      <c r="C1746" s="10">
        <v>2002</v>
      </c>
      <c r="D1746" s="5" t="s">
        <v>70</v>
      </c>
      <c r="E1746" s="8">
        <v>135000000</v>
      </c>
      <c r="F1746" s="8">
        <v>125000000</v>
      </c>
    </row>
    <row r="1747" spans="1:6" ht="15" x14ac:dyDescent="0.25">
      <c r="A1747" t="str">
        <f t="shared" si="27"/>
        <v>Nicaragua-The Americas-2003</v>
      </c>
      <c r="B1747" s="5" t="s">
        <v>199</v>
      </c>
      <c r="C1747" s="10">
        <v>2003</v>
      </c>
      <c r="D1747" s="5" t="s">
        <v>70</v>
      </c>
      <c r="E1747" s="8">
        <v>160000000</v>
      </c>
      <c r="F1747" s="8">
        <v>139000000</v>
      </c>
    </row>
    <row r="1748" spans="1:6" ht="15" x14ac:dyDescent="0.25">
      <c r="A1748" t="str">
        <f t="shared" si="27"/>
        <v>Nicaragua-The Americas-2004</v>
      </c>
      <c r="B1748" s="5" t="s">
        <v>199</v>
      </c>
      <c r="C1748" s="10">
        <v>2004</v>
      </c>
      <c r="D1748" s="5" t="s">
        <v>70</v>
      </c>
      <c r="E1748" s="8">
        <v>192000000</v>
      </c>
      <c r="F1748" s="8">
        <v>154000000</v>
      </c>
    </row>
    <row r="1749" spans="1:6" ht="15" x14ac:dyDescent="0.25">
      <c r="A1749" t="str">
        <f t="shared" si="27"/>
        <v>Nicaragua-The Americas-2005</v>
      </c>
      <c r="B1749" s="5" t="s">
        <v>199</v>
      </c>
      <c r="C1749" s="10">
        <v>2005</v>
      </c>
      <c r="D1749" s="5" t="s">
        <v>70</v>
      </c>
      <c r="E1749" s="8">
        <v>206000000</v>
      </c>
      <c r="F1749" s="8">
        <v>162000000</v>
      </c>
    </row>
    <row r="1750" spans="1:6" ht="15" x14ac:dyDescent="0.25">
      <c r="A1750" t="str">
        <f t="shared" si="27"/>
        <v>Nicaragua-The Americas-2006</v>
      </c>
      <c r="B1750" s="5" t="s">
        <v>199</v>
      </c>
      <c r="C1750" s="10">
        <v>2006</v>
      </c>
      <c r="D1750" s="5" t="s">
        <v>70</v>
      </c>
      <c r="E1750" s="8">
        <v>231000000</v>
      </c>
      <c r="F1750" s="8">
        <v>188000000</v>
      </c>
    </row>
    <row r="1751" spans="1:6" ht="15" x14ac:dyDescent="0.25">
      <c r="A1751" t="str">
        <f t="shared" si="27"/>
        <v>Nicaragua-The Americas-2007</v>
      </c>
      <c r="B1751" s="5" t="s">
        <v>199</v>
      </c>
      <c r="C1751" s="10">
        <v>2007</v>
      </c>
      <c r="D1751" s="5" t="s">
        <v>70</v>
      </c>
      <c r="E1751" s="8">
        <v>255000000</v>
      </c>
      <c r="F1751" s="8">
        <v>279000000</v>
      </c>
    </row>
    <row r="1752" spans="1:6" ht="15" x14ac:dyDescent="0.25">
      <c r="A1752" t="str">
        <f t="shared" si="27"/>
        <v>Nicaragua-The Americas-2008</v>
      </c>
      <c r="B1752" s="5" t="s">
        <v>199</v>
      </c>
      <c r="C1752" s="10">
        <v>2008</v>
      </c>
      <c r="D1752" s="5" t="s">
        <v>70</v>
      </c>
      <c r="E1752" s="8">
        <v>301000000</v>
      </c>
      <c r="F1752" s="8">
        <v>332000000</v>
      </c>
    </row>
    <row r="1753" spans="1:6" ht="15" x14ac:dyDescent="0.25">
      <c r="A1753" t="str">
        <f t="shared" si="27"/>
        <v>Nicaragua-The Americas-2009</v>
      </c>
      <c r="B1753" s="5" t="s">
        <v>199</v>
      </c>
      <c r="C1753" s="10">
        <v>2009</v>
      </c>
      <c r="D1753" s="5" t="s">
        <v>70</v>
      </c>
      <c r="E1753" s="8">
        <v>334000000</v>
      </c>
      <c r="F1753" s="8">
        <v>300000000</v>
      </c>
    </row>
    <row r="1754" spans="1:6" ht="15" x14ac:dyDescent="0.25">
      <c r="A1754" t="str">
        <f t="shared" si="27"/>
        <v>Nicaragua-The Americas-2010</v>
      </c>
      <c r="B1754" s="5" t="s">
        <v>199</v>
      </c>
      <c r="C1754" s="10">
        <v>2010</v>
      </c>
      <c r="D1754" s="5" t="s">
        <v>70</v>
      </c>
      <c r="E1754" s="8">
        <v>309000000</v>
      </c>
      <c r="F1754" s="8">
        <v>329000000</v>
      </c>
    </row>
    <row r="1755" spans="1:6" ht="15" x14ac:dyDescent="0.25">
      <c r="A1755" t="str">
        <f t="shared" si="27"/>
        <v>Nicaragua-The Americas-2011</v>
      </c>
      <c r="B1755" s="5" t="s">
        <v>199</v>
      </c>
      <c r="C1755" s="10">
        <v>2011</v>
      </c>
      <c r="D1755" s="5" t="s">
        <v>70</v>
      </c>
      <c r="E1755" s="8">
        <v>378000000</v>
      </c>
      <c r="F1755" s="8">
        <v>380000000</v>
      </c>
    </row>
    <row r="1756" spans="1:6" ht="15" x14ac:dyDescent="0.25">
      <c r="A1756" t="str">
        <f t="shared" si="27"/>
        <v>Nicaragua-The Americas-2012</v>
      </c>
      <c r="B1756" s="5" t="s">
        <v>199</v>
      </c>
      <c r="C1756" s="10">
        <v>2012</v>
      </c>
      <c r="D1756" s="5" t="s">
        <v>70</v>
      </c>
      <c r="E1756" s="8">
        <v>422000000</v>
      </c>
      <c r="F1756" s="8">
        <v>372000000</v>
      </c>
    </row>
    <row r="1757" spans="1:6" ht="15" x14ac:dyDescent="0.25">
      <c r="A1757" t="str">
        <f t="shared" si="27"/>
        <v>Niger-Africa-2000</v>
      </c>
      <c r="B1757" s="5" t="s">
        <v>200</v>
      </c>
      <c r="C1757" s="10">
        <v>2000</v>
      </c>
      <c r="D1757" s="5" t="s">
        <v>64</v>
      </c>
      <c r="E1757" s="8">
        <v>23000000</v>
      </c>
      <c r="F1757" s="8">
        <v>32000000</v>
      </c>
    </row>
    <row r="1758" spans="1:6" ht="15" x14ac:dyDescent="0.25">
      <c r="A1758" t="str">
        <f t="shared" si="27"/>
        <v>Niger-Africa-2001</v>
      </c>
      <c r="B1758" s="5" t="s">
        <v>200</v>
      </c>
      <c r="C1758" s="10">
        <v>2001</v>
      </c>
      <c r="D1758" s="5" t="s">
        <v>64</v>
      </c>
      <c r="E1758" s="8">
        <v>30000000</v>
      </c>
      <c r="F1758" s="8">
        <v>33000000</v>
      </c>
    </row>
    <row r="1759" spans="1:6" ht="15" x14ac:dyDescent="0.25">
      <c r="A1759" t="str">
        <f t="shared" si="27"/>
        <v>Niger-Africa-2002</v>
      </c>
      <c r="B1759" s="5" t="s">
        <v>200</v>
      </c>
      <c r="C1759" s="10">
        <v>2002</v>
      </c>
      <c r="D1759" s="5" t="s">
        <v>64</v>
      </c>
      <c r="E1759" s="8">
        <v>20000000</v>
      </c>
      <c r="F1759" s="8">
        <v>29000000</v>
      </c>
    </row>
    <row r="1760" spans="1:6" ht="15" x14ac:dyDescent="0.25">
      <c r="A1760" t="str">
        <f t="shared" si="27"/>
        <v>Niger-Africa-2003</v>
      </c>
      <c r="B1760" s="5" t="s">
        <v>200</v>
      </c>
      <c r="C1760" s="10">
        <v>2003</v>
      </c>
      <c r="D1760" s="5" t="s">
        <v>64</v>
      </c>
      <c r="E1760" s="8">
        <v>28000000</v>
      </c>
      <c r="F1760" s="8">
        <v>39000000</v>
      </c>
    </row>
    <row r="1761" spans="1:6" ht="15" x14ac:dyDescent="0.25">
      <c r="A1761" t="str">
        <f t="shared" si="27"/>
        <v>Niger-Africa-2004</v>
      </c>
      <c r="B1761" s="5" t="s">
        <v>200</v>
      </c>
      <c r="C1761" s="10">
        <v>2004</v>
      </c>
      <c r="D1761" s="5" t="s">
        <v>64</v>
      </c>
      <c r="E1761" s="8">
        <v>32000000</v>
      </c>
      <c r="F1761" s="8">
        <v>42000000</v>
      </c>
    </row>
    <row r="1762" spans="1:6" ht="15" x14ac:dyDescent="0.25">
      <c r="A1762" t="str">
        <f t="shared" si="27"/>
        <v>Niger-Africa-2005</v>
      </c>
      <c r="B1762" s="5" t="s">
        <v>200</v>
      </c>
      <c r="C1762" s="10">
        <v>2005</v>
      </c>
      <c r="D1762" s="5" t="s">
        <v>64</v>
      </c>
      <c r="E1762" s="8">
        <v>44000000</v>
      </c>
      <c r="F1762" s="8">
        <v>42000000</v>
      </c>
    </row>
    <row r="1763" spans="1:6" ht="15" x14ac:dyDescent="0.25">
      <c r="A1763" t="str">
        <f t="shared" si="27"/>
        <v>Niger-Africa-2006</v>
      </c>
      <c r="B1763" s="5" t="s">
        <v>200</v>
      </c>
      <c r="C1763" s="10">
        <v>2006</v>
      </c>
      <c r="D1763" s="5" t="s">
        <v>64</v>
      </c>
      <c r="E1763" s="8">
        <v>39000000</v>
      </c>
      <c r="F1763" s="8">
        <v>42000000</v>
      </c>
    </row>
    <row r="1764" spans="1:6" ht="15" x14ac:dyDescent="0.25">
      <c r="A1764" t="str">
        <f t="shared" si="27"/>
        <v>Niger-Africa-2007</v>
      </c>
      <c r="B1764" s="5" t="s">
        <v>200</v>
      </c>
      <c r="C1764" s="10">
        <v>2007</v>
      </c>
      <c r="D1764" s="5" t="s">
        <v>64</v>
      </c>
      <c r="E1764" s="8">
        <v>44000000</v>
      </c>
      <c r="F1764" s="8">
        <v>48000000</v>
      </c>
    </row>
    <row r="1765" spans="1:6" ht="15" x14ac:dyDescent="0.25">
      <c r="A1765" t="str">
        <f t="shared" si="27"/>
        <v>Niger-Africa-2008</v>
      </c>
      <c r="B1765" s="5" t="s">
        <v>200</v>
      </c>
      <c r="C1765" s="10">
        <v>2008</v>
      </c>
      <c r="D1765" s="5" t="s">
        <v>64</v>
      </c>
      <c r="E1765" s="8">
        <v>86000000</v>
      </c>
      <c r="F1765" s="8">
        <v>98000000</v>
      </c>
    </row>
    <row r="1766" spans="1:6" ht="15" x14ac:dyDescent="0.25">
      <c r="A1766" t="str">
        <f t="shared" si="27"/>
        <v>Niger-Africa-2009</v>
      </c>
      <c r="B1766" s="5" t="s">
        <v>200</v>
      </c>
      <c r="C1766" s="10">
        <v>2009</v>
      </c>
      <c r="D1766" s="5" t="s">
        <v>64</v>
      </c>
      <c r="E1766" s="8">
        <v>69000000</v>
      </c>
      <c r="F1766" s="8">
        <v>84000000</v>
      </c>
    </row>
    <row r="1767" spans="1:6" ht="15" x14ac:dyDescent="0.25">
      <c r="A1767" t="str">
        <f t="shared" si="27"/>
        <v>Niger-Africa-2010</v>
      </c>
      <c r="B1767" s="5" t="s">
        <v>200</v>
      </c>
      <c r="C1767" s="10">
        <v>2010</v>
      </c>
      <c r="D1767" s="5" t="s">
        <v>64</v>
      </c>
      <c r="E1767" s="8">
        <v>86000000</v>
      </c>
      <c r="F1767" s="5">
        <v>84000000</v>
      </c>
    </row>
    <row r="1768" spans="1:6" ht="15" x14ac:dyDescent="0.25">
      <c r="A1768" t="str">
        <f t="shared" si="27"/>
        <v>Niger-Africa-2011</v>
      </c>
      <c r="B1768" s="5" t="s">
        <v>200</v>
      </c>
      <c r="C1768" s="10">
        <v>2011</v>
      </c>
      <c r="D1768" s="5" t="s">
        <v>64</v>
      </c>
      <c r="E1768" s="8">
        <v>86000000</v>
      </c>
      <c r="F1768" s="5">
        <v>0</v>
      </c>
    </row>
    <row r="1769" spans="1:6" ht="15" x14ac:dyDescent="0.25">
      <c r="A1769" t="str">
        <f t="shared" si="27"/>
        <v>Niger-Africa-2012</v>
      </c>
      <c r="B1769" s="5" t="s">
        <v>200</v>
      </c>
      <c r="C1769" s="10">
        <v>2012</v>
      </c>
      <c r="D1769" s="5" t="s">
        <v>64</v>
      </c>
      <c r="E1769" s="5">
        <v>86000000</v>
      </c>
      <c r="F1769" s="5">
        <v>0</v>
      </c>
    </row>
    <row r="1770" spans="1:6" ht="15" x14ac:dyDescent="0.25">
      <c r="A1770" t="str">
        <f t="shared" si="27"/>
        <v>Nigeria-Africa-2000</v>
      </c>
      <c r="B1770" s="5" t="s">
        <v>201</v>
      </c>
      <c r="C1770" s="10">
        <v>2000</v>
      </c>
      <c r="D1770" s="5" t="s">
        <v>64</v>
      </c>
      <c r="E1770" s="8">
        <v>186000000</v>
      </c>
      <c r="F1770" s="8">
        <v>610000000</v>
      </c>
    </row>
    <row r="1771" spans="1:6" ht="15" x14ac:dyDescent="0.25">
      <c r="A1771" t="str">
        <f t="shared" si="27"/>
        <v>Nigeria-Africa-2001</v>
      </c>
      <c r="B1771" s="5" t="s">
        <v>201</v>
      </c>
      <c r="C1771" s="10">
        <v>2001</v>
      </c>
      <c r="D1771" s="5" t="s">
        <v>64</v>
      </c>
      <c r="E1771" s="8">
        <v>168000000</v>
      </c>
      <c r="F1771" s="8">
        <v>858000000</v>
      </c>
    </row>
    <row r="1772" spans="1:6" ht="15" x14ac:dyDescent="0.25">
      <c r="A1772" t="str">
        <f t="shared" si="27"/>
        <v>Nigeria-Africa-2002</v>
      </c>
      <c r="B1772" s="5" t="s">
        <v>201</v>
      </c>
      <c r="C1772" s="10">
        <v>2002</v>
      </c>
      <c r="D1772" s="5" t="s">
        <v>64</v>
      </c>
      <c r="E1772" s="8">
        <v>256000000</v>
      </c>
      <c r="F1772" s="8">
        <v>910000000</v>
      </c>
    </row>
    <row r="1773" spans="1:6" ht="15" x14ac:dyDescent="0.25">
      <c r="A1773" t="str">
        <f t="shared" si="27"/>
        <v>Nigeria-Africa-2003</v>
      </c>
      <c r="B1773" s="5" t="s">
        <v>201</v>
      </c>
      <c r="C1773" s="10">
        <v>2003</v>
      </c>
      <c r="D1773" s="5" t="s">
        <v>64</v>
      </c>
      <c r="E1773" s="8">
        <v>58000000</v>
      </c>
      <c r="F1773" s="8">
        <v>2076000000</v>
      </c>
    </row>
    <row r="1774" spans="1:6" ht="15" x14ac:dyDescent="0.25">
      <c r="A1774" t="str">
        <f t="shared" si="27"/>
        <v>Nigeria-Africa-2004</v>
      </c>
      <c r="B1774" s="5" t="s">
        <v>201</v>
      </c>
      <c r="C1774" s="10">
        <v>2004</v>
      </c>
      <c r="D1774" s="5" t="s">
        <v>64</v>
      </c>
      <c r="E1774" s="8">
        <v>49000000</v>
      </c>
      <c r="F1774" s="5">
        <v>2076000000</v>
      </c>
    </row>
    <row r="1775" spans="1:6" ht="15" x14ac:dyDescent="0.25">
      <c r="A1775" t="str">
        <f t="shared" si="27"/>
        <v>Nigeria-Africa-2005</v>
      </c>
      <c r="B1775" s="5" t="s">
        <v>201</v>
      </c>
      <c r="C1775" s="10">
        <v>2005</v>
      </c>
      <c r="D1775" s="5" t="s">
        <v>64</v>
      </c>
      <c r="E1775" s="8">
        <v>139000000</v>
      </c>
      <c r="F1775" s="8">
        <v>501000000</v>
      </c>
    </row>
    <row r="1776" spans="1:6" ht="15" x14ac:dyDescent="0.25">
      <c r="A1776" t="str">
        <f t="shared" si="27"/>
        <v>Nigeria-Africa-2006</v>
      </c>
      <c r="B1776" s="5" t="s">
        <v>201</v>
      </c>
      <c r="C1776" s="10">
        <v>2006</v>
      </c>
      <c r="D1776" s="5" t="s">
        <v>64</v>
      </c>
      <c r="E1776" s="8">
        <v>209000000</v>
      </c>
      <c r="F1776" s="8">
        <v>3536000000</v>
      </c>
    </row>
    <row r="1777" spans="1:6" ht="15" x14ac:dyDescent="0.25">
      <c r="A1777" t="str">
        <f t="shared" si="27"/>
        <v>Nigeria-Africa-2007</v>
      </c>
      <c r="B1777" s="5" t="s">
        <v>201</v>
      </c>
      <c r="C1777" s="10">
        <v>2007</v>
      </c>
      <c r="D1777" s="5" t="s">
        <v>64</v>
      </c>
      <c r="E1777" s="8">
        <v>337000000</v>
      </c>
      <c r="F1777" s="8">
        <v>6664000000</v>
      </c>
    </row>
    <row r="1778" spans="1:6" ht="15" x14ac:dyDescent="0.25">
      <c r="A1778" t="str">
        <f t="shared" si="27"/>
        <v>Nigeria-Africa-2008</v>
      </c>
      <c r="B1778" s="5" t="s">
        <v>201</v>
      </c>
      <c r="C1778" s="10">
        <v>2008</v>
      </c>
      <c r="D1778" s="5" t="s">
        <v>64</v>
      </c>
      <c r="E1778" s="8">
        <v>959000000</v>
      </c>
      <c r="F1778" s="8">
        <v>11009000000</v>
      </c>
    </row>
    <row r="1779" spans="1:6" ht="15" x14ac:dyDescent="0.25">
      <c r="A1779" t="str">
        <f t="shared" si="27"/>
        <v>Nigeria-Africa-2009</v>
      </c>
      <c r="B1779" s="5" t="s">
        <v>201</v>
      </c>
      <c r="C1779" s="10">
        <v>2009</v>
      </c>
      <c r="D1779" s="5" t="s">
        <v>64</v>
      </c>
      <c r="E1779" s="8">
        <v>791000000</v>
      </c>
      <c r="F1779" s="8">
        <v>6236000000</v>
      </c>
    </row>
    <row r="1780" spans="1:6" ht="15" x14ac:dyDescent="0.25">
      <c r="A1780" t="str">
        <f t="shared" si="27"/>
        <v>Nigeria-Africa-2010</v>
      </c>
      <c r="B1780" s="5" t="s">
        <v>201</v>
      </c>
      <c r="C1780" s="10">
        <v>2010</v>
      </c>
      <c r="D1780" s="5" t="s">
        <v>64</v>
      </c>
      <c r="E1780" s="8">
        <v>738000000</v>
      </c>
      <c r="F1780" s="8">
        <v>8379000000</v>
      </c>
    </row>
    <row r="1781" spans="1:6" ht="15" x14ac:dyDescent="0.25">
      <c r="A1781" t="str">
        <f t="shared" si="27"/>
        <v>Nigeria-Africa-2011</v>
      </c>
      <c r="B1781" s="5" t="s">
        <v>201</v>
      </c>
      <c r="C1781" s="10">
        <v>2011</v>
      </c>
      <c r="D1781" s="5" t="s">
        <v>64</v>
      </c>
      <c r="E1781" s="8">
        <v>688000000</v>
      </c>
      <c r="F1781" s="8">
        <v>9534000000</v>
      </c>
    </row>
    <row r="1782" spans="1:6" ht="15" x14ac:dyDescent="0.25">
      <c r="A1782" t="str">
        <f t="shared" si="27"/>
        <v>Nigeria-Africa-2012</v>
      </c>
      <c r="B1782" s="5" t="s">
        <v>201</v>
      </c>
      <c r="C1782" s="10">
        <v>2012</v>
      </c>
      <c r="D1782" s="5" t="s">
        <v>64</v>
      </c>
      <c r="E1782" s="8">
        <v>641000000</v>
      </c>
      <c r="F1782" s="8">
        <v>9280000000</v>
      </c>
    </row>
    <row r="1783" spans="1:6" ht="15" x14ac:dyDescent="0.25">
      <c r="A1783" t="str">
        <f t="shared" si="27"/>
        <v>North Korea-Asia-2000</v>
      </c>
      <c r="B1783" s="5" t="s">
        <v>202</v>
      </c>
      <c r="C1783" s="10">
        <v>2000</v>
      </c>
      <c r="D1783" s="5" t="s">
        <v>60</v>
      </c>
      <c r="E1783" s="5">
        <v>0</v>
      </c>
      <c r="F1783" s="5">
        <v>0</v>
      </c>
    </row>
    <row r="1784" spans="1:6" ht="15" x14ac:dyDescent="0.25">
      <c r="A1784" t="str">
        <f t="shared" si="27"/>
        <v>North Korea-Asia-2001</v>
      </c>
      <c r="B1784" s="5" t="s">
        <v>202</v>
      </c>
      <c r="C1784" s="10">
        <v>2001</v>
      </c>
      <c r="D1784" s="5" t="s">
        <v>60</v>
      </c>
      <c r="E1784" s="5">
        <v>0</v>
      </c>
      <c r="F1784" s="5">
        <v>0</v>
      </c>
    </row>
    <row r="1785" spans="1:6" ht="15" x14ac:dyDescent="0.25">
      <c r="A1785" t="str">
        <f t="shared" si="27"/>
        <v>North Korea-Asia-2002</v>
      </c>
      <c r="B1785" s="5" t="s">
        <v>202</v>
      </c>
      <c r="C1785" s="10">
        <v>2002</v>
      </c>
      <c r="D1785" s="5" t="s">
        <v>60</v>
      </c>
      <c r="E1785" s="5">
        <v>0</v>
      </c>
      <c r="F1785" s="5">
        <v>0</v>
      </c>
    </row>
    <row r="1786" spans="1:6" ht="15" x14ac:dyDescent="0.25">
      <c r="A1786" t="str">
        <f t="shared" si="27"/>
        <v>North Korea-Asia-2003</v>
      </c>
      <c r="B1786" s="5" t="s">
        <v>202</v>
      </c>
      <c r="C1786" s="10">
        <v>2003</v>
      </c>
      <c r="D1786" s="5" t="s">
        <v>60</v>
      </c>
      <c r="E1786" s="5">
        <v>0</v>
      </c>
      <c r="F1786" s="5">
        <v>0</v>
      </c>
    </row>
    <row r="1787" spans="1:6" ht="15" x14ac:dyDescent="0.25">
      <c r="A1787" t="str">
        <f t="shared" si="27"/>
        <v>North Korea-Asia-2004</v>
      </c>
      <c r="B1787" s="5" t="s">
        <v>202</v>
      </c>
      <c r="C1787" s="10">
        <v>2004</v>
      </c>
      <c r="D1787" s="5" t="s">
        <v>60</v>
      </c>
      <c r="E1787" s="5">
        <v>0</v>
      </c>
      <c r="F1787" s="5">
        <v>0</v>
      </c>
    </row>
    <row r="1788" spans="1:6" ht="15" x14ac:dyDescent="0.25">
      <c r="A1788" t="str">
        <f t="shared" si="27"/>
        <v>North Korea-Asia-2005</v>
      </c>
      <c r="B1788" s="5" t="s">
        <v>202</v>
      </c>
      <c r="C1788" s="10">
        <v>2005</v>
      </c>
      <c r="D1788" s="5" t="s">
        <v>60</v>
      </c>
      <c r="E1788" s="5">
        <v>0</v>
      </c>
      <c r="F1788" s="5">
        <v>0</v>
      </c>
    </row>
    <row r="1789" spans="1:6" ht="15" x14ac:dyDescent="0.25">
      <c r="A1789" t="str">
        <f t="shared" si="27"/>
        <v>North Korea-Asia-2006</v>
      </c>
      <c r="B1789" s="5" t="s">
        <v>202</v>
      </c>
      <c r="C1789" s="10">
        <v>2006</v>
      </c>
      <c r="D1789" s="5" t="s">
        <v>60</v>
      </c>
      <c r="E1789" s="5">
        <v>0</v>
      </c>
      <c r="F1789" s="5">
        <v>0</v>
      </c>
    </row>
    <row r="1790" spans="1:6" ht="15" x14ac:dyDescent="0.25">
      <c r="A1790" t="str">
        <f t="shared" si="27"/>
        <v>North Korea-Asia-2007</v>
      </c>
      <c r="B1790" s="5" t="s">
        <v>202</v>
      </c>
      <c r="C1790" s="10">
        <v>2007</v>
      </c>
      <c r="D1790" s="5" t="s">
        <v>60</v>
      </c>
      <c r="E1790" s="5">
        <v>0</v>
      </c>
      <c r="F1790" s="5">
        <v>0</v>
      </c>
    </row>
    <row r="1791" spans="1:6" ht="15" x14ac:dyDescent="0.25">
      <c r="A1791" t="str">
        <f t="shared" si="27"/>
        <v>North Korea-Asia-2008</v>
      </c>
      <c r="B1791" s="5" t="s">
        <v>202</v>
      </c>
      <c r="C1791" s="10">
        <v>2008</v>
      </c>
      <c r="D1791" s="5" t="s">
        <v>60</v>
      </c>
      <c r="E1791" s="5">
        <v>0</v>
      </c>
      <c r="F1791" s="5">
        <v>0</v>
      </c>
    </row>
    <row r="1792" spans="1:6" ht="15" x14ac:dyDescent="0.25">
      <c r="A1792" t="str">
        <f t="shared" si="27"/>
        <v>North Korea-Asia-2009</v>
      </c>
      <c r="B1792" s="5" t="s">
        <v>202</v>
      </c>
      <c r="C1792" s="10">
        <v>2009</v>
      </c>
      <c r="D1792" s="5" t="s">
        <v>60</v>
      </c>
      <c r="E1792" s="5">
        <v>0</v>
      </c>
      <c r="F1792" s="5">
        <v>0</v>
      </c>
    </row>
    <row r="1793" spans="1:6" ht="15" x14ac:dyDescent="0.25">
      <c r="A1793" t="str">
        <f t="shared" si="27"/>
        <v>North Korea-Asia-2010</v>
      </c>
      <c r="B1793" s="5" t="s">
        <v>202</v>
      </c>
      <c r="C1793" s="10">
        <v>2010</v>
      </c>
      <c r="D1793" s="5" t="s">
        <v>60</v>
      </c>
      <c r="E1793" s="5">
        <v>0</v>
      </c>
      <c r="F1793" s="5">
        <v>0</v>
      </c>
    </row>
    <row r="1794" spans="1:6" ht="15" x14ac:dyDescent="0.25">
      <c r="A1794" t="str">
        <f t="shared" si="27"/>
        <v>North Korea-Asia-2011</v>
      </c>
      <c r="B1794" s="5" t="s">
        <v>202</v>
      </c>
      <c r="C1794" s="10">
        <v>2011</v>
      </c>
      <c r="D1794" s="5" t="s">
        <v>60</v>
      </c>
      <c r="E1794" s="5">
        <v>0</v>
      </c>
      <c r="F1794" s="5">
        <v>0</v>
      </c>
    </row>
    <row r="1795" spans="1:6" ht="15" x14ac:dyDescent="0.25">
      <c r="A1795" t="str">
        <f t="shared" ref="A1795:A1858" si="28">B1795&amp;"-"&amp;C1795</f>
        <v>North Korea-Asia-2012</v>
      </c>
      <c r="B1795" s="5" t="s">
        <v>202</v>
      </c>
      <c r="C1795" s="10">
        <v>2012</v>
      </c>
      <c r="D1795" s="5" t="s">
        <v>60</v>
      </c>
      <c r="E1795" s="5">
        <v>0</v>
      </c>
      <c r="F1795" s="5">
        <v>0</v>
      </c>
    </row>
    <row r="1796" spans="1:6" ht="15" x14ac:dyDescent="0.25">
      <c r="A1796" t="str">
        <f t="shared" si="28"/>
        <v>North Macedonia-Europe-2000</v>
      </c>
      <c r="B1796" s="5" t="s">
        <v>203</v>
      </c>
      <c r="C1796" s="10">
        <v>2000</v>
      </c>
      <c r="D1796" s="5" t="s">
        <v>62</v>
      </c>
      <c r="E1796" s="8">
        <v>88000000</v>
      </c>
      <c r="F1796" s="8">
        <v>58000000</v>
      </c>
    </row>
    <row r="1797" spans="1:6" ht="15" x14ac:dyDescent="0.25">
      <c r="A1797" t="str">
        <f t="shared" si="28"/>
        <v>North Macedonia-Europe-2001</v>
      </c>
      <c r="B1797" s="5" t="s">
        <v>203</v>
      </c>
      <c r="C1797" s="10">
        <v>2001</v>
      </c>
      <c r="D1797" s="5" t="s">
        <v>62</v>
      </c>
      <c r="E1797" s="8">
        <v>49000000</v>
      </c>
      <c r="F1797" s="8">
        <v>60000000</v>
      </c>
    </row>
    <row r="1798" spans="1:6" ht="15" x14ac:dyDescent="0.25">
      <c r="A1798" t="str">
        <f t="shared" si="28"/>
        <v>North Macedonia-Europe-2002</v>
      </c>
      <c r="B1798" s="5" t="s">
        <v>203</v>
      </c>
      <c r="C1798" s="10">
        <v>2002</v>
      </c>
      <c r="D1798" s="5" t="s">
        <v>62</v>
      </c>
      <c r="E1798" s="8">
        <v>55000000</v>
      </c>
      <c r="F1798" s="8">
        <v>60000000</v>
      </c>
    </row>
    <row r="1799" spans="1:6" ht="15" x14ac:dyDescent="0.25">
      <c r="A1799" t="str">
        <f t="shared" si="28"/>
        <v>North Macedonia-Europe-2003</v>
      </c>
      <c r="B1799" s="5" t="s">
        <v>203</v>
      </c>
      <c r="C1799" s="10">
        <v>2003</v>
      </c>
      <c r="D1799" s="5" t="s">
        <v>62</v>
      </c>
      <c r="E1799" s="8">
        <v>86000000</v>
      </c>
      <c r="F1799" s="8">
        <v>71000000</v>
      </c>
    </row>
    <row r="1800" spans="1:6" ht="15" x14ac:dyDescent="0.25">
      <c r="A1800" t="str">
        <f t="shared" si="28"/>
        <v>North Macedonia-Europe-2004</v>
      </c>
      <c r="B1800" s="5" t="s">
        <v>203</v>
      </c>
      <c r="C1800" s="10">
        <v>2004</v>
      </c>
      <c r="D1800" s="5" t="s">
        <v>62</v>
      </c>
      <c r="E1800" s="8">
        <v>103000000</v>
      </c>
      <c r="F1800" s="8">
        <v>85000000</v>
      </c>
    </row>
    <row r="1801" spans="1:6" ht="15" x14ac:dyDescent="0.25">
      <c r="A1801" t="str">
        <f t="shared" si="28"/>
        <v>North Macedonia-Europe-2005</v>
      </c>
      <c r="B1801" s="5" t="s">
        <v>203</v>
      </c>
      <c r="C1801" s="10">
        <v>2005</v>
      </c>
      <c r="D1801" s="5" t="s">
        <v>62</v>
      </c>
      <c r="E1801" s="8">
        <v>116000000</v>
      </c>
      <c r="F1801" s="8">
        <v>97000000</v>
      </c>
    </row>
    <row r="1802" spans="1:6" ht="15" x14ac:dyDescent="0.25">
      <c r="A1802" t="str">
        <f t="shared" si="28"/>
        <v>North Macedonia-Europe-2006</v>
      </c>
      <c r="B1802" s="5" t="s">
        <v>203</v>
      </c>
      <c r="C1802" s="10">
        <v>2006</v>
      </c>
      <c r="D1802" s="5" t="s">
        <v>62</v>
      </c>
      <c r="E1802" s="8">
        <v>156000000</v>
      </c>
      <c r="F1802" s="8">
        <v>110000000</v>
      </c>
    </row>
    <row r="1803" spans="1:6" ht="15" x14ac:dyDescent="0.25">
      <c r="A1803" t="str">
        <f t="shared" si="28"/>
        <v>North Macedonia-Europe-2007</v>
      </c>
      <c r="B1803" s="5" t="s">
        <v>203</v>
      </c>
      <c r="C1803" s="10">
        <v>2007</v>
      </c>
      <c r="D1803" s="5" t="s">
        <v>62</v>
      </c>
      <c r="E1803" s="8">
        <v>219000000</v>
      </c>
      <c r="F1803" s="8">
        <v>147000000</v>
      </c>
    </row>
    <row r="1804" spans="1:6" ht="15" x14ac:dyDescent="0.25">
      <c r="A1804" t="str">
        <f t="shared" si="28"/>
        <v>North Macedonia-Europe-2008</v>
      </c>
      <c r="B1804" s="5" t="s">
        <v>203</v>
      </c>
      <c r="C1804" s="10">
        <v>2008</v>
      </c>
      <c r="D1804" s="5" t="s">
        <v>62</v>
      </c>
      <c r="E1804" s="8">
        <v>262000000</v>
      </c>
      <c r="F1804" s="8">
        <v>190000000</v>
      </c>
    </row>
    <row r="1805" spans="1:6" ht="15" x14ac:dyDescent="0.25">
      <c r="A1805" t="str">
        <f t="shared" si="28"/>
        <v>North Macedonia-Europe-2009</v>
      </c>
      <c r="B1805" s="5" t="s">
        <v>203</v>
      </c>
      <c r="C1805" s="10">
        <v>2009</v>
      </c>
      <c r="D1805" s="5" t="s">
        <v>62</v>
      </c>
      <c r="E1805" s="8">
        <v>232000000</v>
      </c>
      <c r="F1805" s="8">
        <v>150000000</v>
      </c>
    </row>
    <row r="1806" spans="1:6" ht="15" x14ac:dyDescent="0.25">
      <c r="A1806" t="str">
        <f t="shared" si="28"/>
        <v>North Macedonia-Europe-2010</v>
      </c>
      <c r="B1806" s="5" t="s">
        <v>203</v>
      </c>
      <c r="C1806" s="10">
        <v>2010</v>
      </c>
      <c r="D1806" s="5" t="s">
        <v>62</v>
      </c>
      <c r="E1806" s="8">
        <v>209000000</v>
      </c>
      <c r="F1806" s="8">
        <v>141000000</v>
      </c>
    </row>
    <row r="1807" spans="1:6" ht="15" x14ac:dyDescent="0.25">
      <c r="A1807" t="str">
        <f t="shared" si="28"/>
        <v>North Macedonia-Europe-2011</v>
      </c>
      <c r="B1807" s="5" t="s">
        <v>203</v>
      </c>
      <c r="C1807" s="10">
        <v>2011</v>
      </c>
      <c r="D1807" s="5" t="s">
        <v>62</v>
      </c>
      <c r="E1807" s="8">
        <v>242000000</v>
      </c>
      <c r="F1807" s="8">
        <v>159000000</v>
      </c>
    </row>
    <row r="1808" spans="1:6" ht="15" x14ac:dyDescent="0.25">
      <c r="A1808" t="str">
        <f t="shared" si="28"/>
        <v>North Macedonia-Europe-2012</v>
      </c>
      <c r="B1808" s="5" t="s">
        <v>203</v>
      </c>
      <c r="C1808" s="10">
        <v>2012</v>
      </c>
      <c r="D1808" s="5" t="s">
        <v>62</v>
      </c>
      <c r="E1808" s="8">
        <v>237000000</v>
      </c>
      <c r="F1808" s="8">
        <v>153000000</v>
      </c>
    </row>
    <row r="1809" spans="1:6" ht="15" x14ac:dyDescent="0.25">
      <c r="A1809" t="str">
        <f t="shared" si="28"/>
        <v>Norway-Europe-2000</v>
      </c>
      <c r="B1809" s="5" t="s">
        <v>204</v>
      </c>
      <c r="C1809" s="10">
        <v>2000</v>
      </c>
      <c r="D1809" s="5" t="s">
        <v>62</v>
      </c>
      <c r="E1809" s="8">
        <v>2521000000</v>
      </c>
      <c r="F1809" s="8">
        <v>4893000000</v>
      </c>
    </row>
    <row r="1810" spans="1:6" ht="15" x14ac:dyDescent="0.25">
      <c r="A1810" t="str">
        <f t="shared" si="28"/>
        <v>Norway-Europe-2001</v>
      </c>
      <c r="B1810" s="5" t="s">
        <v>204</v>
      </c>
      <c r="C1810" s="10">
        <v>2001</v>
      </c>
      <c r="D1810" s="5" t="s">
        <v>62</v>
      </c>
      <c r="E1810" s="8">
        <v>2380000000</v>
      </c>
      <c r="F1810" s="8">
        <v>4718000000</v>
      </c>
    </row>
    <row r="1811" spans="1:6" ht="15" x14ac:dyDescent="0.25">
      <c r="A1811" t="str">
        <f t="shared" si="28"/>
        <v>Norway-Europe-2002</v>
      </c>
      <c r="B1811" s="5" t="s">
        <v>204</v>
      </c>
      <c r="C1811" s="10">
        <v>2002</v>
      </c>
      <c r="D1811" s="5" t="s">
        <v>62</v>
      </c>
      <c r="E1811" s="8">
        <v>2581000000</v>
      </c>
      <c r="F1811" s="8">
        <v>5610000000</v>
      </c>
    </row>
    <row r="1812" spans="1:6" ht="15" x14ac:dyDescent="0.25">
      <c r="A1812" t="str">
        <f t="shared" si="28"/>
        <v>Norway-Europe-2003</v>
      </c>
      <c r="B1812" s="5" t="s">
        <v>204</v>
      </c>
      <c r="C1812" s="10">
        <v>2003</v>
      </c>
      <c r="D1812" s="5" t="s">
        <v>62</v>
      </c>
      <c r="E1812" s="8">
        <v>2989000000</v>
      </c>
      <c r="F1812" s="8">
        <v>7089000000</v>
      </c>
    </row>
    <row r="1813" spans="1:6" ht="15" x14ac:dyDescent="0.25">
      <c r="A1813" t="str">
        <f t="shared" si="28"/>
        <v>Norway-Europe-2004</v>
      </c>
      <c r="B1813" s="5" t="s">
        <v>204</v>
      </c>
      <c r="C1813" s="10">
        <v>2004</v>
      </c>
      <c r="D1813" s="5" t="s">
        <v>62</v>
      </c>
      <c r="E1813" s="8">
        <v>3531000000</v>
      </c>
      <c r="F1813" s="8">
        <v>8894000000</v>
      </c>
    </row>
    <row r="1814" spans="1:6" ht="15" x14ac:dyDescent="0.25">
      <c r="A1814" t="str">
        <f t="shared" si="28"/>
        <v>Norway-Europe-2005</v>
      </c>
      <c r="B1814" s="5" t="s">
        <v>204</v>
      </c>
      <c r="C1814" s="10">
        <v>2005</v>
      </c>
      <c r="D1814" s="5" t="s">
        <v>62</v>
      </c>
      <c r="E1814" s="8">
        <v>4243000000</v>
      </c>
      <c r="F1814" s="8">
        <v>10400000000</v>
      </c>
    </row>
    <row r="1815" spans="1:6" ht="15" x14ac:dyDescent="0.25">
      <c r="A1815" t="str">
        <f t="shared" si="28"/>
        <v>Norway-Europe-2006</v>
      </c>
      <c r="B1815" s="5" t="s">
        <v>204</v>
      </c>
      <c r="C1815" s="10">
        <v>2006</v>
      </c>
      <c r="D1815" s="5" t="s">
        <v>62</v>
      </c>
      <c r="E1815" s="8">
        <v>4289000000</v>
      </c>
      <c r="F1815" s="8">
        <v>11273000000</v>
      </c>
    </row>
    <row r="1816" spans="1:6" ht="15" x14ac:dyDescent="0.25">
      <c r="A1816" t="str">
        <f t="shared" si="28"/>
        <v>Norway-Europe-2007</v>
      </c>
      <c r="B1816" s="5" t="s">
        <v>204</v>
      </c>
      <c r="C1816" s="10">
        <v>2007</v>
      </c>
      <c r="D1816" s="5" t="s">
        <v>62</v>
      </c>
      <c r="E1816" s="8">
        <v>5322000000</v>
      </c>
      <c r="F1816" s="8">
        <v>13256000000</v>
      </c>
    </row>
    <row r="1817" spans="1:6" ht="15" x14ac:dyDescent="0.25">
      <c r="A1817" t="str">
        <f t="shared" si="28"/>
        <v>Norway-Europe-2008</v>
      </c>
      <c r="B1817" s="5" t="s">
        <v>204</v>
      </c>
      <c r="C1817" s="10">
        <v>2008</v>
      </c>
      <c r="D1817" s="5" t="s">
        <v>62</v>
      </c>
      <c r="E1817" s="8">
        <v>5702000000</v>
      </c>
      <c r="F1817" s="8">
        <v>15118000000</v>
      </c>
    </row>
    <row r="1818" spans="1:6" ht="15" x14ac:dyDescent="0.25">
      <c r="A1818" t="str">
        <f t="shared" si="28"/>
        <v>Norway-Europe-2009</v>
      </c>
      <c r="B1818" s="5" t="s">
        <v>204</v>
      </c>
      <c r="C1818" s="10">
        <v>2009</v>
      </c>
      <c r="D1818" s="5" t="s">
        <v>62</v>
      </c>
      <c r="E1818" s="8">
        <v>4949000000</v>
      </c>
      <c r="F1818" s="8">
        <v>13221000000</v>
      </c>
    </row>
    <row r="1819" spans="1:6" ht="15" x14ac:dyDescent="0.25">
      <c r="A1819" t="str">
        <f t="shared" si="28"/>
        <v>Norway-Europe-2010</v>
      </c>
      <c r="B1819" s="5" t="s">
        <v>204</v>
      </c>
      <c r="C1819" s="10">
        <v>2010</v>
      </c>
      <c r="D1819" s="5" t="s">
        <v>62</v>
      </c>
      <c r="E1819" s="8">
        <v>5299000000</v>
      </c>
      <c r="F1819" s="8">
        <v>14658000000</v>
      </c>
    </row>
    <row r="1820" spans="1:6" ht="15" x14ac:dyDescent="0.25">
      <c r="A1820" t="str">
        <f t="shared" si="28"/>
        <v>Norway-Europe-2011</v>
      </c>
      <c r="B1820" s="5" t="s">
        <v>204</v>
      </c>
      <c r="C1820" s="10">
        <v>2011</v>
      </c>
      <c r="D1820" s="5" t="s">
        <v>62</v>
      </c>
      <c r="E1820" s="8">
        <v>6301000000</v>
      </c>
      <c r="F1820" s="8">
        <v>16833000000</v>
      </c>
    </row>
    <row r="1821" spans="1:6" ht="15" x14ac:dyDescent="0.25">
      <c r="A1821" t="str">
        <f t="shared" si="28"/>
        <v>Norway-Europe-2012</v>
      </c>
      <c r="B1821" s="5" t="s">
        <v>204</v>
      </c>
      <c r="C1821" s="10">
        <v>2012</v>
      </c>
      <c r="D1821" s="5" t="s">
        <v>62</v>
      </c>
      <c r="E1821" s="8">
        <v>5353000000</v>
      </c>
      <c r="F1821" s="8">
        <v>17559000000</v>
      </c>
    </row>
    <row r="1822" spans="1:6" ht="15" x14ac:dyDescent="0.25">
      <c r="A1822" t="str">
        <f t="shared" si="28"/>
        <v>Oman-Middle East-2000</v>
      </c>
      <c r="B1822" s="5" t="s">
        <v>205</v>
      </c>
      <c r="C1822" s="10">
        <v>2000</v>
      </c>
      <c r="D1822" s="5" t="s">
        <v>79</v>
      </c>
      <c r="E1822" s="8">
        <v>377000000</v>
      </c>
      <c r="F1822" s="8">
        <v>629000000</v>
      </c>
    </row>
    <row r="1823" spans="1:6" ht="15" x14ac:dyDescent="0.25">
      <c r="A1823" t="str">
        <f t="shared" si="28"/>
        <v>Oman-Middle East-2001</v>
      </c>
      <c r="B1823" s="5" t="s">
        <v>205</v>
      </c>
      <c r="C1823" s="10">
        <v>2001</v>
      </c>
      <c r="D1823" s="5" t="s">
        <v>79</v>
      </c>
      <c r="E1823" s="8">
        <v>538000000</v>
      </c>
      <c r="F1823" s="8">
        <v>703000000</v>
      </c>
    </row>
    <row r="1824" spans="1:6" ht="15" x14ac:dyDescent="0.25">
      <c r="A1824" t="str">
        <f t="shared" si="28"/>
        <v>Oman-Middle East-2002</v>
      </c>
      <c r="B1824" s="5" t="s">
        <v>205</v>
      </c>
      <c r="C1824" s="10">
        <v>2002</v>
      </c>
      <c r="D1824" s="5" t="s">
        <v>79</v>
      </c>
      <c r="E1824" s="8">
        <v>539000000</v>
      </c>
      <c r="F1824" s="8">
        <v>702000000</v>
      </c>
    </row>
    <row r="1825" spans="1:6" ht="15" x14ac:dyDescent="0.25">
      <c r="A1825" t="str">
        <f t="shared" si="28"/>
        <v>Oman-Middle East-2003</v>
      </c>
      <c r="B1825" s="5" t="s">
        <v>205</v>
      </c>
      <c r="C1825" s="10">
        <v>2003</v>
      </c>
      <c r="D1825" s="5" t="s">
        <v>79</v>
      </c>
      <c r="E1825" s="8">
        <v>546000000</v>
      </c>
      <c r="F1825" s="8">
        <v>804000000</v>
      </c>
    </row>
    <row r="1826" spans="1:6" ht="15" x14ac:dyDescent="0.25">
      <c r="A1826" t="str">
        <f t="shared" si="28"/>
        <v>Oman-Middle East-2004</v>
      </c>
      <c r="B1826" s="5" t="s">
        <v>205</v>
      </c>
      <c r="C1826" s="10">
        <v>2004</v>
      </c>
      <c r="D1826" s="5" t="s">
        <v>79</v>
      </c>
      <c r="E1826" s="8">
        <v>601000000</v>
      </c>
      <c r="F1826" s="8">
        <v>823000000</v>
      </c>
    </row>
    <row r="1827" spans="1:6" ht="15" x14ac:dyDescent="0.25">
      <c r="A1827" t="str">
        <f t="shared" si="28"/>
        <v>Oman-Middle East-2005</v>
      </c>
      <c r="B1827" s="5" t="s">
        <v>205</v>
      </c>
      <c r="C1827" s="10">
        <v>2005</v>
      </c>
      <c r="D1827" s="5" t="s">
        <v>79</v>
      </c>
      <c r="E1827" s="8">
        <v>627000000</v>
      </c>
      <c r="F1827" s="8">
        <v>863000000</v>
      </c>
    </row>
    <row r="1828" spans="1:6" ht="15" x14ac:dyDescent="0.25">
      <c r="A1828" t="str">
        <f t="shared" si="28"/>
        <v>Oman-Middle East-2006</v>
      </c>
      <c r="B1828" s="5" t="s">
        <v>205</v>
      </c>
      <c r="C1828" s="10">
        <v>2006</v>
      </c>
      <c r="D1828" s="5" t="s">
        <v>79</v>
      </c>
      <c r="E1828" s="8">
        <v>749000000</v>
      </c>
      <c r="F1828" s="8">
        <v>894000000</v>
      </c>
    </row>
    <row r="1829" spans="1:6" ht="15" x14ac:dyDescent="0.25">
      <c r="A1829" t="str">
        <f t="shared" si="28"/>
        <v>Oman-Middle East-2007</v>
      </c>
      <c r="B1829" s="5" t="s">
        <v>205</v>
      </c>
      <c r="C1829" s="10">
        <v>2007</v>
      </c>
      <c r="D1829" s="5" t="s">
        <v>79</v>
      </c>
      <c r="E1829" s="8">
        <v>905000000</v>
      </c>
      <c r="F1829" s="8">
        <v>952000000</v>
      </c>
    </row>
    <row r="1830" spans="1:6" ht="15" x14ac:dyDescent="0.25">
      <c r="A1830" t="str">
        <f t="shared" si="28"/>
        <v>Oman-Middle East-2008</v>
      </c>
      <c r="B1830" s="5" t="s">
        <v>205</v>
      </c>
      <c r="C1830" s="10">
        <v>2008</v>
      </c>
      <c r="D1830" s="5" t="s">
        <v>79</v>
      </c>
      <c r="E1830" s="8">
        <v>1105000000</v>
      </c>
      <c r="F1830" s="8">
        <v>1197000000</v>
      </c>
    </row>
    <row r="1831" spans="1:6" ht="15" x14ac:dyDescent="0.25">
      <c r="A1831" t="str">
        <f t="shared" si="28"/>
        <v>Oman-Middle East-2009</v>
      </c>
      <c r="B1831" s="5" t="s">
        <v>205</v>
      </c>
      <c r="C1831" s="10">
        <v>2009</v>
      </c>
      <c r="D1831" s="5" t="s">
        <v>79</v>
      </c>
      <c r="E1831" s="8">
        <v>1092000000</v>
      </c>
      <c r="F1831" s="8">
        <v>1295000000</v>
      </c>
    </row>
    <row r="1832" spans="1:6" ht="15" x14ac:dyDescent="0.25">
      <c r="A1832" t="str">
        <f t="shared" si="28"/>
        <v>Oman-Middle East-2010</v>
      </c>
      <c r="B1832" s="5" t="s">
        <v>205</v>
      </c>
      <c r="C1832" s="10">
        <v>2010</v>
      </c>
      <c r="D1832" s="5" t="s">
        <v>79</v>
      </c>
      <c r="E1832" s="8">
        <v>1246000000</v>
      </c>
      <c r="F1832" s="8">
        <v>1768000000</v>
      </c>
    </row>
    <row r="1833" spans="1:6" ht="15" x14ac:dyDescent="0.25">
      <c r="A1833" t="str">
        <f t="shared" si="28"/>
        <v>Oman-Middle East-2011</v>
      </c>
      <c r="B1833" s="5" t="s">
        <v>205</v>
      </c>
      <c r="C1833" s="10">
        <v>2011</v>
      </c>
      <c r="D1833" s="5" t="s">
        <v>79</v>
      </c>
      <c r="E1833" s="8">
        <v>1612000000</v>
      </c>
      <c r="F1833" s="8">
        <v>1982000000</v>
      </c>
    </row>
    <row r="1834" spans="1:6" ht="15" x14ac:dyDescent="0.25">
      <c r="A1834" t="str">
        <f t="shared" si="28"/>
        <v>Oman-Middle East-2012</v>
      </c>
      <c r="B1834" s="5" t="s">
        <v>205</v>
      </c>
      <c r="C1834" s="10">
        <v>2012</v>
      </c>
      <c r="D1834" s="5" t="s">
        <v>79</v>
      </c>
      <c r="E1834" s="8">
        <v>1779000000</v>
      </c>
      <c r="F1834" s="8">
        <v>2184000000</v>
      </c>
    </row>
    <row r="1835" spans="1:6" ht="15" x14ac:dyDescent="0.25">
      <c r="A1835" t="str">
        <f t="shared" si="28"/>
        <v>Pakistan-Asia-2000</v>
      </c>
      <c r="B1835" s="5" t="s">
        <v>206</v>
      </c>
      <c r="C1835" s="10">
        <v>2000</v>
      </c>
      <c r="D1835" s="5" t="s">
        <v>60</v>
      </c>
      <c r="E1835" s="8">
        <v>551000000</v>
      </c>
      <c r="F1835" s="8">
        <v>574000000</v>
      </c>
    </row>
    <row r="1836" spans="1:6" ht="15" x14ac:dyDescent="0.25">
      <c r="A1836" t="str">
        <f t="shared" si="28"/>
        <v>Pakistan-Asia-2001</v>
      </c>
      <c r="B1836" s="5" t="s">
        <v>206</v>
      </c>
      <c r="C1836" s="10">
        <v>2001</v>
      </c>
      <c r="D1836" s="5" t="s">
        <v>60</v>
      </c>
      <c r="E1836" s="8">
        <v>533000000</v>
      </c>
      <c r="F1836" s="8">
        <v>555000000</v>
      </c>
    </row>
    <row r="1837" spans="1:6" ht="15" x14ac:dyDescent="0.25">
      <c r="A1837" t="str">
        <f t="shared" si="28"/>
        <v>Pakistan-Asia-2002</v>
      </c>
      <c r="B1837" s="5" t="s">
        <v>206</v>
      </c>
      <c r="C1837" s="10">
        <v>2002</v>
      </c>
      <c r="D1837" s="5" t="s">
        <v>60</v>
      </c>
      <c r="E1837" s="8">
        <v>562000000</v>
      </c>
      <c r="F1837" s="8">
        <v>491000000</v>
      </c>
    </row>
    <row r="1838" spans="1:6" ht="15" x14ac:dyDescent="0.25">
      <c r="A1838" t="str">
        <f t="shared" si="28"/>
        <v>Pakistan-Asia-2003</v>
      </c>
      <c r="B1838" s="5" t="s">
        <v>206</v>
      </c>
      <c r="C1838" s="10">
        <v>2003</v>
      </c>
      <c r="D1838" s="5" t="s">
        <v>60</v>
      </c>
      <c r="E1838" s="8">
        <v>620000000</v>
      </c>
      <c r="F1838" s="8">
        <v>1163000000</v>
      </c>
    </row>
    <row r="1839" spans="1:6" ht="15" x14ac:dyDescent="0.25">
      <c r="A1839" t="str">
        <f t="shared" si="28"/>
        <v>Pakistan-Asia-2004</v>
      </c>
      <c r="B1839" s="5" t="s">
        <v>206</v>
      </c>
      <c r="C1839" s="10">
        <v>2004</v>
      </c>
      <c r="D1839" s="5" t="s">
        <v>60</v>
      </c>
      <c r="E1839" s="8">
        <v>765000000</v>
      </c>
      <c r="F1839" s="8">
        <v>1612000000</v>
      </c>
    </row>
    <row r="1840" spans="1:6" ht="15" x14ac:dyDescent="0.25">
      <c r="A1840" t="str">
        <f t="shared" si="28"/>
        <v>Pakistan-Asia-2005</v>
      </c>
      <c r="B1840" s="5" t="s">
        <v>206</v>
      </c>
      <c r="C1840" s="10">
        <v>2005</v>
      </c>
      <c r="D1840" s="5" t="s">
        <v>60</v>
      </c>
      <c r="E1840" s="8">
        <v>828000000</v>
      </c>
      <c r="F1840" s="8">
        <v>1753000000</v>
      </c>
    </row>
    <row r="1841" spans="1:6" ht="15" x14ac:dyDescent="0.25">
      <c r="A1841" t="str">
        <f t="shared" si="28"/>
        <v>Pakistan-Asia-2006</v>
      </c>
      <c r="B1841" s="5" t="s">
        <v>206</v>
      </c>
      <c r="C1841" s="10">
        <v>2006</v>
      </c>
      <c r="D1841" s="5" t="s">
        <v>60</v>
      </c>
      <c r="E1841" s="8">
        <v>919000000</v>
      </c>
      <c r="F1841" s="8">
        <v>2029000000</v>
      </c>
    </row>
    <row r="1842" spans="1:6" ht="15" x14ac:dyDescent="0.25">
      <c r="A1842" t="str">
        <f t="shared" si="28"/>
        <v>Pakistan-Asia-2007</v>
      </c>
      <c r="B1842" s="5" t="s">
        <v>206</v>
      </c>
      <c r="C1842" s="10">
        <v>2007</v>
      </c>
      <c r="D1842" s="5" t="s">
        <v>60</v>
      </c>
      <c r="E1842" s="8">
        <v>912000000</v>
      </c>
      <c r="F1842" s="8">
        <v>2083000000</v>
      </c>
    </row>
    <row r="1843" spans="1:6" ht="15" x14ac:dyDescent="0.25">
      <c r="A1843" t="str">
        <f t="shared" si="28"/>
        <v>Pakistan-Asia-2008</v>
      </c>
      <c r="B1843" s="5" t="s">
        <v>206</v>
      </c>
      <c r="C1843" s="10">
        <v>2008</v>
      </c>
      <c r="D1843" s="5" t="s">
        <v>60</v>
      </c>
      <c r="E1843" s="8">
        <v>986000000</v>
      </c>
      <c r="F1843" s="8">
        <v>2163000000</v>
      </c>
    </row>
    <row r="1844" spans="1:6" ht="15" x14ac:dyDescent="0.25">
      <c r="A1844" t="str">
        <f t="shared" si="28"/>
        <v>Pakistan-Asia-2009</v>
      </c>
      <c r="B1844" s="5" t="s">
        <v>206</v>
      </c>
      <c r="C1844" s="10">
        <v>2009</v>
      </c>
      <c r="D1844" s="5" t="s">
        <v>60</v>
      </c>
      <c r="E1844" s="8">
        <v>950000000</v>
      </c>
      <c r="F1844" s="8">
        <v>1098000000</v>
      </c>
    </row>
    <row r="1845" spans="1:6" ht="15" x14ac:dyDescent="0.25">
      <c r="A1845" t="str">
        <f t="shared" si="28"/>
        <v>Pakistan-Asia-2010</v>
      </c>
      <c r="B1845" s="5" t="s">
        <v>206</v>
      </c>
      <c r="C1845" s="10">
        <v>2010</v>
      </c>
      <c r="D1845" s="5" t="s">
        <v>60</v>
      </c>
      <c r="E1845" s="8">
        <v>998000000</v>
      </c>
      <c r="F1845" s="8">
        <v>1370000000</v>
      </c>
    </row>
    <row r="1846" spans="1:6" ht="15" x14ac:dyDescent="0.25">
      <c r="A1846" t="str">
        <f t="shared" si="28"/>
        <v>Pakistan-Asia-2011</v>
      </c>
      <c r="B1846" s="5" t="s">
        <v>206</v>
      </c>
      <c r="C1846" s="10">
        <v>2011</v>
      </c>
      <c r="D1846" s="5" t="s">
        <v>60</v>
      </c>
      <c r="E1846" s="8">
        <v>1123000000</v>
      </c>
      <c r="F1846" s="8">
        <v>1851000000</v>
      </c>
    </row>
    <row r="1847" spans="1:6" ht="15" x14ac:dyDescent="0.25">
      <c r="A1847" t="str">
        <f t="shared" si="28"/>
        <v>Pakistan-Asia-2012</v>
      </c>
      <c r="B1847" s="5" t="s">
        <v>206</v>
      </c>
      <c r="C1847" s="10">
        <v>2012</v>
      </c>
      <c r="D1847" s="5" t="s">
        <v>60</v>
      </c>
      <c r="E1847" s="8">
        <v>1014000000</v>
      </c>
      <c r="F1847" s="8">
        <v>1801000000</v>
      </c>
    </row>
    <row r="1848" spans="1:6" ht="15" x14ac:dyDescent="0.25">
      <c r="A1848" t="str">
        <f t="shared" si="28"/>
        <v>Panama-The Americas-2000</v>
      </c>
      <c r="B1848" s="5" t="s">
        <v>207</v>
      </c>
      <c r="C1848" s="10">
        <v>2000</v>
      </c>
      <c r="D1848" s="5" t="s">
        <v>70</v>
      </c>
      <c r="E1848" s="8">
        <v>628000000</v>
      </c>
      <c r="F1848" s="8">
        <v>241000000</v>
      </c>
    </row>
    <row r="1849" spans="1:6" ht="15" x14ac:dyDescent="0.25">
      <c r="A1849" t="str">
        <f t="shared" si="28"/>
        <v>Panama-The Americas-2001</v>
      </c>
      <c r="B1849" s="5" t="s">
        <v>207</v>
      </c>
      <c r="C1849" s="10">
        <v>2001</v>
      </c>
      <c r="D1849" s="5" t="s">
        <v>70</v>
      </c>
      <c r="E1849" s="8">
        <v>665000000</v>
      </c>
      <c r="F1849" s="8">
        <v>227000000</v>
      </c>
    </row>
    <row r="1850" spans="1:6" ht="15" x14ac:dyDescent="0.25">
      <c r="A1850" t="str">
        <f t="shared" si="28"/>
        <v>Panama-The Americas-2002</v>
      </c>
      <c r="B1850" s="5" t="s">
        <v>207</v>
      </c>
      <c r="C1850" s="10">
        <v>2002</v>
      </c>
      <c r="D1850" s="5" t="s">
        <v>70</v>
      </c>
      <c r="E1850" s="8">
        <v>710000000</v>
      </c>
      <c r="F1850" s="8">
        <v>252000000</v>
      </c>
    </row>
    <row r="1851" spans="1:6" ht="15" x14ac:dyDescent="0.25">
      <c r="A1851" t="str">
        <f t="shared" si="28"/>
        <v>Panama-The Americas-2003</v>
      </c>
      <c r="B1851" s="5" t="s">
        <v>207</v>
      </c>
      <c r="C1851" s="10">
        <v>2003</v>
      </c>
      <c r="D1851" s="5" t="s">
        <v>70</v>
      </c>
      <c r="E1851" s="8">
        <v>804000000</v>
      </c>
      <c r="F1851" s="8">
        <v>267000000</v>
      </c>
    </row>
    <row r="1852" spans="1:6" ht="15" x14ac:dyDescent="0.25">
      <c r="A1852" t="str">
        <f t="shared" si="28"/>
        <v>Panama-The Americas-2004</v>
      </c>
      <c r="B1852" s="5" t="s">
        <v>207</v>
      </c>
      <c r="C1852" s="10">
        <v>2004</v>
      </c>
      <c r="D1852" s="5" t="s">
        <v>70</v>
      </c>
      <c r="E1852" s="8">
        <v>903000000</v>
      </c>
      <c r="F1852" s="8">
        <v>294000000</v>
      </c>
    </row>
    <row r="1853" spans="1:6" ht="15" x14ac:dyDescent="0.25">
      <c r="A1853" t="str">
        <f t="shared" si="28"/>
        <v>Panama-The Americas-2005</v>
      </c>
      <c r="B1853" s="5" t="s">
        <v>207</v>
      </c>
      <c r="C1853" s="10">
        <v>2005</v>
      </c>
      <c r="D1853" s="5" t="s">
        <v>70</v>
      </c>
      <c r="E1853" s="8">
        <v>1108000000</v>
      </c>
      <c r="F1853" s="8">
        <v>388000000</v>
      </c>
    </row>
    <row r="1854" spans="1:6" ht="15" x14ac:dyDescent="0.25">
      <c r="A1854" t="str">
        <f t="shared" si="28"/>
        <v>Panama-The Americas-2006</v>
      </c>
      <c r="B1854" s="5" t="s">
        <v>207</v>
      </c>
      <c r="C1854" s="10">
        <v>2006</v>
      </c>
      <c r="D1854" s="5" t="s">
        <v>70</v>
      </c>
      <c r="E1854" s="8">
        <v>1425000000</v>
      </c>
      <c r="F1854" s="8">
        <v>403000000</v>
      </c>
    </row>
    <row r="1855" spans="1:6" ht="15" x14ac:dyDescent="0.25">
      <c r="A1855" t="str">
        <f t="shared" si="28"/>
        <v>Panama-The Americas-2007</v>
      </c>
      <c r="B1855" s="5" t="s">
        <v>207</v>
      </c>
      <c r="C1855" s="10">
        <v>2007</v>
      </c>
      <c r="D1855" s="5" t="s">
        <v>70</v>
      </c>
      <c r="E1855" s="8">
        <v>1806000000</v>
      </c>
      <c r="F1855" s="8">
        <v>457000000</v>
      </c>
    </row>
    <row r="1856" spans="1:6" ht="15" x14ac:dyDescent="0.25">
      <c r="A1856" t="str">
        <f t="shared" si="28"/>
        <v>Panama-The Americas-2008</v>
      </c>
      <c r="B1856" s="5" t="s">
        <v>207</v>
      </c>
      <c r="C1856" s="10">
        <v>2008</v>
      </c>
      <c r="D1856" s="5" t="s">
        <v>70</v>
      </c>
      <c r="E1856" s="8">
        <v>2208000000</v>
      </c>
      <c r="F1856" s="8">
        <v>560000000</v>
      </c>
    </row>
    <row r="1857" spans="1:6" ht="15" x14ac:dyDescent="0.25">
      <c r="A1857" t="str">
        <f t="shared" si="28"/>
        <v>Panama-The Americas-2009</v>
      </c>
      <c r="B1857" s="5" t="s">
        <v>207</v>
      </c>
      <c r="C1857" s="10">
        <v>2009</v>
      </c>
      <c r="D1857" s="5" t="s">
        <v>70</v>
      </c>
      <c r="E1857" s="8">
        <v>2280000000</v>
      </c>
      <c r="F1857" s="8">
        <v>503000000</v>
      </c>
    </row>
    <row r="1858" spans="1:6" ht="15" x14ac:dyDescent="0.25">
      <c r="A1858" t="str">
        <f t="shared" si="28"/>
        <v>Panama-The Americas-2010</v>
      </c>
      <c r="B1858" s="5" t="s">
        <v>207</v>
      </c>
      <c r="C1858" s="10">
        <v>2010</v>
      </c>
      <c r="D1858" s="5" t="s">
        <v>70</v>
      </c>
      <c r="E1858" s="8">
        <v>2552000000</v>
      </c>
      <c r="F1858" s="8">
        <v>575000000</v>
      </c>
    </row>
    <row r="1859" spans="1:6" ht="15" x14ac:dyDescent="0.25">
      <c r="A1859" t="str">
        <f t="shared" ref="A1859:A1922" si="29">B1859&amp;"-"&amp;C1859</f>
        <v>Panama-The Americas-2011</v>
      </c>
      <c r="B1859" s="5" t="s">
        <v>207</v>
      </c>
      <c r="C1859" s="10">
        <v>2011</v>
      </c>
      <c r="D1859" s="5" t="s">
        <v>70</v>
      </c>
      <c r="E1859" s="8">
        <v>2925000000</v>
      </c>
      <c r="F1859" s="8">
        <v>665000000</v>
      </c>
    </row>
    <row r="1860" spans="1:6" ht="15" x14ac:dyDescent="0.25">
      <c r="A1860" t="str">
        <f t="shared" si="29"/>
        <v>Panama-The Americas-2012</v>
      </c>
      <c r="B1860" s="5" t="s">
        <v>207</v>
      </c>
      <c r="C1860" s="10">
        <v>2012</v>
      </c>
      <c r="D1860" s="5" t="s">
        <v>70</v>
      </c>
      <c r="E1860" s="8">
        <v>3784000000</v>
      </c>
      <c r="F1860" s="8">
        <v>605000000</v>
      </c>
    </row>
    <row r="1861" spans="1:6" ht="15" x14ac:dyDescent="0.25">
      <c r="A1861" t="str">
        <f t="shared" si="29"/>
        <v>Papua New Guinea-Oceania-2000</v>
      </c>
      <c r="B1861" s="5" t="s">
        <v>208</v>
      </c>
      <c r="C1861" s="10">
        <v>2000</v>
      </c>
      <c r="D1861" s="5" t="s">
        <v>66</v>
      </c>
      <c r="E1861" s="8">
        <v>7000000</v>
      </c>
      <c r="F1861" s="8">
        <v>50000000</v>
      </c>
    </row>
    <row r="1862" spans="1:6" ht="15" x14ac:dyDescent="0.25">
      <c r="A1862" t="str">
        <f t="shared" si="29"/>
        <v>Papua New Guinea-Oceania-2001</v>
      </c>
      <c r="B1862" s="5" t="s">
        <v>208</v>
      </c>
      <c r="C1862" s="10">
        <v>2001</v>
      </c>
      <c r="D1862" s="5" t="s">
        <v>66</v>
      </c>
      <c r="E1862" s="8">
        <v>5200000</v>
      </c>
      <c r="F1862" s="8">
        <v>38000000</v>
      </c>
    </row>
    <row r="1863" spans="1:6" ht="15" x14ac:dyDescent="0.25">
      <c r="A1863" t="str">
        <f t="shared" si="29"/>
        <v>Papua New Guinea-Oceania-2002</v>
      </c>
      <c r="B1863" s="5" t="s">
        <v>208</v>
      </c>
      <c r="C1863" s="10">
        <v>2002</v>
      </c>
      <c r="D1863" s="5" t="s">
        <v>66</v>
      </c>
      <c r="E1863" s="8">
        <v>2800000</v>
      </c>
      <c r="F1863" s="8">
        <v>60000000</v>
      </c>
    </row>
    <row r="1864" spans="1:6" ht="15" x14ac:dyDescent="0.25">
      <c r="A1864" t="str">
        <f t="shared" si="29"/>
        <v>Papua New Guinea-Oceania-2003</v>
      </c>
      <c r="B1864" s="5" t="s">
        <v>208</v>
      </c>
      <c r="C1864" s="10">
        <v>2003</v>
      </c>
      <c r="D1864" s="5" t="s">
        <v>66</v>
      </c>
      <c r="E1864" s="8">
        <v>4900000</v>
      </c>
      <c r="F1864" s="8">
        <v>52000000</v>
      </c>
    </row>
    <row r="1865" spans="1:6" ht="15" x14ac:dyDescent="0.25">
      <c r="A1865" t="str">
        <f t="shared" si="29"/>
        <v>Papua New Guinea-Oceania-2004</v>
      </c>
      <c r="B1865" s="5" t="s">
        <v>208</v>
      </c>
      <c r="C1865" s="10">
        <v>2004</v>
      </c>
      <c r="D1865" s="5" t="s">
        <v>66</v>
      </c>
      <c r="E1865" s="8">
        <v>7100000</v>
      </c>
      <c r="F1865" s="8">
        <v>72000000</v>
      </c>
    </row>
    <row r="1866" spans="1:6" ht="15" x14ac:dyDescent="0.25">
      <c r="A1866" t="str">
        <f t="shared" si="29"/>
        <v>Papua New Guinea-Oceania-2005</v>
      </c>
      <c r="B1866" s="5" t="s">
        <v>208</v>
      </c>
      <c r="C1866" s="10">
        <v>2005</v>
      </c>
      <c r="D1866" s="5" t="s">
        <v>66</v>
      </c>
      <c r="E1866" s="8">
        <v>9400000</v>
      </c>
      <c r="F1866" s="8">
        <v>57000000</v>
      </c>
    </row>
    <row r="1867" spans="1:6" ht="15" x14ac:dyDescent="0.25">
      <c r="A1867" t="str">
        <f t="shared" si="29"/>
        <v>Papua New Guinea-Oceania-2006</v>
      </c>
      <c r="B1867" s="5" t="s">
        <v>208</v>
      </c>
      <c r="C1867" s="10">
        <v>2006</v>
      </c>
      <c r="D1867" s="5" t="s">
        <v>66</v>
      </c>
      <c r="E1867" s="8">
        <v>3900000</v>
      </c>
      <c r="F1867" s="8">
        <v>43000000</v>
      </c>
    </row>
    <row r="1868" spans="1:6" ht="15" x14ac:dyDescent="0.25">
      <c r="A1868" t="str">
        <f t="shared" si="29"/>
        <v>Papua New Guinea-Oceania-2007</v>
      </c>
      <c r="B1868" s="5" t="s">
        <v>208</v>
      </c>
      <c r="C1868" s="10">
        <v>2007</v>
      </c>
      <c r="D1868" s="5" t="s">
        <v>66</v>
      </c>
      <c r="E1868" s="8">
        <v>4500000</v>
      </c>
      <c r="F1868" s="8">
        <v>81000000</v>
      </c>
    </row>
    <row r="1869" spans="1:6" ht="15" x14ac:dyDescent="0.25">
      <c r="A1869" t="str">
        <f t="shared" si="29"/>
        <v>Papua New Guinea-Oceania-2008</v>
      </c>
      <c r="B1869" s="5" t="s">
        <v>208</v>
      </c>
      <c r="C1869" s="10">
        <v>2008</v>
      </c>
      <c r="D1869" s="5" t="s">
        <v>66</v>
      </c>
      <c r="E1869" s="8">
        <v>3800000</v>
      </c>
      <c r="F1869" s="8">
        <v>75000000</v>
      </c>
    </row>
    <row r="1870" spans="1:6" ht="15" x14ac:dyDescent="0.25">
      <c r="A1870" t="str">
        <f t="shared" si="29"/>
        <v>Papua New Guinea-Oceania-2009</v>
      </c>
      <c r="B1870" s="5" t="s">
        <v>208</v>
      </c>
      <c r="C1870" s="10">
        <v>2009</v>
      </c>
      <c r="D1870" s="5" t="s">
        <v>66</v>
      </c>
      <c r="E1870" s="8">
        <v>2100000</v>
      </c>
      <c r="F1870" s="8">
        <v>132000000</v>
      </c>
    </row>
    <row r="1871" spans="1:6" ht="15" x14ac:dyDescent="0.25">
      <c r="A1871" t="str">
        <f t="shared" si="29"/>
        <v>Papua New Guinea-Oceania-2010</v>
      </c>
      <c r="B1871" s="5" t="s">
        <v>208</v>
      </c>
      <c r="C1871" s="10">
        <v>2010</v>
      </c>
      <c r="D1871" s="5" t="s">
        <v>66</v>
      </c>
      <c r="E1871" s="8">
        <v>2500000</v>
      </c>
      <c r="F1871" s="8">
        <v>138000000</v>
      </c>
    </row>
    <row r="1872" spans="1:6" ht="15" x14ac:dyDescent="0.25">
      <c r="A1872" t="str">
        <f t="shared" si="29"/>
        <v>Papua New Guinea-Oceania-2011</v>
      </c>
      <c r="B1872" s="5" t="s">
        <v>208</v>
      </c>
      <c r="C1872" s="10">
        <v>2011</v>
      </c>
      <c r="D1872" s="5" t="s">
        <v>66</v>
      </c>
      <c r="E1872" s="8">
        <v>3500000</v>
      </c>
      <c r="F1872" s="5">
        <v>138000000</v>
      </c>
    </row>
    <row r="1873" spans="1:6" ht="15" x14ac:dyDescent="0.25">
      <c r="A1873" t="str">
        <f t="shared" si="29"/>
        <v>Papua New Guinea-Oceania-2012</v>
      </c>
      <c r="B1873" s="5" t="s">
        <v>208</v>
      </c>
      <c r="C1873" s="10">
        <v>2012</v>
      </c>
      <c r="D1873" s="5" t="s">
        <v>66</v>
      </c>
      <c r="E1873" s="5">
        <v>3500000</v>
      </c>
      <c r="F1873" s="5">
        <v>0</v>
      </c>
    </row>
    <row r="1874" spans="1:6" ht="15" x14ac:dyDescent="0.25">
      <c r="A1874" t="str">
        <f t="shared" si="29"/>
        <v>Paraguay-The Americas-2000</v>
      </c>
      <c r="B1874" s="5" t="s">
        <v>209</v>
      </c>
      <c r="C1874" s="10">
        <v>2000</v>
      </c>
      <c r="D1874" s="5" t="s">
        <v>70</v>
      </c>
      <c r="E1874" s="8">
        <v>88000000</v>
      </c>
      <c r="F1874" s="8">
        <v>154000000</v>
      </c>
    </row>
    <row r="1875" spans="1:6" ht="15" x14ac:dyDescent="0.25">
      <c r="A1875" t="str">
        <f t="shared" si="29"/>
        <v>Paraguay-The Americas-2001</v>
      </c>
      <c r="B1875" s="5" t="s">
        <v>209</v>
      </c>
      <c r="C1875" s="10">
        <v>2001</v>
      </c>
      <c r="D1875" s="5" t="s">
        <v>70</v>
      </c>
      <c r="E1875" s="8">
        <v>91000000</v>
      </c>
      <c r="F1875" s="8">
        <v>130000000</v>
      </c>
    </row>
    <row r="1876" spans="1:6" ht="15" x14ac:dyDescent="0.25">
      <c r="A1876" t="str">
        <f t="shared" si="29"/>
        <v>Paraguay-The Americas-2002</v>
      </c>
      <c r="B1876" s="5" t="s">
        <v>209</v>
      </c>
      <c r="C1876" s="10">
        <v>2002</v>
      </c>
      <c r="D1876" s="5" t="s">
        <v>70</v>
      </c>
      <c r="E1876" s="8">
        <v>76000000</v>
      </c>
      <c r="F1876" s="8">
        <v>117000000</v>
      </c>
    </row>
    <row r="1877" spans="1:6" ht="15" x14ac:dyDescent="0.25">
      <c r="A1877" t="str">
        <f t="shared" si="29"/>
        <v>Paraguay-The Americas-2003</v>
      </c>
      <c r="B1877" s="5" t="s">
        <v>209</v>
      </c>
      <c r="C1877" s="10">
        <v>2003</v>
      </c>
      <c r="D1877" s="5" t="s">
        <v>70</v>
      </c>
      <c r="E1877" s="8">
        <v>81000000</v>
      </c>
      <c r="F1877" s="8">
        <v>115000000</v>
      </c>
    </row>
    <row r="1878" spans="1:6" ht="15" x14ac:dyDescent="0.25">
      <c r="A1878" t="str">
        <f t="shared" si="29"/>
        <v>Paraguay-The Americas-2004</v>
      </c>
      <c r="B1878" s="5" t="s">
        <v>209</v>
      </c>
      <c r="C1878" s="10">
        <v>2004</v>
      </c>
      <c r="D1878" s="5" t="s">
        <v>70</v>
      </c>
      <c r="E1878" s="8">
        <v>87000000</v>
      </c>
      <c r="F1878" s="8">
        <v>121000000</v>
      </c>
    </row>
    <row r="1879" spans="1:6" ht="15" x14ac:dyDescent="0.25">
      <c r="A1879" t="str">
        <f t="shared" si="29"/>
        <v>Paraguay-The Americas-2005</v>
      </c>
      <c r="B1879" s="5" t="s">
        <v>209</v>
      </c>
      <c r="C1879" s="10">
        <v>2005</v>
      </c>
      <c r="D1879" s="5" t="s">
        <v>70</v>
      </c>
      <c r="E1879" s="8">
        <v>96000000</v>
      </c>
      <c r="F1879" s="8">
        <v>130000000</v>
      </c>
    </row>
    <row r="1880" spans="1:6" ht="15" x14ac:dyDescent="0.25">
      <c r="A1880" t="str">
        <f t="shared" si="29"/>
        <v>Paraguay-The Americas-2006</v>
      </c>
      <c r="B1880" s="5" t="s">
        <v>209</v>
      </c>
      <c r="C1880" s="10">
        <v>2006</v>
      </c>
      <c r="D1880" s="5" t="s">
        <v>70</v>
      </c>
      <c r="E1880" s="8">
        <v>112000000</v>
      </c>
      <c r="F1880" s="8">
        <v>144000000</v>
      </c>
    </row>
    <row r="1881" spans="1:6" ht="15" x14ac:dyDescent="0.25">
      <c r="A1881" t="str">
        <f t="shared" si="29"/>
        <v>Paraguay-The Americas-2007</v>
      </c>
      <c r="B1881" s="5" t="s">
        <v>209</v>
      </c>
      <c r="C1881" s="10">
        <v>2007</v>
      </c>
      <c r="D1881" s="5" t="s">
        <v>70</v>
      </c>
      <c r="E1881" s="8">
        <v>121000000</v>
      </c>
      <c r="F1881" s="8">
        <v>184000000</v>
      </c>
    </row>
    <row r="1882" spans="1:6" ht="15" x14ac:dyDescent="0.25">
      <c r="A1882" t="str">
        <f t="shared" si="29"/>
        <v>Paraguay-The Americas-2008</v>
      </c>
      <c r="B1882" s="5" t="s">
        <v>209</v>
      </c>
      <c r="C1882" s="10">
        <v>2008</v>
      </c>
      <c r="D1882" s="5" t="s">
        <v>70</v>
      </c>
      <c r="E1882" s="8">
        <v>128000000</v>
      </c>
      <c r="F1882" s="8">
        <v>208000000</v>
      </c>
    </row>
    <row r="1883" spans="1:6" ht="15" x14ac:dyDescent="0.25">
      <c r="A1883" t="str">
        <f t="shared" si="29"/>
        <v>Paraguay-The Americas-2009</v>
      </c>
      <c r="B1883" s="5" t="s">
        <v>209</v>
      </c>
      <c r="C1883" s="10">
        <v>2009</v>
      </c>
      <c r="D1883" s="5" t="s">
        <v>70</v>
      </c>
      <c r="E1883" s="8">
        <v>225000000</v>
      </c>
      <c r="F1883" s="8">
        <v>229000000</v>
      </c>
    </row>
    <row r="1884" spans="1:6" ht="15" x14ac:dyDescent="0.25">
      <c r="A1884" t="str">
        <f t="shared" si="29"/>
        <v>Paraguay-The Americas-2010</v>
      </c>
      <c r="B1884" s="5" t="s">
        <v>209</v>
      </c>
      <c r="C1884" s="10">
        <v>2010</v>
      </c>
      <c r="D1884" s="5" t="s">
        <v>70</v>
      </c>
      <c r="E1884" s="8">
        <v>243000000</v>
      </c>
      <c r="F1884" s="8">
        <v>269000000</v>
      </c>
    </row>
    <row r="1885" spans="1:6" ht="15" x14ac:dyDescent="0.25">
      <c r="A1885" t="str">
        <f t="shared" si="29"/>
        <v>Paraguay-The Americas-2011</v>
      </c>
      <c r="B1885" s="5" t="s">
        <v>209</v>
      </c>
      <c r="C1885" s="10">
        <v>2011</v>
      </c>
      <c r="D1885" s="5" t="s">
        <v>70</v>
      </c>
      <c r="E1885" s="8">
        <v>281000000</v>
      </c>
      <c r="F1885" s="8">
        <v>309000000</v>
      </c>
    </row>
    <row r="1886" spans="1:6" ht="15" x14ac:dyDescent="0.25">
      <c r="A1886" t="str">
        <f t="shared" si="29"/>
        <v>Paraguay-The Americas-2012</v>
      </c>
      <c r="B1886" s="5" t="s">
        <v>209</v>
      </c>
      <c r="C1886" s="10">
        <v>2012</v>
      </c>
      <c r="D1886" s="5" t="s">
        <v>70</v>
      </c>
      <c r="E1886" s="8">
        <v>265000000</v>
      </c>
      <c r="F1886" s="8">
        <v>341000000</v>
      </c>
    </row>
    <row r="1887" spans="1:6" ht="15" x14ac:dyDescent="0.25">
      <c r="A1887" t="str">
        <f t="shared" si="29"/>
        <v>Peru-The Americas-2000</v>
      </c>
      <c r="B1887" s="5" t="s">
        <v>210</v>
      </c>
      <c r="C1887" s="10">
        <v>2000</v>
      </c>
      <c r="D1887" s="5" t="s">
        <v>70</v>
      </c>
      <c r="E1887" s="8">
        <v>861000000</v>
      </c>
      <c r="F1887" s="8">
        <v>641000000</v>
      </c>
    </row>
    <row r="1888" spans="1:6" ht="15" x14ac:dyDescent="0.25">
      <c r="A1888" t="str">
        <f t="shared" si="29"/>
        <v>Peru-The Americas-2001</v>
      </c>
      <c r="B1888" s="5" t="s">
        <v>210</v>
      </c>
      <c r="C1888" s="10">
        <v>2001</v>
      </c>
      <c r="D1888" s="5" t="s">
        <v>70</v>
      </c>
      <c r="E1888" s="8">
        <v>763000000</v>
      </c>
      <c r="F1888" s="8">
        <v>773000000</v>
      </c>
    </row>
    <row r="1889" spans="1:6" ht="15" x14ac:dyDescent="0.25">
      <c r="A1889" t="str">
        <f t="shared" si="29"/>
        <v>Peru-The Americas-2002</v>
      </c>
      <c r="B1889" s="5" t="s">
        <v>210</v>
      </c>
      <c r="C1889" s="10">
        <v>2002</v>
      </c>
      <c r="D1889" s="5" t="s">
        <v>70</v>
      </c>
      <c r="E1889" s="8">
        <v>836000000</v>
      </c>
      <c r="F1889" s="8">
        <v>806000000</v>
      </c>
    </row>
    <row r="1890" spans="1:6" ht="15" x14ac:dyDescent="0.25">
      <c r="A1890" t="str">
        <f t="shared" si="29"/>
        <v>Peru-The Americas-2003</v>
      </c>
      <c r="B1890" s="5" t="s">
        <v>210</v>
      </c>
      <c r="C1890" s="10">
        <v>2003</v>
      </c>
      <c r="D1890" s="5" t="s">
        <v>70</v>
      </c>
      <c r="E1890" s="8">
        <v>1023000000</v>
      </c>
      <c r="F1890" s="8">
        <v>847000000</v>
      </c>
    </row>
    <row r="1891" spans="1:6" ht="15" x14ac:dyDescent="0.25">
      <c r="A1891" t="str">
        <f t="shared" si="29"/>
        <v>Peru-The Americas-2004</v>
      </c>
      <c r="B1891" s="5" t="s">
        <v>210</v>
      </c>
      <c r="C1891" s="10">
        <v>2004</v>
      </c>
      <c r="D1891" s="5" t="s">
        <v>70</v>
      </c>
      <c r="E1891" s="8">
        <v>1232000000</v>
      </c>
      <c r="F1891" s="8">
        <v>852000000</v>
      </c>
    </row>
    <row r="1892" spans="1:6" ht="15" x14ac:dyDescent="0.25">
      <c r="A1892" t="str">
        <f t="shared" si="29"/>
        <v>Peru-The Americas-2005</v>
      </c>
      <c r="B1892" s="5" t="s">
        <v>210</v>
      </c>
      <c r="C1892" s="10">
        <v>2005</v>
      </c>
      <c r="D1892" s="5" t="s">
        <v>70</v>
      </c>
      <c r="E1892" s="8">
        <v>1438000000</v>
      </c>
      <c r="F1892" s="8">
        <v>970000000</v>
      </c>
    </row>
    <row r="1893" spans="1:6" ht="15" x14ac:dyDescent="0.25">
      <c r="A1893" t="str">
        <f t="shared" si="29"/>
        <v>Peru-The Americas-2006</v>
      </c>
      <c r="B1893" s="5" t="s">
        <v>210</v>
      </c>
      <c r="C1893" s="10">
        <v>2006</v>
      </c>
      <c r="D1893" s="5" t="s">
        <v>70</v>
      </c>
      <c r="E1893" s="8">
        <v>1775000000</v>
      </c>
      <c r="F1893" s="8">
        <v>1047000000</v>
      </c>
    </row>
    <row r="1894" spans="1:6" ht="15" x14ac:dyDescent="0.25">
      <c r="A1894" t="str">
        <f t="shared" si="29"/>
        <v>Peru-The Americas-2007</v>
      </c>
      <c r="B1894" s="5" t="s">
        <v>210</v>
      </c>
      <c r="C1894" s="10">
        <v>2007</v>
      </c>
      <c r="D1894" s="5" t="s">
        <v>70</v>
      </c>
      <c r="E1894" s="8">
        <v>2007000000</v>
      </c>
      <c r="F1894" s="8">
        <v>1243000000</v>
      </c>
    </row>
    <row r="1895" spans="1:6" ht="15" x14ac:dyDescent="0.25">
      <c r="A1895" t="str">
        <f t="shared" si="29"/>
        <v>Peru-The Americas-2008</v>
      </c>
      <c r="B1895" s="5" t="s">
        <v>210</v>
      </c>
      <c r="C1895" s="10">
        <v>2008</v>
      </c>
      <c r="D1895" s="5" t="s">
        <v>70</v>
      </c>
      <c r="E1895" s="8">
        <v>2396000000</v>
      </c>
      <c r="F1895" s="8">
        <v>1432000000</v>
      </c>
    </row>
    <row r="1896" spans="1:6" ht="15" x14ac:dyDescent="0.25">
      <c r="A1896" t="str">
        <f t="shared" si="29"/>
        <v>Peru-The Americas-2009</v>
      </c>
      <c r="B1896" s="5" t="s">
        <v>210</v>
      </c>
      <c r="C1896" s="10">
        <v>2009</v>
      </c>
      <c r="D1896" s="5" t="s">
        <v>70</v>
      </c>
      <c r="E1896" s="8">
        <v>2440000000</v>
      </c>
      <c r="F1896" s="8">
        <v>1404000000</v>
      </c>
    </row>
    <row r="1897" spans="1:6" ht="15" x14ac:dyDescent="0.25">
      <c r="A1897" t="str">
        <f t="shared" si="29"/>
        <v>Peru-The Americas-2010</v>
      </c>
      <c r="B1897" s="5" t="s">
        <v>210</v>
      </c>
      <c r="C1897" s="10">
        <v>2010</v>
      </c>
      <c r="D1897" s="5" t="s">
        <v>70</v>
      </c>
      <c r="E1897" s="8">
        <v>2475000000</v>
      </c>
      <c r="F1897" s="8">
        <v>1640000000</v>
      </c>
    </row>
    <row r="1898" spans="1:6" ht="15" x14ac:dyDescent="0.25">
      <c r="A1898" t="str">
        <f t="shared" si="29"/>
        <v>Peru-The Americas-2011</v>
      </c>
      <c r="B1898" s="5" t="s">
        <v>210</v>
      </c>
      <c r="C1898" s="10">
        <v>2011</v>
      </c>
      <c r="D1898" s="5" t="s">
        <v>70</v>
      </c>
      <c r="E1898" s="8">
        <v>2912000000</v>
      </c>
      <c r="F1898" s="8">
        <v>1764000000</v>
      </c>
    </row>
    <row r="1899" spans="1:6" ht="15" x14ac:dyDescent="0.25">
      <c r="A1899" t="str">
        <f t="shared" si="29"/>
        <v>Peru-The Americas-2012</v>
      </c>
      <c r="B1899" s="5" t="s">
        <v>210</v>
      </c>
      <c r="C1899" s="10">
        <v>2012</v>
      </c>
      <c r="D1899" s="5" t="s">
        <v>70</v>
      </c>
      <c r="E1899" s="8">
        <v>3288000000</v>
      </c>
      <c r="F1899" s="8">
        <v>1950000000</v>
      </c>
    </row>
    <row r="1900" spans="1:6" ht="15" x14ac:dyDescent="0.25">
      <c r="A1900" t="str">
        <f t="shared" si="29"/>
        <v>Philippines-Asia-2000</v>
      </c>
      <c r="B1900" s="5" t="s">
        <v>211</v>
      </c>
      <c r="C1900" s="10">
        <v>2000</v>
      </c>
      <c r="D1900" s="5" t="s">
        <v>60</v>
      </c>
      <c r="E1900" s="8">
        <v>2334000000</v>
      </c>
      <c r="F1900" s="8">
        <v>1841000000</v>
      </c>
    </row>
    <row r="1901" spans="1:6" ht="15" x14ac:dyDescent="0.25">
      <c r="A1901" t="str">
        <f t="shared" si="29"/>
        <v>Philippines-Asia-2001</v>
      </c>
      <c r="B1901" s="5" t="s">
        <v>211</v>
      </c>
      <c r="C1901" s="10">
        <v>2001</v>
      </c>
      <c r="D1901" s="5" t="s">
        <v>60</v>
      </c>
      <c r="E1901" s="8">
        <v>2011000000</v>
      </c>
      <c r="F1901" s="8">
        <v>1918000000</v>
      </c>
    </row>
    <row r="1902" spans="1:6" ht="15" x14ac:dyDescent="0.25">
      <c r="A1902" t="str">
        <f t="shared" si="29"/>
        <v>Philippines-Asia-2002</v>
      </c>
      <c r="B1902" s="5" t="s">
        <v>211</v>
      </c>
      <c r="C1902" s="10">
        <v>2002</v>
      </c>
      <c r="D1902" s="5" t="s">
        <v>60</v>
      </c>
      <c r="E1902" s="8">
        <v>2018000000</v>
      </c>
      <c r="F1902" s="8">
        <v>1874000000</v>
      </c>
    </row>
    <row r="1903" spans="1:6" ht="15" x14ac:dyDescent="0.25">
      <c r="A1903" t="str">
        <f t="shared" si="29"/>
        <v>Philippines-Asia-2003</v>
      </c>
      <c r="B1903" s="5" t="s">
        <v>211</v>
      </c>
      <c r="C1903" s="10">
        <v>2003</v>
      </c>
      <c r="D1903" s="5" t="s">
        <v>60</v>
      </c>
      <c r="E1903" s="8">
        <v>1821000000</v>
      </c>
      <c r="F1903" s="8">
        <v>1649000000</v>
      </c>
    </row>
    <row r="1904" spans="1:6" ht="15" x14ac:dyDescent="0.25">
      <c r="A1904" t="str">
        <f t="shared" si="29"/>
        <v>Philippines-Asia-2004</v>
      </c>
      <c r="B1904" s="5" t="s">
        <v>211</v>
      </c>
      <c r="C1904" s="10">
        <v>2004</v>
      </c>
      <c r="D1904" s="5" t="s">
        <v>60</v>
      </c>
      <c r="E1904" s="8">
        <v>2390000000</v>
      </c>
      <c r="F1904" s="8">
        <v>1526000000</v>
      </c>
    </row>
    <row r="1905" spans="1:6" ht="15" x14ac:dyDescent="0.25">
      <c r="A1905" t="str">
        <f t="shared" si="29"/>
        <v>Philippines-Asia-2005</v>
      </c>
      <c r="B1905" s="5" t="s">
        <v>211</v>
      </c>
      <c r="C1905" s="10">
        <v>2005</v>
      </c>
      <c r="D1905" s="5" t="s">
        <v>60</v>
      </c>
      <c r="E1905" s="8">
        <v>2755000000</v>
      </c>
      <c r="F1905" s="8">
        <v>1547000000</v>
      </c>
    </row>
    <row r="1906" spans="1:6" ht="15" x14ac:dyDescent="0.25">
      <c r="A1906" t="str">
        <f t="shared" si="29"/>
        <v>Philippines-Asia-2006</v>
      </c>
      <c r="B1906" s="5" t="s">
        <v>211</v>
      </c>
      <c r="C1906" s="10">
        <v>2006</v>
      </c>
      <c r="D1906" s="5" t="s">
        <v>60</v>
      </c>
      <c r="E1906" s="8">
        <v>4019000000</v>
      </c>
      <c r="F1906" s="8">
        <v>1558000000</v>
      </c>
    </row>
    <row r="1907" spans="1:6" ht="15" x14ac:dyDescent="0.25">
      <c r="A1907" t="str">
        <f t="shared" si="29"/>
        <v>Philippines-Asia-2007</v>
      </c>
      <c r="B1907" s="5" t="s">
        <v>211</v>
      </c>
      <c r="C1907" s="10">
        <v>2007</v>
      </c>
      <c r="D1907" s="5" t="s">
        <v>60</v>
      </c>
      <c r="E1907" s="8">
        <v>5520000000</v>
      </c>
      <c r="F1907" s="8">
        <v>2055000000</v>
      </c>
    </row>
    <row r="1908" spans="1:6" ht="15" x14ac:dyDescent="0.25">
      <c r="A1908" t="str">
        <f t="shared" si="29"/>
        <v>Philippines-Asia-2008</v>
      </c>
      <c r="B1908" s="5" t="s">
        <v>211</v>
      </c>
      <c r="C1908" s="10">
        <v>2008</v>
      </c>
      <c r="D1908" s="5" t="s">
        <v>60</v>
      </c>
      <c r="E1908" s="8">
        <v>3024000000</v>
      </c>
      <c r="F1908" s="8">
        <v>2553000000</v>
      </c>
    </row>
    <row r="1909" spans="1:6" ht="15" x14ac:dyDescent="0.25">
      <c r="A1909" t="str">
        <f t="shared" si="29"/>
        <v>Philippines-Asia-2009</v>
      </c>
      <c r="B1909" s="5" t="s">
        <v>211</v>
      </c>
      <c r="C1909" s="10">
        <v>2009</v>
      </c>
      <c r="D1909" s="5" t="s">
        <v>60</v>
      </c>
      <c r="E1909" s="8">
        <v>2853000000</v>
      </c>
      <c r="F1909" s="8">
        <v>3251000000</v>
      </c>
    </row>
    <row r="1910" spans="1:6" ht="15" x14ac:dyDescent="0.25">
      <c r="A1910" t="str">
        <f t="shared" si="29"/>
        <v>Philippines-Asia-2010</v>
      </c>
      <c r="B1910" s="5" t="s">
        <v>211</v>
      </c>
      <c r="C1910" s="10">
        <v>2010</v>
      </c>
      <c r="D1910" s="5" t="s">
        <v>60</v>
      </c>
      <c r="E1910" s="8">
        <v>3228000000</v>
      </c>
      <c r="F1910" s="8">
        <v>4194000000</v>
      </c>
    </row>
    <row r="1911" spans="1:6" ht="15" x14ac:dyDescent="0.25">
      <c r="A1911" t="str">
        <f t="shared" si="29"/>
        <v>Philippines-Asia-2011</v>
      </c>
      <c r="B1911" s="5" t="s">
        <v>211</v>
      </c>
      <c r="C1911" s="10">
        <v>2011</v>
      </c>
      <c r="D1911" s="5" t="s">
        <v>60</v>
      </c>
      <c r="E1911" s="8">
        <v>4026000000</v>
      </c>
      <c r="F1911" s="8">
        <v>5807000000</v>
      </c>
    </row>
    <row r="1912" spans="1:6" ht="15" x14ac:dyDescent="0.25">
      <c r="A1912" t="str">
        <f t="shared" si="29"/>
        <v>Philippines-Asia-2012</v>
      </c>
      <c r="B1912" s="5" t="s">
        <v>211</v>
      </c>
      <c r="C1912" s="10">
        <v>2012</v>
      </c>
      <c r="D1912" s="5" t="s">
        <v>60</v>
      </c>
      <c r="E1912" s="8">
        <v>4900000000</v>
      </c>
      <c r="F1912" s="8">
        <v>6839000000</v>
      </c>
    </row>
    <row r="1913" spans="1:6" ht="15" x14ac:dyDescent="0.25">
      <c r="A1913" t="str">
        <f t="shared" si="29"/>
        <v>Poland-Europe-2000</v>
      </c>
      <c r="B1913" s="5" t="s">
        <v>212</v>
      </c>
      <c r="C1913" s="10">
        <v>2000</v>
      </c>
      <c r="D1913" s="5" t="s">
        <v>62</v>
      </c>
      <c r="E1913" s="8">
        <v>6128000000</v>
      </c>
      <c r="F1913" s="8">
        <v>3417000000</v>
      </c>
    </row>
    <row r="1914" spans="1:6" ht="15" x14ac:dyDescent="0.25">
      <c r="A1914" t="str">
        <f t="shared" si="29"/>
        <v>Poland-Europe-2001</v>
      </c>
      <c r="B1914" s="5" t="s">
        <v>212</v>
      </c>
      <c r="C1914" s="10">
        <v>2001</v>
      </c>
      <c r="D1914" s="5" t="s">
        <v>62</v>
      </c>
      <c r="E1914" s="8">
        <v>5121000000</v>
      </c>
      <c r="F1914" s="8">
        <v>3595000000</v>
      </c>
    </row>
    <row r="1915" spans="1:6" ht="15" x14ac:dyDescent="0.25">
      <c r="A1915" t="str">
        <f t="shared" si="29"/>
        <v>Poland-Europe-2002</v>
      </c>
      <c r="B1915" s="5" t="s">
        <v>212</v>
      </c>
      <c r="C1915" s="10">
        <v>2002</v>
      </c>
      <c r="D1915" s="5" t="s">
        <v>62</v>
      </c>
      <c r="E1915" s="8">
        <v>4971000000</v>
      </c>
      <c r="F1915" s="8">
        <v>3440000000</v>
      </c>
    </row>
    <row r="1916" spans="1:6" ht="15" x14ac:dyDescent="0.25">
      <c r="A1916" t="str">
        <f t="shared" si="29"/>
        <v>Poland-Europe-2003</v>
      </c>
      <c r="B1916" s="5" t="s">
        <v>212</v>
      </c>
      <c r="C1916" s="10">
        <v>2003</v>
      </c>
      <c r="D1916" s="5" t="s">
        <v>62</v>
      </c>
      <c r="E1916" s="8">
        <v>4733000000</v>
      </c>
      <c r="F1916" s="8">
        <v>3286000000</v>
      </c>
    </row>
    <row r="1917" spans="1:6" ht="15" x14ac:dyDescent="0.25">
      <c r="A1917" t="str">
        <f t="shared" si="29"/>
        <v>Poland-Europe-2004</v>
      </c>
      <c r="B1917" s="5" t="s">
        <v>212</v>
      </c>
      <c r="C1917" s="10">
        <v>2004</v>
      </c>
      <c r="D1917" s="5" t="s">
        <v>62</v>
      </c>
      <c r="E1917" s="8">
        <v>6499000000</v>
      </c>
      <c r="F1917" s="8">
        <v>5092000000</v>
      </c>
    </row>
    <row r="1918" spans="1:6" ht="15" x14ac:dyDescent="0.25">
      <c r="A1918" t="str">
        <f t="shared" si="29"/>
        <v>Poland-Europe-2005</v>
      </c>
      <c r="B1918" s="5" t="s">
        <v>212</v>
      </c>
      <c r="C1918" s="10">
        <v>2005</v>
      </c>
      <c r="D1918" s="5" t="s">
        <v>62</v>
      </c>
      <c r="E1918" s="8">
        <v>7128000000</v>
      </c>
      <c r="F1918" s="8">
        <v>5894000000</v>
      </c>
    </row>
    <row r="1919" spans="1:6" ht="15" x14ac:dyDescent="0.25">
      <c r="A1919" t="str">
        <f t="shared" si="29"/>
        <v>Poland-Europe-2006</v>
      </c>
      <c r="B1919" s="5" t="s">
        <v>212</v>
      </c>
      <c r="C1919" s="10">
        <v>2006</v>
      </c>
      <c r="D1919" s="5" t="s">
        <v>62</v>
      </c>
      <c r="E1919" s="8">
        <v>8122000000</v>
      </c>
      <c r="F1919" s="8">
        <v>7654000000</v>
      </c>
    </row>
    <row r="1920" spans="1:6" ht="15" x14ac:dyDescent="0.25">
      <c r="A1920" t="str">
        <f t="shared" si="29"/>
        <v>Poland-Europe-2007</v>
      </c>
      <c r="B1920" s="5" t="s">
        <v>212</v>
      </c>
      <c r="C1920" s="10">
        <v>2007</v>
      </c>
      <c r="D1920" s="5" t="s">
        <v>62</v>
      </c>
      <c r="E1920" s="8">
        <v>11686000000</v>
      </c>
      <c r="F1920" s="8">
        <v>8342000000</v>
      </c>
    </row>
    <row r="1921" spans="1:6" ht="15" x14ac:dyDescent="0.25">
      <c r="A1921" t="str">
        <f t="shared" si="29"/>
        <v>Poland-Europe-2008</v>
      </c>
      <c r="B1921" s="5" t="s">
        <v>212</v>
      </c>
      <c r="C1921" s="10">
        <v>2008</v>
      </c>
      <c r="D1921" s="5" t="s">
        <v>62</v>
      </c>
      <c r="E1921" s="8">
        <v>12837000000</v>
      </c>
      <c r="F1921" s="8">
        <v>10689000000</v>
      </c>
    </row>
    <row r="1922" spans="1:6" ht="15" x14ac:dyDescent="0.25">
      <c r="A1922" t="str">
        <f t="shared" si="29"/>
        <v>Poland-Europe-2009</v>
      </c>
      <c r="B1922" s="5" t="s">
        <v>212</v>
      </c>
      <c r="C1922" s="10">
        <v>2009</v>
      </c>
      <c r="D1922" s="5" t="s">
        <v>62</v>
      </c>
      <c r="E1922" s="8">
        <v>9843000000</v>
      </c>
      <c r="F1922" s="8">
        <v>7888000000</v>
      </c>
    </row>
    <row r="1923" spans="1:6" ht="15" x14ac:dyDescent="0.25">
      <c r="A1923" t="str">
        <f t="shared" ref="A1923:A1986" si="30">B1923&amp;"-"&amp;C1923</f>
        <v>Poland-Europe-2010</v>
      </c>
      <c r="B1923" s="5" t="s">
        <v>212</v>
      </c>
      <c r="C1923" s="10">
        <v>2010</v>
      </c>
      <c r="D1923" s="5" t="s">
        <v>62</v>
      </c>
      <c r="E1923" s="8">
        <v>9986000000</v>
      </c>
      <c r="F1923" s="8">
        <v>9100000000</v>
      </c>
    </row>
    <row r="1924" spans="1:6" ht="15" x14ac:dyDescent="0.25">
      <c r="A1924" t="str">
        <f t="shared" si="30"/>
        <v>Poland-Europe-2011</v>
      </c>
      <c r="B1924" s="5" t="s">
        <v>212</v>
      </c>
      <c r="C1924" s="10">
        <v>2011</v>
      </c>
      <c r="D1924" s="5" t="s">
        <v>62</v>
      </c>
      <c r="E1924" s="8">
        <v>11598000000</v>
      </c>
      <c r="F1924" s="8">
        <v>8882000000</v>
      </c>
    </row>
    <row r="1925" spans="1:6" ht="15" x14ac:dyDescent="0.25">
      <c r="A1925" t="str">
        <f t="shared" si="30"/>
        <v>Poland-Europe-2012</v>
      </c>
      <c r="B1925" s="5" t="s">
        <v>212</v>
      </c>
      <c r="C1925" s="10">
        <v>2012</v>
      </c>
      <c r="D1925" s="5" t="s">
        <v>62</v>
      </c>
      <c r="E1925" s="8">
        <v>11835000000</v>
      </c>
      <c r="F1925" s="8">
        <v>9038000000</v>
      </c>
    </row>
    <row r="1926" spans="1:6" ht="15" x14ac:dyDescent="0.25">
      <c r="A1926" t="str">
        <f t="shared" si="30"/>
        <v>Portugal-Europe-2000</v>
      </c>
      <c r="B1926" s="5" t="s">
        <v>213</v>
      </c>
      <c r="C1926" s="10">
        <v>2000</v>
      </c>
      <c r="D1926" s="5" t="s">
        <v>62</v>
      </c>
      <c r="E1926" s="8">
        <v>6027000000</v>
      </c>
      <c r="F1926" s="8">
        <v>2754000000</v>
      </c>
    </row>
    <row r="1927" spans="1:6" ht="15" x14ac:dyDescent="0.25">
      <c r="A1927" t="str">
        <f t="shared" si="30"/>
        <v>Portugal-Europe-2001</v>
      </c>
      <c r="B1927" s="5" t="s">
        <v>213</v>
      </c>
      <c r="C1927" s="10">
        <v>2001</v>
      </c>
      <c r="D1927" s="5" t="s">
        <v>62</v>
      </c>
      <c r="E1927" s="8">
        <v>6236000000</v>
      </c>
      <c r="F1927" s="8">
        <v>2606000000</v>
      </c>
    </row>
    <row r="1928" spans="1:6" ht="15" x14ac:dyDescent="0.25">
      <c r="A1928" t="str">
        <f t="shared" si="30"/>
        <v>Portugal-Europe-2002</v>
      </c>
      <c r="B1928" s="5" t="s">
        <v>213</v>
      </c>
      <c r="C1928" s="10">
        <v>2002</v>
      </c>
      <c r="D1928" s="5" t="s">
        <v>62</v>
      </c>
      <c r="E1928" s="8">
        <v>6595000000</v>
      </c>
      <c r="F1928" s="8">
        <v>2631000000</v>
      </c>
    </row>
    <row r="1929" spans="1:6" ht="15" x14ac:dyDescent="0.25">
      <c r="A1929" t="str">
        <f t="shared" si="30"/>
        <v>Portugal-Europe-2003</v>
      </c>
      <c r="B1929" s="5" t="s">
        <v>213</v>
      </c>
      <c r="C1929" s="10">
        <v>2003</v>
      </c>
      <c r="D1929" s="5" t="s">
        <v>62</v>
      </c>
      <c r="E1929" s="8">
        <v>7634000000</v>
      </c>
      <c r="F1929" s="8">
        <v>2982000000</v>
      </c>
    </row>
    <row r="1930" spans="1:6" ht="15" x14ac:dyDescent="0.25">
      <c r="A1930" t="str">
        <f t="shared" si="30"/>
        <v>Portugal-Europe-2004</v>
      </c>
      <c r="B1930" s="5" t="s">
        <v>213</v>
      </c>
      <c r="C1930" s="10">
        <v>2004</v>
      </c>
      <c r="D1930" s="5" t="s">
        <v>62</v>
      </c>
      <c r="E1930" s="8">
        <v>8858000000</v>
      </c>
      <c r="F1930" s="8">
        <v>3369000000</v>
      </c>
    </row>
    <row r="1931" spans="1:6" ht="15" x14ac:dyDescent="0.25">
      <c r="A1931" t="str">
        <f t="shared" si="30"/>
        <v>Portugal-Europe-2005</v>
      </c>
      <c r="B1931" s="5" t="s">
        <v>213</v>
      </c>
      <c r="C1931" s="10">
        <v>2005</v>
      </c>
      <c r="D1931" s="5" t="s">
        <v>62</v>
      </c>
      <c r="E1931" s="8">
        <v>9008000000</v>
      </c>
      <c r="F1931" s="8">
        <v>3743000000</v>
      </c>
    </row>
    <row r="1932" spans="1:6" ht="15" x14ac:dyDescent="0.25">
      <c r="A1932" t="str">
        <f t="shared" si="30"/>
        <v>Portugal-Europe-2006</v>
      </c>
      <c r="B1932" s="5" t="s">
        <v>213</v>
      </c>
      <c r="C1932" s="10">
        <v>2006</v>
      </c>
      <c r="D1932" s="5" t="s">
        <v>62</v>
      </c>
      <c r="E1932" s="8">
        <v>10438000000</v>
      </c>
      <c r="F1932" s="8">
        <v>4142000000</v>
      </c>
    </row>
    <row r="1933" spans="1:6" ht="15" x14ac:dyDescent="0.25">
      <c r="A1933" t="str">
        <f t="shared" si="30"/>
        <v>Portugal-Europe-2007</v>
      </c>
      <c r="B1933" s="5" t="s">
        <v>213</v>
      </c>
      <c r="C1933" s="10">
        <v>2007</v>
      </c>
      <c r="D1933" s="5" t="s">
        <v>62</v>
      </c>
      <c r="E1933" s="8">
        <v>12917000000</v>
      </c>
      <c r="F1933" s="8">
        <v>4864000000</v>
      </c>
    </row>
    <row r="1934" spans="1:6" ht="15" x14ac:dyDescent="0.25">
      <c r="A1934" t="str">
        <f t="shared" si="30"/>
        <v>Portugal-Europe-2008</v>
      </c>
      <c r="B1934" s="5" t="s">
        <v>213</v>
      </c>
      <c r="C1934" s="10">
        <v>2008</v>
      </c>
      <c r="D1934" s="5" t="s">
        <v>62</v>
      </c>
      <c r="E1934" s="8">
        <v>14047000000</v>
      </c>
      <c r="F1934" s="8">
        <v>5283000000</v>
      </c>
    </row>
    <row r="1935" spans="1:6" ht="15" x14ac:dyDescent="0.25">
      <c r="A1935" t="str">
        <f t="shared" si="30"/>
        <v>Portugal-Europe-2009</v>
      </c>
      <c r="B1935" s="5" t="s">
        <v>213</v>
      </c>
      <c r="C1935" s="10">
        <v>2009</v>
      </c>
      <c r="D1935" s="5" t="s">
        <v>62</v>
      </c>
      <c r="E1935" s="8">
        <v>12315000000</v>
      </c>
      <c r="F1935" s="8">
        <v>4604000000</v>
      </c>
    </row>
    <row r="1936" spans="1:6" ht="15" x14ac:dyDescent="0.25">
      <c r="A1936" t="str">
        <f t="shared" si="30"/>
        <v>Portugal-Europe-2010</v>
      </c>
      <c r="B1936" s="5" t="s">
        <v>213</v>
      </c>
      <c r="C1936" s="10">
        <v>2010</v>
      </c>
      <c r="D1936" s="5" t="s">
        <v>62</v>
      </c>
      <c r="E1936" s="8">
        <v>12969000000</v>
      </c>
      <c r="F1936" s="8">
        <v>4691000000</v>
      </c>
    </row>
    <row r="1937" spans="1:6" ht="15" x14ac:dyDescent="0.25">
      <c r="A1937" t="str">
        <f t="shared" si="30"/>
        <v>Portugal-Europe-2011</v>
      </c>
      <c r="B1937" s="5" t="s">
        <v>213</v>
      </c>
      <c r="C1937" s="10">
        <v>2011</v>
      </c>
      <c r="D1937" s="5" t="s">
        <v>62</v>
      </c>
      <c r="E1937" s="8">
        <v>14882000000</v>
      </c>
      <c r="F1937" s="8">
        <v>4948000000</v>
      </c>
    </row>
    <row r="1938" spans="1:6" ht="15" x14ac:dyDescent="0.25">
      <c r="A1938" t="str">
        <f t="shared" si="30"/>
        <v>Portugal-Europe-2012</v>
      </c>
      <c r="B1938" s="5" t="s">
        <v>213</v>
      </c>
      <c r="C1938" s="10">
        <v>2012</v>
      </c>
      <c r="D1938" s="5" t="s">
        <v>62</v>
      </c>
      <c r="E1938" s="8">
        <v>14559000000</v>
      </c>
      <c r="F1938" s="8">
        <v>4490000000</v>
      </c>
    </row>
    <row r="1939" spans="1:6" ht="15" x14ac:dyDescent="0.25">
      <c r="A1939" t="str">
        <f t="shared" si="30"/>
        <v>Puerto Rico-The Americas-2000</v>
      </c>
      <c r="B1939" s="5" t="s">
        <v>214</v>
      </c>
      <c r="C1939" s="10">
        <v>2000</v>
      </c>
      <c r="D1939" s="5" t="s">
        <v>70</v>
      </c>
      <c r="E1939" s="8">
        <v>2388000000</v>
      </c>
      <c r="F1939" s="8">
        <v>1333000000</v>
      </c>
    </row>
    <row r="1940" spans="1:6" ht="15" x14ac:dyDescent="0.25">
      <c r="A1940" t="str">
        <f t="shared" si="30"/>
        <v>Puerto Rico-The Americas-2001</v>
      </c>
      <c r="B1940" s="5" t="s">
        <v>214</v>
      </c>
      <c r="C1940" s="10">
        <v>2001</v>
      </c>
      <c r="D1940" s="5" t="s">
        <v>70</v>
      </c>
      <c r="E1940" s="8">
        <v>2728000000</v>
      </c>
      <c r="F1940" s="8">
        <v>1456000000</v>
      </c>
    </row>
    <row r="1941" spans="1:6" ht="15" x14ac:dyDescent="0.25">
      <c r="A1941" t="str">
        <f t="shared" si="30"/>
        <v>Puerto Rico-The Americas-2002</v>
      </c>
      <c r="B1941" s="5" t="s">
        <v>214</v>
      </c>
      <c r="C1941" s="10">
        <v>2002</v>
      </c>
      <c r="D1941" s="5" t="s">
        <v>70</v>
      </c>
      <c r="E1941" s="8">
        <v>2486000000</v>
      </c>
      <c r="F1941" s="8">
        <v>1319000000</v>
      </c>
    </row>
    <row r="1942" spans="1:6" ht="15" x14ac:dyDescent="0.25">
      <c r="A1942" t="str">
        <f t="shared" si="30"/>
        <v>Puerto Rico-The Americas-2003</v>
      </c>
      <c r="B1942" s="5" t="s">
        <v>214</v>
      </c>
      <c r="C1942" s="10">
        <v>2003</v>
      </c>
      <c r="D1942" s="5" t="s">
        <v>70</v>
      </c>
      <c r="E1942" s="8">
        <v>2677000000</v>
      </c>
      <c r="F1942" s="8">
        <v>1420000000</v>
      </c>
    </row>
    <row r="1943" spans="1:6" ht="15" x14ac:dyDescent="0.25">
      <c r="A1943" t="str">
        <f t="shared" si="30"/>
        <v>Puerto Rico-The Americas-2004</v>
      </c>
      <c r="B1943" s="5" t="s">
        <v>214</v>
      </c>
      <c r="C1943" s="10">
        <v>2004</v>
      </c>
      <c r="D1943" s="5" t="s">
        <v>70</v>
      </c>
      <c r="E1943" s="8">
        <v>3024000000</v>
      </c>
      <c r="F1943" s="8">
        <v>1584000000</v>
      </c>
    </row>
    <row r="1944" spans="1:6" ht="15" x14ac:dyDescent="0.25">
      <c r="A1944" t="str">
        <f t="shared" si="30"/>
        <v>Puerto Rico-The Americas-2005</v>
      </c>
      <c r="B1944" s="5" t="s">
        <v>214</v>
      </c>
      <c r="C1944" s="10">
        <v>2005</v>
      </c>
      <c r="D1944" s="5" t="s">
        <v>70</v>
      </c>
      <c r="E1944" s="8">
        <v>3239000000</v>
      </c>
      <c r="F1944" s="8">
        <v>1663000000</v>
      </c>
    </row>
    <row r="1945" spans="1:6" ht="15" x14ac:dyDescent="0.25">
      <c r="A1945" t="str">
        <f t="shared" si="30"/>
        <v>Puerto Rico-The Americas-2006</v>
      </c>
      <c r="B1945" s="5" t="s">
        <v>214</v>
      </c>
      <c r="C1945" s="10">
        <v>2006</v>
      </c>
      <c r="D1945" s="5" t="s">
        <v>70</v>
      </c>
      <c r="E1945" s="8">
        <v>3369000000</v>
      </c>
      <c r="F1945" s="8">
        <v>1752000000</v>
      </c>
    </row>
    <row r="1946" spans="1:6" ht="15" x14ac:dyDescent="0.25">
      <c r="A1946" t="str">
        <f t="shared" si="30"/>
        <v>Puerto Rico-The Americas-2007</v>
      </c>
      <c r="B1946" s="5" t="s">
        <v>214</v>
      </c>
      <c r="C1946" s="10">
        <v>2007</v>
      </c>
      <c r="D1946" s="5" t="s">
        <v>70</v>
      </c>
      <c r="E1946" s="8">
        <v>3414000000</v>
      </c>
      <c r="F1946" s="8">
        <v>1743000000</v>
      </c>
    </row>
    <row r="1947" spans="1:6" ht="15" x14ac:dyDescent="0.25">
      <c r="A1947" t="str">
        <f t="shared" si="30"/>
        <v>Puerto Rico-The Americas-2008</v>
      </c>
      <c r="B1947" s="5" t="s">
        <v>214</v>
      </c>
      <c r="C1947" s="10">
        <v>2008</v>
      </c>
      <c r="D1947" s="5" t="s">
        <v>70</v>
      </c>
      <c r="E1947" s="8">
        <v>3535000000</v>
      </c>
      <c r="F1947" s="8">
        <v>1761000000</v>
      </c>
    </row>
    <row r="1948" spans="1:6" ht="15" x14ac:dyDescent="0.25">
      <c r="A1948" t="str">
        <f t="shared" si="30"/>
        <v>Puerto Rico-The Americas-2009</v>
      </c>
      <c r="B1948" s="5" t="s">
        <v>214</v>
      </c>
      <c r="C1948" s="10">
        <v>2009</v>
      </c>
      <c r="D1948" s="5" t="s">
        <v>70</v>
      </c>
      <c r="E1948" s="8">
        <v>3176000000</v>
      </c>
      <c r="F1948" s="8">
        <v>1386000000</v>
      </c>
    </row>
    <row r="1949" spans="1:6" ht="15" x14ac:dyDescent="0.25">
      <c r="A1949" t="str">
        <f t="shared" si="30"/>
        <v>Puerto Rico-The Americas-2010</v>
      </c>
      <c r="B1949" s="5" t="s">
        <v>214</v>
      </c>
      <c r="C1949" s="10">
        <v>2010</v>
      </c>
      <c r="D1949" s="5" t="s">
        <v>70</v>
      </c>
      <c r="E1949" s="8">
        <v>3211000000</v>
      </c>
      <c r="F1949" s="8">
        <v>1180000000</v>
      </c>
    </row>
    <row r="1950" spans="1:6" ht="15" x14ac:dyDescent="0.25">
      <c r="A1950" t="str">
        <f t="shared" si="30"/>
        <v>Puerto Rico-The Americas-2011</v>
      </c>
      <c r="B1950" s="5" t="s">
        <v>214</v>
      </c>
      <c r="C1950" s="10">
        <v>2011</v>
      </c>
      <c r="D1950" s="5" t="s">
        <v>70</v>
      </c>
      <c r="E1950" s="8">
        <v>3143000000</v>
      </c>
      <c r="F1950" s="8">
        <v>1196000000</v>
      </c>
    </row>
    <row r="1951" spans="1:6" ht="15" x14ac:dyDescent="0.25">
      <c r="A1951" t="str">
        <f t="shared" si="30"/>
        <v>Puerto Rico-The Americas-2012</v>
      </c>
      <c r="B1951" s="5" t="s">
        <v>214</v>
      </c>
      <c r="C1951" s="10">
        <v>2012</v>
      </c>
      <c r="D1951" s="5" t="s">
        <v>70</v>
      </c>
      <c r="E1951" s="8">
        <v>3193000000</v>
      </c>
      <c r="F1951" s="8">
        <v>1156000000</v>
      </c>
    </row>
    <row r="1952" spans="1:6" ht="15" x14ac:dyDescent="0.25">
      <c r="A1952" t="str">
        <f t="shared" si="30"/>
        <v>Qatar-Middle East-2000</v>
      </c>
      <c r="B1952" s="5" t="s">
        <v>215</v>
      </c>
      <c r="C1952" s="10">
        <v>2000</v>
      </c>
      <c r="D1952" s="5" t="s">
        <v>79</v>
      </c>
      <c r="E1952" s="8">
        <v>128000000</v>
      </c>
      <c r="F1952" s="8">
        <v>307000000</v>
      </c>
    </row>
    <row r="1953" spans="1:6" ht="15" x14ac:dyDescent="0.25">
      <c r="A1953" t="str">
        <f t="shared" si="30"/>
        <v>Qatar-Middle East-2001</v>
      </c>
      <c r="B1953" s="5" t="s">
        <v>215</v>
      </c>
      <c r="C1953" s="10">
        <v>2001</v>
      </c>
      <c r="D1953" s="5" t="s">
        <v>79</v>
      </c>
      <c r="E1953" s="8">
        <v>272000000</v>
      </c>
      <c r="F1953" s="8">
        <v>366000000</v>
      </c>
    </row>
    <row r="1954" spans="1:6" ht="15" x14ac:dyDescent="0.25">
      <c r="A1954" t="str">
        <f t="shared" si="30"/>
        <v>Qatar-Middle East-2002</v>
      </c>
      <c r="B1954" s="5" t="s">
        <v>215</v>
      </c>
      <c r="C1954" s="10">
        <v>2002</v>
      </c>
      <c r="D1954" s="5" t="s">
        <v>79</v>
      </c>
      <c r="E1954" s="8">
        <v>285000000</v>
      </c>
      <c r="F1954" s="8">
        <v>423000000</v>
      </c>
    </row>
    <row r="1955" spans="1:6" ht="15" x14ac:dyDescent="0.25">
      <c r="A1955" t="str">
        <f t="shared" si="30"/>
        <v>Qatar-Middle East-2003</v>
      </c>
      <c r="B1955" s="5" t="s">
        <v>215</v>
      </c>
      <c r="C1955" s="10">
        <v>2003</v>
      </c>
      <c r="D1955" s="5" t="s">
        <v>79</v>
      </c>
      <c r="E1955" s="8">
        <v>369000000</v>
      </c>
      <c r="F1955" s="8">
        <v>471000000</v>
      </c>
    </row>
    <row r="1956" spans="1:6" ht="15" x14ac:dyDescent="0.25">
      <c r="A1956" t="str">
        <f t="shared" si="30"/>
        <v>Qatar-Middle East-2004</v>
      </c>
      <c r="B1956" s="5" t="s">
        <v>215</v>
      </c>
      <c r="C1956" s="10">
        <v>2004</v>
      </c>
      <c r="D1956" s="5" t="s">
        <v>79</v>
      </c>
      <c r="E1956" s="8">
        <v>498000000</v>
      </c>
      <c r="F1956" s="8">
        <v>691000000</v>
      </c>
    </row>
    <row r="1957" spans="1:6" ht="15" x14ac:dyDescent="0.25">
      <c r="A1957" t="str">
        <f t="shared" si="30"/>
        <v>Qatar-Middle East-2005</v>
      </c>
      <c r="B1957" s="5" t="s">
        <v>215</v>
      </c>
      <c r="C1957" s="10">
        <v>2005</v>
      </c>
      <c r="D1957" s="5" t="s">
        <v>79</v>
      </c>
      <c r="E1957" s="8">
        <v>760000000</v>
      </c>
      <c r="F1957" s="8">
        <v>1759000000</v>
      </c>
    </row>
    <row r="1958" spans="1:6" ht="15" x14ac:dyDescent="0.25">
      <c r="A1958" t="str">
        <f t="shared" si="30"/>
        <v>Qatar-Middle East-2006</v>
      </c>
      <c r="B1958" s="5" t="s">
        <v>215</v>
      </c>
      <c r="C1958" s="10">
        <v>2006</v>
      </c>
      <c r="D1958" s="5" t="s">
        <v>79</v>
      </c>
      <c r="E1958" s="8">
        <v>874000000</v>
      </c>
      <c r="F1958" s="8">
        <v>3751000000</v>
      </c>
    </row>
    <row r="1959" spans="1:6" ht="15" x14ac:dyDescent="0.25">
      <c r="A1959" t="str">
        <f t="shared" si="30"/>
        <v>Qatar-Middle East-2007</v>
      </c>
      <c r="B1959" s="5" t="s">
        <v>215</v>
      </c>
      <c r="C1959" s="10">
        <v>2007</v>
      </c>
      <c r="D1959" s="5" t="s">
        <v>79</v>
      </c>
      <c r="E1959" s="5">
        <v>874000000</v>
      </c>
      <c r="F1959" s="5">
        <v>3751000000</v>
      </c>
    </row>
    <row r="1960" spans="1:6" ht="15" x14ac:dyDescent="0.25">
      <c r="A1960" t="str">
        <f t="shared" si="30"/>
        <v>Qatar-Middle East-2008</v>
      </c>
      <c r="B1960" s="5" t="s">
        <v>215</v>
      </c>
      <c r="C1960" s="10">
        <v>2008</v>
      </c>
      <c r="D1960" s="5" t="s">
        <v>79</v>
      </c>
      <c r="E1960" s="5">
        <v>0</v>
      </c>
      <c r="F1960" s="5">
        <v>0</v>
      </c>
    </row>
    <row r="1961" spans="1:6" ht="15" x14ac:dyDescent="0.25">
      <c r="A1961" t="str">
        <f t="shared" si="30"/>
        <v>Qatar-Middle East-2009</v>
      </c>
      <c r="B1961" s="5" t="s">
        <v>215</v>
      </c>
      <c r="C1961" s="10">
        <v>2009</v>
      </c>
      <c r="D1961" s="5" t="s">
        <v>79</v>
      </c>
      <c r="E1961" s="5">
        <v>0</v>
      </c>
      <c r="F1961" s="5">
        <v>0</v>
      </c>
    </row>
    <row r="1962" spans="1:6" ht="15" x14ac:dyDescent="0.25">
      <c r="A1962" t="str">
        <f t="shared" si="30"/>
        <v>Qatar-Middle East-2010</v>
      </c>
      <c r="B1962" s="5" t="s">
        <v>215</v>
      </c>
      <c r="C1962" s="10">
        <v>2010</v>
      </c>
      <c r="D1962" s="5" t="s">
        <v>79</v>
      </c>
      <c r="E1962" s="5">
        <v>0</v>
      </c>
      <c r="F1962" s="5">
        <v>0</v>
      </c>
    </row>
    <row r="1963" spans="1:6" ht="15" x14ac:dyDescent="0.25">
      <c r="A1963" t="str">
        <f t="shared" si="30"/>
        <v>Qatar-Middle East-2011</v>
      </c>
      <c r="B1963" s="5" t="s">
        <v>215</v>
      </c>
      <c r="C1963" s="10">
        <v>2011</v>
      </c>
      <c r="D1963" s="5" t="s">
        <v>79</v>
      </c>
      <c r="E1963" s="8">
        <v>4463000000</v>
      </c>
      <c r="F1963" s="8">
        <v>7813000000</v>
      </c>
    </row>
    <row r="1964" spans="1:6" ht="15" x14ac:dyDescent="0.25">
      <c r="A1964" t="str">
        <f t="shared" si="30"/>
        <v>Qatar-Middle East-2012</v>
      </c>
      <c r="B1964" s="5" t="s">
        <v>215</v>
      </c>
      <c r="C1964" s="10">
        <v>2012</v>
      </c>
      <c r="D1964" s="5" t="s">
        <v>79</v>
      </c>
      <c r="E1964" s="8">
        <v>7220000000</v>
      </c>
      <c r="F1964" s="8">
        <v>10702000000</v>
      </c>
    </row>
    <row r="1965" spans="1:6" ht="15" x14ac:dyDescent="0.25">
      <c r="A1965" t="str">
        <f t="shared" si="30"/>
        <v>Romania-Europe-2000</v>
      </c>
      <c r="B1965" s="5" t="s">
        <v>216</v>
      </c>
      <c r="C1965" s="10">
        <v>2000</v>
      </c>
      <c r="D1965" s="5" t="s">
        <v>62</v>
      </c>
      <c r="E1965" s="8">
        <v>394000000</v>
      </c>
      <c r="F1965" s="8">
        <v>447000000</v>
      </c>
    </row>
    <row r="1966" spans="1:6" ht="15" x14ac:dyDescent="0.25">
      <c r="A1966" t="str">
        <f t="shared" si="30"/>
        <v>Romania-Europe-2001</v>
      </c>
      <c r="B1966" s="5" t="s">
        <v>216</v>
      </c>
      <c r="C1966" s="10">
        <v>2001</v>
      </c>
      <c r="D1966" s="5" t="s">
        <v>62</v>
      </c>
      <c r="E1966" s="8">
        <v>419000000</v>
      </c>
      <c r="F1966" s="8">
        <v>475000000</v>
      </c>
    </row>
    <row r="1967" spans="1:6" ht="15" x14ac:dyDescent="0.25">
      <c r="A1967" t="str">
        <f t="shared" si="30"/>
        <v>Romania-Europe-2002</v>
      </c>
      <c r="B1967" s="5" t="s">
        <v>216</v>
      </c>
      <c r="C1967" s="10">
        <v>2002</v>
      </c>
      <c r="D1967" s="5" t="s">
        <v>62</v>
      </c>
      <c r="E1967" s="8">
        <v>400000000</v>
      </c>
      <c r="F1967" s="8">
        <v>448000000</v>
      </c>
    </row>
    <row r="1968" spans="1:6" ht="15" x14ac:dyDescent="0.25">
      <c r="A1968" t="str">
        <f t="shared" si="30"/>
        <v>Romania-Europe-2003</v>
      </c>
      <c r="B1968" s="5" t="s">
        <v>216</v>
      </c>
      <c r="C1968" s="10">
        <v>2003</v>
      </c>
      <c r="D1968" s="5" t="s">
        <v>62</v>
      </c>
      <c r="E1968" s="8">
        <v>523000000</v>
      </c>
      <c r="F1968" s="8">
        <v>572000000</v>
      </c>
    </row>
    <row r="1969" spans="1:6" ht="15" x14ac:dyDescent="0.25">
      <c r="A1969" t="str">
        <f t="shared" si="30"/>
        <v>Romania-Europe-2004</v>
      </c>
      <c r="B1969" s="5" t="s">
        <v>216</v>
      </c>
      <c r="C1969" s="10">
        <v>2004</v>
      </c>
      <c r="D1969" s="5" t="s">
        <v>62</v>
      </c>
      <c r="E1969" s="8">
        <v>607000000</v>
      </c>
      <c r="F1969" s="8">
        <v>672000000</v>
      </c>
    </row>
    <row r="1970" spans="1:6" ht="15" x14ac:dyDescent="0.25">
      <c r="A1970" t="str">
        <f t="shared" si="30"/>
        <v>Romania-Europe-2005</v>
      </c>
      <c r="B1970" s="5" t="s">
        <v>216</v>
      </c>
      <c r="C1970" s="10">
        <v>2005</v>
      </c>
      <c r="D1970" s="5" t="s">
        <v>62</v>
      </c>
      <c r="E1970" s="8">
        <v>1325000000</v>
      </c>
      <c r="F1970" s="8">
        <v>1073000000</v>
      </c>
    </row>
    <row r="1971" spans="1:6" ht="15" x14ac:dyDescent="0.25">
      <c r="A1971" t="str">
        <f t="shared" si="30"/>
        <v>Romania-Europe-2006</v>
      </c>
      <c r="B1971" s="5" t="s">
        <v>216</v>
      </c>
      <c r="C1971" s="10">
        <v>2006</v>
      </c>
      <c r="D1971" s="5" t="s">
        <v>62</v>
      </c>
      <c r="E1971" s="8">
        <v>1676000000</v>
      </c>
      <c r="F1971" s="8">
        <v>1459000000</v>
      </c>
    </row>
    <row r="1972" spans="1:6" ht="15" x14ac:dyDescent="0.25">
      <c r="A1972" t="str">
        <f t="shared" si="30"/>
        <v>Romania-Europe-2007</v>
      </c>
      <c r="B1972" s="5" t="s">
        <v>216</v>
      </c>
      <c r="C1972" s="10">
        <v>2007</v>
      </c>
      <c r="D1972" s="5" t="s">
        <v>62</v>
      </c>
      <c r="E1972" s="8">
        <v>2073000000</v>
      </c>
      <c r="F1972" s="8">
        <v>1725000000</v>
      </c>
    </row>
    <row r="1973" spans="1:6" ht="15" x14ac:dyDescent="0.25">
      <c r="A1973" t="str">
        <f t="shared" si="30"/>
        <v>Romania-Europe-2008</v>
      </c>
      <c r="B1973" s="5" t="s">
        <v>216</v>
      </c>
      <c r="C1973" s="10">
        <v>2008</v>
      </c>
      <c r="D1973" s="5" t="s">
        <v>62</v>
      </c>
      <c r="E1973" s="8">
        <v>2625000000</v>
      </c>
      <c r="F1973" s="8">
        <v>2409000000</v>
      </c>
    </row>
    <row r="1974" spans="1:6" ht="15" x14ac:dyDescent="0.25">
      <c r="A1974" t="str">
        <f t="shared" si="30"/>
        <v>Romania-Europe-2009</v>
      </c>
      <c r="B1974" s="5" t="s">
        <v>216</v>
      </c>
      <c r="C1974" s="10">
        <v>2009</v>
      </c>
      <c r="D1974" s="5" t="s">
        <v>62</v>
      </c>
      <c r="E1974" s="8">
        <v>1687000000</v>
      </c>
      <c r="F1974" s="8">
        <v>1769000000</v>
      </c>
    </row>
    <row r="1975" spans="1:6" ht="15" x14ac:dyDescent="0.25">
      <c r="A1975" t="str">
        <f t="shared" si="30"/>
        <v>Romania-Europe-2010</v>
      </c>
      <c r="B1975" s="5" t="s">
        <v>216</v>
      </c>
      <c r="C1975" s="10">
        <v>2010</v>
      </c>
      <c r="D1975" s="5" t="s">
        <v>62</v>
      </c>
      <c r="E1975" s="8">
        <v>1631000000</v>
      </c>
      <c r="F1975" s="8">
        <v>1896000000</v>
      </c>
    </row>
    <row r="1976" spans="1:6" ht="15" x14ac:dyDescent="0.25">
      <c r="A1976" t="str">
        <f t="shared" si="30"/>
        <v>Romania-Europe-2011</v>
      </c>
      <c r="B1976" s="5" t="s">
        <v>216</v>
      </c>
      <c r="C1976" s="10">
        <v>2011</v>
      </c>
      <c r="D1976" s="5" t="s">
        <v>62</v>
      </c>
      <c r="E1976" s="8">
        <v>2018000000</v>
      </c>
      <c r="F1976" s="8">
        <v>2295000000</v>
      </c>
    </row>
    <row r="1977" spans="1:6" ht="15" x14ac:dyDescent="0.25">
      <c r="A1977" t="str">
        <f t="shared" si="30"/>
        <v>Romania-Europe-2012</v>
      </c>
      <c r="B1977" s="5" t="s">
        <v>216</v>
      </c>
      <c r="C1977" s="10">
        <v>2012</v>
      </c>
      <c r="D1977" s="5" t="s">
        <v>62</v>
      </c>
      <c r="E1977" s="8">
        <v>1919000000</v>
      </c>
      <c r="F1977" s="8">
        <v>2112000000</v>
      </c>
    </row>
    <row r="1978" spans="1:6" ht="15" x14ac:dyDescent="0.25">
      <c r="A1978" t="str">
        <f t="shared" si="30"/>
        <v>Russia-Europe-2000</v>
      </c>
      <c r="B1978" s="5" t="s">
        <v>217</v>
      </c>
      <c r="C1978" s="10">
        <v>2000</v>
      </c>
      <c r="D1978" s="5" t="s">
        <v>62</v>
      </c>
      <c r="E1978" s="8">
        <v>3429000000</v>
      </c>
      <c r="F1978" s="8">
        <v>8848000000</v>
      </c>
    </row>
    <row r="1979" spans="1:6" ht="15" x14ac:dyDescent="0.25">
      <c r="A1979" t="str">
        <f t="shared" si="30"/>
        <v>Russia-Europe-2001</v>
      </c>
      <c r="B1979" s="5" t="s">
        <v>217</v>
      </c>
      <c r="C1979" s="10">
        <v>2001</v>
      </c>
      <c r="D1979" s="5" t="s">
        <v>62</v>
      </c>
      <c r="E1979" s="8">
        <v>4726000000</v>
      </c>
      <c r="F1979" s="8">
        <v>9760000000</v>
      </c>
    </row>
    <row r="1980" spans="1:6" ht="15" x14ac:dyDescent="0.25">
      <c r="A1980" t="str">
        <f t="shared" si="30"/>
        <v>Russia-Europe-2002</v>
      </c>
      <c r="B1980" s="5" t="s">
        <v>217</v>
      </c>
      <c r="C1980" s="10">
        <v>2002</v>
      </c>
      <c r="D1980" s="5" t="s">
        <v>62</v>
      </c>
      <c r="E1980" s="8">
        <v>5278000000</v>
      </c>
      <c r="F1980" s="8">
        <v>11362000000</v>
      </c>
    </row>
    <row r="1981" spans="1:6" ht="15" x14ac:dyDescent="0.25">
      <c r="A1981" t="str">
        <f t="shared" si="30"/>
        <v>Russia-Europe-2003</v>
      </c>
      <c r="B1981" s="5" t="s">
        <v>217</v>
      </c>
      <c r="C1981" s="10">
        <v>2003</v>
      </c>
      <c r="D1981" s="5" t="s">
        <v>62</v>
      </c>
      <c r="E1981" s="8">
        <v>5879000000</v>
      </c>
      <c r="F1981" s="8">
        <v>13427000000</v>
      </c>
    </row>
    <row r="1982" spans="1:6" ht="15" x14ac:dyDescent="0.25">
      <c r="A1982" t="str">
        <f t="shared" si="30"/>
        <v>Russia-Europe-2004</v>
      </c>
      <c r="B1982" s="5" t="s">
        <v>217</v>
      </c>
      <c r="C1982" s="10">
        <v>2004</v>
      </c>
      <c r="D1982" s="5" t="s">
        <v>62</v>
      </c>
      <c r="E1982" s="8">
        <v>7262000000</v>
      </c>
      <c r="F1982" s="8">
        <v>16082000000</v>
      </c>
    </row>
    <row r="1983" spans="1:6" ht="15" x14ac:dyDescent="0.25">
      <c r="A1983" t="str">
        <f t="shared" si="30"/>
        <v>Russia-Europe-2005</v>
      </c>
      <c r="B1983" s="5" t="s">
        <v>217</v>
      </c>
      <c r="C1983" s="10">
        <v>2005</v>
      </c>
      <c r="D1983" s="5" t="s">
        <v>62</v>
      </c>
      <c r="E1983" s="8">
        <v>7806000000</v>
      </c>
      <c r="F1983" s="8">
        <v>18305000000</v>
      </c>
    </row>
    <row r="1984" spans="1:6" ht="15" x14ac:dyDescent="0.25">
      <c r="A1984" t="str">
        <f t="shared" si="30"/>
        <v>Russia-Europe-2006</v>
      </c>
      <c r="B1984" s="5" t="s">
        <v>217</v>
      </c>
      <c r="C1984" s="10">
        <v>2006</v>
      </c>
      <c r="D1984" s="5" t="s">
        <v>62</v>
      </c>
      <c r="E1984" s="8">
        <v>9720000000</v>
      </c>
      <c r="F1984" s="8">
        <v>19478000000</v>
      </c>
    </row>
    <row r="1985" spans="1:6" ht="15" x14ac:dyDescent="0.25">
      <c r="A1985" t="str">
        <f t="shared" si="30"/>
        <v>Russia-Europe-2007</v>
      </c>
      <c r="B1985" s="5" t="s">
        <v>217</v>
      </c>
      <c r="C1985" s="10">
        <v>2007</v>
      </c>
      <c r="D1985" s="5" t="s">
        <v>62</v>
      </c>
      <c r="E1985" s="8">
        <v>12427000000</v>
      </c>
      <c r="F1985" s="8">
        <v>23248000000</v>
      </c>
    </row>
    <row r="1986" spans="1:6" ht="15" x14ac:dyDescent="0.25">
      <c r="A1986" t="str">
        <f t="shared" si="30"/>
        <v>Russia-Europe-2008</v>
      </c>
      <c r="B1986" s="5" t="s">
        <v>217</v>
      </c>
      <c r="C1986" s="10">
        <v>2008</v>
      </c>
      <c r="D1986" s="5" t="s">
        <v>62</v>
      </c>
      <c r="E1986" s="8">
        <v>15821000000</v>
      </c>
      <c r="F1986" s="8">
        <v>26401000000</v>
      </c>
    </row>
    <row r="1987" spans="1:6" ht="15" x14ac:dyDescent="0.25">
      <c r="A1987" t="str">
        <f t="shared" ref="A1987:A2050" si="31">B1987&amp;"-"&amp;C1987</f>
        <v>Russia-Europe-2009</v>
      </c>
      <c r="B1987" s="5" t="s">
        <v>217</v>
      </c>
      <c r="C1987" s="10">
        <v>2009</v>
      </c>
      <c r="D1987" s="5" t="s">
        <v>62</v>
      </c>
      <c r="E1987" s="8">
        <v>12369000000</v>
      </c>
      <c r="F1987" s="8">
        <v>23785000000</v>
      </c>
    </row>
    <row r="1988" spans="1:6" ht="15" x14ac:dyDescent="0.25">
      <c r="A1988" t="str">
        <f t="shared" si="31"/>
        <v>Russia-Europe-2010</v>
      </c>
      <c r="B1988" s="5" t="s">
        <v>217</v>
      </c>
      <c r="C1988" s="10">
        <v>2010</v>
      </c>
      <c r="D1988" s="5" t="s">
        <v>62</v>
      </c>
      <c r="E1988" s="8">
        <v>13239000000</v>
      </c>
      <c r="F1988" s="8">
        <v>30169000000</v>
      </c>
    </row>
    <row r="1989" spans="1:6" ht="15" x14ac:dyDescent="0.25">
      <c r="A1989" t="str">
        <f t="shared" si="31"/>
        <v>Russia-Europe-2011</v>
      </c>
      <c r="B1989" s="5" t="s">
        <v>217</v>
      </c>
      <c r="C1989" s="10">
        <v>2011</v>
      </c>
      <c r="D1989" s="5" t="s">
        <v>62</v>
      </c>
      <c r="E1989" s="8">
        <v>16961000000</v>
      </c>
      <c r="F1989" s="8">
        <v>37343000000</v>
      </c>
    </row>
    <row r="1990" spans="1:6" ht="15" x14ac:dyDescent="0.25">
      <c r="A1990" t="str">
        <f t="shared" si="31"/>
        <v>Russia-Europe-2012</v>
      </c>
      <c r="B1990" s="5" t="s">
        <v>217</v>
      </c>
      <c r="C1990" s="10">
        <v>2012</v>
      </c>
      <c r="D1990" s="5" t="s">
        <v>62</v>
      </c>
      <c r="E1990" s="8">
        <v>17876000000</v>
      </c>
      <c r="F1990" s="8">
        <v>48096000000</v>
      </c>
    </row>
    <row r="1991" spans="1:6" ht="15" x14ac:dyDescent="0.25">
      <c r="A1991" t="str">
        <f t="shared" si="31"/>
        <v>Rwanda-Africa-2000</v>
      </c>
      <c r="B1991" s="5" t="s">
        <v>218</v>
      </c>
      <c r="C1991" s="10">
        <v>2000</v>
      </c>
      <c r="D1991" s="5" t="s">
        <v>64</v>
      </c>
      <c r="E1991" s="8">
        <v>27000000</v>
      </c>
      <c r="F1991" s="8">
        <v>35000000</v>
      </c>
    </row>
    <row r="1992" spans="1:6" ht="15" x14ac:dyDescent="0.25">
      <c r="A1992" t="str">
        <f t="shared" si="31"/>
        <v>Rwanda-Africa-2001</v>
      </c>
      <c r="B1992" s="5" t="s">
        <v>218</v>
      </c>
      <c r="C1992" s="10">
        <v>2001</v>
      </c>
      <c r="D1992" s="5" t="s">
        <v>64</v>
      </c>
      <c r="E1992" s="8">
        <v>29000000</v>
      </c>
      <c r="F1992" s="8">
        <v>33000000</v>
      </c>
    </row>
    <row r="1993" spans="1:6" ht="15" x14ac:dyDescent="0.25">
      <c r="A1993" t="str">
        <f t="shared" si="31"/>
        <v>Rwanda-Africa-2002</v>
      </c>
      <c r="B1993" s="5" t="s">
        <v>218</v>
      </c>
      <c r="C1993" s="10">
        <v>2002</v>
      </c>
      <c r="D1993" s="5" t="s">
        <v>64</v>
      </c>
      <c r="E1993" s="8">
        <v>31000000</v>
      </c>
      <c r="F1993" s="8">
        <v>24000000</v>
      </c>
    </row>
    <row r="1994" spans="1:6" ht="15" x14ac:dyDescent="0.25">
      <c r="A1994" t="str">
        <f t="shared" si="31"/>
        <v>Rwanda-Africa-2003</v>
      </c>
      <c r="B1994" s="5" t="s">
        <v>218</v>
      </c>
      <c r="C1994" s="10">
        <v>2003</v>
      </c>
      <c r="D1994" s="5" t="s">
        <v>64</v>
      </c>
      <c r="E1994" s="8">
        <v>30000000</v>
      </c>
      <c r="F1994" s="8">
        <v>26000000</v>
      </c>
    </row>
    <row r="1995" spans="1:6" ht="15" x14ac:dyDescent="0.25">
      <c r="A1995" t="str">
        <f t="shared" si="31"/>
        <v>Rwanda-Africa-2004</v>
      </c>
      <c r="B1995" s="5" t="s">
        <v>218</v>
      </c>
      <c r="C1995" s="10">
        <v>2004</v>
      </c>
      <c r="D1995" s="5" t="s">
        <v>64</v>
      </c>
      <c r="E1995" s="8">
        <v>44000000</v>
      </c>
      <c r="F1995" s="8">
        <v>31000000</v>
      </c>
    </row>
    <row r="1996" spans="1:6" ht="15" x14ac:dyDescent="0.25">
      <c r="A1996" t="str">
        <f t="shared" si="31"/>
        <v>Rwanda-Africa-2005</v>
      </c>
      <c r="B1996" s="5" t="s">
        <v>218</v>
      </c>
      <c r="C1996" s="10">
        <v>2005</v>
      </c>
      <c r="D1996" s="5" t="s">
        <v>64</v>
      </c>
      <c r="E1996" s="8">
        <v>67000000</v>
      </c>
      <c r="F1996" s="8">
        <v>75000000</v>
      </c>
    </row>
    <row r="1997" spans="1:6" ht="15" x14ac:dyDescent="0.25">
      <c r="A1997" t="str">
        <f t="shared" si="31"/>
        <v>Rwanda-Africa-2006</v>
      </c>
      <c r="B1997" s="5" t="s">
        <v>218</v>
      </c>
      <c r="C1997" s="10">
        <v>2006</v>
      </c>
      <c r="D1997" s="5" t="s">
        <v>64</v>
      </c>
      <c r="E1997" s="8">
        <v>148000000</v>
      </c>
      <c r="F1997" s="8">
        <v>84000000</v>
      </c>
    </row>
    <row r="1998" spans="1:6" ht="15" x14ac:dyDescent="0.25">
      <c r="A1998" t="str">
        <f t="shared" si="31"/>
        <v>Rwanda-Africa-2007</v>
      </c>
      <c r="B1998" s="5" t="s">
        <v>218</v>
      </c>
      <c r="C1998" s="10">
        <v>2007</v>
      </c>
      <c r="D1998" s="5" t="s">
        <v>64</v>
      </c>
      <c r="E1998" s="8">
        <v>177000000</v>
      </c>
      <c r="F1998" s="8">
        <v>98000000</v>
      </c>
    </row>
    <row r="1999" spans="1:6" ht="15" x14ac:dyDescent="0.25">
      <c r="A1999" t="str">
        <f t="shared" si="31"/>
        <v>Rwanda-Africa-2008</v>
      </c>
      <c r="B1999" s="5" t="s">
        <v>218</v>
      </c>
      <c r="C1999" s="10">
        <v>2008</v>
      </c>
      <c r="D1999" s="5" t="s">
        <v>64</v>
      </c>
      <c r="E1999" s="8">
        <v>224000000</v>
      </c>
      <c r="F1999" s="8">
        <v>146000000</v>
      </c>
    </row>
    <row r="2000" spans="1:6" ht="15" x14ac:dyDescent="0.25">
      <c r="A2000" t="str">
        <f t="shared" si="31"/>
        <v>Rwanda-Africa-2009</v>
      </c>
      <c r="B2000" s="5" t="s">
        <v>218</v>
      </c>
      <c r="C2000" s="10">
        <v>2009</v>
      </c>
      <c r="D2000" s="5" t="s">
        <v>64</v>
      </c>
      <c r="E2000" s="8">
        <v>223000000</v>
      </c>
      <c r="F2000" s="8">
        <v>148000000</v>
      </c>
    </row>
    <row r="2001" spans="1:6" ht="15" x14ac:dyDescent="0.25">
      <c r="A2001" t="str">
        <f t="shared" si="31"/>
        <v>Rwanda-Africa-2010</v>
      </c>
      <c r="B2001" s="5" t="s">
        <v>218</v>
      </c>
      <c r="C2001" s="10">
        <v>2010</v>
      </c>
      <c r="D2001" s="5" t="s">
        <v>64</v>
      </c>
      <c r="E2001" s="8">
        <v>224000000</v>
      </c>
      <c r="F2001" s="8">
        <v>120000000</v>
      </c>
    </row>
    <row r="2002" spans="1:6" ht="15" x14ac:dyDescent="0.25">
      <c r="A2002" t="str">
        <f t="shared" si="31"/>
        <v>Rwanda-Africa-2011</v>
      </c>
      <c r="B2002" s="5" t="s">
        <v>218</v>
      </c>
      <c r="C2002" s="10">
        <v>2011</v>
      </c>
      <c r="D2002" s="5" t="s">
        <v>64</v>
      </c>
      <c r="E2002" s="8">
        <v>298000000</v>
      </c>
      <c r="F2002" s="8">
        <v>147000000</v>
      </c>
    </row>
    <row r="2003" spans="1:6" ht="15" x14ac:dyDescent="0.25">
      <c r="A2003" t="str">
        <f t="shared" si="31"/>
        <v>Rwanda-Africa-2012</v>
      </c>
      <c r="B2003" s="5" t="s">
        <v>218</v>
      </c>
      <c r="C2003" s="10">
        <v>2012</v>
      </c>
      <c r="D2003" s="5" t="s">
        <v>64</v>
      </c>
      <c r="E2003" s="8">
        <v>337000000</v>
      </c>
      <c r="F2003" s="8">
        <v>133000000</v>
      </c>
    </row>
    <row r="2004" spans="1:6" ht="15" x14ac:dyDescent="0.25">
      <c r="A2004" t="str">
        <f t="shared" si="31"/>
        <v>Samoa-Oceania-2000</v>
      </c>
      <c r="B2004" s="5" t="s">
        <v>219</v>
      </c>
      <c r="C2004" s="10">
        <v>2000</v>
      </c>
      <c r="D2004" s="5" t="s">
        <v>66</v>
      </c>
      <c r="E2004" s="8">
        <v>41000000</v>
      </c>
      <c r="F2004" s="5">
        <v>0</v>
      </c>
    </row>
    <row r="2005" spans="1:6" ht="15" x14ac:dyDescent="0.25">
      <c r="A2005" t="str">
        <f t="shared" si="31"/>
        <v>Samoa-Oceania-2001</v>
      </c>
      <c r="B2005" s="5" t="s">
        <v>219</v>
      </c>
      <c r="C2005" s="10">
        <v>2001</v>
      </c>
      <c r="D2005" s="5" t="s">
        <v>66</v>
      </c>
      <c r="E2005" s="8">
        <v>39000000</v>
      </c>
      <c r="F2005" s="5">
        <v>0</v>
      </c>
    </row>
    <row r="2006" spans="1:6" ht="15" x14ac:dyDescent="0.25">
      <c r="A2006" t="str">
        <f t="shared" si="31"/>
        <v>Samoa-Oceania-2002</v>
      </c>
      <c r="B2006" s="5" t="s">
        <v>219</v>
      </c>
      <c r="C2006" s="10">
        <v>2002</v>
      </c>
      <c r="D2006" s="5" t="s">
        <v>66</v>
      </c>
      <c r="E2006" s="8">
        <v>45000000</v>
      </c>
      <c r="F2006" s="5">
        <v>0</v>
      </c>
    </row>
    <row r="2007" spans="1:6" ht="15" x14ac:dyDescent="0.25">
      <c r="A2007" t="str">
        <f t="shared" si="31"/>
        <v>Samoa-Oceania-2003</v>
      </c>
      <c r="B2007" s="5" t="s">
        <v>219</v>
      </c>
      <c r="C2007" s="10">
        <v>2003</v>
      </c>
      <c r="D2007" s="5" t="s">
        <v>66</v>
      </c>
      <c r="E2007" s="8">
        <v>54000000</v>
      </c>
      <c r="F2007" s="5">
        <v>0</v>
      </c>
    </row>
    <row r="2008" spans="1:6" ht="15" x14ac:dyDescent="0.25">
      <c r="A2008" t="str">
        <f t="shared" si="31"/>
        <v>Samoa-Oceania-2004</v>
      </c>
      <c r="B2008" s="5" t="s">
        <v>219</v>
      </c>
      <c r="C2008" s="10">
        <v>2004</v>
      </c>
      <c r="D2008" s="5" t="s">
        <v>66</v>
      </c>
      <c r="E2008" s="8">
        <v>70000000</v>
      </c>
      <c r="F2008" s="8">
        <v>12000000</v>
      </c>
    </row>
    <row r="2009" spans="1:6" ht="15" x14ac:dyDescent="0.25">
      <c r="A2009" t="str">
        <f t="shared" si="31"/>
        <v>Samoa-Oceania-2005</v>
      </c>
      <c r="B2009" s="5" t="s">
        <v>219</v>
      </c>
      <c r="C2009" s="10">
        <v>2005</v>
      </c>
      <c r="D2009" s="5" t="s">
        <v>66</v>
      </c>
      <c r="E2009" s="8">
        <v>74000000</v>
      </c>
      <c r="F2009" s="8">
        <v>20300000</v>
      </c>
    </row>
    <row r="2010" spans="1:6" ht="15" x14ac:dyDescent="0.25">
      <c r="A2010" t="str">
        <f t="shared" si="31"/>
        <v>Samoa-Oceania-2006</v>
      </c>
      <c r="B2010" s="5" t="s">
        <v>219</v>
      </c>
      <c r="C2010" s="10">
        <v>2006</v>
      </c>
      <c r="D2010" s="5" t="s">
        <v>66</v>
      </c>
      <c r="E2010" s="8">
        <v>87000000</v>
      </c>
      <c r="F2010" s="8">
        <v>21200000</v>
      </c>
    </row>
    <row r="2011" spans="1:6" ht="15" x14ac:dyDescent="0.25">
      <c r="A2011" t="str">
        <f t="shared" si="31"/>
        <v>Samoa-Oceania-2007</v>
      </c>
      <c r="B2011" s="5" t="s">
        <v>219</v>
      </c>
      <c r="C2011" s="10">
        <v>2007</v>
      </c>
      <c r="D2011" s="5" t="s">
        <v>66</v>
      </c>
      <c r="E2011" s="8">
        <v>102000000</v>
      </c>
      <c r="F2011" s="8">
        <v>19800000</v>
      </c>
    </row>
    <row r="2012" spans="1:6" ht="15" x14ac:dyDescent="0.25">
      <c r="A2012" t="str">
        <f t="shared" si="31"/>
        <v>Samoa-Oceania-2008</v>
      </c>
      <c r="B2012" s="5" t="s">
        <v>219</v>
      </c>
      <c r="C2012" s="10">
        <v>2008</v>
      </c>
      <c r="D2012" s="5" t="s">
        <v>66</v>
      </c>
      <c r="E2012" s="8">
        <v>112000000</v>
      </c>
      <c r="F2012" s="8">
        <v>21600000</v>
      </c>
    </row>
    <row r="2013" spans="1:6" ht="15" x14ac:dyDescent="0.25">
      <c r="A2013" t="str">
        <f t="shared" si="31"/>
        <v>Samoa-Oceania-2009</v>
      </c>
      <c r="B2013" s="5" t="s">
        <v>219</v>
      </c>
      <c r="C2013" s="10">
        <v>2009</v>
      </c>
      <c r="D2013" s="5" t="s">
        <v>66</v>
      </c>
      <c r="E2013" s="8">
        <v>115000000</v>
      </c>
      <c r="F2013" s="8">
        <v>20000000</v>
      </c>
    </row>
    <row r="2014" spans="1:6" ht="15" x14ac:dyDescent="0.25">
      <c r="A2014" t="str">
        <f t="shared" si="31"/>
        <v>Samoa-Oceania-2010</v>
      </c>
      <c r="B2014" s="5" t="s">
        <v>219</v>
      </c>
      <c r="C2014" s="10">
        <v>2010</v>
      </c>
      <c r="D2014" s="5" t="s">
        <v>66</v>
      </c>
      <c r="E2014" s="8">
        <v>124000000</v>
      </c>
      <c r="F2014" s="8">
        <v>25200000</v>
      </c>
    </row>
    <row r="2015" spans="1:6" ht="15" x14ac:dyDescent="0.25">
      <c r="A2015" t="str">
        <f t="shared" si="31"/>
        <v>Samoa-Oceania-2011</v>
      </c>
      <c r="B2015" s="5" t="s">
        <v>219</v>
      </c>
      <c r="C2015" s="10">
        <v>2011</v>
      </c>
      <c r="D2015" s="5" t="s">
        <v>66</v>
      </c>
      <c r="E2015" s="8">
        <v>135000000</v>
      </c>
      <c r="F2015" s="8">
        <v>22200000</v>
      </c>
    </row>
    <row r="2016" spans="1:6" ht="15" x14ac:dyDescent="0.25">
      <c r="A2016" t="str">
        <f t="shared" si="31"/>
        <v>Samoa-Oceania-2012</v>
      </c>
      <c r="B2016" s="5" t="s">
        <v>219</v>
      </c>
      <c r="C2016" s="10">
        <v>2012</v>
      </c>
      <c r="D2016" s="5" t="s">
        <v>66</v>
      </c>
      <c r="E2016" s="8">
        <v>148000000</v>
      </c>
      <c r="F2016" s="8">
        <v>22300000</v>
      </c>
    </row>
    <row r="2017" spans="1:6" ht="15" x14ac:dyDescent="0.25">
      <c r="A2017" t="str">
        <f t="shared" si="31"/>
        <v>San Marino-Europe-2000</v>
      </c>
      <c r="B2017" s="5" t="s">
        <v>220</v>
      </c>
      <c r="C2017" s="10">
        <v>2000</v>
      </c>
      <c r="D2017" s="5" t="s">
        <v>62</v>
      </c>
      <c r="E2017" s="5">
        <v>0</v>
      </c>
      <c r="F2017" s="5">
        <v>0</v>
      </c>
    </row>
    <row r="2018" spans="1:6" ht="15" x14ac:dyDescent="0.25">
      <c r="A2018" t="str">
        <f t="shared" si="31"/>
        <v>San Marino-Europe-2001</v>
      </c>
      <c r="B2018" s="5" t="s">
        <v>220</v>
      </c>
      <c r="C2018" s="10">
        <v>2001</v>
      </c>
      <c r="D2018" s="5" t="s">
        <v>62</v>
      </c>
      <c r="E2018" s="5">
        <v>0</v>
      </c>
      <c r="F2018" s="5">
        <v>0</v>
      </c>
    </row>
    <row r="2019" spans="1:6" ht="15" x14ac:dyDescent="0.25">
      <c r="A2019" t="str">
        <f t="shared" si="31"/>
        <v>San Marino-Europe-2002</v>
      </c>
      <c r="B2019" s="5" t="s">
        <v>220</v>
      </c>
      <c r="C2019" s="10">
        <v>2002</v>
      </c>
      <c r="D2019" s="5" t="s">
        <v>62</v>
      </c>
      <c r="E2019" s="5">
        <v>0</v>
      </c>
      <c r="F2019" s="5">
        <v>0</v>
      </c>
    </row>
    <row r="2020" spans="1:6" ht="15" x14ac:dyDescent="0.25">
      <c r="A2020" t="str">
        <f t="shared" si="31"/>
        <v>San Marino-Europe-2003</v>
      </c>
      <c r="B2020" s="5" t="s">
        <v>220</v>
      </c>
      <c r="C2020" s="10">
        <v>2003</v>
      </c>
      <c r="D2020" s="5" t="s">
        <v>62</v>
      </c>
      <c r="E2020" s="5">
        <v>0</v>
      </c>
      <c r="F2020" s="5">
        <v>0</v>
      </c>
    </row>
    <row r="2021" spans="1:6" ht="15" x14ac:dyDescent="0.25">
      <c r="A2021" t="str">
        <f t="shared" si="31"/>
        <v>San Marino-Europe-2004</v>
      </c>
      <c r="B2021" s="5" t="s">
        <v>220</v>
      </c>
      <c r="C2021" s="10">
        <v>2004</v>
      </c>
      <c r="D2021" s="5" t="s">
        <v>62</v>
      </c>
      <c r="E2021" s="5">
        <v>0</v>
      </c>
      <c r="F2021" s="5">
        <v>0</v>
      </c>
    </row>
    <row r="2022" spans="1:6" ht="15" x14ac:dyDescent="0.25">
      <c r="A2022" t="str">
        <f t="shared" si="31"/>
        <v>San Marino-Europe-2005</v>
      </c>
      <c r="B2022" s="5" t="s">
        <v>220</v>
      </c>
      <c r="C2022" s="10">
        <v>2005</v>
      </c>
      <c r="D2022" s="5" t="s">
        <v>62</v>
      </c>
      <c r="E2022" s="5">
        <v>0</v>
      </c>
      <c r="F2022" s="5">
        <v>0</v>
      </c>
    </row>
    <row r="2023" spans="1:6" ht="15" x14ac:dyDescent="0.25">
      <c r="A2023" t="str">
        <f t="shared" si="31"/>
        <v>San Marino-Europe-2006</v>
      </c>
      <c r="B2023" s="5" t="s">
        <v>220</v>
      </c>
      <c r="C2023" s="10">
        <v>2006</v>
      </c>
      <c r="D2023" s="5" t="s">
        <v>62</v>
      </c>
      <c r="E2023" s="5">
        <v>0</v>
      </c>
      <c r="F2023" s="5">
        <v>0</v>
      </c>
    </row>
    <row r="2024" spans="1:6" ht="15" x14ac:dyDescent="0.25">
      <c r="A2024" t="str">
        <f t="shared" si="31"/>
        <v>San Marino-Europe-2007</v>
      </c>
      <c r="B2024" s="5" t="s">
        <v>220</v>
      </c>
      <c r="C2024" s="10">
        <v>2007</v>
      </c>
      <c r="D2024" s="5" t="s">
        <v>62</v>
      </c>
      <c r="E2024" s="5">
        <v>0</v>
      </c>
      <c r="F2024" s="5">
        <v>0</v>
      </c>
    </row>
    <row r="2025" spans="1:6" ht="15" x14ac:dyDescent="0.25">
      <c r="A2025" t="str">
        <f t="shared" si="31"/>
        <v>San Marino-Europe-2008</v>
      </c>
      <c r="B2025" s="5" t="s">
        <v>220</v>
      </c>
      <c r="C2025" s="10">
        <v>2008</v>
      </c>
      <c r="D2025" s="5" t="s">
        <v>62</v>
      </c>
      <c r="E2025" s="5">
        <v>0</v>
      </c>
      <c r="F2025" s="5">
        <v>0</v>
      </c>
    </row>
    <row r="2026" spans="1:6" ht="15" x14ac:dyDescent="0.25">
      <c r="A2026" t="str">
        <f t="shared" si="31"/>
        <v>San Marino-Europe-2009</v>
      </c>
      <c r="B2026" s="5" t="s">
        <v>220</v>
      </c>
      <c r="C2026" s="10">
        <v>2009</v>
      </c>
      <c r="D2026" s="5" t="s">
        <v>62</v>
      </c>
      <c r="E2026" s="5">
        <v>0</v>
      </c>
      <c r="F2026" s="5">
        <v>0</v>
      </c>
    </row>
    <row r="2027" spans="1:6" ht="15" x14ac:dyDescent="0.25">
      <c r="A2027" t="str">
        <f t="shared" si="31"/>
        <v>San Marino-Europe-2010</v>
      </c>
      <c r="B2027" s="5" t="s">
        <v>220</v>
      </c>
      <c r="C2027" s="10">
        <v>2010</v>
      </c>
      <c r="D2027" s="5" t="s">
        <v>62</v>
      </c>
      <c r="E2027" s="5">
        <v>0</v>
      </c>
      <c r="F2027" s="5">
        <v>0</v>
      </c>
    </row>
    <row r="2028" spans="1:6" ht="15" x14ac:dyDescent="0.25">
      <c r="A2028" t="str">
        <f t="shared" si="31"/>
        <v>San Marino-Europe-2011</v>
      </c>
      <c r="B2028" s="5" t="s">
        <v>220</v>
      </c>
      <c r="C2028" s="10">
        <v>2011</v>
      </c>
      <c r="D2028" s="5" t="s">
        <v>62</v>
      </c>
      <c r="E2028" s="5">
        <v>0</v>
      </c>
      <c r="F2028" s="5">
        <v>0</v>
      </c>
    </row>
    <row r="2029" spans="1:6" ht="15" x14ac:dyDescent="0.25">
      <c r="A2029" t="str">
        <f t="shared" si="31"/>
        <v>San Marino-Europe-2012</v>
      </c>
      <c r="B2029" s="5" t="s">
        <v>220</v>
      </c>
      <c r="C2029" s="10">
        <v>2012</v>
      </c>
      <c r="D2029" s="5" t="s">
        <v>62</v>
      </c>
      <c r="E2029" s="5">
        <v>0</v>
      </c>
      <c r="F2029" s="5">
        <v>0</v>
      </c>
    </row>
    <row r="2030" spans="1:6" ht="15" x14ac:dyDescent="0.25">
      <c r="A2030" t="str">
        <f t="shared" si="31"/>
        <v>Sao Tome and Principe-Africa-2000</v>
      </c>
      <c r="B2030" s="5" t="s">
        <v>221</v>
      </c>
      <c r="C2030" s="10">
        <v>2000</v>
      </c>
      <c r="D2030" s="5" t="s">
        <v>64</v>
      </c>
      <c r="E2030" s="8">
        <v>9900000</v>
      </c>
      <c r="F2030" s="8">
        <v>2200000</v>
      </c>
    </row>
    <row r="2031" spans="1:6" ht="15" x14ac:dyDescent="0.25">
      <c r="A2031" t="str">
        <f t="shared" si="31"/>
        <v>Sao Tome and Principe-Africa-2001</v>
      </c>
      <c r="B2031" s="5" t="s">
        <v>221</v>
      </c>
      <c r="C2031" s="10">
        <v>2001</v>
      </c>
      <c r="D2031" s="5" t="s">
        <v>64</v>
      </c>
      <c r="E2031" s="8">
        <v>6200000</v>
      </c>
      <c r="F2031" s="8">
        <v>2000000</v>
      </c>
    </row>
    <row r="2032" spans="1:6" ht="15" x14ac:dyDescent="0.25">
      <c r="A2032" t="str">
        <f t="shared" si="31"/>
        <v>Sao Tome and Principe-Africa-2002</v>
      </c>
      <c r="B2032" s="5" t="s">
        <v>221</v>
      </c>
      <c r="C2032" s="10">
        <v>2002</v>
      </c>
      <c r="D2032" s="5" t="s">
        <v>64</v>
      </c>
      <c r="E2032" s="8">
        <v>6900000</v>
      </c>
      <c r="F2032" s="8">
        <v>1800000</v>
      </c>
    </row>
    <row r="2033" spans="1:6" ht="15" x14ac:dyDescent="0.25">
      <c r="A2033" t="str">
        <f t="shared" si="31"/>
        <v>Sao Tome and Principe-Africa-2003</v>
      </c>
      <c r="B2033" s="5" t="s">
        <v>221</v>
      </c>
      <c r="C2033" s="10">
        <v>2003</v>
      </c>
      <c r="D2033" s="5" t="s">
        <v>64</v>
      </c>
      <c r="E2033" s="8">
        <v>7400000</v>
      </c>
      <c r="F2033" s="8">
        <v>1800000</v>
      </c>
    </row>
    <row r="2034" spans="1:6" ht="15" x14ac:dyDescent="0.25">
      <c r="A2034" t="str">
        <f t="shared" si="31"/>
        <v>Sao Tome and Principe-Africa-2004</v>
      </c>
      <c r="B2034" s="5" t="s">
        <v>221</v>
      </c>
      <c r="C2034" s="10">
        <v>2004</v>
      </c>
      <c r="D2034" s="5" t="s">
        <v>64</v>
      </c>
      <c r="E2034" s="8">
        <v>7700000</v>
      </c>
      <c r="F2034" s="8">
        <v>2100000</v>
      </c>
    </row>
    <row r="2035" spans="1:6" ht="15" x14ac:dyDescent="0.25">
      <c r="A2035" t="str">
        <f t="shared" si="31"/>
        <v>Sao Tome and Principe-Africa-2005</v>
      </c>
      <c r="B2035" s="5" t="s">
        <v>221</v>
      </c>
      <c r="C2035" s="10">
        <v>2005</v>
      </c>
      <c r="D2035" s="5" t="s">
        <v>64</v>
      </c>
      <c r="E2035" s="8">
        <v>7300000</v>
      </c>
      <c r="F2035" s="8">
        <v>500000</v>
      </c>
    </row>
    <row r="2036" spans="1:6" ht="15" x14ac:dyDescent="0.25">
      <c r="A2036" t="str">
        <f t="shared" si="31"/>
        <v>Sao Tome and Principe-Africa-2006</v>
      </c>
      <c r="B2036" s="5" t="s">
        <v>221</v>
      </c>
      <c r="C2036" s="10">
        <v>2006</v>
      </c>
      <c r="D2036" s="5" t="s">
        <v>64</v>
      </c>
      <c r="E2036" s="8">
        <v>6700000</v>
      </c>
      <c r="F2036" s="8">
        <v>1100000</v>
      </c>
    </row>
    <row r="2037" spans="1:6" ht="15" x14ac:dyDescent="0.25">
      <c r="A2037" t="str">
        <f t="shared" si="31"/>
        <v>Sao Tome and Principe-Africa-2007</v>
      </c>
      <c r="B2037" s="5" t="s">
        <v>221</v>
      </c>
      <c r="C2037" s="10">
        <v>2007</v>
      </c>
      <c r="D2037" s="5" t="s">
        <v>64</v>
      </c>
      <c r="E2037" s="8">
        <v>5000000</v>
      </c>
      <c r="F2037" s="8">
        <v>700000</v>
      </c>
    </row>
    <row r="2038" spans="1:6" ht="15" x14ac:dyDescent="0.25">
      <c r="A2038" t="str">
        <f t="shared" si="31"/>
        <v>Sao Tome and Principe-Africa-2008</v>
      </c>
      <c r="B2038" s="5" t="s">
        <v>221</v>
      </c>
      <c r="C2038" s="10">
        <v>2008</v>
      </c>
      <c r="D2038" s="5" t="s">
        <v>64</v>
      </c>
      <c r="E2038" s="8">
        <v>7700000</v>
      </c>
      <c r="F2038" s="8">
        <v>300000</v>
      </c>
    </row>
    <row r="2039" spans="1:6" ht="15" x14ac:dyDescent="0.25">
      <c r="A2039" t="str">
        <f t="shared" si="31"/>
        <v>Sao Tome and Principe-Africa-2009</v>
      </c>
      <c r="B2039" s="5" t="s">
        <v>221</v>
      </c>
      <c r="C2039" s="10">
        <v>2009</v>
      </c>
      <c r="D2039" s="5" t="s">
        <v>64</v>
      </c>
      <c r="E2039" s="8">
        <v>8300000</v>
      </c>
      <c r="F2039" s="8">
        <v>400000</v>
      </c>
    </row>
    <row r="2040" spans="1:6" ht="15" x14ac:dyDescent="0.25">
      <c r="A2040" t="str">
        <f t="shared" si="31"/>
        <v>Sao Tome and Principe-Africa-2010</v>
      </c>
      <c r="B2040" s="5" t="s">
        <v>221</v>
      </c>
      <c r="C2040" s="10">
        <v>2010</v>
      </c>
      <c r="D2040" s="5" t="s">
        <v>64</v>
      </c>
      <c r="E2040" s="8">
        <v>11100000</v>
      </c>
      <c r="F2040" s="8">
        <v>600000</v>
      </c>
    </row>
    <row r="2041" spans="1:6" ht="15" x14ac:dyDescent="0.25">
      <c r="A2041" t="str">
        <f t="shared" si="31"/>
        <v>Sao Tome and Principe-Africa-2011</v>
      </c>
      <c r="B2041" s="5" t="s">
        <v>221</v>
      </c>
      <c r="C2041" s="10">
        <v>2011</v>
      </c>
      <c r="D2041" s="5" t="s">
        <v>64</v>
      </c>
      <c r="E2041" s="8">
        <v>15900000</v>
      </c>
      <c r="F2041" s="8">
        <v>1400000</v>
      </c>
    </row>
    <row r="2042" spans="1:6" ht="15" x14ac:dyDescent="0.25">
      <c r="A2042" t="str">
        <f t="shared" si="31"/>
        <v>Sao Tome and Principe-Africa-2012</v>
      </c>
      <c r="B2042" s="5" t="s">
        <v>221</v>
      </c>
      <c r="C2042" s="10">
        <v>2012</v>
      </c>
      <c r="D2042" s="5" t="s">
        <v>64</v>
      </c>
      <c r="E2042" s="8">
        <v>15000000</v>
      </c>
      <c r="F2042" s="8">
        <v>1300000</v>
      </c>
    </row>
    <row r="2043" spans="1:6" ht="15" x14ac:dyDescent="0.25">
      <c r="A2043" t="str">
        <f t="shared" si="31"/>
        <v>Saudi Arabia-Middle East-2000</v>
      </c>
      <c r="B2043" s="5" t="s">
        <v>222</v>
      </c>
      <c r="C2043" s="10">
        <v>2000</v>
      </c>
      <c r="D2043" s="5" t="s">
        <v>79</v>
      </c>
      <c r="E2043" s="5">
        <v>0</v>
      </c>
      <c r="F2043" s="5">
        <v>0</v>
      </c>
    </row>
    <row r="2044" spans="1:6" ht="15" x14ac:dyDescent="0.25">
      <c r="A2044" t="str">
        <f t="shared" si="31"/>
        <v>Saudi Arabia-Middle East-2001</v>
      </c>
      <c r="B2044" s="5" t="s">
        <v>222</v>
      </c>
      <c r="C2044" s="10">
        <v>2001</v>
      </c>
      <c r="D2044" s="5" t="s">
        <v>79</v>
      </c>
      <c r="E2044" s="5">
        <v>0</v>
      </c>
      <c r="F2044" s="5">
        <v>0</v>
      </c>
    </row>
    <row r="2045" spans="1:6" ht="15" x14ac:dyDescent="0.25">
      <c r="A2045" t="str">
        <f t="shared" si="31"/>
        <v>Saudi Arabia-Middle East-2002</v>
      </c>
      <c r="B2045" s="5" t="s">
        <v>222</v>
      </c>
      <c r="C2045" s="10">
        <v>2002</v>
      </c>
      <c r="D2045" s="5" t="s">
        <v>79</v>
      </c>
      <c r="E2045" s="5">
        <v>0</v>
      </c>
      <c r="F2045" s="8">
        <v>7370000000</v>
      </c>
    </row>
    <row r="2046" spans="1:6" ht="15" x14ac:dyDescent="0.25">
      <c r="A2046" t="str">
        <f t="shared" si="31"/>
        <v>Saudi Arabia-Middle East-2003</v>
      </c>
      <c r="B2046" s="5" t="s">
        <v>222</v>
      </c>
      <c r="C2046" s="10">
        <v>2003</v>
      </c>
      <c r="D2046" s="5" t="s">
        <v>79</v>
      </c>
      <c r="E2046" s="8">
        <v>3418000000</v>
      </c>
      <c r="F2046" s="8">
        <v>4165000000</v>
      </c>
    </row>
    <row r="2047" spans="1:6" ht="15" x14ac:dyDescent="0.25">
      <c r="A2047" t="str">
        <f t="shared" si="31"/>
        <v>Saudi Arabia-Middle East-2004</v>
      </c>
      <c r="B2047" s="5" t="s">
        <v>222</v>
      </c>
      <c r="C2047" s="10">
        <v>2004</v>
      </c>
      <c r="D2047" s="5" t="s">
        <v>79</v>
      </c>
      <c r="E2047" s="8">
        <v>6486000000</v>
      </c>
      <c r="F2047" s="8">
        <v>4428000000</v>
      </c>
    </row>
    <row r="2048" spans="1:6" ht="15" x14ac:dyDescent="0.25">
      <c r="A2048" t="str">
        <f t="shared" si="31"/>
        <v>Saudi Arabia-Middle East-2005</v>
      </c>
      <c r="B2048" s="5" t="s">
        <v>222</v>
      </c>
      <c r="C2048" s="10">
        <v>2005</v>
      </c>
      <c r="D2048" s="5" t="s">
        <v>79</v>
      </c>
      <c r="E2048" s="8">
        <v>4626000000</v>
      </c>
      <c r="F2048" s="8">
        <v>9087000000</v>
      </c>
    </row>
    <row r="2049" spans="1:6" ht="15" x14ac:dyDescent="0.25">
      <c r="A2049" t="str">
        <f t="shared" si="31"/>
        <v>Saudi Arabia-Middle East-2006</v>
      </c>
      <c r="B2049" s="5" t="s">
        <v>222</v>
      </c>
      <c r="C2049" s="10">
        <v>2006</v>
      </c>
      <c r="D2049" s="5" t="s">
        <v>79</v>
      </c>
      <c r="E2049" s="8">
        <v>4769000000</v>
      </c>
      <c r="F2049" s="8">
        <v>12979000000</v>
      </c>
    </row>
    <row r="2050" spans="1:6" ht="15" x14ac:dyDescent="0.25">
      <c r="A2050" t="str">
        <f t="shared" si="31"/>
        <v>Saudi Arabia-Middle East-2007</v>
      </c>
      <c r="B2050" s="5" t="s">
        <v>222</v>
      </c>
      <c r="C2050" s="10">
        <v>2007</v>
      </c>
      <c r="D2050" s="5" t="s">
        <v>79</v>
      </c>
      <c r="E2050" s="8">
        <v>6907000000</v>
      </c>
      <c r="F2050" s="8">
        <v>21031000000</v>
      </c>
    </row>
    <row r="2051" spans="1:6" ht="15" x14ac:dyDescent="0.25">
      <c r="A2051" t="str">
        <f t="shared" ref="A2051:A2114" si="32">B2051&amp;"-"&amp;C2051</f>
        <v>Saudi Arabia-Middle East-2008</v>
      </c>
      <c r="B2051" s="5" t="s">
        <v>222</v>
      </c>
      <c r="C2051" s="10">
        <v>2008</v>
      </c>
      <c r="D2051" s="5" t="s">
        <v>79</v>
      </c>
      <c r="E2051" s="8">
        <v>6775000000</v>
      </c>
      <c r="F2051" s="8">
        <v>16005000000</v>
      </c>
    </row>
    <row r="2052" spans="1:6" ht="15" x14ac:dyDescent="0.25">
      <c r="A2052" t="str">
        <f t="shared" si="32"/>
        <v>Saudi Arabia-Middle East-2009</v>
      </c>
      <c r="B2052" s="5" t="s">
        <v>222</v>
      </c>
      <c r="C2052" s="10">
        <v>2009</v>
      </c>
      <c r="D2052" s="5" t="s">
        <v>79</v>
      </c>
      <c r="E2052" s="8">
        <v>6744000000</v>
      </c>
      <c r="F2052" s="8">
        <v>21312000000</v>
      </c>
    </row>
    <row r="2053" spans="1:6" ht="15" x14ac:dyDescent="0.25">
      <c r="A2053" t="str">
        <f t="shared" si="32"/>
        <v>Saudi Arabia-Middle East-2010</v>
      </c>
      <c r="B2053" s="5" t="s">
        <v>222</v>
      </c>
      <c r="C2053" s="10">
        <v>2010</v>
      </c>
      <c r="D2053" s="5" t="s">
        <v>79</v>
      </c>
      <c r="E2053" s="8">
        <v>7536000000</v>
      </c>
      <c r="F2053" s="8">
        <v>22076000000</v>
      </c>
    </row>
    <row r="2054" spans="1:6" ht="15" x14ac:dyDescent="0.25">
      <c r="A2054" t="str">
        <f t="shared" si="32"/>
        <v>Saudi Arabia-Middle East-2011</v>
      </c>
      <c r="B2054" s="5" t="s">
        <v>222</v>
      </c>
      <c r="C2054" s="10">
        <v>2011</v>
      </c>
      <c r="D2054" s="5" t="s">
        <v>79</v>
      </c>
      <c r="E2054" s="8">
        <v>9317000000</v>
      </c>
      <c r="F2054" s="8">
        <v>18202000000</v>
      </c>
    </row>
    <row r="2055" spans="1:6" ht="15" x14ac:dyDescent="0.25">
      <c r="A2055" t="str">
        <f t="shared" si="32"/>
        <v>Saudi Arabia-Middle East-2012</v>
      </c>
      <c r="B2055" s="5" t="s">
        <v>222</v>
      </c>
      <c r="C2055" s="10">
        <v>2012</v>
      </c>
      <c r="D2055" s="5" t="s">
        <v>79</v>
      </c>
      <c r="E2055" s="8">
        <v>8400000000</v>
      </c>
      <c r="F2055" s="8">
        <v>17986000000</v>
      </c>
    </row>
    <row r="2056" spans="1:6" ht="15" x14ac:dyDescent="0.25">
      <c r="A2056" t="str">
        <f t="shared" si="32"/>
        <v>Senegal-Africa-2000</v>
      </c>
      <c r="B2056" s="5" t="s">
        <v>223</v>
      </c>
      <c r="C2056" s="10">
        <v>2000</v>
      </c>
      <c r="D2056" s="5" t="s">
        <v>64</v>
      </c>
      <c r="E2056" s="8">
        <v>152000000</v>
      </c>
      <c r="F2056" s="8">
        <v>125000000</v>
      </c>
    </row>
    <row r="2057" spans="1:6" ht="15" x14ac:dyDescent="0.25">
      <c r="A2057" t="str">
        <f t="shared" si="32"/>
        <v>Senegal-Africa-2001</v>
      </c>
      <c r="B2057" s="5" t="s">
        <v>223</v>
      </c>
      <c r="C2057" s="10">
        <v>2001</v>
      </c>
      <c r="D2057" s="5" t="s">
        <v>64</v>
      </c>
      <c r="E2057" s="8">
        <v>175000000</v>
      </c>
      <c r="F2057" s="8">
        <v>112000000</v>
      </c>
    </row>
    <row r="2058" spans="1:6" ht="15" x14ac:dyDescent="0.25">
      <c r="A2058" t="str">
        <f t="shared" si="32"/>
        <v>Senegal-Africa-2002</v>
      </c>
      <c r="B2058" s="5" t="s">
        <v>223</v>
      </c>
      <c r="C2058" s="10">
        <v>2002</v>
      </c>
      <c r="D2058" s="5" t="s">
        <v>64</v>
      </c>
      <c r="E2058" s="8">
        <v>210000000</v>
      </c>
      <c r="F2058" s="8">
        <v>112000000</v>
      </c>
    </row>
    <row r="2059" spans="1:6" ht="15" x14ac:dyDescent="0.25">
      <c r="A2059" t="str">
        <f t="shared" si="32"/>
        <v>Senegal-Africa-2003</v>
      </c>
      <c r="B2059" s="5" t="s">
        <v>223</v>
      </c>
      <c r="C2059" s="10">
        <v>2003</v>
      </c>
      <c r="D2059" s="5" t="s">
        <v>64</v>
      </c>
      <c r="E2059" s="8">
        <v>269000000</v>
      </c>
      <c r="F2059" s="8">
        <v>129000000</v>
      </c>
    </row>
    <row r="2060" spans="1:6" ht="15" x14ac:dyDescent="0.25">
      <c r="A2060" t="str">
        <f t="shared" si="32"/>
        <v>Senegal-Africa-2004</v>
      </c>
      <c r="B2060" s="5" t="s">
        <v>223</v>
      </c>
      <c r="C2060" s="10">
        <v>2004</v>
      </c>
      <c r="D2060" s="5" t="s">
        <v>64</v>
      </c>
      <c r="E2060" s="8">
        <v>286000000</v>
      </c>
      <c r="F2060" s="8">
        <v>138000000</v>
      </c>
    </row>
    <row r="2061" spans="1:6" ht="15" x14ac:dyDescent="0.25">
      <c r="A2061" t="str">
        <f t="shared" si="32"/>
        <v>Senegal-Africa-2005</v>
      </c>
      <c r="B2061" s="5" t="s">
        <v>223</v>
      </c>
      <c r="C2061" s="10">
        <v>2005</v>
      </c>
      <c r="D2061" s="5" t="s">
        <v>64</v>
      </c>
      <c r="E2061" s="8">
        <v>334000000</v>
      </c>
      <c r="F2061" s="8">
        <v>144000000</v>
      </c>
    </row>
    <row r="2062" spans="1:6" ht="15" x14ac:dyDescent="0.25">
      <c r="A2062" t="str">
        <f t="shared" si="32"/>
        <v>Senegal-Africa-2006</v>
      </c>
      <c r="B2062" s="5" t="s">
        <v>223</v>
      </c>
      <c r="C2062" s="10">
        <v>2006</v>
      </c>
      <c r="D2062" s="5" t="s">
        <v>64</v>
      </c>
      <c r="E2062" s="8">
        <v>329000000</v>
      </c>
      <c r="F2062" s="8">
        <v>139000000</v>
      </c>
    </row>
    <row r="2063" spans="1:6" ht="15" x14ac:dyDescent="0.25">
      <c r="A2063" t="str">
        <f t="shared" si="32"/>
        <v>Senegal-Africa-2007</v>
      </c>
      <c r="B2063" s="5" t="s">
        <v>223</v>
      </c>
      <c r="C2063" s="10">
        <v>2007</v>
      </c>
      <c r="D2063" s="5" t="s">
        <v>64</v>
      </c>
      <c r="E2063" s="8">
        <v>622000000</v>
      </c>
      <c r="F2063" s="8">
        <v>352000000</v>
      </c>
    </row>
    <row r="2064" spans="1:6" ht="15" x14ac:dyDescent="0.25">
      <c r="A2064" t="str">
        <f t="shared" si="32"/>
        <v>Senegal-Africa-2008</v>
      </c>
      <c r="B2064" s="5" t="s">
        <v>223</v>
      </c>
      <c r="C2064" s="10">
        <v>2008</v>
      </c>
      <c r="D2064" s="5" t="s">
        <v>64</v>
      </c>
      <c r="E2064" s="8">
        <v>637000000</v>
      </c>
      <c r="F2064" s="8">
        <v>276000000</v>
      </c>
    </row>
    <row r="2065" spans="1:6" ht="15" x14ac:dyDescent="0.25">
      <c r="A2065" t="str">
        <f t="shared" si="32"/>
        <v>Senegal-Africa-2009</v>
      </c>
      <c r="B2065" s="5" t="s">
        <v>223</v>
      </c>
      <c r="C2065" s="10">
        <v>2009</v>
      </c>
      <c r="D2065" s="5" t="s">
        <v>64</v>
      </c>
      <c r="E2065" s="8">
        <v>474000000</v>
      </c>
      <c r="F2065" s="8">
        <v>258000000</v>
      </c>
    </row>
    <row r="2066" spans="1:6" ht="15" x14ac:dyDescent="0.25">
      <c r="A2066" t="str">
        <f t="shared" si="32"/>
        <v>Senegal-Africa-2010</v>
      </c>
      <c r="B2066" s="5" t="s">
        <v>223</v>
      </c>
      <c r="C2066" s="10">
        <v>2010</v>
      </c>
      <c r="D2066" s="5" t="s">
        <v>64</v>
      </c>
      <c r="E2066" s="8">
        <v>464000000</v>
      </c>
      <c r="F2066" s="8">
        <v>217000000</v>
      </c>
    </row>
    <row r="2067" spans="1:6" ht="15" x14ac:dyDescent="0.25">
      <c r="A2067" t="str">
        <f t="shared" si="32"/>
        <v>Senegal-Africa-2011</v>
      </c>
      <c r="B2067" s="5" t="s">
        <v>223</v>
      </c>
      <c r="C2067" s="10">
        <v>2011</v>
      </c>
      <c r="D2067" s="5" t="s">
        <v>64</v>
      </c>
      <c r="E2067" s="5">
        <v>464000000</v>
      </c>
      <c r="F2067" s="5">
        <v>217000000</v>
      </c>
    </row>
    <row r="2068" spans="1:6" ht="15" x14ac:dyDescent="0.25">
      <c r="A2068" t="str">
        <f t="shared" si="32"/>
        <v>Senegal-Africa-2012</v>
      </c>
      <c r="B2068" s="5" t="s">
        <v>223</v>
      </c>
      <c r="C2068" s="10">
        <v>2012</v>
      </c>
      <c r="D2068" s="5" t="s">
        <v>64</v>
      </c>
      <c r="E2068" s="5">
        <v>0</v>
      </c>
      <c r="F2068" s="5">
        <v>0</v>
      </c>
    </row>
    <row r="2069" spans="1:6" ht="15" x14ac:dyDescent="0.25">
      <c r="A2069" t="str">
        <f t="shared" si="32"/>
        <v>Serbia-Europe-2000</v>
      </c>
      <c r="B2069" s="5" t="s">
        <v>224</v>
      </c>
      <c r="C2069" s="10">
        <v>2000</v>
      </c>
      <c r="D2069" s="5" t="s">
        <v>62</v>
      </c>
      <c r="E2069" s="5">
        <v>0</v>
      </c>
      <c r="F2069" s="5">
        <v>0</v>
      </c>
    </row>
    <row r="2070" spans="1:6" ht="15" x14ac:dyDescent="0.25">
      <c r="A2070" t="str">
        <f t="shared" si="32"/>
        <v>Serbia-Europe-2001</v>
      </c>
      <c r="B2070" s="5" t="s">
        <v>224</v>
      </c>
      <c r="C2070" s="10">
        <v>2001</v>
      </c>
      <c r="D2070" s="5" t="s">
        <v>62</v>
      </c>
      <c r="E2070" s="5">
        <v>0</v>
      </c>
      <c r="F2070" s="5">
        <v>0</v>
      </c>
    </row>
    <row r="2071" spans="1:6" ht="15" x14ac:dyDescent="0.25">
      <c r="A2071" t="str">
        <f t="shared" si="32"/>
        <v>Serbia-Europe-2002</v>
      </c>
      <c r="B2071" s="5" t="s">
        <v>224</v>
      </c>
      <c r="C2071" s="10">
        <v>2002</v>
      </c>
      <c r="D2071" s="5" t="s">
        <v>62</v>
      </c>
      <c r="E2071" s="8">
        <v>77000000</v>
      </c>
      <c r="F2071" s="8">
        <v>105000000</v>
      </c>
    </row>
    <row r="2072" spans="1:6" ht="15" x14ac:dyDescent="0.25">
      <c r="A2072" t="str">
        <f t="shared" si="32"/>
        <v>Serbia-Europe-2003</v>
      </c>
      <c r="B2072" s="5" t="s">
        <v>224</v>
      </c>
      <c r="C2072" s="10">
        <v>2003</v>
      </c>
      <c r="D2072" s="5" t="s">
        <v>62</v>
      </c>
      <c r="E2072" s="8">
        <v>159000000</v>
      </c>
      <c r="F2072" s="8">
        <v>144000000</v>
      </c>
    </row>
    <row r="2073" spans="1:6" ht="15" x14ac:dyDescent="0.25">
      <c r="A2073" t="str">
        <f t="shared" si="32"/>
        <v>Serbia-Europe-2004</v>
      </c>
      <c r="B2073" s="5" t="s">
        <v>224</v>
      </c>
      <c r="C2073" s="10">
        <v>2004</v>
      </c>
      <c r="D2073" s="5" t="s">
        <v>62</v>
      </c>
      <c r="E2073" s="8">
        <v>220000000</v>
      </c>
      <c r="F2073" s="8">
        <v>208000000</v>
      </c>
    </row>
    <row r="2074" spans="1:6" ht="15" x14ac:dyDescent="0.25">
      <c r="A2074" t="str">
        <f t="shared" si="32"/>
        <v>Serbia-Europe-2005</v>
      </c>
      <c r="B2074" s="5" t="s">
        <v>224</v>
      </c>
      <c r="C2074" s="10">
        <v>2005</v>
      </c>
      <c r="D2074" s="5" t="s">
        <v>62</v>
      </c>
      <c r="E2074" s="8">
        <v>308000000</v>
      </c>
      <c r="F2074" s="8">
        <v>260000000</v>
      </c>
    </row>
    <row r="2075" spans="1:6" ht="15" x14ac:dyDescent="0.25">
      <c r="A2075" t="str">
        <f t="shared" si="32"/>
        <v>Serbia-Europe-2006</v>
      </c>
      <c r="B2075" s="5" t="s">
        <v>224</v>
      </c>
      <c r="C2075" s="10">
        <v>2006</v>
      </c>
      <c r="D2075" s="5" t="s">
        <v>62</v>
      </c>
      <c r="E2075" s="8">
        <v>416000000</v>
      </c>
      <c r="F2075" s="8">
        <v>322000000</v>
      </c>
    </row>
    <row r="2076" spans="1:6" ht="15" x14ac:dyDescent="0.25">
      <c r="A2076" t="str">
        <f t="shared" si="32"/>
        <v>Serbia-Europe-2007</v>
      </c>
      <c r="B2076" s="5" t="s">
        <v>224</v>
      </c>
      <c r="C2076" s="10">
        <v>2007</v>
      </c>
      <c r="D2076" s="5" t="s">
        <v>62</v>
      </c>
      <c r="E2076" s="8">
        <v>1016000000</v>
      </c>
      <c r="F2076" s="8">
        <v>1202000000</v>
      </c>
    </row>
    <row r="2077" spans="1:6" ht="15" x14ac:dyDescent="0.25">
      <c r="A2077" t="str">
        <f t="shared" si="32"/>
        <v>Serbia-Europe-2008</v>
      </c>
      <c r="B2077" s="5" t="s">
        <v>224</v>
      </c>
      <c r="C2077" s="10">
        <v>2008</v>
      </c>
      <c r="D2077" s="5" t="s">
        <v>62</v>
      </c>
      <c r="E2077" s="8">
        <v>1133000000</v>
      </c>
      <c r="F2077" s="8">
        <v>1468000000</v>
      </c>
    </row>
    <row r="2078" spans="1:6" ht="15" x14ac:dyDescent="0.25">
      <c r="A2078" t="str">
        <f t="shared" si="32"/>
        <v>Serbia-Europe-2009</v>
      </c>
      <c r="B2078" s="5" t="s">
        <v>224</v>
      </c>
      <c r="C2078" s="10">
        <v>2009</v>
      </c>
      <c r="D2078" s="5" t="s">
        <v>62</v>
      </c>
      <c r="E2078" s="8">
        <v>989000000</v>
      </c>
      <c r="F2078" s="8">
        <v>1107000000</v>
      </c>
    </row>
    <row r="2079" spans="1:6" ht="15" x14ac:dyDescent="0.25">
      <c r="A2079" t="str">
        <f t="shared" si="32"/>
        <v>Serbia-Europe-2010</v>
      </c>
      <c r="B2079" s="5" t="s">
        <v>224</v>
      </c>
      <c r="C2079" s="10">
        <v>2010</v>
      </c>
      <c r="D2079" s="5" t="s">
        <v>62</v>
      </c>
      <c r="E2079" s="8">
        <v>951000000</v>
      </c>
      <c r="F2079" s="8">
        <v>1106000000</v>
      </c>
    </row>
    <row r="2080" spans="1:6" ht="15" x14ac:dyDescent="0.25">
      <c r="A2080" t="str">
        <f t="shared" si="32"/>
        <v>Serbia-Europe-2011</v>
      </c>
      <c r="B2080" s="5" t="s">
        <v>224</v>
      </c>
      <c r="C2080" s="10">
        <v>2011</v>
      </c>
      <c r="D2080" s="5" t="s">
        <v>62</v>
      </c>
      <c r="E2080" s="8">
        <v>1149000000</v>
      </c>
      <c r="F2080" s="8">
        <v>1263000000</v>
      </c>
    </row>
    <row r="2081" spans="1:6" ht="15" x14ac:dyDescent="0.25">
      <c r="A2081" t="str">
        <f t="shared" si="32"/>
        <v>Serbia-Europe-2012</v>
      </c>
      <c r="B2081" s="5" t="s">
        <v>224</v>
      </c>
      <c r="C2081" s="10">
        <v>2012</v>
      </c>
      <c r="D2081" s="5" t="s">
        <v>62</v>
      </c>
      <c r="E2081" s="8">
        <v>1066000000</v>
      </c>
      <c r="F2081" s="8">
        <v>1176000000</v>
      </c>
    </row>
    <row r="2082" spans="1:6" ht="15" x14ac:dyDescent="0.25">
      <c r="A2082" t="str">
        <f t="shared" si="32"/>
        <v>Seychelles-Africa-2000</v>
      </c>
      <c r="B2082" s="5" t="s">
        <v>225</v>
      </c>
      <c r="C2082" s="10">
        <v>2000</v>
      </c>
      <c r="D2082" s="5" t="s">
        <v>64</v>
      </c>
      <c r="E2082" s="8">
        <v>225000000</v>
      </c>
      <c r="F2082" s="8">
        <v>44000000</v>
      </c>
    </row>
    <row r="2083" spans="1:6" ht="15" x14ac:dyDescent="0.25">
      <c r="A2083" t="str">
        <f t="shared" si="32"/>
        <v>Seychelles-Africa-2001</v>
      </c>
      <c r="B2083" s="5" t="s">
        <v>225</v>
      </c>
      <c r="C2083" s="10">
        <v>2001</v>
      </c>
      <c r="D2083" s="5" t="s">
        <v>64</v>
      </c>
      <c r="E2083" s="8">
        <v>221000000</v>
      </c>
      <c r="F2083" s="8">
        <v>41000000</v>
      </c>
    </row>
    <row r="2084" spans="1:6" ht="15" x14ac:dyDescent="0.25">
      <c r="A2084" t="str">
        <f t="shared" si="32"/>
        <v>Seychelles-Africa-2002</v>
      </c>
      <c r="B2084" s="5" t="s">
        <v>225</v>
      </c>
      <c r="C2084" s="10">
        <v>2002</v>
      </c>
      <c r="D2084" s="5" t="s">
        <v>64</v>
      </c>
      <c r="E2084" s="8">
        <v>247000000</v>
      </c>
      <c r="F2084" s="8">
        <v>53000000</v>
      </c>
    </row>
    <row r="2085" spans="1:6" ht="15" x14ac:dyDescent="0.25">
      <c r="A2085" t="str">
        <f t="shared" si="32"/>
        <v>Seychelles-Africa-2003</v>
      </c>
      <c r="B2085" s="5" t="s">
        <v>225</v>
      </c>
      <c r="C2085" s="10">
        <v>2003</v>
      </c>
      <c r="D2085" s="5" t="s">
        <v>64</v>
      </c>
      <c r="E2085" s="8">
        <v>258000000</v>
      </c>
      <c r="F2085" s="8">
        <v>54000000</v>
      </c>
    </row>
    <row r="2086" spans="1:6" ht="15" x14ac:dyDescent="0.25">
      <c r="A2086" t="str">
        <f t="shared" si="32"/>
        <v>Seychelles-Africa-2004</v>
      </c>
      <c r="B2086" s="5" t="s">
        <v>225</v>
      </c>
      <c r="C2086" s="10">
        <v>2004</v>
      </c>
      <c r="D2086" s="5" t="s">
        <v>64</v>
      </c>
      <c r="E2086" s="8">
        <v>256000000</v>
      </c>
      <c r="F2086" s="8">
        <v>53000000</v>
      </c>
    </row>
    <row r="2087" spans="1:6" ht="15" x14ac:dyDescent="0.25">
      <c r="A2087" t="str">
        <f t="shared" si="32"/>
        <v>Seychelles-Africa-2005</v>
      </c>
      <c r="B2087" s="5" t="s">
        <v>225</v>
      </c>
      <c r="C2087" s="10">
        <v>2005</v>
      </c>
      <c r="D2087" s="5" t="s">
        <v>64</v>
      </c>
      <c r="E2087" s="8">
        <v>269000000</v>
      </c>
      <c r="F2087" s="8">
        <v>59000000</v>
      </c>
    </row>
    <row r="2088" spans="1:6" ht="15" x14ac:dyDescent="0.25">
      <c r="A2088" t="str">
        <f t="shared" si="32"/>
        <v>Seychelles-Africa-2006</v>
      </c>
      <c r="B2088" s="5" t="s">
        <v>225</v>
      </c>
      <c r="C2088" s="10">
        <v>2006</v>
      </c>
      <c r="D2088" s="5" t="s">
        <v>64</v>
      </c>
      <c r="E2088" s="8">
        <v>323000000</v>
      </c>
      <c r="F2088" s="8">
        <v>56000000</v>
      </c>
    </row>
    <row r="2089" spans="1:6" ht="15" x14ac:dyDescent="0.25">
      <c r="A2089" t="str">
        <f t="shared" si="32"/>
        <v>Seychelles-Africa-2007</v>
      </c>
      <c r="B2089" s="5" t="s">
        <v>225</v>
      </c>
      <c r="C2089" s="10">
        <v>2007</v>
      </c>
      <c r="D2089" s="5" t="s">
        <v>64</v>
      </c>
      <c r="E2089" s="8">
        <v>60000000</v>
      </c>
      <c r="F2089" s="8">
        <v>11000000</v>
      </c>
    </row>
    <row r="2090" spans="1:6" ht="15" x14ac:dyDescent="0.25">
      <c r="A2090" t="str">
        <f t="shared" si="32"/>
        <v>Seychelles-Africa-2008</v>
      </c>
      <c r="B2090" s="5" t="s">
        <v>225</v>
      </c>
      <c r="C2090" s="10">
        <v>2008</v>
      </c>
      <c r="D2090" s="5" t="s">
        <v>64</v>
      </c>
      <c r="E2090" s="8">
        <v>46000000</v>
      </c>
      <c r="F2090" s="8">
        <v>7000000</v>
      </c>
    </row>
    <row r="2091" spans="1:6" ht="15" x14ac:dyDescent="0.25">
      <c r="A2091" t="str">
        <f t="shared" si="32"/>
        <v>Seychelles-Africa-2009</v>
      </c>
      <c r="B2091" s="5" t="s">
        <v>225</v>
      </c>
      <c r="C2091" s="10">
        <v>2009</v>
      </c>
      <c r="D2091" s="5" t="s">
        <v>64</v>
      </c>
      <c r="E2091" s="8">
        <v>27000000</v>
      </c>
      <c r="F2091" s="8">
        <v>5000000</v>
      </c>
    </row>
    <row r="2092" spans="1:6" ht="15" x14ac:dyDescent="0.25">
      <c r="A2092" t="str">
        <f t="shared" si="32"/>
        <v>Seychelles-Africa-2010</v>
      </c>
      <c r="B2092" s="5" t="s">
        <v>225</v>
      </c>
      <c r="C2092" s="10">
        <v>2010</v>
      </c>
      <c r="D2092" s="5" t="s">
        <v>64</v>
      </c>
      <c r="E2092" s="8">
        <v>29000000</v>
      </c>
      <c r="F2092" s="8">
        <v>5000000</v>
      </c>
    </row>
    <row r="2093" spans="1:6" ht="15" x14ac:dyDescent="0.25">
      <c r="A2093" t="str">
        <f t="shared" si="32"/>
        <v>Seychelles-Africa-2011</v>
      </c>
      <c r="B2093" s="5" t="s">
        <v>225</v>
      </c>
      <c r="C2093" s="10">
        <v>2011</v>
      </c>
      <c r="D2093" s="5" t="s">
        <v>64</v>
      </c>
      <c r="E2093" s="8">
        <v>31000000</v>
      </c>
      <c r="F2093" s="8">
        <v>5000000</v>
      </c>
    </row>
    <row r="2094" spans="1:6" ht="15" x14ac:dyDescent="0.25">
      <c r="A2094" t="str">
        <f t="shared" si="32"/>
        <v>Seychelles-Africa-2012</v>
      </c>
      <c r="B2094" s="5" t="s">
        <v>225</v>
      </c>
      <c r="C2094" s="10">
        <v>2012</v>
      </c>
      <c r="D2094" s="5" t="s">
        <v>64</v>
      </c>
      <c r="E2094" s="8">
        <v>26000000</v>
      </c>
      <c r="F2094" s="8">
        <v>4000000</v>
      </c>
    </row>
    <row r="2095" spans="1:6" ht="15" x14ac:dyDescent="0.25">
      <c r="A2095" t="str">
        <f t="shared" si="32"/>
        <v>Sierra Leone-Africa-2000</v>
      </c>
      <c r="B2095" s="5" t="s">
        <v>226</v>
      </c>
      <c r="C2095" s="10">
        <v>2000</v>
      </c>
      <c r="D2095" s="5" t="s">
        <v>64</v>
      </c>
      <c r="E2095" s="8">
        <v>10000000</v>
      </c>
      <c r="F2095" s="8">
        <v>35000000</v>
      </c>
    </row>
    <row r="2096" spans="1:6" ht="15" x14ac:dyDescent="0.25">
      <c r="A2096" t="str">
        <f t="shared" si="32"/>
        <v>Sierra Leone-Africa-2001</v>
      </c>
      <c r="B2096" s="5" t="s">
        <v>226</v>
      </c>
      <c r="C2096" s="10">
        <v>2001</v>
      </c>
      <c r="D2096" s="5" t="s">
        <v>64</v>
      </c>
      <c r="E2096" s="8">
        <v>14000000</v>
      </c>
      <c r="F2096" s="8">
        <v>42000000</v>
      </c>
    </row>
    <row r="2097" spans="1:6" ht="15" x14ac:dyDescent="0.25">
      <c r="A2097" t="str">
        <f t="shared" si="32"/>
        <v>Sierra Leone-Africa-2002</v>
      </c>
      <c r="B2097" s="5" t="s">
        <v>226</v>
      </c>
      <c r="C2097" s="10">
        <v>2002</v>
      </c>
      <c r="D2097" s="5" t="s">
        <v>64</v>
      </c>
      <c r="E2097" s="8">
        <v>38000000</v>
      </c>
      <c r="F2097" s="8">
        <v>39000000</v>
      </c>
    </row>
    <row r="2098" spans="1:6" ht="15" x14ac:dyDescent="0.25">
      <c r="A2098" t="str">
        <f t="shared" si="32"/>
        <v>Sierra Leone-Africa-2003</v>
      </c>
      <c r="B2098" s="5" t="s">
        <v>226</v>
      </c>
      <c r="C2098" s="10">
        <v>2003</v>
      </c>
      <c r="D2098" s="5" t="s">
        <v>64</v>
      </c>
      <c r="E2098" s="8">
        <v>60000000</v>
      </c>
      <c r="F2098" s="8">
        <v>38000000</v>
      </c>
    </row>
    <row r="2099" spans="1:6" ht="15" x14ac:dyDescent="0.25">
      <c r="A2099" t="str">
        <f t="shared" si="32"/>
        <v>Sierra Leone-Africa-2004</v>
      </c>
      <c r="B2099" s="5" t="s">
        <v>226</v>
      </c>
      <c r="C2099" s="10">
        <v>2004</v>
      </c>
      <c r="D2099" s="5" t="s">
        <v>64</v>
      </c>
      <c r="E2099" s="8">
        <v>58000000</v>
      </c>
      <c r="F2099" s="8">
        <v>30000000</v>
      </c>
    </row>
    <row r="2100" spans="1:6" ht="15" x14ac:dyDescent="0.25">
      <c r="A2100" t="str">
        <f t="shared" si="32"/>
        <v>Sierra Leone-Africa-2005</v>
      </c>
      <c r="B2100" s="5" t="s">
        <v>226</v>
      </c>
      <c r="C2100" s="10">
        <v>2005</v>
      </c>
      <c r="D2100" s="5" t="s">
        <v>64</v>
      </c>
      <c r="E2100" s="8">
        <v>64000000</v>
      </c>
      <c r="F2100" s="8">
        <v>34000000</v>
      </c>
    </row>
    <row r="2101" spans="1:6" ht="15" x14ac:dyDescent="0.25">
      <c r="A2101" t="str">
        <f t="shared" si="32"/>
        <v>Sierra Leone-Africa-2006</v>
      </c>
      <c r="B2101" s="5" t="s">
        <v>226</v>
      </c>
      <c r="C2101" s="10">
        <v>2006</v>
      </c>
      <c r="D2101" s="5" t="s">
        <v>64</v>
      </c>
      <c r="E2101" s="8">
        <v>23000000</v>
      </c>
      <c r="F2101" s="8">
        <v>15000000</v>
      </c>
    </row>
    <row r="2102" spans="1:6" ht="15" x14ac:dyDescent="0.25">
      <c r="A2102" t="str">
        <f t="shared" si="32"/>
        <v>Sierra Leone-Africa-2007</v>
      </c>
      <c r="B2102" s="5" t="s">
        <v>226</v>
      </c>
      <c r="C2102" s="10">
        <v>2007</v>
      </c>
      <c r="D2102" s="5" t="s">
        <v>64</v>
      </c>
      <c r="E2102" s="8">
        <v>22000000</v>
      </c>
      <c r="F2102" s="8">
        <v>17000000</v>
      </c>
    </row>
    <row r="2103" spans="1:6" ht="15" x14ac:dyDescent="0.25">
      <c r="A2103" t="str">
        <f t="shared" si="32"/>
        <v>Sierra Leone-Africa-2008</v>
      </c>
      <c r="B2103" s="5" t="s">
        <v>226</v>
      </c>
      <c r="C2103" s="10">
        <v>2008</v>
      </c>
      <c r="D2103" s="5" t="s">
        <v>64</v>
      </c>
      <c r="E2103" s="8">
        <v>34000000</v>
      </c>
      <c r="F2103" s="8">
        <v>24000000</v>
      </c>
    </row>
    <row r="2104" spans="1:6" ht="15" x14ac:dyDescent="0.25">
      <c r="A2104" t="str">
        <f t="shared" si="32"/>
        <v>Sierra Leone-Africa-2009</v>
      </c>
      <c r="B2104" s="5" t="s">
        <v>226</v>
      </c>
      <c r="C2104" s="10">
        <v>2009</v>
      </c>
      <c r="D2104" s="5" t="s">
        <v>64</v>
      </c>
      <c r="E2104" s="8">
        <v>25000000</v>
      </c>
      <c r="F2104" s="8">
        <v>22000000</v>
      </c>
    </row>
    <row r="2105" spans="1:6" ht="15" x14ac:dyDescent="0.25">
      <c r="A2105" t="str">
        <f t="shared" si="32"/>
        <v>Sierra Leone-Africa-2010</v>
      </c>
      <c r="B2105" s="5" t="s">
        <v>226</v>
      </c>
      <c r="C2105" s="10">
        <v>2010</v>
      </c>
      <c r="D2105" s="5" t="s">
        <v>64</v>
      </c>
      <c r="E2105" s="8">
        <v>26000000</v>
      </c>
      <c r="F2105" s="8">
        <v>22000000</v>
      </c>
    </row>
    <row r="2106" spans="1:6" ht="15" x14ac:dyDescent="0.25">
      <c r="A2106" t="str">
        <f t="shared" si="32"/>
        <v>Sierra Leone-Africa-2011</v>
      </c>
      <c r="B2106" s="5" t="s">
        <v>226</v>
      </c>
      <c r="C2106" s="10">
        <v>2011</v>
      </c>
      <c r="D2106" s="5" t="s">
        <v>64</v>
      </c>
      <c r="E2106" s="8">
        <v>44000000</v>
      </c>
      <c r="F2106" s="8">
        <v>29000000</v>
      </c>
    </row>
    <row r="2107" spans="1:6" ht="15" x14ac:dyDescent="0.25">
      <c r="A2107" t="str">
        <f t="shared" si="32"/>
        <v>Sierra Leone-Africa-2012</v>
      </c>
      <c r="B2107" s="5" t="s">
        <v>226</v>
      </c>
      <c r="C2107" s="10">
        <v>2012</v>
      </c>
      <c r="D2107" s="5" t="s">
        <v>64</v>
      </c>
      <c r="E2107" s="8">
        <v>41000000</v>
      </c>
      <c r="F2107" s="8">
        <v>25000000</v>
      </c>
    </row>
    <row r="2108" spans="1:6" ht="15" x14ac:dyDescent="0.25">
      <c r="A2108" t="str">
        <f t="shared" si="32"/>
        <v>Singapore-Asia-2000</v>
      </c>
      <c r="B2108" s="5" t="s">
        <v>227</v>
      </c>
      <c r="C2108" s="10">
        <v>2000</v>
      </c>
      <c r="D2108" s="5" t="s">
        <v>60</v>
      </c>
      <c r="E2108" s="8">
        <v>5142000000</v>
      </c>
      <c r="F2108" s="8">
        <v>4535000000</v>
      </c>
    </row>
    <row r="2109" spans="1:6" ht="15" x14ac:dyDescent="0.25">
      <c r="A2109" t="str">
        <f t="shared" si="32"/>
        <v>Singapore-Asia-2001</v>
      </c>
      <c r="B2109" s="5" t="s">
        <v>227</v>
      </c>
      <c r="C2109" s="10">
        <v>2001</v>
      </c>
      <c r="D2109" s="5" t="s">
        <v>60</v>
      </c>
      <c r="E2109" s="8">
        <v>4641000000</v>
      </c>
      <c r="F2109" s="8">
        <v>6600000000</v>
      </c>
    </row>
    <row r="2110" spans="1:6" ht="15" x14ac:dyDescent="0.25">
      <c r="A2110" t="str">
        <f t="shared" si="32"/>
        <v>Singapore-Asia-2002</v>
      </c>
      <c r="B2110" s="5" t="s">
        <v>227</v>
      </c>
      <c r="C2110" s="10">
        <v>2002</v>
      </c>
      <c r="D2110" s="5" t="s">
        <v>60</v>
      </c>
      <c r="E2110" s="8">
        <v>4458000000</v>
      </c>
      <c r="F2110" s="8">
        <v>8212000000</v>
      </c>
    </row>
    <row r="2111" spans="1:6" ht="15" x14ac:dyDescent="0.25">
      <c r="A2111" t="str">
        <f t="shared" si="32"/>
        <v>Singapore-Asia-2003</v>
      </c>
      <c r="B2111" s="5" t="s">
        <v>227</v>
      </c>
      <c r="C2111" s="10">
        <v>2003</v>
      </c>
      <c r="D2111" s="5" t="s">
        <v>60</v>
      </c>
      <c r="E2111" s="8">
        <v>3842000000</v>
      </c>
      <c r="F2111" s="8">
        <v>8382000000</v>
      </c>
    </row>
    <row r="2112" spans="1:6" ht="15" x14ac:dyDescent="0.25">
      <c r="A2112" t="str">
        <f t="shared" si="32"/>
        <v>Singapore-Asia-2004</v>
      </c>
      <c r="B2112" s="5" t="s">
        <v>227</v>
      </c>
      <c r="C2112" s="10">
        <v>2004</v>
      </c>
      <c r="D2112" s="5" t="s">
        <v>60</v>
      </c>
      <c r="E2112" s="8">
        <v>5327000000</v>
      </c>
      <c r="F2112" s="8">
        <v>9291000000</v>
      </c>
    </row>
    <row r="2113" spans="1:6" ht="15" x14ac:dyDescent="0.25">
      <c r="A2113" t="str">
        <f t="shared" si="32"/>
        <v>Singapore-Asia-2005</v>
      </c>
      <c r="B2113" s="5" t="s">
        <v>227</v>
      </c>
      <c r="C2113" s="10">
        <v>2005</v>
      </c>
      <c r="D2113" s="5" t="s">
        <v>60</v>
      </c>
      <c r="E2113" s="8">
        <v>6209000000</v>
      </c>
      <c r="F2113" s="8">
        <v>10071000000</v>
      </c>
    </row>
    <row r="2114" spans="1:6" ht="15" x14ac:dyDescent="0.25">
      <c r="A2114" t="str">
        <f t="shared" si="32"/>
        <v>Singapore-Asia-2006</v>
      </c>
      <c r="B2114" s="5" t="s">
        <v>227</v>
      </c>
      <c r="C2114" s="10">
        <v>2006</v>
      </c>
      <c r="D2114" s="5" t="s">
        <v>60</v>
      </c>
      <c r="E2114" s="8">
        <v>7536000000</v>
      </c>
      <c r="F2114" s="8">
        <v>11268000000</v>
      </c>
    </row>
    <row r="2115" spans="1:6" ht="15" x14ac:dyDescent="0.25">
      <c r="A2115" t="str">
        <f t="shared" ref="A2115:A2178" si="33">B2115&amp;"-"&amp;C2115</f>
        <v>Singapore-Asia-2007</v>
      </c>
      <c r="B2115" s="5" t="s">
        <v>227</v>
      </c>
      <c r="C2115" s="10">
        <v>2007</v>
      </c>
      <c r="D2115" s="5" t="s">
        <v>60</v>
      </c>
      <c r="E2115" s="8">
        <v>9066000000</v>
      </c>
      <c r="F2115" s="8">
        <v>13409000000</v>
      </c>
    </row>
    <row r="2116" spans="1:6" ht="15" x14ac:dyDescent="0.25">
      <c r="A2116" t="str">
        <f t="shared" si="33"/>
        <v>Singapore-Asia-2008</v>
      </c>
      <c r="B2116" s="5" t="s">
        <v>227</v>
      </c>
      <c r="C2116" s="10">
        <v>2008</v>
      </c>
      <c r="D2116" s="5" t="s">
        <v>60</v>
      </c>
      <c r="E2116" s="8">
        <v>10714000000</v>
      </c>
      <c r="F2116" s="8">
        <v>16340000000</v>
      </c>
    </row>
    <row r="2117" spans="1:6" ht="15" x14ac:dyDescent="0.25">
      <c r="A2117" t="str">
        <f t="shared" si="33"/>
        <v>Singapore-Asia-2009</v>
      </c>
      <c r="B2117" s="5" t="s">
        <v>227</v>
      </c>
      <c r="C2117" s="10">
        <v>2009</v>
      </c>
      <c r="D2117" s="5" t="s">
        <v>60</v>
      </c>
      <c r="E2117" s="8">
        <v>9403000000</v>
      </c>
      <c r="F2117" s="8">
        <v>15685000000</v>
      </c>
    </row>
    <row r="2118" spans="1:6" ht="15" x14ac:dyDescent="0.25">
      <c r="A2118" t="str">
        <f t="shared" si="33"/>
        <v>Singapore-Asia-2010</v>
      </c>
      <c r="B2118" s="5" t="s">
        <v>227</v>
      </c>
      <c r="C2118" s="10">
        <v>2010</v>
      </c>
      <c r="D2118" s="5" t="s">
        <v>60</v>
      </c>
      <c r="E2118" s="8">
        <v>14178000000</v>
      </c>
      <c r="F2118" s="8">
        <v>18700000000</v>
      </c>
    </row>
    <row r="2119" spans="1:6" ht="15" x14ac:dyDescent="0.25">
      <c r="A2119" t="str">
        <f t="shared" si="33"/>
        <v>Singapore-Asia-2011</v>
      </c>
      <c r="B2119" s="5" t="s">
        <v>227</v>
      </c>
      <c r="C2119" s="10">
        <v>2011</v>
      </c>
      <c r="D2119" s="5" t="s">
        <v>60</v>
      </c>
      <c r="E2119" s="8">
        <v>18082000000</v>
      </c>
      <c r="F2119" s="8">
        <v>21437000000</v>
      </c>
    </row>
    <row r="2120" spans="1:6" ht="15" x14ac:dyDescent="0.25">
      <c r="A2120" t="str">
        <f t="shared" si="33"/>
        <v>Singapore-Asia-2012</v>
      </c>
      <c r="B2120" s="5" t="s">
        <v>227</v>
      </c>
      <c r="C2120" s="10">
        <v>2012</v>
      </c>
      <c r="D2120" s="5" t="s">
        <v>60</v>
      </c>
      <c r="E2120" s="8">
        <v>19261000000</v>
      </c>
      <c r="F2120" s="8">
        <v>22412000000</v>
      </c>
    </row>
    <row r="2121" spans="1:6" ht="15" x14ac:dyDescent="0.25">
      <c r="A2121" t="str">
        <f t="shared" si="33"/>
        <v>Sint Maarten (Dutch part)-The Americas-2000</v>
      </c>
      <c r="B2121" s="5" t="s">
        <v>228</v>
      </c>
      <c r="C2121" s="10">
        <v>2000</v>
      </c>
      <c r="D2121" s="5" t="s">
        <v>70</v>
      </c>
      <c r="E2121" s="8">
        <v>511000000</v>
      </c>
      <c r="F2121" s="8">
        <v>127000000</v>
      </c>
    </row>
    <row r="2122" spans="1:6" ht="15" x14ac:dyDescent="0.25">
      <c r="A2122" t="str">
        <f t="shared" si="33"/>
        <v>Sint Maarten (Dutch part)-The Americas-2001</v>
      </c>
      <c r="B2122" s="5" t="s">
        <v>228</v>
      </c>
      <c r="C2122" s="10">
        <v>2001</v>
      </c>
      <c r="D2122" s="5" t="s">
        <v>70</v>
      </c>
      <c r="E2122" s="8">
        <v>484000000</v>
      </c>
      <c r="F2122" s="8">
        <v>137000000</v>
      </c>
    </row>
    <row r="2123" spans="1:6" ht="15" x14ac:dyDescent="0.25">
      <c r="A2123" t="str">
        <f t="shared" si="33"/>
        <v>Sint Maarten (Dutch part)-The Americas-2002</v>
      </c>
      <c r="B2123" s="5" t="s">
        <v>228</v>
      </c>
      <c r="C2123" s="10">
        <v>2002</v>
      </c>
      <c r="D2123" s="5" t="s">
        <v>70</v>
      </c>
      <c r="E2123" s="8">
        <v>489000000</v>
      </c>
      <c r="F2123" s="8">
        <v>140000000</v>
      </c>
    </row>
    <row r="2124" spans="1:6" ht="15" x14ac:dyDescent="0.25">
      <c r="A2124" t="str">
        <f t="shared" si="33"/>
        <v>Sint Maarten (Dutch part)-The Americas-2003</v>
      </c>
      <c r="B2124" s="5" t="s">
        <v>228</v>
      </c>
      <c r="C2124" s="10">
        <v>2003</v>
      </c>
      <c r="D2124" s="5" t="s">
        <v>70</v>
      </c>
      <c r="E2124" s="8">
        <v>538000000</v>
      </c>
      <c r="F2124" s="8">
        <v>144000000</v>
      </c>
    </row>
    <row r="2125" spans="1:6" ht="15" x14ac:dyDescent="0.25">
      <c r="A2125" t="str">
        <f t="shared" si="33"/>
        <v>Sint Maarten (Dutch part)-The Americas-2004</v>
      </c>
      <c r="B2125" s="5" t="s">
        <v>228</v>
      </c>
      <c r="C2125" s="10">
        <v>2004</v>
      </c>
      <c r="D2125" s="5" t="s">
        <v>70</v>
      </c>
      <c r="E2125" s="8">
        <v>626000000</v>
      </c>
      <c r="F2125" s="8">
        <v>80000000</v>
      </c>
    </row>
    <row r="2126" spans="1:6" ht="15" x14ac:dyDescent="0.25">
      <c r="A2126" t="str">
        <f t="shared" si="33"/>
        <v>Sint Maarten (Dutch part)-The Americas-2005</v>
      </c>
      <c r="B2126" s="5" t="s">
        <v>228</v>
      </c>
      <c r="C2126" s="10">
        <v>2005</v>
      </c>
      <c r="D2126" s="5" t="s">
        <v>70</v>
      </c>
      <c r="E2126" s="8">
        <v>659000000</v>
      </c>
      <c r="F2126" s="8">
        <v>94000000</v>
      </c>
    </row>
    <row r="2127" spans="1:6" ht="15" x14ac:dyDescent="0.25">
      <c r="A2127" t="str">
        <f t="shared" si="33"/>
        <v>Sint Maarten (Dutch part)-The Americas-2006</v>
      </c>
      <c r="B2127" s="5" t="s">
        <v>228</v>
      </c>
      <c r="C2127" s="10">
        <v>2006</v>
      </c>
      <c r="D2127" s="5" t="s">
        <v>70</v>
      </c>
      <c r="E2127" s="8">
        <v>651000000</v>
      </c>
      <c r="F2127" s="8">
        <v>86000000</v>
      </c>
    </row>
    <row r="2128" spans="1:6" ht="15" x14ac:dyDescent="0.25">
      <c r="A2128" t="str">
        <f t="shared" si="33"/>
        <v>Sint Maarten (Dutch part)-The Americas-2007</v>
      </c>
      <c r="B2128" s="5" t="s">
        <v>228</v>
      </c>
      <c r="C2128" s="10">
        <v>2007</v>
      </c>
      <c r="D2128" s="5" t="s">
        <v>70</v>
      </c>
      <c r="E2128" s="8">
        <v>665000000</v>
      </c>
      <c r="F2128" s="8">
        <v>83000000</v>
      </c>
    </row>
    <row r="2129" spans="1:6" ht="15" x14ac:dyDescent="0.25">
      <c r="A2129" t="str">
        <f t="shared" si="33"/>
        <v>Sint Maarten (Dutch part)-The Americas-2008</v>
      </c>
      <c r="B2129" s="5" t="s">
        <v>228</v>
      </c>
      <c r="C2129" s="10">
        <v>2008</v>
      </c>
      <c r="D2129" s="5" t="s">
        <v>70</v>
      </c>
      <c r="E2129" s="8">
        <v>667000000</v>
      </c>
      <c r="F2129" s="8">
        <v>88000000</v>
      </c>
    </row>
    <row r="2130" spans="1:6" ht="15" x14ac:dyDescent="0.25">
      <c r="A2130" t="str">
        <f t="shared" si="33"/>
        <v>Sint Maarten (Dutch part)-The Americas-2009</v>
      </c>
      <c r="B2130" s="5" t="s">
        <v>228</v>
      </c>
      <c r="C2130" s="10">
        <v>2009</v>
      </c>
      <c r="D2130" s="5" t="s">
        <v>70</v>
      </c>
      <c r="E2130" s="8">
        <v>619000000</v>
      </c>
      <c r="F2130" s="8">
        <v>104000000</v>
      </c>
    </row>
    <row r="2131" spans="1:6" ht="15" x14ac:dyDescent="0.25">
      <c r="A2131" t="str">
        <f t="shared" si="33"/>
        <v>Sint Maarten (Dutch part)-The Americas-2010</v>
      </c>
      <c r="B2131" s="5" t="s">
        <v>228</v>
      </c>
      <c r="C2131" s="10">
        <v>2010</v>
      </c>
      <c r="D2131" s="5" t="s">
        <v>70</v>
      </c>
      <c r="E2131" s="8">
        <v>681000000</v>
      </c>
      <c r="F2131" s="8">
        <v>105000000</v>
      </c>
    </row>
    <row r="2132" spans="1:6" ht="15" x14ac:dyDescent="0.25">
      <c r="A2132" t="str">
        <f t="shared" si="33"/>
        <v>Sint Maarten (Dutch part)-The Americas-2011</v>
      </c>
      <c r="B2132" s="5" t="s">
        <v>228</v>
      </c>
      <c r="C2132" s="10">
        <v>2011</v>
      </c>
      <c r="D2132" s="5" t="s">
        <v>70</v>
      </c>
      <c r="E2132" s="8">
        <v>729000000</v>
      </c>
      <c r="F2132" s="8">
        <v>112000000</v>
      </c>
    </row>
    <row r="2133" spans="1:6" ht="15" x14ac:dyDescent="0.25">
      <c r="A2133" t="str">
        <f t="shared" si="33"/>
        <v>Sint Maarten (Dutch part)-The Americas-2012</v>
      </c>
      <c r="B2133" s="5" t="s">
        <v>228</v>
      </c>
      <c r="C2133" s="10">
        <v>2012</v>
      </c>
      <c r="D2133" s="5" t="s">
        <v>70</v>
      </c>
      <c r="E2133" s="8">
        <v>854000000</v>
      </c>
      <c r="F2133" s="8">
        <v>120000000</v>
      </c>
    </row>
    <row r="2134" spans="1:6" ht="15" x14ac:dyDescent="0.25">
      <c r="A2134" t="str">
        <f t="shared" si="33"/>
        <v>Slovakia-Europe-2000</v>
      </c>
      <c r="B2134" s="5" t="s">
        <v>229</v>
      </c>
      <c r="C2134" s="10">
        <v>2000</v>
      </c>
      <c r="D2134" s="5" t="s">
        <v>62</v>
      </c>
      <c r="E2134" s="8">
        <v>441000000</v>
      </c>
      <c r="F2134" s="8">
        <v>341000000</v>
      </c>
    </row>
    <row r="2135" spans="1:6" ht="15" x14ac:dyDescent="0.25">
      <c r="A2135" t="str">
        <f t="shared" si="33"/>
        <v>Slovakia-Europe-2001</v>
      </c>
      <c r="B2135" s="5" t="s">
        <v>229</v>
      </c>
      <c r="C2135" s="10">
        <v>2001</v>
      </c>
      <c r="D2135" s="5" t="s">
        <v>62</v>
      </c>
      <c r="E2135" s="8">
        <v>649000000</v>
      </c>
      <c r="F2135" s="8">
        <v>340000000</v>
      </c>
    </row>
    <row r="2136" spans="1:6" ht="15" x14ac:dyDescent="0.25">
      <c r="A2136" t="str">
        <f t="shared" si="33"/>
        <v>Slovakia-Europe-2002</v>
      </c>
      <c r="B2136" s="5" t="s">
        <v>229</v>
      </c>
      <c r="C2136" s="10">
        <v>2002</v>
      </c>
      <c r="D2136" s="5" t="s">
        <v>62</v>
      </c>
      <c r="E2136" s="8">
        <v>742000000</v>
      </c>
      <c r="F2136" s="8">
        <v>506000000</v>
      </c>
    </row>
    <row r="2137" spans="1:6" ht="15" x14ac:dyDescent="0.25">
      <c r="A2137" t="str">
        <f t="shared" si="33"/>
        <v>Slovakia-Europe-2003</v>
      </c>
      <c r="B2137" s="5" t="s">
        <v>229</v>
      </c>
      <c r="C2137" s="10">
        <v>2003</v>
      </c>
      <c r="D2137" s="5" t="s">
        <v>62</v>
      </c>
      <c r="E2137" s="8">
        <v>876000000</v>
      </c>
      <c r="F2137" s="8">
        <v>662000000</v>
      </c>
    </row>
    <row r="2138" spans="1:6" ht="15" x14ac:dyDescent="0.25">
      <c r="A2138" t="str">
        <f t="shared" si="33"/>
        <v>Slovakia-Europe-2004</v>
      </c>
      <c r="B2138" s="5" t="s">
        <v>229</v>
      </c>
      <c r="C2138" s="10">
        <v>2004</v>
      </c>
      <c r="D2138" s="5" t="s">
        <v>62</v>
      </c>
      <c r="E2138" s="8">
        <v>931000000</v>
      </c>
      <c r="F2138" s="8">
        <v>900000000</v>
      </c>
    </row>
    <row r="2139" spans="1:6" ht="15" x14ac:dyDescent="0.25">
      <c r="A2139" t="str">
        <f t="shared" si="33"/>
        <v>Slovakia-Europe-2005</v>
      </c>
      <c r="B2139" s="5" t="s">
        <v>229</v>
      </c>
      <c r="C2139" s="10">
        <v>2005</v>
      </c>
      <c r="D2139" s="5" t="s">
        <v>62</v>
      </c>
      <c r="E2139" s="8">
        <v>1282000000</v>
      </c>
      <c r="F2139" s="8">
        <v>1122000000</v>
      </c>
    </row>
    <row r="2140" spans="1:6" ht="15" x14ac:dyDescent="0.25">
      <c r="A2140" t="str">
        <f t="shared" si="33"/>
        <v>Slovakia-Europe-2006</v>
      </c>
      <c r="B2140" s="5" t="s">
        <v>229</v>
      </c>
      <c r="C2140" s="10">
        <v>2006</v>
      </c>
      <c r="D2140" s="5" t="s">
        <v>62</v>
      </c>
      <c r="E2140" s="8">
        <v>1655000000</v>
      </c>
      <c r="F2140" s="8">
        <v>1230000000</v>
      </c>
    </row>
    <row r="2141" spans="1:6" ht="15" x14ac:dyDescent="0.25">
      <c r="A2141" t="str">
        <f t="shared" si="33"/>
        <v>Slovakia-Europe-2007</v>
      </c>
      <c r="B2141" s="5" t="s">
        <v>229</v>
      </c>
      <c r="C2141" s="10">
        <v>2007</v>
      </c>
      <c r="D2141" s="5" t="s">
        <v>62</v>
      </c>
      <c r="E2141" s="8">
        <v>2352000000</v>
      </c>
      <c r="F2141" s="8">
        <v>1825000000</v>
      </c>
    </row>
    <row r="2142" spans="1:6" ht="15" x14ac:dyDescent="0.25">
      <c r="A2142" t="str">
        <f t="shared" si="33"/>
        <v>Slovakia-Europe-2008</v>
      </c>
      <c r="B2142" s="5" t="s">
        <v>229</v>
      </c>
      <c r="C2142" s="10">
        <v>2008</v>
      </c>
      <c r="D2142" s="5" t="s">
        <v>62</v>
      </c>
      <c r="E2142" s="8">
        <v>3004000000</v>
      </c>
      <c r="F2142" s="8">
        <v>2596000000</v>
      </c>
    </row>
    <row r="2143" spans="1:6" ht="15" x14ac:dyDescent="0.25">
      <c r="A2143" t="str">
        <f t="shared" si="33"/>
        <v>Slovakia-Europe-2009</v>
      </c>
      <c r="B2143" s="5" t="s">
        <v>229</v>
      </c>
      <c r="C2143" s="10">
        <v>2009</v>
      </c>
      <c r="D2143" s="5" t="s">
        <v>62</v>
      </c>
      <c r="E2143" s="8">
        <v>2539000000</v>
      </c>
      <c r="F2143" s="8">
        <v>2249000000</v>
      </c>
    </row>
    <row r="2144" spans="1:6" ht="15" x14ac:dyDescent="0.25">
      <c r="A2144" t="str">
        <f t="shared" si="33"/>
        <v>Slovakia-Europe-2010</v>
      </c>
      <c r="B2144" s="5" t="s">
        <v>229</v>
      </c>
      <c r="C2144" s="10">
        <v>2010</v>
      </c>
      <c r="D2144" s="5" t="s">
        <v>62</v>
      </c>
      <c r="E2144" s="8">
        <v>2335000000</v>
      </c>
      <c r="F2144" s="8">
        <v>2146000000</v>
      </c>
    </row>
    <row r="2145" spans="1:6" ht="15" x14ac:dyDescent="0.25">
      <c r="A2145" t="str">
        <f t="shared" si="33"/>
        <v>Slovakia-Europe-2011</v>
      </c>
      <c r="B2145" s="5" t="s">
        <v>229</v>
      </c>
      <c r="C2145" s="10">
        <v>2011</v>
      </c>
      <c r="D2145" s="5" t="s">
        <v>62</v>
      </c>
      <c r="E2145" s="8">
        <v>2514000000</v>
      </c>
      <c r="F2145" s="8">
        <v>2449000000</v>
      </c>
    </row>
    <row r="2146" spans="1:6" ht="15" x14ac:dyDescent="0.25">
      <c r="A2146" t="str">
        <f t="shared" si="33"/>
        <v>Slovakia-Europe-2012</v>
      </c>
      <c r="B2146" s="5" t="s">
        <v>229</v>
      </c>
      <c r="C2146" s="10">
        <v>2012</v>
      </c>
      <c r="D2146" s="5" t="s">
        <v>62</v>
      </c>
      <c r="E2146" s="8">
        <v>2365000000</v>
      </c>
      <c r="F2146" s="8">
        <v>2307000000</v>
      </c>
    </row>
    <row r="2147" spans="1:6" ht="15" x14ac:dyDescent="0.25">
      <c r="A2147" t="str">
        <f t="shared" si="33"/>
        <v>Slovenia-Europe-2000</v>
      </c>
      <c r="B2147" s="5" t="s">
        <v>230</v>
      </c>
      <c r="C2147" s="10">
        <v>2000</v>
      </c>
      <c r="D2147" s="5" t="s">
        <v>62</v>
      </c>
      <c r="E2147" s="8">
        <v>1016000000</v>
      </c>
      <c r="F2147" s="8">
        <v>544000000</v>
      </c>
    </row>
    <row r="2148" spans="1:6" ht="15" x14ac:dyDescent="0.25">
      <c r="A2148" t="str">
        <f t="shared" si="33"/>
        <v>Slovenia-Europe-2001</v>
      </c>
      <c r="B2148" s="5" t="s">
        <v>230</v>
      </c>
      <c r="C2148" s="10">
        <v>2001</v>
      </c>
      <c r="D2148" s="5" t="s">
        <v>62</v>
      </c>
      <c r="E2148" s="8">
        <v>1059000000</v>
      </c>
      <c r="F2148" s="8">
        <v>560000000</v>
      </c>
    </row>
    <row r="2149" spans="1:6" ht="15" x14ac:dyDescent="0.25">
      <c r="A2149" t="str">
        <f t="shared" si="33"/>
        <v>Slovenia-Europe-2002</v>
      </c>
      <c r="B2149" s="5" t="s">
        <v>230</v>
      </c>
      <c r="C2149" s="10">
        <v>2002</v>
      </c>
      <c r="D2149" s="5" t="s">
        <v>62</v>
      </c>
      <c r="E2149" s="8">
        <v>1152000000</v>
      </c>
      <c r="F2149" s="8">
        <v>647000000</v>
      </c>
    </row>
    <row r="2150" spans="1:6" ht="15" x14ac:dyDescent="0.25">
      <c r="A2150" t="str">
        <f t="shared" si="33"/>
        <v>Slovenia-Europe-2003</v>
      </c>
      <c r="B2150" s="5" t="s">
        <v>230</v>
      </c>
      <c r="C2150" s="10">
        <v>2003</v>
      </c>
      <c r="D2150" s="5" t="s">
        <v>62</v>
      </c>
      <c r="E2150" s="8">
        <v>1427000000</v>
      </c>
      <c r="F2150" s="8">
        <v>805000000</v>
      </c>
    </row>
    <row r="2151" spans="1:6" ht="15" x14ac:dyDescent="0.25">
      <c r="A2151" t="str">
        <f t="shared" si="33"/>
        <v>Slovenia-Europe-2004</v>
      </c>
      <c r="B2151" s="5" t="s">
        <v>230</v>
      </c>
      <c r="C2151" s="10">
        <v>2004</v>
      </c>
      <c r="D2151" s="5" t="s">
        <v>62</v>
      </c>
      <c r="E2151" s="8">
        <v>1725000000</v>
      </c>
      <c r="F2151" s="8">
        <v>937000000</v>
      </c>
    </row>
    <row r="2152" spans="1:6" ht="15" x14ac:dyDescent="0.25">
      <c r="A2152" t="str">
        <f t="shared" si="33"/>
        <v>Slovenia-Europe-2005</v>
      </c>
      <c r="B2152" s="5" t="s">
        <v>230</v>
      </c>
      <c r="C2152" s="10">
        <v>2005</v>
      </c>
      <c r="D2152" s="5" t="s">
        <v>62</v>
      </c>
      <c r="E2152" s="8">
        <v>1894000000</v>
      </c>
      <c r="F2152" s="8">
        <v>1019000000</v>
      </c>
    </row>
    <row r="2153" spans="1:6" ht="15" x14ac:dyDescent="0.25">
      <c r="A2153" t="str">
        <f t="shared" si="33"/>
        <v>Slovenia-Europe-2006</v>
      </c>
      <c r="B2153" s="5" t="s">
        <v>230</v>
      </c>
      <c r="C2153" s="10">
        <v>2006</v>
      </c>
      <c r="D2153" s="5" t="s">
        <v>62</v>
      </c>
      <c r="E2153" s="8">
        <v>2074000000</v>
      </c>
      <c r="F2153" s="8">
        <v>1058000000</v>
      </c>
    </row>
    <row r="2154" spans="1:6" ht="15" x14ac:dyDescent="0.25">
      <c r="A2154" t="str">
        <f t="shared" si="33"/>
        <v>Slovenia-Europe-2007</v>
      </c>
      <c r="B2154" s="5" t="s">
        <v>230</v>
      </c>
      <c r="C2154" s="10">
        <v>2007</v>
      </c>
      <c r="D2154" s="5" t="s">
        <v>62</v>
      </c>
      <c r="E2154" s="8">
        <v>2465000000</v>
      </c>
      <c r="F2154" s="8">
        <v>1260000000</v>
      </c>
    </row>
    <row r="2155" spans="1:6" ht="15" x14ac:dyDescent="0.25">
      <c r="A2155" t="str">
        <f t="shared" si="33"/>
        <v>Slovenia-Europe-2008</v>
      </c>
      <c r="B2155" s="5" t="s">
        <v>230</v>
      </c>
      <c r="C2155" s="10">
        <v>2008</v>
      </c>
      <c r="D2155" s="5" t="s">
        <v>62</v>
      </c>
      <c r="E2155" s="8">
        <v>2954000000</v>
      </c>
      <c r="F2155" s="8">
        <v>1610000000</v>
      </c>
    </row>
    <row r="2156" spans="1:6" ht="15" x14ac:dyDescent="0.25">
      <c r="A2156" t="str">
        <f t="shared" si="33"/>
        <v>Slovenia-Europe-2009</v>
      </c>
      <c r="B2156" s="5" t="s">
        <v>230</v>
      </c>
      <c r="C2156" s="10">
        <v>2009</v>
      </c>
      <c r="D2156" s="5" t="s">
        <v>62</v>
      </c>
      <c r="E2156" s="8">
        <v>2735000000</v>
      </c>
      <c r="F2156" s="8">
        <v>1456000000</v>
      </c>
    </row>
    <row r="2157" spans="1:6" ht="15" x14ac:dyDescent="0.25">
      <c r="A2157" t="str">
        <f t="shared" si="33"/>
        <v>Slovenia-Europe-2010</v>
      </c>
      <c r="B2157" s="5" t="s">
        <v>230</v>
      </c>
      <c r="C2157" s="10">
        <v>2010</v>
      </c>
      <c r="D2157" s="5" t="s">
        <v>62</v>
      </c>
      <c r="E2157" s="8">
        <v>2721000000</v>
      </c>
      <c r="F2157" s="8">
        <v>1377000000</v>
      </c>
    </row>
    <row r="2158" spans="1:6" ht="15" x14ac:dyDescent="0.25">
      <c r="A2158" t="str">
        <f t="shared" si="33"/>
        <v>Slovenia-Europe-2011</v>
      </c>
      <c r="B2158" s="5" t="s">
        <v>230</v>
      </c>
      <c r="C2158" s="10">
        <v>2011</v>
      </c>
      <c r="D2158" s="5" t="s">
        <v>62</v>
      </c>
      <c r="E2158" s="8">
        <v>2953000000</v>
      </c>
      <c r="F2158" s="8">
        <v>1315000000</v>
      </c>
    </row>
    <row r="2159" spans="1:6" ht="15" x14ac:dyDescent="0.25">
      <c r="A2159" t="str">
        <f t="shared" si="33"/>
        <v>Slovenia-Europe-2012</v>
      </c>
      <c r="B2159" s="5" t="s">
        <v>230</v>
      </c>
      <c r="C2159" s="10">
        <v>2012</v>
      </c>
      <c r="D2159" s="5" t="s">
        <v>62</v>
      </c>
      <c r="E2159" s="8">
        <v>2841000000</v>
      </c>
      <c r="F2159" s="8">
        <v>1085000000</v>
      </c>
    </row>
    <row r="2160" spans="1:6" ht="15" x14ac:dyDescent="0.25">
      <c r="A2160" t="str">
        <f t="shared" si="33"/>
        <v>Solomon Islands-Oceania-2000</v>
      </c>
      <c r="B2160" s="5" t="s">
        <v>231</v>
      </c>
      <c r="C2160" s="10">
        <v>2000</v>
      </c>
      <c r="D2160" s="5" t="s">
        <v>66</v>
      </c>
      <c r="E2160" s="8">
        <v>4000000</v>
      </c>
      <c r="F2160" s="8">
        <v>12200000</v>
      </c>
    </row>
    <row r="2161" spans="1:6" ht="15" x14ac:dyDescent="0.25">
      <c r="A2161" t="str">
        <f t="shared" si="33"/>
        <v>Solomon Islands-Oceania-2001</v>
      </c>
      <c r="B2161" s="5" t="s">
        <v>231</v>
      </c>
      <c r="C2161" s="10">
        <v>2001</v>
      </c>
      <c r="D2161" s="5" t="s">
        <v>66</v>
      </c>
      <c r="E2161" s="8">
        <v>8800000</v>
      </c>
      <c r="F2161" s="8">
        <v>10500000</v>
      </c>
    </row>
    <row r="2162" spans="1:6" ht="15" x14ac:dyDescent="0.25">
      <c r="A2162" t="str">
        <f t="shared" si="33"/>
        <v>Solomon Islands-Oceania-2002</v>
      </c>
      <c r="B2162" s="5" t="s">
        <v>231</v>
      </c>
      <c r="C2162" s="10">
        <v>2002</v>
      </c>
      <c r="D2162" s="5" t="s">
        <v>66</v>
      </c>
      <c r="E2162" s="8">
        <v>800000</v>
      </c>
      <c r="F2162" s="8">
        <v>8500000</v>
      </c>
    </row>
    <row r="2163" spans="1:6" ht="15" x14ac:dyDescent="0.25">
      <c r="A2163" t="str">
        <f t="shared" si="33"/>
        <v>Solomon Islands-Oceania-2003</v>
      </c>
      <c r="B2163" s="5" t="s">
        <v>231</v>
      </c>
      <c r="C2163" s="10">
        <v>2003</v>
      </c>
      <c r="D2163" s="5" t="s">
        <v>66</v>
      </c>
      <c r="E2163" s="8">
        <v>1600000</v>
      </c>
      <c r="F2163" s="8">
        <v>6400000</v>
      </c>
    </row>
    <row r="2164" spans="1:6" ht="15" x14ac:dyDescent="0.25">
      <c r="A2164" t="str">
        <f t="shared" si="33"/>
        <v>Solomon Islands-Oceania-2004</v>
      </c>
      <c r="B2164" s="5" t="s">
        <v>231</v>
      </c>
      <c r="C2164" s="10">
        <v>2004</v>
      </c>
      <c r="D2164" s="5" t="s">
        <v>66</v>
      </c>
      <c r="E2164" s="8">
        <v>3500000</v>
      </c>
      <c r="F2164" s="8">
        <v>12300000</v>
      </c>
    </row>
    <row r="2165" spans="1:6" ht="15" x14ac:dyDescent="0.25">
      <c r="A2165" t="str">
        <f t="shared" si="33"/>
        <v>Solomon Islands-Oceania-2005</v>
      </c>
      <c r="B2165" s="5" t="s">
        <v>231</v>
      </c>
      <c r="C2165" s="10">
        <v>2005</v>
      </c>
      <c r="D2165" s="5" t="s">
        <v>66</v>
      </c>
      <c r="E2165" s="8">
        <v>6400000</v>
      </c>
      <c r="F2165" s="8">
        <v>11200000</v>
      </c>
    </row>
    <row r="2166" spans="1:6" ht="15" x14ac:dyDescent="0.25">
      <c r="A2166" t="str">
        <f t="shared" si="33"/>
        <v>Solomon Islands-Oceania-2006</v>
      </c>
      <c r="B2166" s="5" t="s">
        <v>231</v>
      </c>
      <c r="C2166" s="10">
        <v>2006</v>
      </c>
      <c r="D2166" s="5" t="s">
        <v>66</v>
      </c>
      <c r="E2166" s="8">
        <v>35300000</v>
      </c>
      <c r="F2166" s="8">
        <v>26500000</v>
      </c>
    </row>
    <row r="2167" spans="1:6" ht="15" x14ac:dyDescent="0.25">
      <c r="A2167" t="str">
        <f t="shared" si="33"/>
        <v>Solomon Islands-Oceania-2007</v>
      </c>
      <c r="B2167" s="5" t="s">
        <v>231</v>
      </c>
      <c r="C2167" s="10">
        <v>2007</v>
      </c>
      <c r="D2167" s="5" t="s">
        <v>66</v>
      </c>
      <c r="E2167" s="8">
        <v>37800000</v>
      </c>
      <c r="F2167" s="8">
        <v>35600000</v>
      </c>
    </row>
    <row r="2168" spans="1:6" ht="15" x14ac:dyDescent="0.25">
      <c r="A2168" t="str">
        <f t="shared" si="33"/>
        <v>Solomon Islands-Oceania-2008</v>
      </c>
      <c r="B2168" s="5" t="s">
        <v>231</v>
      </c>
      <c r="C2168" s="10">
        <v>2008</v>
      </c>
      <c r="D2168" s="5" t="s">
        <v>66</v>
      </c>
      <c r="E2168" s="8">
        <v>40600000</v>
      </c>
      <c r="F2168" s="8">
        <v>40500000</v>
      </c>
    </row>
    <row r="2169" spans="1:6" ht="15" x14ac:dyDescent="0.25">
      <c r="A2169" t="str">
        <f t="shared" si="33"/>
        <v>Solomon Islands-Oceania-2009</v>
      </c>
      <c r="B2169" s="5" t="s">
        <v>231</v>
      </c>
      <c r="C2169" s="10">
        <v>2009</v>
      </c>
      <c r="D2169" s="5" t="s">
        <v>66</v>
      </c>
      <c r="E2169" s="8">
        <v>50000000</v>
      </c>
      <c r="F2169" s="8">
        <v>37700000</v>
      </c>
    </row>
    <row r="2170" spans="1:6" ht="15" x14ac:dyDescent="0.25">
      <c r="A2170" t="str">
        <f t="shared" si="33"/>
        <v>Solomon Islands-Oceania-2010</v>
      </c>
      <c r="B2170" s="5" t="s">
        <v>231</v>
      </c>
      <c r="C2170" s="10">
        <v>2010</v>
      </c>
      <c r="D2170" s="5" t="s">
        <v>66</v>
      </c>
      <c r="E2170" s="8">
        <v>65400000</v>
      </c>
      <c r="F2170" s="8">
        <v>51200000</v>
      </c>
    </row>
    <row r="2171" spans="1:6" ht="15" x14ac:dyDescent="0.25">
      <c r="A2171" t="str">
        <f t="shared" si="33"/>
        <v>Solomon Islands-Oceania-2011</v>
      </c>
      <c r="B2171" s="5" t="s">
        <v>231</v>
      </c>
      <c r="C2171" s="10">
        <v>2011</v>
      </c>
      <c r="D2171" s="5" t="s">
        <v>66</v>
      </c>
      <c r="E2171" s="8">
        <v>86700000</v>
      </c>
      <c r="F2171" s="8">
        <v>66000000</v>
      </c>
    </row>
    <row r="2172" spans="1:6" ht="15" x14ac:dyDescent="0.25">
      <c r="A2172" t="str">
        <f t="shared" si="33"/>
        <v>Solomon Islands-Oceania-2012</v>
      </c>
      <c r="B2172" s="5" t="s">
        <v>231</v>
      </c>
      <c r="C2172" s="10">
        <v>2012</v>
      </c>
      <c r="D2172" s="5" t="s">
        <v>66</v>
      </c>
      <c r="E2172" s="8">
        <v>66900000</v>
      </c>
      <c r="F2172" s="8">
        <v>68000000</v>
      </c>
    </row>
    <row r="2173" spans="1:6" ht="15" x14ac:dyDescent="0.25">
      <c r="A2173" t="str">
        <f t="shared" si="33"/>
        <v>Somalia-Africa-2000</v>
      </c>
      <c r="B2173" s="5" t="s">
        <v>232</v>
      </c>
      <c r="C2173" s="10">
        <v>2000</v>
      </c>
      <c r="D2173" s="5" t="s">
        <v>64</v>
      </c>
      <c r="E2173" s="5">
        <v>0</v>
      </c>
      <c r="F2173" s="5">
        <v>0</v>
      </c>
    </row>
    <row r="2174" spans="1:6" ht="15" x14ac:dyDescent="0.25">
      <c r="A2174" t="str">
        <f t="shared" si="33"/>
        <v>Somalia-Africa-2001</v>
      </c>
      <c r="B2174" s="5" t="s">
        <v>232</v>
      </c>
      <c r="C2174" s="10">
        <v>2001</v>
      </c>
      <c r="D2174" s="5" t="s">
        <v>64</v>
      </c>
      <c r="E2174" s="5">
        <v>0</v>
      </c>
      <c r="F2174" s="5">
        <v>0</v>
      </c>
    </row>
    <row r="2175" spans="1:6" ht="15" x14ac:dyDescent="0.25">
      <c r="A2175" t="str">
        <f t="shared" si="33"/>
        <v>Somalia-Africa-2002</v>
      </c>
      <c r="B2175" s="5" t="s">
        <v>232</v>
      </c>
      <c r="C2175" s="10">
        <v>2002</v>
      </c>
      <c r="D2175" s="5" t="s">
        <v>64</v>
      </c>
      <c r="E2175" s="5">
        <v>0</v>
      </c>
      <c r="F2175" s="5">
        <v>0</v>
      </c>
    </row>
    <row r="2176" spans="1:6" ht="15" x14ac:dyDescent="0.25">
      <c r="A2176" t="str">
        <f t="shared" si="33"/>
        <v>Somalia-Africa-2003</v>
      </c>
      <c r="B2176" s="5" t="s">
        <v>232</v>
      </c>
      <c r="C2176" s="10">
        <v>2003</v>
      </c>
      <c r="D2176" s="5" t="s">
        <v>64</v>
      </c>
      <c r="E2176" s="5">
        <v>0</v>
      </c>
      <c r="F2176" s="5">
        <v>0</v>
      </c>
    </row>
    <row r="2177" spans="1:6" ht="15" x14ac:dyDescent="0.25">
      <c r="A2177" t="str">
        <f t="shared" si="33"/>
        <v>Somalia-Africa-2004</v>
      </c>
      <c r="B2177" s="5" t="s">
        <v>232</v>
      </c>
      <c r="C2177" s="10">
        <v>2004</v>
      </c>
      <c r="D2177" s="5" t="s">
        <v>64</v>
      </c>
      <c r="E2177" s="5">
        <v>0</v>
      </c>
      <c r="F2177" s="5">
        <v>0</v>
      </c>
    </row>
    <row r="2178" spans="1:6" ht="15" x14ac:dyDescent="0.25">
      <c r="A2178" t="str">
        <f t="shared" si="33"/>
        <v>Somalia-Africa-2005</v>
      </c>
      <c r="B2178" s="5" t="s">
        <v>232</v>
      </c>
      <c r="C2178" s="10">
        <v>2005</v>
      </c>
      <c r="D2178" s="5" t="s">
        <v>64</v>
      </c>
      <c r="E2178" s="5">
        <v>0</v>
      </c>
      <c r="F2178" s="5">
        <v>0</v>
      </c>
    </row>
    <row r="2179" spans="1:6" ht="15" x14ac:dyDescent="0.25">
      <c r="A2179" t="str">
        <f t="shared" ref="A2179:A2242" si="34">B2179&amp;"-"&amp;C2179</f>
        <v>Somalia-Africa-2006</v>
      </c>
      <c r="B2179" s="5" t="s">
        <v>232</v>
      </c>
      <c r="C2179" s="10">
        <v>2006</v>
      </c>
      <c r="D2179" s="5" t="s">
        <v>64</v>
      </c>
      <c r="E2179" s="5">
        <v>0</v>
      </c>
      <c r="F2179" s="5">
        <v>0</v>
      </c>
    </row>
    <row r="2180" spans="1:6" ht="15" x14ac:dyDescent="0.25">
      <c r="A2180" t="str">
        <f t="shared" si="34"/>
        <v>Somalia-Africa-2007</v>
      </c>
      <c r="B2180" s="5" t="s">
        <v>232</v>
      </c>
      <c r="C2180" s="10">
        <v>2007</v>
      </c>
      <c r="D2180" s="5" t="s">
        <v>64</v>
      </c>
      <c r="E2180" s="5">
        <v>0</v>
      </c>
      <c r="F2180" s="5">
        <v>0</v>
      </c>
    </row>
    <row r="2181" spans="1:6" ht="15" x14ac:dyDescent="0.25">
      <c r="A2181" t="str">
        <f t="shared" si="34"/>
        <v>Somalia-Africa-2008</v>
      </c>
      <c r="B2181" s="5" t="s">
        <v>232</v>
      </c>
      <c r="C2181" s="10">
        <v>2008</v>
      </c>
      <c r="D2181" s="5" t="s">
        <v>64</v>
      </c>
      <c r="E2181" s="5">
        <v>0</v>
      </c>
      <c r="F2181" s="5">
        <v>0</v>
      </c>
    </row>
    <row r="2182" spans="1:6" ht="15" x14ac:dyDescent="0.25">
      <c r="A2182" t="str">
        <f t="shared" si="34"/>
        <v>Somalia-Africa-2009</v>
      </c>
      <c r="B2182" s="5" t="s">
        <v>232</v>
      </c>
      <c r="C2182" s="10">
        <v>2009</v>
      </c>
      <c r="D2182" s="5" t="s">
        <v>64</v>
      </c>
      <c r="E2182" s="5">
        <v>0</v>
      </c>
      <c r="F2182" s="5">
        <v>0</v>
      </c>
    </row>
    <row r="2183" spans="1:6" ht="15" x14ac:dyDescent="0.25">
      <c r="A2183" t="str">
        <f t="shared" si="34"/>
        <v>Somalia-Africa-2010</v>
      </c>
      <c r="B2183" s="5" t="s">
        <v>232</v>
      </c>
      <c r="C2183" s="10">
        <v>2010</v>
      </c>
      <c r="D2183" s="5" t="s">
        <v>64</v>
      </c>
      <c r="E2183" s="5">
        <v>0</v>
      </c>
      <c r="F2183" s="5">
        <v>0</v>
      </c>
    </row>
    <row r="2184" spans="1:6" ht="15" x14ac:dyDescent="0.25">
      <c r="A2184" t="str">
        <f t="shared" si="34"/>
        <v>Somalia-Africa-2011</v>
      </c>
      <c r="B2184" s="5" t="s">
        <v>232</v>
      </c>
      <c r="C2184" s="10">
        <v>2011</v>
      </c>
      <c r="D2184" s="5" t="s">
        <v>64</v>
      </c>
      <c r="E2184" s="5">
        <v>0</v>
      </c>
      <c r="F2184" s="5">
        <v>0</v>
      </c>
    </row>
    <row r="2185" spans="1:6" ht="15" x14ac:dyDescent="0.25">
      <c r="A2185" t="str">
        <f t="shared" si="34"/>
        <v>Somalia-Africa-2012</v>
      </c>
      <c r="B2185" s="5" t="s">
        <v>232</v>
      </c>
      <c r="C2185" s="10">
        <v>2012</v>
      </c>
      <c r="D2185" s="5" t="s">
        <v>64</v>
      </c>
      <c r="E2185" s="5">
        <v>0</v>
      </c>
      <c r="F2185" s="5">
        <v>0</v>
      </c>
    </row>
    <row r="2186" spans="1:6" ht="15" x14ac:dyDescent="0.25">
      <c r="A2186" t="str">
        <f t="shared" si="34"/>
        <v>South Africa-Africa-2000</v>
      </c>
      <c r="B2186" s="5" t="s">
        <v>233</v>
      </c>
      <c r="C2186" s="10">
        <v>2000</v>
      </c>
      <c r="D2186" s="5" t="s">
        <v>64</v>
      </c>
      <c r="E2186" s="8">
        <v>3338000000</v>
      </c>
      <c r="F2186" s="8">
        <v>2684000000</v>
      </c>
    </row>
    <row r="2187" spans="1:6" ht="15" x14ac:dyDescent="0.25">
      <c r="A2187" t="str">
        <f t="shared" si="34"/>
        <v>South Africa-Africa-2001</v>
      </c>
      <c r="B2187" s="5" t="s">
        <v>233</v>
      </c>
      <c r="C2187" s="10">
        <v>2001</v>
      </c>
      <c r="D2187" s="5" t="s">
        <v>64</v>
      </c>
      <c r="E2187" s="8">
        <v>3256000000</v>
      </c>
      <c r="F2187" s="8">
        <v>2366000000</v>
      </c>
    </row>
    <row r="2188" spans="1:6" ht="15" x14ac:dyDescent="0.25">
      <c r="A2188" t="str">
        <f t="shared" si="34"/>
        <v>South Africa-Africa-2002</v>
      </c>
      <c r="B2188" s="5" t="s">
        <v>233</v>
      </c>
      <c r="C2188" s="10">
        <v>2002</v>
      </c>
      <c r="D2188" s="5" t="s">
        <v>64</v>
      </c>
      <c r="E2188" s="8">
        <v>3695000000</v>
      </c>
      <c r="F2188" s="8">
        <v>2251000000</v>
      </c>
    </row>
    <row r="2189" spans="1:6" ht="15" x14ac:dyDescent="0.25">
      <c r="A2189" t="str">
        <f t="shared" si="34"/>
        <v>South Africa-Africa-2003</v>
      </c>
      <c r="B2189" s="5" t="s">
        <v>233</v>
      </c>
      <c r="C2189" s="10">
        <v>2003</v>
      </c>
      <c r="D2189" s="5" t="s">
        <v>64</v>
      </c>
      <c r="E2189" s="8">
        <v>6674000000</v>
      </c>
      <c r="F2189" s="8">
        <v>3655000000</v>
      </c>
    </row>
    <row r="2190" spans="1:6" ht="15" x14ac:dyDescent="0.25">
      <c r="A2190" t="str">
        <f t="shared" si="34"/>
        <v>South Africa-Africa-2004</v>
      </c>
      <c r="B2190" s="5" t="s">
        <v>233</v>
      </c>
      <c r="C2190" s="10">
        <v>2004</v>
      </c>
      <c r="D2190" s="5" t="s">
        <v>64</v>
      </c>
      <c r="E2190" s="8">
        <v>7571000000</v>
      </c>
      <c r="F2190" s="8">
        <v>4237000000</v>
      </c>
    </row>
    <row r="2191" spans="1:6" ht="15" x14ac:dyDescent="0.25">
      <c r="A2191" t="str">
        <f t="shared" si="34"/>
        <v>South Africa-Africa-2005</v>
      </c>
      <c r="B2191" s="5" t="s">
        <v>233</v>
      </c>
      <c r="C2191" s="10">
        <v>2005</v>
      </c>
      <c r="D2191" s="5" t="s">
        <v>64</v>
      </c>
      <c r="E2191" s="8">
        <v>8629000000</v>
      </c>
      <c r="F2191" s="8">
        <v>4812000000</v>
      </c>
    </row>
    <row r="2192" spans="1:6" ht="15" x14ac:dyDescent="0.25">
      <c r="A2192" t="str">
        <f t="shared" si="34"/>
        <v>South Africa-Africa-2006</v>
      </c>
      <c r="B2192" s="5" t="s">
        <v>233</v>
      </c>
      <c r="C2192" s="10">
        <v>2006</v>
      </c>
      <c r="D2192" s="5" t="s">
        <v>64</v>
      </c>
      <c r="E2192" s="8">
        <v>9211000000</v>
      </c>
      <c r="F2192" s="8">
        <v>5230000000</v>
      </c>
    </row>
    <row r="2193" spans="1:6" ht="15" x14ac:dyDescent="0.25">
      <c r="A2193" t="str">
        <f t="shared" si="34"/>
        <v>South Africa-Africa-2007</v>
      </c>
      <c r="B2193" s="5" t="s">
        <v>233</v>
      </c>
      <c r="C2193" s="10">
        <v>2007</v>
      </c>
      <c r="D2193" s="5" t="s">
        <v>64</v>
      </c>
      <c r="E2193" s="8">
        <v>10226000000</v>
      </c>
      <c r="F2193" s="8">
        <v>6103000000</v>
      </c>
    </row>
    <row r="2194" spans="1:6" ht="15" x14ac:dyDescent="0.25">
      <c r="A2194" t="str">
        <f t="shared" si="34"/>
        <v>South Africa-Africa-2008</v>
      </c>
      <c r="B2194" s="5" t="s">
        <v>233</v>
      </c>
      <c r="C2194" s="10">
        <v>2008</v>
      </c>
      <c r="D2194" s="5" t="s">
        <v>64</v>
      </c>
      <c r="E2194" s="8">
        <v>9178000000</v>
      </c>
      <c r="F2194" s="8">
        <v>6905000000</v>
      </c>
    </row>
    <row r="2195" spans="1:6" ht="15" x14ac:dyDescent="0.25">
      <c r="A2195" t="str">
        <f t="shared" si="34"/>
        <v>South Africa-Africa-2009</v>
      </c>
      <c r="B2195" s="5" t="s">
        <v>233</v>
      </c>
      <c r="C2195" s="10">
        <v>2009</v>
      </c>
      <c r="D2195" s="5" t="s">
        <v>64</v>
      </c>
      <c r="E2195" s="8">
        <v>8684000000</v>
      </c>
      <c r="F2195" s="8">
        <v>6420000000</v>
      </c>
    </row>
    <row r="2196" spans="1:6" ht="15" x14ac:dyDescent="0.25">
      <c r="A2196" t="str">
        <f t="shared" si="34"/>
        <v>South Africa-Africa-2010</v>
      </c>
      <c r="B2196" s="5" t="s">
        <v>233</v>
      </c>
      <c r="C2196" s="10">
        <v>2010</v>
      </c>
      <c r="D2196" s="5" t="s">
        <v>64</v>
      </c>
      <c r="E2196" s="8">
        <v>10308000000</v>
      </c>
      <c r="F2196" s="8">
        <v>8139000000</v>
      </c>
    </row>
    <row r="2197" spans="1:6" ht="15" x14ac:dyDescent="0.25">
      <c r="A2197" t="str">
        <f t="shared" si="34"/>
        <v>South Africa-Africa-2011</v>
      </c>
      <c r="B2197" s="5" t="s">
        <v>233</v>
      </c>
      <c r="C2197" s="10">
        <v>2011</v>
      </c>
      <c r="D2197" s="5" t="s">
        <v>64</v>
      </c>
      <c r="E2197" s="8">
        <v>10707000000</v>
      </c>
      <c r="F2197" s="8">
        <v>8397000000</v>
      </c>
    </row>
    <row r="2198" spans="1:6" ht="15" x14ac:dyDescent="0.25">
      <c r="A2198" t="str">
        <f t="shared" si="34"/>
        <v>South Africa-Africa-2012</v>
      </c>
      <c r="B2198" s="5" t="s">
        <v>233</v>
      </c>
      <c r="C2198" s="10">
        <v>2012</v>
      </c>
      <c r="D2198" s="5" t="s">
        <v>64</v>
      </c>
      <c r="E2198" s="8">
        <v>11201000000</v>
      </c>
      <c r="F2198" s="8">
        <v>7144000000</v>
      </c>
    </row>
    <row r="2199" spans="1:6" ht="15" x14ac:dyDescent="0.25">
      <c r="A2199" t="str">
        <f t="shared" si="34"/>
        <v>South Korea-Asia-2000</v>
      </c>
      <c r="B2199" s="5" t="s">
        <v>234</v>
      </c>
      <c r="C2199" s="10">
        <v>2000</v>
      </c>
      <c r="D2199" s="5" t="s">
        <v>60</v>
      </c>
      <c r="E2199" s="8">
        <v>8527000000</v>
      </c>
      <c r="F2199" s="8">
        <v>7945000000</v>
      </c>
    </row>
    <row r="2200" spans="1:6" ht="15" x14ac:dyDescent="0.25">
      <c r="A2200" t="str">
        <f t="shared" si="34"/>
        <v>South Korea-Asia-2001</v>
      </c>
      <c r="B2200" s="5" t="s">
        <v>234</v>
      </c>
      <c r="C2200" s="10">
        <v>2001</v>
      </c>
      <c r="D2200" s="5" t="s">
        <v>60</v>
      </c>
      <c r="E2200" s="8">
        <v>7919000000</v>
      </c>
      <c r="F2200" s="8">
        <v>8349000000</v>
      </c>
    </row>
    <row r="2201" spans="1:6" ht="15" x14ac:dyDescent="0.25">
      <c r="A2201" t="str">
        <f t="shared" si="34"/>
        <v>South Korea-Asia-2002</v>
      </c>
      <c r="B2201" s="5" t="s">
        <v>234</v>
      </c>
      <c r="C2201" s="10">
        <v>2002</v>
      </c>
      <c r="D2201" s="5" t="s">
        <v>60</v>
      </c>
      <c r="E2201" s="8">
        <v>7621000000</v>
      </c>
      <c r="F2201" s="8">
        <v>11440000000</v>
      </c>
    </row>
    <row r="2202" spans="1:6" ht="15" x14ac:dyDescent="0.25">
      <c r="A2202" t="str">
        <f t="shared" si="34"/>
        <v>South Korea-Asia-2003</v>
      </c>
      <c r="B2202" s="5" t="s">
        <v>234</v>
      </c>
      <c r="C2202" s="10">
        <v>2003</v>
      </c>
      <c r="D2202" s="5" t="s">
        <v>60</v>
      </c>
      <c r="E2202" s="8">
        <v>7005000000</v>
      </c>
      <c r="F2202" s="8">
        <v>11063000000</v>
      </c>
    </row>
    <row r="2203" spans="1:6" ht="15" x14ac:dyDescent="0.25">
      <c r="A2203" t="str">
        <f t="shared" si="34"/>
        <v>South Korea-Asia-2004</v>
      </c>
      <c r="B2203" s="5" t="s">
        <v>234</v>
      </c>
      <c r="C2203" s="10">
        <v>2004</v>
      </c>
      <c r="D2203" s="5" t="s">
        <v>60</v>
      </c>
      <c r="E2203" s="8">
        <v>8226000000</v>
      </c>
      <c r="F2203" s="8">
        <v>13507000000</v>
      </c>
    </row>
    <row r="2204" spans="1:6" ht="15" x14ac:dyDescent="0.25">
      <c r="A2204" t="str">
        <f t="shared" si="34"/>
        <v>South Korea-Asia-2005</v>
      </c>
      <c r="B2204" s="5" t="s">
        <v>234</v>
      </c>
      <c r="C2204" s="10">
        <v>2005</v>
      </c>
      <c r="D2204" s="5" t="s">
        <v>60</v>
      </c>
      <c r="E2204" s="8">
        <v>8290000000</v>
      </c>
      <c r="F2204" s="8">
        <v>16924000000</v>
      </c>
    </row>
    <row r="2205" spans="1:6" ht="15" x14ac:dyDescent="0.25">
      <c r="A2205" t="str">
        <f t="shared" si="34"/>
        <v>South Korea-Asia-2006</v>
      </c>
      <c r="B2205" s="5" t="s">
        <v>234</v>
      </c>
      <c r="C2205" s="10">
        <v>2006</v>
      </c>
      <c r="D2205" s="5" t="s">
        <v>60</v>
      </c>
      <c r="E2205" s="8">
        <v>8508000000</v>
      </c>
      <c r="F2205" s="8">
        <v>20989000000</v>
      </c>
    </row>
    <row r="2206" spans="1:6" ht="15" x14ac:dyDescent="0.25">
      <c r="A2206" t="str">
        <f t="shared" si="34"/>
        <v>South Korea-Asia-2007</v>
      </c>
      <c r="B2206" s="5" t="s">
        <v>234</v>
      </c>
      <c r="C2206" s="10">
        <v>2007</v>
      </c>
      <c r="D2206" s="5" t="s">
        <v>60</v>
      </c>
      <c r="E2206" s="8">
        <v>9288000000</v>
      </c>
      <c r="F2206" s="8">
        <v>24449000000</v>
      </c>
    </row>
    <row r="2207" spans="1:6" ht="15" x14ac:dyDescent="0.25">
      <c r="A2207" t="str">
        <f t="shared" si="34"/>
        <v>South Korea-Asia-2008</v>
      </c>
      <c r="B2207" s="5" t="s">
        <v>234</v>
      </c>
      <c r="C2207" s="10">
        <v>2008</v>
      </c>
      <c r="D2207" s="5" t="s">
        <v>60</v>
      </c>
      <c r="E2207" s="8">
        <v>13479000000</v>
      </c>
      <c r="F2207" s="8">
        <v>21456000000</v>
      </c>
    </row>
    <row r="2208" spans="1:6" ht="15" x14ac:dyDescent="0.25">
      <c r="A2208" t="str">
        <f t="shared" si="34"/>
        <v>South Korea-Asia-2009</v>
      </c>
      <c r="B2208" s="5" t="s">
        <v>234</v>
      </c>
      <c r="C2208" s="10">
        <v>2009</v>
      </c>
      <c r="D2208" s="5" t="s">
        <v>60</v>
      </c>
      <c r="E2208" s="8">
        <v>13304000000</v>
      </c>
      <c r="F2208" s="8">
        <v>16360000000</v>
      </c>
    </row>
    <row r="2209" spans="1:6" ht="15" x14ac:dyDescent="0.25">
      <c r="A2209" t="str">
        <f t="shared" si="34"/>
        <v>South Korea-Asia-2010</v>
      </c>
      <c r="B2209" s="5" t="s">
        <v>234</v>
      </c>
      <c r="C2209" s="10">
        <v>2010</v>
      </c>
      <c r="D2209" s="5" t="s">
        <v>60</v>
      </c>
      <c r="E2209" s="8">
        <v>14398000000</v>
      </c>
      <c r="F2209" s="8">
        <v>20802000000</v>
      </c>
    </row>
    <row r="2210" spans="1:6" ht="15" x14ac:dyDescent="0.25">
      <c r="A2210" t="str">
        <f t="shared" si="34"/>
        <v>South Korea-Asia-2011</v>
      </c>
      <c r="B2210" s="5" t="s">
        <v>234</v>
      </c>
      <c r="C2210" s="10">
        <v>2011</v>
      </c>
      <c r="D2210" s="5" t="s">
        <v>60</v>
      </c>
      <c r="E2210" s="8">
        <v>17467000000</v>
      </c>
      <c r="F2210" s="8">
        <v>22209000000</v>
      </c>
    </row>
    <row r="2211" spans="1:6" ht="15" x14ac:dyDescent="0.25">
      <c r="A2211" t="str">
        <f t="shared" si="34"/>
        <v>South Korea-Asia-2012</v>
      </c>
      <c r="B2211" s="5" t="s">
        <v>234</v>
      </c>
      <c r="C2211" s="10">
        <v>2012</v>
      </c>
      <c r="D2211" s="5" t="s">
        <v>60</v>
      </c>
      <c r="E2211" s="8">
        <v>19653000000</v>
      </c>
      <c r="F2211" s="8">
        <v>22386000000</v>
      </c>
    </row>
    <row r="2212" spans="1:6" ht="15" x14ac:dyDescent="0.25">
      <c r="A2212" t="str">
        <f t="shared" si="34"/>
        <v>South Sudan-Africa-2000</v>
      </c>
      <c r="B2212" s="5" t="s">
        <v>235</v>
      </c>
      <c r="C2212" s="10">
        <v>2000</v>
      </c>
      <c r="D2212" s="5" t="s">
        <v>64</v>
      </c>
      <c r="E2212" s="5">
        <v>0</v>
      </c>
      <c r="F2212" s="5">
        <v>0</v>
      </c>
    </row>
    <row r="2213" spans="1:6" ht="15" x14ac:dyDescent="0.25">
      <c r="A2213" t="str">
        <f t="shared" si="34"/>
        <v>South Sudan-Africa-2001</v>
      </c>
      <c r="B2213" s="5" t="s">
        <v>235</v>
      </c>
      <c r="C2213" s="10">
        <v>2001</v>
      </c>
      <c r="D2213" s="5" t="s">
        <v>64</v>
      </c>
      <c r="E2213" s="5">
        <v>0</v>
      </c>
      <c r="F2213" s="5">
        <v>0</v>
      </c>
    </row>
    <row r="2214" spans="1:6" ht="15" x14ac:dyDescent="0.25">
      <c r="A2214" t="str">
        <f t="shared" si="34"/>
        <v>South Sudan-Africa-2002</v>
      </c>
      <c r="B2214" s="5" t="s">
        <v>235</v>
      </c>
      <c r="C2214" s="10">
        <v>2002</v>
      </c>
      <c r="D2214" s="5" t="s">
        <v>64</v>
      </c>
      <c r="E2214" s="5">
        <v>0</v>
      </c>
      <c r="F2214" s="5">
        <v>0</v>
      </c>
    </row>
    <row r="2215" spans="1:6" ht="15" x14ac:dyDescent="0.25">
      <c r="A2215" t="str">
        <f t="shared" si="34"/>
        <v>South Sudan-Africa-2003</v>
      </c>
      <c r="B2215" s="5" t="s">
        <v>235</v>
      </c>
      <c r="C2215" s="10">
        <v>2003</v>
      </c>
      <c r="D2215" s="5" t="s">
        <v>64</v>
      </c>
      <c r="E2215" s="5">
        <v>0</v>
      </c>
      <c r="F2215" s="5">
        <v>0</v>
      </c>
    </row>
    <row r="2216" spans="1:6" ht="15" x14ac:dyDescent="0.25">
      <c r="A2216" t="str">
        <f t="shared" si="34"/>
        <v>South Sudan-Africa-2004</v>
      </c>
      <c r="B2216" s="5" t="s">
        <v>235</v>
      </c>
      <c r="C2216" s="10">
        <v>2004</v>
      </c>
      <c r="D2216" s="5" t="s">
        <v>64</v>
      </c>
      <c r="E2216" s="5">
        <v>0</v>
      </c>
      <c r="F2216" s="5">
        <v>0</v>
      </c>
    </row>
    <row r="2217" spans="1:6" ht="15" x14ac:dyDescent="0.25">
      <c r="A2217" t="str">
        <f t="shared" si="34"/>
        <v>South Sudan-Africa-2005</v>
      </c>
      <c r="B2217" s="5" t="s">
        <v>235</v>
      </c>
      <c r="C2217" s="10">
        <v>2005</v>
      </c>
      <c r="D2217" s="5" t="s">
        <v>64</v>
      </c>
      <c r="E2217" s="5">
        <v>0</v>
      </c>
      <c r="F2217" s="5">
        <v>0</v>
      </c>
    </row>
    <row r="2218" spans="1:6" ht="15" x14ac:dyDescent="0.25">
      <c r="A2218" t="str">
        <f t="shared" si="34"/>
        <v>South Sudan-Africa-2006</v>
      </c>
      <c r="B2218" s="5" t="s">
        <v>235</v>
      </c>
      <c r="C2218" s="10">
        <v>2006</v>
      </c>
      <c r="D2218" s="5" t="s">
        <v>64</v>
      </c>
      <c r="E2218" s="5">
        <v>0</v>
      </c>
      <c r="F2218" s="5">
        <v>0</v>
      </c>
    </row>
    <row r="2219" spans="1:6" ht="15" x14ac:dyDescent="0.25">
      <c r="A2219" t="str">
        <f t="shared" si="34"/>
        <v>South Sudan-Africa-2007</v>
      </c>
      <c r="B2219" s="5" t="s">
        <v>235</v>
      </c>
      <c r="C2219" s="10">
        <v>2007</v>
      </c>
      <c r="D2219" s="5" t="s">
        <v>64</v>
      </c>
      <c r="E2219" s="5">
        <v>0</v>
      </c>
      <c r="F2219" s="5">
        <v>0</v>
      </c>
    </row>
    <row r="2220" spans="1:6" ht="15" x14ac:dyDescent="0.25">
      <c r="A2220" t="str">
        <f t="shared" si="34"/>
        <v>South Sudan-Africa-2008</v>
      </c>
      <c r="B2220" s="5" t="s">
        <v>235</v>
      </c>
      <c r="C2220" s="10">
        <v>2008</v>
      </c>
      <c r="D2220" s="5" t="s">
        <v>64</v>
      </c>
      <c r="E2220" s="5">
        <v>0</v>
      </c>
      <c r="F2220" s="5">
        <v>0</v>
      </c>
    </row>
    <row r="2221" spans="1:6" ht="15" x14ac:dyDescent="0.25">
      <c r="A2221" t="str">
        <f t="shared" si="34"/>
        <v>South Sudan-Africa-2009</v>
      </c>
      <c r="B2221" s="5" t="s">
        <v>235</v>
      </c>
      <c r="C2221" s="10">
        <v>2009</v>
      </c>
      <c r="D2221" s="5" t="s">
        <v>64</v>
      </c>
      <c r="E2221" s="5">
        <v>0</v>
      </c>
      <c r="F2221" s="5">
        <v>0</v>
      </c>
    </row>
    <row r="2222" spans="1:6" ht="15" x14ac:dyDescent="0.25">
      <c r="A2222" t="str">
        <f t="shared" si="34"/>
        <v>South Sudan-Africa-2010</v>
      </c>
      <c r="B2222" s="5" t="s">
        <v>235</v>
      </c>
      <c r="C2222" s="10">
        <v>2010</v>
      </c>
      <c r="D2222" s="5" t="s">
        <v>64</v>
      </c>
      <c r="E2222" s="5">
        <v>0</v>
      </c>
      <c r="F2222" s="5">
        <v>0</v>
      </c>
    </row>
    <row r="2223" spans="1:6" ht="15" x14ac:dyDescent="0.25">
      <c r="A2223" t="str">
        <f t="shared" si="34"/>
        <v>South Sudan-Africa-2011</v>
      </c>
      <c r="B2223" s="5" t="s">
        <v>235</v>
      </c>
      <c r="C2223" s="10">
        <v>2011</v>
      </c>
      <c r="D2223" s="5" t="s">
        <v>64</v>
      </c>
      <c r="E2223" s="5">
        <v>0</v>
      </c>
      <c r="F2223" s="5">
        <v>0</v>
      </c>
    </row>
    <row r="2224" spans="1:6" ht="15" x14ac:dyDescent="0.25">
      <c r="A2224" t="str">
        <f t="shared" si="34"/>
        <v>South Sudan-Africa-2012</v>
      </c>
      <c r="B2224" s="5" t="s">
        <v>235</v>
      </c>
      <c r="C2224" s="10">
        <v>2012</v>
      </c>
      <c r="D2224" s="5" t="s">
        <v>64</v>
      </c>
      <c r="E2224" s="5">
        <v>0</v>
      </c>
      <c r="F2224" s="5">
        <v>0</v>
      </c>
    </row>
    <row r="2225" spans="1:6" ht="15" x14ac:dyDescent="0.25">
      <c r="A2225" t="str">
        <f t="shared" si="34"/>
        <v>Spain-Europe-2000</v>
      </c>
      <c r="B2225" s="5" t="s">
        <v>236</v>
      </c>
      <c r="C2225" s="10">
        <v>2000</v>
      </c>
      <c r="D2225" s="5" t="s">
        <v>62</v>
      </c>
      <c r="E2225" s="8">
        <v>32656000000</v>
      </c>
      <c r="F2225" s="8">
        <v>7710000000</v>
      </c>
    </row>
    <row r="2226" spans="1:6" ht="15" x14ac:dyDescent="0.25">
      <c r="A2226" t="str">
        <f t="shared" si="34"/>
        <v>Spain-Europe-2001</v>
      </c>
      <c r="B2226" s="5" t="s">
        <v>236</v>
      </c>
      <c r="C2226" s="10">
        <v>2001</v>
      </c>
      <c r="D2226" s="5" t="s">
        <v>62</v>
      </c>
      <c r="E2226" s="8">
        <v>33829000000</v>
      </c>
      <c r="F2226" s="8">
        <v>8466000000</v>
      </c>
    </row>
    <row r="2227" spans="1:6" ht="15" x14ac:dyDescent="0.25">
      <c r="A2227" t="str">
        <f t="shared" si="34"/>
        <v>Spain-Europe-2002</v>
      </c>
      <c r="B2227" s="5" t="s">
        <v>236</v>
      </c>
      <c r="C2227" s="10">
        <v>2002</v>
      </c>
      <c r="D2227" s="5" t="s">
        <v>62</v>
      </c>
      <c r="E2227" s="8">
        <v>35468000000</v>
      </c>
      <c r="F2227" s="8">
        <v>9366000000</v>
      </c>
    </row>
    <row r="2228" spans="1:6" ht="15" x14ac:dyDescent="0.25">
      <c r="A2228" t="str">
        <f t="shared" si="34"/>
        <v>Spain-Europe-2003</v>
      </c>
      <c r="B2228" s="5" t="s">
        <v>236</v>
      </c>
      <c r="C2228" s="10">
        <v>2003</v>
      </c>
      <c r="D2228" s="5" t="s">
        <v>62</v>
      </c>
      <c r="E2228" s="8">
        <v>43863000000</v>
      </c>
      <c r="F2228" s="8">
        <v>11330000000</v>
      </c>
    </row>
    <row r="2229" spans="1:6" ht="15" x14ac:dyDescent="0.25">
      <c r="A2229" t="str">
        <f t="shared" si="34"/>
        <v>Spain-Europe-2004</v>
      </c>
      <c r="B2229" s="5" t="s">
        <v>236</v>
      </c>
      <c r="C2229" s="10">
        <v>2004</v>
      </c>
      <c r="D2229" s="5" t="s">
        <v>62</v>
      </c>
      <c r="E2229" s="8">
        <v>49996000000</v>
      </c>
      <c r="F2229" s="8">
        <v>14864000000</v>
      </c>
    </row>
    <row r="2230" spans="1:6" ht="15" x14ac:dyDescent="0.25">
      <c r="A2230" t="str">
        <f t="shared" si="34"/>
        <v>Spain-Europe-2005</v>
      </c>
      <c r="B2230" s="5" t="s">
        <v>236</v>
      </c>
      <c r="C2230" s="10">
        <v>2005</v>
      </c>
      <c r="D2230" s="5" t="s">
        <v>62</v>
      </c>
      <c r="E2230" s="8">
        <v>53066000000</v>
      </c>
      <c r="F2230" s="8">
        <v>18441000000</v>
      </c>
    </row>
    <row r="2231" spans="1:6" ht="15" x14ac:dyDescent="0.25">
      <c r="A2231" t="str">
        <f t="shared" si="34"/>
        <v>Spain-Europe-2006</v>
      </c>
      <c r="B2231" s="5" t="s">
        <v>236</v>
      </c>
      <c r="C2231" s="10">
        <v>2006</v>
      </c>
      <c r="D2231" s="5" t="s">
        <v>62</v>
      </c>
      <c r="E2231" s="8">
        <v>57543000000</v>
      </c>
      <c r="F2231" s="8">
        <v>20348000000</v>
      </c>
    </row>
    <row r="2232" spans="1:6" ht="15" x14ac:dyDescent="0.25">
      <c r="A2232" t="str">
        <f t="shared" si="34"/>
        <v>Spain-Europe-2007</v>
      </c>
      <c r="B2232" s="5" t="s">
        <v>236</v>
      </c>
      <c r="C2232" s="10">
        <v>2007</v>
      </c>
      <c r="D2232" s="5" t="s">
        <v>62</v>
      </c>
      <c r="E2232" s="8">
        <v>65020000000</v>
      </c>
      <c r="F2232" s="8">
        <v>24355000000</v>
      </c>
    </row>
    <row r="2233" spans="1:6" ht="15" x14ac:dyDescent="0.25">
      <c r="A2233" t="str">
        <f t="shared" si="34"/>
        <v>Spain-Europe-2008</v>
      </c>
      <c r="B2233" s="5" t="s">
        <v>236</v>
      </c>
      <c r="C2233" s="10">
        <v>2008</v>
      </c>
      <c r="D2233" s="5" t="s">
        <v>62</v>
      </c>
      <c r="E2233" s="8">
        <v>70434000000</v>
      </c>
      <c r="F2233" s="8">
        <v>27157000000</v>
      </c>
    </row>
    <row r="2234" spans="1:6" ht="15" x14ac:dyDescent="0.25">
      <c r="A2234" t="str">
        <f t="shared" si="34"/>
        <v>Spain-Europe-2009</v>
      </c>
      <c r="B2234" s="5" t="s">
        <v>236</v>
      </c>
      <c r="C2234" s="10">
        <v>2009</v>
      </c>
      <c r="D2234" s="5" t="s">
        <v>62</v>
      </c>
      <c r="E2234" s="8">
        <v>59743000000</v>
      </c>
      <c r="F2234" s="8">
        <v>22787000000</v>
      </c>
    </row>
    <row r="2235" spans="1:6" ht="15" x14ac:dyDescent="0.25">
      <c r="A2235" t="str">
        <f t="shared" si="34"/>
        <v>Spain-Europe-2010</v>
      </c>
      <c r="B2235" s="5" t="s">
        <v>236</v>
      </c>
      <c r="C2235" s="10">
        <v>2010</v>
      </c>
      <c r="D2235" s="5" t="s">
        <v>62</v>
      </c>
      <c r="E2235" s="8">
        <v>59042000000</v>
      </c>
      <c r="F2235" s="8">
        <v>22733000000</v>
      </c>
    </row>
    <row r="2236" spans="1:6" ht="15" x14ac:dyDescent="0.25">
      <c r="A2236" t="str">
        <f t="shared" si="34"/>
        <v>Spain-Europe-2011</v>
      </c>
      <c r="B2236" s="5" t="s">
        <v>236</v>
      </c>
      <c r="C2236" s="10">
        <v>2011</v>
      </c>
      <c r="D2236" s="5" t="s">
        <v>62</v>
      </c>
      <c r="E2236" s="8">
        <v>67698000000</v>
      </c>
      <c r="F2236" s="8">
        <v>23583000000</v>
      </c>
    </row>
    <row r="2237" spans="1:6" ht="15" x14ac:dyDescent="0.25">
      <c r="A2237" t="str">
        <f t="shared" si="34"/>
        <v>Spain-Europe-2012</v>
      </c>
      <c r="B2237" s="5" t="s">
        <v>236</v>
      </c>
      <c r="C2237" s="10">
        <v>2012</v>
      </c>
      <c r="D2237" s="5" t="s">
        <v>62</v>
      </c>
      <c r="E2237" s="8">
        <v>63198000000</v>
      </c>
      <c r="F2237" s="8">
        <v>21749000000</v>
      </c>
    </row>
    <row r="2238" spans="1:6" ht="15" x14ac:dyDescent="0.25">
      <c r="A2238" t="str">
        <f t="shared" si="34"/>
        <v>Sri Lanka-Asia-2000</v>
      </c>
      <c r="B2238" s="5" t="s">
        <v>237</v>
      </c>
      <c r="C2238" s="10">
        <v>2000</v>
      </c>
      <c r="D2238" s="5" t="s">
        <v>60</v>
      </c>
      <c r="E2238" s="8">
        <v>388000000</v>
      </c>
      <c r="F2238" s="8">
        <v>383000000</v>
      </c>
    </row>
    <row r="2239" spans="1:6" ht="15" x14ac:dyDescent="0.25">
      <c r="A2239" t="str">
        <f t="shared" si="34"/>
        <v>Sri Lanka-Asia-2001</v>
      </c>
      <c r="B2239" s="5" t="s">
        <v>237</v>
      </c>
      <c r="C2239" s="10">
        <v>2001</v>
      </c>
      <c r="D2239" s="5" t="s">
        <v>60</v>
      </c>
      <c r="E2239" s="8">
        <v>347000000</v>
      </c>
      <c r="F2239" s="8">
        <v>402000000</v>
      </c>
    </row>
    <row r="2240" spans="1:6" ht="15" x14ac:dyDescent="0.25">
      <c r="A2240" t="str">
        <f t="shared" si="34"/>
        <v>Sri Lanka-Asia-2002</v>
      </c>
      <c r="B2240" s="5" t="s">
        <v>237</v>
      </c>
      <c r="C2240" s="10">
        <v>2002</v>
      </c>
      <c r="D2240" s="5" t="s">
        <v>60</v>
      </c>
      <c r="E2240" s="8">
        <v>594000000</v>
      </c>
      <c r="F2240" s="8">
        <v>438000000</v>
      </c>
    </row>
    <row r="2241" spans="1:6" ht="15" x14ac:dyDescent="0.25">
      <c r="A2241" t="str">
        <f t="shared" si="34"/>
        <v>Sri Lanka-Asia-2003</v>
      </c>
      <c r="B2241" s="5" t="s">
        <v>237</v>
      </c>
      <c r="C2241" s="10">
        <v>2003</v>
      </c>
      <c r="D2241" s="5" t="s">
        <v>60</v>
      </c>
      <c r="E2241" s="8">
        <v>709000000</v>
      </c>
      <c r="F2241" s="8">
        <v>462000000</v>
      </c>
    </row>
    <row r="2242" spans="1:6" ht="15" x14ac:dyDescent="0.25">
      <c r="A2242" t="str">
        <f t="shared" si="34"/>
        <v>Sri Lanka-Asia-2004</v>
      </c>
      <c r="B2242" s="5" t="s">
        <v>237</v>
      </c>
      <c r="C2242" s="10">
        <v>2004</v>
      </c>
      <c r="D2242" s="5" t="s">
        <v>60</v>
      </c>
      <c r="E2242" s="8">
        <v>808000000</v>
      </c>
      <c r="F2242" s="8">
        <v>499000000</v>
      </c>
    </row>
    <row r="2243" spans="1:6" ht="15" x14ac:dyDescent="0.25">
      <c r="A2243" t="str">
        <f t="shared" ref="A2243:A2306" si="35">B2243&amp;"-"&amp;C2243</f>
        <v>Sri Lanka-Asia-2005</v>
      </c>
      <c r="B2243" s="5" t="s">
        <v>237</v>
      </c>
      <c r="C2243" s="10">
        <v>2005</v>
      </c>
      <c r="D2243" s="5" t="s">
        <v>60</v>
      </c>
      <c r="E2243" s="8">
        <v>729000000</v>
      </c>
      <c r="F2243" s="8">
        <v>552000000</v>
      </c>
    </row>
    <row r="2244" spans="1:6" ht="15" x14ac:dyDescent="0.25">
      <c r="A2244" t="str">
        <f t="shared" si="35"/>
        <v>Sri Lanka-Asia-2006</v>
      </c>
      <c r="B2244" s="5" t="s">
        <v>237</v>
      </c>
      <c r="C2244" s="10">
        <v>2006</v>
      </c>
      <c r="D2244" s="5" t="s">
        <v>60</v>
      </c>
      <c r="E2244" s="8">
        <v>733000000</v>
      </c>
      <c r="F2244" s="8">
        <v>666000000</v>
      </c>
    </row>
    <row r="2245" spans="1:6" ht="15" x14ac:dyDescent="0.25">
      <c r="A2245" t="str">
        <f t="shared" si="35"/>
        <v>Sri Lanka-Asia-2007</v>
      </c>
      <c r="B2245" s="5" t="s">
        <v>237</v>
      </c>
      <c r="C2245" s="10">
        <v>2007</v>
      </c>
      <c r="D2245" s="5" t="s">
        <v>60</v>
      </c>
      <c r="E2245" s="8">
        <v>750000000</v>
      </c>
      <c r="F2245" s="8">
        <v>709000000</v>
      </c>
    </row>
    <row r="2246" spans="1:6" ht="15" x14ac:dyDescent="0.25">
      <c r="A2246" t="str">
        <f t="shared" si="35"/>
        <v>Sri Lanka-Asia-2008</v>
      </c>
      <c r="B2246" s="5" t="s">
        <v>237</v>
      </c>
      <c r="C2246" s="10">
        <v>2008</v>
      </c>
      <c r="D2246" s="5" t="s">
        <v>60</v>
      </c>
      <c r="E2246" s="8">
        <v>803000000</v>
      </c>
      <c r="F2246" s="8">
        <v>777000000</v>
      </c>
    </row>
    <row r="2247" spans="1:6" ht="15" x14ac:dyDescent="0.25">
      <c r="A2247" t="str">
        <f t="shared" si="35"/>
        <v>Sri Lanka-Asia-2009</v>
      </c>
      <c r="B2247" s="5" t="s">
        <v>237</v>
      </c>
      <c r="C2247" s="10">
        <v>2009</v>
      </c>
      <c r="D2247" s="5" t="s">
        <v>60</v>
      </c>
      <c r="E2247" s="8">
        <v>754000000</v>
      </c>
      <c r="F2247" s="8">
        <v>735000000</v>
      </c>
    </row>
    <row r="2248" spans="1:6" ht="15" x14ac:dyDescent="0.25">
      <c r="A2248" t="str">
        <f t="shared" si="35"/>
        <v>Sri Lanka-Asia-2010</v>
      </c>
      <c r="B2248" s="5" t="s">
        <v>237</v>
      </c>
      <c r="C2248" s="10">
        <v>2010</v>
      </c>
      <c r="D2248" s="5" t="s">
        <v>60</v>
      </c>
      <c r="E2248" s="8">
        <v>1044000000</v>
      </c>
      <c r="F2248" s="8">
        <v>828000000</v>
      </c>
    </row>
    <row r="2249" spans="1:6" ht="15" x14ac:dyDescent="0.25">
      <c r="A2249" t="str">
        <f t="shared" si="35"/>
        <v>Sri Lanka-Asia-2011</v>
      </c>
      <c r="B2249" s="5" t="s">
        <v>237</v>
      </c>
      <c r="C2249" s="10">
        <v>2011</v>
      </c>
      <c r="D2249" s="5" t="s">
        <v>60</v>
      </c>
      <c r="E2249" s="8">
        <v>1421000000</v>
      </c>
      <c r="F2249" s="8">
        <v>926000000</v>
      </c>
    </row>
    <row r="2250" spans="1:6" ht="15" x14ac:dyDescent="0.25">
      <c r="A2250" t="str">
        <f t="shared" si="35"/>
        <v>Sri Lanka-Asia-2012</v>
      </c>
      <c r="B2250" s="5" t="s">
        <v>237</v>
      </c>
      <c r="C2250" s="10">
        <v>2012</v>
      </c>
      <c r="D2250" s="5" t="s">
        <v>60</v>
      </c>
      <c r="E2250" s="8">
        <v>1756000000</v>
      </c>
      <c r="F2250" s="8">
        <v>1219000000</v>
      </c>
    </row>
    <row r="2251" spans="1:6" ht="15" x14ac:dyDescent="0.25">
      <c r="A2251" t="str">
        <f t="shared" si="35"/>
        <v>St. Kitts and Nevis-The Americas-2000</v>
      </c>
      <c r="B2251" s="5" t="s">
        <v>238</v>
      </c>
      <c r="C2251" s="10">
        <v>2000</v>
      </c>
      <c r="D2251" s="5" t="s">
        <v>70</v>
      </c>
      <c r="E2251" s="8">
        <v>58000000</v>
      </c>
      <c r="F2251" s="8">
        <v>9000000</v>
      </c>
    </row>
    <row r="2252" spans="1:6" ht="15" x14ac:dyDescent="0.25">
      <c r="A2252" t="str">
        <f t="shared" si="35"/>
        <v>St. Kitts and Nevis-The Americas-2001</v>
      </c>
      <c r="B2252" s="5" t="s">
        <v>238</v>
      </c>
      <c r="C2252" s="10">
        <v>2001</v>
      </c>
      <c r="D2252" s="5" t="s">
        <v>70</v>
      </c>
      <c r="E2252" s="8">
        <v>62000000</v>
      </c>
      <c r="F2252" s="8">
        <v>8000000</v>
      </c>
    </row>
    <row r="2253" spans="1:6" ht="15" x14ac:dyDescent="0.25">
      <c r="A2253" t="str">
        <f t="shared" si="35"/>
        <v>St. Kitts and Nevis-The Americas-2002</v>
      </c>
      <c r="B2253" s="5" t="s">
        <v>238</v>
      </c>
      <c r="C2253" s="10">
        <v>2002</v>
      </c>
      <c r="D2253" s="5" t="s">
        <v>70</v>
      </c>
      <c r="E2253" s="8">
        <v>57000000</v>
      </c>
      <c r="F2253" s="8">
        <v>8000000</v>
      </c>
    </row>
    <row r="2254" spans="1:6" ht="15" x14ac:dyDescent="0.25">
      <c r="A2254" t="str">
        <f t="shared" si="35"/>
        <v>St. Kitts and Nevis-The Americas-2003</v>
      </c>
      <c r="B2254" s="5" t="s">
        <v>238</v>
      </c>
      <c r="C2254" s="10">
        <v>2003</v>
      </c>
      <c r="D2254" s="5" t="s">
        <v>70</v>
      </c>
      <c r="E2254" s="8">
        <v>75000000</v>
      </c>
      <c r="F2254" s="8">
        <v>8000000</v>
      </c>
    </row>
    <row r="2255" spans="1:6" ht="15" x14ac:dyDescent="0.25">
      <c r="A2255" t="str">
        <f t="shared" si="35"/>
        <v>St. Kitts and Nevis-The Americas-2004</v>
      </c>
      <c r="B2255" s="5" t="s">
        <v>238</v>
      </c>
      <c r="C2255" s="10">
        <v>2004</v>
      </c>
      <c r="D2255" s="5" t="s">
        <v>70</v>
      </c>
      <c r="E2255" s="8">
        <v>103000000</v>
      </c>
      <c r="F2255" s="8">
        <v>10000000</v>
      </c>
    </row>
    <row r="2256" spans="1:6" ht="15" x14ac:dyDescent="0.25">
      <c r="A2256" t="str">
        <f t="shared" si="35"/>
        <v>St. Kitts and Nevis-The Americas-2005</v>
      </c>
      <c r="B2256" s="5" t="s">
        <v>238</v>
      </c>
      <c r="C2256" s="10">
        <v>2005</v>
      </c>
      <c r="D2256" s="5" t="s">
        <v>70</v>
      </c>
      <c r="E2256" s="8">
        <v>121000000</v>
      </c>
      <c r="F2256" s="8">
        <v>11000000</v>
      </c>
    </row>
    <row r="2257" spans="1:6" ht="15" x14ac:dyDescent="0.25">
      <c r="A2257" t="str">
        <f t="shared" si="35"/>
        <v>St. Kitts and Nevis-The Americas-2006</v>
      </c>
      <c r="B2257" s="5" t="s">
        <v>238</v>
      </c>
      <c r="C2257" s="10">
        <v>2006</v>
      </c>
      <c r="D2257" s="5" t="s">
        <v>70</v>
      </c>
      <c r="E2257" s="8">
        <v>132000000</v>
      </c>
      <c r="F2257" s="8">
        <v>14000000</v>
      </c>
    </row>
    <row r="2258" spans="1:6" ht="15" x14ac:dyDescent="0.25">
      <c r="A2258" t="str">
        <f t="shared" si="35"/>
        <v>St. Kitts and Nevis-The Americas-2007</v>
      </c>
      <c r="B2258" s="5" t="s">
        <v>238</v>
      </c>
      <c r="C2258" s="10">
        <v>2007</v>
      </c>
      <c r="D2258" s="5" t="s">
        <v>70</v>
      </c>
      <c r="E2258" s="8">
        <v>125000000</v>
      </c>
      <c r="F2258" s="8">
        <v>12000000</v>
      </c>
    </row>
    <row r="2259" spans="1:6" ht="15" x14ac:dyDescent="0.25">
      <c r="A2259" t="str">
        <f t="shared" si="35"/>
        <v>St. Kitts and Nevis-The Americas-2008</v>
      </c>
      <c r="B2259" s="5" t="s">
        <v>238</v>
      </c>
      <c r="C2259" s="10">
        <v>2008</v>
      </c>
      <c r="D2259" s="5" t="s">
        <v>70</v>
      </c>
      <c r="E2259" s="8">
        <v>110000000</v>
      </c>
      <c r="F2259" s="8">
        <v>15000000</v>
      </c>
    </row>
    <row r="2260" spans="1:6" ht="15" x14ac:dyDescent="0.25">
      <c r="A2260" t="str">
        <f t="shared" si="35"/>
        <v>St. Kitts and Nevis-The Americas-2009</v>
      </c>
      <c r="B2260" s="5" t="s">
        <v>238</v>
      </c>
      <c r="C2260" s="10">
        <v>2009</v>
      </c>
      <c r="D2260" s="5" t="s">
        <v>70</v>
      </c>
      <c r="E2260" s="8">
        <v>83000000</v>
      </c>
      <c r="F2260" s="8">
        <v>11000000</v>
      </c>
    </row>
    <row r="2261" spans="1:6" ht="15" x14ac:dyDescent="0.25">
      <c r="A2261" t="str">
        <f t="shared" si="35"/>
        <v>St. Kitts and Nevis-The Americas-2010</v>
      </c>
      <c r="B2261" s="5" t="s">
        <v>238</v>
      </c>
      <c r="C2261" s="10">
        <v>2010</v>
      </c>
      <c r="D2261" s="5" t="s">
        <v>70</v>
      </c>
      <c r="E2261" s="8">
        <v>90000000</v>
      </c>
      <c r="F2261" s="8">
        <v>13000000</v>
      </c>
    </row>
    <row r="2262" spans="1:6" ht="15" x14ac:dyDescent="0.25">
      <c r="A2262" t="str">
        <f t="shared" si="35"/>
        <v>St. Kitts and Nevis-The Americas-2011</v>
      </c>
      <c r="B2262" s="5" t="s">
        <v>238</v>
      </c>
      <c r="C2262" s="10">
        <v>2011</v>
      </c>
      <c r="D2262" s="5" t="s">
        <v>70</v>
      </c>
      <c r="E2262" s="8">
        <v>94000000</v>
      </c>
      <c r="F2262" s="8">
        <v>14000000</v>
      </c>
    </row>
    <row r="2263" spans="1:6" ht="15" x14ac:dyDescent="0.25">
      <c r="A2263" t="str">
        <f t="shared" si="35"/>
        <v>St. Kitts and Nevis-The Americas-2012</v>
      </c>
      <c r="B2263" s="5" t="s">
        <v>238</v>
      </c>
      <c r="C2263" s="10">
        <v>2012</v>
      </c>
      <c r="D2263" s="5" t="s">
        <v>70</v>
      </c>
      <c r="E2263" s="8">
        <v>94000000</v>
      </c>
      <c r="F2263" s="8">
        <v>14000000</v>
      </c>
    </row>
    <row r="2264" spans="1:6" ht="15" x14ac:dyDescent="0.25">
      <c r="A2264" t="str">
        <f t="shared" si="35"/>
        <v>St. Lucia-The Americas-2000</v>
      </c>
      <c r="B2264" s="5" t="s">
        <v>239</v>
      </c>
      <c r="C2264" s="10">
        <v>2000</v>
      </c>
      <c r="D2264" s="5" t="s">
        <v>70</v>
      </c>
      <c r="E2264" s="8">
        <v>281000000</v>
      </c>
      <c r="F2264" s="8">
        <v>33000000</v>
      </c>
    </row>
    <row r="2265" spans="1:6" ht="15" x14ac:dyDescent="0.25">
      <c r="A2265" t="str">
        <f t="shared" si="35"/>
        <v>St. Lucia-The Americas-2001</v>
      </c>
      <c r="B2265" s="5" t="s">
        <v>239</v>
      </c>
      <c r="C2265" s="10">
        <v>2001</v>
      </c>
      <c r="D2265" s="5" t="s">
        <v>70</v>
      </c>
      <c r="E2265" s="8">
        <v>233000000</v>
      </c>
      <c r="F2265" s="8">
        <v>32000000</v>
      </c>
    </row>
    <row r="2266" spans="1:6" ht="15" x14ac:dyDescent="0.25">
      <c r="A2266" t="str">
        <f t="shared" si="35"/>
        <v>St. Lucia-The Americas-2002</v>
      </c>
      <c r="B2266" s="5" t="s">
        <v>239</v>
      </c>
      <c r="C2266" s="10">
        <v>2002</v>
      </c>
      <c r="D2266" s="5" t="s">
        <v>70</v>
      </c>
      <c r="E2266" s="8">
        <v>210000000</v>
      </c>
      <c r="F2266" s="8">
        <v>34000000</v>
      </c>
    </row>
    <row r="2267" spans="1:6" ht="15" x14ac:dyDescent="0.25">
      <c r="A2267" t="str">
        <f t="shared" si="35"/>
        <v>St. Lucia-The Americas-2003</v>
      </c>
      <c r="B2267" s="5" t="s">
        <v>239</v>
      </c>
      <c r="C2267" s="10">
        <v>2003</v>
      </c>
      <c r="D2267" s="5" t="s">
        <v>70</v>
      </c>
      <c r="E2267" s="8">
        <v>282000000</v>
      </c>
      <c r="F2267" s="8">
        <v>36000000</v>
      </c>
    </row>
    <row r="2268" spans="1:6" ht="15" x14ac:dyDescent="0.25">
      <c r="A2268" t="str">
        <f t="shared" si="35"/>
        <v>St. Lucia-The Americas-2004</v>
      </c>
      <c r="B2268" s="5" t="s">
        <v>239</v>
      </c>
      <c r="C2268" s="10">
        <v>2004</v>
      </c>
      <c r="D2268" s="5" t="s">
        <v>70</v>
      </c>
      <c r="E2268" s="8">
        <v>326000000</v>
      </c>
      <c r="F2268" s="8">
        <v>37000000</v>
      </c>
    </row>
    <row r="2269" spans="1:6" ht="15" x14ac:dyDescent="0.25">
      <c r="A2269" t="str">
        <f t="shared" si="35"/>
        <v>St. Lucia-The Americas-2005</v>
      </c>
      <c r="B2269" s="5" t="s">
        <v>239</v>
      </c>
      <c r="C2269" s="10">
        <v>2005</v>
      </c>
      <c r="D2269" s="5" t="s">
        <v>70</v>
      </c>
      <c r="E2269" s="8">
        <v>382000000</v>
      </c>
      <c r="F2269" s="8">
        <v>39000000</v>
      </c>
    </row>
    <row r="2270" spans="1:6" ht="15" x14ac:dyDescent="0.25">
      <c r="A2270" t="str">
        <f t="shared" si="35"/>
        <v>St. Lucia-The Americas-2006</v>
      </c>
      <c r="B2270" s="5" t="s">
        <v>239</v>
      </c>
      <c r="C2270" s="10">
        <v>2006</v>
      </c>
      <c r="D2270" s="5" t="s">
        <v>70</v>
      </c>
      <c r="E2270" s="8">
        <v>294000000</v>
      </c>
      <c r="F2270" s="8">
        <v>39000000</v>
      </c>
    </row>
    <row r="2271" spans="1:6" ht="15" x14ac:dyDescent="0.25">
      <c r="A2271" t="str">
        <f t="shared" si="35"/>
        <v>St. Lucia-The Americas-2007</v>
      </c>
      <c r="B2271" s="5" t="s">
        <v>239</v>
      </c>
      <c r="C2271" s="10">
        <v>2007</v>
      </c>
      <c r="D2271" s="5" t="s">
        <v>70</v>
      </c>
      <c r="E2271" s="8">
        <v>302000000</v>
      </c>
      <c r="F2271" s="8">
        <v>42000000</v>
      </c>
    </row>
    <row r="2272" spans="1:6" ht="15" x14ac:dyDescent="0.25">
      <c r="A2272" t="str">
        <f t="shared" si="35"/>
        <v>St. Lucia-The Americas-2008</v>
      </c>
      <c r="B2272" s="5" t="s">
        <v>239</v>
      </c>
      <c r="C2272" s="10">
        <v>2008</v>
      </c>
      <c r="D2272" s="5" t="s">
        <v>70</v>
      </c>
      <c r="E2272" s="8">
        <v>311000000</v>
      </c>
      <c r="F2272" s="8">
        <v>45000000</v>
      </c>
    </row>
    <row r="2273" spans="1:6" ht="15" x14ac:dyDescent="0.25">
      <c r="A2273" t="str">
        <f t="shared" si="35"/>
        <v>St. Lucia-The Americas-2009</v>
      </c>
      <c r="B2273" s="5" t="s">
        <v>239</v>
      </c>
      <c r="C2273" s="10">
        <v>2009</v>
      </c>
      <c r="D2273" s="5" t="s">
        <v>70</v>
      </c>
      <c r="E2273" s="8">
        <v>296000000</v>
      </c>
      <c r="F2273" s="8">
        <v>47000000</v>
      </c>
    </row>
    <row r="2274" spans="1:6" ht="15" x14ac:dyDescent="0.25">
      <c r="A2274" t="str">
        <f t="shared" si="35"/>
        <v>St. Lucia-The Americas-2010</v>
      </c>
      <c r="B2274" s="5" t="s">
        <v>239</v>
      </c>
      <c r="C2274" s="10">
        <v>2010</v>
      </c>
      <c r="D2274" s="5" t="s">
        <v>70</v>
      </c>
      <c r="E2274" s="8">
        <v>309000000</v>
      </c>
      <c r="F2274" s="8">
        <v>48000000</v>
      </c>
    </row>
    <row r="2275" spans="1:6" ht="15" x14ac:dyDescent="0.25">
      <c r="A2275" t="str">
        <f t="shared" si="35"/>
        <v>St. Lucia-The Americas-2011</v>
      </c>
      <c r="B2275" s="5" t="s">
        <v>239</v>
      </c>
      <c r="C2275" s="10">
        <v>2011</v>
      </c>
      <c r="D2275" s="5" t="s">
        <v>70</v>
      </c>
      <c r="E2275" s="8">
        <v>321000000</v>
      </c>
      <c r="F2275" s="8">
        <v>48000000</v>
      </c>
    </row>
    <row r="2276" spans="1:6" ht="15" x14ac:dyDescent="0.25">
      <c r="A2276" t="str">
        <f t="shared" si="35"/>
        <v>St. Lucia-The Americas-2012</v>
      </c>
      <c r="B2276" s="5" t="s">
        <v>239</v>
      </c>
      <c r="C2276" s="10">
        <v>2012</v>
      </c>
      <c r="D2276" s="5" t="s">
        <v>70</v>
      </c>
      <c r="E2276" s="8">
        <v>335000000</v>
      </c>
      <c r="F2276" s="8">
        <v>49000000</v>
      </c>
    </row>
    <row r="2277" spans="1:6" ht="15" x14ac:dyDescent="0.25">
      <c r="A2277" t="str">
        <f t="shared" si="35"/>
        <v>St. Martin (French part)-The Americas-2000</v>
      </c>
      <c r="B2277" s="5" t="s">
        <v>240</v>
      </c>
      <c r="C2277" s="10">
        <v>2000</v>
      </c>
      <c r="D2277" s="5" t="s">
        <v>70</v>
      </c>
      <c r="E2277" s="5">
        <v>0</v>
      </c>
      <c r="F2277" s="5">
        <v>0</v>
      </c>
    </row>
    <row r="2278" spans="1:6" ht="15" x14ac:dyDescent="0.25">
      <c r="A2278" t="str">
        <f t="shared" si="35"/>
        <v>St. Martin (French part)-The Americas-2001</v>
      </c>
      <c r="B2278" s="5" t="s">
        <v>240</v>
      </c>
      <c r="C2278" s="10">
        <v>2001</v>
      </c>
      <c r="D2278" s="5" t="s">
        <v>70</v>
      </c>
      <c r="E2278" s="5">
        <v>0</v>
      </c>
      <c r="F2278" s="5">
        <v>0</v>
      </c>
    </row>
    <row r="2279" spans="1:6" ht="15" x14ac:dyDescent="0.25">
      <c r="A2279" t="str">
        <f t="shared" si="35"/>
        <v>St. Martin (French part)-The Americas-2002</v>
      </c>
      <c r="B2279" s="5" t="s">
        <v>240</v>
      </c>
      <c r="C2279" s="10">
        <v>2002</v>
      </c>
      <c r="D2279" s="5" t="s">
        <v>70</v>
      </c>
      <c r="E2279" s="5">
        <v>0</v>
      </c>
      <c r="F2279" s="5">
        <v>0</v>
      </c>
    </row>
    <row r="2280" spans="1:6" ht="15" x14ac:dyDescent="0.25">
      <c r="A2280" t="str">
        <f t="shared" si="35"/>
        <v>St. Martin (French part)-The Americas-2003</v>
      </c>
      <c r="B2280" s="5" t="s">
        <v>240</v>
      </c>
      <c r="C2280" s="10">
        <v>2003</v>
      </c>
      <c r="D2280" s="5" t="s">
        <v>70</v>
      </c>
      <c r="E2280" s="5">
        <v>0</v>
      </c>
      <c r="F2280" s="5">
        <v>0</v>
      </c>
    </row>
    <row r="2281" spans="1:6" ht="15" x14ac:dyDescent="0.25">
      <c r="A2281" t="str">
        <f t="shared" si="35"/>
        <v>St. Martin (French part)-The Americas-2004</v>
      </c>
      <c r="B2281" s="5" t="s">
        <v>240</v>
      </c>
      <c r="C2281" s="10">
        <v>2004</v>
      </c>
      <c r="D2281" s="5" t="s">
        <v>70</v>
      </c>
      <c r="E2281" s="5">
        <v>0</v>
      </c>
      <c r="F2281" s="5">
        <v>0</v>
      </c>
    </row>
    <row r="2282" spans="1:6" ht="15" x14ac:dyDescent="0.25">
      <c r="A2282" t="str">
        <f t="shared" si="35"/>
        <v>St. Martin (French part)-The Americas-2005</v>
      </c>
      <c r="B2282" s="5" t="s">
        <v>240</v>
      </c>
      <c r="C2282" s="10">
        <v>2005</v>
      </c>
      <c r="D2282" s="5" t="s">
        <v>70</v>
      </c>
      <c r="E2282" s="5">
        <v>0</v>
      </c>
      <c r="F2282" s="5">
        <v>0</v>
      </c>
    </row>
    <row r="2283" spans="1:6" ht="15" x14ac:dyDescent="0.25">
      <c r="A2283" t="str">
        <f t="shared" si="35"/>
        <v>St. Martin (French part)-The Americas-2006</v>
      </c>
      <c r="B2283" s="5" t="s">
        <v>240</v>
      </c>
      <c r="C2283" s="10">
        <v>2006</v>
      </c>
      <c r="D2283" s="5" t="s">
        <v>70</v>
      </c>
      <c r="E2283" s="5">
        <v>0</v>
      </c>
      <c r="F2283" s="5">
        <v>0</v>
      </c>
    </row>
    <row r="2284" spans="1:6" ht="15" x14ac:dyDescent="0.25">
      <c r="A2284" t="str">
        <f t="shared" si="35"/>
        <v>St. Martin (French part)-The Americas-2007</v>
      </c>
      <c r="B2284" s="5" t="s">
        <v>240</v>
      </c>
      <c r="C2284" s="10">
        <v>2007</v>
      </c>
      <c r="D2284" s="5" t="s">
        <v>70</v>
      </c>
      <c r="E2284" s="5">
        <v>0</v>
      </c>
      <c r="F2284" s="5">
        <v>0</v>
      </c>
    </row>
    <row r="2285" spans="1:6" ht="15" x14ac:dyDescent="0.25">
      <c r="A2285" t="str">
        <f t="shared" si="35"/>
        <v>St. Martin (French part)-The Americas-2008</v>
      </c>
      <c r="B2285" s="5" t="s">
        <v>240</v>
      </c>
      <c r="C2285" s="10">
        <v>2008</v>
      </c>
      <c r="D2285" s="5" t="s">
        <v>70</v>
      </c>
      <c r="E2285" s="5">
        <v>0</v>
      </c>
      <c r="F2285" s="5">
        <v>0</v>
      </c>
    </row>
    <row r="2286" spans="1:6" ht="15" x14ac:dyDescent="0.25">
      <c r="A2286" t="str">
        <f t="shared" si="35"/>
        <v>St. Martin (French part)-The Americas-2009</v>
      </c>
      <c r="B2286" s="5" t="s">
        <v>240</v>
      </c>
      <c r="C2286" s="10">
        <v>2009</v>
      </c>
      <c r="D2286" s="5" t="s">
        <v>70</v>
      </c>
      <c r="E2286" s="5">
        <v>0</v>
      </c>
      <c r="F2286" s="5">
        <v>0</v>
      </c>
    </row>
    <row r="2287" spans="1:6" ht="15" x14ac:dyDescent="0.25">
      <c r="A2287" t="str">
        <f t="shared" si="35"/>
        <v>St. Martin (French part)-The Americas-2010</v>
      </c>
      <c r="B2287" s="5" t="s">
        <v>240</v>
      </c>
      <c r="C2287" s="10">
        <v>2010</v>
      </c>
      <c r="D2287" s="5" t="s">
        <v>70</v>
      </c>
      <c r="E2287" s="5">
        <v>0</v>
      </c>
      <c r="F2287" s="5">
        <v>0</v>
      </c>
    </row>
    <row r="2288" spans="1:6" ht="15" x14ac:dyDescent="0.25">
      <c r="A2288" t="str">
        <f t="shared" si="35"/>
        <v>St. Martin (French part)-The Americas-2011</v>
      </c>
      <c r="B2288" s="5" t="s">
        <v>240</v>
      </c>
      <c r="C2288" s="10">
        <v>2011</v>
      </c>
      <c r="D2288" s="5" t="s">
        <v>70</v>
      </c>
      <c r="E2288" s="5">
        <v>0</v>
      </c>
      <c r="F2288" s="5">
        <v>0</v>
      </c>
    </row>
    <row r="2289" spans="1:6" ht="15" x14ac:dyDescent="0.25">
      <c r="A2289" t="str">
        <f t="shared" si="35"/>
        <v>St. Martin (French part)-The Americas-2012</v>
      </c>
      <c r="B2289" s="5" t="s">
        <v>240</v>
      </c>
      <c r="C2289" s="10">
        <v>2012</v>
      </c>
      <c r="D2289" s="5" t="s">
        <v>70</v>
      </c>
      <c r="E2289" s="5">
        <v>0</v>
      </c>
      <c r="F2289" s="5">
        <v>0</v>
      </c>
    </row>
    <row r="2290" spans="1:6" ht="15" x14ac:dyDescent="0.25">
      <c r="A2290" t="str">
        <f t="shared" si="35"/>
        <v>St. Vincent and the Grenadines-The Americas-2000</v>
      </c>
      <c r="B2290" s="5" t="s">
        <v>241</v>
      </c>
      <c r="C2290" s="10">
        <v>2000</v>
      </c>
      <c r="D2290" s="5" t="s">
        <v>70</v>
      </c>
      <c r="E2290" s="8">
        <v>82000000</v>
      </c>
      <c r="F2290" s="8">
        <v>10000000</v>
      </c>
    </row>
    <row r="2291" spans="1:6" ht="15" x14ac:dyDescent="0.25">
      <c r="A2291" t="str">
        <f t="shared" si="35"/>
        <v>St. Vincent and the Grenadines-The Americas-2001</v>
      </c>
      <c r="B2291" s="5" t="s">
        <v>241</v>
      </c>
      <c r="C2291" s="10">
        <v>2001</v>
      </c>
      <c r="D2291" s="5" t="s">
        <v>70</v>
      </c>
      <c r="E2291" s="8">
        <v>89000000</v>
      </c>
      <c r="F2291" s="8">
        <v>12000000</v>
      </c>
    </row>
    <row r="2292" spans="1:6" ht="15" x14ac:dyDescent="0.25">
      <c r="A2292" t="str">
        <f t="shared" si="35"/>
        <v>St. Vincent and the Grenadines-The Americas-2002</v>
      </c>
      <c r="B2292" s="5" t="s">
        <v>241</v>
      </c>
      <c r="C2292" s="10">
        <v>2002</v>
      </c>
      <c r="D2292" s="5" t="s">
        <v>70</v>
      </c>
      <c r="E2292" s="8">
        <v>91000000</v>
      </c>
      <c r="F2292" s="8">
        <v>10000000</v>
      </c>
    </row>
    <row r="2293" spans="1:6" ht="15" x14ac:dyDescent="0.25">
      <c r="A2293" t="str">
        <f t="shared" si="35"/>
        <v>St. Vincent and the Grenadines-The Americas-2003</v>
      </c>
      <c r="B2293" s="5" t="s">
        <v>241</v>
      </c>
      <c r="C2293" s="10">
        <v>2003</v>
      </c>
      <c r="D2293" s="5" t="s">
        <v>70</v>
      </c>
      <c r="E2293" s="8">
        <v>91000000</v>
      </c>
      <c r="F2293" s="8">
        <v>13000000</v>
      </c>
    </row>
    <row r="2294" spans="1:6" ht="15" x14ac:dyDescent="0.25">
      <c r="A2294" t="str">
        <f t="shared" si="35"/>
        <v>St. Vincent and the Grenadines-The Americas-2004</v>
      </c>
      <c r="B2294" s="5" t="s">
        <v>241</v>
      </c>
      <c r="C2294" s="10">
        <v>2004</v>
      </c>
      <c r="D2294" s="5" t="s">
        <v>70</v>
      </c>
      <c r="E2294" s="8">
        <v>96000000</v>
      </c>
      <c r="F2294" s="8">
        <v>14000000</v>
      </c>
    </row>
    <row r="2295" spans="1:6" ht="15" x14ac:dyDescent="0.25">
      <c r="A2295" t="str">
        <f t="shared" si="35"/>
        <v>St. Vincent and the Grenadines-The Americas-2005</v>
      </c>
      <c r="B2295" s="5" t="s">
        <v>241</v>
      </c>
      <c r="C2295" s="10">
        <v>2005</v>
      </c>
      <c r="D2295" s="5" t="s">
        <v>70</v>
      </c>
      <c r="E2295" s="8">
        <v>104000000</v>
      </c>
      <c r="F2295" s="8">
        <v>15000000</v>
      </c>
    </row>
    <row r="2296" spans="1:6" ht="15" x14ac:dyDescent="0.25">
      <c r="A2296" t="str">
        <f t="shared" si="35"/>
        <v>St. Vincent and the Grenadines-The Americas-2006</v>
      </c>
      <c r="B2296" s="5" t="s">
        <v>241</v>
      </c>
      <c r="C2296" s="10">
        <v>2006</v>
      </c>
      <c r="D2296" s="5" t="s">
        <v>70</v>
      </c>
      <c r="E2296" s="8">
        <v>113000000</v>
      </c>
      <c r="F2296" s="8">
        <v>16000000</v>
      </c>
    </row>
    <row r="2297" spans="1:6" ht="15" x14ac:dyDescent="0.25">
      <c r="A2297" t="str">
        <f t="shared" si="35"/>
        <v>St. Vincent and the Grenadines-The Americas-2007</v>
      </c>
      <c r="B2297" s="5" t="s">
        <v>241</v>
      </c>
      <c r="C2297" s="10">
        <v>2007</v>
      </c>
      <c r="D2297" s="5" t="s">
        <v>70</v>
      </c>
      <c r="E2297" s="8">
        <v>110000000</v>
      </c>
      <c r="F2297" s="8">
        <v>20000000</v>
      </c>
    </row>
    <row r="2298" spans="1:6" ht="15" x14ac:dyDescent="0.25">
      <c r="A2298" t="str">
        <f t="shared" si="35"/>
        <v>St. Vincent and the Grenadines-The Americas-2008</v>
      </c>
      <c r="B2298" s="5" t="s">
        <v>241</v>
      </c>
      <c r="C2298" s="10">
        <v>2008</v>
      </c>
      <c r="D2298" s="5" t="s">
        <v>70</v>
      </c>
      <c r="E2298" s="8">
        <v>96000000</v>
      </c>
      <c r="F2298" s="8">
        <v>18000000</v>
      </c>
    </row>
    <row r="2299" spans="1:6" ht="15" x14ac:dyDescent="0.25">
      <c r="A2299" t="str">
        <f t="shared" si="35"/>
        <v>St. Vincent and the Grenadines-The Americas-2009</v>
      </c>
      <c r="B2299" s="5" t="s">
        <v>241</v>
      </c>
      <c r="C2299" s="10">
        <v>2009</v>
      </c>
      <c r="D2299" s="5" t="s">
        <v>70</v>
      </c>
      <c r="E2299" s="8">
        <v>88000000</v>
      </c>
      <c r="F2299" s="8">
        <v>14000000</v>
      </c>
    </row>
    <row r="2300" spans="1:6" ht="15" x14ac:dyDescent="0.25">
      <c r="A2300" t="str">
        <f t="shared" si="35"/>
        <v>St. Vincent and the Grenadines-The Americas-2010</v>
      </c>
      <c r="B2300" s="5" t="s">
        <v>241</v>
      </c>
      <c r="C2300" s="10">
        <v>2010</v>
      </c>
      <c r="D2300" s="5" t="s">
        <v>70</v>
      </c>
      <c r="E2300" s="8">
        <v>86000000</v>
      </c>
      <c r="F2300" s="8">
        <v>15000000</v>
      </c>
    </row>
    <row r="2301" spans="1:6" ht="15" x14ac:dyDescent="0.25">
      <c r="A2301" t="str">
        <f t="shared" si="35"/>
        <v>St. Vincent and the Grenadines-The Americas-2011</v>
      </c>
      <c r="B2301" s="5" t="s">
        <v>241</v>
      </c>
      <c r="C2301" s="10">
        <v>2011</v>
      </c>
      <c r="D2301" s="5" t="s">
        <v>70</v>
      </c>
      <c r="E2301" s="8">
        <v>92000000</v>
      </c>
      <c r="F2301" s="8">
        <v>13000000</v>
      </c>
    </row>
    <row r="2302" spans="1:6" ht="15" x14ac:dyDescent="0.25">
      <c r="A2302" t="str">
        <f t="shared" si="35"/>
        <v>St. Vincent and the Grenadines-The Americas-2012</v>
      </c>
      <c r="B2302" s="5" t="s">
        <v>241</v>
      </c>
      <c r="C2302" s="10">
        <v>2012</v>
      </c>
      <c r="D2302" s="5" t="s">
        <v>70</v>
      </c>
      <c r="E2302" s="8">
        <v>93000000</v>
      </c>
      <c r="F2302" s="8">
        <v>14000000</v>
      </c>
    </row>
    <row r="2303" spans="1:6" ht="15" x14ac:dyDescent="0.25">
      <c r="A2303" t="str">
        <f t="shared" si="35"/>
        <v>Sudan-Africa-2000</v>
      </c>
      <c r="B2303" s="5" t="s">
        <v>242</v>
      </c>
      <c r="C2303" s="10">
        <v>2000</v>
      </c>
      <c r="D2303" s="5" t="s">
        <v>64</v>
      </c>
      <c r="E2303" s="8">
        <v>5000000</v>
      </c>
      <c r="F2303" s="8">
        <v>55000000</v>
      </c>
    </row>
    <row r="2304" spans="1:6" ht="15" x14ac:dyDescent="0.25">
      <c r="A2304" t="str">
        <f t="shared" si="35"/>
        <v>Sudan-Africa-2001</v>
      </c>
      <c r="B2304" s="5" t="s">
        <v>242</v>
      </c>
      <c r="C2304" s="10">
        <v>2001</v>
      </c>
      <c r="D2304" s="5" t="s">
        <v>64</v>
      </c>
      <c r="E2304" s="8">
        <v>3000000</v>
      </c>
      <c r="F2304" s="8">
        <v>74000000</v>
      </c>
    </row>
    <row r="2305" spans="1:6" ht="15" x14ac:dyDescent="0.25">
      <c r="A2305" t="str">
        <f t="shared" si="35"/>
        <v>Sudan-Africa-2002</v>
      </c>
      <c r="B2305" s="5" t="s">
        <v>242</v>
      </c>
      <c r="C2305" s="10">
        <v>2002</v>
      </c>
      <c r="D2305" s="5" t="s">
        <v>64</v>
      </c>
      <c r="E2305" s="8">
        <v>108000000</v>
      </c>
      <c r="F2305" s="8">
        <v>91000000</v>
      </c>
    </row>
    <row r="2306" spans="1:6" ht="15" x14ac:dyDescent="0.25">
      <c r="A2306" t="str">
        <f t="shared" si="35"/>
        <v>Sudan-Africa-2003</v>
      </c>
      <c r="B2306" s="5" t="s">
        <v>242</v>
      </c>
      <c r="C2306" s="10">
        <v>2003</v>
      </c>
      <c r="D2306" s="5" t="s">
        <v>64</v>
      </c>
      <c r="E2306" s="8">
        <v>17000000</v>
      </c>
      <c r="F2306" s="8">
        <v>119000000</v>
      </c>
    </row>
    <row r="2307" spans="1:6" ht="15" x14ac:dyDescent="0.25">
      <c r="A2307" t="str">
        <f t="shared" ref="A2307:A2370" si="36">B2307&amp;"-"&amp;C2307</f>
        <v>Sudan-Africa-2004</v>
      </c>
      <c r="B2307" s="5" t="s">
        <v>242</v>
      </c>
      <c r="C2307" s="10">
        <v>2004</v>
      </c>
      <c r="D2307" s="5" t="s">
        <v>64</v>
      </c>
      <c r="E2307" s="8">
        <v>21000000</v>
      </c>
      <c r="F2307" s="8">
        <v>176000000</v>
      </c>
    </row>
    <row r="2308" spans="1:6" ht="15" x14ac:dyDescent="0.25">
      <c r="A2308" t="str">
        <f t="shared" si="36"/>
        <v>Sudan-Africa-2005</v>
      </c>
      <c r="B2308" s="5" t="s">
        <v>242</v>
      </c>
      <c r="C2308" s="10">
        <v>2005</v>
      </c>
      <c r="D2308" s="5" t="s">
        <v>64</v>
      </c>
      <c r="E2308" s="8">
        <v>150000000</v>
      </c>
      <c r="F2308" s="8">
        <v>667000000</v>
      </c>
    </row>
    <row r="2309" spans="1:6" ht="15" x14ac:dyDescent="0.25">
      <c r="A2309" t="str">
        <f t="shared" si="36"/>
        <v>Sudan-Africa-2006</v>
      </c>
      <c r="B2309" s="5" t="s">
        <v>242</v>
      </c>
      <c r="C2309" s="10">
        <v>2006</v>
      </c>
      <c r="D2309" s="5" t="s">
        <v>64</v>
      </c>
      <c r="E2309" s="8">
        <v>252000000</v>
      </c>
      <c r="F2309" s="8">
        <v>1414000000</v>
      </c>
    </row>
    <row r="2310" spans="1:6" ht="15" x14ac:dyDescent="0.25">
      <c r="A2310" t="str">
        <f t="shared" si="36"/>
        <v>Sudan-Africa-2007</v>
      </c>
      <c r="B2310" s="5" t="s">
        <v>242</v>
      </c>
      <c r="C2310" s="10">
        <v>2007</v>
      </c>
      <c r="D2310" s="5" t="s">
        <v>64</v>
      </c>
      <c r="E2310" s="8">
        <v>262000000</v>
      </c>
      <c r="F2310" s="8">
        <v>1477000000</v>
      </c>
    </row>
    <row r="2311" spans="1:6" ht="15" x14ac:dyDescent="0.25">
      <c r="A2311" t="str">
        <f t="shared" si="36"/>
        <v>Sudan-Africa-2008</v>
      </c>
      <c r="B2311" s="5" t="s">
        <v>242</v>
      </c>
      <c r="C2311" s="10">
        <v>2008</v>
      </c>
      <c r="D2311" s="5" t="s">
        <v>64</v>
      </c>
      <c r="E2311" s="8">
        <v>331000000</v>
      </c>
      <c r="F2311" s="8">
        <v>1188000000</v>
      </c>
    </row>
    <row r="2312" spans="1:6" ht="15" x14ac:dyDescent="0.25">
      <c r="A2312" t="str">
        <f t="shared" si="36"/>
        <v>Sudan-Africa-2009</v>
      </c>
      <c r="B2312" s="5" t="s">
        <v>242</v>
      </c>
      <c r="C2312" s="10">
        <v>2009</v>
      </c>
      <c r="D2312" s="5" t="s">
        <v>64</v>
      </c>
      <c r="E2312" s="8">
        <v>299000000</v>
      </c>
      <c r="F2312" s="8">
        <v>868000000</v>
      </c>
    </row>
    <row r="2313" spans="1:6" ht="15" x14ac:dyDescent="0.25">
      <c r="A2313" t="str">
        <f t="shared" si="36"/>
        <v>Sudan-Africa-2010</v>
      </c>
      <c r="B2313" s="5" t="s">
        <v>242</v>
      </c>
      <c r="C2313" s="10">
        <v>2010</v>
      </c>
      <c r="D2313" s="5" t="s">
        <v>64</v>
      </c>
      <c r="E2313" s="8">
        <v>94000000</v>
      </c>
      <c r="F2313" s="8">
        <v>1116000000</v>
      </c>
    </row>
    <row r="2314" spans="1:6" ht="15" x14ac:dyDescent="0.25">
      <c r="A2314" t="str">
        <f t="shared" si="36"/>
        <v>Sudan-Africa-2011</v>
      </c>
      <c r="B2314" s="5" t="s">
        <v>242</v>
      </c>
      <c r="C2314" s="10">
        <v>2011</v>
      </c>
      <c r="D2314" s="5" t="s">
        <v>64</v>
      </c>
      <c r="E2314" s="8">
        <v>185000000</v>
      </c>
      <c r="F2314" s="8">
        <v>937000000</v>
      </c>
    </row>
    <row r="2315" spans="1:6" ht="15" x14ac:dyDescent="0.25">
      <c r="A2315" t="str">
        <f t="shared" si="36"/>
        <v>Sudan-Africa-2012</v>
      </c>
      <c r="B2315" s="5" t="s">
        <v>242</v>
      </c>
      <c r="C2315" s="10">
        <v>2012</v>
      </c>
      <c r="D2315" s="5" t="s">
        <v>64</v>
      </c>
      <c r="E2315" s="8">
        <v>880000000</v>
      </c>
      <c r="F2315" s="8">
        <v>908000000</v>
      </c>
    </row>
    <row r="2316" spans="1:6" ht="15" x14ac:dyDescent="0.25">
      <c r="A2316" t="str">
        <f t="shared" si="36"/>
        <v>Suriname-The Americas-2000</v>
      </c>
      <c r="B2316" s="5" t="s">
        <v>243</v>
      </c>
      <c r="C2316" s="10">
        <v>2000</v>
      </c>
      <c r="D2316" s="5" t="s">
        <v>70</v>
      </c>
      <c r="E2316" s="8">
        <v>42000000</v>
      </c>
      <c r="F2316" s="8">
        <v>67000000</v>
      </c>
    </row>
    <row r="2317" spans="1:6" ht="15" x14ac:dyDescent="0.25">
      <c r="A2317" t="str">
        <f t="shared" si="36"/>
        <v>Suriname-The Americas-2001</v>
      </c>
      <c r="B2317" s="5" t="s">
        <v>243</v>
      </c>
      <c r="C2317" s="10">
        <v>2001</v>
      </c>
      <c r="D2317" s="5" t="s">
        <v>70</v>
      </c>
      <c r="E2317" s="8">
        <v>26000000</v>
      </c>
      <c r="F2317" s="8">
        <v>62000000</v>
      </c>
    </row>
    <row r="2318" spans="1:6" ht="15" x14ac:dyDescent="0.25">
      <c r="A2318" t="str">
        <f t="shared" si="36"/>
        <v>Suriname-The Americas-2002</v>
      </c>
      <c r="B2318" s="5" t="s">
        <v>243</v>
      </c>
      <c r="C2318" s="10">
        <v>2002</v>
      </c>
      <c r="D2318" s="5" t="s">
        <v>70</v>
      </c>
      <c r="E2318" s="8">
        <v>17000000</v>
      </c>
      <c r="F2318" s="8">
        <v>54000000</v>
      </c>
    </row>
    <row r="2319" spans="1:6" ht="15" x14ac:dyDescent="0.25">
      <c r="A2319" t="str">
        <f t="shared" si="36"/>
        <v>Suriname-The Americas-2003</v>
      </c>
      <c r="B2319" s="5" t="s">
        <v>243</v>
      </c>
      <c r="C2319" s="10">
        <v>2003</v>
      </c>
      <c r="D2319" s="5" t="s">
        <v>70</v>
      </c>
      <c r="E2319" s="8">
        <v>18000000</v>
      </c>
      <c r="F2319" s="8">
        <v>68000000</v>
      </c>
    </row>
    <row r="2320" spans="1:6" ht="15" x14ac:dyDescent="0.25">
      <c r="A2320" t="str">
        <f t="shared" si="36"/>
        <v>Suriname-The Americas-2004</v>
      </c>
      <c r="B2320" s="5" t="s">
        <v>243</v>
      </c>
      <c r="C2320" s="10">
        <v>2004</v>
      </c>
      <c r="D2320" s="5" t="s">
        <v>70</v>
      </c>
      <c r="E2320" s="8">
        <v>52000000</v>
      </c>
      <c r="F2320" s="8">
        <v>85000000</v>
      </c>
    </row>
    <row r="2321" spans="1:6" ht="15" x14ac:dyDescent="0.25">
      <c r="A2321" t="str">
        <f t="shared" si="36"/>
        <v>Suriname-The Americas-2005</v>
      </c>
      <c r="B2321" s="5" t="s">
        <v>243</v>
      </c>
      <c r="C2321" s="10">
        <v>2005</v>
      </c>
      <c r="D2321" s="5" t="s">
        <v>70</v>
      </c>
      <c r="E2321" s="8">
        <v>96000000</v>
      </c>
      <c r="F2321" s="8">
        <v>94000000</v>
      </c>
    </row>
    <row r="2322" spans="1:6" ht="15" x14ac:dyDescent="0.25">
      <c r="A2322" t="str">
        <f t="shared" si="36"/>
        <v>Suriname-The Americas-2006</v>
      </c>
      <c r="B2322" s="5" t="s">
        <v>243</v>
      </c>
      <c r="C2322" s="10">
        <v>2006</v>
      </c>
      <c r="D2322" s="5" t="s">
        <v>70</v>
      </c>
      <c r="E2322" s="8">
        <v>109000000</v>
      </c>
      <c r="F2322" s="8">
        <v>33000000</v>
      </c>
    </row>
    <row r="2323" spans="1:6" ht="15" x14ac:dyDescent="0.25">
      <c r="A2323" t="str">
        <f t="shared" si="36"/>
        <v>Suriname-The Americas-2007</v>
      </c>
      <c r="B2323" s="5" t="s">
        <v>243</v>
      </c>
      <c r="C2323" s="10">
        <v>2007</v>
      </c>
      <c r="D2323" s="5" t="s">
        <v>70</v>
      </c>
      <c r="E2323" s="8">
        <v>73000000</v>
      </c>
      <c r="F2323" s="8">
        <v>28000000</v>
      </c>
    </row>
    <row r="2324" spans="1:6" ht="15" x14ac:dyDescent="0.25">
      <c r="A2324" t="str">
        <f t="shared" si="36"/>
        <v>Suriname-The Americas-2008</v>
      </c>
      <c r="B2324" s="5" t="s">
        <v>243</v>
      </c>
      <c r="C2324" s="10">
        <v>2008</v>
      </c>
      <c r="D2324" s="5" t="s">
        <v>70</v>
      </c>
      <c r="E2324" s="8">
        <v>83000000</v>
      </c>
      <c r="F2324" s="8">
        <v>35000000</v>
      </c>
    </row>
    <row r="2325" spans="1:6" ht="15" x14ac:dyDescent="0.25">
      <c r="A2325" t="str">
        <f t="shared" si="36"/>
        <v>Suriname-The Americas-2009</v>
      </c>
      <c r="B2325" s="5" t="s">
        <v>243</v>
      </c>
      <c r="C2325" s="10">
        <v>2009</v>
      </c>
      <c r="D2325" s="5" t="s">
        <v>70</v>
      </c>
      <c r="E2325" s="8">
        <v>70000000</v>
      </c>
      <c r="F2325" s="8">
        <v>35000000</v>
      </c>
    </row>
    <row r="2326" spans="1:6" ht="15" x14ac:dyDescent="0.25">
      <c r="A2326" t="str">
        <f t="shared" si="36"/>
        <v>Suriname-The Americas-2010</v>
      </c>
      <c r="B2326" s="5" t="s">
        <v>243</v>
      </c>
      <c r="C2326" s="10">
        <v>2010</v>
      </c>
      <c r="D2326" s="5" t="s">
        <v>70</v>
      </c>
      <c r="E2326" s="8">
        <v>69000000</v>
      </c>
      <c r="F2326" s="8">
        <v>41000000</v>
      </c>
    </row>
    <row r="2327" spans="1:6" ht="15" x14ac:dyDescent="0.25">
      <c r="A2327" t="str">
        <f t="shared" si="36"/>
        <v>Suriname-The Americas-2011</v>
      </c>
      <c r="B2327" s="5" t="s">
        <v>243</v>
      </c>
      <c r="C2327" s="10">
        <v>2011</v>
      </c>
      <c r="D2327" s="5" t="s">
        <v>70</v>
      </c>
      <c r="E2327" s="8">
        <v>69000000</v>
      </c>
      <c r="F2327" s="8">
        <v>49000000</v>
      </c>
    </row>
    <row r="2328" spans="1:6" ht="15" x14ac:dyDescent="0.25">
      <c r="A2328" t="str">
        <f t="shared" si="36"/>
        <v>Suriname-The Americas-2012</v>
      </c>
      <c r="B2328" s="5" t="s">
        <v>243</v>
      </c>
      <c r="C2328" s="10">
        <v>2012</v>
      </c>
      <c r="D2328" s="5" t="s">
        <v>70</v>
      </c>
      <c r="E2328" s="8">
        <v>79000000</v>
      </c>
      <c r="F2328" s="8">
        <v>58000000</v>
      </c>
    </row>
    <row r="2329" spans="1:6" ht="15" x14ac:dyDescent="0.25">
      <c r="A2329" t="str">
        <f t="shared" si="36"/>
        <v>Swaziland-Africa-2000</v>
      </c>
      <c r="B2329" s="5" t="s">
        <v>244</v>
      </c>
      <c r="C2329" s="10">
        <v>2000</v>
      </c>
      <c r="D2329" s="5" t="s">
        <v>64</v>
      </c>
      <c r="E2329" s="8">
        <v>24000000</v>
      </c>
      <c r="F2329" s="8">
        <v>32000000</v>
      </c>
    </row>
    <row r="2330" spans="1:6" ht="15" x14ac:dyDescent="0.25">
      <c r="A2330" t="str">
        <f t="shared" si="36"/>
        <v>Swaziland-Africa-2001</v>
      </c>
      <c r="B2330" s="5" t="s">
        <v>244</v>
      </c>
      <c r="C2330" s="10">
        <v>2001</v>
      </c>
      <c r="D2330" s="5" t="s">
        <v>64</v>
      </c>
      <c r="E2330" s="8">
        <v>23000000</v>
      </c>
      <c r="F2330" s="8">
        <v>31000000</v>
      </c>
    </row>
    <row r="2331" spans="1:6" ht="15" x14ac:dyDescent="0.25">
      <c r="A2331" t="str">
        <f t="shared" si="36"/>
        <v>Swaziland-Africa-2002</v>
      </c>
      <c r="B2331" s="5" t="s">
        <v>244</v>
      </c>
      <c r="C2331" s="10">
        <v>2002</v>
      </c>
      <c r="D2331" s="5" t="s">
        <v>64</v>
      </c>
      <c r="E2331" s="8">
        <v>45000000</v>
      </c>
      <c r="F2331" s="8">
        <v>27000000</v>
      </c>
    </row>
    <row r="2332" spans="1:6" ht="15" x14ac:dyDescent="0.25">
      <c r="A2332" t="str">
        <f t="shared" si="36"/>
        <v>Swaziland-Africa-2003</v>
      </c>
      <c r="B2332" s="5" t="s">
        <v>244</v>
      </c>
      <c r="C2332" s="10">
        <v>2003</v>
      </c>
      <c r="D2332" s="5" t="s">
        <v>64</v>
      </c>
      <c r="E2332" s="8">
        <v>70000000</v>
      </c>
      <c r="F2332" s="8">
        <v>23000000</v>
      </c>
    </row>
    <row r="2333" spans="1:6" ht="15" x14ac:dyDescent="0.25">
      <c r="A2333" t="str">
        <f t="shared" si="36"/>
        <v>Swaziland-Africa-2004</v>
      </c>
      <c r="B2333" s="5" t="s">
        <v>244</v>
      </c>
      <c r="C2333" s="10">
        <v>2004</v>
      </c>
      <c r="D2333" s="5" t="s">
        <v>64</v>
      </c>
      <c r="E2333" s="8">
        <v>75000000</v>
      </c>
      <c r="F2333" s="8">
        <v>54000000</v>
      </c>
    </row>
    <row r="2334" spans="1:6" ht="15" x14ac:dyDescent="0.25">
      <c r="A2334" t="str">
        <f t="shared" si="36"/>
        <v>Swaziland-Africa-2005</v>
      </c>
      <c r="B2334" s="5" t="s">
        <v>244</v>
      </c>
      <c r="C2334" s="10">
        <v>2005</v>
      </c>
      <c r="D2334" s="5" t="s">
        <v>64</v>
      </c>
      <c r="E2334" s="8">
        <v>77000000</v>
      </c>
      <c r="F2334" s="8">
        <v>60000000</v>
      </c>
    </row>
    <row r="2335" spans="1:6" ht="15" x14ac:dyDescent="0.25">
      <c r="A2335" t="str">
        <f t="shared" si="36"/>
        <v>Swaziland-Africa-2006</v>
      </c>
      <c r="B2335" s="5" t="s">
        <v>244</v>
      </c>
      <c r="C2335" s="10">
        <v>2006</v>
      </c>
      <c r="D2335" s="5" t="s">
        <v>64</v>
      </c>
      <c r="E2335" s="8">
        <v>75000000</v>
      </c>
      <c r="F2335" s="8">
        <v>54000000</v>
      </c>
    </row>
    <row r="2336" spans="1:6" ht="15" x14ac:dyDescent="0.25">
      <c r="A2336" t="str">
        <f t="shared" si="36"/>
        <v>Swaziland-Africa-2007</v>
      </c>
      <c r="B2336" s="5" t="s">
        <v>244</v>
      </c>
      <c r="C2336" s="10">
        <v>2007</v>
      </c>
      <c r="D2336" s="5" t="s">
        <v>64</v>
      </c>
      <c r="E2336" s="8">
        <v>32000000</v>
      </c>
      <c r="F2336" s="8">
        <v>63000000</v>
      </c>
    </row>
    <row r="2337" spans="1:6" ht="15" x14ac:dyDescent="0.25">
      <c r="A2337" t="str">
        <f t="shared" si="36"/>
        <v>Swaziland-Africa-2008</v>
      </c>
      <c r="B2337" s="5" t="s">
        <v>244</v>
      </c>
      <c r="C2337" s="10">
        <v>2008</v>
      </c>
      <c r="D2337" s="5" t="s">
        <v>64</v>
      </c>
      <c r="E2337" s="8">
        <v>26000000</v>
      </c>
      <c r="F2337" s="8">
        <v>59000000</v>
      </c>
    </row>
    <row r="2338" spans="1:6" ht="15" x14ac:dyDescent="0.25">
      <c r="A2338" t="str">
        <f t="shared" si="36"/>
        <v>Swaziland-Africa-2009</v>
      </c>
      <c r="B2338" s="5" t="s">
        <v>244</v>
      </c>
      <c r="C2338" s="10">
        <v>2009</v>
      </c>
      <c r="D2338" s="5" t="s">
        <v>64</v>
      </c>
      <c r="E2338" s="8">
        <v>40000000</v>
      </c>
      <c r="F2338" s="8">
        <v>98000000</v>
      </c>
    </row>
    <row r="2339" spans="1:6" ht="15" x14ac:dyDescent="0.25">
      <c r="A2339" t="str">
        <f t="shared" si="36"/>
        <v>Swaziland-Africa-2010</v>
      </c>
      <c r="B2339" s="5" t="s">
        <v>244</v>
      </c>
      <c r="C2339" s="10">
        <v>2010</v>
      </c>
      <c r="D2339" s="5" t="s">
        <v>64</v>
      </c>
      <c r="E2339" s="8">
        <v>51000000</v>
      </c>
      <c r="F2339" s="8">
        <v>87000000</v>
      </c>
    </row>
    <row r="2340" spans="1:6" ht="15" x14ac:dyDescent="0.25">
      <c r="A2340" t="str">
        <f t="shared" si="36"/>
        <v>Swaziland-Africa-2011</v>
      </c>
      <c r="B2340" s="5" t="s">
        <v>244</v>
      </c>
      <c r="C2340" s="10">
        <v>2011</v>
      </c>
      <c r="D2340" s="5" t="s">
        <v>64</v>
      </c>
      <c r="E2340" s="5">
        <v>51000000</v>
      </c>
      <c r="F2340" s="5">
        <v>87000000</v>
      </c>
    </row>
    <row r="2341" spans="1:6" ht="15" x14ac:dyDescent="0.25">
      <c r="A2341" t="str">
        <f t="shared" si="36"/>
        <v>Swaziland-Africa-2012</v>
      </c>
      <c r="B2341" s="5" t="s">
        <v>244</v>
      </c>
      <c r="C2341" s="10">
        <v>2012</v>
      </c>
      <c r="D2341" s="5" t="s">
        <v>64</v>
      </c>
      <c r="E2341" s="5">
        <v>0</v>
      </c>
      <c r="F2341" s="5">
        <v>0</v>
      </c>
    </row>
    <row r="2342" spans="1:6" ht="15" x14ac:dyDescent="0.25">
      <c r="A2342" t="str">
        <f t="shared" si="36"/>
        <v>Sweden-Europe-2000</v>
      </c>
      <c r="B2342" s="5" t="s">
        <v>245</v>
      </c>
      <c r="C2342" s="10">
        <v>2000</v>
      </c>
      <c r="D2342" s="5" t="s">
        <v>62</v>
      </c>
      <c r="E2342" s="8">
        <v>4825000000</v>
      </c>
      <c r="F2342" s="8">
        <v>8959000000</v>
      </c>
    </row>
    <row r="2343" spans="1:6" ht="15" x14ac:dyDescent="0.25">
      <c r="A2343" t="str">
        <f t="shared" si="36"/>
        <v>Sweden-Europe-2001</v>
      </c>
      <c r="B2343" s="5" t="s">
        <v>245</v>
      </c>
      <c r="C2343" s="10">
        <v>2001</v>
      </c>
      <c r="D2343" s="5" t="s">
        <v>62</v>
      </c>
      <c r="E2343" s="8">
        <v>5200000000</v>
      </c>
      <c r="F2343" s="8">
        <v>7916000000</v>
      </c>
    </row>
    <row r="2344" spans="1:6" ht="15" x14ac:dyDescent="0.25">
      <c r="A2344" t="str">
        <f t="shared" si="36"/>
        <v>Sweden-Europe-2002</v>
      </c>
      <c r="B2344" s="5" t="s">
        <v>245</v>
      </c>
      <c r="C2344" s="10">
        <v>2002</v>
      </c>
      <c r="D2344" s="5" t="s">
        <v>62</v>
      </c>
      <c r="E2344" s="8">
        <v>5671000000</v>
      </c>
      <c r="F2344" s="8">
        <v>8221000000</v>
      </c>
    </row>
    <row r="2345" spans="1:6" ht="15" x14ac:dyDescent="0.25">
      <c r="A2345" t="str">
        <f t="shared" si="36"/>
        <v>Sweden-Europe-2003</v>
      </c>
      <c r="B2345" s="5" t="s">
        <v>245</v>
      </c>
      <c r="C2345" s="10">
        <v>2003</v>
      </c>
      <c r="D2345" s="5" t="s">
        <v>62</v>
      </c>
      <c r="E2345" s="8">
        <v>6548000000</v>
      </c>
      <c r="F2345" s="8">
        <v>9375000000</v>
      </c>
    </row>
    <row r="2346" spans="1:6" ht="15" x14ac:dyDescent="0.25">
      <c r="A2346" t="str">
        <f t="shared" si="36"/>
        <v>Sweden-Europe-2004</v>
      </c>
      <c r="B2346" s="5" t="s">
        <v>245</v>
      </c>
      <c r="C2346" s="10">
        <v>2004</v>
      </c>
      <c r="D2346" s="5" t="s">
        <v>62</v>
      </c>
      <c r="E2346" s="8">
        <v>7686000000</v>
      </c>
      <c r="F2346" s="8">
        <v>11088000000</v>
      </c>
    </row>
    <row r="2347" spans="1:6" ht="15" x14ac:dyDescent="0.25">
      <c r="A2347" t="str">
        <f t="shared" si="36"/>
        <v>Sweden-Europe-2005</v>
      </c>
      <c r="B2347" s="5" t="s">
        <v>245</v>
      </c>
      <c r="C2347" s="10">
        <v>2005</v>
      </c>
      <c r="D2347" s="5" t="s">
        <v>62</v>
      </c>
      <c r="E2347" s="8">
        <v>7739000000</v>
      </c>
      <c r="F2347" s="8">
        <v>11380000000</v>
      </c>
    </row>
    <row r="2348" spans="1:6" ht="15" x14ac:dyDescent="0.25">
      <c r="A2348" t="str">
        <f t="shared" si="36"/>
        <v>Sweden-Europe-2006</v>
      </c>
      <c r="B2348" s="5" t="s">
        <v>245</v>
      </c>
      <c r="C2348" s="10">
        <v>2006</v>
      </c>
      <c r="D2348" s="5" t="s">
        <v>62</v>
      </c>
      <c r="E2348" s="8">
        <v>10016000000</v>
      </c>
      <c r="F2348" s="8">
        <v>11685000000</v>
      </c>
    </row>
    <row r="2349" spans="1:6" ht="15" x14ac:dyDescent="0.25">
      <c r="A2349" t="str">
        <f t="shared" si="36"/>
        <v>Sweden-Europe-2007</v>
      </c>
      <c r="B2349" s="5" t="s">
        <v>245</v>
      </c>
      <c r="C2349" s="10">
        <v>2007</v>
      </c>
      <c r="D2349" s="5" t="s">
        <v>62</v>
      </c>
      <c r="E2349" s="8">
        <v>12259000000</v>
      </c>
      <c r="F2349" s="8">
        <v>14336000000</v>
      </c>
    </row>
    <row r="2350" spans="1:6" ht="15" x14ac:dyDescent="0.25">
      <c r="A2350" t="str">
        <f t="shared" si="36"/>
        <v>Sweden-Europe-2008</v>
      </c>
      <c r="B2350" s="5" t="s">
        <v>245</v>
      </c>
      <c r="C2350" s="10">
        <v>2008</v>
      </c>
      <c r="D2350" s="5" t="s">
        <v>62</v>
      </c>
      <c r="E2350" s="8">
        <v>12060000000</v>
      </c>
      <c r="F2350" s="8">
        <v>15447000000</v>
      </c>
    </row>
    <row r="2351" spans="1:6" ht="15" x14ac:dyDescent="0.25">
      <c r="A2351" t="str">
        <f t="shared" si="36"/>
        <v>Sweden-Europe-2009</v>
      </c>
      <c r="B2351" s="5" t="s">
        <v>245</v>
      </c>
      <c r="C2351" s="10">
        <v>2009</v>
      </c>
      <c r="D2351" s="5" t="s">
        <v>62</v>
      </c>
      <c r="E2351" s="8">
        <v>10100000000</v>
      </c>
      <c r="F2351" s="8">
        <v>12791000000</v>
      </c>
    </row>
    <row r="2352" spans="1:6" ht="15" x14ac:dyDescent="0.25">
      <c r="A2352" t="str">
        <f t="shared" si="36"/>
        <v>Sweden-Europe-2010</v>
      </c>
      <c r="B2352" s="5" t="s">
        <v>245</v>
      </c>
      <c r="C2352" s="10">
        <v>2010</v>
      </c>
      <c r="D2352" s="5" t="s">
        <v>62</v>
      </c>
      <c r="E2352" s="8">
        <v>10991000000</v>
      </c>
      <c r="F2352" s="8">
        <v>14912000000</v>
      </c>
    </row>
    <row r="2353" spans="1:6" ht="15" x14ac:dyDescent="0.25">
      <c r="A2353" t="str">
        <f t="shared" si="36"/>
        <v>Sweden-Europe-2011</v>
      </c>
      <c r="B2353" s="5" t="s">
        <v>245</v>
      </c>
      <c r="C2353" s="10">
        <v>2011</v>
      </c>
      <c r="D2353" s="5" t="s">
        <v>62</v>
      </c>
      <c r="E2353" s="8">
        <v>12777000000</v>
      </c>
      <c r="F2353" s="8">
        <v>17187000000</v>
      </c>
    </row>
    <row r="2354" spans="1:6" ht="15" x14ac:dyDescent="0.25">
      <c r="A2354" t="str">
        <f t="shared" si="36"/>
        <v>Sweden-Europe-2012</v>
      </c>
      <c r="B2354" s="5" t="s">
        <v>245</v>
      </c>
      <c r="C2354" s="10">
        <v>2012</v>
      </c>
      <c r="D2354" s="5" t="s">
        <v>62</v>
      </c>
      <c r="E2354" s="8">
        <v>12415000000</v>
      </c>
      <c r="F2354" s="8">
        <v>17664000000</v>
      </c>
    </row>
    <row r="2355" spans="1:6" ht="15" x14ac:dyDescent="0.25">
      <c r="A2355" t="str">
        <f t="shared" si="36"/>
        <v>Switzerland-Europe-2000</v>
      </c>
      <c r="B2355" s="5" t="s">
        <v>246</v>
      </c>
      <c r="C2355" s="10">
        <v>2000</v>
      </c>
      <c r="D2355" s="5" t="s">
        <v>62</v>
      </c>
      <c r="E2355" s="8">
        <v>8988000000</v>
      </c>
      <c r="F2355" s="8">
        <v>7360000000</v>
      </c>
    </row>
    <row r="2356" spans="1:6" ht="15" x14ac:dyDescent="0.25">
      <c r="A2356" t="str">
        <f t="shared" si="36"/>
        <v>Switzerland-Europe-2001</v>
      </c>
      <c r="B2356" s="5" t="s">
        <v>246</v>
      </c>
      <c r="C2356" s="10">
        <v>2001</v>
      </c>
      <c r="D2356" s="5" t="s">
        <v>62</v>
      </c>
      <c r="E2356" s="8">
        <v>9290000000</v>
      </c>
      <c r="F2356" s="8">
        <v>7085000000</v>
      </c>
    </row>
    <row r="2357" spans="1:6" ht="15" x14ac:dyDescent="0.25">
      <c r="A2357" t="str">
        <f t="shared" si="36"/>
        <v>Switzerland-Europe-2002</v>
      </c>
      <c r="B2357" s="5" t="s">
        <v>246</v>
      </c>
      <c r="C2357" s="10">
        <v>2002</v>
      </c>
      <c r="D2357" s="5" t="s">
        <v>62</v>
      </c>
      <c r="E2357" s="8">
        <v>9117000000</v>
      </c>
      <c r="F2357" s="8">
        <v>7210000000</v>
      </c>
    </row>
    <row r="2358" spans="1:6" ht="15" x14ac:dyDescent="0.25">
      <c r="A2358" t="str">
        <f t="shared" si="36"/>
        <v>Switzerland-Europe-2003</v>
      </c>
      <c r="B2358" s="5" t="s">
        <v>246</v>
      </c>
      <c r="C2358" s="10">
        <v>2003</v>
      </c>
      <c r="D2358" s="5" t="s">
        <v>62</v>
      </c>
      <c r="E2358" s="8">
        <v>10493000000</v>
      </c>
      <c r="F2358" s="8">
        <v>8614000000</v>
      </c>
    </row>
    <row r="2359" spans="1:6" ht="15" x14ac:dyDescent="0.25">
      <c r="A2359" t="str">
        <f t="shared" si="36"/>
        <v>Switzerland-Europe-2004</v>
      </c>
      <c r="B2359" s="5" t="s">
        <v>246</v>
      </c>
      <c r="C2359" s="10">
        <v>2004</v>
      </c>
      <c r="D2359" s="5" t="s">
        <v>62</v>
      </c>
      <c r="E2359" s="8">
        <v>11404000000</v>
      </c>
      <c r="F2359" s="8">
        <v>9924000000</v>
      </c>
    </row>
    <row r="2360" spans="1:6" ht="15" x14ac:dyDescent="0.25">
      <c r="A2360" t="str">
        <f t="shared" si="36"/>
        <v>Switzerland-Europe-2005</v>
      </c>
      <c r="B2360" s="5" t="s">
        <v>246</v>
      </c>
      <c r="C2360" s="10">
        <v>2005</v>
      </c>
      <c r="D2360" s="5" t="s">
        <v>62</v>
      </c>
      <c r="E2360" s="8">
        <v>11937000000</v>
      </c>
      <c r="F2360" s="8">
        <v>10579000000</v>
      </c>
    </row>
    <row r="2361" spans="1:6" ht="15" x14ac:dyDescent="0.25">
      <c r="A2361" t="str">
        <f t="shared" si="36"/>
        <v>Switzerland-Europe-2006</v>
      </c>
      <c r="B2361" s="5" t="s">
        <v>246</v>
      </c>
      <c r="C2361" s="10">
        <v>2006</v>
      </c>
      <c r="D2361" s="5" t="s">
        <v>62</v>
      </c>
      <c r="E2361" s="8">
        <v>12852000000</v>
      </c>
      <c r="F2361" s="8">
        <v>11199000000</v>
      </c>
    </row>
    <row r="2362" spans="1:6" ht="15" x14ac:dyDescent="0.25">
      <c r="A2362" t="str">
        <f t="shared" si="36"/>
        <v>Switzerland-Europe-2007</v>
      </c>
      <c r="B2362" s="5" t="s">
        <v>246</v>
      </c>
      <c r="C2362" s="10">
        <v>2007</v>
      </c>
      <c r="D2362" s="5" t="s">
        <v>62</v>
      </c>
      <c r="E2362" s="8">
        <v>14721000000</v>
      </c>
      <c r="F2362" s="8">
        <v>12298000000</v>
      </c>
    </row>
    <row r="2363" spans="1:6" ht="15" x14ac:dyDescent="0.25">
      <c r="A2363" t="str">
        <f t="shared" si="36"/>
        <v>Switzerland-Europe-2008</v>
      </c>
      <c r="B2363" s="5" t="s">
        <v>246</v>
      </c>
      <c r="C2363" s="10">
        <v>2008</v>
      </c>
      <c r="D2363" s="5" t="s">
        <v>62</v>
      </c>
      <c r="E2363" s="8">
        <v>17570000000</v>
      </c>
      <c r="F2363" s="8">
        <v>13346000000</v>
      </c>
    </row>
    <row r="2364" spans="1:6" ht="15" x14ac:dyDescent="0.25">
      <c r="A2364" t="str">
        <f t="shared" si="36"/>
        <v>Switzerland-Europe-2009</v>
      </c>
      <c r="B2364" s="5" t="s">
        <v>246</v>
      </c>
      <c r="C2364" s="10">
        <v>2009</v>
      </c>
      <c r="D2364" s="5" t="s">
        <v>62</v>
      </c>
      <c r="E2364" s="8">
        <v>16665000000</v>
      </c>
      <c r="F2364" s="8">
        <v>13058000000</v>
      </c>
    </row>
    <row r="2365" spans="1:6" ht="15" x14ac:dyDescent="0.25">
      <c r="A2365" t="str">
        <f t="shared" si="36"/>
        <v>Switzerland-Europe-2010</v>
      </c>
      <c r="B2365" s="5" t="s">
        <v>246</v>
      </c>
      <c r="C2365" s="10">
        <v>2010</v>
      </c>
      <c r="D2365" s="5" t="s">
        <v>62</v>
      </c>
      <c r="E2365" s="8">
        <v>17614000000</v>
      </c>
      <c r="F2365" s="8">
        <v>13528000000</v>
      </c>
    </row>
    <row r="2366" spans="1:6" ht="15" x14ac:dyDescent="0.25">
      <c r="A2366" t="str">
        <f t="shared" si="36"/>
        <v>Switzerland-Europe-2011</v>
      </c>
      <c r="B2366" s="5" t="s">
        <v>246</v>
      </c>
      <c r="C2366" s="10">
        <v>2011</v>
      </c>
      <c r="D2366" s="5" t="s">
        <v>62</v>
      </c>
      <c r="E2366" s="8">
        <v>20640000000</v>
      </c>
      <c r="F2366" s="8">
        <v>16612000000</v>
      </c>
    </row>
    <row r="2367" spans="1:6" ht="15" x14ac:dyDescent="0.25">
      <c r="A2367" t="str">
        <f t="shared" si="36"/>
        <v>Switzerland-Europe-2012</v>
      </c>
      <c r="B2367" s="5" t="s">
        <v>246</v>
      </c>
      <c r="C2367" s="10">
        <v>2012</v>
      </c>
      <c r="D2367" s="5" t="s">
        <v>62</v>
      </c>
      <c r="E2367" s="8">
        <v>19439000000</v>
      </c>
      <c r="F2367" s="8">
        <v>16675000000</v>
      </c>
    </row>
    <row r="2368" spans="1:6" ht="15" x14ac:dyDescent="0.25">
      <c r="A2368" t="str">
        <f t="shared" si="36"/>
        <v>Syria-Middle East-2000</v>
      </c>
      <c r="B2368" s="5" t="s">
        <v>247</v>
      </c>
      <c r="C2368" s="10">
        <v>2000</v>
      </c>
      <c r="D2368" s="5" t="s">
        <v>79</v>
      </c>
      <c r="E2368" s="8">
        <v>1082000000</v>
      </c>
      <c r="F2368" s="8">
        <v>669000000</v>
      </c>
    </row>
    <row r="2369" spans="1:6" ht="15" x14ac:dyDescent="0.25">
      <c r="A2369" t="str">
        <f t="shared" si="36"/>
        <v>Syria-Middle East-2001</v>
      </c>
      <c r="B2369" s="5" t="s">
        <v>247</v>
      </c>
      <c r="C2369" s="10">
        <v>2001</v>
      </c>
      <c r="D2369" s="5" t="s">
        <v>79</v>
      </c>
      <c r="E2369" s="8">
        <v>1150000000</v>
      </c>
      <c r="F2369" s="8">
        <v>670000000</v>
      </c>
    </row>
    <row r="2370" spans="1:6" ht="15" x14ac:dyDescent="0.25">
      <c r="A2370" t="str">
        <f t="shared" si="36"/>
        <v>Syria-Middle East-2002</v>
      </c>
      <c r="B2370" s="5" t="s">
        <v>247</v>
      </c>
      <c r="C2370" s="10">
        <v>2002</v>
      </c>
      <c r="D2370" s="5" t="s">
        <v>79</v>
      </c>
      <c r="E2370" s="8">
        <v>970000000</v>
      </c>
      <c r="F2370" s="8">
        <v>760000000</v>
      </c>
    </row>
    <row r="2371" spans="1:6" ht="15" x14ac:dyDescent="0.25">
      <c r="A2371" t="str">
        <f t="shared" ref="A2371:A2434" si="37">B2371&amp;"-"&amp;C2371</f>
        <v>Syria-Middle East-2003</v>
      </c>
      <c r="B2371" s="5" t="s">
        <v>247</v>
      </c>
      <c r="C2371" s="10">
        <v>2003</v>
      </c>
      <c r="D2371" s="5" t="s">
        <v>79</v>
      </c>
      <c r="E2371" s="8">
        <v>877000000</v>
      </c>
      <c r="F2371" s="8">
        <v>734000000</v>
      </c>
    </row>
    <row r="2372" spans="1:6" ht="15" x14ac:dyDescent="0.25">
      <c r="A2372" t="str">
        <f t="shared" si="37"/>
        <v>Syria-Middle East-2004</v>
      </c>
      <c r="B2372" s="5" t="s">
        <v>247</v>
      </c>
      <c r="C2372" s="10">
        <v>2004</v>
      </c>
      <c r="D2372" s="5" t="s">
        <v>79</v>
      </c>
      <c r="E2372" s="8">
        <v>1883000000</v>
      </c>
      <c r="F2372" s="8">
        <v>688000000</v>
      </c>
    </row>
    <row r="2373" spans="1:6" ht="15" x14ac:dyDescent="0.25">
      <c r="A2373" t="str">
        <f t="shared" si="37"/>
        <v>Syria-Middle East-2005</v>
      </c>
      <c r="B2373" s="5" t="s">
        <v>247</v>
      </c>
      <c r="C2373" s="10">
        <v>2005</v>
      </c>
      <c r="D2373" s="5" t="s">
        <v>79</v>
      </c>
      <c r="E2373" s="8">
        <v>2035000000</v>
      </c>
      <c r="F2373" s="8">
        <v>584000000</v>
      </c>
    </row>
    <row r="2374" spans="1:6" ht="15" x14ac:dyDescent="0.25">
      <c r="A2374" t="str">
        <f t="shared" si="37"/>
        <v>Syria-Middle East-2006</v>
      </c>
      <c r="B2374" s="5" t="s">
        <v>247</v>
      </c>
      <c r="C2374" s="10">
        <v>2006</v>
      </c>
      <c r="D2374" s="5" t="s">
        <v>79</v>
      </c>
      <c r="E2374" s="8">
        <v>2113000000</v>
      </c>
      <c r="F2374" s="8">
        <v>585000000</v>
      </c>
    </row>
    <row r="2375" spans="1:6" ht="15" x14ac:dyDescent="0.25">
      <c r="A2375" t="str">
        <f t="shared" si="37"/>
        <v>Syria-Middle East-2007</v>
      </c>
      <c r="B2375" s="5" t="s">
        <v>247</v>
      </c>
      <c r="C2375" s="10">
        <v>2007</v>
      </c>
      <c r="D2375" s="5" t="s">
        <v>79</v>
      </c>
      <c r="E2375" s="8">
        <v>2972000000</v>
      </c>
      <c r="F2375" s="8">
        <v>710000000</v>
      </c>
    </row>
    <row r="2376" spans="1:6" ht="15" x14ac:dyDescent="0.25">
      <c r="A2376" t="str">
        <f t="shared" si="37"/>
        <v>Syria-Middle East-2008</v>
      </c>
      <c r="B2376" s="5" t="s">
        <v>247</v>
      </c>
      <c r="C2376" s="10">
        <v>2008</v>
      </c>
      <c r="D2376" s="5" t="s">
        <v>79</v>
      </c>
      <c r="E2376" s="8">
        <v>3176000000</v>
      </c>
      <c r="F2376" s="8">
        <v>912000000</v>
      </c>
    </row>
    <row r="2377" spans="1:6" ht="15" x14ac:dyDescent="0.25">
      <c r="A2377" t="str">
        <f t="shared" si="37"/>
        <v>Syria-Middle East-2009</v>
      </c>
      <c r="B2377" s="5" t="s">
        <v>247</v>
      </c>
      <c r="C2377" s="10">
        <v>2009</v>
      </c>
      <c r="D2377" s="5" t="s">
        <v>79</v>
      </c>
      <c r="E2377" s="8">
        <v>3781000000</v>
      </c>
      <c r="F2377" s="8">
        <v>980000000</v>
      </c>
    </row>
    <row r="2378" spans="1:6" ht="15" x14ac:dyDescent="0.25">
      <c r="A2378" t="str">
        <f t="shared" si="37"/>
        <v>Syria-Middle East-2010</v>
      </c>
      <c r="B2378" s="5" t="s">
        <v>247</v>
      </c>
      <c r="C2378" s="10">
        <v>2010</v>
      </c>
      <c r="D2378" s="5" t="s">
        <v>79</v>
      </c>
      <c r="E2378" s="8">
        <v>6308000000</v>
      </c>
      <c r="F2378" s="8">
        <v>1598000000</v>
      </c>
    </row>
    <row r="2379" spans="1:6" ht="15" x14ac:dyDescent="0.25">
      <c r="A2379" t="str">
        <f t="shared" si="37"/>
        <v>Syria-Middle East-2011</v>
      </c>
      <c r="B2379" s="5" t="s">
        <v>247</v>
      </c>
      <c r="C2379" s="10">
        <v>2011</v>
      </c>
      <c r="D2379" s="5" t="s">
        <v>79</v>
      </c>
      <c r="E2379" s="5">
        <v>6308000000</v>
      </c>
      <c r="F2379" s="5">
        <v>1598000000</v>
      </c>
    </row>
    <row r="2380" spans="1:6" ht="15" x14ac:dyDescent="0.25">
      <c r="A2380" t="str">
        <f t="shared" si="37"/>
        <v>Syria-Middle East-2012</v>
      </c>
      <c r="B2380" s="5" t="s">
        <v>247</v>
      </c>
      <c r="C2380" s="10">
        <v>2012</v>
      </c>
      <c r="D2380" s="5" t="s">
        <v>79</v>
      </c>
      <c r="E2380" s="5">
        <v>0</v>
      </c>
      <c r="F2380" s="5">
        <v>0</v>
      </c>
    </row>
    <row r="2381" spans="1:6" ht="15" x14ac:dyDescent="0.25">
      <c r="A2381" t="str">
        <f t="shared" si="37"/>
        <v>Tajikistan-Asia-2000</v>
      </c>
      <c r="B2381" s="5" t="s">
        <v>248</v>
      </c>
      <c r="C2381" s="10">
        <v>2000</v>
      </c>
      <c r="D2381" s="5" t="s">
        <v>60</v>
      </c>
      <c r="E2381" s="5">
        <v>0</v>
      </c>
      <c r="F2381" s="5">
        <v>0</v>
      </c>
    </row>
    <row r="2382" spans="1:6" ht="15" x14ac:dyDescent="0.25">
      <c r="A2382" t="str">
        <f t="shared" si="37"/>
        <v>Tajikistan-Asia-2001</v>
      </c>
      <c r="B2382" s="5" t="s">
        <v>248</v>
      </c>
      <c r="C2382" s="10">
        <v>2001</v>
      </c>
      <c r="D2382" s="5" t="s">
        <v>60</v>
      </c>
      <c r="E2382" s="5">
        <v>0</v>
      </c>
      <c r="F2382" s="5">
        <v>0</v>
      </c>
    </row>
    <row r="2383" spans="1:6" ht="15" x14ac:dyDescent="0.25">
      <c r="A2383" t="str">
        <f t="shared" si="37"/>
        <v>Tajikistan-Asia-2002</v>
      </c>
      <c r="B2383" s="5" t="s">
        <v>248</v>
      </c>
      <c r="C2383" s="10">
        <v>2002</v>
      </c>
      <c r="D2383" s="5" t="s">
        <v>60</v>
      </c>
      <c r="E2383" s="8">
        <v>5000000</v>
      </c>
      <c r="F2383" s="8">
        <v>1700000</v>
      </c>
    </row>
    <row r="2384" spans="1:6" ht="15" x14ac:dyDescent="0.25">
      <c r="A2384" t="str">
        <f t="shared" si="37"/>
        <v>Tajikistan-Asia-2003</v>
      </c>
      <c r="B2384" s="5" t="s">
        <v>248</v>
      </c>
      <c r="C2384" s="10">
        <v>2003</v>
      </c>
      <c r="D2384" s="5" t="s">
        <v>60</v>
      </c>
      <c r="E2384" s="8">
        <v>6200000</v>
      </c>
      <c r="F2384" s="8">
        <v>2100000</v>
      </c>
    </row>
    <row r="2385" spans="1:6" ht="15" x14ac:dyDescent="0.25">
      <c r="A2385" t="str">
        <f t="shared" si="37"/>
        <v>Tajikistan-Asia-2004</v>
      </c>
      <c r="B2385" s="5" t="s">
        <v>248</v>
      </c>
      <c r="C2385" s="10">
        <v>2004</v>
      </c>
      <c r="D2385" s="5" t="s">
        <v>60</v>
      </c>
      <c r="E2385" s="8">
        <v>9600000</v>
      </c>
      <c r="F2385" s="8">
        <v>3400000</v>
      </c>
    </row>
    <row r="2386" spans="1:6" ht="15" x14ac:dyDescent="0.25">
      <c r="A2386" t="str">
        <f t="shared" si="37"/>
        <v>Tajikistan-Asia-2005</v>
      </c>
      <c r="B2386" s="5" t="s">
        <v>248</v>
      </c>
      <c r="C2386" s="10">
        <v>2005</v>
      </c>
      <c r="D2386" s="5" t="s">
        <v>60</v>
      </c>
      <c r="E2386" s="8">
        <v>9100000</v>
      </c>
      <c r="F2386" s="8">
        <v>3800000</v>
      </c>
    </row>
    <row r="2387" spans="1:6" ht="15" x14ac:dyDescent="0.25">
      <c r="A2387" t="str">
        <f t="shared" si="37"/>
        <v>Tajikistan-Asia-2006</v>
      </c>
      <c r="B2387" s="5" t="s">
        <v>248</v>
      </c>
      <c r="C2387" s="10">
        <v>2006</v>
      </c>
      <c r="D2387" s="5" t="s">
        <v>60</v>
      </c>
      <c r="E2387" s="8">
        <v>11200000</v>
      </c>
      <c r="F2387" s="8">
        <v>6000000</v>
      </c>
    </row>
    <row r="2388" spans="1:6" ht="15" x14ac:dyDescent="0.25">
      <c r="A2388" t="str">
        <f t="shared" si="37"/>
        <v>Tajikistan-Asia-2007</v>
      </c>
      <c r="B2388" s="5" t="s">
        <v>248</v>
      </c>
      <c r="C2388" s="10">
        <v>2007</v>
      </c>
      <c r="D2388" s="5" t="s">
        <v>60</v>
      </c>
      <c r="E2388" s="8">
        <v>16500000</v>
      </c>
      <c r="F2388" s="8">
        <v>6600000</v>
      </c>
    </row>
    <row r="2389" spans="1:6" ht="15" x14ac:dyDescent="0.25">
      <c r="A2389" t="str">
        <f t="shared" si="37"/>
        <v>Tajikistan-Asia-2008</v>
      </c>
      <c r="B2389" s="5" t="s">
        <v>248</v>
      </c>
      <c r="C2389" s="10">
        <v>2008</v>
      </c>
      <c r="D2389" s="5" t="s">
        <v>60</v>
      </c>
      <c r="E2389" s="8">
        <v>23700000</v>
      </c>
      <c r="F2389" s="8">
        <v>10800000</v>
      </c>
    </row>
    <row r="2390" spans="1:6" ht="15" x14ac:dyDescent="0.25">
      <c r="A2390" t="str">
        <f t="shared" si="37"/>
        <v>Tajikistan-Asia-2009</v>
      </c>
      <c r="B2390" s="5" t="s">
        <v>248</v>
      </c>
      <c r="C2390" s="10">
        <v>2009</v>
      </c>
      <c r="D2390" s="5" t="s">
        <v>60</v>
      </c>
      <c r="E2390" s="8">
        <v>19500000</v>
      </c>
      <c r="F2390" s="8">
        <v>5800000</v>
      </c>
    </row>
    <row r="2391" spans="1:6" ht="15" x14ac:dyDescent="0.25">
      <c r="A2391" t="str">
        <f t="shared" si="37"/>
        <v>Tajikistan-Asia-2010</v>
      </c>
      <c r="B2391" s="5" t="s">
        <v>248</v>
      </c>
      <c r="C2391" s="10">
        <v>2010</v>
      </c>
      <c r="D2391" s="5" t="s">
        <v>60</v>
      </c>
      <c r="E2391" s="8">
        <v>32400000</v>
      </c>
      <c r="F2391" s="8">
        <v>17800000</v>
      </c>
    </row>
    <row r="2392" spans="1:6" ht="15" x14ac:dyDescent="0.25">
      <c r="A2392" t="str">
        <f t="shared" si="37"/>
        <v>Tajikistan-Asia-2011</v>
      </c>
      <c r="B2392" s="5" t="s">
        <v>248</v>
      </c>
      <c r="C2392" s="10">
        <v>2011</v>
      </c>
      <c r="D2392" s="5" t="s">
        <v>60</v>
      </c>
      <c r="E2392" s="8">
        <v>39800000</v>
      </c>
      <c r="F2392" s="8">
        <v>8400000</v>
      </c>
    </row>
    <row r="2393" spans="1:6" ht="15" x14ac:dyDescent="0.25">
      <c r="A2393" t="str">
        <f t="shared" si="37"/>
        <v>Tajikistan-Asia-2012</v>
      </c>
      <c r="B2393" s="5" t="s">
        <v>248</v>
      </c>
      <c r="C2393" s="10">
        <v>2012</v>
      </c>
      <c r="D2393" s="5" t="s">
        <v>60</v>
      </c>
      <c r="E2393" s="8">
        <v>60400000</v>
      </c>
      <c r="F2393" s="8">
        <v>6800000</v>
      </c>
    </row>
    <row r="2394" spans="1:6" ht="15" x14ac:dyDescent="0.25">
      <c r="A2394" t="str">
        <f t="shared" si="37"/>
        <v>Tanzania-Africa-2000</v>
      </c>
      <c r="B2394" s="5" t="s">
        <v>249</v>
      </c>
      <c r="C2394" s="10">
        <v>2000</v>
      </c>
      <c r="D2394" s="5" t="s">
        <v>64</v>
      </c>
      <c r="E2394" s="8">
        <v>381000000</v>
      </c>
      <c r="F2394" s="8">
        <v>369000000</v>
      </c>
    </row>
    <row r="2395" spans="1:6" ht="15" x14ac:dyDescent="0.25">
      <c r="A2395" t="str">
        <f t="shared" si="37"/>
        <v>Tanzania-Africa-2001</v>
      </c>
      <c r="B2395" s="5" t="s">
        <v>249</v>
      </c>
      <c r="C2395" s="10">
        <v>2001</v>
      </c>
      <c r="D2395" s="5" t="s">
        <v>64</v>
      </c>
      <c r="E2395" s="8">
        <v>626000000</v>
      </c>
      <c r="F2395" s="8">
        <v>363000000</v>
      </c>
    </row>
    <row r="2396" spans="1:6" ht="15" x14ac:dyDescent="0.25">
      <c r="A2396" t="str">
        <f t="shared" si="37"/>
        <v>Tanzania-Africa-2002</v>
      </c>
      <c r="B2396" s="5" t="s">
        <v>249</v>
      </c>
      <c r="C2396" s="10">
        <v>2002</v>
      </c>
      <c r="D2396" s="5" t="s">
        <v>64</v>
      </c>
      <c r="E2396" s="8">
        <v>639000000</v>
      </c>
      <c r="F2396" s="8">
        <v>361000000</v>
      </c>
    </row>
    <row r="2397" spans="1:6" ht="15" x14ac:dyDescent="0.25">
      <c r="A2397" t="str">
        <f t="shared" si="37"/>
        <v>Tanzania-Africa-2003</v>
      </c>
      <c r="B2397" s="5" t="s">
        <v>249</v>
      </c>
      <c r="C2397" s="10">
        <v>2003</v>
      </c>
      <c r="D2397" s="5" t="s">
        <v>64</v>
      </c>
      <c r="E2397" s="8">
        <v>654000000</v>
      </c>
      <c r="F2397" s="8">
        <v>375000000</v>
      </c>
    </row>
    <row r="2398" spans="1:6" ht="15" x14ac:dyDescent="0.25">
      <c r="A2398" t="str">
        <f t="shared" si="37"/>
        <v>Tanzania-Africa-2004</v>
      </c>
      <c r="B2398" s="5" t="s">
        <v>249</v>
      </c>
      <c r="C2398" s="10">
        <v>2004</v>
      </c>
      <c r="D2398" s="5" t="s">
        <v>64</v>
      </c>
      <c r="E2398" s="8">
        <v>762000000</v>
      </c>
      <c r="F2398" s="8">
        <v>470000000</v>
      </c>
    </row>
    <row r="2399" spans="1:6" ht="15" x14ac:dyDescent="0.25">
      <c r="A2399" t="str">
        <f t="shared" si="37"/>
        <v>Tanzania-Africa-2005</v>
      </c>
      <c r="B2399" s="5" t="s">
        <v>249</v>
      </c>
      <c r="C2399" s="10">
        <v>2005</v>
      </c>
      <c r="D2399" s="5" t="s">
        <v>64</v>
      </c>
      <c r="E2399" s="8">
        <v>835000000</v>
      </c>
      <c r="F2399" s="8">
        <v>577000000</v>
      </c>
    </row>
    <row r="2400" spans="1:6" ht="15" x14ac:dyDescent="0.25">
      <c r="A2400" t="str">
        <f t="shared" si="37"/>
        <v>Tanzania-Africa-2006</v>
      </c>
      <c r="B2400" s="5" t="s">
        <v>249</v>
      </c>
      <c r="C2400" s="10">
        <v>2006</v>
      </c>
      <c r="D2400" s="5" t="s">
        <v>64</v>
      </c>
      <c r="E2400" s="8">
        <v>986000000</v>
      </c>
      <c r="F2400" s="8">
        <v>571000000</v>
      </c>
    </row>
    <row r="2401" spans="1:6" ht="15" x14ac:dyDescent="0.25">
      <c r="A2401" t="str">
        <f t="shared" si="37"/>
        <v>Tanzania-Africa-2007</v>
      </c>
      <c r="B2401" s="5" t="s">
        <v>249</v>
      </c>
      <c r="C2401" s="10">
        <v>2007</v>
      </c>
      <c r="D2401" s="5" t="s">
        <v>64</v>
      </c>
      <c r="E2401" s="8">
        <v>1215000000</v>
      </c>
      <c r="F2401" s="8">
        <v>616000000</v>
      </c>
    </row>
    <row r="2402" spans="1:6" ht="15" x14ac:dyDescent="0.25">
      <c r="A2402" t="str">
        <f t="shared" si="37"/>
        <v>Tanzania-Africa-2008</v>
      </c>
      <c r="B2402" s="5" t="s">
        <v>249</v>
      </c>
      <c r="C2402" s="10">
        <v>2008</v>
      </c>
      <c r="D2402" s="5" t="s">
        <v>64</v>
      </c>
      <c r="E2402" s="8">
        <v>1293000000</v>
      </c>
      <c r="F2402" s="8">
        <v>746000000</v>
      </c>
    </row>
    <row r="2403" spans="1:6" ht="15" x14ac:dyDescent="0.25">
      <c r="A2403" t="str">
        <f t="shared" si="37"/>
        <v>Tanzania-Africa-2009</v>
      </c>
      <c r="B2403" s="5" t="s">
        <v>249</v>
      </c>
      <c r="C2403" s="10">
        <v>2009</v>
      </c>
      <c r="D2403" s="5" t="s">
        <v>64</v>
      </c>
      <c r="E2403" s="8">
        <v>1192000000</v>
      </c>
      <c r="F2403" s="8">
        <v>806000000</v>
      </c>
    </row>
    <row r="2404" spans="1:6" ht="15" x14ac:dyDescent="0.25">
      <c r="A2404" t="str">
        <f t="shared" si="37"/>
        <v>Tanzania-Africa-2010</v>
      </c>
      <c r="B2404" s="5" t="s">
        <v>249</v>
      </c>
      <c r="C2404" s="10">
        <v>2010</v>
      </c>
      <c r="D2404" s="5" t="s">
        <v>64</v>
      </c>
      <c r="E2404" s="8">
        <v>1279000000</v>
      </c>
      <c r="F2404" s="8">
        <v>861000000</v>
      </c>
    </row>
    <row r="2405" spans="1:6" ht="15" x14ac:dyDescent="0.25">
      <c r="A2405" t="str">
        <f t="shared" si="37"/>
        <v>Tanzania-Africa-2011</v>
      </c>
      <c r="B2405" s="5" t="s">
        <v>249</v>
      </c>
      <c r="C2405" s="10">
        <v>2011</v>
      </c>
      <c r="D2405" s="5" t="s">
        <v>64</v>
      </c>
      <c r="E2405" s="8">
        <v>1383000000</v>
      </c>
      <c r="F2405" s="8">
        <v>928000000</v>
      </c>
    </row>
    <row r="2406" spans="1:6" ht="15" x14ac:dyDescent="0.25">
      <c r="A2406" t="str">
        <f t="shared" si="37"/>
        <v>Tanzania-Africa-2012</v>
      </c>
      <c r="B2406" s="5" t="s">
        <v>249</v>
      </c>
      <c r="C2406" s="10">
        <v>2012</v>
      </c>
      <c r="D2406" s="5" t="s">
        <v>64</v>
      </c>
      <c r="E2406" s="8">
        <v>1605000000</v>
      </c>
      <c r="F2406" s="8">
        <v>1003000000</v>
      </c>
    </row>
    <row r="2407" spans="1:6" ht="15" x14ac:dyDescent="0.25">
      <c r="A2407" t="str">
        <f t="shared" si="37"/>
        <v>Thailand-Asia-2000</v>
      </c>
      <c r="B2407" s="5" t="s">
        <v>250</v>
      </c>
      <c r="C2407" s="10">
        <v>2000</v>
      </c>
      <c r="D2407" s="5" t="s">
        <v>60</v>
      </c>
      <c r="E2407" s="8">
        <v>9935000000</v>
      </c>
      <c r="F2407" s="8">
        <v>3218000000</v>
      </c>
    </row>
    <row r="2408" spans="1:6" ht="15" x14ac:dyDescent="0.25">
      <c r="A2408" t="str">
        <f t="shared" si="37"/>
        <v>Thailand-Asia-2001</v>
      </c>
      <c r="B2408" s="5" t="s">
        <v>250</v>
      </c>
      <c r="C2408" s="10">
        <v>2001</v>
      </c>
      <c r="D2408" s="5" t="s">
        <v>60</v>
      </c>
      <c r="E2408" s="8">
        <v>9378000000</v>
      </c>
      <c r="F2408" s="8">
        <v>3334000000</v>
      </c>
    </row>
    <row r="2409" spans="1:6" ht="15" x14ac:dyDescent="0.25">
      <c r="A2409" t="str">
        <f t="shared" si="37"/>
        <v>Thailand-Asia-2002</v>
      </c>
      <c r="B2409" s="5" t="s">
        <v>250</v>
      </c>
      <c r="C2409" s="10">
        <v>2002</v>
      </c>
      <c r="D2409" s="5" t="s">
        <v>60</v>
      </c>
      <c r="E2409" s="8">
        <v>10388000000</v>
      </c>
      <c r="F2409" s="8">
        <v>3888000000</v>
      </c>
    </row>
    <row r="2410" spans="1:6" ht="15" x14ac:dyDescent="0.25">
      <c r="A2410" t="str">
        <f t="shared" si="37"/>
        <v>Thailand-Asia-2003</v>
      </c>
      <c r="B2410" s="5" t="s">
        <v>250</v>
      </c>
      <c r="C2410" s="10">
        <v>2003</v>
      </c>
      <c r="D2410" s="5" t="s">
        <v>60</v>
      </c>
      <c r="E2410" s="8">
        <v>10456000000</v>
      </c>
      <c r="F2410" s="8">
        <v>3538000000</v>
      </c>
    </row>
    <row r="2411" spans="1:6" ht="15" x14ac:dyDescent="0.25">
      <c r="A2411" t="str">
        <f t="shared" si="37"/>
        <v>Thailand-Asia-2004</v>
      </c>
      <c r="B2411" s="5" t="s">
        <v>250</v>
      </c>
      <c r="C2411" s="10">
        <v>2004</v>
      </c>
      <c r="D2411" s="5" t="s">
        <v>60</v>
      </c>
      <c r="E2411" s="8">
        <v>13054000000</v>
      </c>
      <c r="F2411" s="8">
        <v>5343000000</v>
      </c>
    </row>
    <row r="2412" spans="1:6" ht="15" x14ac:dyDescent="0.25">
      <c r="A2412" t="str">
        <f t="shared" si="37"/>
        <v>Thailand-Asia-2005</v>
      </c>
      <c r="B2412" s="5" t="s">
        <v>250</v>
      </c>
      <c r="C2412" s="10">
        <v>2005</v>
      </c>
      <c r="D2412" s="5" t="s">
        <v>60</v>
      </c>
      <c r="E2412" s="8">
        <v>12102000000</v>
      </c>
      <c r="F2412" s="8">
        <v>4917000000</v>
      </c>
    </row>
    <row r="2413" spans="1:6" ht="15" x14ac:dyDescent="0.25">
      <c r="A2413" t="str">
        <f t="shared" si="37"/>
        <v>Thailand-Asia-2006</v>
      </c>
      <c r="B2413" s="5" t="s">
        <v>250</v>
      </c>
      <c r="C2413" s="10">
        <v>2006</v>
      </c>
      <c r="D2413" s="5" t="s">
        <v>60</v>
      </c>
      <c r="E2413" s="8">
        <v>16614000000</v>
      </c>
      <c r="F2413" s="8">
        <v>6173000000</v>
      </c>
    </row>
    <row r="2414" spans="1:6" ht="15" x14ac:dyDescent="0.25">
      <c r="A2414" t="str">
        <f t="shared" si="37"/>
        <v>Thailand-Asia-2007</v>
      </c>
      <c r="B2414" s="5" t="s">
        <v>250</v>
      </c>
      <c r="C2414" s="10">
        <v>2007</v>
      </c>
      <c r="D2414" s="5" t="s">
        <v>60</v>
      </c>
      <c r="E2414" s="8">
        <v>20623000000</v>
      </c>
      <c r="F2414" s="8">
        <v>6887000000</v>
      </c>
    </row>
    <row r="2415" spans="1:6" ht="15" x14ac:dyDescent="0.25">
      <c r="A2415" t="str">
        <f t="shared" si="37"/>
        <v>Thailand-Asia-2008</v>
      </c>
      <c r="B2415" s="5" t="s">
        <v>250</v>
      </c>
      <c r="C2415" s="10">
        <v>2008</v>
      </c>
      <c r="D2415" s="5" t="s">
        <v>60</v>
      </c>
      <c r="E2415" s="8">
        <v>22497000000</v>
      </c>
      <c r="F2415" s="8">
        <v>6700000000</v>
      </c>
    </row>
    <row r="2416" spans="1:6" ht="15" x14ac:dyDescent="0.25">
      <c r="A2416" t="str">
        <f t="shared" si="37"/>
        <v>Thailand-Asia-2009</v>
      </c>
      <c r="B2416" s="5" t="s">
        <v>250</v>
      </c>
      <c r="C2416" s="10">
        <v>2009</v>
      </c>
      <c r="D2416" s="5" t="s">
        <v>60</v>
      </c>
      <c r="E2416" s="8">
        <v>19814000000</v>
      </c>
      <c r="F2416" s="8">
        <v>5749000000</v>
      </c>
    </row>
    <row r="2417" spans="1:6" ht="15" x14ac:dyDescent="0.25">
      <c r="A2417" t="str">
        <f t="shared" si="37"/>
        <v>Thailand-Asia-2010</v>
      </c>
      <c r="B2417" s="5" t="s">
        <v>250</v>
      </c>
      <c r="C2417" s="10">
        <v>2010</v>
      </c>
      <c r="D2417" s="5" t="s">
        <v>60</v>
      </c>
      <c r="E2417" s="8">
        <v>23809000000</v>
      </c>
      <c r="F2417" s="8">
        <v>7151000000</v>
      </c>
    </row>
    <row r="2418" spans="1:6" ht="15" x14ac:dyDescent="0.25">
      <c r="A2418" t="str">
        <f t="shared" si="37"/>
        <v>Thailand-Asia-2011</v>
      </c>
      <c r="B2418" s="5" t="s">
        <v>250</v>
      </c>
      <c r="C2418" s="10">
        <v>2011</v>
      </c>
      <c r="D2418" s="5" t="s">
        <v>60</v>
      </c>
      <c r="E2418" s="8">
        <v>30926000000</v>
      </c>
      <c r="F2418" s="8">
        <v>7320000000</v>
      </c>
    </row>
    <row r="2419" spans="1:6" ht="15" x14ac:dyDescent="0.25">
      <c r="A2419" t="str">
        <f t="shared" si="37"/>
        <v>Thailand-Asia-2012</v>
      </c>
      <c r="B2419" s="5" t="s">
        <v>250</v>
      </c>
      <c r="C2419" s="10">
        <v>2012</v>
      </c>
      <c r="D2419" s="5" t="s">
        <v>60</v>
      </c>
      <c r="E2419" s="8">
        <v>37740000000</v>
      </c>
      <c r="F2419" s="8">
        <v>7864000000</v>
      </c>
    </row>
    <row r="2420" spans="1:6" ht="15" x14ac:dyDescent="0.25">
      <c r="A2420" t="str">
        <f t="shared" si="37"/>
        <v>Timor-Leste-Asia-2000</v>
      </c>
      <c r="B2420" s="5" t="s">
        <v>251</v>
      </c>
      <c r="C2420" s="10">
        <v>2000</v>
      </c>
      <c r="D2420" s="5" t="s">
        <v>60</v>
      </c>
      <c r="E2420" s="5">
        <v>0</v>
      </c>
      <c r="F2420" s="5">
        <v>0</v>
      </c>
    </row>
    <row r="2421" spans="1:6" ht="15" x14ac:dyDescent="0.25">
      <c r="A2421" t="str">
        <f t="shared" si="37"/>
        <v>Timor-Leste-Asia-2001</v>
      </c>
      <c r="B2421" s="5" t="s">
        <v>251</v>
      </c>
      <c r="C2421" s="10">
        <v>2001</v>
      </c>
      <c r="D2421" s="5" t="s">
        <v>60</v>
      </c>
      <c r="E2421" s="5">
        <v>0</v>
      </c>
      <c r="F2421" s="5">
        <v>0</v>
      </c>
    </row>
    <row r="2422" spans="1:6" ht="15" x14ac:dyDescent="0.25">
      <c r="A2422" t="str">
        <f t="shared" si="37"/>
        <v>Timor-Leste-Asia-2002</v>
      </c>
      <c r="B2422" s="5" t="s">
        <v>251</v>
      </c>
      <c r="C2422" s="10">
        <v>2002</v>
      </c>
      <c r="D2422" s="5" t="s">
        <v>60</v>
      </c>
      <c r="E2422" s="5">
        <v>0</v>
      </c>
      <c r="F2422" s="5">
        <v>0</v>
      </c>
    </row>
    <row r="2423" spans="1:6" ht="15" x14ac:dyDescent="0.25">
      <c r="A2423" t="str">
        <f t="shared" si="37"/>
        <v>Timor-Leste-Asia-2003</v>
      </c>
      <c r="B2423" s="5" t="s">
        <v>251</v>
      </c>
      <c r="C2423" s="10">
        <v>2003</v>
      </c>
      <c r="D2423" s="5" t="s">
        <v>60</v>
      </c>
      <c r="E2423" s="5">
        <v>0</v>
      </c>
      <c r="F2423" s="5">
        <v>0</v>
      </c>
    </row>
    <row r="2424" spans="1:6" ht="15" x14ac:dyDescent="0.25">
      <c r="A2424" t="str">
        <f t="shared" si="37"/>
        <v>Timor-Leste-Asia-2004</v>
      </c>
      <c r="B2424" s="5" t="s">
        <v>251</v>
      </c>
      <c r="C2424" s="10">
        <v>2004</v>
      </c>
      <c r="D2424" s="5" t="s">
        <v>60</v>
      </c>
      <c r="E2424" s="5">
        <v>0</v>
      </c>
      <c r="F2424" s="5">
        <v>0</v>
      </c>
    </row>
    <row r="2425" spans="1:6" ht="15" x14ac:dyDescent="0.25">
      <c r="A2425" t="str">
        <f t="shared" si="37"/>
        <v>Timor-Leste-Asia-2005</v>
      </c>
      <c r="B2425" s="5" t="s">
        <v>251</v>
      </c>
      <c r="C2425" s="10">
        <v>2005</v>
      </c>
      <c r="D2425" s="5" t="s">
        <v>60</v>
      </c>
      <c r="E2425" s="5">
        <v>0</v>
      </c>
      <c r="F2425" s="5">
        <v>0</v>
      </c>
    </row>
    <row r="2426" spans="1:6" ht="15" x14ac:dyDescent="0.25">
      <c r="A2426" t="str">
        <f t="shared" si="37"/>
        <v>Timor-Leste-Asia-2006</v>
      </c>
      <c r="B2426" s="5" t="s">
        <v>251</v>
      </c>
      <c r="C2426" s="10">
        <v>2006</v>
      </c>
      <c r="D2426" s="5" t="s">
        <v>60</v>
      </c>
      <c r="E2426" s="8">
        <v>20000000</v>
      </c>
      <c r="F2426" s="8">
        <v>2000000</v>
      </c>
    </row>
    <row r="2427" spans="1:6" ht="15" x14ac:dyDescent="0.25">
      <c r="A2427" t="str">
        <f t="shared" si="37"/>
        <v>Timor-Leste-Asia-2007</v>
      </c>
      <c r="B2427" s="5" t="s">
        <v>251</v>
      </c>
      <c r="C2427" s="10">
        <v>2007</v>
      </c>
      <c r="D2427" s="5" t="s">
        <v>60</v>
      </c>
      <c r="E2427" s="8">
        <v>26000000</v>
      </c>
      <c r="F2427" s="8">
        <v>5000000</v>
      </c>
    </row>
    <row r="2428" spans="1:6" ht="15" x14ac:dyDescent="0.25">
      <c r="A2428" t="str">
        <f t="shared" si="37"/>
        <v>Timor-Leste-Asia-2008</v>
      </c>
      <c r="B2428" s="5" t="s">
        <v>251</v>
      </c>
      <c r="C2428" s="10">
        <v>2008</v>
      </c>
      <c r="D2428" s="5" t="s">
        <v>60</v>
      </c>
      <c r="E2428" s="8">
        <v>14000000</v>
      </c>
      <c r="F2428" s="8">
        <v>51000000</v>
      </c>
    </row>
    <row r="2429" spans="1:6" ht="15" x14ac:dyDescent="0.25">
      <c r="A2429" t="str">
        <f t="shared" si="37"/>
        <v>Timor-Leste-Asia-2009</v>
      </c>
      <c r="B2429" s="5" t="s">
        <v>251</v>
      </c>
      <c r="C2429" s="10">
        <v>2009</v>
      </c>
      <c r="D2429" s="5" t="s">
        <v>60</v>
      </c>
      <c r="E2429" s="8">
        <v>16000000</v>
      </c>
      <c r="F2429" s="8">
        <v>69000000</v>
      </c>
    </row>
    <row r="2430" spans="1:6" ht="15" x14ac:dyDescent="0.25">
      <c r="A2430" t="str">
        <f t="shared" si="37"/>
        <v>Timor-Leste-Asia-2010</v>
      </c>
      <c r="B2430" s="5" t="s">
        <v>251</v>
      </c>
      <c r="C2430" s="10">
        <v>2010</v>
      </c>
      <c r="D2430" s="5" t="s">
        <v>60</v>
      </c>
      <c r="E2430" s="8">
        <v>31000000</v>
      </c>
      <c r="F2430" s="8">
        <v>68000000</v>
      </c>
    </row>
    <row r="2431" spans="1:6" ht="15" x14ac:dyDescent="0.25">
      <c r="A2431" t="str">
        <f t="shared" si="37"/>
        <v>Timor-Leste-Asia-2011</v>
      </c>
      <c r="B2431" s="5" t="s">
        <v>251</v>
      </c>
      <c r="C2431" s="10">
        <v>2011</v>
      </c>
      <c r="D2431" s="5" t="s">
        <v>60</v>
      </c>
      <c r="E2431" s="8">
        <v>24000000</v>
      </c>
      <c r="F2431" s="8">
        <v>63000000</v>
      </c>
    </row>
    <row r="2432" spans="1:6" ht="15" x14ac:dyDescent="0.25">
      <c r="A2432" t="str">
        <f t="shared" si="37"/>
        <v>Timor-Leste-Asia-2012</v>
      </c>
      <c r="B2432" s="5" t="s">
        <v>251</v>
      </c>
      <c r="C2432" s="10">
        <v>2012</v>
      </c>
      <c r="D2432" s="5" t="s">
        <v>60</v>
      </c>
      <c r="E2432" s="8">
        <v>21000000</v>
      </c>
      <c r="F2432" s="8">
        <v>80000000</v>
      </c>
    </row>
    <row r="2433" spans="1:6" ht="15" x14ac:dyDescent="0.25">
      <c r="A2433" t="str">
        <f t="shared" si="37"/>
        <v>Togo-Africa-2000</v>
      </c>
      <c r="B2433" s="5" t="s">
        <v>252</v>
      </c>
      <c r="C2433" s="10">
        <v>2000</v>
      </c>
      <c r="D2433" s="5" t="s">
        <v>64</v>
      </c>
      <c r="E2433" s="8">
        <v>11000000</v>
      </c>
      <c r="F2433" s="8">
        <v>15000000</v>
      </c>
    </row>
    <row r="2434" spans="1:6" ht="15" x14ac:dyDescent="0.25">
      <c r="A2434" t="str">
        <f t="shared" si="37"/>
        <v>Togo-Africa-2001</v>
      </c>
      <c r="B2434" s="5" t="s">
        <v>252</v>
      </c>
      <c r="C2434" s="10">
        <v>2001</v>
      </c>
      <c r="D2434" s="5" t="s">
        <v>64</v>
      </c>
      <c r="E2434" s="8">
        <v>14000000</v>
      </c>
      <c r="F2434" s="8">
        <v>20000000</v>
      </c>
    </row>
    <row r="2435" spans="1:6" ht="15" x14ac:dyDescent="0.25">
      <c r="A2435" t="str">
        <f t="shared" ref="A2435:A2498" si="38">B2435&amp;"-"&amp;C2435</f>
        <v>Togo-Africa-2002</v>
      </c>
      <c r="B2435" s="5" t="s">
        <v>252</v>
      </c>
      <c r="C2435" s="10">
        <v>2002</v>
      </c>
      <c r="D2435" s="5" t="s">
        <v>64</v>
      </c>
      <c r="E2435" s="8">
        <v>16000000</v>
      </c>
      <c r="F2435" s="8">
        <v>26000000</v>
      </c>
    </row>
    <row r="2436" spans="1:6" ht="15" x14ac:dyDescent="0.25">
      <c r="A2436" t="str">
        <f t="shared" si="38"/>
        <v>Togo-Africa-2003</v>
      </c>
      <c r="B2436" s="5" t="s">
        <v>252</v>
      </c>
      <c r="C2436" s="10">
        <v>2003</v>
      </c>
      <c r="D2436" s="5" t="s">
        <v>64</v>
      </c>
      <c r="E2436" s="8">
        <v>26000000</v>
      </c>
      <c r="F2436" s="8">
        <v>37000000</v>
      </c>
    </row>
    <row r="2437" spans="1:6" ht="15" x14ac:dyDescent="0.25">
      <c r="A2437" t="str">
        <f t="shared" si="38"/>
        <v>Togo-Africa-2004</v>
      </c>
      <c r="B2437" s="5" t="s">
        <v>252</v>
      </c>
      <c r="C2437" s="10">
        <v>2004</v>
      </c>
      <c r="D2437" s="5" t="s">
        <v>64</v>
      </c>
      <c r="E2437" s="8">
        <v>25000000</v>
      </c>
      <c r="F2437" s="8">
        <v>38000000</v>
      </c>
    </row>
    <row r="2438" spans="1:6" ht="15" x14ac:dyDescent="0.25">
      <c r="A2438" t="str">
        <f t="shared" si="38"/>
        <v>Togo-Africa-2005</v>
      </c>
      <c r="B2438" s="5" t="s">
        <v>252</v>
      </c>
      <c r="C2438" s="10">
        <v>2005</v>
      </c>
      <c r="D2438" s="5" t="s">
        <v>64</v>
      </c>
      <c r="E2438" s="8">
        <v>27000000</v>
      </c>
      <c r="F2438" s="8">
        <v>42000000</v>
      </c>
    </row>
    <row r="2439" spans="1:6" ht="15" x14ac:dyDescent="0.25">
      <c r="A2439" t="str">
        <f t="shared" si="38"/>
        <v>Togo-Africa-2006</v>
      </c>
      <c r="B2439" s="5" t="s">
        <v>252</v>
      </c>
      <c r="C2439" s="10">
        <v>2006</v>
      </c>
      <c r="D2439" s="5" t="s">
        <v>64</v>
      </c>
      <c r="E2439" s="8">
        <v>23000000</v>
      </c>
      <c r="F2439" s="8">
        <v>42000000</v>
      </c>
    </row>
    <row r="2440" spans="1:6" ht="15" x14ac:dyDescent="0.25">
      <c r="A2440" t="str">
        <f t="shared" si="38"/>
        <v>Togo-Africa-2007</v>
      </c>
      <c r="B2440" s="5" t="s">
        <v>252</v>
      </c>
      <c r="C2440" s="10">
        <v>2007</v>
      </c>
      <c r="D2440" s="5" t="s">
        <v>64</v>
      </c>
      <c r="E2440" s="8">
        <v>38000000</v>
      </c>
      <c r="F2440" s="8">
        <v>59000000</v>
      </c>
    </row>
    <row r="2441" spans="1:6" ht="15" x14ac:dyDescent="0.25">
      <c r="A2441" t="str">
        <f t="shared" si="38"/>
        <v>Togo-Africa-2008</v>
      </c>
      <c r="B2441" s="5" t="s">
        <v>252</v>
      </c>
      <c r="C2441" s="10">
        <v>2008</v>
      </c>
      <c r="D2441" s="5" t="s">
        <v>64</v>
      </c>
      <c r="E2441" s="8">
        <v>44000000</v>
      </c>
      <c r="F2441" s="8">
        <v>68000000</v>
      </c>
    </row>
    <row r="2442" spans="1:6" ht="15" x14ac:dyDescent="0.25">
      <c r="A2442" t="str">
        <f t="shared" si="38"/>
        <v>Togo-Africa-2009</v>
      </c>
      <c r="B2442" s="5" t="s">
        <v>252</v>
      </c>
      <c r="C2442" s="10">
        <v>2009</v>
      </c>
      <c r="D2442" s="5" t="s">
        <v>64</v>
      </c>
      <c r="E2442" s="8">
        <v>73000000</v>
      </c>
      <c r="F2442" s="8">
        <v>94000000</v>
      </c>
    </row>
    <row r="2443" spans="1:6" ht="15" x14ac:dyDescent="0.25">
      <c r="A2443" t="str">
        <f t="shared" si="38"/>
        <v>Togo-Africa-2010</v>
      </c>
      <c r="B2443" s="5" t="s">
        <v>252</v>
      </c>
      <c r="C2443" s="10">
        <v>2010</v>
      </c>
      <c r="D2443" s="5" t="s">
        <v>64</v>
      </c>
      <c r="E2443" s="8">
        <v>105000000</v>
      </c>
      <c r="F2443" s="8">
        <v>89000000</v>
      </c>
    </row>
    <row r="2444" spans="1:6" ht="15" x14ac:dyDescent="0.25">
      <c r="A2444" t="str">
        <f t="shared" si="38"/>
        <v>Togo-Africa-2011</v>
      </c>
      <c r="B2444" s="5" t="s">
        <v>252</v>
      </c>
      <c r="C2444" s="10">
        <v>2011</v>
      </c>
      <c r="D2444" s="5" t="s">
        <v>64</v>
      </c>
      <c r="E2444" s="5">
        <v>105000000</v>
      </c>
      <c r="F2444" s="5">
        <v>89000000</v>
      </c>
    </row>
    <row r="2445" spans="1:6" ht="15" x14ac:dyDescent="0.25">
      <c r="A2445" t="str">
        <f t="shared" si="38"/>
        <v>Togo-Africa-2012</v>
      </c>
      <c r="B2445" s="5" t="s">
        <v>252</v>
      </c>
      <c r="C2445" s="10">
        <v>2012</v>
      </c>
      <c r="D2445" s="5" t="s">
        <v>64</v>
      </c>
      <c r="E2445" s="5">
        <v>0</v>
      </c>
      <c r="F2445" s="5">
        <v>0</v>
      </c>
    </row>
    <row r="2446" spans="1:6" ht="15" x14ac:dyDescent="0.25">
      <c r="A2446" t="str">
        <f t="shared" si="38"/>
        <v>Tonga-Oceania-2000</v>
      </c>
      <c r="B2446" s="5" t="s">
        <v>253</v>
      </c>
      <c r="C2446" s="10">
        <v>2000</v>
      </c>
      <c r="D2446" s="5" t="s">
        <v>66</v>
      </c>
      <c r="E2446" s="8">
        <v>7000000</v>
      </c>
      <c r="F2446" s="5">
        <v>0</v>
      </c>
    </row>
    <row r="2447" spans="1:6" ht="15" x14ac:dyDescent="0.25">
      <c r="A2447" t="str">
        <f t="shared" si="38"/>
        <v>Tonga-Oceania-2001</v>
      </c>
      <c r="B2447" s="5" t="s">
        <v>253</v>
      </c>
      <c r="C2447" s="10">
        <v>2001</v>
      </c>
      <c r="D2447" s="5" t="s">
        <v>66</v>
      </c>
      <c r="E2447" s="8">
        <v>6800000</v>
      </c>
      <c r="F2447" s="8">
        <v>3200000</v>
      </c>
    </row>
    <row r="2448" spans="1:6" ht="15" x14ac:dyDescent="0.25">
      <c r="A2448" t="str">
        <f t="shared" si="38"/>
        <v>Tonga-Oceania-2002</v>
      </c>
      <c r="B2448" s="5" t="s">
        <v>253</v>
      </c>
      <c r="C2448" s="10">
        <v>2002</v>
      </c>
      <c r="D2448" s="5" t="s">
        <v>66</v>
      </c>
      <c r="E2448" s="8">
        <v>5900000</v>
      </c>
      <c r="F2448" s="8">
        <v>3200000</v>
      </c>
    </row>
    <row r="2449" spans="1:6" ht="15" x14ac:dyDescent="0.25">
      <c r="A2449" t="str">
        <f t="shared" si="38"/>
        <v>Tonga-Oceania-2003</v>
      </c>
      <c r="B2449" s="5" t="s">
        <v>253</v>
      </c>
      <c r="C2449" s="10">
        <v>2003</v>
      </c>
      <c r="D2449" s="5" t="s">
        <v>66</v>
      </c>
      <c r="E2449" s="8">
        <v>10300000</v>
      </c>
      <c r="F2449" s="8">
        <v>13200000</v>
      </c>
    </row>
    <row r="2450" spans="1:6" ht="15" x14ac:dyDescent="0.25">
      <c r="A2450" t="str">
        <f t="shared" si="38"/>
        <v>Tonga-Oceania-2004</v>
      </c>
      <c r="B2450" s="5" t="s">
        <v>253</v>
      </c>
      <c r="C2450" s="10">
        <v>2004</v>
      </c>
      <c r="D2450" s="5" t="s">
        <v>66</v>
      </c>
      <c r="E2450" s="8">
        <v>13100000</v>
      </c>
      <c r="F2450" s="8">
        <v>16200000</v>
      </c>
    </row>
    <row r="2451" spans="1:6" ht="15" x14ac:dyDescent="0.25">
      <c r="A2451" t="str">
        <f t="shared" si="38"/>
        <v>Tonga-Oceania-2005</v>
      </c>
      <c r="B2451" s="5" t="s">
        <v>253</v>
      </c>
      <c r="C2451" s="10">
        <v>2005</v>
      </c>
      <c r="D2451" s="5" t="s">
        <v>66</v>
      </c>
      <c r="E2451" s="8">
        <v>15000000</v>
      </c>
      <c r="F2451" s="8">
        <v>16000000</v>
      </c>
    </row>
    <row r="2452" spans="1:6" ht="15" x14ac:dyDescent="0.25">
      <c r="A2452" t="str">
        <f t="shared" si="38"/>
        <v>Tonga-Oceania-2006</v>
      </c>
      <c r="B2452" s="5" t="s">
        <v>253</v>
      </c>
      <c r="C2452" s="10">
        <v>2006</v>
      </c>
      <c r="D2452" s="5" t="s">
        <v>66</v>
      </c>
      <c r="E2452" s="8">
        <v>15700000</v>
      </c>
      <c r="F2452" s="8">
        <v>16400000</v>
      </c>
    </row>
    <row r="2453" spans="1:6" ht="15" x14ac:dyDescent="0.25">
      <c r="A2453" t="str">
        <f t="shared" si="38"/>
        <v>Tonga-Oceania-2007</v>
      </c>
      <c r="B2453" s="5" t="s">
        <v>253</v>
      </c>
      <c r="C2453" s="10">
        <v>2007</v>
      </c>
      <c r="D2453" s="5" t="s">
        <v>66</v>
      </c>
      <c r="E2453" s="8">
        <v>15200000</v>
      </c>
      <c r="F2453" s="8">
        <v>19200000</v>
      </c>
    </row>
    <row r="2454" spans="1:6" ht="15" x14ac:dyDescent="0.25">
      <c r="A2454" t="str">
        <f t="shared" si="38"/>
        <v>Tonga-Oceania-2008</v>
      </c>
      <c r="B2454" s="5" t="s">
        <v>253</v>
      </c>
      <c r="C2454" s="10">
        <v>2008</v>
      </c>
      <c r="D2454" s="5" t="s">
        <v>66</v>
      </c>
      <c r="E2454" s="8">
        <v>19500000</v>
      </c>
      <c r="F2454" s="8">
        <v>25100000</v>
      </c>
    </row>
    <row r="2455" spans="1:6" ht="15" x14ac:dyDescent="0.25">
      <c r="A2455" t="str">
        <f t="shared" si="38"/>
        <v>Tonga-Oceania-2009</v>
      </c>
      <c r="B2455" s="5" t="s">
        <v>253</v>
      </c>
      <c r="C2455" s="10">
        <v>2009</v>
      </c>
      <c r="D2455" s="5" t="s">
        <v>66</v>
      </c>
      <c r="E2455" s="8">
        <v>16800000</v>
      </c>
      <c r="F2455" s="8">
        <v>19100000</v>
      </c>
    </row>
    <row r="2456" spans="1:6" ht="15" x14ac:dyDescent="0.25">
      <c r="A2456" t="str">
        <f t="shared" si="38"/>
        <v>Tonga-Oceania-2010</v>
      </c>
      <c r="B2456" s="5" t="s">
        <v>253</v>
      </c>
      <c r="C2456" s="10">
        <v>2010</v>
      </c>
      <c r="D2456" s="5" t="s">
        <v>66</v>
      </c>
      <c r="E2456" s="5">
        <v>16800000</v>
      </c>
      <c r="F2456" s="5">
        <v>19100000</v>
      </c>
    </row>
    <row r="2457" spans="1:6" ht="15" x14ac:dyDescent="0.25">
      <c r="A2457" t="str">
        <f t="shared" si="38"/>
        <v>Tonga-Oceania-2011</v>
      </c>
      <c r="B2457" s="5" t="s">
        <v>253</v>
      </c>
      <c r="C2457" s="10">
        <v>2011</v>
      </c>
      <c r="D2457" s="5" t="s">
        <v>66</v>
      </c>
      <c r="E2457" s="5">
        <v>0</v>
      </c>
      <c r="F2457" s="5">
        <v>0</v>
      </c>
    </row>
    <row r="2458" spans="1:6" ht="15" x14ac:dyDescent="0.25">
      <c r="A2458" t="str">
        <f t="shared" si="38"/>
        <v>Tonga-Oceania-2012</v>
      </c>
      <c r="B2458" s="5" t="s">
        <v>253</v>
      </c>
      <c r="C2458" s="10">
        <v>2012</v>
      </c>
      <c r="D2458" s="5" t="s">
        <v>66</v>
      </c>
      <c r="E2458" s="5">
        <v>0</v>
      </c>
      <c r="F2458" s="5">
        <v>0</v>
      </c>
    </row>
    <row r="2459" spans="1:6" ht="15" x14ac:dyDescent="0.25">
      <c r="A2459" t="str">
        <f t="shared" si="38"/>
        <v>Trinidad and Tobago-The Americas-2000</v>
      </c>
      <c r="B2459" s="5" t="s">
        <v>254</v>
      </c>
      <c r="C2459" s="10">
        <v>2000</v>
      </c>
      <c r="D2459" s="5" t="s">
        <v>70</v>
      </c>
      <c r="E2459" s="8">
        <v>371000000</v>
      </c>
      <c r="F2459" s="8">
        <v>190000000</v>
      </c>
    </row>
    <row r="2460" spans="1:6" ht="15" x14ac:dyDescent="0.25">
      <c r="A2460" t="str">
        <f t="shared" si="38"/>
        <v>Trinidad and Tobago-The Americas-2001</v>
      </c>
      <c r="B2460" s="5" t="s">
        <v>254</v>
      </c>
      <c r="C2460" s="10">
        <v>2001</v>
      </c>
      <c r="D2460" s="5" t="s">
        <v>70</v>
      </c>
      <c r="E2460" s="8">
        <v>361000000</v>
      </c>
      <c r="F2460" s="8">
        <v>172000000</v>
      </c>
    </row>
    <row r="2461" spans="1:6" ht="15" x14ac:dyDescent="0.25">
      <c r="A2461" t="str">
        <f t="shared" si="38"/>
        <v>Trinidad and Tobago-The Americas-2002</v>
      </c>
      <c r="B2461" s="5" t="s">
        <v>254</v>
      </c>
      <c r="C2461" s="10">
        <v>2002</v>
      </c>
      <c r="D2461" s="5" t="s">
        <v>70</v>
      </c>
      <c r="E2461" s="8">
        <v>402000000</v>
      </c>
      <c r="F2461" s="8">
        <v>208000000</v>
      </c>
    </row>
    <row r="2462" spans="1:6" ht="15" x14ac:dyDescent="0.25">
      <c r="A2462" t="str">
        <f t="shared" si="38"/>
        <v>Trinidad and Tobago-The Americas-2003</v>
      </c>
      <c r="B2462" s="5" t="s">
        <v>254</v>
      </c>
      <c r="C2462" s="10">
        <v>2003</v>
      </c>
      <c r="D2462" s="5" t="s">
        <v>70</v>
      </c>
      <c r="E2462" s="8">
        <v>437000000</v>
      </c>
      <c r="F2462" s="8">
        <v>143000000</v>
      </c>
    </row>
    <row r="2463" spans="1:6" ht="15" x14ac:dyDescent="0.25">
      <c r="A2463" t="str">
        <f t="shared" si="38"/>
        <v>Trinidad and Tobago-The Americas-2004</v>
      </c>
      <c r="B2463" s="5" t="s">
        <v>254</v>
      </c>
      <c r="C2463" s="10">
        <v>2004</v>
      </c>
      <c r="D2463" s="5" t="s">
        <v>70</v>
      </c>
      <c r="E2463" s="8">
        <v>568000000</v>
      </c>
      <c r="F2463" s="8">
        <v>141000000</v>
      </c>
    </row>
    <row r="2464" spans="1:6" ht="15" x14ac:dyDescent="0.25">
      <c r="A2464" t="str">
        <f t="shared" si="38"/>
        <v>Trinidad and Tobago-The Americas-2005</v>
      </c>
      <c r="B2464" s="5" t="s">
        <v>254</v>
      </c>
      <c r="C2464" s="10">
        <v>2005</v>
      </c>
      <c r="D2464" s="5" t="s">
        <v>70</v>
      </c>
      <c r="E2464" s="8">
        <v>593000000</v>
      </c>
      <c r="F2464" s="8">
        <v>234000000</v>
      </c>
    </row>
    <row r="2465" spans="1:6" ht="15" x14ac:dyDescent="0.25">
      <c r="A2465" t="str">
        <f t="shared" si="38"/>
        <v>Trinidad and Tobago-The Americas-2006</v>
      </c>
      <c r="B2465" s="5" t="s">
        <v>254</v>
      </c>
      <c r="C2465" s="10">
        <v>2006</v>
      </c>
      <c r="D2465" s="5" t="s">
        <v>70</v>
      </c>
      <c r="E2465" s="8">
        <v>517000000</v>
      </c>
      <c r="F2465" s="8">
        <v>146000000</v>
      </c>
    </row>
    <row r="2466" spans="1:6" ht="15" x14ac:dyDescent="0.25">
      <c r="A2466" t="str">
        <f t="shared" si="38"/>
        <v>Trinidad and Tobago-The Americas-2007</v>
      </c>
      <c r="B2466" s="5" t="s">
        <v>254</v>
      </c>
      <c r="C2466" s="10">
        <v>2007</v>
      </c>
      <c r="D2466" s="5" t="s">
        <v>70</v>
      </c>
      <c r="E2466" s="8">
        <v>621000000</v>
      </c>
      <c r="F2466" s="8">
        <v>155000000</v>
      </c>
    </row>
    <row r="2467" spans="1:6" ht="15" x14ac:dyDescent="0.25">
      <c r="A2467" t="str">
        <f t="shared" si="38"/>
        <v>Trinidad and Tobago-The Americas-2008</v>
      </c>
      <c r="B2467" s="5" t="s">
        <v>254</v>
      </c>
      <c r="C2467" s="10">
        <v>2008</v>
      </c>
      <c r="D2467" s="5" t="s">
        <v>70</v>
      </c>
      <c r="E2467" s="8">
        <v>557000000</v>
      </c>
      <c r="F2467" s="8">
        <v>102000000</v>
      </c>
    </row>
    <row r="2468" spans="1:6" ht="15" x14ac:dyDescent="0.25">
      <c r="A2468" t="str">
        <f t="shared" si="38"/>
        <v>Trinidad and Tobago-The Americas-2009</v>
      </c>
      <c r="B2468" s="5" t="s">
        <v>254</v>
      </c>
      <c r="C2468" s="10">
        <v>2009</v>
      </c>
      <c r="D2468" s="5" t="s">
        <v>70</v>
      </c>
      <c r="E2468" s="8">
        <v>548000000</v>
      </c>
      <c r="F2468" s="8">
        <v>136000000</v>
      </c>
    </row>
    <row r="2469" spans="1:6" ht="15" x14ac:dyDescent="0.25">
      <c r="A2469" t="str">
        <f t="shared" si="38"/>
        <v>Trinidad and Tobago-The Americas-2010</v>
      </c>
      <c r="B2469" s="5" t="s">
        <v>254</v>
      </c>
      <c r="C2469" s="10">
        <v>2010</v>
      </c>
      <c r="D2469" s="5" t="s">
        <v>70</v>
      </c>
      <c r="E2469" s="8">
        <v>630000000</v>
      </c>
      <c r="F2469" s="8">
        <v>97000000</v>
      </c>
    </row>
    <row r="2470" spans="1:6" ht="15" x14ac:dyDescent="0.25">
      <c r="A2470" t="str">
        <f t="shared" si="38"/>
        <v>Trinidad and Tobago-The Americas-2011</v>
      </c>
      <c r="B2470" s="5" t="s">
        <v>254</v>
      </c>
      <c r="C2470" s="10">
        <v>2011</v>
      </c>
      <c r="D2470" s="5" t="s">
        <v>70</v>
      </c>
      <c r="E2470" s="8">
        <v>650000000</v>
      </c>
      <c r="F2470" s="8">
        <v>192000000</v>
      </c>
    </row>
    <row r="2471" spans="1:6" ht="15" x14ac:dyDescent="0.25">
      <c r="A2471" t="str">
        <f t="shared" si="38"/>
        <v>Trinidad and Tobago-The Americas-2012</v>
      </c>
      <c r="B2471" s="5" t="s">
        <v>254</v>
      </c>
      <c r="C2471" s="10">
        <v>2012</v>
      </c>
      <c r="D2471" s="5" t="s">
        <v>70</v>
      </c>
      <c r="E2471" s="5">
        <v>650000000</v>
      </c>
      <c r="F2471" s="5">
        <v>192000000</v>
      </c>
    </row>
    <row r="2472" spans="1:6" ht="15" x14ac:dyDescent="0.25">
      <c r="A2472" t="str">
        <f t="shared" si="38"/>
        <v>Tunisia-Africa-2000</v>
      </c>
      <c r="B2472" s="5" t="s">
        <v>255</v>
      </c>
      <c r="C2472" s="10">
        <v>2000</v>
      </c>
      <c r="D2472" s="5" t="s">
        <v>64</v>
      </c>
      <c r="E2472" s="8">
        <v>1977000000</v>
      </c>
      <c r="F2472" s="8">
        <v>310000000</v>
      </c>
    </row>
    <row r="2473" spans="1:6" ht="15" x14ac:dyDescent="0.25">
      <c r="A2473" t="str">
        <f t="shared" si="38"/>
        <v>Tunisia-Africa-2001</v>
      </c>
      <c r="B2473" s="5" t="s">
        <v>255</v>
      </c>
      <c r="C2473" s="10">
        <v>2001</v>
      </c>
      <c r="D2473" s="5" t="s">
        <v>64</v>
      </c>
      <c r="E2473" s="8">
        <v>2061000000</v>
      </c>
      <c r="F2473" s="8">
        <v>322000000</v>
      </c>
    </row>
    <row r="2474" spans="1:6" ht="15" x14ac:dyDescent="0.25">
      <c r="A2474" t="str">
        <f t="shared" si="38"/>
        <v>Tunisia-Africa-2002</v>
      </c>
      <c r="B2474" s="5" t="s">
        <v>255</v>
      </c>
      <c r="C2474" s="10">
        <v>2002</v>
      </c>
      <c r="D2474" s="5" t="s">
        <v>64</v>
      </c>
      <c r="E2474" s="8">
        <v>1831000000</v>
      </c>
      <c r="F2474" s="8">
        <v>303000000</v>
      </c>
    </row>
    <row r="2475" spans="1:6" ht="15" x14ac:dyDescent="0.25">
      <c r="A2475" t="str">
        <f t="shared" si="38"/>
        <v>Tunisia-Africa-2003</v>
      </c>
      <c r="B2475" s="5" t="s">
        <v>255</v>
      </c>
      <c r="C2475" s="10">
        <v>2003</v>
      </c>
      <c r="D2475" s="5" t="s">
        <v>64</v>
      </c>
      <c r="E2475" s="8">
        <v>1935000000</v>
      </c>
      <c r="F2475" s="8">
        <v>355000000</v>
      </c>
    </row>
    <row r="2476" spans="1:6" ht="15" x14ac:dyDescent="0.25">
      <c r="A2476" t="str">
        <f t="shared" si="38"/>
        <v>Tunisia-Africa-2004</v>
      </c>
      <c r="B2476" s="5" t="s">
        <v>255</v>
      </c>
      <c r="C2476" s="10">
        <v>2004</v>
      </c>
      <c r="D2476" s="5" t="s">
        <v>64</v>
      </c>
      <c r="E2476" s="8">
        <v>2432000000</v>
      </c>
      <c r="F2476" s="8">
        <v>427000000</v>
      </c>
    </row>
    <row r="2477" spans="1:6" ht="15" x14ac:dyDescent="0.25">
      <c r="A2477" t="str">
        <f t="shared" si="38"/>
        <v>Tunisia-Africa-2005</v>
      </c>
      <c r="B2477" s="5" t="s">
        <v>255</v>
      </c>
      <c r="C2477" s="10">
        <v>2005</v>
      </c>
      <c r="D2477" s="5" t="s">
        <v>64</v>
      </c>
      <c r="E2477" s="8">
        <v>2800000000</v>
      </c>
      <c r="F2477" s="8">
        <v>452000000</v>
      </c>
    </row>
    <row r="2478" spans="1:6" ht="15" x14ac:dyDescent="0.25">
      <c r="A2478" t="str">
        <f t="shared" si="38"/>
        <v>Tunisia-Africa-2006</v>
      </c>
      <c r="B2478" s="5" t="s">
        <v>255</v>
      </c>
      <c r="C2478" s="10">
        <v>2006</v>
      </c>
      <c r="D2478" s="5" t="s">
        <v>64</v>
      </c>
      <c r="E2478" s="8">
        <v>2999000000</v>
      </c>
      <c r="F2478" s="8">
        <v>498000000</v>
      </c>
    </row>
    <row r="2479" spans="1:6" ht="15" x14ac:dyDescent="0.25">
      <c r="A2479" t="str">
        <f t="shared" si="38"/>
        <v>Tunisia-Africa-2007</v>
      </c>
      <c r="B2479" s="5" t="s">
        <v>255</v>
      </c>
      <c r="C2479" s="10">
        <v>2007</v>
      </c>
      <c r="D2479" s="5" t="s">
        <v>64</v>
      </c>
      <c r="E2479" s="8">
        <v>3373000000</v>
      </c>
      <c r="F2479" s="8">
        <v>530000000</v>
      </c>
    </row>
    <row r="2480" spans="1:6" ht="15" x14ac:dyDescent="0.25">
      <c r="A2480" t="str">
        <f t="shared" si="38"/>
        <v>Tunisia-Africa-2008</v>
      </c>
      <c r="B2480" s="5" t="s">
        <v>255</v>
      </c>
      <c r="C2480" s="10">
        <v>2008</v>
      </c>
      <c r="D2480" s="5" t="s">
        <v>64</v>
      </c>
      <c r="E2480" s="8">
        <v>3909000000</v>
      </c>
      <c r="F2480" s="8">
        <v>555000000</v>
      </c>
    </row>
    <row r="2481" spans="1:6" ht="15" x14ac:dyDescent="0.25">
      <c r="A2481" t="str">
        <f t="shared" si="38"/>
        <v>Tunisia-Africa-2009</v>
      </c>
      <c r="B2481" s="5" t="s">
        <v>255</v>
      </c>
      <c r="C2481" s="10">
        <v>2009</v>
      </c>
      <c r="D2481" s="5" t="s">
        <v>64</v>
      </c>
      <c r="E2481" s="8">
        <v>3526000000</v>
      </c>
      <c r="F2481" s="8">
        <v>478000000</v>
      </c>
    </row>
    <row r="2482" spans="1:6" ht="15" x14ac:dyDescent="0.25">
      <c r="A2482" t="str">
        <f t="shared" si="38"/>
        <v>Tunisia-Africa-2010</v>
      </c>
      <c r="B2482" s="5" t="s">
        <v>255</v>
      </c>
      <c r="C2482" s="10">
        <v>2010</v>
      </c>
      <c r="D2482" s="5" t="s">
        <v>64</v>
      </c>
      <c r="E2482" s="8">
        <v>3477000000</v>
      </c>
      <c r="F2482" s="8">
        <v>611000000</v>
      </c>
    </row>
    <row r="2483" spans="1:6" ht="15" x14ac:dyDescent="0.25">
      <c r="A2483" t="str">
        <f t="shared" si="38"/>
        <v>Tunisia-Africa-2011</v>
      </c>
      <c r="B2483" s="5" t="s">
        <v>255</v>
      </c>
      <c r="C2483" s="10">
        <v>2011</v>
      </c>
      <c r="D2483" s="5" t="s">
        <v>64</v>
      </c>
      <c r="E2483" s="8">
        <v>2529000000</v>
      </c>
      <c r="F2483" s="8">
        <v>678000000</v>
      </c>
    </row>
    <row r="2484" spans="1:6" ht="15" x14ac:dyDescent="0.25">
      <c r="A2484" t="str">
        <f t="shared" si="38"/>
        <v>Tunisia-Africa-2012</v>
      </c>
      <c r="B2484" s="5" t="s">
        <v>255</v>
      </c>
      <c r="C2484" s="10">
        <v>2012</v>
      </c>
      <c r="D2484" s="5" t="s">
        <v>64</v>
      </c>
      <c r="E2484" s="8">
        <v>2931000000</v>
      </c>
      <c r="F2484" s="8">
        <v>673000000</v>
      </c>
    </row>
    <row r="2485" spans="1:6" ht="15" x14ac:dyDescent="0.25">
      <c r="A2485" t="str">
        <f t="shared" si="38"/>
        <v>Turkey-Europe-2000</v>
      </c>
      <c r="B2485" s="5" t="s">
        <v>256</v>
      </c>
      <c r="C2485" s="10">
        <v>2000</v>
      </c>
      <c r="D2485" s="5" t="s">
        <v>62</v>
      </c>
      <c r="E2485" s="8">
        <v>7636000000</v>
      </c>
      <c r="F2485" s="8">
        <v>1713000000</v>
      </c>
    </row>
    <row r="2486" spans="1:6" ht="15" x14ac:dyDescent="0.25">
      <c r="A2486" t="str">
        <f t="shared" si="38"/>
        <v>Turkey-Europe-2001</v>
      </c>
      <c r="B2486" s="5" t="s">
        <v>256</v>
      </c>
      <c r="C2486" s="10">
        <v>2001</v>
      </c>
      <c r="D2486" s="5" t="s">
        <v>62</v>
      </c>
      <c r="E2486" s="8">
        <v>10067000000</v>
      </c>
      <c r="F2486" s="8">
        <v>1738000000</v>
      </c>
    </row>
    <row r="2487" spans="1:6" ht="15" x14ac:dyDescent="0.25">
      <c r="A2487" t="str">
        <f t="shared" si="38"/>
        <v>Turkey-Europe-2002</v>
      </c>
      <c r="B2487" s="5" t="s">
        <v>256</v>
      </c>
      <c r="C2487" s="10">
        <v>2002</v>
      </c>
      <c r="D2487" s="5" t="s">
        <v>62</v>
      </c>
      <c r="E2487" s="8">
        <v>11901000000</v>
      </c>
      <c r="F2487" s="8">
        <v>1880000000</v>
      </c>
    </row>
    <row r="2488" spans="1:6" ht="15" x14ac:dyDescent="0.25">
      <c r="A2488" t="str">
        <f t="shared" si="38"/>
        <v>Turkey-Europe-2003</v>
      </c>
      <c r="B2488" s="5" t="s">
        <v>256</v>
      </c>
      <c r="C2488" s="10">
        <v>2003</v>
      </c>
      <c r="D2488" s="5" t="s">
        <v>62</v>
      </c>
      <c r="E2488" s="8">
        <v>13203000000</v>
      </c>
      <c r="F2488" s="8">
        <v>2113000000</v>
      </c>
    </row>
    <row r="2489" spans="1:6" ht="15" x14ac:dyDescent="0.25">
      <c r="A2489" t="str">
        <f t="shared" si="38"/>
        <v>Turkey-Europe-2004</v>
      </c>
      <c r="B2489" s="5" t="s">
        <v>256</v>
      </c>
      <c r="C2489" s="10">
        <v>2004</v>
      </c>
      <c r="D2489" s="5" t="s">
        <v>62</v>
      </c>
      <c r="E2489" s="8">
        <v>15888000000</v>
      </c>
      <c r="F2489" s="8">
        <v>2524000000</v>
      </c>
    </row>
    <row r="2490" spans="1:6" ht="15" x14ac:dyDescent="0.25">
      <c r="A2490" t="str">
        <f t="shared" si="38"/>
        <v>Turkey-Europe-2005</v>
      </c>
      <c r="B2490" s="5" t="s">
        <v>256</v>
      </c>
      <c r="C2490" s="10">
        <v>2005</v>
      </c>
      <c r="D2490" s="5" t="s">
        <v>62</v>
      </c>
      <c r="E2490" s="8">
        <v>20760000000</v>
      </c>
      <c r="F2490" s="8">
        <v>3563000000</v>
      </c>
    </row>
    <row r="2491" spans="1:6" ht="15" x14ac:dyDescent="0.25">
      <c r="A2491" t="str">
        <f t="shared" si="38"/>
        <v>Turkey-Europe-2006</v>
      </c>
      <c r="B2491" s="5" t="s">
        <v>256</v>
      </c>
      <c r="C2491" s="10">
        <v>2006</v>
      </c>
      <c r="D2491" s="5" t="s">
        <v>62</v>
      </c>
      <c r="E2491" s="8">
        <v>19137000000</v>
      </c>
      <c r="F2491" s="8">
        <v>3517000000</v>
      </c>
    </row>
    <row r="2492" spans="1:6" ht="15" x14ac:dyDescent="0.25">
      <c r="A2492" t="str">
        <f t="shared" si="38"/>
        <v>Turkey-Europe-2007</v>
      </c>
      <c r="B2492" s="5" t="s">
        <v>256</v>
      </c>
      <c r="C2492" s="10">
        <v>2007</v>
      </c>
      <c r="D2492" s="5" t="s">
        <v>62</v>
      </c>
      <c r="E2492" s="8">
        <v>21662000000</v>
      </c>
      <c r="F2492" s="8">
        <v>4254000000</v>
      </c>
    </row>
    <row r="2493" spans="1:6" ht="15" x14ac:dyDescent="0.25">
      <c r="A2493" t="str">
        <f t="shared" si="38"/>
        <v>Turkey-Europe-2008</v>
      </c>
      <c r="B2493" s="5" t="s">
        <v>256</v>
      </c>
      <c r="C2493" s="10">
        <v>2008</v>
      </c>
      <c r="D2493" s="5" t="s">
        <v>62</v>
      </c>
      <c r="E2493" s="8">
        <v>26446000000</v>
      </c>
      <c r="F2493" s="8">
        <v>4509000000</v>
      </c>
    </row>
    <row r="2494" spans="1:6" ht="15" x14ac:dyDescent="0.25">
      <c r="A2494" t="str">
        <f t="shared" si="38"/>
        <v>Turkey-Europe-2009</v>
      </c>
      <c r="B2494" s="5" t="s">
        <v>256</v>
      </c>
      <c r="C2494" s="10">
        <v>2009</v>
      </c>
      <c r="D2494" s="5" t="s">
        <v>62</v>
      </c>
      <c r="E2494" s="8">
        <v>26331000000</v>
      </c>
      <c r="F2494" s="8">
        <v>5061000000</v>
      </c>
    </row>
    <row r="2495" spans="1:6" ht="15" x14ac:dyDescent="0.25">
      <c r="A2495" t="str">
        <f t="shared" si="38"/>
        <v>Turkey-Europe-2010</v>
      </c>
      <c r="B2495" s="5" t="s">
        <v>256</v>
      </c>
      <c r="C2495" s="10">
        <v>2010</v>
      </c>
      <c r="D2495" s="5" t="s">
        <v>62</v>
      </c>
      <c r="E2495" s="8">
        <v>26318000000</v>
      </c>
      <c r="F2495" s="8">
        <v>5817000000</v>
      </c>
    </row>
    <row r="2496" spans="1:6" ht="15" x14ac:dyDescent="0.25">
      <c r="A2496" t="str">
        <f t="shared" si="38"/>
        <v>Turkey-Europe-2011</v>
      </c>
      <c r="B2496" s="5" t="s">
        <v>256</v>
      </c>
      <c r="C2496" s="10">
        <v>2011</v>
      </c>
      <c r="D2496" s="5" t="s">
        <v>62</v>
      </c>
      <c r="E2496" s="8">
        <v>30093000000</v>
      </c>
      <c r="F2496" s="8">
        <v>5372000000</v>
      </c>
    </row>
    <row r="2497" spans="1:6" ht="15" x14ac:dyDescent="0.25">
      <c r="A2497" t="str">
        <f t="shared" si="38"/>
        <v>Turkey-Europe-2012</v>
      </c>
      <c r="B2497" s="5" t="s">
        <v>256</v>
      </c>
      <c r="C2497" s="10">
        <v>2012</v>
      </c>
      <c r="D2497" s="5" t="s">
        <v>62</v>
      </c>
      <c r="E2497" s="8">
        <v>32249000000</v>
      </c>
      <c r="F2497" s="8">
        <v>4604000000</v>
      </c>
    </row>
    <row r="2498" spans="1:6" ht="15" x14ac:dyDescent="0.25">
      <c r="A2498" t="str">
        <f t="shared" si="38"/>
        <v>Turkmenistan-Asia-2000</v>
      </c>
      <c r="B2498" s="5" t="s">
        <v>257</v>
      </c>
      <c r="C2498" s="10">
        <v>2000</v>
      </c>
      <c r="D2498" s="5" t="s">
        <v>60</v>
      </c>
      <c r="E2498" s="5">
        <v>0</v>
      </c>
      <c r="F2498" s="5">
        <v>0</v>
      </c>
    </row>
    <row r="2499" spans="1:6" ht="15" x14ac:dyDescent="0.25">
      <c r="A2499" t="str">
        <f t="shared" ref="A2499:A2562" si="39">B2499&amp;"-"&amp;C2499</f>
        <v>Turkmenistan-Asia-2001</v>
      </c>
      <c r="B2499" s="5" t="s">
        <v>257</v>
      </c>
      <c r="C2499" s="10">
        <v>2001</v>
      </c>
      <c r="D2499" s="5" t="s">
        <v>60</v>
      </c>
      <c r="E2499" s="5">
        <v>0</v>
      </c>
      <c r="F2499" s="5">
        <v>0</v>
      </c>
    </row>
    <row r="2500" spans="1:6" ht="15" x14ac:dyDescent="0.25">
      <c r="A2500" t="str">
        <f t="shared" si="39"/>
        <v>Turkmenistan-Asia-2002</v>
      </c>
      <c r="B2500" s="5" t="s">
        <v>257</v>
      </c>
      <c r="C2500" s="10">
        <v>2002</v>
      </c>
      <c r="D2500" s="5" t="s">
        <v>60</v>
      </c>
      <c r="E2500" s="5">
        <v>0</v>
      </c>
      <c r="F2500" s="5">
        <v>0</v>
      </c>
    </row>
    <row r="2501" spans="1:6" ht="15" x14ac:dyDescent="0.25">
      <c r="A2501" t="str">
        <f t="shared" si="39"/>
        <v>Turkmenistan-Asia-2003</v>
      </c>
      <c r="B2501" s="5" t="s">
        <v>257</v>
      </c>
      <c r="C2501" s="10">
        <v>2003</v>
      </c>
      <c r="D2501" s="5" t="s">
        <v>60</v>
      </c>
      <c r="E2501" s="5">
        <v>0</v>
      </c>
      <c r="F2501" s="5">
        <v>0</v>
      </c>
    </row>
    <row r="2502" spans="1:6" ht="15" x14ac:dyDescent="0.25">
      <c r="A2502" t="str">
        <f t="shared" si="39"/>
        <v>Turkmenistan-Asia-2004</v>
      </c>
      <c r="B2502" s="5" t="s">
        <v>257</v>
      </c>
      <c r="C2502" s="10">
        <v>2004</v>
      </c>
      <c r="D2502" s="5" t="s">
        <v>60</v>
      </c>
      <c r="E2502" s="5">
        <v>0</v>
      </c>
      <c r="F2502" s="5">
        <v>0</v>
      </c>
    </row>
    <row r="2503" spans="1:6" ht="15" x14ac:dyDescent="0.25">
      <c r="A2503" t="str">
        <f t="shared" si="39"/>
        <v>Turkmenistan-Asia-2005</v>
      </c>
      <c r="B2503" s="5" t="s">
        <v>257</v>
      </c>
      <c r="C2503" s="10">
        <v>2005</v>
      </c>
      <c r="D2503" s="5" t="s">
        <v>60</v>
      </c>
      <c r="E2503" s="5">
        <v>0</v>
      </c>
      <c r="F2503" s="5">
        <v>0</v>
      </c>
    </row>
    <row r="2504" spans="1:6" ht="15" x14ac:dyDescent="0.25">
      <c r="A2504" t="str">
        <f t="shared" si="39"/>
        <v>Turkmenistan-Asia-2006</v>
      </c>
      <c r="B2504" s="5" t="s">
        <v>257</v>
      </c>
      <c r="C2504" s="10">
        <v>2006</v>
      </c>
      <c r="D2504" s="5" t="s">
        <v>60</v>
      </c>
      <c r="E2504" s="5">
        <v>0</v>
      </c>
      <c r="F2504" s="5">
        <v>0</v>
      </c>
    </row>
    <row r="2505" spans="1:6" ht="15" x14ac:dyDescent="0.25">
      <c r="A2505" t="str">
        <f t="shared" si="39"/>
        <v>Turkmenistan-Asia-2007</v>
      </c>
      <c r="B2505" s="5" t="s">
        <v>257</v>
      </c>
      <c r="C2505" s="10">
        <v>2007</v>
      </c>
      <c r="D2505" s="5" t="s">
        <v>60</v>
      </c>
      <c r="E2505" s="5">
        <v>0</v>
      </c>
      <c r="F2505" s="5">
        <v>0</v>
      </c>
    </row>
    <row r="2506" spans="1:6" ht="15" x14ac:dyDescent="0.25">
      <c r="A2506" t="str">
        <f t="shared" si="39"/>
        <v>Turkmenistan-Asia-2008</v>
      </c>
      <c r="B2506" s="5" t="s">
        <v>257</v>
      </c>
      <c r="C2506" s="10">
        <v>2008</v>
      </c>
      <c r="D2506" s="5" t="s">
        <v>60</v>
      </c>
      <c r="E2506" s="5">
        <v>0</v>
      </c>
      <c r="F2506" s="5">
        <v>0</v>
      </c>
    </row>
    <row r="2507" spans="1:6" ht="15" x14ac:dyDescent="0.25">
      <c r="A2507" t="str">
        <f t="shared" si="39"/>
        <v>Turkmenistan-Asia-2009</v>
      </c>
      <c r="B2507" s="5" t="s">
        <v>257</v>
      </c>
      <c r="C2507" s="10">
        <v>2009</v>
      </c>
      <c r="D2507" s="5" t="s">
        <v>60</v>
      </c>
      <c r="E2507" s="5">
        <v>0</v>
      </c>
      <c r="F2507" s="5">
        <v>0</v>
      </c>
    </row>
    <row r="2508" spans="1:6" ht="15" x14ac:dyDescent="0.25">
      <c r="A2508" t="str">
        <f t="shared" si="39"/>
        <v>Turkmenistan-Asia-2010</v>
      </c>
      <c r="B2508" s="5" t="s">
        <v>257</v>
      </c>
      <c r="C2508" s="10">
        <v>2010</v>
      </c>
      <c r="D2508" s="5" t="s">
        <v>60</v>
      </c>
      <c r="E2508" s="5">
        <v>0</v>
      </c>
      <c r="F2508" s="5">
        <v>0</v>
      </c>
    </row>
    <row r="2509" spans="1:6" ht="15" x14ac:dyDescent="0.25">
      <c r="A2509" t="str">
        <f t="shared" si="39"/>
        <v>Turkmenistan-Asia-2011</v>
      </c>
      <c r="B2509" s="5" t="s">
        <v>257</v>
      </c>
      <c r="C2509" s="10">
        <v>2011</v>
      </c>
      <c r="D2509" s="5" t="s">
        <v>60</v>
      </c>
      <c r="E2509" s="5">
        <v>0</v>
      </c>
      <c r="F2509" s="5">
        <v>0</v>
      </c>
    </row>
    <row r="2510" spans="1:6" ht="15" x14ac:dyDescent="0.25">
      <c r="A2510" t="str">
        <f t="shared" si="39"/>
        <v>Turkmenistan-Asia-2012</v>
      </c>
      <c r="B2510" s="5" t="s">
        <v>257</v>
      </c>
      <c r="C2510" s="10">
        <v>2012</v>
      </c>
      <c r="D2510" s="5" t="s">
        <v>60</v>
      </c>
      <c r="E2510" s="5">
        <v>0</v>
      </c>
      <c r="F2510" s="5">
        <v>0</v>
      </c>
    </row>
    <row r="2511" spans="1:6" ht="15" x14ac:dyDescent="0.25">
      <c r="A2511" t="str">
        <f t="shared" si="39"/>
        <v>Turks and Caicos Islands-The Americas-2000</v>
      </c>
      <c r="B2511" s="5" t="s">
        <v>258</v>
      </c>
      <c r="C2511" s="10">
        <v>2000</v>
      </c>
      <c r="D2511" s="5" t="s">
        <v>70</v>
      </c>
      <c r="E2511" s="8">
        <v>285000000</v>
      </c>
      <c r="F2511" s="5">
        <v>0</v>
      </c>
    </row>
    <row r="2512" spans="1:6" ht="15" x14ac:dyDescent="0.25">
      <c r="A2512" t="str">
        <f t="shared" si="39"/>
        <v>Turks and Caicos Islands-The Americas-2001</v>
      </c>
      <c r="B2512" s="5" t="s">
        <v>258</v>
      </c>
      <c r="C2512" s="10">
        <v>2001</v>
      </c>
      <c r="D2512" s="5" t="s">
        <v>70</v>
      </c>
      <c r="E2512" s="8">
        <v>311000000</v>
      </c>
      <c r="F2512" s="5">
        <v>0</v>
      </c>
    </row>
    <row r="2513" spans="1:6" ht="15" x14ac:dyDescent="0.25">
      <c r="A2513" t="str">
        <f t="shared" si="39"/>
        <v>Turks and Caicos Islands-The Americas-2002</v>
      </c>
      <c r="B2513" s="5" t="s">
        <v>258</v>
      </c>
      <c r="C2513" s="10">
        <v>2002</v>
      </c>
      <c r="D2513" s="5" t="s">
        <v>70</v>
      </c>
      <c r="E2513" s="8">
        <v>292000000</v>
      </c>
      <c r="F2513" s="5">
        <v>0</v>
      </c>
    </row>
    <row r="2514" spans="1:6" ht="15" x14ac:dyDescent="0.25">
      <c r="A2514" t="str">
        <f t="shared" si="39"/>
        <v>Turks and Caicos Islands-The Americas-2003</v>
      </c>
      <c r="B2514" s="5" t="s">
        <v>258</v>
      </c>
      <c r="C2514" s="10">
        <v>2003</v>
      </c>
      <c r="D2514" s="5" t="s">
        <v>70</v>
      </c>
      <c r="E2514" s="5">
        <v>292000000</v>
      </c>
      <c r="F2514" s="5">
        <v>0</v>
      </c>
    </row>
    <row r="2515" spans="1:6" ht="15" x14ac:dyDescent="0.25">
      <c r="A2515" t="str">
        <f t="shared" si="39"/>
        <v>Turks and Caicos Islands-The Americas-2004</v>
      </c>
      <c r="B2515" s="5" t="s">
        <v>258</v>
      </c>
      <c r="C2515" s="10">
        <v>2004</v>
      </c>
      <c r="D2515" s="5" t="s">
        <v>70</v>
      </c>
      <c r="E2515" s="5">
        <v>0</v>
      </c>
      <c r="F2515" s="5">
        <v>0</v>
      </c>
    </row>
    <row r="2516" spans="1:6" ht="15" x14ac:dyDescent="0.25">
      <c r="A2516" t="str">
        <f t="shared" si="39"/>
        <v>Turks and Caicos Islands-The Americas-2005</v>
      </c>
      <c r="B2516" s="5" t="s">
        <v>258</v>
      </c>
      <c r="C2516" s="10">
        <v>2005</v>
      </c>
      <c r="D2516" s="5" t="s">
        <v>70</v>
      </c>
      <c r="E2516" s="5">
        <v>0</v>
      </c>
      <c r="F2516" s="5">
        <v>0</v>
      </c>
    </row>
    <row r="2517" spans="1:6" ht="15" x14ac:dyDescent="0.25">
      <c r="A2517" t="str">
        <f t="shared" si="39"/>
        <v>Turks and Caicos Islands-The Americas-2006</v>
      </c>
      <c r="B2517" s="5" t="s">
        <v>258</v>
      </c>
      <c r="C2517" s="10">
        <v>2006</v>
      </c>
      <c r="D2517" s="5" t="s">
        <v>70</v>
      </c>
      <c r="E2517" s="5">
        <v>0</v>
      </c>
      <c r="F2517" s="5">
        <v>0</v>
      </c>
    </row>
    <row r="2518" spans="1:6" ht="15" x14ac:dyDescent="0.25">
      <c r="A2518" t="str">
        <f t="shared" si="39"/>
        <v>Turks and Caicos Islands-The Americas-2007</v>
      </c>
      <c r="B2518" s="5" t="s">
        <v>258</v>
      </c>
      <c r="C2518" s="10">
        <v>2007</v>
      </c>
      <c r="D2518" s="5" t="s">
        <v>70</v>
      </c>
      <c r="E2518" s="5">
        <v>0</v>
      </c>
      <c r="F2518" s="5">
        <v>0</v>
      </c>
    </row>
    <row r="2519" spans="1:6" ht="15" x14ac:dyDescent="0.25">
      <c r="A2519" t="str">
        <f t="shared" si="39"/>
        <v>Turks and Caicos Islands-The Americas-2008</v>
      </c>
      <c r="B2519" s="5" t="s">
        <v>258</v>
      </c>
      <c r="C2519" s="10">
        <v>2008</v>
      </c>
      <c r="D2519" s="5" t="s">
        <v>70</v>
      </c>
      <c r="E2519" s="5">
        <v>0</v>
      </c>
      <c r="F2519" s="5">
        <v>0</v>
      </c>
    </row>
    <row r="2520" spans="1:6" ht="15" x14ac:dyDescent="0.25">
      <c r="A2520" t="str">
        <f t="shared" si="39"/>
        <v>Turks and Caicos Islands-The Americas-2009</v>
      </c>
      <c r="B2520" s="5" t="s">
        <v>258</v>
      </c>
      <c r="C2520" s="10">
        <v>2009</v>
      </c>
      <c r="D2520" s="5" t="s">
        <v>70</v>
      </c>
      <c r="E2520" s="5">
        <v>0</v>
      </c>
      <c r="F2520" s="5">
        <v>0</v>
      </c>
    </row>
    <row r="2521" spans="1:6" ht="15" x14ac:dyDescent="0.25">
      <c r="A2521" t="str">
        <f t="shared" si="39"/>
        <v>Turks and Caicos Islands-The Americas-2010</v>
      </c>
      <c r="B2521" s="5" t="s">
        <v>258</v>
      </c>
      <c r="C2521" s="10">
        <v>2010</v>
      </c>
      <c r="D2521" s="5" t="s">
        <v>70</v>
      </c>
      <c r="E2521" s="5">
        <v>0</v>
      </c>
      <c r="F2521" s="5">
        <v>0</v>
      </c>
    </row>
    <row r="2522" spans="1:6" ht="15" x14ac:dyDescent="0.25">
      <c r="A2522" t="str">
        <f t="shared" si="39"/>
        <v>Turks and Caicos Islands-The Americas-2011</v>
      </c>
      <c r="B2522" s="5" t="s">
        <v>258</v>
      </c>
      <c r="C2522" s="10">
        <v>2011</v>
      </c>
      <c r="D2522" s="5" t="s">
        <v>70</v>
      </c>
      <c r="E2522" s="5">
        <v>0</v>
      </c>
      <c r="F2522" s="5">
        <v>0</v>
      </c>
    </row>
    <row r="2523" spans="1:6" ht="15" x14ac:dyDescent="0.25">
      <c r="A2523" t="str">
        <f t="shared" si="39"/>
        <v>Turks and Caicos Islands-The Americas-2012</v>
      </c>
      <c r="B2523" s="5" t="s">
        <v>258</v>
      </c>
      <c r="C2523" s="10">
        <v>2012</v>
      </c>
      <c r="D2523" s="5" t="s">
        <v>70</v>
      </c>
      <c r="E2523" s="5">
        <v>0</v>
      </c>
      <c r="F2523" s="5">
        <v>0</v>
      </c>
    </row>
    <row r="2524" spans="1:6" ht="15" x14ac:dyDescent="0.25">
      <c r="A2524" t="str">
        <f t="shared" si="39"/>
        <v>Uganda-Africa-2000</v>
      </c>
      <c r="B2524" s="5" t="s">
        <v>259</v>
      </c>
      <c r="C2524" s="10">
        <v>2000</v>
      </c>
      <c r="D2524" s="5" t="s">
        <v>64</v>
      </c>
      <c r="E2524" s="8">
        <v>165000000</v>
      </c>
      <c r="F2524" s="5">
        <v>0</v>
      </c>
    </row>
    <row r="2525" spans="1:6" ht="15" x14ac:dyDescent="0.25">
      <c r="A2525" t="str">
        <f t="shared" si="39"/>
        <v>Uganda-Africa-2001</v>
      </c>
      <c r="B2525" s="5" t="s">
        <v>259</v>
      </c>
      <c r="C2525" s="10">
        <v>2001</v>
      </c>
      <c r="D2525" s="5" t="s">
        <v>64</v>
      </c>
      <c r="E2525" s="8">
        <v>187000000</v>
      </c>
      <c r="F2525" s="5">
        <v>0</v>
      </c>
    </row>
    <row r="2526" spans="1:6" ht="15" x14ac:dyDescent="0.25">
      <c r="A2526" t="str">
        <f t="shared" si="39"/>
        <v>Uganda-Africa-2002</v>
      </c>
      <c r="B2526" s="5" t="s">
        <v>259</v>
      </c>
      <c r="C2526" s="10">
        <v>2002</v>
      </c>
      <c r="D2526" s="5" t="s">
        <v>64</v>
      </c>
      <c r="E2526" s="8">
        <v>194000000</v>
      </c>
      <c r="F2526" s="5">
        <v>0</v>
      </c>
    </row>
    <row r="2527" spans="1:6" ht="15" x14ac:dyDescent="0.25">
      <c r="A2527" t="str">
        <f t="shared" si="39"/>
        <v>Uganda-Africa-2003</v>
      </c>
      <c r="B2527" s="5" t="s">
        <v>259</v>
      </c>
      <c r="C2527" s="10">
        <v>2003</v>
      </c>
      <c r="D2527" s="5" t="s">
        <v>64</v>
      </c>
      <c r="E2527" s="8">
        <v>185000000</v>
      </c>
      <c r="F2527" s="5">
        <v>0</v>
      </c>
    </row>
    <row r="2528" spans="1:6" ht="15" x14ac:dyDescent="0.25">
      <c r="A2528" t="str">
        <f t="shared" si="39"/>
        <v>Uganda-Africa-2004</v>
      </c>
      <c r="B2528" s="5" t="s">
        <v>259</v>
      </c>
      <c r="C2528" s="10">
        <v>2004</v>
      </c>
      <c r="D2528" s="5" t="s">
        <v>64</v>
      </c>
      <c r="E2528" s="8">
        <v>268000000</v>
      </c>
      <c r="F2528" s="8">
        <v>158000000</v>
      </c>
    </row>
    <row r="2529" spans="1:6" ht="15" x14ac:dyDescent="0.25">
      <c r="A2529" t="str">
        <f t="shared" si="39"/>
        <v>Uganda-Africa-2005</v>
      </c>
      <c r="B2529" s="5" t="s">
        <v>259</v>
      </c>
      <c r="C2529" s="10">
        <v>2005</v>
      </c>
      <c r="D2529" s="5" t="s">
        <v>64</v>
      </c>
      <c r="E2529" s="8">
        <v>382000000</v>
      </c>
      <c r="F2529" s="8">
        <v>185000000</v>
      </c>
    </row>
    <row r="2530" spans="1:6" ht="15" x14ac:dyDescent="0.25">
      <c r="A2530" t="str">
        <f t="shared" si="39"/>
        <v>Uganda-Africa-2006</v>
      </c>
      <c r="B2530" s="5" t="s">
        <v>259</v>
      </c>
      <c r="C2530" s="10">
        <v>2006</v>
      </c>
      <c r="D2530" s="5" t="s">
        <v>64</v>
      </c>
      <c r="E2530" s="8">
        <v>347000000</v>
      </c>
      <c r="F2530" s="8">
        <v>196000000</v>
      </c>
    </row>
    <row r="2531" spans="1:6" ht="15" x14ac:dyDescent="0.25">
      <c r="A2531" t="str">
        <f t="shared" si="39"/>
        <v>Uganda-Africa-2007</v>
      </c>
      <c r="B2531" s="5" t="s">
        <v>259</v>
      </c>
      <c r="C2531" s="10">
        <v>2007</v>
      </c>
      <c r="D2531" s="5" t="s">
        <v>64</v>
      </c>
      <c r="E2531" s="8">
        <v>402000000</v>
      </c>
      <c r="F2531" s="8">
        <v>220000000</v>
      </c>
    </row>
    <row r="2532" spans="1:6" ht="15" x14ac:dyDescent="0.25">
      <c r="A2532" t="str">
        <f t="shared" si="39"/>
        <v>Uganda-Africa-2008</v>
      </c>
      <c r="B2532" s="5" t="s">
        <v>259</v>
      </c>
      <c r="C2532" s="10">
        <v>2008</v>
      </c>
      <c r="D2532" s="5" t="s">
        <v>64</v>
      </c>
      <c r="E2532" s="8">
        <v>536000000</v>
      </c>
      <c r="F2532" s="8">
        <v>315000000</v>
      </c>
    </row>
    <row r="2533" spans="1:6" ht="15" x14ac:dyDescent="0.25">
      <c r="A2533" t="str">
        <f t="shared" si="39"/>
        <v>Uganda-Africa-2009</v>
      </c>
      <c r="B2533" s="5" t="s">
        <v>259</v>
      </c>
      <c r="C2533" s="10">
        <v>2009</v>
      </c>
      <c r="D2533" s="5" t="s">
        <v>64</v>
      </c>
      <c r="E2533" s="8">
        <v>683000000</v>
      </c>
      <c r="F2533" s="8">
        <v>351000000</v>
      </c>
    </row>
    <row r="2534" spans="1:6" ht="15" x14ac:dyDescent="0.25">
      <c r="A2534" t="str">
        <f t="shared" si="39"/>
        <v>Uganda-Africa-2010</v>
      </c>
      <c r="B2534" s="5" t="s">
        <v>259</v>
      </c>
      <c r="C2534" s="10">
        <v>2010</v>
      </c>
      <c r="D2534" s="5" t="s">
        <v>64</v>
      </c>
      <c r="E2534" s="8">
        <v>802000000</v>
      </c>
      <c r="F2534" s="8">
        <v>464000000</v>
      </c>
    </row>
    <row r="2535" spans="1:6" ht="15" x14ac:dyDescent="0.25">
      <c r="A2535" t="str">
        <f t="shared" si="39"/>
        <v>Uganda-Africa-2011</v>
      </c>
      <c r="B2535" s="5" t="s">
        <v>259</v>
      </c>
      <c r="C2535" s="10">
        <v>2011</v>
      </c>
      <c r="D2535" s="5" t="s">
        <v>64</v>
      </c>
      <c r="E2535" s="8">
        <v>967000000</v>
      </c>
      <c r="F2535" s="8">
        <v>528000000</v>
      </c>
    </row>
    <row r="2536" spans="1:6" ht="15" x14ac:dyDescent="0.25">
      <c r="A2536" t="str">
        <f t="shared" si="39"/>
        <v>Uganda-Africa-2012</v>
      </c>
      <c r="B2536" s="5" t="s">
        <v>259</v>
      </c>
      <c r="C2536" s="10">
        <v>2012</v>
      </c>
      <c r="D2536" s="5" t="s">
        <v>64</v>
      </c>
      <c r="E2536" s="8">
        <v>1105000000</v>
      </c>
      <c r="F2536" s="8">
        <v>604000000</v>
      </c>
    </row>
    <row r="2537" spans="1:6" ht="15" x14ac:dyDescent="0.25">
      <c r="A2537" t="str">
        <f t="shared" si="39"/>
        <v>Ukraine-Europe-2000</v>
      </c>
      <c r="B2537" s="5" t="s">
        <v>260</v>
      </c>
      <c r="C2537" s="10">
        <v>2000</v>
      </c>
      <c r="D2537" s="5" t="s">
        <v>62</v>
      </c>
      <c r="E2537" s="8">
        <v>563000000</v>
      </c>
      <c r="F2537" s="8">
        <v>561000000</v>
      </c>
    </row>
    <row r="2538" spans="1:6" ht="15" x14ac:dyDescent="0.25">
      <c r="A2538" t="str">
        <f t="shared" si="39"/>
        <v>Ukraine-Europe-2001</v>
      </c>
      <c r="B2538" s="5" t="s">
        <v>260</v>
      </c>
      <c r="C2538" s="10">
        <v>2001</v>
      </c>
      <c r="D2538" s="5" t="s">
        <v>62</v>
      </c>
      <c r="E2538" s="8">
        <v>759000000</v>
      </c>
      <c r="F2538" s="8">
        <v>676000000</v>
      </c>
    </row>
    <row r="2539" spans="1:6" ht="15" x14ac:dyDescent="0.25">
      <c r="A2539" t="str">
        <f t="shared" si="39"/>
        <v>Ukraine-Europe-2002</v>
      </c>
      <c r="B2539" s="5" t="s">
        <v>260</v>
      </c>
      <c r="C2539" s="10">
        <v>2002</v>
      </c>
      <c r="D2539" s="5" t="s">
        <v>62</v>
      </c>
      <c r="E2539" s="8">
        <v>1001000000</v>
      </c>
      <c r="F2539" s="8">
        <v>794000000</v>
      </c>
    </row>
    <row r="2540" spans="1:6" ht="15" x14ac:dyDescent="0.25">
      <c r="A2540" t="str">
        <f t="shared" si="39"/>
        <v>Ukraine-Europe-2003</v>
      </c>
      <c r="B2540" s="5" t="s">
        <v>260</v>
      </c>
      <c r="C2540" s="10">
        <v>2003</v>
      </c>
      <c r="D2540" s="5" t="s">
        <v>62</v>
      </c>
      <c r="E2540" s="8">
        <v>1204000000</v>
      </c>
      <c r="F2540" s="8">
        <v>953000000</v>
      </c>
    </row>
    <row r="2541" spans="1:6" ht="15" x14ac:dyDescent="0.25">
      <c r="A2541" t="str">
        <f t="shared" si="39"/>
        <v>Ukraine-Europe-2004</v>
      </c>
      <c r="B2541" s="5" t="s">
        <v>260</v>
      </c>
      <c r="C2541" s="10">
        <v>2004</v>
      </c>
      <c r="D2541" s="5" t="s">
        <v>62</v>
      </c>
      <c r="E2541" s="8">
        <v>2931000000</v>
      </c>
      <c r="F2541" s="8">
        <v>2660000000</v>
      </c>
    </row>
    <row r="2542" spans="1:6" ht="15" x14ac:dyDescent="0.25">
      <c r="A2542" t="str">
        <f t="shared" si="39"/>
        <v>Ukraine-Europe-2005</v>
      </c>
      <c r="B2542" s="5" t="s">
        <v>260</v>
      </c>
      <c r="C2542" s="10">
        <v>2005</v>
      </c>
      <c r="D2542" s="5" t="s">
        <v>62</v>
      </c>
      <c r="E2542" s="8">
        <v>3542000000</v>
      </c>
      <c r="F2542" s="8">
        <v>3078000000</v>
      </c>
    </row>
    <row r="2543" spans="1:6" ht="15" x14ac:dyDescent="0.25">
      <c r="A2543" t="str">
        <f t="shared" si="39"/>
        <v>Ukraine-Europe-2006</v>
      </c>
      <c r="B2543" s="5" t="s">
        <v>260</v>
      </c>
      <c r="C2543" s="10">
        <v>2006</v>
      </c>
      <c r="D2543" s="5" t="s">
        <v>62</v>
      </c>
      <c r="E2543" s="8">
        <v>4018000000</v>
      </c>
      <c r="F2543" s="8">
        <v>3202000000</v>
      </c>
    </row>
    <row r="2544" spans="1:6" ht="15" x14ac:dyDescent="0.25">
      <c r="A2544" t="str">
        <f t="shared" si="39"/>
        <v>Ukraine-Europe-2007</v>
      </c>
      <c r="B2544" s="5" t="s">
        <v>260</v>
      </c>
      <c r="C2544" s="10">
        <v>2007</v>
      </c>
      <c r="D2544" s="5" t="s">
        <v>62</v>
      </c>
      <c r="E2544" s="8">
        <v>5320000000</v>
      </c>
      <c r="F2544" s="8">
        <v>4022000000</v>
      </c>
    </row>
    <row r="2545" spans="1:6" ht="15" x14ac:dyDescent="0.25">
      <c r="A2545" t="str">
        <f t="shared" si="39"/>
        <v>Ukraine-Europe-2008</v>
      </c>
      <c r="B2545" s="5" t="s">
        <v>260</v>
      </c>
      <c r="C2545" s="10">
        <v>2008</v>
      </c>
      <c r="D2545" s="5" t="s">
        <v>62</v>
      </c>
      <c r="E2545" s="8">
        <v>6722000000</v>
      </c>
      <c r="F2545" s="8">
        <v>4585000000</v>
      </c>
    </row>
    <row r="2546" spans="1:6" ht="15" x14ac:dyDescent="0.25">
      <c r="A2546" t="str">
        <f t="shared" si="39"/>
        <v>Ukraine-Europe-2009</v>
      </c>
      <c r="B2546" s="5" t="s">
        <v>260</v>
      </c>
      <c r="C2546" s="10">
        <v>2009</v>
      </c>
      <c r="D2546" s="5" t="s">
        <v>62</v>
      </c>
      <c r="E2546" s="8">
        <v>4349000000</v>
      </c>
      <c r="F2546" s="8">
        <v>3751000000</v>
      </c>
    </row>
    <row r="2547" spans="1:6" ht="15" x14ac:dyDescent="0.25">
      <c r="A2547" t="str">
        <f t="shared" si="39"/>
        <v>Ukraine-Europe-2010</v>
      </c>
      <c r="B2547" s="5" t="s">
        <v>260</v>
      </c>
      <c r="C2547" s="10">
        <v>2010</v>
      </c>
      <c r="D2547" s="5" t="s">
        <v>62</v>
      </c>
      <c r="E2547" s="8">
        <v>4696000000</v>
      </c>
      <c r="F2547" s="8">
        <v>4134000000</v>
      </c>
    </row>
    <row r="2548" spans="1:6" ht="15" x14ac:dyDescent="0.25">
      <c r="A2548" t="str">
        <f t="shared" si="39"/>
        <v>Ukraine-Europe-2011</v>
      </c>
      <c r="B2548" s="5" t="s">
        <v>260</v>
      </c>
      <c r="C2548" s="10">
        <v>2011</v>
      </c>
      <c r="D2548" s="5" t="s">
        <v>62</v>
      </c>
      <c r="E2548" s="8">
        <v>5406000000</v>
      </c>
      <c r="F2548" s="8">
        <v>4829000000</v>
      </c>
    </row>
    <row r="2549" spans="1:6" ht="15" x14ac:dyDescent="0.25">
      <c r="A2549" t="str">
        <f t="shared" si="39"/>
        <v>Ukraine-Europe-2012</v>
      </c>
      <c r="B2549" s="5" t="s">
        <v>260</v>
      </c>
      <c r="C2549" s="10">
        <v>2012</v>
      </c>
      <c r="D2549" s="5" t="s">
        <v>62</v>
      </c>
      <c r="E2549" s="8">
        <v>5988000000</v>
      </c>
      <c r="F2549" s="8">
        <v>5536000000</v>
      </c>
    </row>
    <row r="2550" spans="1:6" ht="15" x14ac:dyDescent="0.25">
      <c r="A2550" t="str">
        <f t="shared" si="39"/>
        <v>United Arab Emirates-Middle East-2000</v>
      </c>
      <c r="B2550" s="5" t="s">
        <v>261</v>
      </c>
      <c r="C2550" s="10">
        <v>2000</v>
      </c>
      <c r="D2550" s="5" t="s">
        <v>79</v>
      </c>
      <c r="E2550" s="8">
        <v>1063000000</v>
      </c>
      <c r="F2550" s="8">
        <v>3019000000</v>
      </c>
    </row>
    <row r="2551" spans="1:6" ht="15" x14ac:dyDescent="0.25">
      <c r="A2551" t="str">
        <f t="shared" si="39"/>
        <v>United Arab Emirates-Middle East-2001</v>
      </c>
      <c r="B2551" s="5" t="s">
        <v>261</v>
      </c>
      <c r="C2551" s="10">
        <v>2001</v>
      </c>
      <c r="D2551" s="5" t="s">
        <v>79</v>
      </c>
      <c r="E2551" s="8">
        <v>1200000000</v>
      </c>
      <c r="F2551" s="8">
        <v>3321000000</v>
      </c>
    </row>
    <row r="2552" spans="1:6" ht="15" x14ac:dyDescent="0.25">
      <c r="A2552" t="str">
        <f t="shared" si="39"/>
        <v>United Arab Emirates-Middle East-2002</v>
      </c>
      <c r="B2552" s="5" t="s">
        <v>261</v>
      </c>
      <c r="C2552" s="10">
        <v>2002</v>
      </c>
      <c r="D2552" s="5" t="s">
        <v>79</v>
      </c>
      <c r="E2552" s="8">
        <v>1332000000</v>
      </c>
      <c r="F2552" s="8">
        <v>3651000000</v>
      </c>
    </row>
    <row r="2553" spans="1:6" ht="15" x14ac:dyDescent="0.25">
      <c r="A2553" t="str">
        <f t="shared" si="39"/>
        <v>United Arab Emirates-Middle East-2003</v>
      </c>
      <c r="B2553" s="5" t="s">
        <v>261</v>
      </c>
      <c r="C2553" s="10">
        <v>2003</v>
      </c>
      <c r="D2553" s="5" t="s">
        <v>79</v>
      </c>
      <c r="E2553" s="8">
        <v>1438000000</v>
      </c>
      <c r="F2553" s="8">
        <v>3956000000</v>
      </c>
    </row>
    <row r="2554" spans="1:6" ht="15" x14ac:dyDescent="0.25">
      <c r="A2554" t="str">
        <f t="shared" si="39"/>
        <v>United Arab Emirates-Middle East-2004</v>
      </c>
      <c r="B2554" s="5" t="s">
        <v>261</v>
      </c>
      <c r="C2554" s="10">
        <v>2004</v>
      </c>
      <c r="D2554" s="5" t="s">
        <v>79</v>
      </c>
      <c r="E2554" s="8">
        <v>1593000000</v>
      </c>
      <c r="F2554" s="8">
        <v>4472000000</v>
      </c>
    </row>
    <row r="2555" spans="1:6" ht="15" x14ac:dyDescent="0.25">
      <c r="A2555" t="str">
        <f t="shared" si="39"/>
        <v>United Arab Emirates-Middle East-2005</v>
      </c>
      <c r="B2555" s="5" t="s">
        <v>261</v>
      </c>
      <c r="C2555" s="10">
        <v>2005</v>
      </c>
      <c r="D2555" s="5" t="s">
        <v>79</v>
      </c>
      <c r="E2555" s="8">
        <v>3218000000</v>
      </c>
      <c r="F2555" s="8">
        <v>6186000000</v>
      </c>
    </row>
    <row r="2556" spans="1:6" ht="15" x14ac:dyDescent="0.25">
      <c r="A2556" t="str">
        <f t="shared" si="39"/>
        <v>United Arab Emirates-Middle East-2006</v>
      </c>
      <c r="B2556" s="5" t="s">
        <v>261</v>
      </c>
      <c r="C2556" s="10">
        <v>2006</v>
      </c>
      <c r="D2556" s="5" t="s">
        <v>79</v>
      </c>
      <c r="E2556" s="8">
        <v>4972000000</v>
      </c>
      <c r="F2556" s="8">
        <v>8827000000</v>
      </c>
    </row>
    <row r="2557" spans="1:6" ht="15" x14ac:dyDescent="0.25">
      <c r="A2557" t="str">
        <f t="shared" si="39"/>
        <v>United Arab Emirates-Middle East-2007</v>
      </c>
      <c r="B2557" s="5" t="s">
        <v>261</v>
      </c>
      <c r="C2557" s="10">
        <v>2007</v>
      </c>
      <c r="D2557" s="5" t="s">
        <v>79</v>
      </c>
      <c r="E2557" s="8">
        <v>6072000000</v>
      </c>
      <c r="F2557" s="8">
        <v>11273000000</v>
      </c>
    </row>
    <row r="2558" spans="1:6" ht="15" x14ac:dyDescent="0.25">
      <c r="A2558" t="str">
        <f t="shared" si="39"/>
        <v>United Arab Emirates-Middle East-2008</v>
      </c>
      <c r="B2558" s="5" t="s">
        <v>261</v>
      </c>
      <c r="C2558" s="10">
        <v>2008</v>
      </c>
      <c r="D2558" s="5" t="s">
        <v>79</v>
      </c>
      <c r="E2558" s="8">
        <v>7162000000</v>
      </c>
      <c r="F2558" s="8">
        <v>13288000000</v>
      </c>
    </row>
    <row r="2559" spans="1:6" ht="15" x14ac:dyDescent="0.25">
      <c r="A2559" t="str">
        <f t="shared" si="39"/>
        <v>United Arab Emirates-Middle East-2009</v>
      </c>
      <c r="B2559" s="5" t="s">
        <v>261</v>
      </c>
      <c r="C2559" s="10">
        <v>2009</v>
      </c>
      <c r="D2559" s="5" t="s">
        <v>79</v>
      </c>
      <c r="E2559" s="8">
        <v>7352000000</v>
      </c>
      <c r="F2559" s="8">
        <v>10347000000</v>
      </c>
    </row>
    <row r="2560" spans="1:6" ht="15" x14ac:dyDescent="0.25">
      <c r="A2560" t="str">
        <f t="shared" si="39"/>
        <v>United Arab Emirates-Middle East-2010</v>
      </c>
      <c r="B2560" s="5" t="s">
        <v>261</v>
      </c>
      <c r="C2560" s="10">
        <v>2010</v>
      </c>
      <c r="D2560" s="5" t="s">
        <v>79</v>
      </c>
      <c r="E2560" s="8">
        <v>8577000000</v>
      </c>
      <c r="F2560" s="8">
        <v>11818000000</v>
      </c>
    </row>
    <row r="2561" spans="1:6" ht="15" x14ac:dyDescent="0.25">
      <c r="A2561" t="str">
        <f t="shared" si="39"/>
        <v>United Arab Emirates-Middle East-2011</v>
      </c>
      <c r="B2561" s="5" t="s">
        <v>261</v>
      </c>
      <c r="C2561" s="10">
        <v>2011</v>
      </c>
      <c r="D2561" s="5" t="s">
        <v>79</v>
      </c>
      <c r="E2561" s="5">
        <v>8577000000</v>
      </c>
      <c r="F2561" s="5">
        <v>11818000000</v>
      </c>
    </row>
    <row r="2562" spans="1:6" ht="15" x14ac:dyDescent="0.25">
      <c r="A2562" t="str">
        <f t="shared" si="39"/>
        <v>United Arab Emirates-Middle East-2012</v>
      </c>
      <c r="B2562" s="5" t="s">
        <v>261</v>
      </c>
      <c r="C2562" s="10">
        <v>2012</v>
      </c>
      <c r="D2562" s="5" t="s">
        <v>79</v>
      </c>
      <c r="E2562" s="5">
        <v>0</v>
      </c>
      <c r="F2562" s="5">
        <v>0</v>
      </c>
    </row>
    <row r="2563" spans="1:6" ht="15" x14ac:dyDescent="0.25">
      <c r="A2563" t="str">
        <f t="shared" ref="A2563:A2626" si="40">B2563&amp;"-"&amp;C2563</f>
        <v>United Kingdom-Europe-2000</v>
      </c>
      <c r="B2563" s="5" t="s">
        <v>262</v>
      </c>
      <c r="C2563" s="10">
        <v>2000</v>
      </c>
      <c r="D2563" s="5" t="s">
        <v>62</v>
      </c>
      <c r="E2563" s="8">
        <v>29978000000</v>
      </c>
      <c r="F2563" s="8">
        <v>47009000000</v>
      </c>
    </row>
    <row r="2564" spans="1:6" ht="15" x14ac:dyDescent="0.25">
      <c r="A2564" t="str">
        <f t="shared" si="40"/>
        <v>United Kingdom-Europe-2001</v>
      </c>
      <c r="B2564" s="5" t="s">
        <v>262</v>
      </c>
      <c r="C2564" s="10">
        <v>2001</v>
      </c>
      <c r="D2564" s="5" t="s">
        <v>62</v>
      </c>
      <c r="E2564" s="8">
        <v>26137000000</v>
      </c>
      <c r="F2564" s="8">
        <v>46410000000</v>
      </c>
    </row>
    <row r="2565" spans="1:6" ht="15" x14ac:dyDescent="0.25">
      <c r="A2565" t="str">
        <f t="shared" si="40"/>
        <v>United Kingdom-Europe-2002</v>
      </c>
      <c r="B2565" s="5" t="s">
        <v>262</v>
      </c>
      <c r="C2565" s="10">
        <v>2002</v>
      </c>
      <c r="D2565" s="5" t="s">
        <v>62</v>
      </c>
      <c r="E2565" s="8">
        <v>27819000000</v>
      </c>
      <c r="F2565" s="8">
        <v>51125000000</v>
      </c>
    </row>
    <row r="2566" spans="1:6" ht="15" x14ac:dyDescent="0.25">
      <c r="A2566" t="str">
        <f t="shared" si="40"/>
        <v>United Kingdom-Europe-2003</v>
      </c>
      <c r="B2566" s="5" t="s">
        <v>262</v>
      </c>
      <c r="C2566" s="10">
        <v>2003</v>
      </c>
      <c r="D2566" s="5" t="s">
        <v>62</v>
      </c>
      <c r="E2566" s="8">
        <v>30736000000</v>
      </c>
      <c r="F2566" s="8">
        <v>58627000000</v>
      </c>
    </row>
    <row r="2567" spans="1:6" ht="15" x14ac:dyDescent="0.25">
      <c r="A2567" t="str">
        <f t="shared" si="40"/>
        <v>United Kingdom-Europe-2004</v>
      </c>
      <c r="B2567" s="5" t="s">
        <v>262</v>
      </c>
      <c r="C2567" s="10">
        <v>2004</v>
      </c>
      <c r="D2567" s="5" t="s">
        <v>62</v>
      </c>
      <c r="E2567" s="8">
        <v>37166000000</v>
      </c>
      <c r="F2567" s="8">
        <v>69076000000</v>
      </c>
    </row>
    <row r="2568" spans="1:6" ht="15" x14ac:dyDescent="0.25">
      <c r="A2568" t="str">
        <f t="shared" si="40"/>
        <v>United Kingdom-Europe-2005</v>
      </c>
      <c r="B2568" s="5" t="s">
        <v>262</v>
      </c>
      <c r="C2568" s="10">
        <v>2005</v>
      </c>
      <c r="D2568" s="5" t="s">
        <v>62</v>
      </c>
      <c r="E2568" s="8">
        <v>39411000000</v>
      </c>
      <c r="F2568" s="8">
        <v>72993000000</v>
      </c>
    </row>
    <row r="2569" spans="1:6" ht="15" x14ac:dyDescent="0.25">
      <c r="A2569" t="str">
        <f t="shared" si="40"/>
        <v>United Kingdom-Europe-2006</v>
      </c>
      <c r="B2569" s="5" t="s">
        <v>262</v>
      </c>
      <c r="C2569" s="10">
        <v>2006</v>
      </c>
      <c r="D2569" s="5" t="s">
        <v>62</v>
      </c>
      <c r="E2569" s="8">
        <v>43803000000</v>
      </c>
      <c r="F2569" s="8">
        <v>77674000000</v>
      </c>
    </row>
    <row r="2570" spans="1:6" ht="15" x14ac:dyDescent="0.25">
      <c r="A2570" t="str">
        <f t="shared" si="40"/>
        <v>United Kingdom-Europe-2007</v>
      </c>
      <c r="B2570" s="5" t="s">
        <v>262</v>
      </c>
      <c r="C2570" s="10">
        <v>2007</v>
      </c>
      <c r="D2570" s="5" t="s">
        <v>62</v>
      </c>
      <c r="E2570" s="8">
        <v>48193000000</v>
      </c>
      <c r="F2570" s="8">
        <v>86747000000</v>
      </c>
    </row>
    <row r="2571" spans="1:6" ht="15" x14ac:dyDescent="0.25">
      <c r="A2571" t="str">
        <f t="shared" si="40"/>
        <v>United Kingdom-Europe-2008</v>
      </c>
      <c r="B2571" s="5" t="s">
        <v>262</v>
      </c>
      <c r="C2571" s="10">
        <v>2008</v>
      </c>
      <c r="D2571" s="5" t="s">
        <v>62</v>
      </c>
      <c r="E2571" s="8">
        <v>46285000000</v>
      </c>
      <c r="F2571" s="8">
        <v>83584000000</v>
      </c>
    </row>
    <row r="2572" spans="1:6" ht="15" x14ac:dyDescent="0.25">
      <c r="A2572" t="str">
        <f t="shared" si="40"/>
        <v>United Kingdom-Europe-2009</v>
      </c>
      <c r="B2572" s="5" t="s">
        <v>262</v>
      </c>
      <c r="C2572" s="10">
        <v>2009</v>
      </c>
      <c r="D2572" s="5" t="s">
        <v>62</v>
      </c>
      <c r="E2572" s="8">
        <v>38564000000</v>
      </c>
      <c r="F2572" s="8">
        <v>61133000000</v>
      </c>
    </row>
    <row r="2573" spans="1:6" ht="15" x14ac:dyDescent="0.25">
      <c r="A2573" t="str">
        <f t="shared" si="40"/>
        <v>United Kingdom-Europe-2010</v>
      </c>
      <c r="B2573" s="5" t="s">
        <v>262</v>
      </c>
      <c r="C2573" s="10">
        <v>2010</v>
      </c>
      <c r="D2573" s="5" t="s">
        <v>62</v>
      </c>
      <c r="E2573" s="8">
        <v>40746000000</v>
      </c>
      <c r="F2573" s="8">
        <v>61368000000</v>
      </c>
    </row>
    <row r="2574" spans="1:6" ht="15" x14ac:dyDescent="0.25">
      <c r="A2574" t="str">
        <f t="shared" si="40"/>
        <v>United Kingdom-Europe-2011</v>
      </c>
      <c r="B2574" s="5" t="s">
        <v>262</v>
      </c>
      <c r="C2574" s="10">
        <v>2011</v>
      </c>
      <c r="D2574" s="5" t="s">
        <v>62</v>
      </c>
      <c r="E2574" s="8">
        <v>45940000000</v>
      </c>
      <c r="F2574" s="8">
        <v>64627000000</v>
      </c>
    </row>
    <row r="2575" spans="1:6" ht="15" x14ac:dyDescent="0.25">
      <c r="A2575" t="str">
        <f t="shared" si="40"/>
        <v>United Kingdom-Europe-2012</v>
      </c>
      <c r="B2575" s="5" t="s">
        <v>262</v>
      </c>
      <c r="C2575" s="10">
        <v>2012</v>
      </c>
      <c r="D2575" s="5" t="s">
        <v>62</v>
      </c>
      <c r="E2575" s="8">
        <v>45966000000</v>
      </c>
      <c r="F2575" s="8">
        <v>66182000000</v>
      </c>
    </row>
    <row r="2576" spans="1:6" ht="15" x14ac:dyDescent="0.25">
      <c r="A2576" t="str">
        <f t="shared" si="40"/>
        <v>United States-The Americas-2000</v>
      </c>
      <c r="B2576" s="5" t="s">
        <v>263</v>
      </c>
      <c r="C2576" s="10">
        <v>2000</v>
      </c>
      <c r="D2576" s="5" t="s">
        <v>70</v>
      </c>
      <c r="E2576" s="9">
        <v>121000000000</v>
      </c>
      <c r="F2576" s="8">
        <v>91473000000</v>
      </c>
    </row>
    <row r="2577" spans="1:6" ht="15" x14ac:dyDescent="0.25">
      <c r="A2577" t="str">
        <f t="shared" si="40"/>
        <v>United States-The Americas-2001</v>
      </c>
      <c r="B2577" s="5" t="s">
        <v>263</v>
      </c>
      <c r="C2577" s="10">
        <v>2001</v>
      </c>
      <c r="D2577" s="5" t="s">
        <v>70</v>
      </c>
      <c r="E2577" s="9">
        <v>109000000000</v>
      </c>
      <c r="F2577" s="8">
        <v>85610000000</v>
      </c>
    </row>
    <row r="2578" spans="1:6" ht="15" x14ac:dyDescent="0.25">
      <c r="A2578" t="str">
        <f t="shared" si="40"/>
        <v>United States-The Americas-2002</v>
      </c>
      <c r="B2578" s="5" t="s">
        <v>263</v>
      </c>
      <c r="C2578" s="10">
        <v>2002</v>
      </c>
      <c r="D2578" s="5" t="s">
        <v>70</v>
      </c>
      <c r="E2578" s="9">
        <v>104000000000</v>
      </c>
      <c r="F2578" s="8">
        <v>81860000000</v>
      </c>
    </row>
    <row r="2579" spans="1:6" ht="15" x14ac:dyDescent="0.25">
      <c r="A2579" t="str">
        <f t="shared" si="40"/>
        <v>United States-The Americas-2003</v>
      </c>
      <c r="B2579" s="5" t="s">
        <v>263</v>
      </c>
      <c r="C2579" s="10">
        <v>2003</v>
      </c>
      <c r="D2579" s="5" t="s">
        <v>70</v>
      </c>
      <c r="E2579" s="9">
        <v>102000000000</v>
      </c>
      <c r="F2579" s="8">
        <v>82091000000</v>
      </c>
    </row>
    <row r="2580" spans="1:6" ht="15" x14ac:dyDescent="0.25">
      <c r="A2580" t="str">
        <f t="shared" si="40"/>
        <v>United States-The Americas-2004</v>
      </c>
      <c r="B2580" s="5" t="s">
        <v>263</v>
      </c>
      <c r="C2580" s="10">
        <v>2004</v>
      </c>
      <c r="D2580" s="5" t="s">
        <v>70</v>
      </c>
      <c r="E2580" s="9">
        <v>116000000000</v>
      </c>
      <c r="F2580" s="8">
        <v>94764000000</v>
      </c>
    </row>
    <row r="2581" spans="1:6" ht="15" x14ac:dyDescent="0.25">
      <c r="A2581" t="str">
        <f t="shared" si="40"/>
        <v>United States-The Americas-2005</v>
      </c>
      <c r="B2581" s="5" t="s">
        <v>263</v>
      </c>
      <c r="C2581" s="10">
        <v>2005</v>
      </c>
      <c r="D2581" s="5" t="s">
        <v>70</v>
      </c>
      <c r="E2581" s="9">
        <v>127000000000</v>
      </c>
      <c r="F2581" s="5">
        <v>94764000000</v>
      </c>
    </row>
    <row r="2582" spans="1:6" ht="15" x14ac:dyDescent="0.25">
      <c r="A2582" t="str">
        <f t="shared" si="40"/>
        <v>United States-The Americas-2006</v>
      </c>
      <c r="B2582" s="5" t="s">
        <v>263</v>
      </c>
      <c r="C2582" s="10">
        <v>2006</v>
      </c>
      <c r="D2582" s="5" t="s">
        <v>70</v>
      </c>
      <c r="E2582" s="9">
        <v>133000000000</v>
      </c>
      <c r="F2582" s="5">
        <v>0</v>
      </c>
    </row>
    <row r="2583" spans="1:6" ht="15" x14ac:dyDescent="0.25">
      <c r="A2583" t="str">
        <f t="shared" si="40"/>
        <v>United States-The Americas-2007</v>
      </c>
      <c r="B2583" s="5" t="s">
        <v>263</v>
      </c>
      <c r="C2583" s="10">
        <v>2007</v>
      </c>
      <c r="D2583" s="5" t="s">
        <v>70</v>
      </c>
      <c r="E2583" s="9">
        <v>149000000000</v>
      </c>
      <c r="F2583" s="5">
        <v>0</v>
      </c>
    </row>
    <row r="2584" spans="1:6" ht="15" x14ac:dyDescent="0.25">
      <c r="A2584" t="str">
        <f t="shared" si="40"/>
        <v>United States-The Americas-2008</v>
      </c>
      <c r="B2584" s="5" t="s">
        <v>263</v>
      </c>
      <c r="C2584" s="10">
        <v>2008</v>
      </c>
      <c r="D2584" s="5" t="s">
        <v>70</v>
      </c>
      <c r="E2584" s="9">
        <v>171000000000</v>
      </c>
      <c r="F2584" s="5">
        <v>0</v>
      </c>
    </row>
    <row r="2585" spans="1:6" ht="15" x14ac:dyDescent="0.25">
      <c r="A2585" t="str">
        <f t="shared" si="40"/>
        <v>United States-The Americas-2009</v>
      </c>
      <c r="B2585" s="5" t="s">
        <v>263</v>
      </c>
      <c r="C2585" s="10">
        <v>2009</v>
      </c>
      <c r="D2585" s="5" t="s">
        <v>70</v>
      </c>
      <c r="E2585" s="9">
        <v>150000000000</v>
      </c>
      <c r="F2585" s="5">
        <v>0</v>
      </c>
    </row>
    <row r="2586" spans="1:6" ht="15" x14ac:dyDescent="0.25">
      <c r="A2586" t="str">
        <f t="shared" si="40"/>
        <v>United States-The Americas-2010</v>
      </c>
      <c r="B2586" s="5" t="s">
        <v>263</v>
      </c>
      <c r="C2586" s="10">
        <v>2010</v>
      </c>
      <c r="D2586" s="5" t="s">
        <v>70</v>
      </c>
      <c r="E2586" s="9">
        <v>165000000000</v>
      </c>
      <c r="F2586" s="5">
        <v>0</v>
      </c>
    </row>
    <row r="2587" spans="1:6" ht="15" x14ac:dyDescent="0.25">
      <c r="A2587" t="str">
        <f t="shared" si="40"/>
        <v>United States-The Americas-2011</v>
      </c>
      <c r="B2587" s="5" t="s">
        <v>263</v>
      </c>
      <c r="C2587" s="10">
        <v>2011</v>
      </c>
      <c r="D2587" s="5" t="s">
        <v>70</v>
      </c>
      <c r="E2587" s="9">
        <v>185000000000</v>
      </c>
      <c r="F2587" s="5">
        <v>0</v>
      </c>
    </row>
    <row r="2588" spans="1:6" ht="15" x14ac:dyDescent="0.25">
      <c r="A2588" t="str">
        <f t="shared" si="40"/>
        <v>United States-The Americas-2012</v>
      </c>
      <c r="B2588" s="5" t="s">
        <v>263</v>
      </c>
      <c r="C2588" s="10">
        <v>2012</v>
      </c>
      <c r="D2588" s="5" t="s">
        <v>70</v>
      </c>
      <c r="E2588" s="9">
        <v>200000000000</v>
      </c>
      <c r="F2588" s="5">
        <v>0</v>
      </c>
    </row>
    <row r="2589" spans="1:6" ht="15" x14ac:dyDescent="0.25">
      <c r="A2589" t="str">
        <f t="shared" si="40"/>
        <v>Uruguay-The Americas-2000</v>
      </c>
      <c r="B2589" s="5" t="s">
        <v>264</v>
      </c>
      <c r="C2589" s="10">
        <v>2000</v>
      </c>
      <c r="D2589" s="5" t="s">
        <v>70</v>
      </c>
      <c r="E2589" s="8">
        <v>827000000</v>
      </c>
      <c r="F2589" s="8">
        <v>381000000</v>
      </c>
    </row>
    <row r="2590" spans="1:6" ht="15" x14ac:dyDescent="0.25">
      <c r="A2590" t="str">
        <f t="shared" si="40"/>
        <v>Uruguay-The Americas-2001</v>
      </c>
      <c r="B2590" s="5" t="s">
        <v>264</v>
      </c>
      <c r="C2590" s="10">
        <v>2001</v>
      </c>
      <c r="D2590" s="5" t="s">
        <v>70</v>
      </c>
      <c r="E2590" s="8">
        <v>700000000</v>
      </c>
      <c r="F2590" s="8">
        <v>338000000</v>
      </c>
    </row>
    <row r="2591" spans="1:6" ht="15" x14ac:dyDescent="0.25">
      <c r="A2591" t="str">
        <f t="shared" si="40"/>
        <v>Uruguay-The Americas-2002</v>
      </c>
      <c r="B2591" s="5" t="s">
        <v>264</v>
      </c>
      <c r="C2591" s="10">
        <v>2002</v>
      </c>
      <c r="D2591" s="5" t="s">
        <v>70</v>
      </c>
      <c r="E2591" s="8">
        <v>409000000</v>
      </c>
      <c r="F2591" s="8">
        <v>243000000</v>
      </c>
    </row>
    <row r="2592" spans="1:6" ht="15" x14ac:dyDescent="0.25">
      <c r="A2592" t="str">
        <f t="shared" si="40"/>
        <v>Uruguay-The Americas-2003</v>
      </c>
      <c r="B2592" s="5" t="s">
        <v>264</v>
      </c>
      <c r="C2592" s="10">
        <v>2003</v>
      </c>
      <c r="D2592" s="5" t="s">
        <v>70</v>
      </c>
      <c r="E2592" s="8">
        <v>419000000</v>
      </c>
      <c r="F2592" s="8">
        <v>236000000</v>
      </c>
    </row>
    <row r="2593" spans="1:6" ht="15" x14ac:dyDescent="0.25">
      <c r="A2593" t="str">
        <f t="shared" si="40"/>
        <v>Uruguay-The Americas-2004</v>
      </c>
      <c r="B2593" s="5" t="s">
        <v>264</v>
      </c>
      <c r="C2593" s="10">
        <v>2004</v>
      </c>
      <c r="D2593" s="5" t="s">
        <v>70</v>
      </c>
      <c r="E2593" s="8">
        <v>591000000</v>
      </c>
      <c r="F2593" s="8">
        <v>267000000</v>
      </c>
    </row>
    <row r="2594" spans="1:6" ht="15" x14ac:dyDescent="0.25">
      <c r="A2594" t="str">
        <f t="shared" si="40"/>
        <v>Uruguay-The Americas-2005</v>
      </c>
      <c r="B2594" s="5" t="s">
        <v>264</v>
      </c>
      <c r="C2594" s="10">
        <v>2005</v>
      </c>
      <c r="D2594" s="5" t="s">
        <v>70</v>
      </c>
      <c r="E2594" s="8">
        <v>699000000</v>
      </c>
      <c r="F2594" s="8">
        <v>331000000</v>
      </c>
    </row>
    <row r="2595" spans="1:6" ht="15" x14ac:dyDescent="0.25">
      <c r="A2595" t="str">
        <f t="shared" si="40"/>
        <v>Uruguay-The Americas-2006</v>
      </c>
      <c r="B2595" s="5" t="s">
        <v>264</v>
      </c>
      <c r="C2595" s="10">
        <v>2006</v>
      </c>
      <c r="D2595" s="5" t="s">
        <v>70</v>
      </c>
      <c r="E2595" s="8">
        <v>711000000</v>
      </c>
      <c r="F2595" s="8">
        <v>305000000</v>
      </c>
    </row>
    <row r="2596" spans="1:6" ht="15" x14ac:dyDescent="0.25">
      <c r="A2596" t="str">
        <f t="shared" si="40"/>
        <v>Uruguay-The Americas-2007</v>
      </c>
      <c r="B2596" s="5" t="s">
        <v>264</v>
      </c>
      <c r="C2596" s="10">
        <v>2007</v>
      </c>
      <c r="D2596" s="5" t="s">
        <v>70</v>
      </c>
      <c r="E2596" s="8">
        <v>928000000</v>
      </c>
      <c r="F2596" s="8">
        <v>354000000</v>
      </c>
    </row>
    <row r="2597" spans="1:6" ht="15" x14ac:dyDescent="0.25">
      <c r="A2597" t="str">
        <f t="shared" si="40"/>
        <v>Uruguay-The Americas-2008</v>
      </c>
      <c r="B2597" s="5" t="s">
        <v>264</v>
      </c>
      <c r="C2597" s="10">
        <v>2008</v>
      </c>
      <c r="D2597" s="5" t="s">
        <v>70</v>
      </c>
      <c r="E2597" s="8">
        <v>1195000000</v>
      </c>
      <c r="F2597" s="8">
        <v>466000000</v>
      </c>
    </row>
    <row r="2598" spans="1:6" ht="15" x14ac:dyDescent="0.25">
      <c r="A2598" t="str">
        <f t="shared" si="40"/>
        <v>Uruguay-The Americas-2009</v>
      </c>
      <c r="B2598" s="5" t="s">
        <v>264</v>
      </c>
      <c r="C2598" s="10">
        <v>2009</v>
      </c>
      <c r="D2598" s="5" t="s">
        <v>70</v>
      </c>
      <c r="E2598" s="8">
        <v>1460000000</v>
      </c>
      <c r="F2598" s="8">
        <v>442000000</v>
      </c>
    </row>
    <row r="2599" spans="1:6" ht="15" x14ac:dyDescent="0.25">
      <c r="A2599" t="str">
        <f t="shared" si="40"/>
        <v>Uruguay-The Americas-2010</v>
      </c>
      <c r="B2599" s="5" t="s">
        <v>264</v>
      </c>
      <c r="C2599" s="10">
        <v>2010</v>
      </c>
      <c r="D2599" s="5" t="s">
        <v>70</v>
      </c>
      <c r="E2599" s="8">
        <v>1669000000</v>
      </c>
      <c r="F2599" s="8">
        <v>549000000</v>
      </c>
    </row>
    <row r="2600" spans="1:6" ht="15" x14ac:dyDescent="0.25">
      <c r="A2600" t="str">
        <f t="shared" si="40"/>
        <v>Uruguay-The Americas-2011</v>
      </c>
      <c r="B2600" s="5" t="s">
        <v>264</v>
      </c>
      <c r="C2600" s="10">
        <v>2011</v>
      </c>
      <c r="D2600" s="5" t="s">
        <v>70</v>
      </c>
      <c r="E2600" s="8">
        <v>2401000000</v>
      </c>
      <c r="F2600" s="8">
        <v>797000000</v>
      </c>
    </row>
    <row r="2601" spans="1:6" ht="15" x14ac:dyDescent="0.25">
      <c r="A2601" t="str">
        <f t="shared" si="40"/>
        <v>Uruguay-The Americas-2012</v>
      </c>
      <c r="B2601" s="5" t="s">
        <v>264</v>
      </c>
      <c r="C2601" s="10">
        <v>2012</v>
      </c>
      <c r="D2601" s="5" t="s">
        <v>70</v>
      </c>
      <c r="E2601" s="8">
        <v>2222000000</v>
      </c>
      <c r="F2601" s="8">
        <v>1028000000</v>
      </c>
    </row>
    <row r="2602" spans="1:6" ht="15" x14ac:dyDescent="0.25">
      <c r="A2602" t="str">
        <f t="shared" si="40"/>
        <v>Uzbekistan-Asia-2000</v>
      </c>
      <c r="B2602" s="5" t="s">
        <v>265</v>
      </c>
      <c r="C2602" s="10">
        <v>2000</v>
      </c>
      <c r="D2602" s="5" t="s">
        <v>60</v>
      </c>
      <c r="E2602" s="8">
        <v>63000000</v>
      </c>
      <c r="F2602" s="5">
        <v>0</v>
      </c>
    </row>
    <row r="2603" spans="1:6" ht="15" x14ac:dyDescent="0.25">
      <c r="A2603" t="str">
        <f t="shared" si="40"/>
        <v>Uzbekistan-Asia-2001</v>
      </c>
      <c r="B2603" s="5" t="s">
        <v>265</v>
      </c>
      <c r="C2603" s="10">
        <v>2001</v>
      </c>
      <c r="D2603" s="5" t="s">
        <v>60</v>
      </c>
      <c r="E2603" s="8">
        <v>72000000</v>
      </c>
      <c r="F2603" s="5">
        <v>0</v>
      </c>
    </row>
    <row r="2604" spans="1:6" ht="15" x14ac:dyDescent="0.25">
      <c r="A2604" t="str">
        <f t="shared" si="40"/>
        <v>Uzbekistan-Asia-2002</v>
      </c>
      <c r="B2604" s="5" t="s">
        <v>265</v>
      </c>
      <c r="C2604" s="10">
        <v>2002</v>
      </c>
      <c r="D2604" s="5" t="s">
        <v>60</v>
      </c>
      <c r="E2604" s="8">
        <v>68000000</v>
      </c>
      <c r="F2604" s="5">
        <v>0</v>
      </c>
    </row>
    <row r="2605" spans="1:6" ht="15" x14ac:dyDescent="0.25">
      <c r="A2605" t="str">
        <f t="shared" si="40"/>
        <v>Uzbekistan-Asia-2003</v>
      </c>
      <c r="B2605" s="5" t="s">
        <v>265</v>
      </c>
      <c r="C2605" s="10">
        <v>2003</v>
      </c>
      <c r="D2605" s="5" t="s">
        <v>60</v>
      </c>
      <c r="E2605" s="8">
        <v>48000000</v>
      </c>
      <c r="F2605" s="5">
        <v>0</v>
      </c>
    </row>
    <row r="2606" spans="1:6" ht="15" x14ac:dyDescent="0.25">
      <c r="A2606" t="str">
        <f t="shared" si="40"/>
        <v>Uzbekistan-Asia-2004</v>
      </c>
      <c r="B2606" s="5" t="s">
        <v>265</v>
      </c>
      <c r="C2606" s="10">
        <v>2004</v>
      </c>
      <c r="D2606" s="5" t="s">
        <v>60</v>
      </c>
      <c r="E2606" s="8">
        <v>57000000</v>
      </c>
      <c r="F2606" s="5">
        <v>0</v>
      </c>
    </row>
    <row r="2607" spans="1:6" ht="15" x14ac:dyDescent="0.25">
      <c r="A2607" t="str">
        <f t="shared" si="40"/>
        <v>Uzbekistan-Asia-2005</v>
      </c>
      <c r="B2607" s="5" t="s">
        <v>265</v>
      </c>
      <c r="C2607" s="10">
        <v>2005</v>
      </c>
      <c r="D2607" s="5" t="s">
        <v>60</v>
      </c>
      <c r="E2607" s="8">
        <v>28000000</v>
      </c>
      <c r="F2607" s="5">
        <v>0</v>
      </c>
    </row>
    <row r="2608" spans="1:6" ht="15" x14ac:dyDescent="0.25">
      <c r="A2608" t="str">
        <f t="shared" si="40"/>
        <v>Uzbekistan-Asia-2006</v>
      </c>
      <c r="B2608" s="5" t="s">
        <v>265</v>
      </c>
      <c r="C2608" s="10">
        <v>2006</v>
      </c>
      <c r="D2608" s="5" t="s">
        <v>60</v>
      </c>
      <c r="E2608" s="8">
        <v>43000000</v>
      </c>
      <c r="F2608" s="5">
        <v>0</v>
      </c>
    </row>
    <row r="2609" spans="1:6" ht="15" x14ac:dyDescent="0.25">
      <c r="A2609" t="str">
        <f t="shared" si="40"/>
        <v>Uzbekistan-Asia-2007</v>
      </c>
      <c r="B2609" s="5" t="s">
        <v>265</v>
      </c>
      <c r="C2609" s="10">
        <v>2007</v>
      </c>
      <c r="D2609" s="5" t="s">
        <v>60</v>
      </c>
      <c r="E2609" s="8">
        <v>51000000</v>
      </c>
      <c r="F2609" s="5">
        <v>0</v>
      </c>
    </row>
    <row r="2610" spans="1:6" ht="15" x14ac:dyDescent="0.25">
      <c r="A2610" t="str">
        <f t="shared" si="40"/>
        <v>Uzbekistan-Asia-2008</v>
      </c>
      <c r="B2610" s="5" t="s">
        <v>265</v>
      </c>
      <c r="C2610" s="10">
        <v>2008</v>
      </c>
      <c r="D2610" s="5" t="s">
        <v>60</v>
      </c>
      <c r="E2610" s="8">
        <v>64000000</v>
      </c>
      <c r="F2610" s="5">
        <v>0</v>
      </c>
    </row>
    <row r="2611" spans="1:6" ht="15" x14ac:dyDescent="0.25">
      <c r="A2611" t="str">
        <f t="shared" si="40"/>
        <v>Uzbekistan-Asia-2009</v>
      </c>
      <c r="B2611" s="5" t="s">
        <v>265</v>
      </c>
      <c r="C2611" s="10">
        <v>2009</v>
      </c>
      <c r="D2611" s="5" t="s">
        <v>60</v>
      </c>
      <c r="E2611" s="8">
        <v>99000000</v>
      </c>
      <c r="F2611" s="5">
        <v>0</v>
      </c>
    </row>
    <row r="2612" spans="1:6" ht="15" x14ac:dyDescent="0.25">
      <c r="A2612" t="str">
        <f t="shared" si="40"/>
        <v>Uzbekistan-Asia-2010</v>
      </c>
      <c r="B2612" s="5" t="s">
        <v>265</v>
      </c>
      <c r="C2612" s="10">
        <v>2010</v>
      </c>
      <c r="D2612" s="5" t="s">
        <v>60</v>
      </c>
      <c r="E2612" s="8">
        <v>121000000</v>
      </c>
      <c r="F2612" s="5">
        <v>0</v>
      </c>
    </row>
    <row r="2613" spans="1:6" ht="15" x14ac:dyDescent="0.25">
      <c r="A2613" t="str">
        <f t="shared" si="40"/>
        <v>Uzbekistan-Asia-2011</v>
      </c>
      <c r="B2613" s="5" t="s">
        <v>265</v>
      </c>
      <c r="C2613" s="10">
        <v>2011</v>
      </c>
      <c r="D2613" s="5" t="s">
        <v>60</v>
      </c>
      <c r="E2613" s="5">
        <v>121000000</v>
      </c>
      <c r="F2613" s="5">
        <v>0</v>
      </c>
    </row>
    <row r="2614" spans="1:6" ht="15" x14ac:dyDescent="0.25">
      <c r="A2614" t="str">
        <f t="shared" si="40"/>
        <v>Uzbekistan-Asia-2012</v>
      </c>
      <c r="B2614" s="5" t="s">
        <v>265</v>
      </c>
      <c r="C2614" s="10">
        <v>2012</v>
      </c>
      <c r="D2614" s="5" t="s">
        <v>60</v>
      </c>
      <c r="E2614" s="5">
        <v>0</v>
      </c>
      <c r="F2614" s="5">
        <v>0</v>
      </c>
    </row>
    <row r="2615" spans="1:6" ht="15" x14ac:dyDescent="0.25">
      <c r="A2615" t="str">
        <f t="shared" si="40"/>
        <v>Vanuatu-Oceania-2000</v>
      </c>
      <c r="B2615" s="5" t="s">
        <v>266</v>
      </c>
      <c r="C2615" s="10">
        <v>2000</v>
      </c>
      <c r="D2615" s="5" t="s">
        <v>66</v>
      </c>
      <c r="E2615" s="8">
        <v>69000000</v>
      </c>
      <c r="F2615" s="8">
        <v>9000000</v>
      </c>
    </row>
    <row r="2616" spans="1:6" ht="15" x14ac:dyDescent="0.25">
      <c r="A2616" t="str">
        <f t="shared" si="40"/>
        <v>Vanuatu-Oceania-2001</v>
      </c>
      <c r="B2616" s="5" t="s">
        <v>266</v>
      </c>
      <c r="C2616" s="10">
        <v>2001</v>
      </c>
      <c r="D2616" s="5" t="s">
        <v>66</v>
      </c>
      <c r="E2616" s="8">
        <v>58000000</v>
      </c>
      <c r="F2616" s="8">
        <v>8000000</v>
      </c>
    </row>
    <row r="2617" spans="1:6" ht="15" x14ac:dyDescent="0.25">
      <c r="A2617" t="str">
        <f t="shared" si="40"/>
        <v>Vanuatu-Oceania-2002</v>
      </c>
      <c r="B2617" s="5" t="s">
        <v>266</v>
      </c>
      <c r="C2617" s="10">
        <v>2002</v>
      </c>
      <c r="D2617" s="5" t="s">
        <v>66</v>
      </c>
      <c r="E2617" s="8">
        <v>72000000</v>
      </c>
      <c r="F2617" s="8">
        <v>11000000</v>
      </c>
    </row>
    <row r="2618" spans="1:6" ht="15" x14ac:dyDescent="0.25">
      <c r="A2618" t="str">
        <f t="shared" si="40"/>
        <v>Vanuatu-Oceania-2003</v>
      </c>
      <c r="B2618" s="5" t="s">
        <v>266</v>
      </c>
      <c r="C2618" s="10">
        <v>2003</v>
      </c>
      <c r="D2618" s="5" t="s">
        <v>66</v>
      </c>
      <c r="E2618" s="8">
        <v>83000000</v>
      </c>
      <c r="F2618" s="8">
        <v>14000000</v>
      </c>
    </row>
    <row r="2619" spans="1:6" ht="15" x14ac:dyDescent="0.25">
      <c r="A2619" t="str">
        <f t="shared" si="40"/>
        <v>Vanuatu-Oceania-2004</v>
      </c>
      <c r="B2619" s="5" t="s">
        <v>266</v>
      </c>
      <c r="C2619" s="10">
        <v>2004</v>
      </c>
      <c r="D2619" s="5" t="s">
        <v>66</v>
      </c>
      <c r="E2619" s="8">
        <v>93000000</v>
      </c>
      <c r="F2619" s="8">
        <v>15000000</v>
      </c>
    </row>
    <row r="2620" spans="1:6" ht="15" x14ac:dyDescent="0.25">
      <c r="A2620" t="str">
        <f t="shared" si="40"/>
        <v>Vanuatu-Oceania-2005</v>
      </c>
      <c r="B2620" s="5" t="s">
        <v>266</v>
      </c>
      <c r="C2620" s="10">
        <v>2005</v>
      </c>
      <c r="D2620" s="5" t="s">
        <v>66</v>
      </c>
      <c r="E2620" s="8">
        <v>104000000</v>
      </c>
      <c r="F2620" s="8">
        <v>13000000</v>
      </c>
    </row>
    <row r="2621" spans="1:6" ht="15" x14ac:dyDescent="0.25">
      <c r="A2621" t="str">
        <f t="shared" si="40"/>
        <v>Vanuatu-Oceania-2006</v>
      </c>
      <c r="B2621" s="5" t="s">
        <v>266</v>
      </c>
      <c r="C2621" s="10">
        <v>2006</v>
      </c>
      <c r="D2621" s="5" t="s">
        <v>66</v>
      </c>
      <c r="E2621" s="8">
        <v>109000000</v>
      </c>
      <c r="F2621" s="8">
        <v>11000000</v>
      </c>
    </row>
    <row r="2622" spans="1:6" ht="15" x14ac:dyDescent="0.25">
      <c r="A2622" t="str">
        <f t="shared" si="40"/>
        <v>Vanuatu-Oceania-2007</v>
      </c>
      <c r="B2622" s="5" t="s">
        <v>266</v>
      </c>
      <c r="C2622" s="10">
        <v>2007</v>
      </c>
      <c r="D2622" s="5" t="s">
        <v>66</v>
      </c>
      <c r="E2622" s="8">
        <v>142000000</v>
      </c>
      <c r="F2622" s="8">
        <v>13000000</v>
      </c>
    </row>
    <row r="2623" spans="1:6" ht="15" x14ac:dyDescent="0.25">
      <c r="A2623" t="str">
        <f t="shared" si="40"/>
        <v>Vanuatu-Oceania-2008</v>
      </c>
      <c r="B2623" s="5" t="s">
        <v>266</v>
      </c>
      <c r="C2623" s="10">
        <v>2008</v>
      </c>
      <c r="D2623" s="5" t="s">
        <v>66</v>
      </c>
      <c r="E2623" s="8">
        <v>188000000</v>
      </c>
      <c r="F2623" s="8">
        <v>32000000</v>
      </c>
    </row>
    <row r="2624" spans="1:6" ht="15" x14ac:dyDescent="0.25">
      <c r="A2624" t="str">
        <f t="shared" si="40"/>
        <v>Vanuatu-Oceania-2009</v>
      </c>
      <c r="B2624" s="5" t="s">
        <v>266</v>
      </c>
      <c r="C2624" s="10">
        <v>2009</v>
      </c>
      <c r="D2624" s="5" t="s">
        <v>66</v>
      </c>
      <c r="E2624" s="8">
        <v>214000000</v>
      </c>
      <c r="F2624" s="8">
        <v>28000000</v>
      </c>
    </row>
    <row r="2625" spans="1:6" ht="15" x14ac:dyDescent="0.25">
      <c r="A2625" t="str">
        <f t="shared" si="40"/>
        <v>Vanuatu-Oceania-2010</v>
      </c>
      <c r="B2625" s="5" t="s">
        <v>266</v>
      </c>
      <c r="C2625" s="10">
        <v>2010</v>
      </c>
      <c r="D2625" s="5" t="s">
        <v>66</v>
      </c>
      <c r="E2625" s="8">
        <v>242000000</v>
      </c>
      <c r="F2625" s="8">
        <v>33000000</v>
      </c>
    </row>
    <row r="2626" spans="1:6" ht="15" x14ac:dyDescent="0.25">
      <c r="A2626" t="str">
        <f t="shared" si="40"/>
        <v>Vanuatu-Oceania-2011</v>
      </c>
      <c r="B2626" s="5" t="s">
        <v>266</v>
      </c>
      <c r="C2626" s="10">
        <v>2011</v>
      </c>
      <c r="D2626" s="5" t="s">
        <v>66</v>
      </c>
      <c r="E2626" s="8">
        <v>252000000</v>
      </c>
      <c r="F2626" s="8">
        <v>39000000</v>
      </c>
    </row>
    <row r="2627" spans="1:6" ht="15" x14ac:dyDescent="0.25">
      <c r="A2627" t="str">
        <f t="shared" ref="A2627:A2690" si="41">B2627&amp;"-"&amp;C2627</f>
        <v>Vanuatu-Oceania-2012</v>
      </c>
      <c r="B2627" s="5" t="s">
        <v>266</v>
      </c>
      <c r="C2627" s="10">
        <v>2012</v>
      </c>
      <c r="D2627" s="5" t="s">
        <v>66</v>
      </c>
      <c r="E2627" s="8">
        <v>288000000</v>
      </c>
      <c r="F2627" s="8">
        <v>43000000</v>
      </c>
    </row>
    <row r="2628" spans="1:6" ht="15" x14ac:dyDescent="0.25">
      <c r="A2628" t="str">
        <f t="shared" si="41"/>
        <v>Venezuela-The Americas-2000</v>
      </c>
      <c r="B2628" s="5" t="s">
        <v>267</v>
      </c>
      <c r="C2628" s="10">
        <v>2000</v>
      </c>
      <c r="D2628" s="5" t="s">
        <v>70</v>
      </c>
      <c r="E2628" s="8">
        <v>469000000</v>
      </c>
      <c r="F2628" s="8">
        <v>1647000000</v>
      </c>
    </row>
    <row r="2629" spans="1:6" ht="15" x14ac:dyDescent="0.25">
      <c r="A2629" t="str">
        <f t="shared" si="41"/>
        <v>Venezuela-The Americas-2001</v>
      </c>
      <c r="B2629" s="5" t="s">
        <v>267</v>
      </c>
      <c r="C2629" s="10">
        <v>2001</v>
      </c>
      <c r="D2629" s="5" t="s">
        <v>70</v>
      </c>
      <c r="E2629" s="8">
        <v>677000000</v>
      </c>
      <c r="F2629" s="8">
        <v>1718000000</v>
      </c>
    </row>
    <row r="2630" spans="1:6" ht="15" x14ac:dyDescent="0.25">
      <c r="A2630" t="str">
        <f t="shared" si="41"/>
        <v>Venezuela-The Americas-2002</v>
      </c>
      <c r="B2630" s="5" t="s">
        <v>267</v>
      </c>
      <c r="C2630" s="10">
        <v>2002</v>
      </c>
      <c r="D2630" s="5" t="s">
        <v>70</v>
      </c>
      <c r="E2630" s="8">
        <v>484000000</v>
      </c>
      <c r="F2630" s="8">
        <v>1546000000</v>
      </c>
    </row>
    <row r="2631" spans="1:6" ht="15" x14ac:dyDescent="0.25">
      <c r="A2631" t="str">
        <f t="shared" si="41"/>
        <v>Venezuela-The Americas-2003</v>
      </c>
      <c r="B2631" s="5" t="s">
        <v>267</v>
      </c>
      <c r="C2631" s="10">
        <v>2003</v>
      </c>
      <c r="D2631" s="5" t="s">
        <v>70</v>
      </c>
      <c r="E2631" s="8">
        <v>378000000</v>
      </c>
      <c r="F2631" s="8">
        <v>1311000000</v>
      </c>
    </row>
    <row r="2632" spans="1:6" ht="15" x14ac:dyDescent="0.25">
      <c r="A2632" t="str">
        <f t="shared" si="41"/>
        <v>Venezuela-The Americas-2004</v>
      </c>
      <c r="B2632" s="5" t="s">
        <v>267</v>
      </c>
      <c r="C2632" s="10">
        <v>2004</v>
      </c>
      <c r="D2632" s="5" t="s">
        <v>70</v>
      </c>
      <c r="E2632" s="8">
        <v>554000000</v>
      </c>
      <c r="F2632" s="8">
        <v>1604000000</v>
      </c>
    </row>
    <row r="2633" spans="1:6" ht="15" x14ac:dyDescent="0.25">
      <c r="A2633" t="str">
        <f t="shared" si="41"/>
        <v>Venezuela-The Americas-2005</v>
      </c>
      <c r="B2633" s="5" t="s">
        <v>267</v>
      </c>
      <c r="C2633" s="10">
        <v>2005</v>
      </c>
      <c r="D2633" s="5" t="s">
        <v>70</v>
      </c>
      <c r="E2633" s="8">
        <v>722000000</v>
      </c>
      <c r="F2633" s="8">
        <v>1843000000</v>
      </c>
    </row>
    <row r="2634" spans="1:6" ht="15" x14ac:dyDescent="0.25">
      <c r="A2634" t="str">
        <f t="shared" si="41"/>
        <v>Venezuela-The Americas-2006</v>
      </c>
      <c r="B2634" s="5" t="s">
        <v>267</v>
      </c>
      <c r="C2634" s="10">
        <v>2006</v>
      </c>
      <c r="D2634" s="5" t="s">
        <v>70</v>
      </c>
      <c r="E2634" s="8">
        <v>843000000</v>
      </c>
      <c r="F2634" s="8">
        <v>1807000000</v>
      </c>
    </row>
    <row r="2635" spans="1:6" ht="15" x14ac:dyDescent="0.25">
      <c r="A2635" t="str">
        <f t="shared" si="41"/>
        <v>Venezuela-The Americas-2007</v>
      </c>
      <c r="B2635" s="5" t="s">
        <v>267</v>
      </c>
      <c r="C2635" s="10">
        <v>2007</v>
      </c>
      <c r="D2635" s="5" t="s">
        <v>70</v>
      </c>
      <c r="E2635" s="8">
        <v>972000000</v>
      </c>
      <c r="F2635" s="8">
        <v>2249000000</v>
      </c>
    </row>
    <row r="2636" spans="1:6" ht="15" x14ac:dyDescent="0.25">
      <c r="A2636" t="str">
        <f t="shared" si="41"/>
        <v>Venezuela-The Americas-2008</v>
      </c>
      <c r="B2636" s="5" t="s">
        <v>267</v>
      </c>
      <c r="C2636" s="10">
        <v>2008</v>
      </c>
      <c r="D2636" s="5" t="s">
        <v>70</v>
      </c>
      <c r="E2636" s="8">
        <v>1097000000</v>
      </c>
      <c r="F2636" s="8">
        <v>2594000000</v>
      </c>
    </row>
    <row r="2637" spans="1:6" ht="15" x14ac:dyDescent="0.25">
      <c r="A2637" t="str">
        <f t="shared" si="41"/>
        <v>Venezuela-The Americas-2009</v>
      </c>
      <c r="B2637" s="5" t="s">
        <v>267</v>
      </c>
      <c r="C2637" s="10">
        <v>2009</v>
      </c>
      <c r="D2637" s="5" t="s">
        <v>70</v>
      </c>
      <c r="E2637" s="8">
        <v>1055000000</v>
      </c>
      <c r="F2637" s="8">
        <v>2275000000</v>
      </c>
    </row>
    <row r="2638" spans="1:6" ht="15" x14ac:dyDescent="0.25">
      <c r="A2638" t="str">
        <f t="shared" si="41"/>
        <v>Venezuela-The Americas-2010</v>
      </c>
      <c r="B2638" s="5" t="s">
        <v>267</v>
      </c>
      <c r="C2638" s="10">
        <v>2010</v>
      </c>
      <c r="D2638" s="5" t="s">
        <v>70</v>
      </c>
      <c r="E2638" s="8">
        <v>794000000</v>
      </c>
      <c r="F2638" s="8">
        <v>2238000000</v>
      </c>
    </row>
    <row r="2639" spans="1:6" ht="15" x14ac:dyDescent="0.25">
      <c r="A2639" t="str">
        <f t="shared" si="41"/>
        <v>Venezuela-The Americas-2011</v>
      </c>
      <c r="B2639" s="5" t="s">
        <v>267</v>
      </c>
      <c r="C2639" s="10">
        <v>2011</v>
      </c>
      <c r="D2639" s="5" t="s">
        <v>70</v>
      </c>
      <c r="E2639" s="8">
        <v>805000000</v>
      </c>
      <c r="F2639" s="8">
        <v>2922000000</v>
      </c>
    </row>
    <row r="2640" spans="1:6" ht="15" x14ac:dyDescent="0.25">
      <c r="A2640" t="str">
        <f t="shared" si="41"/>
        <v>Venezuela-The Americas-2012</v>
      </c>
      <c r="B2640" s="5" t="s">
        <v>267</v>
      </c>
      <c r="C2640" s="10">
        <v>2012</v>
      </c>
      <c r="D2640" s="5" t="s">
        <v>70</v>
      </c>
      <c r="E2640" s="8">
        <v>904000000</v>
      </c>
      <c r="F2640" s="8">
        <v>3202000000</v>
      </c>
    </row>
    <row r="2641" spans="1:6" ht="15" x14ac:dyDescent="0.25">
      <c r="A2641" t="str">
        <f t="shared" si="41"/>
        <v>Vietnam-Asia-2000</v>
      </c>
      <c r="B2641" s="5" t="s">
        <v>268</v>
      </c>
      <c r="C2641" s="10">
        <v>2000</v>
      </c>
      <c r="D2641" s="5" t="s">
        <v>60</v>
      </c>
      <c r="E2641" s="5">
        <v>0</v>
      </c>
      <c r="F2641" s="5">
        <v>0</v>
      </c>
    </row>
    <row r="2642" spans="1:6" ht="15" x14ac:dyDescent="0.25">
      <c r="A2642" t="str">
        <f t="shared" si="41"/>
        <v>Vietnam-Asia-2001</v>
      </c>
      <c r="B2642" s="5" t="s">
        <v>268</v>
      </c>
      <c r="C2642" s="10">
        <v>2001</v>
      </c>
      <c r="D2642" s="5" t="s">
        <v>60</v>
      </c>
      <c r="E2642" s="5">
        <v>0</v>
      </c>
      <c r="F2642" s="5">
        <v>0</v>
      </c>
    </row>
    <row r="2643" spans="1:6" ht="15" x14ac:dyDescent="0.25">
      <c r="A2643" t="str">
        <f t="shared" si="41"/>
        <v>Vietnam-Asia-2002</v>
      </c>
      <c r="B2643" s="5" t="s">
        <v>268</v>
      </c>
      <c r="C2643" s="10">
        <v>2002</v>
      </c>
      <c r="D2643" s="5" t="s">
        <v>60</v>
      </c>
      <c r="E2643" s="5">
        <v>0</v>
      </c>
      <c r="F2643" s="5">
        <v>0</v>
      </c>
    </row>
    <row r="2644" spans="1:6" ht="15" x14ac:dyDescent="0.25">
      <c r="A2644" t="str">
        <f t="shared" si="41"/>
        <v>Vietnam-Asia-2003</v>
      </c>
      <c r="B2644" s="5" t="s">
        <v>268</v>
      </c>
      <c r="C2644" s="10">
        <v>2003</v>
      </c>
      <c r="D2644" s="5" t="s">
        <v>60</v>
      </c>
      <c r="E2644" s="8">
        <v>1400000000</v>
      </c>
      <c r="F2644" s="5">
        <v>0</v>
      </c>
    </row>
    <row r="2645" spans="1:6" ht="15" x14ac:dyDescent="0.25">
      <c r="A2645" t="str">
        <f t="shared" si="41"/>
        <v>Vietnam-Asia-2004</v>
      </c>
      <c r="B2645" s="5" t="s">
        <v>268</v>
      </c>
      <c r="C2645" s="10">
        <v>2004</v>
      </c>
      <c r="D2645" s="5" t="s">
        <v>60</v>
      </c>
      <c r="E2645" s="8">
        <v>1700000000</v>
      </c>
      <c r="F2645" s="5">
        <v>0</v>
      </c>
    </row>
    <row r="2646" spans="1:6" ht="15" x14ac:dyDescent="0.25">
      <c r="A2646" t="str">
        <f t="shared" si="41"/>
        <v>Vietnam-Asia-2005</v>
      </c>
      <c r="B2646" s="5" t="s">
        <v>268</v>
      </c>
      <c r="C2646" s="10">
        <v>2005</v>
      </c>
      <c r="D2646" s="5" t="s">
        <v>60</v>
      </c>
      <c r="E2646" s="8">
        <v>2300000000</v>
      </c>
      <c r="F2646" s="8">
        <v>900000000</v>
      </c>
    </row>
    <row r="2647" spans="1:6" ht="15" x14ac:dyDescent="0.25">
      <c r="A2647" t="str">
        <f t="shared" si="41"/>
        <v>Vietnam-Asia-2006</v>
      </c>
      <c r="B2647" s="5" t="s">
        <v>268</v>
      </c>
      <c r="C2647" s="10">
        <v>2006</v>
      </c>
      <c r="D2647" s="5" t="s">
        <v>60</v>
      </c>
      <c r="E2647" s="8">
        <v>2850000000</v>
      </c>
      <c r="F2647" s="8">
        <v>1050000000</v>
      </c>
    </row>
    <row r="2648" spans="1:6" ht="15" x14ac:dyDescent="0.25">
      <c r="A2648" t="str">
        <f t="shared" si="41"/>
        <v>Vietnam-Asia-2007</v>
      </c>
      <c r="B2648" s="5" t="s">
        <v>268</v>
      </c>
      <c r="C2648" s="10">
        <v>2007</v>
      </c>
      <c r="D2648" s="5" t="s">
        <v>60</v>
      </c>
      <c r="E2648" s="8">
        <v>3750000000</v>
      </c>
      <c r="F2648" s="8">
        <v>1220000000</v>
      </c>
    </row>
    <row r="2649" spans="1:6" ht="15" x14ac:dyDescent="0.25">
      <c r="A2649" t="str">
        <f t="shared" si="41"/>
        <v>Vietnam-Asia-2008</v>
      </c>
      <c r="B2649" s="5" t="s">
        <v>268</v>
      </c>
      <c r="C2649" s="10">
        <v>2008</v>
      </c>
      <c r="D2649" s="5" t="s">
        <v>60</v>
      </c>
      <c r="E2649" s="8">
        <v>3930000000</v>
      </c>
      <c r="F2649" s="8">
        <v>1300000000</v>
      </c>
    </row>
    <row r="2650" spans="1:6" ht="15" x14ac:dyDescent="0.25">
      <c r="A2650" t="str">
        <f t="shared" si="41"/>
        <v>Vietnam-Asia-2009</v>
      </c>
      <c r="B2650" s="5" t="s">
        <v>268</v>
      </c>
      <c r="C2650" s="10">
        <v>2009</v>
      </c>
      <c r="D2650" s="5" t="s">
        <v>60</v>
      </c>
      <c r="E2650" s="8">
        <v>3050000000</v>
      </c>
      <c r="F2650" s="8">
        <v>1100000000</v>
      </c>
    </row>
    <row r="2651" spans="1:6" ht="15" x14ac:dyDescent="0.25">
      <c r="A2651" t="str">
        <f t="shared" si="41"/>
        <v>Vietnam-Asia-2010</v>
      </c>
      <c r="B2651" s="5" t="s">
        <v>268</v>
      </c>
      <c r="C2651" s="10">
        <v>2010</v>
      </c>
      <c r="D2651" s="5" t="s">
        <v>60</v>
      </c>
      <c r="E2651" s="8">
        <v>4450000000</v>
      </c>
      <c r="F2651" s="8">
        <v>1470000000</v>
      </c>
    </row>
    <row r="2652" spans="1:6" ht="15" x14ac:dyDescent="0.25">
      <c r="A2652" t="str">
        <f t="shared" si="41"/>
        <v>Vietnam-Asia-2011</v>
      </c>
      <c r="B2652" s="5" t="s">
        <v>268</v>
      </c>
      <c r="C2652" s="10">
        <v>2011</v>
      </c>
      <c r="D2652" s="5" t="s">
        <v>60</v>
      </c>
      <c r="E2652" s="8">
        <v>5710000000</v>
      </c>
      <c r="F2652" s="8">
        <v>1710000000</v>
      </c>
    </row>
    <row r="2653" spans="1:6" ht="15" x14ac:dyDescent="0.25">
      <c r="A2653" t="str">
        <f t="shared" si="41"/>
        <v>Vietnam-Asia-2012</v>
      </c>
      <c r="B2653" s="5" t="s">
        <v>268</v>
      </c>
      <c r="C2653" s="10">
        <v>2012</v>
      </c>
      <c r="D2653" s="5" t="s">
        <v>60</v>
      </c>
      <c r="E2653" s="8">
        <v>6830000000</v>
      </c>
      <c r="F2653" s="8">
        <v>1856000000</v>
      </c>
    </row>
    <row r="2654" spans="1:6" ht="15" x14ac:dyDescent="0.25">
      <c r="A2654" t="str">
        <f t="shared" si="41"/>
        <v>Yemen-Middle East-2000</v>
      </c>
      <c r="B2654" s="5" t="s">
        <v>269</v>
      </c>
      <c r="C2654" s="10">
        <v>2000</v>
      </c>
      <c r="D2654" s="5" t="s">
        <v>79</v>
      </c>
      <c r="E2654" s="8">
        <v>73000000</v>
      </c>
      <c r="F2654" s="8">
        <v>127000000</v>
      </c>
    </row>
    <row r="2655" spans="1:6" ht="15" x14ac:dyDescent="0.25">
      <c r="A2655" t="str">
        <f t="shared" si="41"/>
        <v>Yemen-Middle East-2001</v>
      </c>
      <c r="B2655" s="5" t="s">
        <v>269</v>
      </c>
      <c r="C2655" s="10">
        <v>2001</v>
      </c>
      <c r="D2655" s="5" t="s">
        <v>79</v>
      </c>
      <c r="E2655" s="8">
        <v>38000000</v>
      </c>
      <c r="F2655" s="8">
        <v>136000000</v>
      </c>
    </row>
    <row r="2656" spans="1:6" ht="15" x14ac:dyDescent="0.25">
      <c r="A2656" t="str">
        <f t="shared" si="41"/>
        <v>Yemen-Middle East-2002</v>
      </c>
      <c r="B2656" s="5" t="s">
        <v>269</v>
      </c>
      <c r="C2656" s="10">
        <v>2002</v>
      </c>
      <c r="D2656" s="5" t="s">
        <v>79</v>
      </c>
      <c r="E2656" s="8">
        <v>38000000</v>
      </c>
      <c r="F2656" s="8">
        <v>135000000</v>
      </c>
    </row>
    <row r="2657" spans="1:6" ht="15" x14ac:dyDescent="0.25">
      <c r="A2657" t="str">
        <f t="shared" si="41"/>
        <v>Yemen-Middle East-2003</v>
      </c>
      <c r="B2657" s="5" t="s">
        <v>269</v>
      </c>
      <c r="C2657" s="10">
        <v>2003</v>
      </c>
      <c r="D2657" s="5" t="s">
        <v>79</v>
      </c>
      <c r="E2657" s="8">
        <v>139000000</v>
      </c>
      <c r="F2657" s="8">
        <v>134000000</v>
      </c>
    </row>
    <row r="2658" spans="1:6" ht="15" x14ac:dyDescent="0.25">
      <c r="A2658" t="str">
        <f t="shared" si="41"/>
        <v>Yemen-Middle East-2004</v>
      </c>
      <c r="B2658" s="5" t="s">
        <v>269</v>
      </c>
      <c r="C2658" s="10">
        <v>2004</v>
      </c>
      <c r="D2658" s="5" t="s">
        <v>79</v>
      </c>
      <c r="E2658" s="8">
        <v>139000000</v>
      </c>
      <c r="F2658" s="8">
        <v>183000000</v>
      </c>
    </row>
    <row r="2659" spans="1:6" ht="15" x14ac:dyDescent="0.25">
      <c r="A2659" t="str">
        <f t="shared" si="41"/>
        <v>Yemen-Middle East-2005</v>
      </c>
      <c r="B2659" s="5" t="s">
        <v>269</v>
      </c>
      <c r="C2659" s="10">
        <v>2005</v>
      </c>
      <c r="D2659" s="5" t="s">
        <v>79</v>
      </c>
      <c r="E2659" s="8">
        <v>181000000</v>
      </c>
      <c r="F2659" s="8">
        <v>224000000</v>
      </c>
    </row>
    <row r="2660" spans="1:6" ht="15" x14ac:dyDescent="0.25">
      <c r="A2660" t="str">
        <f t="shared" si="41"/>
        <v>Yemen-Middle East-2006</v>
      </c>
      <c r="B2660" s="5" t="s">
        <v>269</v>
      </c>
      <c r="C2660" s="10">
        <v>2006</v>
      </c>
      <c r="D2660" s="5" t="s">
        <v>79</v>
      </c>
      <c r="E2660" s="8">
        <v>181000000</v>
      </c>
      <c r="F2660" s="8">
        <v>225000000</v>
      </c>
    </row>
    <row r="2661" spans="1:6" ht="15" x14ac:dyDescent="0.25">
      <c r="A2661" t="str">
        <f t="shared" si="41"/>
        <v>Yemen-Middle East-2007</v>
      </c>
      <c r="B2661" s="5" t="s">
        <v>269</v>
      </c>
      <c r="C2661" s="10">
        <v>2007</v>
      </c>
      <c r="D2661" s="5" t="s">
        <v>79</v>
      </c>
      <c r="E2661" s="8">
        <v>425000000</v>
      </c>
      <c r="F2661" s="8">
        <v>247000000</v>
      </c>
    </row>
    <row r="2662" spans="1:6" ht="15" x14ac:dyDescent="0.25">
      <c r="A2662" t="str">
        <f t="shared" si="41"/>
        <v>Yemen-Middle East-2008</v>
      </c>
      <c r="B2662" s="5" t="s">
        <v>269</v>
      </c>
      <c r="C2662" s="10">
        <v>2008</v>
      </c>
      <c r="D2662" s="5" t="s">
        <v>79</v>
      </c>
      <c r="E2662" s="8">
        <v>886000000</v>
      </c>
      <c r="F2662" s="8">
        <v>246000000</v>
      </c>
    </row>
    <row r="2663" spans="1:6" ht="15" x14ac:dyDescent="0.25">
      <c r="A2663" t="str">
        <f t="shared" si="41"/>
        <v>Yemen-Middle East-2009</v>
      </c>
      <c r="B2663" s="5" t="s">
        <v>269</v>
      </c>
      <c r="C2663" s="10">
        <v>2009</v>
      </c>
      <c r="D2663" s="5" t="s">
        <v>79</v>
      </c>
      <c r="E2663" s="8">
        <v>899000000</v>
      </c>
      <c r="F2663" s="8">
        <v>277000000</v>
      </c>
    </row>
    <row r="2664" spans="1:6" ht="15" x14ac:dyDescent="0.25">
      <c r="A2664" t="str">
        <f t="shared" si="41"/>
        <v>Yemen-Middle East-2010</v>
      </c>
      <c r="B2664" s="5" t="s">
        <v>269</v>
      </c>
      <c r="C2664" s="10">
        <v>2010</v>
      </c>
      <c r="D2664" s="5" t="s">
        <v>79</v>
      </c>
      <c r="E2664" s="8">
        <v>1161000000</v>
      </c>
      <c r="F2664" s="8">
        <v>252000000</v>
      </c>
    </row>
    <row r="2665" spans="1:6" ht="15" x14ac:dyDescent="0.25">
      <c r="A2665" t="str">
        <f t="shared" si="41"/>
        <v>Yemen-Middle East-2011</v>
      </c>
      <c r="B2665" s="5" t="s">
        <v>269</v>
      </c>
      <c r="C2665" s="10">
        <v>2011</v>
      </c>
      <c r="D2665" s="5" t="s">
        <v>79</v>
      </c>
      <c r="E2665" s="8">
        <v>780000000</v>
      </c>
      <c r="F2665" s="8">
        <v>258000000</v>
      </c>
    </row>
    <row r="2666" spans="1:6" ht="15" x14ac:dyDescent="0.25">
      <c r="A2666" t="str">
        <f t="shared" si="41"/>
        <v>Yemen-Middle East-2012</v>
      </c>
      <c r="B2666" s="5" t="s">
        <v>269</v>
      </c>
      <c r="C2666" s="10">
        <v>2012</v>
      </c>
      <c r="D2666" s="5" t="s">
        <v>79</v>
      </c>
      <c r="E2666" s="8">
        <v>1057000000</v>
      </c>
      <c r="F2666" s="5">
        <v>258000000</v>
      </c>
    </row>
    <row r="2667" spans="1:6" ht="15" x14ac:dyDescent="0.25">
      <c r="A2667" t="str">
        <f t="shared" si="41"/>
        <v>Zambia-Africa-2000</v>
      </c>
      <c r="B2667" s="5" t="s">
        <v>270</v>
      </c>
      <c r="C2667" s="10">
        <v>2000</v>
      </c>
      <c r="D2667" s="5" t="s">
        <v>64</v>
      </c>
      <c r="E2667" s="8">
        <v>67000000</v>
      </c>
      <c r="F2667" s="8">
        <v>102000000</v>
      </c>
    </row>
    <row r="2668" spans="1:6" ht="15" x14ac:dyDescent="0.25">
      <c r="A2668" t="str">
        <f t="shared" si="41"/>
        <v>Zambia-Africa-2001</v>
      </c>
      <c r="B2668" s="5" t="s">
        <v>270</v>
      </c>
      <c r="C2668" s="10">
        <v>2001</v>
      </c>
      <c r="D2668" s="5" t="s">
        <v>64</v>
      </c>
      <c r="E2668" s="8">
        <v>80000000</v>
      </c>
      <c r="F2668" s="8">
        <v>102000000</v>
      </c>
    </row>
    <row r="2669" spans="1:6" ht="15" x14ac:dyDescent="0.25">
      <c r="A2669" t="str">
        <f t="shared" si="41"/>
        <v>Zambia-Africa-2002</v>
      </c>
      <c r="B2669" s="5" t="s">
        <v>270</v>
      </c>
      <c r="C2669" s="10">
        <v>2002</v>
      </c>
      <c r="D2669" s="5" t="s">
        <v>64</v>
      </c>
      <c r="E2669" s="8">
        <v>64000000</v>
      </c>
      <c r="F2669" s="8">
        <v>109000000</v>
      </c>
    </row>
    <row r="2670" spans="1:6" ht="15" x14ac:dyDescent="0.25">
      <c r="A2670" t="str">
        <f t="shared" si="41"/>
        <v>Zambia-Africa-2003</v>
      </c>
      <c r="B2670" s="5" t="s">
        <v>270</v>
      </c>
      <c r="C2670" s="10">
        <v>2003</v>
      </c>
      <c r="D2670" s="5" t="s">
        <v>64</v>
      </c>
      <c r="E2670" s="8">
        <v>88000000</v>
      </c>
      <c r="F2670" s="8">
        <v>115000000</v>
      </c>
    </row>
    <row r="2671" spans="1:6" ht="15" x14ac:dyDescent="0.25">
      <c r="A2671" t="str">
        <f t="shared" si="41"/>
        <v>Zambia-Africa-2004</v>
      </c>
      <c r="B2671" s="5" t="s">
        <v>270</v>
      </c>
      <c r="C2671" s="10">
        <v>2004</v>
      </c>
      <c r="D2671" s="5" t="s">
        <v>64</v>
      </c>
      <c r="E2671" s="8">
        <v>92000000</v>
      </c>
      <c r="F2671" s="8">
        <v>86000000</v>
      </c>
    </row>
    <row r="2672" spans="1:6" ht="15" x14ac:dyDescent="0.25">
      <c r="A2672" t="str">
        <f t="shared" si="41"/>
        <v>Zambia-Africa-2005</v>
      </c>
      <c r="B2672" s="5" t="s">
        <v>270</v>
      </c>
      <c r="C2672" s="10">
        <v>2005</v>
      </c>
      <c r="D2672" s="5" t="s">
        <v>64</v>
      </c>
      <c r="E2672" s="8">
        <v>98000000</v>
      </c>
      <c r="F2672" s="8">
        <v>88000000</v>
      </c>
    </row>
    <row r="2673" spans="1:6" ht="15" x14ac:dyDescent="0.25">
      <c r="A2673" t="str">
        <f t="shared" si="41"/>
        <v>Zambia-Africa-2006</v>
      </c>
      <c r="B2673" s="5" t="s">
        <v>270</v>
      </c>
      <c r="C2673" s="10">
        <v>2006</v>
      </c>
      <c r="D2673" s="5" t="s">
        <v>64</v>
      </c>
      <c r="E2673" s="8">
        <v>110000000</v>
      </c>
      <c r="F2673" s="8">
        <v>97000000</v>
      </c>
    </row>
    <row r="2674" spans="1:6" ht="15" x14ac:dyDescent="0.25">
      <c r="A2674" t="str">
        <f t="shared" si="41"/>
        <v>Zambia-Africa-2007</v>
      </c>
      <c r="B2674" s="5" t="s">
        <v>270</v>
      </c>
      <c r="C2674" s="10">
        <v>2007</v>
      </c>
      <c r="D2674" s="5" t="s">
        <v>64</v>
      </c>
      <c r="E2674" s="8">
        <v>138000000</v>
      </c>
      <c r="F2674" s="8">
        <v>98000000</v>
      </c>
    </row>
    <row r="2675" spans="1:6" ht="15" x14ac:dyDescent="0.25">
      <c r="A2675" t="str">
        <f t="shared" si="41"/>
        <v>Zambia-Africa-2008</v>
      </c>
      <c r="B2675" s="5" t="s">
        <v>270</v>
      </c>
      <c r="C2675" s="10">
        <v>2008</v>
      </c>
      <c r="D2675" s="5" t="s">
        <v>64</v>
      </c>
      <c r="E2675" s="8">
        <v>148000000</v>
      </c>
      <c r="F2675" s="8">
        <v>107000000</v>
      </c>
    </row>
    <row r="2676" spans="1:6" ht="15" x14ac:dyDescent="0.25">
      <c r="A2676" t="str">
        <f t="shared" si="41"/>
        <v>Zambia-Africa-2009</v>
      </c>
      <c r="B2676" s="5" t="s">
        <v>270</v>
      </c>
      <c r="C2676" s="10">
        <v>2009</v>
      </c>
      <c r="D2676" s="5" t="s">
        <v>64</v>
      </c>
      <c r="E2676" s="8">
        <v>98000000</v>
      </c>
      <c r="F2676" s="8">
        <v>83000000</v>
      </c>
    </row>
    <row r="2677" spans="1:6" ht="15" x14ac:dyDescent="0.25">
      <c r="A2677" t="str">
        <f t="shared" si="41"/>
        <v>Zambia-Africa-2010</v>
      </c>
      <c r="B2677" s="5" t="s">
        <v>270</v>
      </c>
      <c r="C2677" s="10">
        <v>2010</v>
      </c>
      <c r="D2677" s="5" t="s">
        <v>64</v>
      </c>
      <c r="E2677" s="8">
        <v>125000000</v>
      </c>
      <c r="F2677" s="8">
        <v>128000000</v>
      </c>
    </row>
    <row r="2678" spans="1:6" ht="15" x14ac:dyDescent="0.25">
      <c r="A2678" t="str">
        <f t="shared" si="41"/>
        <v>Zambia-Africa-2011</v>
      </c>
      <c r="B2678" s="5" t="s">
        <v>270</v>
      </c>
      <c r="C2678" s="10">
        <v>2011</v>
      </c>
      <c r="D2678" s="5" t="s">
        <v>64</v>
      </c>
      <c r="E2678" s="8">
        <v>146000000</v>
      </c>
      <c r="F2678" s="8">
        <v>140000000</v>
      </c>
    </row>
    <row r="2679" spans="1:6" ht="15" x14ac:dyDescent="0.25">
      <c r="A2679" t="str">
        <f t="shared" si="41"/>
        <v>Zambia-Africa-2012</v>
      </c>
      <c r="B2679" s="5" t="s">
        <v>270</v>
      </c>
      <c r="C2679" s="10">
        <v>2012</v>
      </c>
      <c r="D2679" s="5" t="s">
        <v>64</v>
      </c>
      <c r="E2679" s="8">
        <v>155000000</v>
      </c>
      <c r="F2679" s="8">
        <v>154000000</v>
      </c>
    </row>
    <row r="2680" spans="1:6" ht="15" x14ac:dyDescent="0.25">
      <c r="A2680" t="str">
        <f t="shared" si="41"/>
        <v>Zimbabwe-Africa-2000</v>
      </c>
      <c r="B2680" s="5" t="s">
        <v>271</v>
      </c>
      <c r="C2680" s="10">
        <v>2000</v>
      </c>
      <c r="D2680" s="5" t="s">
        <v>64</v>
      </c>
      <c r="E2680" s="8">
        <v>125000000</v>
      </c>
      <c r="F2680" s="5">
        <v>0</v>
      </c>
    </row>
    <row r="2681" spans="1:6" ht="15" x14ac:dyDescent="0.25">
      <c r="A2681" t="str">
        <f t="shared" si="41"/>
        <v>Zimbabwe-Africa-2001</v>
      </c>
      <c r="B2681" s="5" t="s">
        <v>271</v>
      </c>
      <c r="C2681" s="10">
        <v>2001</v>
      </c>
      <c r="D2681" s="5" t="s">
        <v>64</v>
      </c>
      <c r="E2681" s="8">
        <v>81000000</v>
      </c>
      <c r="F2681" s="5">
        <v>0</v>
      </c>
    </row>
    <row r="2682" spans="1:6" ht="15" x14ac:dyDescent="0.25">
      <c r="A2682" t="str">
        <f t="shared" si="41"/>
        <v>Zimbabwe-Africa-2002</v>
      </c>
      <c r="B2682" s="5" t="s">
        <v>271</v>
      </c>
      <c r="C2682" s="10">
        <v>2002</v>
      </c>
      <c r="D2682" s="5" t="s">
        <v>64</v>
      </c>
      <c r="E2682" s="8">
        <v>76000000</v>
      </c>
      <c r="F2682" s="5">
        <v>0</v>
      </c>
    </row>
    <row r="2683" spans="1:6" ht="15" x14ac:dyDescent="0.25">
      <c r="A2683" t="str">
        <f t="shared" si="41"/>
        <v>Zimbabwe-Africa-2003</v>
      </c>
      <c r="B2683" s="5" t="s">
        <v>271</v>
      </c>
      <c r="C2683" s="10">
        <v>2003</v>
      </c>
      <c r="D2683" s="5" t="s">
        <v>64</v>
      </c>
      <c r="E2683" s="8">
        <v>61000000</v>
      </c>
      <c r="F2683" s="5">
        <v>0</v>
      </c>
    </row>
    <row r="2684" spans="1:6" ht="15" x14ac:dyDescent="0.25">
      <c r="A2684" t="str">
        <f t="shared" si="41"/>
        <v>Zimbabwe-Africa-2004</v>
      </c>
      <c r="B2684" s="5" t="s">
        <v>271</v>
      </c>
      <c r="C2684" s="10">
        <v>2004</v>
      </c>
      <c r="D2684" s="5" t="s">
        <v>64</v>
      </c>
      <c r="E2684" s="8">
        <v>194000000</v>
      </c>
      <c r="F2684" s="5">
        <v>0</v>
      </c>
    </row>
    <row r="2685" spans="1:6" ht="15" x14ac:dyDescent="0.25">
      <c r="A2685" t="str">
        <f t="shared" si="41"/>
        <v>Zimbabwe-Africa-2005</v>
      </c>
      <c r="B2685" s="5" t="s">
        <v>271</v>
      </c>
      <c r="C2685" s="10">
        <v>2005</v>
      </c>
      <c r="D2685" s="5" t="s">
        <v>64</v>
      </c>
      <c r="E2685" s="8">
        <v>99000000</v>
      </c>
      <c r="F2685" s="5">
        <v>0</v>
      </c>
    </row>
    <row r="2686" spans="1:6" ht="15" x14ac:dyDescent="0.25">
      <c r="A2686" t="str">
        <f t="shared" si="41"/>
        <v>Zimbabwe-Africa-2006</v>
      </c>
      <c r="B2686" s="5" t="s">
        <v>271</v>
      </c>
      <c r="C2686" s="10">
        <v>2006</v>
      </c>
      <c r="D2686" s="5" t="s">
        <v>64</v>
      </c>
      <c r="E2686" s="8">
        <v>338000000</v>
      </c>
      <c r="F2686" s="5">
        <v>0</v>
      </c>
    </row>
    <row r="2687" spans="1:6" ht="15" x14ac:dyDescent="0.25">
      <c r="A2687" t="str">
        <f t="shared" si="41"/>
        <v>Zimbabwe-Africa-2007</v>
      </c>
      <c r="B2687" s="5" t="s">
        <v>271</v>
      </c>
      <c r="C2687" s="10">
        <v>2007</v>
      </c>
      <c r="D2687" s="5" t="s">
        <v>64</v>
      </c>
      <c r="E2687" s="8">
        <v>365000000</v>
      </c>
      <c r="F2687" s="5">
        <v>0</v>
      </c>
    </row>
    <row r="2688" spans="1:6" ht="15" x14ac:dyDescent="0.25">
      <c r="A2688" t="str">
        <f t="shared" si="41"/>
        <v>Zimbabwe-Africa-2008</v>
      </c>
      <c r="B2688" s="5" t="s">
        <v>271</v>
      </c>
      <c r="C2688" s="10">
        <v>2008</v>
      </c>
      <c r="D2688" s="5" t="s">
        <v>64</v>
      </c>
      <c r="E2688" s="8">
        <v>294000000</v>
      </c>
      <c r="F2688" s="5">
        <v>0</v>
      </c>
    </row>
    <row r="2689" spans="1:6" ht="15" x14ac:dyDescent="0.25">
      <c r="A2689" t="str">
        <f t="shared" si="41"/>
        <v>Zimbabwe-Africa-2009</v>
      </c>
      <c r="B2689" s="5" t="s">
        <v>271</v>
      </c>
      <c r="C2689" s="10">
        <v>2009</v>
      </c>
      <c r="D2689" s="5" t="s">
        <v>64</v>
      </c>
      <c r="E2689" s="8">
        <v>523000000</v>
      </c>
      <c r="F2689" s="5">
        <v>0</v>
      </c>
    </row>
    <row r="2690" spans="1:6" ht="15" x14ac:dyDescent="0.25">
      <c r="A2690" t="str">
        <f t="shared" si="41"/>
        <v>Zimbabwe-Africa-2010</v>
      </c>
      <c r="B2690" s="5" t="s">
        <v>271</v>
      </c>
      <c r="C2690" s="10">
        <v>2010</v>
      </c>
      <c r="D2690" s="5" t="s">
        <v>64</v>
      </c>
      <c r="E2690" s="8">
        <v>634000000</v>
      </c>
      <c r="F2690" s="5">
        <v>0</v>
      </c>
    </row>
    <row r="2691" spans="1:6" ht="15" x14ac:dyDescent="0.25">
      <c r="A2691" t="str">
        <f t="shared" ref="A2691:A2692" si="42">B2691&amp;"-"&amp;C2691</f>
        <v>Zimbabwe-Africa-2011</v>
      </c>
      <c r="B2691" s="5" t="s">
        <v>271</v>
      </c>
      <c r="C2691" s="10">
        <v>2011</v>
      </c>
      <c r="D2691" s="5" t="s">
        <v>64</v>
      </c>
      <c r="E2691" s="8">
        <v>664000000</v>
      </c>
      <c r="F2691" s="5">
        <v>0</v>
      </c>
    </row>
    <row r="2692" spans="1:6" ht="15" x14ac:dyDescent="0.25">
      <c r="A2692" t="str">
        <f t="shared" si="42"/>
        <v>Zimbabwe-Africa-2012</v>
      </c>
      <c r="B2692" s="5" t="s">
        <v>271</v>
      </c>
      <c r="C2692" s="10">
        <v>2012</v>
      </c>
      <c r="D2692" s="5" t="s">
        <v>64</v>
      </c>
      <c r="E2692" s="8">
        <v>749000000</v>
      </c>
      <c r="F2692" s="5">
        <v>0</v>
      </c>
    </row>
  </sheetData>
  <autoFilter ref="A1:F2692" xr:uid="{00000000-0001-0000-0400-000000000000}"/>
  <sortState xmlns:xlrd2="http://schemas.microsoft.com/office/spreadsheetml/2017/richdata2" ref="B2:F2692">
    <sortCondition ref="B1:B269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J2692"/>
  <sheetViews>
    <sheetView workbookViewId="0">
      <selection activeCell="E31" sqref="E31"/>
    </sheetView>
  </sheetViews>
  <sheetFormatPr defaultColWidth="12.5703125" defaultRowHeight="15.75" customHeight="1" x14ac:dyDescent="0.2"/>
  <cols>
    <col min="1" max="1" width="44.7109375" bestFit="1" customWidth="1"/>
    <col min="2" max="2" width="24.7109375" customWidth="1"/>
    <col min="3" max="3" width="15.140625" customWidth="1"/>
    <col min="4" max="4" width="24" customWidth="1"/>
    <col min="5" max="5" width="16.7109375" bestFit="1" customWidth="1"/>
    <col min="6" max="6" width="20.42578125" bestFit="1" customWidth="1"/>
    <col min="7" max="7" width="15.5703125" bestFit="1" customWidth="1"/>
    <col min="8" max="8" width="14.7109375" bestFit="1" customWidth="1"/>
    <col min="9" max="9" width="14.140625" bestFit="1" customWidth="1"/>
    <col min="10" max="10" width="19.42578125" bestFit="1" customWidth="1"/>
  </cols>
  <sheetData>
    <row r="1" spans="1:10" ht="15.75" customHeight="1" x14ac:dyDescent="0.25">
      <c r="A1" s="11" t="s">
        <v>272</v>
      </c>
      <c r="B1" s="5" t="s">
        <v>5</v>
      </c>
      <c r="C1" s="6" t="s">
        <v>58</v>
      </c>
      <c r="D1" s="5" t="s">
        <v>4</v>
      </c>
      <c r="E1" s="5" t="s">
        <v>46</v>
      </c>
      <c r="F1" s="5" t="s">
        <v>48</v>
      </c>
      <c r="G1" s="5" t="s">
        <v>50</v>
      </c>
      <c r="H1" s="5" t="s">
        <v>52</v>
      </c>
      <c r="I1" s="5" t="s">
        <v>54</v>
      </c>
      <c r="J1" s="5" t="s">
        <v>56</v>
      </c>
    </row>
    <row r="2" spans="1:10" ht="15.75" customHeight="1" x14ac:dyDescent="0.25">
      <c r="A2" t="str">
        <f>B2&amp;"-"&amp;C2</f>
        <v>Afghanistan-Asia-2000</v>
      </c>
      <c r="B2" s="5" t="s">
        <v>59</v>
      </c>
      <c r="C2" s="10">
        <v>2000</v>
      </c>
      <c r="D2" s="5" t="s">
        <v>60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</row>
    <row r="3" spans="1:10" ht="15.75" customHeight="1" x14ac:dyDescent="0.25">
      <c r="A3" t="str">
        <f t="shared" ref="A3:A66" si="0">B3&amp;"-"&amp;C3</f>
        <v>Afghanistan-Asia-2001</v>
      </c>
      <c r="B3" s="5" t="s">
        <v>59</v>
      </c>
      <c r="C3" s="10">
        <v>2001</v>
      </c>
      <c r="D3" s="5" t="s">
        <v>60</v>
      </c>
      <c r="E3" s="5">
        <v>0</v>
      </c>
      <c r="F3" s="5">
        <v>0</v>
      </c>
      <c r="G3" s="5">
        <v>0</v>
      </c>
      <c r="H3" s="5">
        <v>0</v>
      </c>
      <c r="I3" s="8">
        <v>0</v>
      </c>
      <c r="J3" s="5">
        <v>0</v>
      </c>
    </row>
    <row r="4" spans="1:10" ht="15.75" customHeight="1" x14ac:dyDescent="0.25">
      <c r="A4" t="str">
        <f t="shared" si="0"/>
        <v>Afghanistan-Asia-2002</v>
      </c>
      <c r="B4" s="5" t="s">
        <v>59</v>
      </c>
      <c r="C4" s="10">
        <v>2002</v>
      </c>
      <c r="D4" s="5" t="s">
        <v>60</v>
      </c>
      <c r="E4" s="5">
        <v>0</v>
      </c>
      <c r="F4" s="5">
        <v>0</v>
      </c>
      <c r="G4" s="5">
        <v>0</v>
      </c>
      <c r="H4" s="5">
        <v>0</v>
      </c>
      <c r="I4" s="8">
        <v>0</v>
      </c>
      <c r="J4" s="8">
        <v>1E-3</v>
      </c>
    </row>
    <row r="5" spans="1:10" ht="15.75" customHeight="1" x14ac:dyDescent="0.25">
      <c r="A5" t="str">
        <f t="shared" si="0"/>
        <v>Afghanistan-Asia-2003</v>
      </c>
      <c r="B5" s="5" t="s">
        <v>59</v>
      </c>
      <c r="C5" s="10">
        <v>2003</v>
      </c>
      <c r="D5" s="5" t="s">
        <v>60</v>
      </c>
      <c r="E5" s="5">
        <v>0</v>
      </c>
      <c r="F5" s="5">
        <v>0</v>
      </c>
      <c r="G5" s="5">
        <v>0</v>
      </c>
      <c r="H5" s="5">
        <v>0</v>
      </c>
      <c r="I5" s="8">
        <v>1E-3</v>
      </c>
      <c r="J5" s="8">
        <v>8.9999999999999993E-3</v>
      </c>
    </row>
    <row r="6" spans="1:10" ht="15.75" customHeight="1" x14ac:dyDescent="0.25">
      <c r="A6" t="str">
        <f t="shared" si="0"/>
        <v>Afghanistan-Asia-2004</v>
      </c>
      <c r="B6" s="5" t="s">
        <v>59</v>
      </c>
      <c r="C6" s="10">
        <v>2004</v>
      </c>
      <c r="D6" s="5" t="s">
        <v>60</v>
      </c>
      <c r="E6" s="5">
        <v>0</v>
      </c>
      <c r="F6" s="8">
        <v>9</v>
      </c>
      <c r="G6" s="5">
        <v>0</v>
      </c>
      <c r="H6" s="5">
        <v>0</v>
      </c>
      <c r="I6" s="8">
        <v>1E-3</v>
      </c>
      <c r="J6" s="8">
        <v>2.5000000000000001E-2</v>
      </c>
    </row>
    <row r="7" spans="1:10" ht="15.75" customHeight="1" x14ac:dyDescent="0.25">
      <c r="A7" t="str">
        <f t="shared" si="0"/>
        <v>Afghanistan-Asia-2005</v>
      </c>
      <c r="B7" s="5" t="s">
        <v>59</v>
      </c>
      <c r="C7" s="10">
        <v>2005</v>
      </c>
      <c r="D7" s="5" t="s">
        <v>60</v>
      </c>
      <c r="E7" s="8">
        <v>0.36299999999999999</v>
      </c>
      <c r="F7" s="8">
        <v>9</v>
      </c>
      <c r="G7" s="5">
        <v>0</v>
      </c>
      <c r="H7" s="8">
        <v>275</v>
      </c>
      <c r="I7" s="8">
        <v>1.2E-2</v>
      </c>
      <c r="J7" s="8">
        <v>4.8000000000000001E-2</v>
      </c>
    </row>
    <row r="8" spans="1:10" ht="15.75" customHeight="1" x14ac:dyDescent="0.25">
      <c r="A8" t="str">
        <f t="shared" si="0"/>
        <v>Afghanistan-Asia-2006</v>
      </c>
      <c r="B8" s="5" t="s">
        <v>59</v>
      </c>
      <c r="C8" s="10">
        <v>2006</v>
      </c>
      <c r="D8" s="5" t="s">
        <v>60</v>
      </c>
      <c r="E8" s="8">
        <v>0.36299999999999999</v>
      </c>
      <c r="F8" s="8">
        <v>9</v>
      </c>
      <c r="G8" s="5">
        <v>0</v>
      </c>
      <c r="H8" s="8">
        <v>275</v>
      </c>
      <c r="I8" s="8">
        <v>2.1000000000000001E-2</v>
      </c>
      <c r="J8" s="8">
        <v>9.8000000000000004E-2</v>
      </c>
    </row>
    <row r="9" spans="1:10" ht="15.75" customHeight="1" x14ac:dyDescent="0.25">
      <c r="A9" t="str">
        <f t="shared" si="0"/>
        <v>Afghanistan-Asia-2007</v>
      </c>
      <c r="B9" s="5" t="s">
        <v>59</v>
      </c>
      <c r="C9" s="10">
        <v>2007</v>
      </c>
      <c r="D9" s="5" t="s">
        <v>60</v>
      </c>
      <c r="E9" s="8">
        <v>0.36299999999999999</v>
      </c>
      <c r="F9" s="8">
        <v>9</v>
      </c>
      <c r="G9" s="5">
        <v>0</v>
      </c>
      <c r="H9" s="8">
        <v>275</v>
      </c>
      <c r="I9" s="8">
        <v>1.9E-2</v>
      </c>
      <c r="J9" s="8">
        <v>0.17699999999999999</v>
      </c>
    </row>
    <row r="10" spans="1:10" ht="15.75" customHeight="1" x14ac:dyDescent="0.25">
      <c r="A10" t="str">
        <f t="shared" si="0"/>
        <v>Afghanistan-Asia-2008</v>
      </c>
      <c r="B10" s="5" t="s">
        <v>59</v>
      </c>
      <c r="C10" s="10">
        <v>2008</v>
      </c>
      <c r="D10" s="5" t="s">
        <v>60</v>
      </c>
      <c r="E10" s="8">
        <v>0.36299999999999999</v>
      </c>
      <c r="F10" s="8">
        <v>9</v>
      </c>
      <c r="G10" s="5">
        <v>0</v>
      </c>
      <c r="H10" s="8">
        <v>275</v>
      </c>
      <c r="I10" s="8">
        <v>1.7999999999999999E-2</v>
      </c>
      <c r="J10" s="8">
        <v>0.29199999999999998</v>
      </c>
    </row>
    <row r="11" spans="1:10" ht="15.75" customHeight="1" x14ac:dyDescent="0.25">
      <c r="A11" t="str">
        <f t="shared" si="0"/>
        <v>Afghanistan-Asia-2009</v>
      </c>
      <c r="B11" s="5" t="s">
        <v>59</v>
      </c>
      <c r="C11" s="10">
        <v>2009</v>
      </c>
      <c r="D11" s="5" t="s">
        <v>60</v>
      </c>
      <c r="E11" s="8">
        <v>0.36299999999999999</v>
      </c>
      <c r="F11" s="8">
        <v>7</v>
      </c>
      <c r="G11" s="5">
        <v>0</v>
      </c>
      <c r="H11" s="8">
        <v>275</v>
      </c>
      <c r="I11" s="8">
        <v>3.5999999999999997E-2</v>
      </c>
      <c r="J11" s="8">
        <v>0.379</v>
      </c>
    </row>
    <row r="12" spans="1:10" ht="15.75" customHeight="1" x14ac:dyDescent="0.25">
      <c r="A12" t="str">
        <f t="shared" si="0"/>
        <v>Afghanistan-Asia-2010</v>
      </c>
      <c r="B12" s="5" t="s">
        <v>59</v>
      </c>
      <c r="C12" s="10">
        <v>2010</v>
      </c>
      <c r="D12" s="5" t="s">
        <v>60</v>
      </c>
      <c r="E12" s="8">
        <v>0.36299999999999999</v>
      </c>
      <c r="F12" s="8">
        <v>7</v>
      </c>
      <c r="G12" s="5">
        <v>0</v>
      </c>
      <c r="H12" s="8">
        <v>275</v>
      </c>
      <c r="I12" s="8">
        <v>0.04</v>
      </c>
      <c r="J12" s="8">
        <v>0.45800000000000002</v>
      </c>
    </row>
    <row r="13" spans="1:10" ht="15.75" customHeight="1" x14ac:dyDescent="0.25">
      <c r="A13" t="str">
        <f t="shared" si="0"/>
        <v>Afghanistan-Asia-2011</v>
      </c>
      <c r="B13" s="5" t="s">
        <v>59</v>
      </c>
      <c r="C13" s="10">
        <v>2011</v>
      </c>
      <c r="D13" s="5" t="s">
        <v>60</v>
      </c>
      <c r="E13" s="8">
        <v>0.36299999999999999</v>
      </c>
      <c r="F13" s="8">
        <v>7</v>
      </c>
      <c r="G13" s="5">
        <v>0</v>
      </c>
      <c r="H13" s="8">
        <v>275</v>
      </c>
      <c r="I13" s="8">
        <v>0.05</v>
      </c>
      <c r="J13" s="8">
        <v>0.60299999999999998</v>
      </c>
    </row>
    <row r="14" spans="1:10" ht="15.75" customHeight="1" x14ac:dyDescent="0.25">
      <c r="A14" t="str">
        <f t="shared" si="0"/>
        <v>Afghanistan-Asia-2012</v>
      </c>
      <c r="B14" s="5" t="s">
        <v>59</v>
      </c>
      <c r="C14" s="10">
        <v>2012</v>
      </c>
      <c r="D14" s="5" t="s">
        <v>60</v>
      </c>
      <c r="E14" s="8">
        <v>0.36299999999999999</v>
      </c>
      <c r="F14" s="8">
        <v>7</v>
      </c>
      <c r="G14" s="8">
        <v>170</v>
      </c>
      <c r="H14" s="8">
        <v>275</v>
      </c>
      <c r="I14" s="8">
        <v>5.5E-2</v>
      </c>
      <c r="J14" s="8">
        <v>0.65500000000000003</v>
      </c>
    </row>
    <row r="15" spans="1:10" ht="15.75" customHeight="1" x14ac:dyDescent="0.25">
      <c r="A15" t="str">
        <f t="shared" si="0"/>
        <v>Albania-Europe-2000</v>
      </c>
      <c r="B15" s="5" t="s">
        <v>61</v>
      </c>
      <c r="C15" s="10">
        <v>2000</v>
      </c>
      <c r="D15" s="5" t="s">
        <v>62</v>
      </c>
      <c r="E15" s="5">
        <v>0</v>
      </c>
      <c r="F15" s="5">
        <v>0</v>
      </c>
      <c r="G15" s="5">
        <v>0</v>
      </c>
      <c r="H15" s="5">
        <v>0</v>
      </c>
      <c r="I15" s="8">
        <v>1E-3</v>
      </c>
      <c r="J15" s="8">
        <v>8.9999999999999993E-3</v>
      </c>
    </row>
    <row r="16" spans="1:10" ht="15.75" customHeight="1" x14ac:dyDescent="0.25">
      <c r="A16" t="str">
        <f t="shared" si="0"/>
        <v>Albania-Europe-2001</v>
      </c>
      <c r="B16" s="5" t="s">
        <v>61</v>
      </c>
      <c r="C16" s="10">
        <v>2001</v>
      </c>
      <c r="D16" s="5" t="s">
        <v>62</v>
      </c>
      <c r="E16" s="5">
        <v>0</v>
      </c>
      <c r="F16" s="5">
        <v>0</v>
      </c>
      <c r="G16" s="5">
        <v>0</v>
      </c>
      <c r="H16" s="5">
        <v>0</v>
      </c>
      <c r="I16" s="8">
        <v>3.0000000000000001E-3</v>
      </c>
      <c r="J16" s="8">
        <v>0.11899999999999999</v>
      </c>
    </row>
    <row r="17" spans="1:10" ht="15.75" customHeight="1" x14ac:dyDescent="0.25">
      <c r="A17" t="str">
        <f t="shared" si="0"/>
        <v>Albania-Europe-2002</v>
      </c>
      <c r="B17" s="5" t="s">
        <v>61</v>
      </c>
      <c r="C17" s="10">
        <v>2002</v>
      </c>
      <c r="D17" s="5" t="s">
        <v>62</v>
      </c>
      <c r="E17" s="5">
        <v>0</v>
      </c>
      <c r="F17" s="5">
        <v>0</v>
      </c>
      <c r="G17" s="5">
        <v>0</v>
      </c>
      <c r="H17" s="5">
        <v>0</v>
      </c>
      <c r="I17" s="8">
        <v>4.0000000000000001E-3</v>
      </c>
      <c r="J17" s="8">
        <v>0.26100000000000001</v>
      </c>
    </row>
    <row r="18" spans="1:10" ht="15.75" customHeight="1" x14ac:dyDescent="0.25">
      <c r="A18" t="str">
        <f t="shared" si="0"/>
        <v>Albania-Europe-2003</v>
      </c>
      <c r="B18" s="5" t="s">
        <v>61</v>
      </c>
      <c r="C18" s="10">
        <v>2003</v>
      </c>
      <c r="D18" s="5" t="s">
        <v>62</v>
      </c>
      <c r="E18" s="5">
        <v>0</v>
      </c>
      <c r="F18" s="8">
        <v>41</v>
      </c>
      <c r="G18" s="5">
        <v>0</v>
      </c>
      <c r="H18" s="5">
        <v>0</v>
      </c>
      <c r="I18" s="8">
        <v>0.01</v>
      </c>
      <c r="J18" s="8">
        <v>0.34</v>
      </c>
    </row>
    <row r="19" spans="1:10" ht="15.75" customHeight="1" x14ac:dyDescent="0.25">
      <c r="A19" t="str">
        <f t="shared" si="0"/>
        <v>Albania-Europe-2004</v>
      </c>
      <c r="B19" s="5" t="s">
        <v>61</v>
      </c>
      <c r="C19" s="10">
        <v>2004</v>
      </c>
      <c r="D19" s="5" t="s">
        <v>62</v>
      </c>
      <c r="E19" s="5">
        <v>0</v>
      </c>
      <c r="F19" s="8">
        <v>41</v>
      </c>
      <c r="G19" s="5">
        <v>0</v>
      </c>
      <c r="H19" s="5">
        <v>0</v>
      </c>
      <c r="I19" s="8">
        <v>2.4E-2</v>
      </c>
      <c r="J19" s="8">
        <v>0.39200000000000002</v>
      </c>
    </row>
    <row r="20" spans="1:10" ht="15.75" customHeight="1" x14ac:dyDescent="0.25">
      <c r="A20" t="str">
        <f t="shared" si="0"/>
        <v>Albania-Europe-2005</v>
      </c>
      <c r="B20" s="5" t="s">
        <v>61</v>
      </c>
      <c r="C20" s="10">
        <v>2005</v>
      </c>
      <c r="D20" s="5" t="s">
        <v>62</v>
      </c>
      <c r="E20" s="8">
        <v>0.58199999999999996</v>
      </c>
      <c r="F20" s="8">
        <v>41</v>
      </c>
      <c r="G20" s="5">
        <v>0</v>
      </c>
      <c r="H20" s="8">
        <v>364</v>
      </c>
      <c r="I20" s="8">
        <v>0.06</v>
      </c>
      <c r="J20" s="8">
        <v>0.47899999999999998</v>
      </c>
    </row>
    <row r="21" spans="1:10" ht="15.75" customHeight="1" x14ac:dyDescent="0.25">
      <c r="A21" t="str">
        <f t="shared" si="0"/>
        <v>Albania-Europe-2006</v>
      </c>
      <c r="B21" s="5" t="s">
        <v>61</v>
      </c>
      <c r="C21" s="10">
        <v>2006</v>
      </c>
      <c r="D21" s="5" t="s">
        <v>62</v>
      </c>
      <c r="E21" s="8">
        <v>0.56499999999999995</v>
      </c>
      <c r="F21" s="8">
        <v>39</v>
      </c>
      <c r="G21" s="5">
        <v>0</v>
      </c>
      <c r="H21" s="8">
        <v>364</v>
      </c>
      <c r="I21" s="8">
        <v>9.6000000000000002E-2</v>
      </c>
      <c r="J21" s="8">
        <v>0.60099999999999998</v>
      </c>
    </row>
    <row r="22" spans="1:10" ht="15.75" customHeight="1" x14ac:dyDescent="0.25">
      <c r="A22" t="str">
        <f t="shared" si="0"/>
        <v>Albania-Europe-2007</v>
      </c>
      <c r="B22" s="5" t="s">
        <v>61</v>
      </c>
      <c r="C22" s="10">
        <v>2007</v>
      </c>
      <c r="D22" s="5" t="s">
        <v>62</v>
      </c>
      <c r="E22" s="8">
        <v>0.45900000000000002</v>
      </c>
      <c r="F22" s="8">
        <v>36</v>
      </c>
      <c r="G22" s="5">
        <v>0</v>
      </c>
      <c r="H22" s="8">
        <v>364</v>
      </c>
      <c r="I22" s="8">
        <v>0.15</v>
      </c>
      <c r="J22" s="8">
        <v>0.73399999999999999</v>
      </c>
    </row>
    <row r="23" spans="1:10" ht="15.75" customHeight="1" x14ac:dyDescent="0.25">
      <c r="A23" t="str">
        <f t="shared" si="0"/>
        <v>Albania-Europe-2008</v>
      </c>
      <c r="B23" s="5" t="s">
        <v>61</v>
      </c>
      <c r="C23" s="10">
        <v>2008</v>
      </c>
      <c r="D23" s="5" t="s">
        <v>62</v>
      </c>
      <c r="E23" s="8">
        <v>0.46200000000000002</v>
      </c>
      <c r="F23" s="8">
        <v>9</v>
      </c>
      <c r="G23" s="5">
        <v>0</v>
      </c>
      <c r="H23" s="8">
        <v>368</v>
      </c>
      <c r="I23" s="8">
        <v>0.23899999999999999</v>
      </c>
      <c r="J23" s="8">
        <v>0.58899999999999997</v>
      </c>
    </row>
    <row r="24" spans="1:10" ht="15.75" customHeight="1" x14ac:dyDescent="0.25">
      <c r="A24" t="str">
        <f t="shared" si="0"/>
        <v>Albania-Europe-2009</v>
      </c>
      <c r="B24" s="5" t="s">
        <v>61</v>
      </c>
      <c r="C24" s="10">
        <v>2009</v>
      </c>
      <c r="D24" s="5" t="s">
        <v>62</v>
      </c>
      <c r="E24" s="8">
        <v>0.37</v>
      </c>
      <c r="F24" s="8">
        <v>6</v>
      </c>
      <c r="G24" s="5">
        <v>0</v>
      </c>
      <c r="H24" s="8">
        <v>368</v>
      </c>
      <c r="I24" s="8">
        <v>0.41199999999999998</v>
      </c>
      <c r="J24" s="8">
        <v>0.78200000000000003</v>
      </c>
    </row>
    <row r="25" spans="1:10" ht="15.75" customHeight="1" x14ac:dyDescent="0.25">
      <c r="A25" t="str">
        <f t="shared" si="0"/>
        <v>Albania-Europe-2010</v>
      </c>
      <c r="B25" s="5" t="s">
        <v>61</v>
      </c>
      <c r="C25" s="10">
        <v>2010</v>
      </c>
      <c r="D25" s="5" t="s">
        <v>62</v>
      </c>
      <c r="E25" s="8">
        <v>0.33100000000000002</v>
      </c>
      <c r="F25" s="8">
        <v>6</v>
      </c>
      <c r="G25" s="5">
        <v>0</v>
      </c>
      <c r="H25" s="8">
        <v>360</v>
      </c>
      <c r="I25" s="8">
        <v>0.45</v>
      </c>
      <c r="J25" s="8">
        <v>0.85499999999999998</v>
      </c>
    </row>
    <row r="26" spans="1:10" ht="15.75" customHeight="1" x14ac:dyDescent="0.25">
      <c r="A26" t="str">
        <f t="shared" si="0"/>
        <v>Albania-Europe-2011</v>
      </c>
      <c r="B26" s="5" t="s">
        <v>61</v>
      </c>
      <c r="C26" s="10">
        <v>2011</v>
      </c>
      <c r="D26" s="5" t="s">
        <v>62</v>
      </c>
      <c r="E26" s="8">
        <v>0.315</v>
      </c>
      <c r="F26" s="8">
        <v>6</v>
      </c>
      <c r="G26" s="5">
        <v>0</v>
      </c>
      <c r="H26" s="8">
        <v>371</v>
      </c>
      <c r="I26" s="8">
        <v>0.49</v>
      </c>
      <c r="J26" s="8">
        <v>0.98299999999999998</v>
      </c>
    </row>
    <row r="27" spans="1:10" ht="15.75" customHeight="1" x14ac:dyDescent="0.25">
      <c r="A27" t="str">
        <f t="shared" si="0"/>
        <v>Albania-Europe-2012</v>
      </c>
      <c r="B27" s="5" t="s">
        <v>61</v>
      </c>
      <c r="C27" s="10">
        <v>2012</v>
      </c>
      <c r="D27" s="5" t="s">
        <v>62</v>
      </c>
      <c r="E27" s="8">
        <v>0.32</v>
      </c>
      <c r="F27" s="8">
        <v>5</v>
      </c>
      <c r="G27" s="8">
        <v>82</v>
      </c>
      <c r="H27" s="8">
        <v>357</v>
      </c>
      <c r="I27" s="8">
        <v>0.54700000000000004</v>
      </c>
      <c r="J27" s="8">
        <v>1.107</v>
      </c>
    </row>
    <row r="28" spans="1:10" ht="15.75" customHeight="1" x14ac:dyDescent="0.25">
      <c r="A28" t="str">
        <f t="shared" si="0"/>
        <v>Algeria-Africa-2000</v>
      </c>
      <c r="B28" s="5" t="s">
        <v>63</v>
      </c>
      <c r="C28" s="10">
        <v>2000</v>
      </c>
      <c r="D28" s="5" t="s">
        <v>64</v>
      </c>
      <c r="E28" s="5">
        <v>0</v>
      </c>
      <c r="F28" s="5">
        <v>0</v>
      </c>
      <c r="G28" s="5">
        <v>0</v>
      </c>
      <c r="H28" s="5">
        <v>0</v>
      </c>
      <c r="I28" s="8">
        <v>5.0000000000000001E-3</v>
      </c>
      <c r="J28" s="8">
        <v>3.0000000000000001E-3</v>
      </c>
    </row>
    <row r="29" spans="1:10" ht="15.75" customHeight="1" x14ac:dyDescent="0.25">
      <c r="A29" t="str">
        <f t="shared" si="0"/>
        <v>Algeria-Africa-2001</v>
      </c>
      <c r="B29" s="5" t="s">
        <v>63</v>
      </c>
      <c r="C29" s="10">
        <v>2001</v>
      </c>
      <c r="D29" s="5" t="s">
        <v>64</v>
      </c>
      <c r="E29" s="5">
        <v>0</v>
      </c>
      <c r="F29" s="5">
        <v>0</v>
      </c>
      <c r="G29" s="5">
        <v>0</v>
      </c>
      <c r="H29" s="5">
        <v>0</v>
      </c>
      <c r="I29" s="8">
        <v>6.0000000000000001E-3</v>
      </c>
      <c r="J29" s="8">
        <v>3.0000000000000001E-3</v>
      </c>
    </row>
    <row r="30" spans="1:10" ht="15.75" customHeight="1" x14ac:dyDescent="0.25">
      <c r="A30" t="str">
        <f t="shared" si="0"/>
        <v>Algeria-Africa-2002</v>
      </c>
      <c r="B30" s="5" t="s">
        <v>63</v>
      </c>
      <c r="C30" s="10">
        <v>2002</v>
      </c>
      <c r="D30" s="5" t="s">
        <v>64</v>
      </c>
      <c r="E30" s="5">
        <v>0</v>
      </c>
      <c r="F30" s="5">
        <v>0</v>
      </c>
      <c r="G30" s="5">
        <v>0</v>
      </c>
      <c r="H30" s="5">
        <v>0</v>
      </c>
      <c r="I30" s="8">
        <v>1.6E-2</v>
      </c>
      <c r="J30" s="8">
        <v>1.4E-2</v>
      </c>
    </row>
    <row r="31" spans="1:10" ht="15.75" customHeight="1" x14ac:dyDescent="0.25">
      <c r="A31" t="str">
        <f t="shared" si="0"/>
        <v>Algeria-Africa-2003</v>
      </c>
      <c r="B31" s="5" t="s">
        <v>63</v>
      </c>
      <c r="C31" s="10">
        <v>2003</v>
      </c>
      <c r="D31" s="5" t="s">
        <v>64</v>
      </c>
      <c r="E31" s="5">
        <v>0</v>
      </c>
      <c r="F31" s="8">
        <v>25</v>
      </c>
      <c r="G31" s="5">
        <v>0</v>
      </c>
      <c r="H31" s="5">
        <v>0</v>
      </c>
      <c r="I31" s="8">
        <v>2.1999999999999999E-2</v>
      </c>
      <c r="J31" s="8">
        <v>4.3999999999999997E-2</v>
      </c>
    </row>
    <row r="32" spans="1:10" ht="15.75" customHeight="1" x14ac:dyDescent="0.25">
      <c r="A32" t="str">
        <f t="shared" si="0"/>
        <v>Algeria-Africa-2004</v>
      </c>
      <c r="B32" s="5" t="s">
        <v>63</v>
      </c>
      <c r="C32" s="10">
        <v>2004</v>
      </c>
      <c r="D32" s="5" t="s">
        <v>64</v>
      </c>
      <c r="E32" s="5">
        <v>0</v>
      </c>
      <c r="F32" s="8">
        <v>25</v>
      </c>
      <c r="G32" s="5">
        <v>0</v>
      </c>
      <c r="H32" s="5">
        <v>0</v>
      </c>
      <c r="I32" s="8">
        <v>4.5999999999999999E-2</v>
      </c>
      <c r="J32" s="8">
        <v>0.14599999999999999</v>
      </c>
    </row>
    <row r="33" spans="1:10" ht="15.75" customHeight="1" x14ac:dyDescent="0.25">
      <c r="A33" t="str">
        <f t="shared" si="0"/>
        <v>Algeria-Africa-2005</v>
      </c>
      <c r="B33" s="5" t="s">
        <v>63</v>
      </c>
      <c r="C33" s="10">
        <v>2005</v>
      </c>
      <c r="D33" s="5" t="s">
        <v>64</v>
      </c>
      <c r="E33" s="8">
        <v>0.76900000000000002</v>
      </c>
      <c r="F33" s="8">
        <v>25</v>
      </c>
      <c r="G33" s="5">
        <v>0</v>
      </c>
      <c r="H33" s="8">
        <v>451</v>
      </c>
      <c r="I33" s="8">
        <v>5.8000000000000003E-2</v>
      </c>
      <c r="J33" s="8">
        <v>0.40200000000000002</v>
      </c>
    </row>
    <row r="34" spans="1:10" ht="15.75" customHeight="1" x14ac:dyDescent="0.25">
      <c r="A34" t="str">
        <f t="shared" si="0"/>
        <v>Algeria-Africa-2006</v>
      </c>
      <c r="B34" s="5" t="s">
        <v>63</v>
      </c>
      <c r="C34" s="10">
        <v>2006</v>
      </c>
      <c r="D34" s="5" t="s">
        <v>64</v>
      </c>
      <c r="E34" s="8">
        <v>0.76900000000000002</v>
      </c>
      <c r="F34" s="8">
        <v>25</v>
      </c>
      <c r="G34" s="5">
        <v>0</v>
      </c>
      <c r="H34" s="8">
        <v>451</v>
      </c>
      <c r="I34" s="8">
        <v>7.3999999999999996E-2</v>
      </c>
      <c r="J34" s="8">
        <v>0.60899999999999999</v>
      </c>
    </row>
    <row r="35" spans="1:10" ht="15.75" customHeight="1" x14ac:dyDescent="0.25">
      <c r="A35" t="str">
        <f t="shared" si="0"/>
        <v>Algeria-Africa-2007</v>
      </c>
      <c r="B35" s="5" t="s">
        <v>63</v>
      </c>
      <c r="C35" s="10">
        <v>2007</v>
      </c>
      <c r="D35" s="5" t="s">
        <v>64</v>
      </c>
      <c r="E35" s="8">
        <v>0.74199999999999999</v>
      </c>
      <c r="F35" s="8">
        <v>25</v>
      </c>
      <c r="G35" s="5">
        <v>0</v>
      </c>
      <c r="H35" s="8">
        <v>451</v>
      </c>
      <c r="I35" s="8">
        <v>9.5000000000000001E-2</v>
      </c>
      <c r="J35" s="8">
        <v>0.78500000000000003</v>
      </c>
    </row>
    <row r="36" spans="1:10" ht="15.75" customHeight="1" x14ac:dyDescent="0.25">
      <c r="A36" t="str">
        <f t="shared" si="0"/>
        <v>Algeria-Africa-2008</v>
      </c>
      <c r="B36" s="5" t="s">
        <v>63</v>
      </c>
      <c r="C36" s="10">
        <v>2008</v>
      </c>
      <c r="D36" s="5" t="s">
        <v>64</v>
      </c>
      <c r="E36" s="8">
        <v>0.73799999999999999</v>
      </c>
      <c r="F36" s="8">
        <v>25</v>
      </c>
      <c r="G36" s="5">
        <v>0</v>
      </c>
      <c r="H36" s="8">
        <v>451</v>
      </c>
      <c r="I36" s="8">
        <v>0.10199999999999999</v>
      </c>
      <c r="J36" s="8">
        <v>0.75700000000000001</v>
      </c>
    </row>
    <row r="37" spans="1:10" ht="15.75" customHeight="1" x14ac:dyDescent="0.25">
      <c r="A37" t="str">
        <f t="shared" si="0"/>
        <v>Algeria-Africa-2009</v>
      </c>
      <c r="B37" s="5" t="s">
        <v>63</v>
      </c>
      <c r="C37" s="10">
        <v>2009</v>
      </c>
      <c r="D37" s="5" t="s">
        <v>64</v>
      </c>
      <c r="E37" s="8">
        <v>0.72</v>
      </c>
      <c r="F37" s="8">
        <v>25</v>
      </c>
      <c r="G37" s="5">
        <v>0</v>
      </c>
      <c r="H37" s="8">
        <v>451</v>
      </c>
      <c r="I37" s="8">
        <v>0.112</v>
      </c>
      <c r="J37" s="8">
        <v>0.9</v>
      </c>
    </row>
    <row r="38" spans="1:10" ht="15.75" customHeight="1" x14ac:dyDescent="0.25">
      <c r="A38" t="str">
        <f t="shared" si="0"/>
        <v>Algeria-Africa-2010</v>
      </c>
      <c r="B38" s="5" t="s">
        <v>63</v>
      </c>
      <c r="C38" s="10">
        <v>2010</v>
      </c>
      <c r="D38" s="5" t="s">
        <v>64</v>
      </c>
      <c r="E38" s="8">
        <v>0.72</v>
      </c>
      <c r="F38" s="8">
        <v>25</v>
      </c>
      <c r="G38" s="5">
        <v>0</v>
      </c>
      <c r="H38" s="8">
        <v>451</v>
      </c>
      <c r="I38" s="8">
        <v>0.125</v>
      </c>
      <c r="J38" s="8">
        <v>0.88400000000000001</v>
      </c>
    </row>
    <row r="39" spans="1:10" ht="15.75" customHeight="1" x14ac:dyDescent="0.25">
      <c r="A39" t="str">
        <f t="shared" si="0"/>
        <v>Algeria-Africa-2011</v>
      </c>
      <c r="B39" s="5" t="s">
        <v>63</v>
      </c>
      <c r="C39" s="10">
        <v>2011</v>
      </c>
      <c r="D39" s="5" t="s">
        <v>64</v>
      </c>
      <c r="E39" s="8">
        <v>0.72</v>
      </c>
      <c r="F39" s="8">
        <v>25</v>
      </c>
      <c r="G39" s="5">
        <v>0</v>
      </c>
      <c r="H39" s="8">
        <v>451</v>
      </c>
      <c r="I39" s="8">
        <v>0.14000000000000001</v>
      </c>
      <c r="J39" s="8">
        <v>0.94299999999999995</v>
      </c>
    </row>
    <row r="40" spans="1:10" ht="15.75" customHeight="1" x14ac:dyDescent="0.25">
      <c r="A40" t="str">
        <f t="shared" si="0"/>
        <v>Algeria-Africa-2012</v>
      </c>
      <c r="B40" s="5" t="s">
        <v>63</v>
      </c>
      <c r="C40" s="10">
        <v>2012</v>
      </c>
      <c r="D40" s="5" t="s">
        <v>64</v>
      </c>
      <c r="E40" s="8">
        <v>0.71899999999999997</v>
      </c>
      <c r="F40" s="8">
        <v>25</v>
      </c>
      <c r="G40" s="8">
        <v>151</v>
      </c>
      <c r="H40" s="8">
        <v>451</v>
      </c>
      <c r="I40" s="8">
        <v>0.152</v>
      </c>
      <c r="J40" s="8">
        <v>0.97499999999999998</v>
      </c>
    </row>
    <row r="41" spans="1:10" ht="15.75" customHeight="1" x14ac:dyDescent="0.25">
      <c r="A41" t="str">
        <f t="shared" si="0"/>
        <v>American Samoa-Oceania-2000</v>
      </c>
      <c r="B41" s="5" t="s">
        <v>65</v>
      </c>
      <c r="C41" s="10">
        <v>2000</v>
      </c>
      <c r="D41" s="5" t="s">
        <v>66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8">
        <v>3.5000000000000003E-2</v>
      </c>
    </row>
    <row r="42" spans="1:10" ht="15.75" customHeight="1" x14ac:dyDescent="0.25">
      <c r="A42" t="str">
        <f t="shared" si="0"/>
        <v>American Samoa-Oceania-2001</v>
      </c>
      <c r="B42" s="5" t="s">
        <v>65</v>
      </c>
      <c r="C42" s="10">
        <v>2001</v>
      </c>
      <c r="D42" s="5" t="s">
        <v>66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8">
        <v>3.6999999999999998E-2</v>
      </c>
    </row>
    <row r="43" spans="1:10" ht="15.75" customHeight="1" x14ac:dyDescent="0.25">
      <c r="A43" t="str">
        <f t="shared" si="0"/>
        <v>American Samoa-Oceania-2002</v>
      </c>
      <c r="B43" s="5" t="s">
        <v>65</v>
      </c>
      <c r="C43" s="10">
        <v>2002</v>
      </c>
      <c r="D43" s="5" t="s">
        <v>66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8">
        <v>3.5000000000000003E-2</v>
      </c>
    </row>
    <row r="44" spans="1:10" ht="15.75" customHeight="1" x14ac:dyDescent="0.25">
      <c r="A44" t="str">
        <f t="shared" si="0"/>
        <v>American Samoa-Oceania-2003</v>
      </c>
      <c r="B44" s="5" t="s">
        <v>65</v>
      </c>
      <c r="C44" s="10">
        <v>2003</v>
      </c>
      <c r="D44" s="5" t="s">
        <v>66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8">
        <v>3.5999999999999997E-2</v>
      </c>
    </row>
    <row r="45" spans="1:10" ht="15.75" customHeight="1" x14ac:dyDescent="0.25">
      <c r="A45" t="str">
        <f t="shared" si="0"/>
        <v>American Samoa-Oceania-2004</v>
      </c>
      <c r="B45" s="5" t="s">
        <v>65</v>
      </c>
      <c r="C45" s="10">
        <v>2004</v>
      </c>
      <c r="D45" s="5" t="s">
        <v>66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8">
        <v>3.7999999999999999E-2</v>
      </c>
    </row>
    <row r="46" spans="1:10" ht="15.75" customHeight="1" x14ac:dyDescent="0.25">
      <c r="A46" t="str">
        <f t="shared" si="0"/>
        <v>American Samoa-Oceania-2005</v>
      </c>
      <c r="B46" s="5" t="s">
        <v>65</v>
      </c>
      <c r="C46" s="10">
        <v>2005</v>
      </c>
      <c r="D46" s="5" t="s">
        <v>66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3.7999999999999999E-2</v>
      </c>
    </row>
    <row r="47" spans="1:10" ht="15.75" customHeight="1" x14ac:dyDescent="0.25">
      <c r="A47" t="str">
        <f t="shared" si="0"/>
        <v>American Samoa-Oceania-2006</v>
      </c>
      <c r="B47" s="5" t="s">
        <v>65</v>
      </c>
      <c r="C47" s="10">
        <v>2006</v>
      </c>
      <c r="D47" s="5" t="s">
        <v>66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</row>
    <row r="48" spans="1:10" ht="15.75" customHeight="1" x14ac:dyDescent="0.25">
      <c r="A48" t="str">
        <f t="shared" si="0"/>
        <v>American Samoa-Oceania-2007</v>
      </c>
      <c r="B48" s="5" t="s">
        <v>65</v>
      </c>
      <c r="C48" s="10">
        <v>2007</v>
      </c>
      <c r="D48" s="5" t="s">
        <v>66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</row>
    <row r="49" spans="1:10" ht="15.75" customHeight="1" x14ac:dyDescent="0.25">
      <c r="A49" t="str">
        <f t="shared" si="0"/>
        <v>American Samoa-Oceania-2008</v>
      </c>
      <c r="B49" s="5" t="s">
        <v>65</v>
      </c>
      <c r="C49" s="10">
        <v>2008</v>
      </c>
      <c r="D49" s="5" t="s">
        <v>66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</row>
    <row r="50" spans="1:10" ht="15.75" customHeight="1" x14ac:dyDescent="0.25">
      <c r="A50" t="str">
        <f t="shared" si="0"/>
        <v>American Samoa-Oceania-2009</v>
      </c>
      <c r="B50" s="5" t="s">
        <v>65</v>
      </c>
      <c r="C50" s="10">
        <v>2009</v>
      </c>
      <c r="D50" s="5" t="s">
        <v>66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</row>
    <row r="51" spans="1:10" ht="15.75" customHeight="1" x14ac:dyDescent="0.25">
      <c r="A51" t="str">
        <f t="shared" si="0"/>
        <v>American Samoa-Oceania-2010</v>
      </c>
      <c r="B51" s="5" t="s">
        <v>65</v>
      </c>
      <c r="C51" s="10">
        <v>2010</v>
      </c>
      <c r="D51" s="5" t="s">
        <v>66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</row>
    <row r="52" spans="1:10" ht="15.75" customHeight="1" x14ac:dyDescent="0.25">
      <c r="A52" t="str">
        <f t="shared" si="0"/>
        <v>American Samoa-Oceania-2011</v>
      </c>
      <c r="B52" s="5" t="s">
        <v>65</v>
      </c>
      <c r="C52" s="10">
        <v>2011</v>
      </c>
      <c r="D52" s="5" t="s">
        <v>66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</row>
    <row r="53" spans="1:10" ht="15.75" customHeight="1" x14ac:dyDescent="0.25">
      <c r="A53" t="str">
        <f t="shared" si="0"/>
        <v>American Samoa-Oceania-2012</v>
      </c>
      <c r="B53" s="5" t="s">
        <v>65</v>
      </c>
      <c r="C53" s="10">
        <v>2012</v>
      </c>
      <c r="D53" s="5" t="s">
        <v>66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</row>
    <row r="54" spans="1:10" ht="15" x14ac:dyDescent="0.25">
      <c r="A54" t="str">
        <f t="shared" si="0"/>
        <v>Andorra-Europe-2000</v>
      </c>
      <c r="B54" s="5" t="s">
        <v>67</v>
      </c>
      <c r="C54" s="10">
        <v>2000</v>
      </c>
      <c r="D54" s="5" t="s">
        <v>62</v>
      </c>
      <c r="E54" s="5">
        <v>0</v>
      </c>
      <c r="F54" s="5">
        <v>0</v>
      </c>
      <c r="G54" s="5">
        <v>0</v>
      </c>
      <c r="H54" s="5">
        <v>0</v>
      </c>
      <c r="I54" s="8">
        <v>0.105</v>
      </c>
      <c r="J54" s="8">
        <v>0.36</v>
      </c>
    </row>
    <row r="55" spans="1:10" ht="15" x14ac:dyDescent="0.25">
      <c r="A55" t="str">
        <f t="shared" si="0"/>
        <v>Andorra-Europe-2001</v>
      </c>
      <c r="B55" s="5" t="s">
        <v>67</v>
      </c>
      <c r="C55" s="10">
        <v>2001</v>
      </c>
      <c r="D55" s="5" t="s">
        <v>62</v>
      </c>
      <c r="E55" s="5">
        <v>0</v>
      </c>
      <c r="F55" s="5">
        <v>0</v>
      </c>
      <c r="G55" s="5">
        <v>0</v>
      </c>
      <c r="H55" s="5">
        <v>0</v>
      </c>
      <c r="I55" s="5">
        <v>0.105</v>
      </c>
      <c r="J55" s="8">
        <v>0.433</v>
      </c>
    </row>
    <row r="56" spans="1:10" ht="15" x14ac:dyDescent="0.25">
      <c r="A56" t="str">
        <f t="shared" si="0"/>
        <v>Andorra-Europe-2002</v>
      </c>
      <c r="B56" s="5" t="s">
        <v>67</v>
      </c>
      <c r="C56" s="10">
        <v>2002</v>
      </c>
      <c r="D56" s="5" t="s">
        <v>62</v>
      </c>
      <c r="E56" s="5">
        <v>0</v>
      </c>
      <c r="F56" s="5">
        <v>0</v>
      </c>
      <c r="G56" s="5">
        <v>0</v>
      </c>
      <c r="H56" s="5">
        <v>0</v>
      </c>
      <c r="I56" s="8">
        <v>0.113</v>
      </c>
      <c r="J56" s="8">
        <v>0.45800000000000002</v>
      </c>
    </row>
    <row r="57" spans="1:10" ht="15" x14ac:dyDescent="0.25">
      <c r="A57" t="str">
        <f t="shared" si="0"/>
        <v>Andorra-Europe-2003</v>
      </c>
      <c r="B57" s="5" t="s">
        <v>67</v>
      </c>
      <c r="C57" s="10">
        <v>2003</v>
      </c>
      <c r="D57" s="5" t="s">
        <v>62</v>
      </c>
      <c r="E57" s="5">
        <v>0</v>
      </c>
      <c r="F57" s="5">
        <v>0</v>
      </c>
      <c r="G57" s="5">
        <v>0</v>
      </c>
      <c r="H57" s="5">
        <v>0</v>
      </c>
      <c r="I57" s="8">
        <v>0.13500000000000001</v>
      </c>
      <c r="J57" s="8">
        <v>0.68600000000000005</v>
      </c>
    </row>
    <row r="58" spans="1:10" ht="15" x14ac:dyDescent="0.25">
      <c r="A58" t="str">
        <f t="shared" si="0"/>
        <v>Andorra-Europe-2004</v>
      </c>
      <c r="B58" s="5" t="s">
        <v>67</v>
      </c>
      <c r="C58" s="10">
        <v>2004</v>
      </c>
      <c r="D58" s="5" t="s">
        <v>62</v>
      </c>
      <c r="E58" s="5">
        <v>0</v>
      </c>
      <c r="F58" s="5">
        <v>0</v>
      </c>
      <c r="G58" s="5">
        <v>0</v>
      </c>
      <c r="H58" s="5">
        <v>0</v>
      </c>
      <c r="I58" s="8">
        <v>0.26800000000000002</v>
      </c>
      <c r="J58" s="8">
        <v>0.73799999999999999</v>
      </c>
    </row>
    <row r="59" spans="1:10" ht="15" x14ac:dyDescent="0.25">
      <c r="A59" t="str">
        <f t="shared" si="0"/>
        <v>Andorra-Europe-2005</v>
      </c>
      <c r="B59" s="5" t="s">
        <v>67</v>
      </c>
      <c r="C59" s="10">
        <v>2005</v>
      </c>
      <c r="D59" s="5" t="s">
        <v>62</v>
      </c>
      <c r="E59" s="5">
        <v>0</v>
      </c>
      <c r="F59" s="5">
        <v>0</v>
      </c>
      <c r="G59" s="5">
        <v>0</v>
      </c>
      <c r="H59" s="5">
        <v>0</v>
      </c>
      <c r="I59" s="8">
        <v>0.376</v>
      </c>
      <c r="J59" s="8">
        <v>0.79500000000000004</v>
      </c>
    </row>
    <row r="60" spans="1:10" ht="15" x14ac:dyDescent="0.25">
      <c r="A60" t="str">
        <f t="shared" si="0"/>
        <v>Andorra-Europe-2006</v>
      </c>
      <c r="B60" s="5" t="s">
        <v>67</v>
      </c>
      <c r="C60" s="10">
        <v>2006</v>
      </c>
      <c r="D60" s="5" t="s">
        <v>62</v>
      </c>
      <c r="E60" s="5">
        <v>0</v>
      </c>
      <c r="F60" s="5">
        <v>0</v>
      </c>
      <c r="G60" s="5">
        <v>0</v>
      </c>
      <c r="H60" s="5">
        <v>0</v>
      </c>
      <c r="I60" s="8">
        <v>0.48899999999999999</v>
      </c>
      <c r="J60" s="8">
        <v>0.84299999999999997</v>
      </c>
    </row>
    <row r="61" spans="1:10" ht="15" x14ac:dyDescent="0.25">
      <c r="A61" t="str">
        <f t="shared" si="0"/>
        <v>Andorra-Europe-2007</v>
      </c>
      <c r="B61" s="5" t="s">
        <v>67</v>
      </c>
      <c r="C61" s="10">
        <v>2007</v>
      </c>
      <c r="D61" s="5" t="s">
        <v>62</v>
      </c>
      <c r="E61" s="5">
        <v>0</v>
      </c>
      <c r="F61" s="5">
        <v>0</v>
      </c>
      <c r="G61" s="5">
        <v>0</v>
      </c>
      <c r="H61" s="5">
        <v>0</v>
      </c>
      <c r="I61" s="8">
        <v>0.70899999999999996</v>
      </c>
      <c r="J61" s="8">
        <v>0.78100000000000003</v>
      </c>
    </row>
    <row r="62" spans="1:10" ht="15" x14ac:dyDescent="0.25">
      <c r="A62" t="str">
        <f t="shared" si="0"/>
        <v>Andorra-Europe-2008</v>
      </c>
      <c r="B62" s="5" t="s">
        <v>67</v>
      </c>
      <c r="C62" s="10">
        <v>2008</v>
      </c>
      <c r="D62" s="5" t="s">
        <v>62</v>
      </c>
      <c r="E62" s="5">
        <v>0</v>
      </c>
      <c r="F62" s="5">
        <v>0</v>
      </c>
      <c r="G62" s="5">
        <v>0</v>
      </c>
      <c r="H62" s="5">
        <v>0</v>
      </c>
      <c r="I62" s="8">
        <v>0.7</v>
      </c>
      <c r="J62" s="8">
        <v>0.80300000000000005</v>
      </c>
    </row>
    <row r="63" spans="1:10" ht="15" x14ac:dyDescent="0.25">
      <c r="A63" t="str">
        <f t="shared" si="0"/>
        <v>Andorra-Europe-2009</v>
      </c>
      <c r="B63" s="5" t="s">
        <v>67</v>
      </c>
      <c r="C63" s="10">
        <v>2009</v>
      </c>
      <c r="D63" s="5" t="s">
        <v>62</v>
      </c>
      <c r="E63" s="5">
        <v>0</v>
      </c>
      <c r="F63" s="5">
        <v>0</v>
      </c>
      <c r="G63" s="5">
        <v>0</v>
      </c>
      <c r="H63" s="5">
        <v>0</v>
      </c>
      <c r="I63" s="8">
        <v>0.78500000000000003</v>
      </c>
      <c r="J63" s="8">
        <v>0.82099999999999995</v>
      </c>
    </row>
    <row r="64" spans="1:10" ht="15" x14ac:dyDescent="0.25">
      <c r="A64" t="str">
        <f t="shared" si="0"/>
        <v>Andorra-Europe-2010</v>
      </c>
      <c r="B64" s="5" t="s">
        <v>67</v>
      </c>
      <c r="C64" s="10">
        <v>2010</v>
      </c>
      <c r="D64" s="5" t="s">
        <v>62</v>
      </c>
      <c r="E64" s="5">
        <v>0</v>
      </c>
      <c r="F64" s="5">
        <v>0</v>
      </c>
      <c r="G64" s="5">
        <v>0</v>
      </c>
      <c r="H64" s="5">
        <v>0</v>
      </c>
      <c r="I64" s="8">
        <v>0.81</v>
      </c>
      <c r="J64" s="8">
        <v>0.84099999999999997</v>
      </c>
    </row>
    <row r="65" spans="1:10" ht="15" x14ac:dyDescent="0.25">
      <c r="A65" t="str">
        <f t="shared" si="0"/>
        <v>Andorra-Europe-2011</v>
      </c>
      <c r="B65" s="5" t="s">
        <v>67</v>
      </c>
      <c r="C65" s="10">
        <v>2011</v>
      </c>
      <c r="D65" s="5" t="s">
        <v>62</v>
      </c>
      <c r="E65" s="5">
        <v>0</v>
      </c>
      <c r="F65" s="5">
        <v>0</v>
      </c>
      <c r="G65" s="5">
        <v>0</v>
      </c>
      <c r="H65" s="5">
        <v>0</v>
      </c>
      <c r="I65" s="8">
        <v>0.81</v>
      </c>
      <c r="J65" s="8">
        <v>0.83499999999999996</v>
      </c>
    </row>
    <row r="66" spans="1:10" ht="15" x14ac:dyDescent="0.25">
      <c r="A66" t="str">
        <f t="shared" si="0"/>
        <v>Andorra-Europe-2012</v>
      </c>
      <c r="B66" s="5" t="s">
        <v>67</v>
      </c>
      <c r="C66" s="10">
        <v>2012</v>
      </c>
      <c r="D66" s="5" t="s">
        <v>62</v>
      </c>
      <c r="E66" s="5">
        <v>0</v>
      </c>
      <c r="F66" s="5">
        <v>0</v>
      </c>
      <c r="G66" s="5">
        <v>0</v>
      </c>
      <c r="H66" s="5">
        <v>0</v>
      </c>
      <c r="I66" s="8">
        <v>0.86399999999999999</v>
      </c>
      <c r="J66" s="8">
        <v>0.81499999999999995</v>
      </c>
    </row>
    <row r="67" spans="1:10" ht="15" x14ac:dyDescent="0.25">
      <c r="A67" t="str">
        <f t="shared" ref="A67:A130" si="1">B67&amp;"-"&amp;C67</f>
        <v>Angola-Africa-2000</v>
      </c>
      <c r="B67" s="5" t="s">
        <v>68</v>
      </c>
      <c r="C67" s="10">
        <v>2000</v>
      </c>
      <c r="D67" s="5" t="s">
        <v>64</v>
      </c>
      <c r="E67" s="5">
        <v>0</v>
      </c>
      <c r="F67" s="5">
        <v>0</v>
      </c>
      <c r="G67" s="5">
        <v>0</v>
      </c>
      <c r="H67" s="5">
        <v>0</v>
      </c>
      <c r="I67" s="8">
        <v>1E-3</v>
      </c>
      <c r="J67" s="8">
        <v>2E-3</v>
      </c>
    </row>
    <row r="68" spans="1:10" ht="15" x14ac:dyDescent="0.25">
      <c r="A68" t="str">
        <f t="shared" si="1"/>
        <v>Angola-Africa-2001</v>
      </c>
      <c r="B68" s="5" t="s">
        <v>68</v>
      </c>
      <c r="C68" s="10">
        <v>2001</v>
      </c>
      <c r="D68" s="5" t="s">
        <v>64</v>
      </c>
      <c r="E68" s="5">
        <v>0</v>
      </c>
      <c r="F68" s="5">
        <v>0</v>
      </c>
      <c r="G68" s="5">
        <v>0</v>
      </c>
      <c r="H68" s="5">
        <v>0</v>
      </c>
      <c r="I68" s="8">
        <v>1E-3</v>
      </c>
      <c r="J68" s="8">
        <v>5.0000000000000001E-3</v>
      </c>
    </row>
    <row r="69" spans="1:10" ht="15" x14ac:dyDescent="0.25">
      <c r="A69" t="str">
        <f t="shared" si="1"/>
        <v>Angola-Africa-2002</v>
      </c>
      <c r="B69" s="5" t="s">
        <v>68</v>
      </c>
      <c r="C69" s="10">
        <v>2002</v>
      </c>
      <c r="D69" s="5" t="s">
        <v>64</v>
      </c>
      <c r="E69" s="5">
        <v>0</v>
      </c>
      <c r="F69" s="5">
        <v>0</v>
      </c>
      <c r="G69" s="5">
        <v>0</v>
      </c>
      <c r="H69" s="5">
        <v>0</v>
      </c>
      <c r="I69" s="8">
        <v>3.0000000000000001E-3</v>
      </c>
      <c r="J69" s="8">
        <v>8.9999999999999993E-3</v>
      </c>
    </row>
    <row r="70" spans="1:10" ht="15" x14ac:dyDescent="0.25">
      <c r="A70" t="str">
        <f t="shared" si="1"/>
        <v>Angola-Africa-2003</v>
      </c>
      <c r="B70" s="5" t="s">
        <v>68</v>
      </c>
      <c r="C70" s="10">
        <v>2003</v>
      </c>
      <c r="D70" s="5" t="s">
        <v>64</v>
      </c>
      <c r="E70" s="5">
        <v>0</v>
      </c>
      <c r="F70" s="8">
        <v>119</v>
      </c>
      <c r="G70" s="5">
        <v>0</v>
      </c>
      <c r="H70" s="5">
        <v>0</v>
      </c>
      <c r="I70" s="8">
        <v>4.0000000000000001E-3</v>
      </c>
      <c r="J70" s="8">
        <v>2.3E-2</v>
      </c>
    </row>
    <row r="71" spans="1:10" ht="15" x14ac:dyDescent="0.25">
      <c r="A71" t="str">
        <f t="shared" si="1"/>
        <v>Angola-Africa-2004</v>
      </c>
      <c r="B71" s="5" t="s">
        <v>68</v>
      </c>
      <c r="C71" s="10">
        <v>2004</v>
      </c>
      <c r="D71" s="5" t="s">
        <v>64</v>
      </c>
      <c r="E71" s="5">
        <v>0</v>
      </c>
      <c r="F71" s="8">
        <v>119</v>
      </c>
      <c r="G71" s="5">
        <v>0</v>
      </c>
      <c r="H71" s="5">
        <v>0</v>
      </c>
      <c r="I71" s="8">
        <v>5.0000000000000001E-3</v>
      </c>
      <c r="J71" s="8">
        <v>4.5999999999999999E-2</v>
      </c>
    </row>
    <row r="72" spans="1:10" ht="15" x14ac:dyDescent="0.25">
      <c r="A72" t="str">
        <f t="shared" si="1"/>
        <v>Angola-Africa-2005</v>
      </c>
      <c r="B72" s="5" t="s">
        <v>68</v>
      </c>
      <c r="C72" s="10">
        <v>2005</v>
      </c>
      <c r="D72" s="5" t="s">
        <v>64</v>
      </c>
      <c r="E72" s="8">
        <v>0.52100000000000002</v>
      </c>
      <c r="F72" s="8">
        <v>119</v>
      </c>
      <c r="G72" s="5">
        <v>0</v>
      </c>
      <c r="H72" s="8">
        <v>272</v>
      </c>
      <c r="I72" s="8">
        <v>1.0999999999999999E-2</v>
      </c>
      <c r="J72" s="8">
        <v>9.7000000000000003E-2</v>
      </c>
    </row>
    <row r="73" spans="1:10" ht="15" x14ac:dyDescent="0.25">
      <c r="A73" t="str">
        <f t="shared" si="1"/>
        <v>Angola-Africa-2006</v>
      </c>
      <c r="B73" s="5" t="s">
        <v>68</v>
      </c>
      <c r="C73" s="10">
        <v>2006</v>
      </c>
      <c r="D73" s="5" t="s">
        <v>64</v>
      </c>
      <c r="E73" s="8">
        <v>0.52100000000000002</v>
      </c>
      <c r="F73" s="8">
        <v>119</v>
      </c>
      <c r="G73" s="5">
        <v>0</v>
      </c>
      <c r="H73" s="8">
        <v>272</v>
      </c>
      <c r="I73" s="8">
        <v>1.9E-2</v>
      </c>
      <c r="J73" s="8">
        <v>0.17799999999999999</v>
      </c>
    </row>
    <row r="74" spans="1:10" ht="15" x14ac:dyDescent="0.25">
      <c r="A74" t="str">
        <f t="shared" si="1"/>
        <v>Angola-Africa-2007</v>
      </c>
      <c r="B74" s="5" t="s">
        <v>68</v>
      </c>
      <c r="C74" s="10">
        <v>2007</v>
      </c>
      <c r="D74" s="5" t="s">
        <v>64</v>
      </c>
      <c r="E74" s="8">
        <v>0.52100000000000002</v>
      </c>
      <c r="F74" s="8">
        <v>119</v>
      </c>
      <c r="G74" s="5">
        <v>0</v>
      </c>
      <c r="H74" s="8">
        <v>272</v>
      </c>
      <c r="I74" s="8">
        <v>3.2000000000000001E-2</v>
      </c>
      <c r="J74" s="8">
        <v>0.28000000000000003</v>
      </c>
    </row>
    <row r="75" spans="1:10" ht="15" x14ac:dyDescent="0.25">
      <c r="A75" t="str">
        <f t="shared" si="1"/>
        <v>Angola-Africa-2008</v>
      </c>
      <c r="B75" s="5" t="s">
        <v>68</v>
      </c>
      <c r="C75" s="10">
        <v>2008</v>
      </c>
      <c r="D75" s="5" t="s">
        <v>64</v>
      </c>
      <c r="E75" s="8">
        <v>0.52100000000000002</v>
      </c>
      <c r="F75" s="8">
        <v>68</v>
      </c>
      <c r="G75" s="5">
        <v>0</v>
      </c>
      <c r="H75" s="8">
        <v>272</v>
      </c>
      <c r="I75" s="8">
        <v>4.5999999999999999E-2</v>
      </c>
      <c r="J75" s="8">
        <v>0.37</v>
      </c>
    </row>
    <row r="76" spans="1:10" ht="15" x14ac:dyDescent="0.25">
      <c r="A76" t="str">
        <f t="shared" si="1"/>
        <v>Angola-Africa-2009</v>
      </c>
      <c r="B76" s="5" t="s">
        <v>68</v>
      </c>
      <c r="C76" s="10">
        <v>2009</v>
      </c>
      <c r="D76" s="5" t="s">
        <v>64</v>
      </c>
      <c r="E76" s="8">
        <v>0.52100000000000002</v>
      </c>
      <c r="F76" s="8">
        <v>68</v>
      </c>
      <c r="G76" s="5">
        <v>0</v>
      </c>
      <c r="H76" s="8">
        <v>272</v>
      </c>
      <c r="I76" s="8">
        <v>0.06</v>
      </c>
      <c r="J76" s="8">
        <v>0.42799999999999999</v>
      </c>
    </row>
    <row r="77" spans="1:10" ht="15" x14ac:dyDescent="0.25">
      <c r="A77" t="str">
        <f t="shared" si="1"/>
        <v>Angola-Africa-2010</v>
      </c>
      <c r="B77" s="5" t="s">
        <v>68</v>
      </c>
      <c r="C77" s="10">
        <v>2010</v>
      </c>
      <c r="D77" s="5" t="s">
        <v>64</v>
      </c>
      <c r="E77" s="8">
        <v>0.52100000000000002</v>
      </c>
      <c r="F77" s="8">
        <v>66</v>
      </c>
      <c r="G77" s="5">
        <v>0</v>
      </c>
      <c r="H77" s="8">
        <v>282</v>
      </c>
      <c r="I77" s="8">
        <v>0.1</v>
      </c>
      <c r="J77" s="8">
        <v>0.48099999999999998</v>
      </c>
    </row>
    <row r="78" spans="1:10" ht="15" x14ac:dyDescent="0.25">
      <c r="A78" t="str">
        <f t="shared" si="1"/>
        <v>Angola-Africa-2011</v>
      </c>
      <c r="B78" s="5" t="s">
        <v>68</v>
      </c>
      <c r="C78" s="10">
        <v>2011</v>
      </c>
      <c r="D78" s="5" t="s">
        <v>64</v>
      </c>
      <c r="E78" s="8">
        <v>0.52100000000000002</v>
      </c>
      <c r="F78" s="8">
        <v>66</v>
      </c>
      <c r="G78" s="5">
        <v>0</v>
      </c>
      <c r="H78" s="8">
        <v>282</v>
      </c>
      <c r="I78" s="8">
        <v>0.14799999999999999</v>
      </c>
      <c r="J78" s="8">
        <v>0.53</v>
      </c>
    </row>
    <row r="79" spans="1:10" ht="15" x14ac:dyDescent="0.25">
      <c r="A79" t="str">
        <f t="shared" si="1"/>
        <v>Angola-Africa-2012</v>
      </c>
      <c r="B79" s="5" t="s">
        <v>68</v>
      </c>
      <c r="C79" s="10">
        <v>2012</v>
      </c>
      <c r="D79" s="5" t="s">
        <v>64</v>
      </c>
      <c r="E79" s="8">
        <v>0.52100000000000002</v>
      </c>
      <c r="F79" s="8">
        <v>66</v>
      </c>
      <c r="G79" s="8">
        <v>178</v>
      </c>
      <c r="H79" s="8">
        <v>282</v>
      </c>
      <c r="I79" s="8">
        <v>0.16900000000000001</v>
      </c>
      <c r="J79" s="8">
        <v>0.61399999999999999</v>
      </c>
    </row>
    <row r="80" spans="1:10" ht="15" x14ac:dyDescent="0.25">
      <c r="A80" t="str">
        <f t="shared" si="1"/>
        <v>Antigua and Barbuda-The Americas-2000</v>
      </c>
      <c r="B80" s="5" t="s">
        <v>69</v>
      </c>
      <c r="C80" s="10">
        <v>2000</v>
      </c>
      <c r="D80" s="5" t="s">
        <v>70</v>
      </c>
      <c r="E80" s="5">
        <v>0</v>
      </c>
      <c r="F80" s="5">
        <v>0</v>
      </c>
      <c r="G80" s="5">
        <v>0</v>
      </c>
      <c r="H80" s="5">
        <v>0</v>
      </c>
      <c r="I80" s="8">
        <v>6.5000000000000002E-2</v>
      </c>
      <c r="J80" s="8">
        <v>0.28299999999999997</v>
      </c>
    </row>
    <row r="81" spans="1:10" ht="15" x14ac:dyDescent="0.25">
      <c r="A81" t="str">
        <f t="shared" si="1"/>
        <v>Antigua and Barbuda-The Americas-2001</v>
      </c>
      <c r="B81" s="5" t="s">
        <v>69</v>
      </c>
      <c r="C81" s="10">
        <v>2001</v>
      </c>
      <c r="D81" s="5" t="s">
        <v>70</v>
      </c>
      <c r="E81" s="5">
        <v>0</v>
      </c>
      <c r="F81" s="5">
        <v>0</v>
      </c>
      <c r="G81" s="5">
        <v>0</v>
      </c>
      <c r="H81" s="5">
        <v>0</v>
      </c>
      <c r="I81" s="8">
        <v>8.8999999999999996E-2</v>
      </c>
      <c r="J81" s="8">
        <v>0.317</v>
      </c>
    </row>
    <row r="82" spans="1:10" ht="15" x14ac:dyDescent="0.25">
      <c r="A82" t="str">
        <f t="shared" si="1"/>
        <v>Antigua and Barbuda-The Americas-2002</v>
      </c>
      <c r="B82" s="5" t="s">
        <v>69</v>
      </c>
      <c r="C82" s="10">
        <v>2002</v>
      </c>
      <c r="D82" s="5" t="s">
        <v>70</v>
      </c>
      <c r="E82" s="5">
        <v>0</v>
      </c>
      <c r="F82" s="5">
        <v>0</v>
      </c>
      <c r="G82" s="5">
        <v>0</v>
      </c>
      <c r="H82" s="5">
        <v>0</v>
      </c>
      <c r="I82" s="8">
        <v>0.125</v>
      </c>
      <c r="J82" s="8">
        <v>0.47699999999999998</v>
      </c>
    </row>
    <row r="83" spans="1:10" ht="15" x14ac:dyDescent="0.25">
      <c r="A83" t="str">
        <f t="shared" si="1"/>
        <v>Antigua and Barbuda-The Americas-2003</v>
      </c>
      <c r="B83" s="5" t="s">
        <v>69</v>
      </c>
      <c r="C83" s="10">
        <v>2003</v>
      </c>
      <c r="D83" s="5" t="s">
        <v>70</v>
      </c>
      <c r="E83" s="5">
        <v>0</v>
      </c>
      <c r="F83" s="5">
        <v>0</v>
      </c>
      <c r="G83" s="5">
        <v>0</v>
      </c>
      <c r="H83" s="5">
        <v>0</v>
      </c>
      <c r="I83" s="8">
        <v>0.17199999999999999</v>
      </c>
      <c r="J83" s="8">
        <v>0.56999999999999995</v>
      </c>
    </row>
    <row r="84" spans="1:10" ht="15" x14ac:dyDescent="0.25">
      <c r="A84" t="str">
        <f t="shared" si="1"/>
        <v>Antigua and Barbuda-The Americas-2004</v>
      </c>
      <c r="B84" s="5" t="s">
        <v>69</v>
      </c>
      <c r="C84" s="10">
        <v>2004</v>
      </c>
      <c r="D84" s="5" t="s">
        <v>70</v>
      </c>
      <c r="E84" s="5">
        <v>0</v>
      </c>
      <c r="F84" s="5">
        <v>0</v>
      </c>
      <c r="G84" s="5">
        <v>0</v>
      </c>
      <c r="H84" s="5">
        <v>0</v>
      </c>
      <c r="I84" s="8">
        <v>0.24299999999999999</v>
      </c>
      <c r="J84" s="8">
        <v>0.66100000000000003</v>
      </c>
    </row>
    <row r="85" spans="1:10" ht="15" x14ac:dyDescent="0.25">
      <c r="A85" t="str">
        <f t="shared" si="1"/>
        <v>Antigua and Barbuda-The Americas-2005</v>
      </c>
      <c r="B85" s="5" t="s">
        <v>69</v>
      </c>
      <c r="C85" s="10">
        <v>2005</v>
      </c>
      <c r="D85" s="5" t="s">
        <v>70</v>
      </c>
      <c r="E85" s="8">
        <v>0.51500000000000001</v>
      </c>
      <c r="F85" s="8">
        <v>31</v>
      </c>
      <c r="G85" s="5">
        <v>0</v>
      </c>
      <c r="H85" s="8">
        <v>184</v>
      </c>
      <c r="I85" s="8">
        <v>0.27</v>
      </c>
      <c r="J85" s="8">
        <v>1.042</v>
      </c>
    </row>
    <row r="86" spans="1:10" ht="15" x14ac:dyDescent="0.25">
      <c r="A86" t="str">
        <f t="shared" si="1"/>
        <v>Antigua and Barbuda-The Americas-2006</v>
      </c>
      <c r="B86" s="5" t="s">
        <v>69</v>
      </c>
      <c r="C86" s="10">
        <v>2006</v>
      </c>
      <c r="D86" s="5" t="s">
        <v>70</v>
      </c>
      <c r="E86" s="8">
        <v>0.47599999999999998</v>
      </c>
      <c r="F86" s="8">
        <v>21</v>
      </c>
      <c r="G86" s="5">
        <v>0</v>
      </c>
      <c r="H86" s="8">
        <v>184</v>
      </c>
      <c r="I86" s="8">
        <v>0.3</v>
      </c>
      <c r="J86" s="8">
        <v>1.32</v>
      </c>
    </row>
    <row r="87" spans="1:10" ht="15" x14ac:dyDescent="0.25">
      <c r="A87" t="str">
        <f t="shared" si="1"/>
        <v>Antigua and Barbuda-The Americas-2007</v>
      </c>
      <c r="B87" s="5" t="s">
        <v>69</v>
      </c>
      <c r="C87" s="10">
        <v>2007</v>
      </c>
      <c r="D87" s="5" t="s">
        <v>70</v>
      </c>
      <c r="E87" s="8">
        <v>0.46200000000000002</v>
      </c>
      <c r="F87" s="8">
        <v>21</v>
      </c>
      <c r="G87" s="5">
        <v>0</v>
      </c>
      <c r="H87" s="8">
        <v>184</v>
      </c>
      <c r="I87" s="8">
        <v>0.34</v>
      </c>
      <c r="J87" s="8">
        <v>1.3320000000000001</v>
      </c>
    </row>
    <row r="88" spans="1:10" ht="15" x14ac:dyDescent="0.25">
      <c r="A88" t="str">
        <f t="shared" si="1"/>
        <v>Antigua and Barbuda-The Americas-2008</v>
      </c>
      <c r="B88" s="5" t="s">
        <v>69</v>
      </c>
      <c r="C88" s="10">
        <v>2008</v>
      </c>
      <c r="D88" s="5" t="s">
        <v>70</v>
      </c>
      <c r="E88" s="8">
        <v>0.46200000000000002</v>
      </c>
      <c r="F88" s="8">
        <v>21</v>
      </c>
      <c r="G88" s="5">
        <v>0</v>
      </c>
      <c r="H88" s="8">
        <v>207</v>
      </c>
      <c r="I88" s="8">
        <v>0.38</v>
      </c>
      <c r="J88" s="8">
        <v>1.6</v>
      </c>
    </row>
    <row r="89" spans="1:10" ht="15" x14ac:dyDescent="0.25">
      <c r="A89" t="str">
        <f t="shared" si="1"/>
        <v>Antigua and Barbuda-The Americas-2009</v>
      </c>
      <c r="B89" s="5" t="s">
        <v>69</v>
      </c>
      <c r="C89" s="10">
        <v>2009</v>
      </c>
      <c r="D89" s="5" t="s">
        <v>70</v>
      </c>
      <c r="E89" s="8">
        <v>0.41</v>
      </c>
      <c r="F89" s="8">
        <v>21</v>
      </c>
      <c r="G89" s="5">
        <v>0</v>
      </c>
      <c r="H89" s="8">
        <v>207</v>
      </c>
      <c r="I89" s="8">
        <v>0.42</v>
      </c>
      <c r="J89" s="8">
        <v>1.5629999999999999</v>
      </c>
    </row>
    <row r="90" spans="1:10" ht="15" x14ac:dyDescent="0.25">
      <c r="A90" t="str">
        <f t="shared" si="1"/>
        <v>Antigua and Barbuda-The Americas-2010</v>
      </c>
      <c r="B90" s="5" t="s">
        <v>69</v>
      </c>
      <c r="C90" s="10">
        <v>2010</v>
      </c>
      <c r="D90" s="5" t="s">
        <v>70</v>
      </c>
      <c r="E90" s="8">
        <v>0.41</v>
      </c>
      <c r="F90" s="8">
        <v>21</v>
      </c>
      <c r="G90" s="5">
        <v>0</v>
      </c>
      <c r="H90" s="8">
        <v>207</v>
      </c>
      <c r="I90" s="8">
        <v>0.47</v>
      </c>
      <c r="J90" s="8">
        <v>1.9259999999999999</v>
      </c>
    </row>
    <row r="91" spans="1:10" ht="15" x14ac:dyDescent="0.25">
      <c r="A91" t="str">
        <f t="shared" si="1"/>
        <v>Antigua and Barbuda-The Americas-2011</v>
      </c>
      <c r="B91" s="5" t="s">
        <v>69</v>
      </c>
      <c r="C91" s="10">
        <v>2011</v>
      </c>
      <c r="D91" s="5" t="s">
        <v>70</v>
      </c>
      <c r="E91" s="8">
        <v>0.41</v>
      </c>
      <c r="F91" s="8">
        <v>21</v>
      </c>
      <c r="G91" s="5">
        <v>0</v>
      </c>
      <c r="H91" s="8">
        <v>207</v>
      </c>
      <c r="I91" s="8">
        <v>0.53</v>
      </c>
      <c r="J91" s="8">
        <v>1.9970000000000001</v>
      </c>
    </row>
    <row r="92" spans="1:10" ht="15" x14ac:dyDescent="0.25">
      <c r="A92" t="str">
        <f t="shared" si="1"/>
        <v>Antigua and Barbuda-The Americas-2012</v>
      </c>
      <c r="B92" s="5" t="s">
        <v>69</v>
      </c>
      <c r="C92" s="10">
        <v>2012</v>
      </c>
      <c r="D92" s="5" t="s">
        <v>70</v>
      </c>
      <c r="E92" s="8">
        <v>0.41</v>
      </c>
      <c r="F92" s="8">
        <v>21</v>
      </c>
      <c r="G92" s="8">
        <v>66</v>
      </c>
      <c r="H92" s="8">
        <v>207</v>
      </c>
      <c r="I92" s="8">
        <v>0.59</v>
      </c>
      <c r="J92" s="8">
        <v>1.43</v>
      </c>
    </row>
    <row r="93" spans="1:10" ht="15" x14ac:dyDescent="0.25">
      <c r="A93" t="str">
        <f t="shared" si="1"/>
        <v>Argentina-The Americas-2000</v>
      </c>
      <c r="B93" s="5" t="s">
        <v>71</v>
      </c>
      <c r="C93" s="10">
        <v>2000</v>
      </c>
      <c r="D93" s="5" t="s">
        <v>70</v>
      </c>
      <c r="E93" s="5">
        <v>0</v>
      </c>
      <c r="F93" s="5">
        <v>0</v>
      </c>
      <c r="G93" s="5">
        <v>0</v>
      </c>
      <c r="H93" s="5">
        <v>0</v>
      </c>
      <c r="I93" s="8">
        <v>7.0000000000000007E-2</v>
      </c>
      <c r="J93" s="8">
        <v>0.17599999999999999</v>
      </c>
    </row>
    <row r="94" spans="1:10" ht="15" x14ac:dyDescent="0.25">
      <c r="A94" t="str">
        <f t="shared" si="1"/>
        <v>Argentina-The Americas-2001</v>
      </c>
      <c r="B94" s="5" t="s">
        <v>71</v>
      </c>
      <c r="C94" s="10">
        <v>2001</v>
      </c>
      <c r="D94" s="5" t="s">
        <v>70</v>
      </c>
      <c r="E94" s="5">
        <v>0</v>
      </c>
      <c r="F94" s="5">
        <v>0</v>
      </c>
      <c r="G94" s="5">
        <v>0</v>
      </c>
      <c r="H94" s="5">
        <v>0</v>
      </c>
      <c r="I94" s="8">
        <v>9.8000000000000004E-2</v>
      </c>
      <c r="J94" s="8">
        <v>0.18099999999999999</v>
      </c>
    </row>
    <row r="95" spans="1:10" ht="15" x14ac:dyDescent="0.25">
      <c r="A95" t="str">
        <f t="shared" si="1"/>
        <v>Argentina-The Americas-2002</v>
      </c>
      <c r="B95" s="5" t="s">
        <v>71</v>
      </c>
      <c r="C95" s="10">
        <v>2002</v>
      </c>
      <c r="D95" s="5" t="s">
        <v>70</v>
      </c>
      <c r="E95" s="5">
        <v>0</v>
      </c>
      <c r="F95" s="5">
        <v>0</v>
      </c>
      <c r="G95" s="5">
        <v>0</v>
      </c>
      <c r="H95" s="5">
        <v>0</v>
      </c>
      <c r="I95" s="8">
        <v>0.109</v>
      </c>
      <c r="J95" s="8">
        <v>0.17499999999999999</v>
      </c>
    </row>
    <row r="96" spans="1:10" ht="15" x14ac:dyDescent="0.25">
      <c r="A96" t="str">
        <f t="shared" si="1"/>
        <v>Argentina-The Americas-2003</v>
      </c>
      <c r="B96" s="5" t="s">
        <v>71</v>
      </c>
      <c r="C96" s="10">
        <v>2003</v>
      </c>
      <c r="D96" s="5" t="s">
        <v>70</v>
      </c>
      <c r="E96" s="5">
        <v>0</v>
      </c>
      <c r="F96" s="8">
        <v>66</v>
      </c>
      <c r="G96" s="5">
        <v>0</v>
      </c>
      <c r="H96" s="5">
        <v>0</v>
      </c>
      <c r="I96" s="8">
        <v>0.11899999999999999</v>
      </c>
      <c r="J96" s="8">
        <v>0.20699999999999999</v>
      </c>
    </row>
    <row r="97" spans="1:10" ht="15" x14ac:dyDescent="0.25">
      <c r="A97" t="str">
        <f t="shared" si="1"/>
        <v>Argentina-The Americas-2004</v>
      </c>
      <c r="B97" s="5" t="s">
        <v>71</v>
      </c>
      <c r="C97" s="10">
        <v>2004</v>
      </c>
      <c r="D97" s="5" t="s">
        <v>70</v>
      </c>
      <c r="E97" s="5">
        <v>0</v>
      </c>
      <c r="F97" s="8">
        <v>30</v>
      </c>
      <c r="G97" s="5">
        <v>0</v>
      </c>
      <c r="H97" s="5">
        <v>0</v>
      </c>
      <c r="I97" s="8">
        <v>0.16</v>
      </c>
      <c r="J97" s="8">
        <v>0.35299999999999998</v>
      </c>
    </row>
    <row r="98" spans="1:10" ht="15" x14ac:dyDescent="0.25">
      <c r="A98" t="str">
        <f t="shared" si="1"/>
        <v>Argentina-The Americas-2005</v>
      </c>
      <c r="B98" s="5" t="s">
        <v>71</v>
      </c>
      <c r="C98" s="10">
        <v>2005</v>
      </c>
      <c r="D98" s="5" t="s">
        <v>70</v>
      </c>
      <c r="E98" s="8">
        <v>1.075</v>
      </c>
      <c r="F98" s="8">
        <v>30</v>
      </c>
      <c r="G98" s="5">
        <v>0</v>
      </c>
      <c r="H98" s="8">
        <v>453</v>
      </c>
      <c r="I98" s="8">
        <v>0.17699999999999999</v>
      </c>
      <c r="J98" s="8">
        <v>0.57299999999999995</v>
      </c>
    </row>
    <row r="99" spans="1:10" ht="15" x14ac:dyDescent="0.25">
      <c r="A99" t="str">
        <f t="shared" si="1"/>
        <v>Argentina-The Americas-2006</v>
      </c>
      <c r="B99" s="5" t="s">
        <v>71</v>
      </c>
      <c r="C99" s="10">
        <v>2006</v>
      </c>
      <c r="D99" s="5" t="s">
        <v>70</v>
      </c>
      <c r="E99" s="8">
        <v>1.0760000000000001</v>
      </c>
      <c r="F99" s="8">
        <v>30</v>
      </c>
      <c r="G99" s="5">
        <v>0</v>
      </c>
      <c r="H99" s="8">
        <v>453</v>
      </c>
      <c r="I99" s="8">
        <v>0.20899999999999999</v>
      </c>
      <c r="J99" s="8">
        <v>0.80800000000000005</v>
      </c>
    </row>
    <row r="100" spans="1:10" ht="15" x14ac:dyDescent="0.25">
      <c r="A100" t="str">
        <f t="shared" si="1"/>
        <v>Argentina-The Americas-2007</v>
      </c>
      <c r="B100" s="5" t="s">
        <v>71</v>
      </c>
      <c r="C100" s="10">
        <v>2007</v>
      </c>
      <c r="D100" s="5" t="s">
        <v>70</v>
      </c>
      <c r="E100" s="8">
        <v>1.0760000000000001</v>
      </c>
      <c r="F100" s="8">
        <v>30</v>
      </c>
      <c r="G100" s="5">
        <v>0</v>
      </c>
      <c r="H100" s="8">
        <v>453</v>
      </c>
      <c r="I100" s="8">
        <v>0.25900000000000001</v>
      </c>
      <c r="J100" s="8">
        <v>1.0269999999999999</v>
      </c>
    </row>
    <row r="101" spans="1:10" ht="15" x14ac:dyDescent="0.25">
      <c r="A101" t="str">
        <f t="shared" si="1"/>
        <v>Argentina-The Americas-2008</v>
      </c>
      <c r="B101" s="5" t="s">
        <v>71</v>
      </c>
      <c r="C101" s="10">
        <v>2008</v>
      </c>
      <c r="D101" s="5" t="s">
        <v>70</v>
      </c>
      <c r="E101" s="8">
        <v>1.0760000000000001</v>
      </c>
      <c r="F101" s="8">
        <v>31</v>
      </c>
      <c r="G101" s="5">
        <v>0</v>
      </c>
      <c r="H101" s="8">
        <v>453</v>
      </c>
      <c r="I101" s="8">
        <v>0.28100000000000003</v>
      </c>
      <c r="J101" s="8">
        <v>1.1719999999999999</v>
      </c>
    </row>
    <row r="102" spans="1:10" ht="15" x14ac:dyDescent="0.25">
      <c r="A102" t="str">
        <f t="shared" si="1"/>
        <v>Argentina-The Americas-2009</v>
      </c>
      <c r="B102" s="5" t="s">
        <v>71</v>
      </c>
      <c r="C102" s="10">
        <v>2009</v>
      </c>
      <c r="D102" s="5" t="s">
        <v>70</v>
      </c>
      <c r="E102" s="8">
        <v>1.0760000000000001</v>
      </c>
      <c r="F102" s="8">
        <v>26</v>
      </c>
      <c r="G102" s="5">
        <v>0</v>
      </c>
      <c r="H102" s="8">
        <v>453</v>
      </c>
      <c r="I102" s="8">
        <v>0.34</v>
      </c>
      <c r="J102" s="8">
        <v>1.3109999999999999</v>
      </c>
    </row>
    <row r="103" spans="1:10" ht="15" x14ac:dyDescent="0.25">
      <c r="A103" t="str">
        <f t="shared" si="1"/>
        <v>Argentina-The Americas-2010</v>
      </c>
      <c r="B103" s="5" t="s">
        <v>71</v>
      </c>
      <c r="C103" s="10">
        <v>2010</v>
      </c>
      <c r="D103" s="5" t="s">
        <v>70</v>
      </c>
      <c r="E103" s="8">
        <v>1.0760000000000001</v>
      </c>
      <c r="F103" s="8">
        <v>25</v>
      </c>
      <c r="G103" s="5">
        <v>0</v>
      </c>
      <c r="H103" s="8">
        <v>453</v>
      </c>
      <c r="I103" s="8">
        <v>0.45</v>
      </c>
      <c r="J103" s="8">
        <v>1.4139999999999999</v>
      </c>
    </row>
    <row r="104" spans="1:10" ht="15" x14ac:dyDescent="0.25">
      <c r="A104" t="str">
        <f t="shared" si="1"/>
        <v>Argentina-The Americas-2011</v>
      </c>
      <c r="B104" s="5" t="s">
        <v>71</v>
      </c>
      <c r="C104" s="10">
        <v>2011</v>
      </c>
      <c r="D104" s="5" t="s">
        <v>70</v>
      </c>
      <c r="E104" s="8">
        <v>1.077</v>
      </c>
      <c r="F104" s="8">
        <v>25</v>
      </c>
      <c r="G104" s="5">
        <v>0</v>
      </c>
      <c r="H104" s="8">
        <v>415</v>
      </c>
      <c r="I104" s="8">
        <v>0.51</v>
      </c>
      <c r="J104" s="8">
        <v>1.4910000000000001</v>
      </c>
    </row>
    <row r="105" spans="1:10" ht="15" x14ac:dyDescent="0.25">
      <c r="A105" t="str">
        <f t="shared" si="1"/>
        <v>Argentina-The Americas-2012</v>
      </c>
      <c r="B105" s="5" t="s">
        <v>71</v>
      </c>
      <c r="C105" s="10">
        <v>2012</v>
      </c>
      <c r="D105" s="5" t="s">
        <v>70</v>
      </c>
      <c r="E105" s="8">
        <v>1.0780000000000001</v>
      </c>
      <c r="F105" s="8">
        <v>25</v>
      </c>
      <c r="G105" s="8">
        <v>121</v>
      </c>
      <c r="H105" s="8">
        <v>405</v>
      </c>
      <c r="I105" s="8">
        <v>0.55800000000000005</v>
      </c>
      <c r="J105" s="8">
        <v>1.5660000000000001</v>
      </c>
    </row>
    <row r="106" spans="1:10" ht="15" x14ac:dyDescent="0.25">
      <c r="A106" t="str">
        <f t="shared" si="1"/>
        <v>Armenia-Asia-2000</v>
      </c>
      <c r="B106" s="5" t="s">
        <v>72</v>
      </c>
      <c r="C106" s="10">
        <v>2000</v>
      </c>
      <c r="D106" s="5" t="s">
        <v>60</v>
      </c>
      <c r="E106" s="5">
        <v>0</v>
      </c>
      <c r="F106" s="5">
        <v>0</v>
      </c>
      <c r="G106" s="5">
        <v>0</v>
      </c>
      <c r="H106" s="5">
        <v>0</v>
      </c>
      <c r="I106" s="8">
        <v>1.2999999999999999E-2</v>
      </c>
      <c r="J106" s="8">
        <v>6.0000000000000001E-3</v>
      </c>
    </row>
    <row r="107" spans="1:10" ht="15" x14ac:dyDescent="0.25">
      <c r="A107" t="str">
        <f t="shared" si="1"/>
        <v>Armenia-Asia-2001</v>
      </c>
      <c r="B107" s="5" t="s">
        <v>72</v>
      </c>
      <c r="C107" s="10">
        <v>2001</v>
      </c>
      <c r="D107" s="5" t="s">
        <v>60</v>
      </c>
      <c r="E107" s="5">
        <v>0</v>
      </c>
      <c r="F107" s="5">
        <v>0</v>
      </c>
      <c r="G107" s="5">
        <v>0</v>
      </c>
      <c r="H107" s="5">
        <v>0</v>
      </c>
      <c r="I107" s="8">
        <v>1.6E-2</v>
      </c>
      <c r="J107" s="8">
        <v>8.0000000000000002E-3</v>
      </c>
    </row>
    <row r="108" spans="1:10" ht="15" x14ac:dyDescent="0.25">
      <c r="A108" t="str">
        <f t="shared" si="1"/>
        <v>Armenia-Asia-2002</v>
      </c>
      <c r="B108" s="5" t="s">
        <v>72</v>
      </c>
      <c r="C108" s="10">
        <v>2002</v>
      </c>
      <c r="D108" s="5" t="s">
        <v>60</v>
      </c>
      <c r="E108" s="5">
        <v>0</v>
      </c>
      <c r="F108" s="5">
        <v>0</v>
      </c>
      <c r="G108" s="5">
        <v>0</v>
      </c>
      <c r="H108" s="5">
        <v>0</v>
      </c>
      <c r="I108" s="8">
        <v>0.02</v>
      </c>
      <c r="J108" s="8">
        <v>2.3E-2</v>
      </c>
    </row>
    <row r="109" spans="1:10" ht="15" x14ac:dyDescent="0.25">
      <c r="A109" t="str">
        <f t="shared" si="1"/>
        <v>Armenia-Asia-2003</v>
      </c>
      <c r="B109" s="5" t="s">
        <v>72</v>
      </c>
      <c r="C109" s="10">
        <v>2003</v>
      </c>
      <c r="D109" s="5" t="s">
        <v>60</v>
      </c>
      <c r="E109" s="5">
        <v>0</v>
      </c>
      <c r="F109" s="8">
        <v>18</v>
      </c>
      <c r="G109" s="5">
        <v>0</v>
      </c>
      <c r="H109" s="5">
        <v>0</v>
      </c>
      <c r="I109" s="8">
        <v>4.5999999999999999E-2</v>
      </c>
      <c r="J109" s="8">
        <v>3.7999999999999999E-2</v>
      </c>
    </row>
    <row r="110" spans="1:10" ht="15" x14ac:dyDescent="0.25">
      <c r="A110" t="str">
        <f t="shared" si="1"/>
        <v>Armenia-Asia-2004</v>
      </c>
      <c r="B110" s="5" t="s">
        <v>72</v>
      </c>
      <c r="C110" s="10">
        <v>2004</v>
      </c>
      <c r="D110" s="5" t="s">
        <v>60</v>
      </c>
      <c r="E110" s="5">
        <v>0</v>
      </c>
      <c r="F110" s="8">
        <v>18</v>
      </c>
      <c r="G110" s="5">
        <v>0</v>
      </c>
      <c r="H110" s="5">
        <v>0</v>
      </c>
      <c r="I110" s="8">
        <v>4.9000000000000002E-2</v>
      </c>
      <c r="J110" s="8">
        <v>6.7000000000000004E-2</v>
      </c>
    </row>
    <row r="111" spans="1:10" ht="15" x14ac:dyDescent="0.25">
      <c r="A111" t="str">
        <f t="shared" si="1"/>
        <v>Armenia-Asia-2005</v>
      </c>
      <c r="B111" s="5" t="s">
        <v>72</v>
      </c>
      <c r="C111" s="10">
        <v>2005</v>
      </c>
      <c r="D111" s="5" t="s">
        <v>60</v>
      </c>
      <c r="E111" s="8">
        <v>0.36599999999999999</v>
      </c>
      <c r="F111" s="8">
        <v>18</v>
      </c>
      <c r="G111" s="5">
        <v>0</v>
      </c>
      <c r="H111" s="8">
        <v>580</v>
      </c>
      <c r="I111" s="8">
        <v>5.2999999999999999E-2</v>
      </c>
      <c r="J111" s="8">
        <v>0.105</v>
      </c>
    </row>
    <row r="112" spans="1:10" ht="15" x14ac:dyDescent="0.25">
      <c r="A112" t="str">
        <f t="shared" si="1"/>
        <v>Armenia-Asia-2006</v>
      </c>
      <c r="B112" s="5" t="s">
        <v>72</v>
      </c>
      <c r="C112" s="10">
        <v>2006</v>
      </c>
      <c r="D112" s="5" t="s">
        <v>60</v>
      </c>
      <c r="E112" s="8">
        <v>0.36599999999999999</v>
      </c>
      <c r="F112" s="8">
        <v>17</v>
      </c>
      <c r="G112" s="5">
        <v>0</v>
      </c>
      <c r="H112" s="8">
        <v>580</v>
      </c>
      <c r="I112" s="8">
        <v>5.6000000000000001E-2</v>
      </c>
      <c r="J112" s="8">
        <v>0.42</v>
      </c>
    </row>
    <row r="113" spans="1:10" ht="15" x14ac:dyDescent="0.25">
      <c r="A113" t="str">
        <f t="shared" si="1"/>
        <v>Armenia-Asia-2007</v>
      </c>
      <c r="B113" s="5" t="s">
        <v>72</v>
      </c>
      <c r="C113" s="10">
        <v>2007</v>
      </c>
      <c r="D113" s="5" t="s">
        <v>60</v>
      </c>
      <c r="E113" s="8">
        <v>0.38800000000000001</v>
      </c>
      <c r="F113" s="8">
        <v>17</v>
      </c>
      <c r="G113" s="5">
        <v>0</v>
      </c>
      <c r="H113" s="8">
        <v>581</v>
      </c>
      <c r="I113" s="8">
        <v>0.06</v>
      </c>
      <c r="J113" s="8">
        <v>0.628</v>
      </c>
    </row>
    <row r="114" spans="1:10" ht="15" x14ac:dyDescent="0.25">
      <c r="A114" t="str">
        <f t="shared" si="1"/>
        <v>Armenia-Asia-2008</v>
      </c>
      <c r="B114" s="5" t="s">
        <v>72</v>
      </c>
      <c r="C114" s="10">
        <v>2008</v>
      </c>
      <c r="D114" s="5" t="s">
        <v>60</v>
      </c>
      <c r="E114" s="8">
        <v>0.38600000000000001</v>
      </c>
      <c r="F114" s="8">
        <v>17</v>
      </c>
      <c r="G114" s="5">
        <v>0</v>
      </c>
      <c r="H114" s="8">
        <v>581</v>
      </c>
      <c r="I114" s="8">
        <v>6.2E-2</v>
      </c>
      <c r="J114" s="8">
        <v>0.48399999999999999</v>
      </c>
    </row>
    <row r="115" spans="1:10" ht="15" x14ac:dyDescent="0.25">
      <c r="A115" t="str">
        <f t="shared" si="1"/>
        <v>Armenia-Asia-2009</v>
      </c>
      <c r="B115" s="5" t="s">
        <v>72</v>
      </c>
      <c r="C115" s="10">
        <v>2009</v>
      </c>
      <c r="D115" s="5" t="s">
        <v>60</v>
      </c>
      <c r="E115" s="8">
        <v>0.38600000000000001</v>
      </c>
      <c r="F115" s="8">
        <v>14</v>
      </c>
      <c r="G115" s="5">
        <v>0</v>
      </c>
      <c r="H115" s="8">
        <v>581</v>
      </c>
      <c r="I115" s="8">
        <v>0.153</v>
      </c>
      <c r="J115" s="8">
        <v>0.73799999999999999</v>
      </c>
    </row>
    <row r="116" spans="1:10" ht="15" x14ac:dyDescent="0.25">
      <c r="A116" t="str">
        <f t="shared" si="1"/>
        <v>Armenia-Asia-2010</v>
      </c>
      <c r="B116" s="5" t="s">
        <v>72</v>
      </c>
      <c r="C116" s="10">
        <v>2010</v>
      </c>
      <c r="D116" s="5" t="s">
        <v>60</v>
      </c>
      <c r="E116" s="8">
        <v>0.38600000000000001</v>
      </c>
      <c r="F116" s="8">
        <v>14</v>
      </c>
      <c r="G116" s="5">
        <v>0</v>
      </c>
      <c r="H116" s="8">
        <v>581</v>
      </c>
      <c r="I116" s="8">
        <v>0.25</v>
      </c>
      <c r="J116" s="8">
        <v>1.304</v>
      </c>
    </row>
    <row r="117" spans="1:10" ht="15" x14ac:dyDescent="0.25">
      <c r="A117" t="str">
        <f t="shared" si="1"/>
        <v>Armenia-Asia-2011</v>
      </c>
      <c r="B117" s="5" t="s">
        <v>72</v>
      </c>
      <c r="C117" s="10">
        <v>2011</v>
      </c>
      <c r="D117" s="5" t="s">
        <v>60</v>
      </c>
      <c r="E117" s="8">
        <v>0.38800000000000001</v>
      </c>
      <c r="F117" s="8">
        <v>8</v>
      </c>
      <c r="G117" s="5">
        <v>0</v>
      </c>
      <c r="H117" s="8">
        <v>500</v>
      </c>
      <c r="I117" s="8">
        <v>0.32</v>
      </c>
      <c r="J117" s="8">
        <v>1.083</v>
      </c>
    </row>
    <row r="118" spans="1:10" ht="15" x14ac:dyDescent="0.25">
      <c r="A118" t="str">
        <f t="shared" si="1"/>
        <v>Armenia-Asia-2012</v>
      </c>
      <c r="B118" s="5" t="s">
        <v>72</v>
      </c>
      <c r="C118" s="10">
        <v>2012</v>
      </c>
      <c r="D118" s="5" t="s">
        <v>60</v>
      </c>
      <c r="E118" s="8">
        <v>0.38800000000000001</v>
      </c>
      <c r="F118" s="8">
        <v>8</v>
      </c>
      <c r="G118" s="8">
        <v>40</v>
      </c>
      <c r="H118" s="8">
        <v>380</v>
      </c>
      <c r="I118" s="8">
        <v>0.39200000000000002</v>
      </c>
      <c r="J118" s="8">
        <v>1.119</v>
      </c>
    </row>
    <row r="119" spans="1:10" ht="15" x14ac:dyDescent="0.25">
      <c r="A119" t="str">
        <f t="shared" si="1"/>
        <v>Aruba-The Americas-2000</v>
      </c>
      <c r="B119" s="5" t="s">
        <v>73</v>
      </c>
      <c r="C119" s="10">
        <v>2000</v>
      </c>
      <c r="D119" s="5" t="s">
        <v>70</v>
      </c>
      <c r="E119" s="5">
        <v>0</v>
      </c>
      <c r="F119" s="5">
        <v>0</v>
      </c>
      <c r="G119" s="5">
        <v>0</v>
      </c>
      <c r="H119" s="5">
        <v>0</v>
      </c>
      <c r="I119" s="8">
        <v>0.154</v>
      </c>
      <c r="J119" s="8">
        <v>0.16500000000000001</v>
      </c>
    </row>
    <row r="120" spans="1:10" ht="15" x14ac:dyDescent="0.25">
      <c r="A120" t="str">
        <f t="shared" si="1"/>
        <v>Aruba-The Americas-2001</v>
      </c>
      <c r="B120" s="5" t="s">
        <v>73</v>
      </c>
      <c r="C120" s="10">
        <v>2001</v>
      </c>
      <c r="D120" s="5" t="s">
        <v>70</v>
      </c>
      <c r="E120" s="5">
        <v>0</v>
      </c>
      <c r="F120" s="5">
        <v>0</v>
      </c>
      <c r="G120" s="5">
        <v>0</v>
      </c>
      <c r="H120" s="5">
        <v>0</v>
      </c>
      <c r="I120" s="8">
        <v>0.17100000000000001</v>
      </c>
      <c r="J120" s="8">
        <v>0.57099999999999995</v>
      </c>
    </row>
    <row r="121" spans="1:10" ht="15" x14ac:dyDescent="0.25">
      <c r="A121" t="str">
        <f t="shared" si="1"/>
        <v>Aruba-The Americas-2002</v>
      </c>
      <c r="B121" s="5" t="s">
        <v>73</v>
      </c>
      <c r="C121" s="10">
        <v>2002</v>
      </c>
      <c r="D121" s="5" t="s">
        <v>70</v>
      </c>
      <c r="E121" s="5">
        <v>0</v>
      </c>
      <c r="F121" s="5">
        <v>0</v>
      </c>
      <c r="G121" s="5">
        <v>0</v>
      </c>
      <c r="H121" s="5">
        <v>0</v>
      </c>
      <c r="I121" s="8">
        <v>0.188</v>
      </c>
      <c r="J121" s="8">
        <v>0.65100000000000002</v>
      </c>
    </row>
    <row r="122" spans="1:10" ht="15" x14ac:dyDescent="0.25">
      <c r="A122" t="str">
        <f t="shared" si="1"/>
        <v>Aruba-The Americas-2003</v>
      </c>
      <c r="B122" s="5" t="s">
        <v>73</v>
      </c>
      <c r="C122" s="10">
        <v>2003</v>
      </c>
      <c r="D122" s="5" t="s">
        <v>70</v>
      </c>
      <c r="E122" s="5">
        <v>0</v>
      </c>
      <c r="F122" s="5">
        <v>0</v>
      </c>
      <c r="G122" s="5">
        <v>0</v>
      </c>
      <c r="H122" s="5">
        <v>0</v>
      </c>
      <c r="I122" s="8">
        <v>0.20799999999999999</v>
      </c>
      <c r="J122" s="8">
        <v>0.72099999999999997</v>
      </c>
    </row>
    <row r="123" spans="1:10" ht="15" x14ac:dyDescent="0.25">
      <c r="A123" t="str">
        <f t="shared" si="1"/>
        <v>Aruba-The Americas-2004</v>
      </c>
      <c r="B123" s="5" t="s">
        <v>73</v>
      </c>
      <c r="C123" s="10">
        <v>2004</v>
      </c>
      <c r="D123" s="5" t="s">
        <v>70</v>
      </c>
      <c r="E123" s="5">
        <v>0</v>
      </c>
      <c r="F123" s="5">
        <v>0</v>
      </c>
      <c r="G123" s="5">
        <v>0</v>
      </c>
      <c r="H123" s="5">
        <v>0</v>
      </c>
      <c r="I123" s="8">
        <v>0.23</v>
      </c>
      <c r="J123" s="8">
        <v>0.996</v>
      </c>
    </row>
    <row r="124" spans="1:10" ht="15" x14ac:dyDescent="0.25">
      <c r="A124" t="str">
        <f t="shared" si="1"/>
        <v>Aruba-The Americas-2005</v>
      </c>
      <c r="B124" s="5" t="s">
        <v>73</v>
      </c>
      <c r="C124" s="10">
        <v>2005</v>
      </c>
      <c r="D124" s="5" t="s">
        <v>70</v>
      </c>
      <c r="E124" s="5">
        <v>0</v>
      </c>
      <c r="F124" s="5">
        <v>0</v>
      </c>
      <c r="G124" s="5">
        <v>0</v>
      </c>
      <c r="H124" s="5">
        <v>0</v>
      </c>
      <c r="I124" s="8">
        <v>0.254</v>
      </c>
      <c r="J124" s="8">
        <v>1.034</v>
      </c>
    </row>
    <row r="125" spans="1:10" ht="15" x14ac:dyDescent="0.25">
      <c r="A125" t="str">
        <f t="shared" si="1"/>
        <v>Aruba-The Americas-2006</v>
      </c>
      <c r="B125" s="5" t="s">
        <v>73</v>
      </c>
      <c r="C125" s="10">
        <v>2006</v>
      </c>
      <c r="D125" s="5" t="s">
        <v>70</v>
      </c>
      <c r="E125" s="5">
        <v>0</v>
      </c>
      <c r="F125" s="5">
        <v>0</v>
      </c>
      <c r="G125" s="5">
        <v>0</v>
      </c>
      <c r="H125" s="5">
        <v>0</v>
      </c>
      <c r="I125" s="8">
        <v>0.28000000000000003</v>
      </c>
      <c r="J125" s="8">
        <v>1.081</v>
      </c>
    </row>
    <row r="126" spans="1:10" ht="15" x14ac:dyDescent="0.25">
      <c r="A126" t="str">
        <f t="shared" si="1"/>
        <v>Aruba-The Americas-2007</v>
      </c>
      <c r="B126" s="5" t="s">
        <v>73</v>
      </c>
      <c r="C126" s="10">
        <v>2007</v>
      </c>
      <c r="D126" s="5" t="s">
        <v>70</v>
      </c>
      <c r="E126" s="5">
        <v>0</v>
      </c>
      <c r="F126" s="5">
        <v>0</v>
      </c>
      <c r="G126" s="5">
        <v>0</v>
      </c>
      <c r="H126" s="5">
        <v>0</v>
      </c>
      <c r="I126" s="8">
        <v>0.309</v>
      </c>
      <c r="J126" s="8">
        <v>1.1220000000000001</v>
      </c>
    </row>
    <row r="127" spans="1:10" ht="15" x14ac:dyDescent="0.25">
      <c r="A127" t="str">
        <f t="shared" si="1"/>
        <v>Aruba-The Americas-2008</v>
      </c>
      <c r="B127" s="5" t="s">
        <v>73</v>
      </c>
      <c r="C127" s="10">
        <v>2008</v>
      </c>
      <c r="D127" s="5" t="s">
        <v>70</v>
      </c>
      <c r="E127" s="5">
        <v>0</v>
      </c>
      <c r="F127" s="5">
        <v>0</v>
      </c>
      <c r="G127" s="5">
        <v>0</v>
      </c>
      <c r="H127" s="5">
        <v>0</v>
      </c>
      <c r="I127" s="8">
        <v>0.52</v>
      </c>
      <c r="J127" s="8">
        <v>1.1919999999999999</v>
      </c>
    </row>
    <row r="128" spans="1:10" ht="15" x14ac:dyDescent="0.25">
      <c r="A128" t="str">
        <f t="shared" si="1"/>
        <v>Aruba-The Americas-2009</v>
      </c>
      <c r="B128" s="5" t="s">
        <v>73</v>
      </c>
      <c r="C128" s="10">
        <v>2009</v>
      </c>
      <c r="D128" s="5" t="s">
        <v>70</v>
      </c>
      <c r="E128" s="5">
        <v>0</v>
      </c>
      <c r="F128" s="5">
        <v>0</v>
      </c>
      <c r="G128" s="5">
        <v>0</v>
      </c>
      <c r="H128" s="5">
        <v>0</v>
      </c>
      <c r="I128" s="8">
        <v>0.57999999999999996</v>
      </c>
      <c r="J128" s="8">
        <v>1.262</v>
      </c>
    </row>
    <row r="129" spans="1:10" ht="15" x14ac:dyDescent="0.25">
      <c r="A129" t="str">
        <f t="shared" si="1"/>
        <v>Aruba-The Americas-2010</v>
      </c>
      <c r="B129" s="5" t="s">
        <v>73</v>
      </c>
      <c r="C129" s="10">
        <v>2010</v>
      </c>
      <c r="D129" s="5" t="s">
        <v>70</v>
      </c>
      <c r="E129" s="5">
        <v>0</v>
      </c>
      <c r="F129" s="5">
        <v>0</v>
      </c>
      <c r="G129" s="5">
        <v>0</v>
      </c>
      <c r="H129" s="5">
        <v>0</v>
      </c>
      <c r="I129" s="8">
        <v>0.62</v>
      </c>
      <c r="J129" s="8">
        <v>1.2969999999999999</v>
      </c>
    </row>
    <row r="130" spans="1:10" ht="15" x14ac:dyDescent="0.25">
      <c r="A130" t="str">
        <f t="shared" si="1"/>
        <v>Aruba-The Americas-2011</v>
      </c>
      <c r="B130" s="5" t="s">
        <v>73</v>
      </c>
      <c r="C130" s="10">
        <v>2011</v>
      </c>
      <c r="D130" s="5" t="s">
        <v>70</v>
      </c>
      <c r="E130" s="5">
        <v>0</v>
      </c>
      <c r="F130" s="5">
        <v>0</v>
      </c>
      <c r="G130" s="5">
        <v>0</v>
      </c>
      <c r="H130" s="5">
        <v>0</v>
      </c>
      <c r="I130" s="8">
        <v>0.69</v>
      </c>
      <c r="J130" s="5">
        <v>1.2969999999999999</v>
      </c>
    </row>
    <row r="131" spans="1:10" ht="15" x14ac:dyDescent="0.25">
      <c r="A131" t="str">
        <f t="shared" ref="A131:A194" si="2">B131&amp;"-"&amp;C131</f>
        <v>Aruba-The Americas-2012</v>
      </c>
      <c r="B131" s="5" t="s">
        <v>73</v>
      </c>
      <c r="C131" s="10">
        <v>2012</v>
      </c>
      <c r="D131" s="5" t="s">
        <v>70</v>
      </c>
      <c r="E131" s="5">
        <v>0</v>
      </c>
      <c r="F131" s="5">
        <v>0</v>
      </c>
      <c r="G131" s="5">
        <v>0</v>
      </c>
      <c r="H131" s="5">
        <v>0</v>
      </c>
      <c r="I131" s="8">
        <v>0.74</v>
      </c>
      <c r="J131" s="8">
        <v>1.319</v>
      </c>
    </row>
    <row r="132" spans="1:10" ht="15" x14ac:dyDescent="0.25">
      <c r="A132" t="str">
        <f t="shared" si="2"/>
        <v>Australia-Oceania-2000</v>
      </c>
      <c r="B132" s="5" t="s">
        <v>74</v>
      </c>
      <c r="C132" s="10">
        <v>2000</v>
      </c>
      <c r="D132" s="5" t="s">
        <v>66</v>
      </c>
      <c r="E132" s="5">
        <v>0</v>
      </c>
      <c r="F132" s="5">
        <v>0</v>
      </c>
      <c r="G132" s="5">
        <v>0</v>
      </c>
      <c r="H132" s="5">
        <v>0</v>
      </c>
      <c r="I132" s="8">
        <v>0.46800000000000003</v>
      </c>
      <c r="J132" s="8">
        <v>0.44500000000000001</v>
      </c>
    </row>
    <row r="133" spans="1:10" ht="15" x14ac:dyDescent="0.25">
      <c r="A133" t="str">
        <f t="shared" si="2"/>
        <v>Australia-Oceania-2001</v>
      </c>
      <c r="B133" s="5" t="s">
        <v>74</v>
      </c>
      <c r="C133" s="10">
        <v>2001</v>
      </c>
      <c r="D133" s="5" t="s">
        <v>66</v>
      </c>
      <c r="E133" s="5">
        <v>0</v>
      </c>
      <c r="F133" s="5">
        <v>0</v>
      </c>
      <c r="G133" s="5">
        <v>0</v>
      </c>
      <c r="H133" s="5">
        <v>0</v>
      </c>
      <c r="I133" s="8">
        <v>0.52700000000000002</v>
      </c>
      <c r="J133" s="8">
        <v>0.57099999999999995</v>
      </c>
    </row>
    <row r="134" spans="1:10" ht="15" x14ac:dyDescent="0.25">
      <c r="A134" t="str">
        <f t="shared" si="2"/>
        <v>Australia-Oceania-2002</v>
      </c>
      <c r="B134" s="5" t="s">
        <v>74</v>
      </c>
      <c r="C134" s="10">
        <v>2002</v>
      </c>
      <c r="D134" s="5" t="s">
        <v>66</v>
      </c>
      <c r="E134" s="5">
        <v>0</v>
      </c>
      <c r="F134" s="5">
        <v>0</v>
      </c>
      <c r="G134" s="5">
        <v>0</v>
      </c>
      <c r="H134" s="5">
        <v>0</v>
      </c>
      <c r="I134" s="5">
        <v>0.52700000000000002</v>
      </c>
      <c r="J134" s="8">
        <v>0.64300000000000002</v>
      </c>
    </row>
    <row r="135" spans="1:10" ht="15" x14ac:dyDescent="0.25">
      <c r="A135" t="str">
        <f t="shared" si="2"/>
        <v>Australia-Oceania-2003</v>
      </c>
      <c r="B135" s="5" t="s">
        <v>74</v>
      </c>
      <c r="C135" s="10">
        <v>2003</v>
      </c>
      <c r="D135" s="5" t="s">
        <v>66</v>
      </c>
      <c r="E135" s="5">
        <v>0</v>
      </c>
      <c r="F135" s="8">
        <v>3</v>
      </c>
      <c r="G135" s="5">
        <v>0</v>
      </c>
      <c r="H135" s="5">
        <v>0</v>
      </c>
      <c r="I135" s="5">
        <v>0</v>
      </c>
      <c r="J135" s="8">
        <v>0.71899999999999997</v>
      </c>
    </row>
    <row r="136" spans="1:10" ht="15" x14ac:dyDescent="0.25">
      <c r="A136" t="str">
        <f t="shared" si="2"/>
        <v>Australia-Oceania-2004</v>
      </c>
      <c r="B136" s="5" t="s">
        <v>74</v>
      </c>
      <c r="C136" s="10">
        <v>2004</v>
      </c>
      <c r="D136" s="5" t="s">
        <v>66</v>
      </c>
      <c r="E136" s="5">
        <v>0</v>
      </c>
      <c r="F136" s="8">
        <v>3</v>
      </c>
      <c r="G136" s="5">
        <v>0</v>
      </c>
      <c r="H136" s="5">
        <v>0</v>
      </c>
      <c r="I136" s="5">
        <v>0</v>
      </c>
      <c r="J136" s="8">
        <v>0.81499999999999995</v>
      </c>
    </row>
    <row r="137" spans="1:10" ht="15" x14ac:dyDescent="0.25">
      <c r="A137" t="str">
        <f t="shared" si="2"/>
        <v>Australia-Oceania-2005</v>
      </c>
      <c r="B137" s="5" t="s">
        <v>74</v>
      </c>
      <c r="C137" s="10">
        <v>2005</v>
      </c>
      <c r="D137" s="5" t="s">
        <v>66</v>
      </c>
      <c r="E137" s="8">
        <v>0.52100000000000002</v>
      </c>
      <c r="F137" s="8">
        <v>3</v>
      </c>
      <c r="G137" s="5">
        <v>0</v>
      </c>
      <c r="H137" s="8">
        <v>107</v>
      </c>
      <c r="I137" s="8">
        <v>0.63</v>
      </c>
      <c r="J137" s="8">
        <v>0.89800000000000002</v>
      </c>
    </row>
    <row r="138" spans="1:10" ht="15" x14ac:dyDescent="0.25">
      <c r="A138" t="str">
        <f t="shared" si="2"/>
        <v>Australia-Oceania-2006</v>
      </c>
      <c r="B138" s="5" t="s">
        <v>74</v>
      </c>
      <c r="C138" s="10">
        <v>2006</v>
      </c>
      <c r="D138" s="5" t="s">
        <v>66</v>
      </c>
      <c r="E138" s="8">
        <v>0.51100000000000001</v>
      </c>
      <c r="F138" s="8">
        <v>3</v>
      </c>
      <c r="G138" s="5">
        <v>0</v>
      </c>
      <c r="H138" s="8">
        <v>107</v>
      </c>
      <c r="I138" s="8">
        <v>0.66</v>
      </c>
      <c r="J138" s="8">
        <v>0.94699999999999995</v>
      </c>
    </row>
    <row r="139" spans="1:10" ht="15" x14ac:dyDescent="0.25">
      <c r="A139" t="str">
        <f t="shared" si="2"/>
        <v>Australia-Oceania-2007</v>
      </c>
      <c r="B139" s="5" t="s">
        <v>74</v>
      </c>
      <c r="C139" s="10">
        <v>2007</v>
      </c>
      <c r="D139" s="5" t="s">
        <v>66</v>
      </c>
      <c r="E139" s="8">
        <v>0.501</v>
      </c>
      <c r="F139" s="8">
        <v>3</v>
      </c>
      <c r="G139" s="5">
        <v>0</v>
      </c>
      <c r="H139" s="8">
        <v>107</v>
      </c>
      <c r="I139" s="8">
        <v>0.69499999999999995</v>
      </c>
      <c r="J139" s="8">
        <v>1.0009999999999999</v>
      </c>
    </row>
    <row r="140" spans="1:10" ht="15" x14ac:dyDescent="0.25">
      <c r="A140" t="str">
        <f t="shared" si="2"/>
        <v>Australia-Oceania-2008</v>
      </c>
      <c r="B140" s="5" t="s">
        <v>74</v>
      </c>
      <c r="C140" s="10">
        <v>2008</v>
      </c>
      <c r="D140" s="5" t="s">
        <v>66</v>
      </c>
      <c r="E140" s="8">
        <v>0.499</v>
      </c>
      <c r="F140" s="8">
        <v>3</v>
      </c>
      <c r="G140" s="5">
        <v>0</v>
      </c>
      <c r="H140" s="8">
        <v>107</v>
      </c>
      <c r="I140" s="8">
        <v>0.71699999999999997</v>
      </c>
      <c r="J140" s="8">
        <v>1.022</v>
      </c>
    </row>
    <row r="141" spans="1:10" ht="15" x14ac:dyDescent="0.25">
      <c r="A141" t="str">
        <f t="shared" si="2"/>
        <v>Australia-Oceania-2009</v>
      </c>
      <c r="B141" s="5" t="s">
        <v>74</v>
      </c>
      <c r="C141" s="10">
        <v>2009</v>
      </c>
      <c r="D141" s="5" t="s">
        <v>66</v>
      </c>
      <c r="E141" s="8">
        <v>0.47599999999999998</v>
      </c>
      <c r="F141" s="8">
        <v>3</v>
      </c>
      <c r="G141" s="5">
        <v>0</v>
      </c>
      <c r="H141" s="8">
        <v>107</v>
      </c>
      <c r="I141" s="8">
        <v>0.74299999999999999</v>
      </c>
      <c r="J141" s="8">
        <v>1.0069999999999999</v>
      </c>
    </row>
    <row r="142" spans="1:10" ht="15" x14ac:dyDescent="0.25">
      <c r="A142" t="str">
        <f t="shared" si="2"/>
        <v>Australia-Oceania-2010</v>
      </c>
      <c r="B142" s="5" t="s">
        <v>74</v>
      </c>
      <c r="C142" s="10">
        <v>2010</v>
      </c>
      <c r="D142" s="5" t="s">
        <v>66</v>
      </c>
      <c r="E142" s="8">
        <v>0.47499999999999998</v>
      </c>
      <c r="F142" s="8">
        <v>3</v>
      </c>
      <c r="G142" s="5">
        <v>0</v>
      </c>
      <c r="H142" s="8">
        <v>109</v>
      </c>
      <c r="I142" s="8">
        <v>0.76</v>
      </c>
      <c r="J142" s="8">
        <v>1.004</v>
      </c>
    </row>
    <row r="143" spans="1:10" ht="15" x14ac:dyDescent="0.25">
      <c r="A143" t="str">
        <f t="shared" si="2"/>
        <v>Australia-Oceania-2011</v>
      </c>
      <c r="B143" s="5" t="s">
        <v>74</v>
      </c>
      <c r="C143" s="10">
        <v>2011</v>
      </c>
      <c r="D143" s="5" t="s">
        <v>66</v>
      </c>
      <c r="E143" s="8">
        <v>0.47299999999999998</v>
      </c>
      <c r="F143" s="8">
        <v>3</v>
      </c>
      <c r="G143" s="5">
        <v>0</v>
      </c>
      <c r="H143" s="8">
        <v>109</v>
      </c>
      <c r="I143" s="8">
        <v>0.79500000000000004</v>
      </c>
      <c r="J143" s="8">
        <v>1.046</v>
      </c>
    </row>
    <row r="144" spans="1:10" ht="15" x14ac:dyDescent="0.25">
      <c r="A144" t="str">
        <f t="shared" si="2"/>
        <v>Australia-Oceania-2012</v>
      </c>
      <c r="B144" s="5" t="s">
        <v>74</v>
      </c>
      <c r="C144" s="10">
        <v>2012</v>
      </c>
      <c r="D144" s="5" t="s">
        <v>66</v>
      </c>
      <c r="E144" s="8">
        <v>0.47199999999999998</v>
      </c>
      <c r="F144" s="8">
        <v>3</v>
      </c>
      <c r="G144" s="8">
        <v>10</v>
      </c>
      <c r="H144" s="8">
        <v>109</v>
      </c>
      <c r="I144" s="8">
        <v>0.79</v>
      </c>
      <c r="J144" s="8">
        <v>1.056</v>
      </c>
    </row>
    <row r="145" spans="1:10" ht="15" x14ac:dyDescent="0.25">
      <c r="A145" t="str">
        <f t="shared" si="2"/>
        <v>Austria-Europe-2000</v>
      </c>
      <c r="B145" s="5" t="s">
        <v>75</v>
      </c>
      <c r="C145" s="10">
        <v>2000</v>
      </c>
      <c r="D145" s="5" t="s">
        <v>62</v>
      </c>
      <c r="E145" s="5">
        <v>0</v>
      </c>
      <c r="F145" s="5">
        <v>0</v>
      </c>
      <c r="G145" s="5">
        <v>0</v>
      </c>
      <c r="H145" s="5">
        <v>0</v>
      </c>
      <c r="I145" s="8">
        <v>0.33700000000000002</v>
      </c>
      <c r="J145" s="8">
        <v>0.76300000000000001</v>
      </c>
    </row>
    <row r="146" spans="1:10" ht="15" x14ac:dyDescent="0.25">
      <c r="A146" t="str">
        <f t="shared" si="2"/>
        <v>Austria-Europe-2001</v>
      </c>
      <c r="B146" s="5" t="s">
        <v>75</v>
      </c>
      <c r="C146" s="10">
        <v>2001</v>
      </c>
      <c r="D146" s="5" t="s">
        <v>62</v>
      </c>
      <c r="E146" s="5">
        <v>0</v>
      </c>
      <c r="F146" s="5">
        <v>0</v>
      </c>
      <c r="G146" s="5">
        <v>0</v>
      </c>
      <c r="H146" s="5">
        <v>0</v>
      </c>
      <c r="I146" s="8">
        <v>0.39200000000000002</v>
      </c>
      <c r="J146" s="8">
        <v>0.81299999999999994</v>
      </c>
    </row>
    <row r="147" spans="1:10" ht="15" x14ac:dyDescent="0.25">
      <c r="A147" t="str">
        <f t="shared" si="2"/>
        <v>Austria-Europe-2002</v>
      </c>
      <c r="B147" s="5" t="s">
        <v>75</v>
      </c>
      <c r="C147" s="10">
        <v>2002</v>
      </c>
      <c r="D147" s="5" t="s">
        <v>62</v>
      </c>
      <c r="E147" s="5">
        <v>0</v>
      </c>
      <c r="F147" s="5">
        <v>0</v>
      </c>
      <c r="G147" s="5">
        <v>0</v>
      </c>
      <c r="H147" s="5">
        <v>0</v>
      </c>
      <c r="I147" s="8">
        <v>0.36599999999999999</v>
      </c>
      <c r="J147" s="8">
        <v>0.83199999999999996</v>
      </c>
    </row>
    <row r="148" spans="1:10" ht="15" x14ac:dyDescent="0.25">
      <c r="A148" t="str">
        <f t="shared" si="2"/>
        <v>Austria-Europe-2003</v>
      </c>
      <c r="B148" s="5" t="s">
        <v>75</v>
      </c>
      <c r="C148" s="10">
        <v>2003</v>
      </c>
      <c r="D148" s="5" t="s">
        <v>62</v>
      </c>
      <c r="E148" s="5">
        <v>0</v>
      </c>
      <c r="F148" s="8">
        <v>25</v>
      </c>
      <c r="G148" s="5">
        <v>0</v>
      </c>
      <c r="H148" s="5">
        <v>0</v>
      </c>
      <c r="I148" s="8">
        <v>0.42699999999999999</v>
      </c>
      <c r="J148" s="8">
        <v>0.89300000000000002</v>
      </c>
    </row>
    <row r="149" spans="1:10" ht="15" x14ac:dyDescent="0.25">
      <c r="A149" t="str">
        <f t="shared" si="2"/>
        <v>Austria-Europe-2004</v>
      </c>
      <c r="B149" s="5" t="s">
        <v>75</v>
      </c>
      <c r="C149" s="10">
        <v>2004</v>
      </c>
      <c r="D149" s="5" t="s">
        <v>62</v>
      </c>
      <c r="E149" s="5">
        <v>0</v>
      </c>
      <c r="F149" s="8">
        <v>25</v>
      </c>
      <c r="G149" s="5">
        <v>0</v>
      </c>
      <c r="H149" s="5">
        <v>0</v>
      </c>
      <c r="I149" s="8">
        <v>0.54300000000000004</v>
      </c>
      <c r="J149" s="8">
        <v>0.97499999999999998</v>
      </c>
    </row>
    <row r="150" spans="1:10" ht="15" x14ac:dyDescent="0.25">
      <c r="A150" t="str">
        <f t="shared" si="2"/>
        <v>Austria-Europe-2005</v>
      </c>
      <c r="B150" s="5" t="s">
        <v>75</v>
      </c>
      <c r="C150" s="10">
        <v>2005</v>
      </c>
      <c r="D150" s="5" t="s">
        <v>62</v>
      </c>
      <c r="E150" s="8">
        <v>0.58199999999999996</v>
      </c>
      <c r="F150" s="8">
        <v>25</v>
      </c>
      <c r="G150" s="5">
        <v>0</v>
      </c>
      <c r="H150" s="8">
        <v>170</v>
      </c>
      <c r="I150" s="8">
        <v>0.57999999999999996</v>
      </c>
      <c r="J150" s="8">
        <v>1.052</v>
      </c>
    </row>
    <row r="151" spans="1:10" ht="15" x14ac:dyDescent="0.25">
      <c r="A151" t="str">
        <f t="shared" si="2"/>
        <v>Austria-Europe-2006</v>
      </c>
      <c r="B151" s="5" t="s">
        <v>75</v>
      </c>
      <c r="C151" s="10">
        <v>2006</v>
      </c>
      <c r="D151" s="5" t="s">
        <v>62</v>
      </c>
      <c r="E151" s="8">
        <v>0.52400000000000002</v>
      </c>
      <c r="F151" s="8">
        <v>25</v>
      </c>
      <c r="G151" s="5">
        <v>0</v>
      </c>
      <c r="H151" s="8">
        <v>170</v>
      </c>
      <c r="I151" s="8">
        <v>0.63600000000000001</v>
      </c>
      <c r="J151" s="8">
        <v>1.121</v>
      </c>
    </row>
    <row r="152" spans="1:10" ht="15" x14ac:dyDescent="0.25">
      <c r="A152" t="str">
        <f t="shared" si="2"/>
        <v>Austria-Europe-2007</v>
      </c>
      <c r="B152" s="5" t="s">
        <v>75</v>
      </c>
      <c r="C152" s="10">
        <v>2007</v>
      </c>
      <c r="D152" s="5" t="s">
        <v>62</v>
      </c>
      <c r="E152" s="8">
        <v>0.52400000000000002</v>
      </c>
      <c r="F152" s="8">
        <v>25</v>
      </c>
      <c r="G152" s="5">
        <v>0</v>
      </c>
      <c r="H152" s="8">
        <v>170</v>
      </c>
      <c r="I152" s="8">
        <v>0.69399999999999995</v>
      </c>
      <c r="J152" s="8">
        <v>1.1930000000000001</v>
      </c>
    </row>
    <row r="153" spans="1:10" ht="15" x14ac:dyDescent="0.25">
      <c r="A153" t="str">
        <f t="shared" si="2"/>
        <v>Austria-Europe-2008</v>
      </c>
      <c r="B153" s="5" t="s">
        <v>75</v>
      </c>
      <c r="C153" s="10">
        <v>2008</v>
      </c>
      <c r="D153" s="5" t="s">
        <v>62</v>
      </c>
      <c r="E153" s="8">
        <v>0.52400000000000002</v>
      </c>
      <c r="F153" s="8">
        <v>25</v>
      </c>
      <c r="G153" s="5">
        <v>0</v>
      </c>
      <c r="H153" s="8">
        <v>170</v>
      </c>
      <c r="I153" s="8">
        <v>0.72899999999999998</v>
      </c>
      <c r="J153" s="8">
        <v>1.2969999999999999</v>
      </c>
    </row>
    <row r="154" spans="1:10" ht="15" x14ac:dyDescent="0.25">
      <c r="A154" t="str">
        <f t="shared" si="2"/>
        <v>Austria-Europe-2009</v>
      </c>
      <c r="B154" s="5" t="s">
        <v>75</v>
      </c>
      <c r="C154" s="10">
        <v>2009</v>
      </c>
      <c r="D154" s="5" t="s">
        <v>62</v>
      </c>
      <c r="E154" s="8">
        <v>0.53400000000000003</v>
      </c>
      <c r="F154" s="8">
        <v>25</v>
      </c>
      <c r="G154" s="5">
        <v>0</v>
      </c>
      <c r="H154" s="8">
        <v>170</v>
      </c>
      <c r="I154" s="8">
        <v>0.73499999999999999</v>
      </c>
      <c r="J154" s="8">
        <v>1.3660000000000001</v>
      </c>
    </row>
    <row r="155" spans="1:10" ht="15" x14ac:dyDescent="0.25">
      <c r="A155" t="str">
        <f t="shared" si="2"/>
        <v>Austria-Europe-2010</v>
      </c>
      <c r="B155" s="5" t="s">
        <v>75</v>
      </c>
      <c r="C155" s="10">
        <v>2010</v>
      </c>
      <c r="D155" s="5" t="s">
        <v>62</v>
      </c>
      <c r="E155" s="8">
        <v>0.53200000000000003</v>
      </c>
      <c r="F155" s="8">
        <v>25</v>
      </c>
      <c r="G155" s="5">
        <v>0</v>
      </c>
      <c r="H155" s="8">
        <v>170</v>
      </c>
      <c r="I155" s="8">
        <v>0.752</v>
      </c>
      <c r="J155" s="8">
        <v>1.4570000000000001</v>
      </c>
    </row>
    <row r="156" spans="1:10" ht="15" x14ac:dyDescent="0.25">
      <c r="A156" t="str">
        <f t="shared" si="2"/>
        <v>Austria-Europe-2011</v>
      </c>
      <c r="B156" s="5" t="s">
        <v>75</v>
      </c>
      <c r="C156" s="10">
        <v>2011</v>
      </c>
      <c r="D156" s="5" t="s">
        <v>62</v>
      </c>
      <c r="E156" s="8">
        <v>0.52300000000000002</v>
      </c>
      <c r="F156" s="8">
        <v>25</v>
      </c>
      <c r="G156" s="5">
        <v>0</v>
      </c>
      <c r="H156" s="8">
        <v>170</v>
      </c>
      <c r="I156" s="8">
        <v>0.78700000000000003</v>
      </c>
      <c r="J156" s="8">
        <v>1.544</v>
      </c>
    </row>
    <row r="157" spans="1:10" ht="15" x14ac:dyDescent="0.25">
      <c r="A157" t="str">
        <f t="shared" si="2"/>
        <v>Austria-Europe-2012</v>
      </c>
      <c r="B157" s="5" t="s">
        <v>75</v>
      </c>
      <c r="C157" s="10">
        <v>2012</v>
      </c>
      <c r="D157" s="5" t="s">
        <v>62</v>
      </c>
      <c r="E157" s="8">
        <v>0.52400000000000002</v>
      </c>
      <c r="F157" s="8">
        <v>25</v>
      </c>
      <c r="G157" s="8">
        <v>28</v>
      </c>
      <c r="H157" s="8">
        <v>170</v>
      </c>
      <c r="I157" s="8">
        <v>0.8</v>
      </c>
      <c r="J157" s="8">
        <v>1.605</v>
      </c>
    </row>
    <row r="158" spans="1:10" ht="15" x14ac:dyDescent="0.25">
      <c r="A158" t="str">
        <f t="shared" si="2"/>
        <v>Azerbaijan-Asia-2000</v>
      </c>
      <c r="B158" s="5" t="s">
        <v>76</v>
      </c>
      <c r="C158" s="10">
        <v>2000</v>
      </c>
      <c r="D158" s="5" t="s">
        <v>60</v>
      </c>
      <c r="E158" s="5">
        <v>0</v>
      </c>
      <c r="F158" s="5">
        <v>0</v>
      </c>
      <c r="G158" s="5">
        <v>0</v>
      </c>
      <c r="H158" s="5">
        <v>0</v>
      </c>
      <c r="I158" s="8">
        <v>1E-3</v>
      </c>
      <c r="J158" s="8">
        <v>5.1999999999999998E-2</v>
      </c>
    </row>
    <row r="159" spans="1:10" ht="15" x14ac:dyDescent="0.25">
      <c r="A159" t="str">
        <f t="shared" si="2"/>
        <v>Azerbaijan-Asia-2001</v>
      </c>
      <c r="B159" s="5" t="s">
        <v>76</v>
      </c>
      <c r="C159" s="10">
        <v>2001</v>
      </c>
      <c r="D159" s="5" t="s">
        <v>60</v>
      </c>
      <c r="E159" s="5">
        <v>0</v>
      </c>
      <c r="F159" s="5">
        <v>0</v>
      </c>
      <c r="G159" s="5">
        <v>0</v>
      </c>
      <c r="H159" s="5">
        <v>0</v>
      </c>
      <c r="I159" s="8">
        <v>3.0000000000000001E-3</v>
      </c>
      <c r="J159" s="8">
        <v>8.8999999999999996E-2</v>
      </c>
    </row>
    <row r="160" spans="1:10" ht="15" x14ac:dyDescent="0.25">
      <c r="A160" t="str">
        <f t="shared" si="2"/>
        <v>Azerbaijan-Asia-2002</v>
      </c>
      <c r="B160" s="5" t="s">
        <v>76</v>
      </c>
      <c r="C160" s="10">
        <v>2002</v>
      </c>
      <c r="D160" s="5" t="s">
        <v>60</v>
      </c>
      <c r="E160" s="5">
        <v>0</v>
      </c>
      <c r="F160" s="5">
        <v>0</v>
      </c>
      <c r="G160" s="5">
        <v>0</v>
      </c>
      <c r="H160" s="5">
        <v>0</v>
      </c>
      <c r="I160" s="8">
        <v>0.05</v>
      </c>
      <c r="J160" s="8">
        <v>9.6000000000000002E-2</v>
      </c>
    </row>
    <row r="161" spans="1:10" ht="15" x14ac:dyDescent="0.25">
      <c r="A161" t="str">
        <f t="shared" si="2"/>
        <v>Azerbaijan-Asia-2003</v>
      </c>
      <c r="B161" s="5" t="s">
        <v>76</v>
      </c>
      <c r="C161" s="10">
        <v>2003</v>
      </c>
      <c r="D161" s="5" t="s">
        <v>60</v>
      </c>
      <c r="E161" s="5">
        <v>0</v>
      </c>
      <c r="F161" s="8">
        <v>105</v>
      </c>
      <c r="G161" s="5">
        <v>0</v>
      </c>
      <c r="H161" s="5">
        <v>0</v>
      </c>
      <c r="I161" s="5">
        <v>0.05</v>
      </c>
      <c r="J161" s="8">
        <v>0.126</v>
      </c>
    </row>
    <row r="162" spans="1:10" ht="15" x14ac:dyDescent="0.25">
      <c r="A162" t="str">
        <f t="shared" si="2"/>
        <v>Azerbaijan-Asia-2004</v>
      </c>
      <c r="B162" s="5" t="s">
        <v>76</v>
      </c>
      <c r="C162" s="10">
        <v>2004</v>
      </c>
      <c r="D162" s="5" t="s">
        <v>60</v>
      </c>
      <c r="E162" s="5">
        <v>0</v>
      </c>
      <c r="F162" s="8">
        <v>121</v>
      </c>
      <c r="G162" s="5">
        <v>0</v>
      </c>
      <c r="H162" s="5">
        <v>0</v>
      </c>
      <c r="I162" s="5">
        <v>0</v>
      </c>
      <c r="J162" s="8">
        <v>0.17199999999999999</v>
      </c>
    </row>
    <row r="163" spans="1:10" ht="15" x14ac:dyDescent="0.25">
      <c r="A163" t="str">
        <f t="shared" si="2"/>
        <v>Azerbaijan-Asia-2005</v>
      </c>
      <c r="B163" s="5" t="s">
        <v>76</v>
      </c>
      <c r="C163" s="10">
        <v>2005</v>
      </c>
      <c r="D163" s="5" t="s">
        <v>60</v>
      </c>
      <c r="E163" s="8">
        <v>0.46400000000000002</v>
      </c>
      <c r="F163" s="8">
        <v>113</v>
      </c>
      <c r="G163" s="5">
        <v>0</v>
      </c>
      <c r="H163" s="8">
        <v>756</v>
      </c>
      <c r="I163" s="8">
        <v>0.08</v>
      </c>
      <c r="J163" s="8">
        <v>0.26200000000000001</v>
      </c>
    </row>
    <row r="164" spans="1:10" ht="15" x14ac:dyDescent="0.25">
      <c r="A164" t="str">
        <f t="shared" si="2"/>
        <v>Azerbaijan-Asia-2006</v>
      </c>
      <c r="B164" s="5" t="s">
        <v>76</v>
      </c>
      <c r="C164" s="10">
        <v>2006</v>
      </c>
      <c r="D164" s="5" t="s">
        <v>60</v>
      </c>
      <c r="E164" s="8">
        <v>0.42199999999999999</v>
      </c>
      <c r="F164" s="8">
        <v>51</v>
      </c>
      <c r="G164" s="5">
        <v>0</v>
      </c>
      <c r="H164" s="8">
        <v>1000</v>
      </c>
      <c r="I164" s="8">
        <v>0.12</v>
      </c>
      <c r="J164" s="8">
        <v>0.38400000000000001</v>
      </c>
    </row>
    <row r="165" spans="1:10" ht="15" x14ac:dyDescent="0.25">
      <c r="A165" t="str">
        <f t="shared" si="2"/>
        <v>Azerbaijan-Asia-2007</v>
      </c>
      <c r="B165" s="5" t="s">
        <v>76</v>
      </c>
      <c r="C165" s="10">
        <v>2007</v>
      </c>
      <c r="D165" s="5" t="s">
        <v>60</v>
      </c>
      <c r="E165" s="8">
        <v>0.40899999999999997</v>
      </c>
      <c r="F165" s="8">
        <v>36</v>
      </c>
      <c r="G165" s="5">
        <v>0</v>
      </c>
      <c r="H165" s="8">
        <v>952</v>
      </c>
      <c r="I165" s="8">
        <v>0.14499999999999999</v>
      </c>
      <c r="J165" s="8">
        <v>0.51500000000000001</v>
      </c>
    </row>
    <row r="166" spans="1:10" ht="15" x14ac:dyDescent="0.25">
      <c r="A166" t="str">
        <f t="shared" si="2"/>
        <v>Azerbaijan-Asia-2008</v>
      </c>
      <c r="B166" s="5" t="s">
        <v>76</v>
      </c>
      <c r="C166" s="10">
        <v>2008</v>
      </c>
      <c r="D166" s="5" t="s">
        <v>60</v>
      </c>
      <c r="E166" s="8">
        <v>0.40899999999999997</v>
      </c>
      <c r="F166" s="8">
        <v>10</v>
      </c>
      <c r="G166" s="5">
        <v>0</v>
      </c>
      <c r="H166" s="8">
        <v>376</v>
      </c>
      <c r="I166" s="8">
        <v>0.17100000000000001</v>
      </c>
      <c r="J166" s="8">
        <v>0.73799999999999999</v>
      </c>
    </row>
    <row r="167" spans="1:10" ht="15" x14ac:dyDescent="0.25">
      <c r="A167" t="str">
        <f t="shared" si="2"/>
        <v>Azerbaijan-Asia-2009</v>
      </c>
      <c r="B167" s="5" t="s">
        <v>76</v>
      </c>
      <c r="C167" s="10">
        <v>2009</v>
      </c>
      <c r="D167" s="5" t="s">
        <v>60</v>
      </c>
      <c r="E167" s="8">
        <v>0.40899999999999997</v>
      </c>
      <c r="F167" s="8">
        <v>10</v>
      </c>
      <c r="G167" s="5">
        <v>0</v>
      </c>
      <c r="H167" s="8">
        <v>376</v>
      </c>
      <c r="I167" s="8">
        <v>0.27400000000000002</v>
      </c>
      <c r="J167" s="8">
        <v>0.86299999999999999</v>
      </c>
    </row>
    <row r="168" spans="1:10" ht="15" x14ac:dyDescent="0.25">
      <c r="A168" t="str">
        <f t="shared" si="2"/>
        <v>Azerbaijan-Asia-2010</v>
      </c>
      <c r="B168" s="5" t="s">
        <v>76</v>
      </c>
      <c r="C168" s="10">
        <v>2010</v>
      </c>
      <c r="D168" s="5" t="s">
        <v>60</v>
      </c>
      <c r="E168" s="8">
        <v>0.40899999999999997</v>
      </c>
      <c r="F168" s="8">
        <v>8</v>
      </c>
      <c r="G168" s="5">
        <v>0</v>
      </c>
      <c r="H168" s="8">
        <v>306</v>
      </c>
      <c r="I168" s="8">
        <v>0.46</v>
      </c>
      <c r="J168" s="8">
        <v>1.0009999999999999</v>
      </c>
    </row>
    <row r="169" spans="1:10" ht="15" x14ac:dyDescent="0.25">
      <c r="A169" t="str">
        <f t="shared" si="2"/>
        <v>Azerbaijan-Asia-2011</v>
      </c>
      <c r="B169" s="5" t="s">
        <v>76</v>
      </c>
      <c r="C169" s="10">
        <v>2011</v>
      </c>
      <c r="D169" s="5" t="s">
        <v>60</v>
      </c>
      <c r="E169" s="8">
        <v>0.4</v>
      </c>
      <c r="F169" s="8">
        <v>8</v>
      </c>
      <c r="G169" s="5">
        <v>0</v>
      </c>
      <c r="H169" s="8">
        <v>225</v>
      </c>
      <c r="I169" s="8">
        <v>0.5</v>
      </c>
      <c r="J169" s="8">
        <v>1.1000000000000001</v>
      </c>
    </row>
    <row r="170" spans="1:10" ht="15" x14ac:dyDescent="0.25">
      <c r="A170" t="str">
        <f t="shared" si="2"/>
        <v>Azerbaijan-Asia-2012</v>
      </c>
      <c r="B170" s="5" t="s">
        <v>76</v>
      </c>
      <c r="C170" s="10">
        <v>2012</v>
      </c>
      <c r="D170" s="5" t="s">
        <v>60</v>
      </c>
      <c r="E170" s="8">
        <v>0.4</v>
      </c>
      <c r="F170" s="8">
        <v>8</v>
      </c>
      <c r="G170" s="8">
        <v>71</v>
      </c>
      <c r="H170" s="8">
        <v>214</v>
      </c>
      <c r="I170" s="8">
        <v>0.54200000000000004</v>
      </c>
      <c r="J170" s="8">
        <v>1.0880000000000001</v>
      </c>
    </row>
    <row r="171" spans="1:10" ht="15" x14ac:dyDescent="0.25">
      <c r="A171" t="str">
        <f t="shared" si="2"/>
        <v>Bahamas, The-The Americas-2000</v>
      </c>
      <c r="B171" s="5" t="s">
        <v>77</v>
      </c>
      <c r="C171" s="10">
        <v>2000</v>
      </c>
      <c r="D171" s="5" t="s">
        <v>70</v>
      </c>
      <c r="E171" s="5">
        <v>0</v>
      </c>
      <c r="F171" s="5">
        <v>0</v>
      </c>
      <c r="G171" s="5">
        <v>0</v>
      </c>
      <c r="H171" s="5">
        <v>0</v>
      </c>
      <c r="I171" s="8">
        <v>0.08</v>
      </c>
      <c r="J171" s="8">
        <v>0.106</v>
      </c>
    </row>
    <row r="172" spans="1:10" ht="15" x14ac:dyDescent="0.25">
      <c r="A172" t="str">
        <f t="shared" si="2"/>
        <v>Bahamas, The-The Americas-2001</v>
      </c>
      <c r="B172" s="5" t="s">
        <v>77</v>
      </c>
      <c r="C172" s="10">
        <v>2001</v>
      </c>
      <c r="D172" s="5" t="s">
        <v>70</v>
      </c>
      <c r="E172" s="5">
        <v>0</v>
      </c>
      <c r="F172" s="5">
        <v>0</v>
      </c>
      <c r="G172" s="5">
        <v>0</v>
      </c>
      <c r="H172" s="5">
        <v>0</v>
      </c>
      <c r="I172" s="8">
        <v>0.11799999999999999</v>
      </c>
      <c r="J172" s="8">
        <v>0.2</v>
      </c>
    </row>
    <row r="173" spans="1:10" ht="15" x14ac:dyDescent="0.25">
      <c r="A173" t="str">
        <f t="shared" si="2"/>
        <v>Bahamas, The-The Americas-2002</v>
      </c>
      <c r="B173" s="5" t="s">
        <v>77</v>
      </c>
      <c r="C173" s="10">
        <v>2002</v>
      </c>
      <c r="D173" s="5" t="s">
        <v>70</v>
      </c>
      <c r="E173" s="5">
        <v>0</v>
      </c>
      <c r="F173" s="5">
        <v>0</v>
      </c>
      <c r="G173" s="5">
        <v>0</v>
      </c>
      <c r="H173" s="5">
        <v>0</v>
      </c>
      <c r="I173" s="8">
        <v>0.18</v>
      </c>
      <c r="J173" s="8">
        <v>0.39400000000000002</v>
      </c>
    </row>
    <row r="174" spans="1:10" ht="15" x14ac:dyDescent="0.25">
      <c r="A174" t="str">
        <f t="shared" si="2"/>
        <v>Bahamas, The-The Americas-2003</v>
      </c>
      <c r="B174" s="5" t="s">
        <v>77</v>
      </c>
      <c r="C174" s="10">
        <v>2003</v>
      </c>
      <c r="D174" s="5" t="s">
        <v>70</v>
      </c>
      <c r="E174" s="5">
        <v>0</v>
      </c>
      <c r="F174" s="5">
        <v>0</v>
      </c>
      <c r="G174" s="5">
        <v>0</v>
      </c>
      <c r="H174" s="5">
        <v>0</v>
      </c>
      <c r="I174" s="8">
        <v>0.2</v>
      </c>
      <c r="J174" s="8">
        <v>0.38700000000000001</v>
      </c>
    </row>
    <row r="175" spans="1:10" ht="15" x14ac:dyDescent="0.25">
      <c r="A175" t="str">
        <f t="shared" si="2"/>
        <v>Bahamas, The-The Americas-2004</v>
      </c>
      <c r="B175" s="5" t="s">
        <v>77</v>
      </c>
      <c r="C175" s="10">
        <v>2004</v>
      </c>
      <c r="D175" s="5" t="s">
        <v>70</v>
      </c>
      <c r="E175" s="5">
        <v>0</v>
      </c>
      <c r="F175" s="5">
        <v>0</v>
      </c>
      <c r="G175" s="5">
        <v>0</v>
      </c>
      <c r="H175" s="5">
        <v>0</v>
      </c>
      <c r="I175" s="8">
        <v>0.22</v>
      </c>
      <c r="J175" s="8">
        <v>0.57699999999999996</v>
      </c>
    </row>
    <row r="176" spans="1:10" ht="15" x14ac:dyDescent="0.25">
      <c r="A176" t="str">
        <f t="shared" si="2"/>
        <v>Bahamas, The-The Americas-2005</v>
      </c>
      <c r="B176" s="5" t="s">
        <v>77</v>
      </c>
      <c r="C176" s="10">
        <v>2005</v>
      </c>
      <c r="D176" s="5" t="s">
        <v>70</v>
      </c>
      <c r="E176" s="5">
        <v>0</v>
      </c>
      <c r="F176" s="5">
        <v>0</v>
      </c>
      <c r="G176" s="5">
        <v>0</v>
      </c>
      <c r="H176" s="5">
        <v>0</v>
      </c>
      <c r="I176" s="8">
        <v>0.25</v>
      </c>
      <c r="J176" s="8">
        <v>0.69199999999999995</v>
      </c>
    </row>
    <row r="177" spans="1:10" ht="15" x14ac:dyDescent="0.25">
      <c r="A177" t="str">
        <f t="shared" si="2"/>
        <v>Bahamas, The-The Americas-2006</v>
      </c>
      <c r="B177" s="5" t="s">
        <v>77</v>
      </c>
      <c r="C177" s="10">
        <v>2006</v>
      </c>
      <c r="D177" s="5" t="s">
        <v>70</v>
      </c>
      <c r="E177" s="5">
        <v>0</v>
      </c>
      <c r="F177" s="5">
        <v>0</v>
      </c>
      <c r="G177" s="5">
        <v>0</v>
      </c>
      <c r="H177" s="5">
        <v>0</v>
      </c>
      <c r="I177" s="8">
        <v>0.26</v>
      </c>
      <c r="J177" s="8">
        <v>0.754</v>
      </c>
    </row>
    <row r="178" spans="1:10" ht="15" x14ac:dyDescent="0.25">
      <c r="A178" t="str">
        <f t="shared" si="2"/>
        <v>Bahamas, The-The Americas-2007</v>
      </c>
      <c r="B178" s="5" t="s">
        <v>77</v>
      </c>
      <c r="C178" s="10">
        <v>2007</v>
      </c>
      <c r="D178" s="5" t="s">
        <v>70</v>
      </c>
      <c r="E178" s="8">
        <v>0.44900000000000001</v>
      </c>
      <c r="F178" s="8">
        <v>31</v>
      </c>
      <c r="G178" s="5">
        <v>0</v>
      </c>
      <c r="H178" s="8">
        <v>58</v>
      </c>
      <c r="I178" s="8">
        <v>0.27</v>
      </c>
      <c r="J178" s="8">
        <v>1.093</v>
      </c>
    </row>
    <row r="179" spans="1:10" ht="15" x14ac:dyDescent="0.25">
      <c r="A179" t="str">
        <f t="shared" si="2"/>
        <v>Bahamas, The-The Americas-2008</v>
      </c>
      <c r="B179" s="5" t="s">
        <v>77</v>
      </c>
      <c r="C179" s="10">
        <v>2008</v>
      </c>
      <c r="D179" s="5" t="s">
        <v>70</v>
      </c>
      <c r="E179" s="8">
        <v>0.44900000000000001</v>
      </c>
      <c r="F179" s="8">
        <v>31</v>
      </c>
      <c r="G179" s="5">
        <v>0</v>
      </c>
      <c r="H179" s="8">
        <v>58</v>
      </c>
      <c r="I179" s="8">
        <v>0.315</v>
      </c>
      <c r="J179" s="8">
        <v>1.028</v>
      </c>
    </row>
    <row r="180" spans="1:10" ht="15" x14ac:dyDescent="0.25">
      <c r="A180" t="str">
        <f t="shared" si="2"/>
        <v>Bahamas, The-The Americas-2009</v>
      </c>
      <c r="B180" s="5" t="s">
        <v>77</v>
      </c>
      <c r="C180" s="10">
        <v>2009</v>
      </c>
      <c r="D180" s="5" t="s">
        <v>70</v>
      </c>
      <c r="E180" s="8">
        <v>0.44900000000000001</v>
      </c>
      <c r="F180" s="8">
        <v>31</v>
      </c>
      <c r="G180" s="5">
        <v>0</v>
      </c>
      <c r="H180" s="8">
        <v>58</v>
      </c>
      <c r="I180" s="8">
        <v>0.33900000000000002</v>
      </c>
      <c r="J180" s="8">
        <v>1.012</v>
      </c>
    </row>
    <row r="181" spans="1:10" ht="15" x14ac:dyDescent="0.25">
      <c r="A181" t="str">
        <f t="shared" si="2"/>
        <v>Bahamas, The-The Americas-2010</v>
      </c>
      <c r="B181" s="5" t="s">
        <v>77</v>
      </c>
      <c r="C181" s="10">
        <v>2010</v>
      </c>
      <c r="D181" s="5" t="s">
        <v>70</v>
      </c>
      <c r="E181" s="8">
        <v>0.44900000000000001</v>
      </c>
      <c r="F181" s="8">
        <v>24</v>
      </c>
      <c r="G181" s="5">
        <v>0</v>
      </c>
      <c r="H181" s="8">
        <v>58</v>
      </c>
      <c r="I181" s="8">
        <v>0.43</v>
      </c>
      <c r="J181" s="8">
        <v>1.1879999999999999</v>
      </c>
    </row>
    <row r="182" spans="1:10" ht="15" x14ac:dyDescent="0.25">
      <c r="A182" t="str">
        <f t="shared" si="2"/>
        <v>Bahamas, The-The Americas-2011</v>
      </c>
      <c r="B182" s="5" t="s">
        <v>77</v>
      </c>
      <c r="C182" s="10">
        <v>2011</v>
      </c>
      <c r="D182" s="5" t="s">
        <v>70</v>
      </c>
      <c r="E182" s="8">
        <v>0.46600000000000003</v>
      </c>
      <c r="F182" s="8">
        <v>24</v>
      </c>
      <c r="G182" s="5">
        <v>0</v>
      </c>
      <c r="H182" s="8">
        <v>58</v>
      </c>
      <c r="I182" s="8">
        <v>0.65</v>
      </c>
      <c r="J182" s="8">
        <v>0.81599999999999995</v>
      </c>
    </row>
    <row r="183" spans="1:10" ht="15" x14ac:dyDescent="0.25">
      <c r="A183" t="str">
        <f t="shared" si="2"/>
        <v>Bahamas, The-The Americas-2012</v>
      </c>
      <c r="B183" s="5" t="s">
        <v>77</v>
      </c>
      <c r="C183" s="10">
        <v>2012</v>
      </c>
      <c r="D183" s="5" t="s">
        <v>70</v>
      </c>
      <c r="E183" s="8">
        <v>0.46600000000000003</v>
      </c>
      <c r="F183" s="8">
        <v>24</v>
      </c>
      <c r="G183" s="8">
        <v>76</v>
      </c>
      <c r="H183" s="8">
        <v>58</v>
      </c>
      <c r="I183" s="8">
        <v>0.71699999999999997</v>
      </c>
      <c r="J183" s="8">
        <v>0.80700000000000005</v>
      </c>
    </row>
    <row r="184" spans="1:10" ht="15" x14ac:dyDescent="0.25">
      <c r="A184" t="str">
        <f t="shared" si="2"/>
        <v>Bahrain-Middle East-2000</v>
      </c>
      <c r="B184" s="5" t="s">
        <v>78</v>
      </c>
      <c r="C184" s="10">
        <v>2000</v>
      </c>
      <c r="D184" s="5" t="s">
        <v>79</v>
      </c>
      <c r="E184" s="5">
        <v>0</v>
      </c>
      <c r="F184" s="5">
        <v>0</v>
      </c>
      <c r="G184" s="5">
        <v>0</v>
      </c>
      <c r="H184" s="5">
        <v>0</v>
      </c>
      <c r="I184" s="8">
        <v>6.2E-2</v>
      </c>
      <c r="J184" s="8">
        <v>0.308</v>
      </c>
    </row>
    <row r="185" spans="1:10" ht="15" x14ac:dyDescent="0.25">
      <c r="A185" t="str">
        <f t="shared" si="2"/>
        <v>Bahrain-Middle East-2001</v>
      </c>
      <c r="B185" s="5" t="s">
        <v>78</v>
      </c>
      <c r="C185" s="10">
        <v>2001</v>
      </c>
      <c r="D185" s="5" t="s">
        <v>79</v>
      </c>
      <c r="E185" s="5">
        <v>0</v>
      </c>
      <c r="F185" s="5">
        <v>0</v>
      </c>
      <c r="G185" s="5">
        <v>0</v>
      </c>
      <c r="H185" s="5">
        <v>0</v>
      </c>
      <c r="I185" s="8">
        <v>0.15</v>
      </c>
      <c r="J185" s="8">
        <v>0.42899999999999999</v>
      </c>
    </row>
    <row r="186" spans="1:10" ht="15" x14ac:dyDescent="0.25">
      <c r="A186" t="str">
        <f t="shared" si="2"/>
        <v>Bahrain-Middle East-2002</v>
      </c>
      <c r="B186" s="5" t="s">
        <v>78</v>
      </c>
      <c r="C186" s="10">
        <v>2002</v>
      </c>
      <c r="D186" s="5" t="s">
        <v>79</v>
      </c>
      <c r="E186" s="5">
        <v>0</v>
      </c>
      <c r="F186" s="5">
        <v>0</v>
      </c>
      <c r="G186" s="5">
        <v>0</v>
      </c>
      <c r="H186" s="5">
        <v>0</v>
      </c>
      <c r="I186" s="8">
        <v>0.18099999999999999</v>
      </c>
      <c r="J186" s="8">
        <v>0.53100000000000003</v>
      </c>
    </row>
    <row r="187" spans="1:10" ht="15" x14ac:dyDescent="0.25">
      <c r="A187" t="str">
        <f t="shared" si="2"/>
        <v>Bahrain-Middle East-2003</v>
      </c>
      <c r="B187" s="5" t="s">
        <v>78</v>
      </c>
      <c r="C187" s="10">
        <v>2003</v>
      </c>
      <c r="D187" s="5" t="s">
        <v>79</v>
      </c>
      <c r="E187" s="5">
        <v>0</v>
      </c>
      <c r="F187" s="5">
        <v>0</v>
      </c>
      <c r="G187" s="5">
        <v>0</v>
      </c>
      <c r="H187" s="5">
        <v>0</v>
      </c>
      <c r="I187" s="8">
        <v>0.216</v>
      </c>
      <c r="J187" s="8">
        <v>0.57399999999999995</v>
      </c>
    </row>
    <row r="188" spans="1:10" ht="15" x14ac:dyDescent="0.25">
      <c r="A188" t="str">
        <f t="shared" si="2"/>
        <v>Bahrain-Middle East-2004</v>
      </c>
      <c r="B188" s="5" t="s">
        <v>78</v>
      </c>
      <c r="C188" s="10">
        <v>2004</v>
      </c>
      <c r="D188" s="5" t="s">
        <v>79</v>
      </c>
      <c r="E188" s="5">
        <v>0</v>
      </c>
      <c r="F188" s="5">
        <v>0</v>
      </c>
      <c r="G188" s="5">
        <v>0</v>
      </c>
      <c r="H188" s="5">
        <v>0</v>
      </c>
      <c r="I188" s="8">
        <v>0.215</v>
      </c>
      <c r="J188" s="8">
        <v>0.79200000000000004</v>
      </c>
    </row>
    <row r="189" spans="1:10" ht="15" x14ac:dyDescent="0.25">
      <c r="A189" t="str">
        <f t="shared" si="2"/>
        <v>Bahrain-Middle East-2005</v>
      </c>
      <c r="B189" s="5" t="s">
        <v>78</v>
      </c>
      <c r="C189" s="10">
        <v>2005</v>
      </c>
      <c r="D189" s="5" t="s">
        <v>79</v>
      </c>
      <c r="E189" s="5">
        <v>0</v>
      </c>
      <c r="F189" s="5">
        <v>0</v>
      </c>
      <c r="G189" s="5">
        <v>0</v>
      </c>
      <c r="H189" s="5">
        <v>0</v>
      </c>
      <c r="I189" s="8">
        <v>0.21299999999999999</v>
      </c>
      <c r="J189" s="8">
        <v>0.872</v>
      </c>
    </row>
    <row r="190" spans="1:10" ht="15" x14ac:dyDescent="0.25">
      <c r="A190" t="str">
        <f t="shared" si="2"/>
        <v>Bahrain-Middle East-2006</v>
      </c>
      <c r="B190" s="5" t="s">
        <v>78</v>
      </c>
      <c r="C190" s="10">
        <v>2006</v>
      </c>
      <c r="D190" s="5" t="s">
        <v>79</v>
      </c>
      <c r="E190" s="5">
        <v>0</v>
      </c>
      <c r="F190" s="5">
        <v>0</v>
      </c>
      <c r="G190" s="5">
        <v>0</v>
      </c>
      <c r="H190" s="5">
        <v>0</v>
      </c>
      <c r="I190" s="8">
        <v>0.28199999999999997</v>
      </c>
      <c r="J190" s="8">
        <v>0.95399999999999996</v>
      </c>
    </row>
    <row r="191" spans="1:10" ht="15" x14ac:dyDescent="0.25">
      <c r="A191" t="str">
        <f t="shared" si="2"/>
        <v>Bahrain-Middle East-2007</v>
      </c>
      <c r="B191" s="5" t="s">
        <v>78</v>
      </c>
      <c r="C191" s="10">
        <v>2007</v>
      </c>
      <c r="D191" s="5" t="s">
        <v>79</v>
      </c>
      <c r="E191" s="8">
        <v>0.14699999999999999</v>
      </c>
      <c r="F191" s="8">
        <v>9</v>
      </c>
      <c r="G191" s="5">
        <v>0</v>
      </c>
      <c r="H191" s="8">
        <v>36</v>
      </c>
      <c r="I191" s="8">
        <v>0.32900000000000001</v>
      </c>
      <c r="J191" s="8">
        <v>1.081</v>
      </c>
    </row>
    <row r="192" spans="1:10" ht="15" x14ac:dyDescent="0.25">
      <c r="A192" t="str">
        <f t="shared" si="2"/>
        <v>Bahrain-Middle East-2008</v>
      </c>
      <c r="B192" s="5" t="s">
        <v>78</v>
      </c>
      <c r="C192" s="10">
        <v>2008</v>
      </c>
      <c r="D192" s="5" t="s">
        <v>79</v>
      </c>
      <c r="E192" s="8">
        <v>0.13500000000000001</v>
      </c>
      <c r="F192" s="8">
        <v>9</v>
      </c>
      <c r="G192" s="5">
        <v>0</v>
      </c>
      <c r="H192" s="8">
        <v>36</v>
      </c>
      <c r="I192" s="8">
        <v>0.52</v>
      </c>
      <c r="J192" s="8">
        <v>1.2909999999999999</v>
      </c>
    </row>
    <row r="193" spans="1:10" ht="15" x14ac:dyDescent="0.25">
      <c r="A193" t="str">
        <f t="shared" si="2"/>
        <v>Bahrain-Middle East-2009</v>
      </c>
      <c r="B193" s="5" t="s">
        <v>78</v>
      </c>
      <c r="C193" s="10">
        <v>2009</v>
      </c>
      <c r="D193" s="5" t="s">
        <v>79</v>
      </c>
      <c r="E193" s="8">
        <v>0.13500000000000001</v>
      </c>
      <c r="F193" s="8">
        <v>9</v>
      </c>
      <c r="G193" s="5">
        <v>0</v>
      </c>
      <c r="H193" s="8">
        <v>36</v>
      </c>
      <c r="I193" s="8">
        <v>0.53</v>
      </c>
      <c r="J193" s="8">
        <v>1.177</v>
      </c>
    </row>
    <row r="194" spans="1:10" ht="15" x14ac:dyDescent="0.25">
      <c r="A194" t="str">
        <f t="shared" si="2"/>
        <v>Bahrain-Middle East-2010</v>
      </c>
      <c r="B194" s="5" t="s">
        <v>78</v>
      </c>
      <c r="C194" s="10">
        <v>2010</v>
      </c>
      <c r="D194" s="5" t="s">
        <v>79</v>
      </c>
      <c r="E194" s="8">
        <v>0.13500000000000001</v>
      </c>
      <c r="F194" s="8">
        <v>9</v>
      </c>
      <c r="G194" s="5">
        <v>0</v>
      </c>
      <c r="H194" s="8">
        <v>36</v>
      </c>
      <c r="I194" s="8">
        <v>0.55000000000000004</v>
      </c>
      <c r="J194" s="8">
        <v>1.252</v>
      </c>
    </row>
    <row r="195" spans="1:10" ht="15" x14ac:dyDescent="0.25">
      <c r="A195" t="str">
        <f t="shared" ref="A195:A258" si="3">B195&amp;"-"&amp;C195</f>
        <v>Bahrain-Middle East-2011</v>
      </c>
      <c r="B195" s="5" t="s">
        <v>78</v>
      </c>
      <c r="C195" s="10">
        <v>2011</v>
      </c>
      <c r="D195" s="5" t="s">
        <v>79</v>
      </c>
      <c r="E195" s="8">
        <v>0.13500000000000001</v>
      </c>
      <c r="F195" s="8">
        <v>9</v>
      </c>
      <c r="G195" s="5">
        <v>0</v>
      </c>
      <c r="H195" s="8">
        <v>36</v>
      </c>
      <c r="I195" s="8">
        <v>0.77</v>
      </c>
      <c r="J195" s="8">
        <v>1.31</v>
      </c>
    </row>
    <row r="196" spans="1:10" ht="15" x14ac:dyDescent="0.25">
      <c r="A196" t="str">
        <f t="shared" si="3"/>
        <v>Bahrain-Middle East-2012</v>
      </c>
      <c r="B196" s="5" t="s">
        <v>78</v>
      </c>
      <c r="C196" s="10">
        <v>2012</v>
      </c>
      <c r="D196" s="5" t="s">
        <v>79</v>
      </c>
      <c r="E196" s="8">
        <v>0.13500000000000001</v>
      </c>
      <c r="F196" s="8">
        <v>9</v>
      </c>
      <c r="G196" s="8">
        <v>47</v>
      </c>
      <c r="H196" s="8">
        <v>36</v>
      </c>
      <c r="I196" s="8">
        <v>0.88</v>
      </c>
      <c r="J196" s="8">
        <v>1.6120000000000001</v>
      </c>
    </row>
    <row r="197" spans="1:10" ht="15" x14ac:dyDescent="0.25">
      <c r="A197" t="str">
        <f t="shared" si="3"/>
        <v>Bangladesh-Asia-2000</v>
      </c>
      <c r="B197" s="5" t="s">
        <v>80</v>
      </c>
      <c r="C197" s="10">
        <v>2000</v>
      </c>
      <c r="D197" s="5" t="s">
        <v>60</v>
      </c>
      <c r="E197" s="5">
        <v>0</v>
      </c>
      <c r="F197" s="5">
        <v>0</v>
      </c>
      <c r="G197" s="5">
        <v>0</v>
      </c>
      <c r="H197" s="5">
        <v>0</v>
      </c>
      <c r="I197" s="8">
        <v>1E-3</v>
      </c>
      <c r="J197" s="8">
        <v>2E-3</v>
      </c>
    </row>
    <row r="198" spans="1:10" ht="15" x14ac:dyDescent="0.25">
      <c r="A198" t="str">
        <f t="shared" si="3"/>
        <v>Bangladesh-Asia-2001</v>
      </c>
      <c r="B198" s="5" t="s">
        <v>80</v>
      </c>
      <c r="C198" s="10">
        <v>2001</v>
      </c>
      <c r="D198" s="5" t="s">
        <v>60</v>
      </c>
      <c r="E198" s="5">
        <v>0</v>
      </c>
      <c r="F198" s="5">
        <v>0</v>
      </c>
      <c r="G198" s="5">
        <v>0</v>
      </c>
      <c r="H198" s="5">
        <v>0</v>
      </c>
      <c r="I198" s="8">
        <v>1E-3</v>
      </c>
      <c r="J198" s="8">
        <v>4.0000000000000001E-3</v>
      </c>
    </row>
    <row r="199" spans="1:10" ht="15" x14ac:dyDescent="0.25">
      <c r="A199" t="str">
        <f t="shared" si="3"/>
        <v>Bangladesh-Asia-2002</v>
      </c>
      <c r="B199" s="5" t="s">
        <v>80</v>
      </c>
      <c r="C199" s="10">
        <v>2002</v>
      </c>
      <c r="D199" s="5" t="s">
        <v>60</v>
      </c>
      <c r="E199" s="5">
        <v>0</v>
      </c>
      <c r="F199" s="5">
        <v>0</v>
      </c>
      <c r="G199" s="5">
        <v>0</v>
      </c>
      <c r="H199" s="5">
        <v>0</v>
      </c>
      <c r="I199" s="8">
        <v>1E-3</v>
      </c>
      <c r="J199" s="8">
        <v>8.0000000000000002E-3</v>
      </c>
    </row>
    <row r="200" spans="1:10" ht="15" x14ac:dyDescent="0.25">
      <c r="A200" t="str">
        <f t="shared" si="3"/>
        <v>Bangladesh-Asia-2003</v>
      </c>
      <c r="B200" s="5" t="s">
        <v>80</v>
      </c>
      <c r="C200" s="10">
        <v>2003</v>
      </c>
      <c r="D200" s="5" t="s">
        <v>60</v>
      </c>
      <c r="E200" s="5">
        <v>0</v>
      </c>
      <c r="F200" s="8">
        <v>50</v>
      </c>
      <c r="G200" s="5">
        <v>0</v>
      </c>
      <c r="H200" s="5">
        <v>0</v>
      </c>
      <c r="I200" s="8">
        <v>2E-3</v>
      </c>
      <c r="J200" s="8">
        <v>0.01</v>
      </c>
    </row>
    <row r="201" spans="1:10" ht="15" x14ac:dyDescent="0.25">
      <c r="A201" t="str">
        <f t="shared" si="3"/>
        <v>Bangladesh-Asia-2004</v>
      </c>
      <c r="B201" s="5" t="s">
        <v>80</v>
      </c>
      <c r="C201" s="10">
        <v>2004</v>
      </c>
      <c r="D201" s="5" t="s">
        <v>60</v>
      </c>
      <c r="E201" s="5">
        <v>0</v>
      </c>
      <c r="F201" s="8">
        <v>50</v>
      </c>
      <c r="G201" s="5">
        <v>0</v>
      </c>
      <c r="H201" s="5">
        <v>0</v>
      </c>
      <c r="I201" s="8">
        <v>2E-3</v>
      </c>
      <c r="J201" s="8">
        <v>0.02</v>
      </c>
    </row>
    <row r="202" spans="1:10" ht="15" x14ac:dyDescent="0.25">
      <c r="A202" t="str">
        <f t="shared" si="3"/>
        <v>Bangladesh-Asia-2005</v>
      </c>
      <c r="B202" s="5" t="s">
        <v>80</v>
      </c>
      <c r="C202" s="10">
        <v>2005</v>
      </c>
      <c r="D202" s="5" t="s">
        <v>60</v>
      </c>
      <c r="E202" s="8">
        <v>0.35299999999999998</v>
      </c>
      <c r="F202" s="8">
        <v>50</v>
      </c>
      <c r="G202" s="5">
        <v>0</v>
      </c>
      <c r="H202" s="8">
        <v>400</v>
      </c>
      <c r="I202" s="8">
        <v>2E-3</v>
      </c>
      <c r="J202" s="8">
        <v>6.3E-2</v>
      </c>
    </row>
    <row r="203" spans="1:10" ht="15" x14ac:dyDescent="0.25">
      <c r="A203" t="str">
        <f t="shared" si="3"/>
        <v>Bangladesh-Asia-2006</v>
      </c>
      <c r="B203" s="5" t="s">
        <v>80</v>
      </c>
      <c r="C203" s="10">
        <v>2006</v>
      </c>
      <c r="D203" s="5" t="s">
        <v>60</v>
      </c>
      <c r="E203" s="8">
        <v>0.35299999999999998</v>
      </c>
      <c r="F203" s="8">
        <v>50</v>
      </c>
      <c r="G203" s="5">
        <v>0</v>
      </c>
      <c r="H203" s="8">
        <v>400</v>
      </c>
      <c r="I203" s="8">
        <v>0.01</v>
      </c>
      <c r="J203" s="8">
        <v>0.13200000000000001</v>
      </c>
    </row>
    <row r="204" spans="1:10" ht="15" x14ac:dyDescent="0.25">
      <c r="A204" t="str">
        <f t="shared" si="3"/>
        <v>Bangladesh-Asia-2007</v>
      </c>
      <c r="B204" s="5" t="s">
        <v>80</v>
      </c>
      <c r="C204" s="10">
        <v>2007</v>
      </c>
      <c r="D204" s="5" t="s">
        <v>60</v>
      </c>
      <c r="E204" s="8">
        <v>0.37</v>
      </c>
      <c r="F204" s="8">
        <v>74</v>
      </c>
      <c r="G204" s="5">
        <v>0</v>
      </c>
      <c r="H204" s="8">
        <v>400</v>
      </c>
      <c r="I204" s="8">
        <v>1.7999999999999999E-2</v>
      </c>
      <c r="J204" s="8">
        <v>0.23499999999999999</v>
      </c>
    </row>
    <row r="205" spans="1:10" ht="15" x14ac:dyDescent="0.25">
      <c r="A205" t="str">
        <f t="shared" si="3"/>
        <v>Bangladesh-Asia-2008</v>
      </c>
      <c r="B205" s="5" t="s">
        <v>80</v>
      </c>
      <c r="C205" s="10">
        <v>2008</v>
      </c>
      <c r="D205" s="5" t="s">
        <v>60</v>
      </c>
      <c r="E205" s="8">
        <v>0.36099999999999999</v>
      </c>
      <c r="F205" s="8">
        <v>73</v>
      </c>
      <c r="G205" s="5">
        <v>0</v>
      </c>
      <c r="H205" s="8">
        <v>302</v>
      </c>
      <c r="I205" s="8">
        <v>2.5000000000000001E-2</v>
      </c>
      <c r="J205" s="8">
        <v>0.30199999999999999</v>
      </c>
    </row>
    <row r="206" spans="1:10" ht="15" x14ac:dyDescent="0.25">
      <c r="A206" t="str">
        <f t="shared" si="3"/>
        <v>Bangladesh-Asia-2009</v>
      </c>
      <c r="B206" s="5" t="s">
        <v>80</v>
      </c>
      <c r="C206" s="10">
        <v>2009</v>
      </c>
      <c r="D206" s="5" t="s">
        <v>60</v>
      </c>
      <c r="E206" s="8">
        <v>0.35</v>
      </c>
      <c r="F206" s="8">
        <v>43</v>
      </c>
      <c r="G206" s="5">
        <v>0</v>
      </c>
      <c r="H206" s="8">
        <v>302</v>
      </c>
      <c r="I206" s="8">
        <v>3.1E-2</v>
      </c>
      <c r="J206" s="8">
        <v>0.34399999999999997</v>
      </c>
    </row>
    <row r="207" spans="1:10" ht="15" x14ac:dyDescent="0.25">
      <c r="A207" t="str">
        <f t="shared" si="3"/>
        <v>Bangladesh-Asia-2010</v>
      </c>
      <c r="B207" s="5" t="s">
        <v>80</v>
      </c>
      <c r="C207" s="10">
        <v>2010</v>
      </c>
      <c r="D207" s="5" t="s">
        <v>60</v>
      </c>
      <c r="E207" s="8">
        <v>0.35</v>
      </c>
      <c r="F207" s="8">
        <v>19</v>
      </c>
      <c r="G207" s="5">
        <v>0</v>
      </c>
      <c r="H207" s="8">
        <v>302</v>
      </c>
      <c r="I207" s="8">
        <v>3.6999999999999998E-2</v>
      </c>
      <c r="J207" s="8">
        <v>0.44900000000000001</v>
      </c>
    </row>
    <row r="208" spans="1:10" ht="15" x14ac:dyDescent="0.25">
      <c r="A208" t="str">
        <f t="shared" si="3"/>
        <v>Bangladesh-Asia-2011</v>
      </c>
      <c r="B208" s="5" t="s">
        <v>80</v>
      </c>
      <c r="C208" s="10">
        <v>2011</v>
      </c>
      <c r="D208" s="5" t="s">
        <v>60</v>
      </c>
      <c r="E208" s="8">
        <v>0.35</v>
      </c>
      <c r="F208" s="8">
        <v>19</v>
      </c>
      <c r="G208" s="5">
        <v>0</v>
      </c>
      <c r="H208" s="8">
        <v>302</v>
      </c>
      <c r="I208" s="8">
        <v>0.05</v>
      </c>
      <c r="J208" s="8">
        <v>0.55200000000000005</v>
      </c>
    </row>
    <row r="209" spans="1:10" ht="15" x14ac:dyDescent="0.25">
      <c r="A209" t="str">
        <f t="shared" si="3"/>
        <v>Bangladesh-Asia-2012</v>
      </c>
      <c r="B209" s="5" t="s">
        <v>80</v>
      </c>
      <c r="C209" s="10">
        <v>2012</v>
      </c>
      <c r="D209" s="5" t="s">
        <v>60</v>
      </c>
      <c r="E209" s="8">
        <v>0.35</v>
      </c>
      <c r="F209" s="8">
        <v>19</v>
      </c>
      <c r="G209" s="8">
        <v>132</v>
      </c>
      <c r="H209" s="8">
        <v>302</v>
      </c>
      <c r="I209" s="8">
        <v>5.8000000000000003E-2</v>
      </c>
      <c r="J209" s="8">
        <v>0.628</v>
      </c>
    </row>
    <row r="210" spans="1:10" ht="15" x14ac:dyDescent="0.25">
      <c r="A210" t="str">
        <f t="shared" si="3"/>
        <v>Barbados-The Americas-2000</v>
      </c>
      <c r="B210" s="5" t="s">
        <v>81</v>
      </c>
      <c r="C210" s="10">
        <v>2000</v>
      </c>
      <c r="D210" s="5" t="s">
        <v>70</v>
      </c>
      <c r="E210" s="5">
        <v>0</v>
      </c>
      <c r="F210" s="5">
        <v>0</v>
      </c>
      <c r="G210" s="5">
        <v>0</v>
      </c>
      <c r="H210" s="5">
        <v>0</v>
      </c>
      <c r="I210" s="8">
        <v>0.04</v>
      </c>
      <c r="J210" s="8">
        <v>0.107</v>
      </c>
    </row>
    <row r="211" spans="1:10" ht="15" x14ac:dyDescent="0.25">
      <c r="A211" t="str">
        <f t="shared" si="3"/>
        <v>Barbados-The Americas-2001</v>
      </c>
      <c r="B211" s="5" t="s">
        <v>81</v>
      </c>
      <c r="C211" s="10">
        <v>2001</v>
      </c>
      <c r="D211" s="5" t="s">
        <v>70</v>
      </c>
      <c r="E211" s="5">
        <v>0</v>
      </c>
      <c r="F211" s="5">
        <v>0</v>
      </c>
      <c r="G211" s="5">
        <v>0</v>
      </c>
      <c r="H211" s="5">
        <v>0</v>
      </c>
      <c r="I211" s="8">
        <v>0.11899999999999999</v>
      </c>
      <c r="J211" s="8">
        <v>0.19800000000000001</v>
      </c>
    </row>
    <row r="212" spans="1:10" ht="15" x14ac:dyDescent="0.25">
      <c r="A212" t="str">
        <f t="shared" si="3"/>
        <v>Barbados-The Americas-2002</v>
      </c>
      <c r="B212" s="5" t="s">
        <v>81</v>
      </c>
      <c r="C212" s="10">
        <v>2002</v>
      </c>
      <c r="D212" s="5" t="s">
        <v>70</v>
      </c>
      <c r="E212" s="5">
        <v>0</v>
      </c>
      <c r="F212" s="5">
        <v>0</v>
      </c>
      <c r="G212" s="5">
        <v>0</v>
      </c>
      <c r="H212" s="5">
        <v>0</v>
      </c>
      <c r="I212" s="8">
        <v>0.27800000000000002</v>
      </c>
      <c r="J212" s="8">
        <v>0.36099999999999999</v>
      </c>
    </row>
    <row r="213" spans="1:10" ht="15" x14ac:dyDescent="0.25">
      <c r="A213" t="str">
        <f t="shared" si="3"/>
        <v>Barbados-The Americas-2003</v>
      </c>
      <c r="B213" s="5" t="s">
        <v>81</v>
      </c>
      <c r="C213" s="10">
        <v>2003</v>
      </c>
      <c r="D213" s="5" t="s">
        <v>70</v>
      </c>
      <c r="E213" s="5">
        <v>0</v>
      </c>
      <c r="F213" s="5">
        <v>0</v>
      </c>
      <c r="G213" s="5">
        <v>0</v>
      </c>
      <c r="H213" s="5">
        <v>0</v>
      </c>
      <c r="I213" s="8">
        <v>0.39700000000000002</v>
      </c>
      <c r="J213" s="8">
        <v>0.51700000000000002</v>
      </c>
    </row>
    <row r="214" spans="1:10" ht="15" x14ac:dyDescent="0.25">
      <c r="A214" t="str">
        <f t="shared" si="3"/>
        <v>Barbados-The Americas-2004</v>
      </c>
      <c r="B214" s="5" t="s">
        <v>81</v>
      </c>
      <c r="C214" s="10">
        <v>2004</v>
      </c>
      <c r="D214" s="5" t="s">
        <v>70</v>
      </c>
      <c r="E214" s="5">
        <v>0</v>
      </c>
      <c r="F214" s="5">
        <v>0</v>
      </c>
      <c r="G214" s="5">
        <v>0</v>
      </c>
      <c r="H214" s="5">
        <v>0</v>
      </c>
      <c r="I214" s="8">
        <v>0.498</v>
      </c>
      <c r="J214" s="8">
        <v>0.73499999999999999</v>
      </c>
    </row>
    <row r="215" spans="1:10" ht="15" x14ac:dyDescent="0.25">
      <c r="A215" t="str">
        <f t="shared" si="3"/>
        <v>Barbados-The Americas-2005</v>
      </c>
      <c r="B215" s="5" t="s">
        <v>81</v>
      </c>
      <c r="C215" s="10">
        <v>2005</v>
      </c>
      <c r="D215" s="5" t="s">
        <v>70</v>
      </c>
      <c r="E215" s="5">
        <v>0</v>
      </c>
      <c r="F215" s="5">
        <v>0</v>
      </c>
      <c r="G215" s="5">
        <v>0</v>
      </c>
      <c r="H215" s="5">
        <v>0</v>
      </c>
      <c r="I215" s="8">
        <v>0.52500000000000002</v>
      </c>
      <c r="J215" s="8">
        <v>0.754</v>
      </c>
    </row>
    <row r="216" spans="1:10" ht="15" x14ac:dyDescent="0.25">
      <c r="A216" t="str">
        <f t="shared" si="3"/>
        <v>Barbados-The Americas-2006</v>
      </c>
      <c r="B216" s="5" t="s">
        <v>81</v>
      </c>
      <c r="C216" s="10">
        <v>2006</v>
      </c>
      <c r="D216" s="5" t="s">
        <v>70</v>
      </c>
      <c r="E216" s="5">
        <v>0</v>
      </c>
      <c r="F216" s="5">
        <v>0</v>
      </c>
      <c r="G216" s="5">
        <v>0</v>
      </c>
      <c r="H216" s="5">
        <v>0</v>
      </c>
      <c r="I216" s="8">
        <v>0.55300000000000005</v>
      </c>
      <c r="J216" s="8">
        <v>0.86199999999999999</v>
      </c>
    </row>
    <row r="217" spans="1:10" ht="15" x14ac:dyDescent="0.25">
      <c r="A217" t="str">
        <f t="shared" si="3"/>
        <v>Barbados-The Americas-2007</v>
      </c>
      <c r="B217" s="5" t="s">
        <v>81</v>
      </c>
      <c r="C217" s="10">
        <v>2007</v>
      </c>
      <c r="D217" s="5" t="s">
        <v>70</v>
      </c>
      <c r="E217" s="5">
        <v>0</v>
      </c>
      <c r="F217" s="5">
        <v>0</v>
      </c>
      <c r="G217" s="5">
        <v>0</v>
      </c>
      <c r="H217" s="5">
        <v>0</v>
      </c>
      <c r="I217" s="8">
        <v>0.58199999999999996</v>
      </c>
      <c r="J217" s="8">
        <v>0.93200000000000005</v>
      </c>
    </row>
    <row r="218" spans="1:10" ht="15" x14ac:dyDescent="0.25">
      <c r="A218" t="str">
        <f t="shared" si="3"/>
        <v>Barbados-The Americas-2008</v>
      </c>
      <c r="B218" s="5" t="s">
        <v>81</v>
      </c>
      <c r="C218" s="10">
        <v>2008</v>
      </c>
      <c r="D218" s="5" t="s">
        <v>70</v>
      </c>
      <c r="E218" s="5">
        <v>0</v>
      </c>
      <c r="F218" s="5">
        <v>0</v>
      </c>
      <c r="G218" s="5">
        <v>0</v>
      </c>
      <c r="H218" s="5">
        <v>0</v>
      </c>
      <c r="I218" s="8">
        <v>0.61399999999999999</v>
      </c>
      <c r="J218" s="8">
        <v>1.04</v>
      </c>
    </row>
    <row r="219" spans="1:10" ht="15" x14ac:dyDescent="0.25">
      <c r="A219" t="str">
        <f t="shared" si="3"/>
        <v>Barbados-The Americas-2009</v>
      </c>
      <c r="B219" s="5" t="s">
        <v>81</v>
      </c>
      <c r="C219" s="10">
        <v>2009</v>
      </c>
      <c r="D219" s="5" t="s">
        <v>70</v>
      </c>
      <c r="E219" s="5">
        <v>0</v>
      </c>
      <c r="F219" s="5">
        <v>0</v>
      </c>
      <c r="G219" s="5">
        <v>0</v>
      </c>
      <c r="H219" s="5">
        <v>0</v>
      </c>
      <c r="I219" s="8">
        <v>0.64700000000000002</v>
      </c>
      <c r="J219" s="8">
        <v>1.208</v>
      </c>
    </row>
    <row r="220" spans="1:10" ht="15" x14ac:dyDescent="0.25">
      <c r="A220" t="str">
        <f t="shared" si="3"/>
        <v>Barbados-The Americas-2010</v>
      </c>
      <c r="B220" s="5" t="s">
        <v>81</v>
      </c>
      <c r="C220" s="10">
        <v>2010</v>
      </c>
      <c r="D220" s="5" t="s">
        <v>70</v>
      </c>
      <c r="E220" s="5">
        <v>0</v>
      </c>
      <c r="F220" s="5">
        <v>0</v>
      </c>
      <c r="G220" s="5">
        <v>0</v>
      </c>
      <c r="H220" s="5">
        <v>0</v>
      </c>
      <c r="I220" s="8">
        <v>0.68100000000000005</v>
      </c>
      <c r="J220" s="8">
        <v>1.248</v>
      </c>
    </row>
    <row r="221" spans="1:10" ht="15" x14ac:dyDescent="0.25">
      <c r="A221" t="str">
        <f t="shared" si="3"/>
        <v>Barbados-The Americas-2011</v>
      </c>
      <c r="B221" s="5" t="s">
        <v>81</v>
      </c>
      <c r="C221" s="10">
        <v>2011</v>
      </c>
      <c r="D221" s="5" t="s">
        <v>70</v>
      </c>
      <c r="E221" s="8">
        <v>0.41099999999999998</v>
      </c>
      <c r="F221" s="8">
        <v>18</v>
      </c>
      <c r="G221" s="5">
        <v>0</v>
      </c>
      <c r="H221" s="8">
        <v>245</v>
      </c>
      <c r="I221" s="8">
        <v>0.71799999999999997</v>
      </c>
      <c r="J221" s="8">
        <v>1.2350000000000001</v>
      </c>
    </row>
    <row r="222" spans="1:10" ht="15" x14ac:dyDescent="0.25">
      <c r="A222" t="str">
        <f t="shared" si="3"/>
        <v>Barbados-The Americas-2012</v>
      </c>
      <c r="B222" s="5" t="s">
        <v>81</v>
      </c>
      <c r="C222" s="10">
        <v>2012</v>
      </c>
      <c r="D222" s="5" t="s">
        <v>70</v>
      </c>
      <c r="E222" s="8">
        <v>0.40799999999999997</v>
      </c>
      <c r="F222" s="8">
        <v>18</v>
      </c>
      <c r="G222" s="8">
        <v>84</v>
      </c>
      <c r="H222" s="8">
        <v>237</v>
      </c>
      <c r="I222" s="8">
        <v>0.73299999999999998</v>
      </c>
      <c r="J222" s="8">
        <v>1.2330000000000001</v>
      </c>
    </row>
    <row r="223" spans="1:10" ht="15" x14ac:dyDescent="0.25">
      <c r="A223" t="str">
        <f t="shared" si="3"/>
        <v>Belarus-Europe-2000</v>
      </c>
      <c r="B223" s="5" t="s">
        <v>82</v>
      </c>
      <c r="C223" s="10">
        <v>2000</v>
      </c>
      <c r="D223" s="5" t="s">
        <v>62</v>
      </c>
      <c r="E223" s="5">
        <v>0</v>
      </c>
      <c r="F223" s="5">
        <v>0</v>
      </c>
      <c r="G223" s="5">
        <v>0</v>
      </c>
      <c r="H223" s="5">
        <v>0</v>
      </c>
      <c r="I223" s="8">
        <v>1.9E-2</v>
      </c>
      <c r="J223" s="8">
        <v>5.0000000000000001E-3</v>
      </c>
    </row>
    <row r="224" spans="1:10" ht="15" x14ac:dyDescent="0.25">
      <c r="A224" t="str">
        <f t="shared" si="3"/>
        <v>Belarus-Europe-2001</v>
      </c>
      <c r="B224" s="5" t="s">
        <v>82</v>
      </c>
      <c r="C224" s="10">
        <v>2001</v>
      </c>
      <c r="D224" s="5" t="s">
        <v>62</v>
      </c>
      <c r="E224" s="5">
        <v>0</v>
      </c>
      <c r="F224" s="5">
        <v>0</v>
      </c>
      <c r="G224" s="5">
        <v>0</v>
      </c>
      <c r="H224" s="5">
        <v>0</v>
      </c>
      <c r="I224" s="8">
        <v>4.2999999999999997E-2</v>
      </c>
      <c r="J224" s="8">
        <v>1.4E-2</v>
      </c>
    </row>
    <row r="225" spans="1:10" ht="15" x14ac:dyDescent="0.25">
      <c r="A225" t="str">
        <f t="shared" si="3"/>
        <v>Belarus-Europe-2002</v>
      </c>
      <c r="B225" s="5" t="s">
        <v>82</v>
      </c>
      <c r="C225" s="10">
        <v>2002</v>
      </c>
      <c r="D225" s="5" t="s">
        <v>62</v>
      </c>
      <c r="E225" s="5">
        <v>0</v>
      </c>
      <c r="F225" s="5">
        <v>0</v>
      </c>
      <c r="G225" s="5">
        <v>0</v>
      </c>
      <c r="H225" s="5">
        <v>0</v>
      </c>
      <c r="I225" s="8">
        <v>0.09</v>
      </c>
      <c r="J225" s="8">
        <v>4.7E-2</v>
      </c>
    </row>
    <row r="226" spans="1:10" ht="15" x14ac:dyDescent="0.25">
      <c r="A226" t="str">
        <f t="shared" si="3"/>
        <v>Belarus-Europe-2003</v>
      </c>
      <c r="B226" s="5" t="s">
        <v>82</v>
      </c>
      <c r="C226" s="10">
        <v>2003</v>
      </c>
      <c r="D226" s="5" t="s">
        <v>62</v>
      </c>
      <c r="E226" s="5">
        <v>0</v>
      </c>
      <c r="F226" s="8">
        <v>79</v>
      </c>
      <c r="G226" s="5">
        <v>0</v>
      </c>
      <c r="H226" s="5">
        <v>0</v>
      </c>
      <c r="I226" s="5">
        <v>0.09</v>
      </c>
      <c r="J226" s="8">
        <v>0.114</v>
      </c>
    </row>
    <row r="227" spans="1:10" ht="15" x14ac:dyDescent="0.25">
      <c r="A227" t="str">
        <f t="shared" si="3"/>
        <v>Belarus-Europe-2004</v>
      </c>
      <c r="B227" s="5" t="s">
        <v>82</v>
      </c>
      <c r="C227" s="10">
        <v>2004</v>
      </c>
      <c r="D227" s="5" t="s">
        <v>62</v>
      </c>
      <c r="E227" s="5">
        <v>0</v>
      </c>
      <c r="F227" s="8">
        <v>79</v>
      </c>
      <c r="G227" s="5">
        <v>0</v>
      </c>
      <c r="H227" s="5">
        <v>0</v>
      </c>
      <c r="I227" s="5">
        <v>0</v>
      </c>
      <c r="J227" s="8">
        <v>0.23</v>
      </c>
    </row>
    <row r="228" spans="1:10" ht="15" x14ac:dyDescent="0.25">
      <c r="A228" t="str">
        <f t="shared" si="3"/>
        <v>Belarus-Europe-2005</v>
      </c>
      <c r="B228" s="5" t="s">
        <v>82</v>
      </c>
      <c r="C228" s="10">
        <v>2005</v>
      </c>
      <c r="D228" s="5" t="s">
        <v>62</v>
      </c>
      <c r="E228" s="8">
        <v>1.373</v>
      </c>
      <c r="F228" s="8">
        <v>79</v>
      </c>
      <c r="G228" s="5">
        <v>0</v>
      </c>
      <c r="H228" s="8">
        <v>987</v>
      </c>
      <c r="I228" s="5">
        <v>0</v>
      </c>
      <c r="J228" s="8">
        <v>0.42399999999999999</v>
      </c>
    </row>
    <row r="229" spans="1:10" ht="15" x14ac:dyDescent="0.25">
      <c r="A229" t="str">
        <f t="shared" si="3"/>
        <v>Belarus-Europe-2006</v>
      </c>
      <c r="B229" s="5" t="s">
        <v>82</v>
      </c>
      <c r="C229" s="10">
        <v>2006</v>
      </c>
      <c r="D229" s="5" t="s">
        <v>62</v>
      </c>
      <c r="E229" s="8">
        <v>1.373</v>
      </c>
      <c r="F229" s="8">
        <v>69</v>
      </c>
      <c r="G229" s="5">
        <v>0</v>
      </c>
      <c r="H229" s="8">
        <v>987</v>
      </c>
      <c r="I229" s="8">
        <v>0.16200000000000001</v>
      </c>
      <c r="J229" s="8">
        <v>0.62</v>
      </c>
    </row>
    <row r="230" spans="1:10" ht="15" x14ac:dyDescent="0.25">
      <c r="A230" t="str">
        <f t="shared" si="3"/>
        <v>Belarus-Europe-2007</v>
      </c>
      <c r="B230" s="5" t="s">
        <v>82</v>
      </c>
      <c r="C230" s="10">
        <v>2007</v>
      </c>
      <c r="D230" s="5" t="s">
        <v>62</v>
      </c>
      <c r="E230" s="8">
        <v>1.208</v>
      </c>
      <c r="F230" s="8">
        <v>48</v>
      </c>
      <c r="G230" s="5">
        <v>0</v>
      </c>
      <c r="H230" s="8">
        <v>987</v>
      </c>
      <c r="I230" s="8">
        <v>0.19700000000000001</v>
      </c>
      <c r="J230" s="8">
        <v>0.72599999999999998</v>
      </c>
    </row>
    <row r="231" spans="1:10" ht="15" x14ac:dyDescent="0.25">
      <c r="A231" t="str">
        <f t="shared" si="3"/>
        <v>Belarus-Europe-2008</v>
      </c>
      <c r="B231" s="5" t="s">
        <v>82</v>
      </c>
      <c r="C231" s="10">
        <v>2008</v>
      </c>
      <c r="D231" s="5" t="s">
        <v>62</v>
      </c>
      <c r="E231" s="8">
        <v>1.175</v>
      </c>
      <c r="F231" s="8">
        <v>31</v>
      </c>
      <c r="G231" s="5">
        <v>0</v>
      </c>
      <c r="H231" s="8">
        <v>987</v>
      </c>
      <c r="I231" s="8">
        <v>0.23</v>
      </c>
      <c r="J231" s="8">
        <v>0.85099999999999998</v>
      </c>
    </row>
    <row r="232" spans="1:10" ht="15" x14ac:dyDescent="0.25">
      <c r="A232" t="str">
        <f t="shared" si="3"/>
        <v>Belarus-Europe-2009</v>
      </c>
      <c r="B232" s="5" t="s">
        <v>82</v>
      </c>
      <c r="C232" s="10">
        <v>2009</v>
      </c>
      <c r="D232" s="5" t="s">
        <v>62</v>
      </c>
      <c r="E232" s="8">
        <v>0.997</v>
      </c>
      <c r="F232" s="8">
        <v>10</v>
      </c>
      <c r="G232" s="5">
        <v>0</v>
      </c>
      <c r="H232" s="8">
        <v>900</v>
      </c>
      <c r="I232" s="8">
        <v>0.27400000000000002</v>
      </c>
      <c r="J232" s="8">
        <v>1.0169999999999999</v>
      </c>
    </row>
    <row r="233" spans="1:10" ht="15" x14ac:dyDescent="0.25">
      <c r="A233" t="str">
        <f t="shared" si="3"/>
        <v>Belarus-Europe-2010</v>
      </c>
      <c r="B233" s="5" t="s">
        <v>82</v>
      </c>
      <c r="C233" s="10">
        <v>2010</v>
      </c>
      <c r="D233" s="5" t="s">
        <v>62</v>
      </c>
      <c r="E233" s="8">
        <v>0.80500000000000005</v>
      </c>
      <c r="F233" s="8">
        <v>10</v>
      </c>
      <c r="G233" s="5">
        <v>0</v>
      </c>
      <c r="H233" s="8">
        <v>798</v>
      </c>
      <c r="I233" s="8">
        <v>0.318</v>
      </c>
      <c r="J233" s="8">
        <v>1.089</v>
      </c>
    </row>
    <row r="234" spans="1:10" ht="15" x14ac:dyDescent="0.25">
      <c r="A234" t="str">
        <f t="shared" si="3"/>
        <v>Belarus-Europe-2011</v>
      </c>
      <c r="B234" s="5" t="s">
        <v>82</v>
      </c>
      <c r="C234" s="10">
        <v>2011</v>
      </c>
      <c r="D234" s="5" t="s">
        <v>62</v>
      </c>
      <c r="E234" s="8">
        <v>0.623</v>
      </c>
      <c r="F234" s="8">
        <v>10</v>
      </c>
      <c r="G234" s="5">
        <v>0</v>
      </c>
      <c r="H234" s="8">
        <v>654</v>
      </c>
      <c r="I234" s="8">
        <v>0.39600000000000002</v>
      </c>
      <c r="J234" s="8">
        <v>1.1319999999999999</v>
      </c>
    </row>
    <row r="235" spans="1:10" ht="15" x14ac:dyDescent="0.25">
      <c r="A235" t="str">
        <f t="shared" si="3"/>
        <v>Belarus-Europe-2012</v>
      </c>
      <c r="B235" s="5" t="s">
        <v>82</v>
      </c>
      <c r="C235" s="10">
        <v>2012</v>
      </c>
      <c r="D235" s="5" t="s">
        <v>62</v>
      </c>
      <c r="E235" s="8">
        <v>0.60499999999999998</v>
      </c>
      <c r="F235" s="8">
        <v>10</v>
      </c>
      <c r="G235" s="8">
        <v>64</v>
      </c>
      <c r="H235" s="8">
        <v>338</v>
      </c>
      <c r="I235" s="8">
        <v>0.46899999999999997</v>
      </c>
      <c r="J235" s="8">
        <v>1.135</v>
      </c>
    </row>
    <row r="236" spans="1:10" ht="15" x14ac:dyDescent="0.25">
      <c r="A236" t="str">
        <f t="shared" si="3"/>
        <v>Belgium-Europe-2000</v>
      </c>
      <c r="B236" s="5" t="s">
        <v>83</v>
      </c>
      <c r="C236" s="10">
        <v>2000</v>
      </c>
      <c r="D236" s="5" t="s">
        <v>62</v>
      </c>
      <c r="E236" s="5">
        <v>0</v>
      </c>
      <c r="F236" s="5">
        <v>0</v>
      </c>
      <c r="G236" s="5">
        <v>0</v>
      </c>
      <c r="H236" s="5">
        <v>0</v>
      </c>
      <c r="I236" s="8">
        <v>0.29399999999999998</v>
      </c>
      <c r="J236" s="8">
        <v>0.54800000000000004</v>
      </c>
    </row>
    <row r="237" spans="1:10" ht="15" x14ac:dyDescent="0.25">
      <c r="A237" t="str">
        <f t="shared" si="3"/>
        <v>Belgium-Europe-2001</v>
      </c>
      <c r="B237" s="5" t="s">
        <v>83</v>
      </c>
      <c r="C237" s="10">
        <v>2001</v>
      </c>
      <c r="D237" s="5" t="s">
        <v>62</v>
      </c>
      <c r="E237" s="5">
        <v>0</v>
      </c>
      <c r="F237" s="5">
        <v>0</v>
      </c>
      <c r="G237" s="5">
        <v>0</v>
      </c>
      <c r="H237" s="5">
        <v>0</v>
      </c>
      <c r="I237" s="8">
        <v>0.313</v>
      </c>
      <c r="J237" s="8">
        <v>0.747</v>
      </c>
    </row>
    <row r="238" spans="1:10" ht="15" x14ac:dyDescent="0.25">
      <c r="A238" t="str">
        <f t="shared" si="3"/>
        <v>Belgium-Europe-2002</v>
      </c>
      <c r="B238" s="5" t="s">
        <v>83</v>
      </c>
      <c r="C238" s="10">
        <v>2002</v>
      </c>
      <c r="D238" s="5" t="s">
        <v>62</v>
      </c>
      <c r="E238" s="5">
        <v>0</v>
      </c>
      <c r="F238" s="5">
        <v>0</v>
      </c>
      <c r="G238" s="5">
        <v>0</v>
      </c>
      <c r="H238" s="5">
        <v>0</v>
      </c>
      <c r="I238" s="8">
        <v>0.46300000000000002</v>
      </c>
      <c r="J238" s="8">
        <v>0.78400000000000003</v>
      </c>
    </row>
    <row r="239" spans="1:10" ht="15" x14ac:dyDescent="0.25">
      <c r="A239" t="str">
        <f t="shared" si="3"/>
        <v>Belgium-Europe-2003</v>
      </c>
      <c r="B239" s="5" t="s">
        <v>83</v>
      </c>
      <c r="C239" s="10">
        <v>2003</v>
      </c>
      <c r="D239" s="5" t="s">
        <v>62</v>
      </c>
      <c r="E239" s="5">
        <v>0</v>
      </c>
      <c r="F239" s="8">
        <v>56</v>
      </c>
      <c r="G239" s="5">
        <v>0</v>
      </c>
      <c r="H239" s="5">
        <v>0</v>
      </c>
      <c r="I239" s="8">
        <v>0.5</v>
      </c>
      <c r="J239" s="8">
        <v>0.82899999999999996</v>
      </c>
    </row>
    <row r="240" spans="1:10" ht="15" x14ac:dyDescent="0.25">
      <c r="A240" t="str">
        <f t="shared" si="3"/>
        <v>Belgium-Europe-2004</v>
      </c>
      <c r="B240" s="5" t="s">
        <v>83</v>
      </c>
      <c r="C240" s="10">
        <v>2004</v>
      </c>
      <c r="D240" s="5" t="s">
        <v>62</v>
      </c>
      <c r="E240" s="5">
        <v>0</v>
      </c>
      <c r="F240" s="8">
        <v>34</v>
      </c>
      <c r="G240" s="5">
        <v>0</v>
      </c>
      <c r="H240" s="5">
        <v>0</v>
      </c>
      <c r="I240" s="8">
        <v>0.53900000000000003</v>
      </c>
      <c r="J240" s="8">
        <v>0.875</v>
      </c>
    </row>
    <row r="241" spans="1:10" ht="15" x14ac:dyDescent="0.25">
      <c r="A241" t="str">
        <f t="shared" si="3"/>
        <v>Belgium-Europe-2005</v>
      </c>
      <c r="B241" s="5" t="s">
        <v>83</v>
      </c>
      <c r="C241" s="10">
        <v>2005</v>
      </c>
      <c r="D241" s="5" t="s">
        <v>62</v>
      </c>
      <c r="E241" s="8">
        <v>0.59499999999999997</v>
      </c>
      <c r="F241" s="8">
        <v>34</v>
      </c>
      <c r="G241" s="5">
        <v>0</v>
      </c>
      <c r="H241" s="8">
        <v>156</v>
      </c>
      <c r="I241" s="8">
        <v>0.55800000000000005</v>
      </c>
      <c r="J241" s="8">
        <v>0.91400000000000003</v>
      </c>
    </row>
    <row r="242" spans="1:10" ht="15" x14ac:dyDescent="0.25">
      <c r="A242" t="str">
        <f t="shared" si="3"/>
        <v>Belgium-Europe-2006</v>
      </c>
      <c r="B242" s="5" t="s">
        <v>83</v>
      </c>
      <c r="C242" s="10">
        <v>2006</v>
      </c>
      <c r="D242" s="5" t="s">
        <v>62</v>
      </c>
      <c r="E242" s="8">
        <v>0.59299999999999997</v>
      </c>
      <c r="F242" s="8">
        <v>27</v>
      </c>
      <c r="G242" s="5">
        <v>0</v>
      </c>
      <c r="H242" s="8">
        <v>156</v>
      </c>
      <c r="I242" s="8">
        <v>0.59699999999999998</v>
      </c>
      <c r="J242" s="8">
        <v>0.93</v>
      </c>
    </row>
    <row r="243" spans="1:10" ht="15" x14ac:dyDescent="0.25">
      <c r="A243" t="str">
        <f t="shared" si="3"/>
        <v>Belgium-Europe-2007</v>
      </c>
      <c r="B243" s="5" t="s">
        <v>83</v>
      </c>
      <c r="C243" s="10">
        <v>2007</v>
      </c>
      <c r="D243" s="5" t="s">
        <v>62</v>
      </c>
      <c r="E243" s="8">
        <v>0.57299999999999995</v>
      </c>
      <c r="F243" s="8">
        <v>4</v>
      </c>
      <c r="G243" s="5">
        <v>0</v>
      </c>
      <c r="H243" s="8">
        <v>156</v>
      </c>
      <c r="I243" s="8">
        <v>0.64400000000000002</v>
      </c>
      <c r="J243" s="8">
        <v>1.006</v>
      </c>
    </row>
    <row r="244" spans="1:10" ht="15" x14ac:dyDescent="0.25">
      <c r="A244" t="str">
        <f t="shared" si="3"/>
        <v>Belgium-Europe-2008</v>
      </c>
      <c r="B244" s="5" t="s">
        <v>83</v>
      </c>
      <c r="C244" s="10">
        <v>2008</v>
      </c>
      <c r="D244" s="5" t="s">
        <v>62</v>
      </c>
      <c r="E244" s="8">
        <v>0.55200000000000005</v>
      </c>
      <c r="F244" s="8">
        <v>4</v>
      </c>
      <c r="G244" s="5">
        <v>0</v>
      </c>
      <c r="H244" s="8">
        <v>156</v>
      </c>
      <c r="I244" s="8">
        <v>0.66</v>
      </c>
      <c r="J244" s="8">
        <v>1.0529999999999999</v>
      </c>
    </row>
    <row r="245" spans="1:10" ht="15" x14ac:dyDescent="0.25">
      <c r="A245" t="str">
        <f t="shared" si="3"/>
        <v>Belgium-Europe-2009</v>
      </c>
      <c r="B245" s="5" t="s">
        <v>83</v>
      </c>
      <c r="C245" s="10">
        <v>2009</v>
      </c>
      <c r="D245" s="5" t="s">
        <v>62</v>
      </c>
      <c r="E245" s="8">
        <v>0.54500000000000004</v>
      </c>
      <c r="F245" s="8">
        <v>4</v>
      </c>
      <c r="G245" s="5">
        <v>0</v>
      </c>
      <c r="H245" s="8">
        <v>156</v>
      </c>
      <c r="I245" s="8">
        <v>0.7</v>
      </c>
      <c r="J245" s="8">
        <v>1.0840000000000001</v>
      </c>
    </row>
    <row r="246" spans="1:10" ht="15" x14ac:dyDescent="0.25">
      <c r="A246" t="str">
        <f t="shared" si="3"/>
        <v>Belgium-Europe-2010</v>
      </c>
      <c r="B246" s="5" t="s">
        <v>83</v>
      </c>
      <c r="C246" s="10">
        <v>2010</v>
      </c>
      <c r="D246" s="5" t="s">
        <v>62</v>
      </c>
      <c r="E246" s="8">
        <v>0.56699999999999995</v>
      </c>
      <c r="F246" s="8">
        <v>4</v>
      </c>
      <c r="G246" s="5">
        <v>0</v>
      </c>
      <c r="H246" s="8">
        <v>156</v>
      </c>
      <c r="I246" s="8">
        <v>0.75</v>
      </c>
      <c r="J246" s="8">
        <v>1.111</v>
      </c>
    </row>
    <row r="247" spans="1:10" ht="15" x14ac:dyDescent="0.25">
      <c r="A247" t="str">
        <f t="shared" si="3"/>
        <v>Belgium-Europe-2011</v>
      </c>
      <c r="B247" s="5" t="s">
        <v>83</v>
      </c>
      <c r="C247" s="10">
        <v>2011</v>
      </c>
      <c r="D247" s="5" t="s">
        <v>62</v>
      </c>
      <c r="E247" s="8">
        <v>0.56999999999999995</v>
      </c>
      <c r="F247" s="8">
        <v>4</v>
      </c>
      <c r="G247" s="5">
        <v>0</v>
      </c>
      <c r="H247" s="8">
        <v>156</v>
      </c>
      <c r="I247" s="8">
        <v>0.81599999999999995</v>
      </c>
      <c r="J247" s="8">
        <v>1.135</v>
      </c>
    </row>
    <row r="248" spans="1:10" ht="15" x14ac:dyDescent="0.25">
      <c r="A248" t="str">
        <f t="shared" si="3"/>
        <v>Belgium-Europe-2012</v>
      </c>
      <c r="B248" s="5" t="s">
        <v>83</v>
      </c>
      <c r="C248" s="10">
        <v>2012</v>
      </c>
      <c r="D248" s="5" t="s">
        <v>62</v>
      </c>
      <c r="E248" s="8">
        <v>0.57599999999999996</v>
      </c>
      <c r="F248" s="8">
        <v>4</v>
      </c>
      <c r="G248" s="8">
        <v>32</v>
      </c>
      <c r="H248" s="8">
        <v>156</v>
      </c>
      <c r="I248" s="8">
        <v>0.80700000000000005</v>
      </c>
      <c r="J248" s="8">
        <v>1.113</v>
      </c>
    </row>
    <row r="249" spans="1:10" ht="15" x14ac:dyDescent="0.25">
      <c r="A249" t="str">
        <f t="shared" si="3"/>
        <v>Belize-The Americas-2000</v>
      </c>
      <c r="B249" s="5" t="s">
        <v>84</v>
      </c>
      <c r="C249" s="10">
        <v>2000</v>
      </c>
      <c r="D249" s="5" t="s">
        <v>70</v>
      </c>
      <c r="E249" s="5">
        <v>0</v>
      </c>
      <c r="F249" s="5">
        <v>0</v>
      </c>
      <c r="G249" s="5">
        <v>0</v>
      </c>
      <c r="H249" s="5">
        <v>0</v>
      </c>
      <c r="I249" s="8">
        <v>0.06</v>
      </c>
      <c r="J249" s="8">
        <v>7.0000000000000007E-2</v>
      </c>
    </row>
    <row r="250" spans="1:10" ht="15" x14ac:dyDescent="0.25">
      <c r="A250" t="str">
        <f t="shared" si="3"/>
        <v>Belize-The Americas-2001</v>
      </c>
      <c r="B250" s="5" t="s">
        <v>84</v>
      </c>
      <c r="C250" s="10">
        <v>2001</v>
      </c>
      <c r="D250" s="5" t="s">
        <v>70</v>
      </c>
      <c r="E250" s="5">
        <v>0</v>
      </c>
      <c r="F250" s="5">
        <v>0</v>
      </c>
      <c r="G250" s="5">
        <v>0</v>
      </c>
      <c r="H250" s="5">
        <v>0</v>
      </c>
      <c r="I250" s="5">
        <v>0.06</v>
      </c>
      <c r="J250" s="8">
        <v>0.16</v>
      </c>
    </row>
    <row r="251" spans="1:10" ht="15" x14ac:dyDescent="0.25">
      <c r="A251" t="str">
        <f t="shared" si="3"/>
        <v>Belize-The Americas-2002</v>
      </c>
      <c r="B251" s="5" t="s">
        <v>84</v>
      </c>
      <c r="C251" s="10">
        <v>2002</v>
      </c>
      <c r="D251" s="5" t="s">
        <v>70</v>
      </c>
      <c r="E251" s="5">
        <v>0</v>
      </c>
      <c r="F251" s="5">
        <v>0</v>
      </c>
      <c r="G251" s="5">
        <v>0</v>
      </c>
      <c r="H251" s="5">
        <v>0</v>
      </c>
      <c r="I251" s="8">
        <v>5.7000000000000002E-2</v>
      </c>
      <c r="J251" s="8">
        <v>0.20499999999999999</v>
      </c>
    </row>
    <row r="252" spans="1:10" ht="15" x14ac:dyDescent="0.25">
      <c r="A252" t="str">
        <f t="shared" si="3"/>
        <v>Belize-The Americas-2003</v>
      </c>
      <c r="B252" s="5" t="s">
        <v>84</v>
      </c>
      <c r="C252" s="10">
        <v>2003</v>
      </c>
      <c r="D252" s="5" t="s">
        <v>70</v>
      </c>
      <c r="E252" s="5">
        <v>0</v>
      </c>
      <c r="F252" s="5">
        <v>0</v>
      </c>
      <c r="G252" s="5">
        <v>0</v>
      </c>
      <c r="H252" s="5">
        <v>0</v>
      </c>
      <c r="I252" s="5">
        <v>5.7000000000000002E-2</v>
      </c>
      <c r="J252" s="8">
        <v>0.23400000000000001</v>
      </c>
    </row>
    <row r="253" spans="1:10" ht="15" x14ac:dyDescent="0.25">
      <c r="A253" t="str">
        <f t="shared" si="3"/>
        <v>Belize-The Americas-2004</v>
      </c>
      <c r="B253" s="5" t="s">
        <v>84</v>
      </c>
      <c r="C253" s="10">
        <v>2004</v>
      </c>
      <c r="D253" s="5" t="s">
        <v>70</v>
      </c>
      <c r="E253" s="5">
        <v>0</v>
      </c>
      <c r="F253" s="5">
        <v>0</v>
      </c>
      <c r="G253" s="5">
        <v>0</v>
      </c>
      <c r="H253" s="5">
        <v>0</v>
      </c>
      <c r="I253" s="8">
        <v>5.8000000000000003E-2</v>
      </c>
      <c r="J253" s="8">
        <v>0.28299999999999997</v>
      </c>
    </row>
    <row r="254" spans="1:10" ht="15" x14ac:dyDescent="0.25">
      <c r="A254" t="str">
        <f t="shared" si="3"/>
        <v>Belize-The Americas-2005</v>
      </c>
      <c r="B254" s="5" t="s">
        <v>84</v>
      </c>
      <c r="C254" s="10">
        <v>2005</v>
      </c>
      <c r="D254" s="5" t="s">
        <v>70</v>
      </c>
      <c r="E254" s="8">
        <v>0.34699999999999998</v>
      </c>
      <c r="F254" s="8">
        <v>45</v>
      </c>
      <c r="G254" s="5">
        <v>0</v>
      </c>
      <c r="H254" s="8">
        <v>147</v>
      </c>
      <c r="I254" s="8">
        <v>9.1999999999999998E-2</v>
      </c>
      <c r="J254" s="8">
        <v>0.35299999999999998</v>
      </c>
    </row>
    <row r="255" spans="1:10" ht="15" x14ac:dyDescent="0.25">
      <c r="A255" t="str">
        <f t="shared" si="3"/>
        <v>Belize-The Americas-2006</v>
      </c>
      <c r="B255" s="5" t="s">
        <v>84</v>
      </c>
      <c r="C255" s="10">
        <v>2006</v>
      </c>
      <c r="D255" s="5" t="s">
        <v>70</v>
      </c>
      <c r="E255" s="8">
        <v>0.34799999999999998</v>
      </c>
      <c r="F255" s="8">
        <v>45</v>
      </c>
      <c r="G255" s="5">
        <v>0</v>
      </c>
      <c r="H255" s="8">
        <v>147</v>
      </c>
      <c r="I255" s="8">
        <v>0.104</v>
      </c>
      <c r="J255" s="8">
        <v>0.42299999999999999</v>
      </c>
    </row>
    <row r="256" spans="1:10" ht="15" x14ac:dyDescent="0.25">
      <c r="A256" t="str">
        <f t="shared" si="3"/>
        <v>Belize-The Americas-2007</v>
      </c>
      <c r="B256" s="5" t="s">
        <v>84</v>
      </c>
      <c r="C256" s="10">
        <v>2007</v>
      </c>
      <c r="D256" s="5" t="s">
        <v>70</v>
      </c>
      <c r="E256" s="8">
        <v>0.34799999999999998</v>
      </c>
      <c r="F256" s="8">
        <v>44</v>
      </c>
      <c r="G256" s="5">
        <v>0</v>
      </c>
      <c r="H256" s="8">
        <v>147</v>
      </c>
      <c r="I256" s="8">
        <v>0.109</v>
      </c>
      <c r="J256" s="8">
        <v>0.41299999999999998</v>
      </c>
    </row>
    <row r="257" spans="1:10" ht="15" x14ac:dyDescent="0.25">
      <c r="A257" t="str">
        <f t="shared" si="3"/>
        <v>Belize-The Americas-2008</v>
      </c>
      <c r="B257" s="5" t="s">
        <v>84</v>
      </c>
      <c r="C257" s="10">
        <v>2008</v>
      </c>
      <c r="D257" s="5" t="s">
        <v>70</v>
      </c>
      <c r="E257" s="8">
        <v>0.33200000000000002</v>
      </c>
      <c r="F257" s="8">
        <v>44</v>
      </c>
      <c r="G257" s="5">
        <v>0</v>
      </c>
      <c r="H257" s="8">
        <v>147</v>
      </c>
      <c r="I257" s="8">
        <v>0.113</v>
      </c>
      <c r="J257" s="8">
        <v>0.54500000000000004</v>
      </c>
    </row>
    <row r="258" spans="1:10" ht="15" x14ac:dyDescent="0.25">
      <c r="A258" t="str">
        <f t="shared" si="3"/>
        <v>Belize-The Americas-2009</v>
      </c>
      <c r="B258" s="5" t="s">
        <v>84</v>
      </c>
      <c r="C258" s="10">
        <v>2009</v>
      </c>
      <c r="D258" s="5" t="s">
        <v>70</v>
      </c>
      <c r="E258" s="8">
        <v>0.33200000000000002</v>
      </c>
      <c r="F258" s="8">
        <v>44</v>
      </c>
      <c r="G258" s="5">
        <v>0</v>
      </c>
      <c r="H258" s="8">
        <v>147</v>
      </c>
      <c r="I258" s="8">
        <v>0.11700000000000001</v>
      </c>
      <c r="J258" s="8">
        <v>0.53700000000000003</v>
      </c>
    </row>
    <row r="259" spans="1:10" ht="15" x14ac:dyDescent="0.25">
      <c r="A259" t="str">
        <f t="shared" ref="A259:A322" si="4">B259&amp;"-"&amp;C259</f>
        <v>Belize-The Americas-2010</v>
      </c>
      <c r="B259" s="5" t="s">
        <v>84</v>
      </c>
      <c r="C259" s="10">
        <v>2010</v>
      </c>
      <c r="D259" s="5" t="s">
        <v>70</v>
      </c>
      <c r="E259" s="8">
        <v>0.33200000000000002</v>
      </c>
      <c r="F259" s="8">
        <v>44</v>
      </c>
      <c r="G259" s="5">
        <v>0</v>
      </c>
      <c r="H259" s="8">
        <v>147</v>
      </c>
      <c r="I259" s="8">
        <v>0.14000000000000001</v>
      </c>
      <c r="J259" s="8">
        <v>0.629</v>
      </c>
    </row>
    <row r="260" spans="1:10" ht="15" x14ac:dyDescent="0.25">
      <c r="A260" t="str">
        <f t="shared" si="4"/>
        <v>Belize-The Americas-2011</v>
      </c>
      <c r="B260" s="5" t="s">
        <v>84</v>
      </c>
      <c r="C260" s="10">
        <v>2011</v>
      </c>
      <c r="D260" s="5" t="s">
        <v>70</v>
      </c>
      <c r="E260" s="8">
        <v>0.33200000000000002</v>
      </c>
      <c r="F260" s="8">
        <v>44</v>
      </c>
      <c r="G260" s="5">
        <v>0</v>
      </c>
      <c r="H260" s="8">
        <v>147</v>
      </c>
      <c r="I260" s="8">
        <v>0.187</v>
      </c>
      <c r="J260" s="8">
        <v>0.70299999999999996</v>
      </c>
    </row>
    <row r="261" spans="1:10" ht="15" x14ac:dyDescent="0.25">
      <c r="A261" t="str">
        <f t="shared" si="4"/>
        <v>Belize-The Americas-2012</v>
      </c>
      <c r="B261" s="5" t="s">
        <v>84</v>
      </c>
      <c r="C261" s="10">
        <v>2012</v>
      </c>
      <c r="D261" s="5" t="s">
        <v>70</v>
      </c>
      <c r="E261" s="8">
        <v>0.33200000000000002</v>
      </c>
      <c r="F261" s="8">
        <v>44</v>
      </c>
      <c r="G261" s="8">
        <v>104</v>
      </c>
      <c r="H261" s="8">
        <v>147</v>
      </c>
      <c r="I261" s="8">
        <v>0.25</v>
      </c>
      <c r="J261" s="8">
        <v>0.53200000000000003</v>
      </c>
    </row>
    <row r="262" spans="1:10" ht="15" x14ac:dyDescent="0.25">
      <c r="A262" t="str">
        <f t="shared" si="4"/>
        <v>Benin-Africa-2000</v>
      </c>
      <c r="B262" s="5" t="s">
        <v>85</v>
      </c>
      <c r="C262" s="10">
        <v>2000</v>
      </c>
      <c r="D262" s="5" t="s">
        <v>64</v>
      </c>
      <c r="E262" s="5">
        <v>0</v>
      </c>
      <c r="F262" s="5">
        <v>0</v>
      </c>
      <c r="G262" s="5">
        <v>0</v>
      </c>
      <c r="H262" s="5">
        <v>0</v>
      </c>
      <c r="I262" s="8">
        <v>2E-3</v>
      </c>
      <c r="J262" s="8">
        <v>8.0000000000000002E-3</v>
      </c>
    </row>
    <row r="263" spans="1:10" ht="15" x14ac:dyDescent="0.25">
      <c r="A263" t="str">
        <f t="shared" si="4"/>
        <v>Benin-Africa-2001</v>
      </c>
      <c r="B263" s="5" t="s">
        <v>85</v>
      </c>
      <c r="C263" s="10">
        <v>2001</v>
      </c>
      <c r="D263" s="5" t="s">
        <v>64</v>
      </c>
      <c r="E263" s="5">
        <v>0</v>
      </c>
      <c r="F263" s="5">
        <v>0</v>
      </c>
      <c r="G263" s="5">
        <v>0</v>
      </c>
      <c r="H263" s="5">
        <v>0</v>
      </c>
      <c r="I263" s="8">
        <v>4.0000000000000001E-3</v>
      </c>
      <c r="J263" s="8">
        <v>1.7000000000000001E-2</v>
      </c>
    </row>
    <row r="264" spans="1:10" ht="15" x14ac:dyDescent="0.25">
      <c r="A264" t="str">
        <f t="shared" si="4"/>
        <v>Benin-Africa-2002</v>
      </c>
      <c r="B264" s="5" t="s">
        <v>85</v>
      </c>
      <c r="C264" s="10">
        <v>2002</v>
      </c>
      <c r="D264" s="5" t="s">
        <v>64</v>
      </c>
      <c r="E264" s="5">
        <v>0</v>
      </c>
      <c r="F264" s="5">
        <v>0</v>
      </c>
      <c r="G264" s="5">
        <v>0</v>
      </c>
      <c r="H264" s="5">
        <v>0</v>
      </c>
      <c r="I264" s="8">
        <v>7.0000000000000001E-3</v>
      </c>
      <c r="J264" s="8">
        <v>0.03</v>
      </c>
    </row>
    <row r="265" spans="1:10" ht="15" x14ac:dyDescent="0.25">
      <c r="A265" t="str">
        <f t="shared" si="4"/>
        <v>Benin-Africa-2003</v>
      </c>
      <c r="B265" s="5" t="s">
        <v>85</v>
      </c>
      <c r="C265" s="10">
        <v>2003</v>
      </c>
      <c r="D265" s="5" t="s">
        <v>64</v>
      </c>
      <c r="E265" s="5">
        <v>0</v>
      </c>
      <c r="F265" s="8">
        <v>32</v>
      </c>
      <c r="G265" s="5">
        <v>0</v>
      </c>
      <c r="H265" s="5">
        <v>0</v>
      </c>
      <c r="I265" s="8">
        <v>0.01</v>
      </c>
      <c r="J265" s="8">
        <v>3.1E-2</v>
      </c>
    </row>
    <row r="266" spans="1:10" ht="15" x14ac:dyDescent="0.25">
      <c r="A266" t="str">
        <f t="shared" si="4"/>
        <v>Benin-Africa-2004</v>
      </c>
      <c r="B266" s="5" t="s">
        <v>85</v>
      </c>
      <c r="C266" s="10">
        <v>2004</v>
      </c>
      <c r="D266" s="5" t="s">
        <v>64</v>
      </c>
      <c r="E266" s="5">
        <v>0</v>
      </c>
      <c r="F266" s="8">
        <v>31</v>
      </c>
      <c r="G266" s="5">
        <v>0</v>
      </c>
      <c r="H266" s="5">
        <v>0</v>
      </c>
      <c r="I266" s="8">
        <v>1.2E-2</v>
      </c>
      <c r="J266" s="8">
        <v>5.8000000000000003E-2</v>
      </c>
    </row>
    <row r="267" spans="1:10" ht="15" x14ac:dyDescent="0.25">
      <c r="A267" t="str">
        <f t="shared" si="4"/>
        <v>Benin-Africa-2005</v>
      </c>
      <c r="B267" s="5" t="s">
        <v>85</v>
      </c>
      <c r="C267" s="10">
        <v>2005</v>
      </c>
      <c r="D267" s="5" t="s">
        <v>64</v>
      </c>
      <c r="E267" s="8">
        <v>0.75700000000000001</v>
      </c>
      <c r="F267" s="8">
        <v>31</v>
      </c>
      <c r="G267" s="5">
        <v>0</v>
      </c>
      <c r="H267" s="8">
        <v>270</v>
      </c>
      <c r="I267" s="8">
        <v>1.2999999999999999E-2</v>
      </c>
      <c r="J267" s="8">
        <v>7.2999999999999995E-2</v>
      </c>
    </row>
    <row r="268" spans="1:10" ht="15" x14ac:dyDescent="0.25">
      <c r="A268" t="str">
        <f t="shared" si="4"/>
        <v>Benin-Africa-2006</v>
      </c>
      <c r="B268" s="5" t="s">
        <v>85</v>
      </c>
      <c r="C268" s="10">
        <v>2006</v>
      </c>
      <c r="D268" s="5" t="s">
        <v>64</v>
      </c>
      <c r="E268" s="8">
        <v>0.75700000000000001</v>
      </c>
      <c r="F268" s="8">
        <v>31</v>
      </c>
      <c r="G268" s="5">
        <v>0</v>
      </c>
      <c r="H268" s="8">
        <v>270</v>
      </c>
      <c r="I268" s="8">
        <v>1.4999999999999999E-2</v>
      </c>
      <c r="J268" s="8">
        <v>0.125</v>
      </c>
    </row>
    <row r="269" spans="1:10" ht="15" x14ac:dyDescent="0.25">
      <c r="A269" t="str">
        <f t="shared" si="4"/>
        <v>Benin-Africa-2007</v>
      </c>
      <c r="B269" s="5" t="s">
        <v>85</v>
      </c>
      <c r="C269" s="10">
        <v>2007</v>
      </c>
      <c r="D269" s="5" t="s">
        <v>64</v>
      </c>
      <c r="E269" s="8">
        <v>0.73199999999999998</v>
      </c>
      <c r="F269" s="8">
        <v>31</v>
      </c>
      <c r="G269" s="5">
        <v>0</v>
      </c>
      <c r="H269" s="8">
        <v>270</v>
      </c>
      <c r="I269" s="8">
        <v>1.7999999999999999E-2</v>
      </c>
      <c r="J269" s="8">
        <v>0.23599999999999999</v>
      </c>
    </row>
    <row r="270" spans="1:10" ht="15" x14ac:dyDescent="0.25">
      <c r="A270" t="str">
        <f t="shared" si="4"/>
        <v>Benin-Africa-2008</v>
      </c>
      <c r="B270" s="5" t="s">
        <v>85</v>
      </c>
      <c r="C270" s="10">
        <v>2008</v>
      </c>
      <c r="D270" s="5" t="s">
        <v>64</v>
      </c>
      <c r="E270" s="8">
        <v>0.73199999999999998</v>
      </c>
      <c r="F270" s="8">
        <v>31</v>
      </c>
      <c r="G270" s="5">
        <v>0</v>
      </c>
      <c r="H270" s="8">
        <v>270</v>
      </c>
      <c r="I270" s="8">
        <v>1.9E-2</v>
      </c>
      <c r="J270" s="8">
        <v>0.40400000000000003</v>
      </c>
    </row>
    <row r="271" spans="1:10" ht="15" x14ac:dyDescent="0.25">
      <c r="A271" t="str">
        <f t="shared" si="4"/>
        <v>Benin-Africa-2009</v>
      </c>
      <c r="B271" s="5" t="s">
        <v>85</v>
      </c>
      <c r="C271" s="10">
        <v>2009</v>
      </c>
      <c r="D271" s="5" t="s">
        <v>64</v>
      </c>
      <c r="E271" s="8">
        <v>0.73199999999999998</v>
      </c>
      <c r="F271" s="8">
        <v>31</v>
      </c>
      <c r="G271" s="5">
        <v>0</v>
      </c>
      <c r="H271" s="8">
        <v>270</v>
      </c>
      <c r="I271" s="8">
        <v>2.1999999999999999E-2</v>
      </c>
      <c r="J271" s="8">
        <v>0.54500000000000004</v>
      </c>
    </row>
    <row r="272" spans="1:10" ht="15" x14ac:dyDescent="0.25">
      <c r="A272" t="str">
        <f t="shared" si="4"/>
        <v>Benin-Africa-2010</v>
      </c>
      <c r="B272" s="5" t="s">
        <v>85</v>
      </c>
      <c r="C272" s="10">
        <v>2010</v>
      </c>
      <c r="D272" s="5" t="s">
        <v>64</v>
      </c>
      <c r="E272" s="8">
        <v>0.65900000000000003</v>
      </c>
      <c r="F272" s="8">
        <v>31</v>
      </c>
      <c r="G272" s="5">
        <v>0</v>
      </c>
      <c r="H272" s="8">
        <v>270</v>
      </c>
      <c r="I272" s="8">
        <v>3.1E-2</v>
      </c>
      <c r="J272" s="8">
        <v>0.74399999999999999</v>
      </c>
    </row>
    <row r="273" spans="1:10" ht="15" x14ac:dyDescent="0.25">
      <c r="A273" t="str">
        <f t="shared" si="4"/>
        <v>Benin-Africa-2011</v>
      </c>
      <c r="B273" s="5" t="s">
        <v>85</v>
      </c>
      <c r="C273" s="10">
        <v>2011</v>
      </c>
      <c r="D273" s="5" t="s">
        <v>64</v>
      </c>
      <c r="E273" s="8">
        <v>0.65900000000000003</v>
      </c>
      <c r="F273" s="8">
        <v>29</v>
      </c>
      <c r="G273" s="5">
        <v>0</v>
      </c>
      <c r="H273" s="8">
        <v>270</v>
      </c>
      <c r="I273" s="8">
        <v>4.1000000000000002E-2</v>
      </c>
      <c r="J273" s="8">
        <v>0.79400000000000004</v>
      </c>
    </row>
    <row r="274" spans="1:10" ht="15" x14ac:dyDescent="0.25">
      <c r="A274" t="str">
        <f t="shared" si="4"/>
        <v>Benin-Africa-2012</v>
      </c>
      <c r="B274" s="5" t="s">
        <v>85</v>
      </c>
      <c r="C274" s="10">
        <v>2012</v>
      </c>
      <c r="D274" s="5" t="s">
        <v>64</v>
      </c>
      <c r="E274" s="8">
        <v>0.65900000000000003</v>
      </c>
      <c r="F274" s="8">
        <v>26</v>
      </c>
      <c r="G274" s="8">
        <v>175</v>
      </c>
      <c r="H274" s="8">
        <v>270</v>
      </c>
      <c r="I274" s="8">
        <v>4.4999999999999998E-2</v>
      </c>
      <c r="J274" s="8">
        <v>0.83699999999999997</v>
      </c>
    </row>
    <row r="275" spans="1:10" ht="15" x14ac:dyDescent="0.25">
      <c r="A275" t="str">
        <f t="shared" si="4"/>
        <v>Bermuda-The Americas-2000</v>
      </c>
      <c r="B275" s="5" t="s">
        <v>86</v>
      </c>
      <c r="C275" s="10">
        <v>2000</v>
      </c>
      <c r="D275" s="5" t="s">
        <v>70</v>
      </c>
      <c r="E275" s="5">
        <v>0</v>
      </c>
      <c r="F275" s="5">
        <v>0</v>
      </c>
      <c r="G275" s="5">
        <v>0</v>
      </c>
      <c r="H275" s="5">
        <v>0</v>
      </c>
      <c r="I275" s="8">
        <v>0.42899999999999999</v>
      </c>
      <c r="J275" s="8">
        <v>0.20699999999999999</v>
      </c>
    </row>
    <row r="276" spans="1:10" ht="15" x14ac:dyDescent="0.25">
      <c r="A276" t="str">
        <f t="shared" si="4"/>
        <v>Bermuda-The Americas-2001</v>
      </c>
      <c r="B276" s="5" t="s">
        <v>86</v>
      </c>
      <c r="C276" s="10">
        <v>2001</v>
      </c>
      <c r="D276" s="5" t="s">
        <v>70</v>
      </c>
      <c r="E276" s="5">
        <v>0</v>
      </c>
      <c r="F276" s="5">
        <v>0</v>
      </c>
      <c r="G276" s="5">
        <v>0</v>
      </c>
      <c r="H276" s="5">
        <v>0</v>
      </c>
      <c r="I276" s="8">
        <v>0.47499999999999998</v>
      </c>
      <c r="J276" s="8">
        <v>0.21099999999999999</v>
      </c>
    </row>
    <row r="277" spans="1:10" ht="15" x14ac:dyDescent="0.25">
      <c r="A277" t="str">
        <f t="shared" si="4"/>
        <v>Bermuda-The Americas-2002</v>
      </c>
      <c r="B277" s="5" t="s">
        <v>86</v>
      </c>
      <c r="C277" s="10">
        <v>2002</v>
      </c>
      <c r="D277" s="5" t="s">
        <v>70</v>
      </c>
      <c r="E277" s="5">
        <v>0</v>
      </c>
      <c r="F277" s="5">
        <v>0</v>
      </c>
      <c r="G277" s="5">
        <v>0</v>
      </c>
      <c r="H277" s="5">
        <v>0</v>
      </c>
      <c r="I277" s="8">
        <v>0.52</v>
      </c>
      <c r="J277" s="8">
        <v>0.47299999999999998</v>
      </c>
    </row>
    <row r="278" spans="1:10" ht="15" x14ac:dyDescent="0.25">
      <c r="A278" t="str">
        <f t="shared" si="4"/>
        <v>Bermuda-The Americas-2003</v>
      </c>
      <c r="B278" s="5" t="s">
        <v>86</v>
      </c>
      <c r="C278" s="10">
        <v>2003</v>
      </c>
      <c r="D278" s="5" t="s">
        <v>70</v>
      </c>
      <c r="E278" s="5">
        <v>0</v>
      </c>
      <c r="F278" s="5">
        <v>0</v>
      </c>
      <c r="G278" s="5">
        <v>0</v>
      </c>
      <c r="H278" s="5">
        <v>0</v>
      </c>
      <c r="I278" s="8">
        <v>0.56499999999999995</v>
      </c>
      <c r="J278" s="8">
        <v>0.628</v>
      </c>
    </row>
    <row r="279" spans="1:10" ht="15" x14ac:dyDescent="0.25">
      <c r="A279" t="str">
        <f t="shared" si="4"/>
        <v>Bermuda-The Americas-2004</v>
      </c>
      <c r="B279" s="5" t="s">
        <v>86</v>
      </c>
      <c r="C279" s="10">
        <v>2004</v>
      </c>
      <c r="D279" s="5" t="s">
        <v>70</v>
      </c>
      <c r="E279" s="5">
        <v>0</v>
      </c>
      <c r="F279" s="5">
        <v>0</v>
      </c>
      <c r="G279" s="5">
        <v>0</v>
      </c>
      <c r="H279" s="5">
        <v>0</v>
      </c>
      <c r="I279" s="8">
        <v>0.61</v>
      </c>
      <c r="J279" s="8">
        <v>0.76700000000000002</v>
      </c>
    </row>
    <row r="280" spans="1:10" ht="15" x14ac:dyDescent="0.25">
      <c r="A280" t="str">
        <f t="shared" si="4"/>
        <v>Bermuda-The Americas-2005</v>
      </c>
      <c r="B280" s="5" t="s">
        <v>86</v>
      </c>
      <c r="C280" s="10">
        <v>2005</v>
      </c>
      <c r="D280" s="5" t="s">
        <v>70</v>
      </c>
      <c r="E280" s="5">
        <v>0</v>
      </c>
      <c r="F280" s="5">
        <v>0</v>
      </c>
      <c r="G280" s="5">
        <v>0</v>
      </c>
      <c r="H280" s="5">
        <v>0</v>
      </c>
      <c r="I280" s="8">
        <v>0.65400000000000003</v>
      </c>
      <c r="J280" s="8">
        <v>0.82199999999999995</v>
      </c>
    </row>
    <row r="281" spans="1:10" ht="15" x14ac:dyDescent="0.25">
      <c r="A281" t="str">
        <f t="shared" si="4"/>
        <v>Bermuda-The Americas-2006</v>
      </c>
      <c r="B281" s="5" t="s">
        <v>86</v>
      </c>
      <c r="C281" s="10">
        <v>2006</v>
      </c>
      <c r="D281" s="5" t="s">
        <v>70</v>
      </c>
      <c r="E281" s="5">
        <v>0</v>
      </c>
      <c r="F281" s="5">
        <v>0</v>
      </c>
      <c r="G281" s="5">
        <v>0</v>
      </c>
      <c r="H281" s="5">
        <v>0</v>
      </c>
      <c r="I281" s="8">
        <v>0.69899999999999995</v>
      </c>
      <c r="J281" s="8">
        <v>0.93400000000000005</v>
      </c>
    </row>
    <row r="282" spans="1:10" ht="15" x14ac:dyDescent="0.25">
      <c r="A282" t="str">
        <f t="shared" si="4"/>
        <v>Bermuda-The Americas-2007</v>
      </c>
      <c r="B282" s="5" t="s">
        <v>86</v>
      </c>
      <c r="C282" s="10">
        <v>2007</v>
      </c>
      <c r="D282" s="5" t="s">
        <v>70</v>
      </c>
      <c r="E282" s="5">
        <v>0</v>
      </c>
      <c r="F282" s="5">
        <v>0</v>
      </c>
      <c r="G282" s="5">
        <v>0</v>
      </c>
      <c r="H282" s="5">
        <v>0</v>
      </c>
      <c r="I282" s="8">
        <v>0.74399999999999999</v>
      </c>
      <c r="J282" s="8">
        <v>1.07</v>
      </c>
    </row>
    <row r="283" spans="1:10" ht="15" x14ac:dyDescent="0.25">
      <c r="A283" t="str">
        <f t="shared" si="4"/>
        <v>Bermuda-The Americas-2008</v>
      </c>
      <c r="B283" s="5" t="s">
        <v>86</v>
      </c>
      <c r="C283" s="10">
        <v>2008</v>
      </c>
      <c r="D283" s="5" t="s">
        <v>70</v>
      </c>
      <c r="E283" s="5">
        <v>0</v>
      </c>
      <c r="F283" s="5">
        <v>0</v>
      </c>
      <c r="G283" s="5">
        <v>0</v>
      </c>
      <c r="H283" s="5">
        <v>0</v>
      </c>
      <c r="I283" s="8">
        <v>0.82299999999999995</v>
      </c>
      <c r="J283" s="8">
        <v>1.222</v>
      </c>
    </row>
    <row r="284" spans="1:10" ht="15" x14ac:dyDescent="0.25">
      <c r="A284" t="str">
        <f t="shared" si="4"/>
        <v>Bermuda-The Americas-2009</v>
      </c>
      <c r="B284" s="5" t="s">
        <v>86</v>
      </c>
      <c r="C284" s="10">
        <v>2009</v>
      </c>
      <c r="D284" s="5" t="s">
        <v>70</v>
      </c>
      <c r="E284" s="5">
        <v>0</v>
      </c>
      <c r="F284" s="5">
        <v>0</v>
      </c>
      <c r="G284" s="5">
        <v>0</v>
      </c>
      <c r="H284" s="5">
        <v>0</v>
      </c>
      <c r="I284" s="8">
        <v>0.83299999999999996</v>
      </c>
      <c r="J284" s="8">
        <v>1.3109999999999999</v>
      </c>
    </row>
    <row r="285" spans="1:10" ht="15" x14ac:dyDescent="0.25">
      <c r="A285" t="str">
        <f t="shared" si="4"/>
        <v>Bermuda-The Americas-2010</v>
      </c>
      <c r="B285" s="5" t="s">
        <v>86</v>
      </c>
      <c r="C285" s="10">
        <v>2010</v>
      </c>
      <c r="D285" s="5" t="s">
        <v>70</v>
      </c>
      <c r="E285" s="5">
        <v>0</v>
      </c>
      <c r="F285" s="5">
        <v>0</v>
      </c>
      <c r="G285" s="5">
        <v>0</v>
      </c>
      <c r="H285" s="5">
        <v>0</v>
      </c>
      <c r="I285" s="8">
        <v>0.84199999999999997</v>
      </c>
      <c r="J285" s="8">
        <v>1.3580000000000001</v>
      </c>
    </row>
    <row r="286" spans="1:10" ht="15" x14ac:dyDescent="0.25">
      <c r="A286" t="str">
        <f t="shared" si="4"/>
        <v>Bermuda-The Americas-2011</v>
      </c>
      <c r="B286" s="5" t="s">
        <v>86</v>
      </c>
      <c r="C286" s="10">
        <v>2011</v>
      </c>
      <c r="D286" s="5" t="s">
        <v>70</v>
      </c>
      <c r="E286" s="5">
        <v>0</v>
      </c>
      <c r="F286" s="5">
        <v>0</v>
      </c>
      <c r="G286" s="5">
        <v>0</v>
      </c>
      <c r="H286" s="5">
        <v>0</v>
      </c>
      <c r="I286" s="8">
        <v>0.88300000000000001</v>
      </c>
      <c r="J286" s="5">
        <v>1.3580000000000001</v>
      </c>
    </row>
    <row r="287" spans="1:10" ht="15" x14ac:dyDescent="0.25">
      <c r="A287" t="str">
        <f t="shared" si="4"/>
        <v>Bermuda-The Americas-2012</v>
      </c>
      <c r="B287" s="5" t="s">
        <v>86</v>
      </c>
      <c r="C287" s="10">
        <v>2012</v>
      </c>
      <c r="D287" s="5" t="s">
        <v>70</v>
      </c>
      <c r="E287" s="5">
        <v>0</v>
      </c>
      <c r="F287" s="5">
        <v>0</v>
      </c>
      <c r="G287" s="5">
        <v>0</v>
      </c>
      <c r="H287" s="5">
        <v>0</v>
      </c>
      <c r="I287" s="8">
        <v>0.91300000000000003</v>
      </c>
      <c r="J287" s="8">
        <v>1.395</v>
      </c>
    </row>
    <row r="288" spans="1:10" ht="15" x14ac:dyDescent="0.25">
      <c r="A288" t="str">
        <f t="shared" si="4"/>
        <v>Bhutan-Asia-2000</v>
      </c>
      <c r="B288" s="5" t="s">
        <v>87</v>
      </c>
      <c r="C288" s="10">
        <v>2000</v>
      </c>
      <c r="D288" s="5" t="s">
        <v>60</v>
      </c>
      <c r="E288" s="5">
        <v>0</v>
      </c>
      <c r="F288" s="5">
        <v>0</v>
      </c>
      <c r="G288" s="5">
        <v>0</v>
      </c>
      <c r="H288" s="5">
        <v>0</v>
      </c>
      <c r="I288" s="8">
        <v>4.0000000000000001E-3</v>
      </c>
      <c r="J288" s="5">
        <v>0</v>
      </c>
    </row>
    <row r="289" spans="1:10" ht="15" x14ac:dyDescent="0.25">
      <c r="A289" t="str">
        <f t="shared" si="4"/>
        <v>Bhutan-Asia-2001</v>
      </c>
      <c r="B289" s="5" t="s">
        <v>87</v>
      </c>
      <c r="C289" s="10">
        <v>2001</v>
      </c>
      <c r="D289" s="5" t="s">
        <v>60</v>
      </c>
      <c r="E289" s="5">
        <v>0</v>
      </c>
      <c r="F289" s="5">
        <v>0</v>
      </c>
      <c r="G289" s="5">
        <v>0</v>
      </c>
      <c r="H289" s="5">
        <v>0</v>
      </c>
      <c r="I289" s="8">
        <v>8.9999999999999993E-3</v>
      </c>
      <c r="J289" s="5">
        <v>0</v>
      </c>
    </row>
    <row r="290" spans="1:10" ht="15" x14ac:dyDescent="0.25">
      <c r="A290" t="str">
        <f t="shared" si="4"/>
        <v>Bhutan-Asia-2002</v>
      </c>
      <c r="B290" s="5" t="s">
        <v>87</v>
      </c>
      <c r="C290" s="10">
        <v>2002</v>
      </c>
      <c r="D290" s="5" t="s">
        <v>60</v>
      </c>
      <c r="E290" s="5">
        <v>0</v>
      </c>
      <c r="F290" s="5">
        <v>0</v>
      </c>
      <c r="G290" s="5">
        <v>0</v>
      </c>
      <c r="H290" s="5">
        <v>0</v>
      </c>
      <c r="I290" s="8">
        <v>1.7000000000000001E-2</v>
      </c>
      <c r="J290" s="5">
        <v>0</v>
      </c>
    </row>
    <row r="291" spans="1:10" ht="15" x14ac:dyDescent="0.25">
      <c r="A291" t="str">
        <f t="shared" si="4"/>
        <v>Bhutan-Asia-2003</v>
      </c>
      <c r="B291" s="5" t="s">
        <v>87</v>
      </c>
      <c r="C291" s="10">
        <v>2003</v>
      </c>
      <c r="D291" s="5" t="s">
        <v>60</v>
      </c>
      <c r="E291" s="5">
        <v>0</v>
      </c>
      <c r="F291" s="8">
        <v>62</v>
      </c>
      <c r="G291" s="5">
        <v>0</v>
      </c>
      <c r="H291" s="5">
        <v>0</v>
      </c>
      <c r="I291" s="8">
        <v>2.4E-2</v>
      </c>
      <c r="J291" s="8">
        <v>4.0000000000000001E-3</v>
      </c>
    </row>
    <row r="292" spans="1:10" ht="15" x14ac:dyDescent="0.25">
      <c r="A292" t="str">
        <f t="shared" si="4"/>
        <v>Bhutan-Asia-2004</v>
      </c>
      <c r="B292" s="5" t="s">
        <v>87</v>
      </c>
      <c r="C292" s="10">
        <v>2004</v>
      </c>
      <c r="D292" s="5" t="s">
        <v>60</v>
      </c>
      <c r="E292" s="5">
        <v>0</v>
      </c>
      <c r="F292" s="8">
        <v>62</v>
      </c>
      <c r="G292" s="5">
        <v>0</v>
      </c>
      <c r="H292" s="5">
        <v>0</v>
      </c>
      <c r="I292" s="8">
        <v>3.2000000000000001E-2</v>
      </c>
      <c r="J292" s="8">
        <v>0.03</v>
      </c>
    </row>
    <row r="293" spans="1:10" ht="15" x14ac:dyDescent="0.25">
      <c r="A293" t="str">
        <f t="shared" si="4"/>
        <v>Bhutan-Asia-2005</v>
      </c>
      <c r="B293" s="5" t="s">
        <v>87</v>
      </c>
      <c r="C293" s="10">
        <v>2005</v>
      </c>
      <c r="D293" s="5" t="s">
        <v>60</v>
      </c>
      <c r="E293" s="8">
        <v>0.40799999999999997</v>
      </c>
      <c r="F293" s="8">
        <v>62</v>
      </c>
      <c r="G293" s="5">
        <v>0</v>
      </c>
      <c r="H293" s="8">
        <v>274</v>
      </c>
      <c r="I293" s="8">
        <v>3.7999999999999999E-2</v>
      </c>
      <c r="J293" s="8">
        <v>5.5E-2</v>
      </c>
    </row>
    <row r="294" spans="1:10" ht="15" x14ac:dyDescent="0.25">
      <c r="A294" t="str">
        <f t="shared" si="4"/>
        <v>Bhutan-Asia-2006</v>
      </c>
      <c r="B294" s="5" t="s">
        <v>87</v>
      </c>
      <c r="C294" s="10">
        <v>2006</v>
      </c>
      <c r="D294" s="5" t="s">
        <v>60</v>
      </c>
      <c r="E294" s="8">
        <v>0.40799999999999997</v>
      </c>
      <c r="F294" s="8">
        <v>62</v>
      </c>
      <c r="G294" s="5">
        <v>0</v>
      </c>
      <c r="H294" s="8">
        <v>274</v>
      </c>
      <c r="I294" s="8">
        <v>4.4999999999999998E-2</v>
      </c>
      <c r="J294" s="8">
        <v>0.123</v>
      </c>
    </row>
    <row r="295" spans="1:10" ht="15" x14ac:dyDescent="0.25">
      <c r="A295" t="str">
        <f t="shared" si="4"/>
        <v>Bhutan-Asia-2007</v>
      </c>
      <c r="B295" s="5" t="s">
        <v>87</v>
      </c>
      <c r="C295" s="10">
        <v>2007</v>
      </c>
      <c r="D295" s="5" t="s">
        <v>60</v>
      </c>
      <c r="E295" s="8">
        <v>0.40799999999999997</v>
      </c>
      <c r="F295" s="8">
        <v>48</v>
      </c>
      <c r="G295" s="5">
        <v>0</v>
      </c>
      <c r="H295" s="8">
        <v>274</v>
      </c>
      <c r="I295" s="8">
        <v>5.8999999999999997E-2</v>
      </c>
      <c r="J295" s="8">
        <v>0.22</v>
      </c>
    </row>
    <row r="296" spans="1:10" ht="15" x14ac:dyDescent="0.25">
      <c r="A296" t="str">
        <f t="shared" si="4"/>
        <v>Bhutan-Asia-2008</v>
      </c>
      <c r="B296" s="5" t="s">
        <v>87</v>
      </c>
      <c r="C296" s="10">
        <v>2008</v>
      </c>
      <c r="D296" s="5" t="s">
        <v>60</v>
      </c>
      <c r="E296" s="8">
        <v>0.40799999999999997</v>
      </c>
      <c r="F296" s="8">
        <v>46</v>
      </c>
      <c r="G296" s="5">
        <v>0</v>
      </c>
      <c r="H296" s="8">
        <v>274</v>
      </c>
      <c r="I296" s="8">
        <v>6.6000000000000003E-2</v>
      </c>
      <c r="J296" s="8">
        <v>0.36599999999999999</v>
      </c>
    </row>
    <row r="297" spans="1:10" ht="15" x14ac:dyDescent="0.25">
      <c r="A297" t="str">
        <f t="shared" si="4"/>
        <v>Bhutan-Asia-2009</v>
      </c>
      <c r="B297" s="5" t="s">
        <v>87</v>
      </c>
      <c r="C297" s="10">
        <v>2009</v>
      </c>
      <c r="D297" s="5" t="s">
        <v>60</v>
      </c>
      <c r="E297" s="8">
        <v>0.40799999999999997</v>
      </c>
      <c r="F297" s="8">
        <v>46</v>
      </c>
      <c r="G297" s="5">
        <v>0</v>
      </c>
      <c r="H297" s="8">
        <v>274</v>
      </c>
      <c r="I297" s="8">
        <v>7.1999999999999995E-2</v>
      </c>
      <c r="J297" s="8">
        <v>0.48099999999999998</v>
      </c>
    </row>
    <row r="298" spans="1:10" ht="15" x14ac:dyDescent="0.25">
      <c r="A298" t="str">
        <f t="shared" si="4"/>
        <v>Bhutan-Asia-2010</v>
      </c>
      <c r="B298" s="5" t="s">
        <v>87</v>
      </c>
      <c r="C298" s="10">
        <v>2010</v>
      </c>
      <c r="D298" s="5" t="s">
        <v>60</v>
      </c>
      <c r="E298" s="8">
        <v>0.40799999999999997</v>
      </c>
      <c r="F298" s="8">
        <v>46</v>
      </c>
      <c r="G298" s="5">
        <v>0</v>
      </c>
      <c r="H298" s="8">
        <v>274</v>
      </c>
      <c r="I298" s="8">
        <v>0.13600000000000001</v>
      </c>
      <c r="J298" s="8">
        <v>0.55000000000000004</v>
      </c>
    </row>
    <row r="299" spans="1:10" ht="15" x14ac:dyDescent="0.25">
      <c r="A299" t="str">
        <f t="shared" si="4"/>
        <v>Bhutan-Asia-2011</v>
      </c>
      <c r="B299" s="5" t="s">
        <v>87</v>
      </c>
      <c r="C299" s="10">
        <v>2011</v>
      </c>
      <c r="D299" s="5" t="s">
        <v>60</v>
      </c>
      <c r="E299" s="8">
        <v>0.40799999999999997</v>
      </c>
      <c r="F299" s="8">
        <v>36</v>
      </c>
      <c r="G299" s="5">
        <v>0</v>
      </c>
      <c r="H299" s="8">
        <v>274</v>
      </c>
      <c r="I299" s="8">
        <v>0.21</v>
      </c>
      <c r="J299" s="8">
        <v>0.66400000000000003</v>
      </c>
    </row>
    <row r="300" spans="1:10" ht="15" x14ac:dyDescent="0.25">
      <c r="A300" t="str">
        <f t="shared" si="4"/>
        <v>Bhutan-Asia-2012</v>
      </c>
      <c r="B300" s="5" t="s">
        <v>87</v>
      </c>
      <c r="C300" s="10">
        <v>2012</v>
      </c>
      <c r="D300" s="5" t="s">
        <v>60</v>
      </c>
      <c r="E300" s="8">
        <v>0.40799999999999997</v>
      </c>
      <c r="F300" s="8">
        <v>36</v>
      </c>
      <c r="G300" s="8">
        <v>146</v>
      </c>
      <c r="H300" s="8">
        <v>274</v>
      </c>
      <c r="I300" s="8">
        <v>0.254</v>
      </c>
      <c r="J300" s="8">
        <v>0.75600000000000001</v>
      </c>
    </row>
    <row r="301" spans="1:10" ht="15" x14ac:dyDescent="0.25">
      <c r="A301" t="str">
        <f t="shared" si="4"/>
        <v>Bolivia-The Americas-2000</v>
      </c>
      <c r="B301" s="5" t="s">
        <v>88</v>
      </c>
      <c r="C301" s="10">
        <v>2000</v>
      </c>
      <c r="D301" s="5" t="s">
        <v>70</v>
      </c>
      <c r="E301" s="5">
        <v>0</v>
      </c>
      <c r="F301" s="5">
        <v>0</v>
      </c>
      <c r="G301" s="5">
        <v>0</v>
      </c>
      <c r="H301" s="5">
        <v>0</v>
      </c>
      <c r="I301" s="8">
        <v>1.4E-2</v>
      </c>
      <c r="J301" s="8">
        <v>6.9000000000000006E-2</v>
      </c>
    </row>
    <row r="302" spans="1:10" ht="15" x14ac:dyDescent="0.25">
      <c r="A302" t="str">
        <f t="shared" si="4"/>
        <v>Bolivia-The Americas-2001</v>
      </c>
      <c r="B302" s="5" t="s">
        <v>88</v>
      </c>
      <c r="C302" s="10">
        <v>2001</v>
      </c>
      <c r="D302" s="5" t="s">
        <v>70</v>
      </c>
      <c r="E302" s="5">
        <v>0</v>
      </c>
      <c r="F302" s="5">
        <v>0</v>
      </c>
      <c r="G302" s="5">
        <v>0</v>
      </c>
      <c r="H302" s="5">
        <v>0</v>
      </c>
      <c r="I302" s="8">
        <v>2.1000000000000001E-2</v>
      </c>
      <c r="J302" s="8">
        <v>0.09</v>
      </c>
    </row>
    <row r="303" spans="1:10" ht="15" x14ac:dyDescent="0.25">
      <c r="A303" t="str">
        <f t="shared" si="4"/>
        <v>Bolivia-The Americas-2002</v>
      </c>
      <c r="B303" s="5" t="s">
        <v>88</v>
      </c>
      <c r="C303" s="10">
        <v>2002</v>
      </c>
      <c r="D303" s="5" t="s">
        <v>70</v>
      </c>
      <c r="E303" s="5">
        <v>0</v>
      </c>
      <c r="F303" s="5">
        <v>0</v>
      </c>
      <c r="G303" s="5">
        <v>0</v>
      </c>
      <c r="H303" s="5">
        <v>0</v>
      </c>
      <c r="I303" s="8">
        <v>3.1E-2</v>
      </c>
      <c r="J303" s="8">
        <v>0.11600000000000001</v>
      </c>
    </row>
    <row r="304" spans="1:10" ht="15" x14ac:dyDescent="0.25">
      <c r="A304" t="str">
        <f t="shared" si="4"/>
        <v>Bolivia-The Americas-2003</v>
      </c>
      <c r="B304" s="5" t="s">
        <v>88</v>
      </c>
      <c r="C304" s="10">
        <v>2003</v>
      </c>
      <c r="D304" s="5" t="s">
        <v>70</v>
      </c>
      <c r="E304" s="5">
        <v>0</v>
      </c>
      <c r="F304" s="8">
        <v>60</v>
      </c>
      <c r="G304" s="5">
        <v>0</v>
      </c>
      <c r="H304" s="5">
        <v>0</v>
      </c>
      <c r="I304" s="8">
        <v>3.5000000000000003E-2</v>
      </c>
      <c r="J304" s="8">
        <v>0.14199999999999999</v>
      </c>
    </row>
    <row r="305" spans="1:10" ht="15" x14ac:dyDescent="0.25">
      <c r="A305" t="str">
        <f t="shared" si="4"/>
        <v>Bolivia-The Americas-2004</v>
      </c>
      <c r="B305" s="5" t="s">
        <v>88</v>
      </c>
      <c r="C305" s="10">
        <v>2004</v>
      </c>
      <c r="D305" s="5" t="s">
        <v>70</v>
      </c>
      <c r="E305" s="5">
        <v>0</v>
      </c>
      <c r="F305" s="8">
        <v>60</v>
      </c>
      <c r="G305" s="5">
        <v>0</v>
      </c>
      <c r="H305" s="5">
        <v>0</v>
      </c>
      <c r="I305" s="8">
        <v>4.3999999999999997E-2</v>
      </c>
      <c r="J305" s="8">
        <v>0.19600000000000001</v>
      </c>
    </row>
    <row r="306" spans="1:10" ht="15" x14ac:dyDescent="0.25">
      <c r="A306" t="str">
        <f t="shared" si="4"/>
        <v>Bolivia-The Americas-2005</v>
      </c>
      <c r="B306" s="5" t="s">
        <v>88</v>
      </c>
      <c r="C306" s="10">
        <v>2005</v>
      </c>
      <c r="D306" s="5" t="s">
        <v>70</v>
      </c>
      <c r="E306" s="8">
        <v>0.8</v>
      </c>
      <c r="F306" s="8">
        <v>50</v>
      </c>
      <c r="G306" s="5">
        <v>0</v>
      </c>
      <c r="H306" s="8">
        <v>1080</v>
      </c>
      <c r="I306" s="8">
        <v>5.1999999999999998E-2</v>
      </c>
      <c r="J306" s="8">
        <v>0.25900000000000001</v>
      </c>
    </row>
    <row r="307" spans="1:10" ht="15" x14ac:dyDescent="0.25">
      <c r="A307" t="str">
        <f t="shared" si="4"/>
        <v>Bolivia-The Americas-2006</v>
      </c>
      <c r="B307" s="5" t="s">
        <v>88</v>
      </c>
      <c r="C307" s="10">
        <v>2006</v>
      </c>
      <c r="D307" s="5" t="s">
        <v>70</v>
      </c>
      <c r="E307" s="8">
        <v>0.8</v>
      </c>
      <c r="F307" s="8">
        <v>50</v>
      </c>
      <c r="G307" s="5">
        <v>0</v>
      </c>
      <c r="H307" s="8">
        <v>1080</v>
      </c>
      <c r="I307" s="8">
        <v>6.2E-2</v>
      </c>
      <c r="J307" s="8">
        <v>0.30199999999999999</v>
      </c>
    </row>
    <row r="308" spans="1:10" ht="15" x14ac:dyDescent="0.25">
      <c r="A308" t="str">
        <f t="shared" si="4"/>
        <v>Bolivia-The Americas-2007</v>
      </c>
      <c r="B308" s="5" t="s">
        <v>88</v>
      </c>
      <c r="C308" s="10">
        <v>2007</v>
      </c>
      <c r="D308" s="5" t="s">
        <v>70</v>
      </c>
      <c r="E308" s="8">
        <v>0.8</v>
      </c>
      <c r="F308" s="8">
        <v>50</v>
      </c>
      <c r="G308" s="5">
        <v>0</v>
      </c>
      <c r="H308" s="8">
        <v>1080</v>
      </c>
      <c r="I308" s="8">
        <v>0.105</v>
      </c>
      <c r="J308" s="8">
        <v>0.33600000000000002</v>
      </c>
    </row>
    <row r="309" spans="1:10" ht="15" x14ac:dyDescent="0.25">
      <c r="A309" t="str">
        <f t="shared" si="4"/>
        <v>Bolivia-The Americas-2008</v>
      </c>
      <c r="B309" s="5" t="s">
        <v>88</v>
      </c>
      <c r="C309" s="10">
        <v>2008</v>
      </c>
      <c r="D309" s="5" t="s">
        <v>70</v>
      </c>
      <c r="E309" s="8">
        <v>0.8</v>
      </c>
      <c r="F309" s="8">
        <v>50</v>
      </c>
      <c r="G309" s="5">
        <v>0</v>
      </c>
      <c r="H309" s="8">
        <v>1080</v>
      </c>
      <c r="I309" s="8">
        <v>0.125</v>
      </c>
      <c r="J309" s="8">
        <v>0.51200000000000001</v>
      </c>
    </row>
    <row r="310" spans="1:10" ht="15" x14ac:dyDescent="0.25">
      <c r="A310" t="str">
        <f t="shared" si="4"/>
        <v>Bolivia-The Americas-2009</v>
      </c>
      <c r="B310" s="5" t="s">
        <v>88</v>
      </c>
      <c r="C310" s="10">
        <v>2009</v>
      </c>
      <c r="D310" s="5" t="s">
        <v>70</v>
      </c>
      <c r="E310" s="8">
        <v>0.8</v>
      </c>
      <c r="F310" s="8">
        <v>50</v>
      </c>
      <c r="G310" s="5">
        <v>0</v>
      </c>
      <c r="H310" s="8">
        <v>1080</v>
      </c>
      <c r="I310" s="8">
        <v>0.16800000000000001</v>
      </c>
      <c r="J310" s="8">
        <v>0.64700000000000002</v>
      </c>
    </row>
    <row r="311" spans="1:10" ht="15" x14ac:dyDescent="0.25">
      <c r="A311" t="str">
        <f t="shared" si="4"/>
        <v>Bolivia-The Americas-2010</v>
      </c>
      <c r="B311" s="5" t="s">
        <v>88</v>
      </c>
      <c r="C311" s="10">
        <v>2010</v>
      </c>
      <c r="D311" s="5" t="s">
        <v>70</v>
      </c>
      <c r="E311" s="8">
        <v>0.8</v>
      </c>
      <c r="F311" s="8">
        <v>49</v>
      </c>
      <c r="G311" s="5">
        <v>0</v>
      </c>
      <c r="H311" s="8">
        <v>1080</v>
      </c>
      <c r="I311" s="8">
        <v>0.224</v>
      </c>
      <c r="J311" s="8">
        <v>0.70699999999999996</v>
      </c>
    </row>
    <row r="312" spans="1:10" ht="15" x14ac:dyDescent="0.25">
      <c r="A312" t="str">
        <f t="shared" si="4"/>
        <v>Bolivia-The Americas-2011</v>
      </c>
      <c r="B312" s="5" t="s">
        <v>88</v>
      </c>
      <c r="C312" s="10">
        <v>2011</v>
      </c>
      <c r="D312" s="5" t="s">
        <v>70</v>
      </c>
      <c r="E312" s="8">
        <v>0.8</v>
      </c>
      <c r="F312" s="8">
        <v>49</v>
      </c>
      <c r="G312" s="5">
        <v>0</v>
      </c>
      <c r="H312" s="8">
        <v>1080</v>
      </c>
      <c r="I312" s="8">
        <v>0.3</v>
      </c>
      <c r="J312" s="8">
        <v>0.80900000000000005</v>
      </c>
    </row>
    <row r="313" spans="1:10" ht="15" x14ac:dyDescent="0.25">
      <c r="A313" t="str">
        <f t="shared" si="4"/>
        <v>Bolivia-The Americas-2012</v>
      </c>
      <c r="B313" s="5" t="s">
        <v>88</v>
      </c>
      <c r="C313" s="10">
        <v>2012</v>
      </c>
      <c r="D313" s="5" t="s">
        <v>70</v>
      </c>
      <c r="E313" s="8">
        <v>0.83399999999999996</v>
      </c>
      <c r="F313" s="8">
        <v>49</v>
      </c>
      <c r="G313" s="8">
        <v>158</v>
      </c>
      <c r="H313" s="8">
        <v>1025</v>
      </c>
      <c r="I313" s="8">
        <v>0.35499999999999998</v>
      </c>
      <c r="J313" s="8">
        <v>0.90400000000000003</v>
      </c>
    </row>
    <row r="314" spans="1:10" ht="15" x14ac:dyDescent="0.25">
      <c r="A314" t="str">
        <f t="shared" si="4"/>
        <v>Bosnia and Herzegovina-Europe-2000</v>
      </c>
      <c r="B314" s="5" t="s">
        <v>89</v>
      </c>
      <c r="C314" s="10">
        <v>2000</v>
      </c>
      <c r="D314" s="5" t="s">
        <v>62</v>
      </c>
      <c r="E314" s="5">
        <v>0</v>
      </c>
      <c r="F314" s="5">
        <v>0</v>
      </c>
      <c r="G314" s="5">
        <v>0</v>
      </c>
      <c r="H314" s="5">
        <v>0</v>
      </c>
      <c r="I314" s="8">
        <v>1.0999999999999999E-2</v>
      </c>
      <c r="J314" s="8">
        <v>2.4E-2</v>
      </c>
    </row>
    <row r="315" spans="1:10" ht="15" x14ac:dyDescent="0.25">
      <c r="A315" t="str">
        <f t="shared" si="4"/>
        <v>Bosnia and Herzegovina-Europe-2001</v>
      </c>
      <c r="B315" s="5" t="s">
        <v>89</v>
      </c>
      <c r="C315" s="10">
        <v>2001</v>
      </c>
      <c r="D315" s="5" t="s">
        <v>62</v>
      </c>
      <c r="E315" s="5">
        <v>0</v>
      </c>
      <c r="F315" s="5">
        <v>0</v>
      </c>
      <c r="G315" s="5">
        <v>0</v>
      </c>
      <c r="H315" s="5">
        <v>0</v>
      </c>
      <c r="I315" s="8">
        <v>1.2E-2</v>
      </c>
      <c r="J315" s="8">
        <v>0.115</v>
      </c>
    </row>
    <row r="316" spans="1:10" ht="15" x14ac:dyDescent="0.25">
      <c r="A316" t="str">
        <f t="shared" si="4"/>
        <v>Bosnia and Herzegovina-Europe-2002</v>
      </c>
      <c r="B316" s="5" t="s">
        <v>89</v>
      </c>
      <c r="C316" s="10">
        <v>2002</v>
      </c>
      <c r="D316" s="5" t="s">
        <v>62</v>
      </c>
      <c r="E316" s="5">
        <v>0</v>
      </c>
      <c r="F316" s="5">
        <v>0</v>
      </c>
      <c r="G316" s="5">
        <v>0</v>
      </c>
      <c r="H316" s="5">
        <v>0</v>
      </c>
      <c r="I316" s="8">
        <v>2.5999999999999999E-2</v>
      </c>
      <c r="J316" s="8">
        <v>0.192</v>
      </c>
    </row>
    <row r="317" spans="1:10" ht="15" x14ac:dyDescent="0.25">
      <c r="A317" t="str">
        <f t="shared" si="4"/>
        <v>Bosnia and Herzegovina-Europe-2003</v>
      </c>
      <c r="B317" s="5" t="s">
        <v>89</v>
      </c>
      <c r="C317" s="10">
        <v>2003</v>
      </c>
      <c r="D317" s="5" t="s">
        <v>62</v>
      </c>
      <c r="E317" s="5">
        <v>0</v>
      </c>
      <c r="F317" s="8">
        <v>68</v>
      </c>
      <c r="G317" s="5">
        <v>0</v>
      </c>
      <c r="H317" s="5">
        <v>0</v>
      </c>
      <c r="I317" s="8">
        <v>0.04</v>
      </c>
      <c r="J317" s="8">
        <v>0.27600000000000002</v>
      </c>
    </row>
    <row r="318" spans="1:10" ht="15" x14ac:dyDescent="0.25">
      <c r="A318" t="str">
        <f t="shared" si="4"/>
        <v>Bosnia and Herzegovina-Europe-2004</v>
      </c>
      <c r="B318" s="5" t="s">
        <v>89</v>
      </c>
      <c r="C318" s="10">
        <v>2004</v>
      </c>
      <c r="D318" s="5" t="s">
        <v>62</v>
      </c>
      <c r="E318" s="5">
        <v>0</v>
      </c>
      <c r="F318" s="8">
        <v>63</v>
      </c>
      <c r="G318" s="5">
        <v>0</v>
      </c>
      <c r="H318" s="5">
        <v>0</v>
      </c>
      <c r="I318" s="8">
        <v>0.155</v>
      </c>
      <c r="J318" s="8">
        <v>0.36199999999999999</v>
      </c>
    </row>
    <row r="319" spans="1:10" ht="15" x14ac:dyDescent="0.25">
      <c r="A319" t="str">
        <f t="shared" si="4"/>
        <v>Bosnia and Herzegovina-Europe-2005</v>
      </c>
      <c r="B319" s="5" t="s">
        <v>89</v>
      </c>
      <c r="C319" s="10">
        <v>2005</v>
      </c>
      <c r="D319" s="5" t="s">
        <v>62</v>
      </c>
      <c r="E319" s="8">
        <v>0.42799999999999999</v>
      </c>
      <c r="F319" s="8">
        <v>63</v>
      </c>
      <c r="G319" s="5">
        <v>0</v>
      </c>
      <c r="H319" s="8">
        <v>368</v>
      </c>
      <c r="I319" s="8">
        <v>0.21299999999999999</v>
      </c>
      <c r="J319" s="8">
        <v>0.41099999999999998</v>
      </c>
    </row>
    <row r="320" spans="1:10" ht="15" x14ac:dyDescent="0.25">
      <c r="A320" t="str">
        <f t="shared" si="4"/>
        <v>Bosnia and Herzegovina-Europe-2006</v>
      </c>
      <c r="B320" s="5" t="s">
        <v>89</v>
      </c>
      <c r="C320" s="10">
        <v>2006</v>
      </c>
      <c r="D320" s="5" t="s">
        <v>62</v>
      </c>
      <c r="E320" s="8">
        <v>0.42699999999999999</v>
      </c>
      <c r="F320" s="8">
        <v>63</v>
      </c>
      <c r="G320" s="5">
        <v>0</v>
      </c>
      <c r="H320" s="8">
        <v>368</v>
      </c>
      <c r="I320" s="8">
        <v>0.251</v>
      </c>
      <c r="J320" s="8">
        <v>0.48699999999999999</v>
      </c>
    </row>
    <row r="321" spans="1:10" ht="15" x14ac:dyDescent="0.25">
      <c r="A321" t="str">
        <f t="shared" si="4"/>
        <v>Bosnia and Herzegovina-Europe-2007</v>
      </c>
      <c r="B321" s="5" t="s">
        <v>89</v>
      </c>
      <c r="C321" s="10">
        <v>2007</v>
      </c>
      <c r="D321" s="5" t="s">
        <v>62</v>
      </c>
      <c r="E321" s="8">
        <v>0.42799999999999999</v>
      </c>
      <c r="F321" s="8">
        <v>63</v>
      </c>
      <c r="G321" s="5">
        <v>0</v>
      </c>
      <c r="H321" s="8">
        <v>368</v>
      </c>
      <c r="I321" s="8">
        <v>0.27900000000000003</v>
      </c>
      <c r="J321" s="8">
        <v>0.63300000000000001</v>
      </c>
    </row>
    <row r="322" spans="1:10" ht="15" x14ac:dyDescent="0.25">
      <c r="A322" t="str">
        <f t="shared" si="4"/>
        <v>Bosnia and Herzegovina-Europe-2008</v>
      </c>
      <c r="B322" s="5" t="s">
        <v>89</v>
      </c>
      <c r="C322" s="10">
        <v>2008</v>
      </c>
      <c r="D322" s="5" t="s">
        <v>62</v>
      </c>
      <c r="E322" s="8">
        <v>0.42799999999999999</v>
      </c>
      <c r="F322" s="8">
        <v>69</v>
      </c>
      <c r="G322" s="5">
        <v>0</v>
      </c>
      <c r="H322" s="8">
        <v>428</v>
      </c>
      <c r="I322" s="8">
        <v>0.34699999999999998</v>
      </c>
      <c r="J322" s="8">
        <v>0.82299999999999995</v>
      </c>
    </row>
    <row r="323" spans="1:10" ht="15" x14ac:dyDescent="0.25">
      <c r="A323" t="str">
        <f t="shared" ref="A323:A386" si="5">B323&amp;"-"&amp;C323</f>
        <v>Bosnia and Herzegovina-Europe-2009</v>
      </c>
      <c r="B323" s="5" t="s">
        <v>89</v>
      </c>
      <c r="C323" s="10">
        <v>2009</v>
      </c>
      <c r="D323" s="5" t="s">
        <v>62</v>
      </c>
      <c r="E323" s="8">
        <v>0.25900000000000001</v>
      </c>
      <c r="F323" s="8">
        <v>69</v>
      </c>
      <c r="G323" s="5">
        <v>0</v>
      </c>
      <c r="H323" s="8">
        <v>422</v>
      </c>
      <c r="I323" s="8">
        <v>0.377</v>
      </c>
      <c r="J323" s="8">
        <v>0.84499999999999997</v>
      </c>
    </row>
    <row r="324" spans="1:10" ht="15" x14ac:dyDescent="0.25">
      <c r="A324" t="str">
        <f t="shared" si="5"/>
        <v>Bosnia and Herzegovina-Europe-2010</v>
      </c>
      <c r="B324" s="5" t="s">
        <v>89</v>
      </c>
      <c r="C324" s="10">
        <v>2010</v>
      </c>
      <c r="D324" s="5" t="s">
        <v>62</v>
      </c>
      <c r="E324" s="8">
        <v>0.222</v>
      </c>
      <c r="F324" s="8">
        <v>64</v>
      </c>
      <c r="G324" s="5">
        <v>0</v>
      </c>
      <c r="H324" s="8">
        <v>422</v>
      </c>
      <c r="I324" s="8">
        <v>0.52</v>
      </c>
      <c r="J324" s="8">
        <v>0.80900000000000005</v>
      </c>
    </row>
    <row r="325" spans="1:10" ht="15" x14ac:dyDescent="0.25">
      <c r="A325" t="str">
        <f t="shared" si="5"/>
        <v>Bosnia and Herzegovina-Europe-2011</v>
      </c>
      <c r="B325" s="5" t="s">
        <v>89</v>
      </c>
      <c r="C325" s="10">
        <v>2011</v>
      </c>
      <c r="D325" s="5" t="s">
        <v>62</v>
      </c>
      <c r="E325" s="8">
        <v>0.23699999999999999</v>
      </c>
      <c r="F325" s="8">
        <v>40</v>
      </c>
      <c r="G325" s="5">
        <v>0</v>
      </c>
      <c r="H325" s="8">
        <v>422</v>
      </c>
      <c r="I325" s="8">
        <v>0.6</v>
      </c>
      <c r="J325" s="8">
        <v>0.82599999999999996</v>
      </c>
    </row>
    <row r="326" spans="1:10" ht="15" x14ac:dyDescent="0.25">
      <c r="A326" t="str">
        <f t="shared" si="5"/>
        <v>Bosnia and Herzegovina-Europe-2012</v>
      </c>
      <c r="B326" s="5" t="s">
        <v>89</v>
      </c>
      <c r="C326" s="10">
        <v>2012</v>
      </c>
      <c r="D326" s="5" t="s">
        <v>62</v>
      </c>
      <c r="E326" s="8">
        <v>0.23699999999999999</v>
      </c>
      <c r="F326" s="8">
        <v>37</v>
      </c>
      <c r="G326" s="8">
        <v>130</v>
      </c>
      <c r="H326" s="8">
        <v>407</v>
      </c>
      <c r="I326" s="8">
        <v>0.65400000000000003</v>
      </c>
      <c r="J326" s="8">
        <v>0.876</v>
      </c>
    </row>
    <row r="327" spans="1:10" ht="15" x14ac:dyDescent="0.25">
      <c r="A327" t="str">
        <f t="shared" si="5"/>
        <v>Botswana-Africa-2000</v>
      </c>
      <c r="B327" s="5" t="s">
        <v>90</v>
      </c>
      <c r="C327" s="10">
        <v>2000</v>
      </c>
      <c r="D327" s="5" t="s">
        <v>64</v>
      </c>
      <c r="E327" s="5">
        <v>0</v>
      </c>
      <c r="F327" s="5">
        <v>0</v>
      </c>
      <c r="G327" s="5">
        <v>0</v>
      </c>
      <c r="H327" s="5">
        <v>0</v>
      </c>
      <c r="I327" s="8">
        <v>2.9000000000000001E-2</v>
      </c>
      <c r="J327" s="8">
        <v>0.127</v>
      </c>
    </row>
    <row r="328" spans="1:10" ht="15" x14ac:dyDescent="0.25">
      <c r="A328" t="str">
        <f t="shared" si="5"/>
        <v>Botswana-Africa-2001</v>
      </c>
      <c r="B328" s="5" t="s">
        <v>90</v>
      </c>
      <c r="C328" s="10">
        <v>2001</v>
      </c>
      <c r="D328" s="5" t="s">
        <v>64</v>
      </c>
      <c r="E328" s="5">
        <v>0</v>
      </c>
      <c r="F328" s="5">
        <v>0</v>
      </c>
      <c r="G328" s="5">
        <v>0</v>
      </c>
      <c r="H328" s="5">
        <v>0</v>
      </c>
      <c r="I328" s="8">
        <v>3.4000000000000002E-2</v>
      </c>
      <c r="J328" s="8">
        <v>0.186</v>
      </c>
    </row>
    <row r="329" spans="1:10" ht="15" x14ac:dyDescent="0.25">
      <c r="A329" t="str">
        <f t="shared" si="5"/>
        <v>Botswana-Africa-2002</v>
      </c>
      <c r="B329" s="5" t="s">
        <v>90</v>
      </c>
      <c r="C329" s="10">
        <v>2002</v>
      </c>
      <c r="D329" s="5" t="s">
        <v>64</v>
      </c>
      <c r="E329" s="5">
        <v>0</v>
      </c>
      <c r="F329" s="5">
        <v>0</v>
      </c>
      <c r="G329" s="5">
        <v>0</v>
      </c>
      <c r="H329" s="5">
        <v>0</v>
      </c>
      <c r="I329" s="8">
        <v>3.4000000000000002E-2</v>
      </c>
      <c r="J329" s="8">
        <v>0.184</v>
      </c>
    </row>
    <row r="330" spans="1:10" ht="15" x14ac:dyDescent="0.25">
      <c r="A330" t="str">
        <f t="shared" si="5"/>
        <v>Botswana-Africa-2003</v>
      </c>
      <c r="B330" s="5" t="s">
        <v>90</v>
      </c>
      <c r="C330" s="10">
        <v>2003</v>
      </c>
      <c r="D330" s="5" t="s">
        <v>64</v>
      </c>
      <c r="E330" s="5">
        <v>0</v>
      </c>
      <c r="F330" s="8">
        <v>107</v>
      </c>
      <c r="G330" s="5">
        <v>0</v>
      </c>
      <c r="H330" s="5">
        <v>0</v>
      </c>
      <c r="I330" s="8">
        <v>3.3000000000000002E-2</v>
      </c>
      <c r="J330" s="8">
        <v>0.24299999999999999</v>
      </c>
    </row>
    <row r="331" spans="1:10" ht="15" x14ac:dyDescent="0.25">
      <c r="A331" t="str">
        <f t="shared" si="5"/>
        <v>Botswana-Africa-2004</v>
      </c>
      <c r="B331" s="5" t="s">
        <v>90</v>
      </c>
      <c r="C331" s="10">
        <v>2004</v>
      </c>
      <c r="D331" s="5" t="s">
        <v>64</v>
      </c>
      <c r="E331" s="5">
        <v>0</v>
      </c>
      <c r="F331" s="8">
        <v>107</v>
      </c>
      <c r="G331" s="5">
        <v>0</v>
      </c>
      <c r="H331" s="5">
        <v>0</v>
      </c>
      <c r="I331" s="8">
        <v>3.3000000000000002E-2</v>
      </c>
      <c r="J331" s="8">
        <v>0.28199999999999997</v>
      </c>
    </row>
    <row r="332" spans="1:10" ht="15" x14ac:dyDescent="0.25">
      <c r="A332" t="str">
        <f t="shared" si="5"/>
        <v>Botswana-Africa-2005</v>
      </c>
      <c r="B332" s="5" t="s">
        <v>90</v>
      </c>
      <c r="C332" s="10">
        <v>2005</v>
      </c>
      <c r="D332" s="5" t="s">
        <v>64</v>
      </c>
      <c r="E332" s="8">
        <v>0.17100000000000001</v>
      </c>
      <c r="F332" s="8">
        <v>107</v>
      </c>
      <c r="G332" s="5">
        <v>0</v>
      </c>
      <c r="H332" s="8">
        <v>140</v>
      </c>
      <c r="I332" s="8">
        <v>3.3000000000000002E-2</v>
      </c>
      <c r="J332" s="8">
        <v>0.30099999999999999</v>
      </c>
    </row>
    <row r="333" spans="1:10" ht="15" x14ac:dyDescent="0.25">
      <c r="A333" t="str">
        <f t="shared" si="5"/>
        <v>Botswana-Africa-2006</v>
      </c>
      <c r="B333" s="5" t="s">
        <v>90</v>
      </c>
      <c r="C333" s="10">
        <v>2006</v>
      </c>
      <c r="D333" s="5" t="s">
        <v>64</v>
      </c>
      <c r="E333" s="8">
        <v>0.17100000000000001</v>
      </c>
      <c r="F333" s="8">
        <v>107</v>
      </c>
      <c r="G333" s="5">
        <v>0</v>
      </c>
      <c r="H333" s="8">
        <v>140</v>
      </c>
      <c r="I333" s="8">
        <v>4.2999999999999997E-2</v>
      </c>
      <c r="J333" s="8">
        <v>0.434</v>
      </c>
    </row>
    <row r="334" spans="1:10" ht="15" x14ac:dyDescent="0.25">
      <c r="A334" t="str">
        <f t="shared" si="5"/>
        <v>Botswana-Africa-2007</v>
      </c>
      <c r="B334" s="5" t="s">
        <v>90</v>
      </c>
      <c r="C334" s="10">
        <v>2007</v>
      </c>
      <c r="D334" s="5" t="s">
        <v>64</v>
      </c>
      <c r="E334" s="8">
        <v>0.17100000000000001</v>
      </c>
      <c r="F334" s="8">
        <v>107</v>
      </c>
      <c r="G334" s="5">
        <v>0</v>
      </c>
      <c r="H334" s="8">
        <v>140</v>
      </c>
      <c r="I334" s="8">
        <v>5.2999999999999999E-2</v>
      </c>
      <c r="J334" s="8">
        <v>0.60099999999999998</v>
      </c>
    </row>
    <row r="335" spans="1:10" ht="15" x14ac:dyDescent="0.25">
      <c r="A335" t="str">
        <f t="shared" si="5"/>
        <v>Botswana-Africa-2008</v>
      </c>
      <c r="B335" s="5" t="s">
        <v>90</v>
      </c>
      <c r="C335" s="10">
        <v>2008</v>
      </c>
      <c r="D335" s="5" t="s">
        <v>64</v>
      </c>
      <c r="E335" s="8">
        <v>0.17100000000000001</v>
      </c>
      <c r="F335" s="8">
        <v>77</v>
      </c>
      <c r="G335" s="5">
        <v>0</v>
      </c>
      <c r="H335" s="8">
        <v>140</v>
      </c>
      <c r="I335" s="8">
        <v>6.3E-2</v>
      </c>
      <c r="J335" s="8">
        <v>0.76800000000000002</v>
      </c>
    </row>
    <row r="336" spans="1:10" ht="15" x14ac:dyDescent="0.25">
      <c r="A336" t="str">
        <f t="shared" si="5"/>
        <v>Botswana-Africa-2009</v>
      </c>
      <c r="B336" s="5" t="s">
        <v>90</v>
      </c>
      <c r="C336" s="10">
        <v>2009</v>
      </c>
      <c r="D336" s="5" t="s">
        <v>64</v>
      </c>
      <c r="E336" s="8">
        <v>0.17</v>
      </c>
      <c r="F336" s="8">
        <v>60</v>
      </c>
      <c r="G336" s="5">
        <v>0</v>
      </c>
      <c r="H336" s="8">
        <v>140</v>
      </c>
      <c r="I336" s="8">
        <v>6.2E-2</v>
      </c>
      <c r="J336" s="8">
        <v>0.96</v>
      </c>
    </row>
    <row r="337" spans="1:10" ht="15" x14ac:dyDescent="0.25">
      <c r="A337" t="str">
        <f t="shared" si="5"/>
        <v>Botswana-Africa-2010</v>
      </c>
      <c r="B337" s="5" t="s">
        <v>90</v>
      </c>
      <c r="C337" s="10">
        <v>2010</v>
      </c>
      <c r="D337" s="5" t="s">
        <v>64</v>
      </c>
      <c r="E337" s="8">
        <v>0.19500000000000001</v>
      </c>
      <c r="F337" s="8">
        <v>60</v>
      </c>
      <c r="G337" s="5">
        <v>0</v>
      </c>
      <c r="H337" s="8">
        <v>152</v>
      </c>
      <c r="I337" s="8">
        <v>0.06</v>
      </c>
      <c r="J337" s="8">
        <v>1.2</v>
      </c>
    </row>
    <row r="338" spans="1:10" ht="15" x14ac:dyDescent="0.25">
      <c r="A338" t="str">
        <f t="shared" si="5"/>
        <v>Botswana-Africa-2011</v>
      </c>
      <c r="B338" s="5" t="s">
        <v>90</v>
      </c>
      <c r="C338" s="10">
        <v>2011</v>
      </c>
      <c r="D338" s="5" t="s">
        <v>64</v>
      </c>
      <c r="E338" s="8">
        <v>0.19500000000000001</v>
      </c>
      <c r="F338" s="8">
        <v>60</v>
      </c>
      <c r="G338" s="5">
        <v>0</v>
      </c>
      <c r="H338" s="8">
        <v>152</v>
      </c>
      <c r="I338" s="8">
        <v>0.08</v>
      </c>
      <c r="J338" s="8">
        <v>1.46</v>
      </c>
    </row>
    <row r="339" spans="1:10" ht="15" x14ac:dyDescent="0.25">
      <c r="A339" t="str">
        <f t="shared" si="5"/>
        <v>Botswana-Africa-2012</v>
      </c>
      <c r="B339" s="5" t="s">
        <v>90</v>
      </c>
      <c r="C339" s="10">
        <v>2012</v>
      </c>
      <c r="D339" s="5" t="s">
        <v>64</v>
      </c>
      <c r="E339" s="8">
        <v>0.254</v>
      </c>
      <c r="F339" s="8">
        <v>60</v>
      </c>
      <c r="G339" s="8">
        <v>65</v>
      </c>
      <c r="H339" s="8">
        <v>152</v>
      </c>
      <c r="I339" s="8">
        <v>0.115</v>
      </c>
      <c r="J339" s="8">
        <v>1.538</v>
      </c>
    </row>
    <row r="340" spans="1:10" ht="15" x14ac:dyDescent="0.25">
      <c r="A340" t="str">
        <f t="shared" si="5"/>
        <v>Brazil-The Americas-2000</v>
      </c>
      <c r="B340" s="5" t="s">
        <v>91</v>
      </c>
      <c r="C340" s="10">
        <v>2000</v>
      </c>
      <c r="D340" s="5" t="s">
        <v>70</v>
      </c>
      <c r="E340" s="5">
        <v>0</v>
      </c>
      <c r="F340" s="5">
        <v>0</v>
      </c>
      <c r="G340" s="5">
        <v>0</v>
      </c>
      <c r="H340" s="5">
        <v>0</v>
      </c>
      <c r="I340" s="8">
        <v>2.9000000000000001E-2</v>
      </c>
      <c r="J340" s="8">
        <v>0.13300000000000001</v>
      </c>
    </row>
    <row r="341" spans="1:10" ht="15" x14ac:dyDescent="0.25">
      <c r="A341" t="str">
        <f t="shared" si="5"/>
        <v>Brazil-The Americas-2001</v>
      </c>
      <c r="B341" s="5" t="s">
        <v>91</v>
      </c>
      <c r="C341" s="10">
        <v>2001</v>
      </c>
      <c r="D341" s="5" t="s">
        <v>70</v>
      </c>
      <c r="E341" s="5">
        <v>0</v>
      </c>
      <c r="F341" s="5">
        <v>0</v>
      </c>
      <c r="G341" s="5">
        <v>0</v>
      </c>
      <c r="H341" s="5">
        <v>0</v>
      </c>
      <c r="I341" s="8">
        <v>4.4999999999999998E-2</v>
      </c>
      <c r="J341" s="8">
        <v>0.16200000000000001</v>
      </c>
    </row>
    <row r="342" spans="1:10" ht="15" x14ac:dyDescent="0.25">
      <c r="A342" t="str">
        <f t="shared" si="5"/>
        <v>Brazil-The Americas-2002</v>
      </c>
      <c r="B342" s="5" t="s">
        <v>91</v>
      </c>
      <c r="C342" s="10">
        <v>2002</v>
      </c>
      <c r="D342" s="5" t="s">
        <v>70</v>
      </c>
      <c r="E342" s="5">
        <v>0</v>
      </c>
      <c r="F342" s="5">
        <v>0</v>
      </c>
      <c r="G342" s="5">
        <v>0</v>
      </c>
      <c r="H342" s="5">
        <v>0</v>
      </c>
      <c r="I342" s="8">
        <v>9.0999999999999998E-2</v>
      </c>
      <c r="J342" s="8">
        <v>0.19400000000000001</v>
      </c>
    </row>
    <row r="343" spans="1:10" ht="15" x14ac:dyDescent="0.25">
      <c r="A343" t="str">
        <f t="shared" si="5"/>
        <v>Brazil-The Americas-2003</v>
      </c>
      <c r="B343" s="5" t="s">
        <v>91</v>
      </c>
      <c r="C343" s="10">
        <v>2003</v>
      </c>
      <c r="D343" s="5" t="s">
        <v>70</v>
      </c>
      <c r="E343" s="5">
        <v>0</v>
      </c>
      <c r="F343" s="8">
        <v>152</v>
      </c>
      <c r="G343" s="5">
        <v>0</v>
      </c>
      <c r="H343" s="5">
        <v>0</v>
      </c>
      <c r="I343" s="8">
        <v>0.13200000000000001</v>
      </c>
      <c r="J343" s="8">
        <v>0.255</v>
      </c>
    </row>
    <row r="344" spans="1:10" ht="15" x14ac:dyDescent="0.25">
      <c r="A344" t="str">
        <f t="shared" si="5"/>
        <v>Brazil-The Americas-2004</v>
      </c>
      <c r="B344" s="5" t="s">
        <v>91</v>
      </c>
      <c r="C344" s="10">
        <v>2004</v>
      </c>
      <c r="D344" s="5" t="s">
        <v>70</v>
      </c>
      <c r="E344" s="5">
        <v>0</v>
      </c>
      <c r="F344" s="8">
        <v>152</v>
      </c>
      <c r="G344" s="5">
        <v>0</v>
      </c>
      <c r="H344" s="5">
        <v>0</v>
      </c>
      <c r="I344" s="8">
        <v>0.191</v>
      </c>
      <c r="J344" s="8">
        <v>0.35699999999999998</v>
      </c>
    </row>
    <row r="345" spans="1:10" ht="15" x14ac:dyDescent="0.25">
      <c r="A345" t="str">
        <f t="shared" si="5"/>
        <v>Brazil-The Americas-2005</v>
      </c>
      <c r="B345" s="5" t="s">
        <v>91</v>
      </c>
      <c r="C345" s="10">
        <v>2005</v>
      </c>
      <c r="D345" s="5" t="s">
        <v>70</v>
      </c>
      <c r="E345" s="8">
        <v>0.69</v>
      </c>
      <c r="F345" s="8">
        <v>152</v>
      </c>
      <c r="G345" s="5">
        <v>0</v>
      </c>
      <c r="H345" s="8">
        <v>2600</v>
      </c>
      <c r="I345" s="8">
        <v>0.21</v>
      </c>
      <c r="J345" s="8">
        <v>0.46300000000000002</v>
      </c>
    </row>
    <row r="346" spans="1:10" ht="15" x14ac:dyDescent="0.25">
      <c r="A346" t="str">
        <f t="shared" si="5"/>
        <v>Brazil-The Americas-2006</v>
      </c>
      <c r="B346" s="5" t="s">
        <v>91</v>
      </c>
      <c r="C346" s="10">
        <v>2006</v>
      </c>
      <c r="D346" s="5" t="s">
        <v>70</v>
      </c>
      <c r="E346" s="8">
        <v>0.69</v>
      </c>
      <c r="F346" s="8">
        <v>149</v>
      </c>
      <c r="G346" s="5">
        <v>0</v>
      </c>
      <c r="H346" s="8">
        <v>2600</v>
      </c>
      <c r="I346" s="8">
        <v>0.28199999999999997</v>
      </c>
      <c r="J346" s="8">
        <v>0.53100000000000003</v>
      </c>
    </row>
    <row r="347" spans="1:10" ht="15" x14ac:dyDescent="0.25">
      <c r="A347" t="str">
        <f t="shared" si="5"/>
        <v>Brazil-The Americas-2007</v>
      </c>
      <c r="B347" s="5" t="s">
        <v>91</v>
      </c>
      <c r="C347" s="10">
        <v>2007</v>
      </c>
      <c r="D347" s="5" t="s">
        <v>70</v>
      </c>
      <c r="E347" s="8">
        <v>0.69</v>
      </c>
      <c r="F347" s="8">
        <v>149</v>
      </c>
      <c r="G347" s="5">
        <v>0</v>
      </c>
      <c r="H347" s="8">
        <v>2600</v>
      </c>
      <c r="I347" s="8">
        <v>0.309</v>
      </c>
      <c r="J347" s="8">
        <v>0.63700000000000001</v>
      </c>
    </row>
    <row r="348" spans="1:10" ht="15" x14ac:dyDescent="0.25">
      <c r="A348" t="str">
        <f t="shared" si="5"/>
        <v>Brazil-The Americas-2008</v>
      </c>
      <c r="B348" s="5" t="s">
        <v>91</v>
      </c>
      <c r="C348" s="10">
        <v>2008</v>
      </c>
      <c r="D348" s="5" t="s">
        <v>70</v>
      </c>
      <c r="E348" s="8">
        <v>0.68400000000000005</v>
      </c>
      <c r="F348" s="8">
        <v>149</v>
      </c>
      <c r="G348" s="5">
        <v>0</v>
      </c>
      <c r="H348" s="8">
        <v>2600</v>
      </c>
      <c r="I348" s="8">
        <v>0.33800000000000002</v>
      </c>
      <c r="J348" s="8">
        <v>0.78600000000000003</v>
      </c>
    </row>
    <row r="349" spans="1:10" ht="15" x14ac:dyDescent="0.25">
      <c r="A349" t="str">
        <f t="shared" si="5"/>
        <v>Brazil-The Americas-2009</v>
      </c>
      <c r="B349" s="5" t="s">
        <v>91</v>
      </c>
      <c r="C349" s="10">
        <v>2009</v>
      </c>
      <c r="D349" s="5" t="s">
        <v>70</v>
      </c>
      <c r="E349" s="8">
        <v>0.65600000000000003</v>
      </c>
      <c r="F349" s="8">
        <v>119</v>
      </c>
      <c r="G349" s="5">
        <v>0</v>
      </c>
      <c r="H349" s="8">
        <v>2600</v>
      </c>
      <c r="I349" s="8">
        <v>0.39200000000000002</v>
      </c>
      <c r="J349" s="8">
        <v>0.875</v>
      </c>
    </row>
    <row r="350" spans="1:10" ht="15" x14ac:dyDescent="0.25">
      <c r="A350" t="str">
        <f t="shared" si="5"/>
        <v>Brazil-The Americas-2010</v>
      </c>
      <c r="B350" s="5" t="s">
        <v>91</v>
      </c>
      <c r="C350" s="10">
        <v>2010</v>
      </c>
      <c r="D350" s="5" t="s">
        <v>70</v>
      </c>
      <c r="E350" s="8">
        <v>0.66300000000000003</v>
      </c>
      <c r="F350" s="8">
        <v>119</v>
      </c>
      <c r="G350" s="5">
        <v>0</v>
      </c>
      <c r="H350" s="8">
        <v>2600</v>
      </c>
      <c r="I350" s="8">
        <v>0.40699999999999997</v>
      </c>
      <c r="J350" s="8">
        <v>1.0089999999999999</v>
      </c>
    </row>
    <row r="351" spans="1:10" ht="15" x14ac:dyDescent="0.25">
      <c r="A351" t="str">
        <f t="shared" si="5"/>
        <v>Brazil-The Americas-2011</v>
      </c>
      <c r="B351" s="5" t="s">
        <v>91</v>
      </c>
      <c r="C351" s="10">
        <v>2011</v>
      </c>
      <c r="D351" s="5" t="s">
        <v>70</v>
      </c>
      <c r="E351" s="8">
        <v>0.66300000000000003</v>
      </c>
      <c r="F351" s="8">
        <v>119</v>
      </c>
      <c r="G351" s="5">
        <v>0</v>
      </c>
      <c r="H351" s="8">
        <v>2600</v>
      </c>
      <c r="I351" s="8">
        <v>0.45700000000000002</v>
      </c>
      <c r="J351" s="8">
        <v>1.19</v>
      </c>
    </row>
    <row r="352" spans="1:10" ht="15" x14ac:dyDescent="0.25">
      <c r="A352" t="str">
        <f t="shared" si="5"/>
        <v>Brazil-The Americas-2012</v>
      </c>
      <c r="B352" s="5" t="s">
        <v>91</v>
      </c>
      <c r="C352" s="10">
        <v>2012</v>
      </c>
      <c r="D352" s="5" t="s">
        <v>70</v>
      </c>
      <c r="E352" s="8">
        <v>0.68500000000000005</v>
      </c>
      <c r="F352" s="8">
        <v>119</v>
      </c>
      <c r="G352" s="8">
        <v>118</v>
      </c>
      <c r="H352" s="8">
        <v>2600</v>
      </c>
      <c r="I352" s="8">
        <v>0.48599999999999999</v>
      </c>
      <c r="J352" s="8">
        <v>1.25</v>
      </c>
    </row>
    <row r="353" spans="1:10" ht="15" x14ac:dyDescent="0.25">
      <c r="A353" t="str">
        <f t="shared" si="5"/>
        <v>Brunei-Asia-2000</v>
      </c>
      <c r="B353" s="5" t="s">
        <v>92</v>
      </c>
      <c r="C353" s="10">
        <v>2000</v>
      </c>
      <c r="D353" s="5" t="s">
        <v>60</v>
      </c>
      <c r="E353" s="5">
        <v>0</v>
      </c>
      <c r="F353" s="5">
        <v>0</v>
      </c>
      <c r="G353" s="5">
        <v>0</v>
      </c>
      <c r="H353" s="5">
        <v>0</v>
      </c>
      <c r="I353" s="8">
        <v>0.09</v>
      </c>
      <c r="J353" s="8">
        <v>0.28599999999999998</v>
      </c>
    </row>
    <row r="354" spans="1:10" ht="15" x14ac:dyDescent="0.25">
      <c r="A354" t="str">
        <f t="shared" si="5"/>
        <v>Brunei-Asia-2001</v>
      </c>
      <c r="B354" s="5" t="s">
        <v>92</v>
      </c>
      <c r="C354" s="10">
        <v>2001</v>
      </c>
      <c r="D354" s="5" t="s">
        <v>60</v>
      </c>
      <c r="E354" s="5">
        <v>0</v>
      </c>
      <c r="F354" s="5">
        <v>0</v>
      </c>
      <c r="G354" s="5">
        <v>0</v>
      </c>
      <c r="H354" s="5">
        <v>0</v>
      </c>
      <c r="I354" s="8">
        <v>0.129</v>
      </c>
      <c r="J354" s="8">
        <v>0.42199999999999999</v>
      </c>
    </row>
    <row r="355" spans="1:10" ht="15" x14ac:dyDescent="0.25">
      <c r="A355" t="str">
        <f t="shared" si="5"/>
        <v>Brunei-Asia-2002</v>
      </c>
      <c r="B355" s="5" t="s">
        <v>92</v>
      </c>
      <c r="C355" s="10">
        <v>2002</v>
      </c>
      <c r="D355" s="5" t="s">
        <v>60</v>
      </c>
      <c r="E355" s="5">
        <v>0</v>
      </c>
      <c r="F355" s="5">
        <v>0</v>
      </c>
      <c r="G355" s="5">
        <v>0</v>
      </c>
      <c r="H355" s="5">
        <v>0</v>
      </c>
      <c r="I355" s="8">
        <v>0.153</v>
      </c>
      <c r="J355" s="8">
        <v>0.44400000000000001</v>
      </c>
    </row>
    <row r="356" spans="1:10" ht="15" x14ac:dyDescent="0.25">
      <c r="A356" t="str">
        <f t="shared" si="5"/>
        <v>Brunei-Asia-2003</v>
      </c>
      <c r="B356" s="5" t="s">
        <v>92</v>
      </c>
      <c r="C356" s="10">
        <v>2003</v>
      </c>
      <c r="D356" s="5" t="s">
        <v>60</v>
      </c>
      <c r="E356" s="5">
        <v>0</v>
      </c>
      <c r="F356" s="5">
        <v>0</v>
      </c>
      <c r="G356" s="5">
        <v>0</v>
      </c>
      <c r="H356" s="5">
        <v>0</v>
      </c>
      <c r="I356" s="8">
        <v>0.19600000000000001</v>
      </c>
      <c r="J356" s="8">
        <v>0.502</v>
      </c>
    </row>
    <row r="357" spans="1:10" ht="15" x14ac:dyDescent="0.25">
      <c r="A357" t="str">
        <f t="shared" si="5"/>
        <v>Brunei-Asia-2004</v>
      </c>
      <c r="B357" s="5" t="s">
        <v>92</v>
      </c>
      <c r="C357" s="10">
        <v>2004</v>
      </c>
      <c r="D357" s="5" t="s">
        <v>60</v>
      </c>
      <c r="E357" s="5">
        <v>0</v>
      </c>
      <c r="F357" s="5">
        <v>0</v>
      </c>
      <c r="G357" s="5">
        <v>0</v>
      </c>
      <c r="H357" s="5">
        <v>0</v>
      </c>
      <c r="I357" s="8">
        <v>0.29699999999999999</v>
      </c>
      <c r="J357" s="8">
        <v>0.56100000000000005</v>
      </c>
    </row>
    <row r="358" spans="1:10" ht="15" x14ac:dyDescent="0.25">
      <c r="A358" t="str">
        <f t="shared" si="5"/>
        <v>Brunei-Asia-2005</v>
      </c>
      <c r="B358" s="5" t="s">
        <v>92</v>
      </c>
      <c r="C358" s="10">
        <v>2005</v>
      </c>
      <c r="D358" s="5" t="s">
        <v>60</v>
      </c>
      <c r="E358" s="5">
        <v>0</v>
      </c>
      <c r="F358" s="5">
        <v>0</v>
      </c>
      <c r="G358" s="5">
        <v>0</v>
      </c>
      <c r="H358" s="5">
        <v>0</v>
      </c>
      <c r="I358" s="8">
        <v>0.36499999999999999</v>
      </c>
      <c r="J358" s="8">
        <v>0.63300000000000001</v>
      </c>
    </row>
    <row r="359" spans="1:10" ht="15" x14ac:dyDescent="0.25">
      <c r="A359" t="str">
        <f t="shared" si="5"/>
        <v>Brunei-Asia-2006</v>
      </c>
      <c r="B359" s="5" t="s">
        <v>92</v>
      </c>
      <c r="C359" s="10">
        <v>2006</v>
      </c>
      <c r="D359" s="5" t="s">
        <v>60</v>
      </c>
      <c r="E359" s="8">
        <v>0.374</v>
      </c>
      <c r="F359" s="8">
        <v>116</v>
      </c>
      <c r="G359" s="5">
        <v>0</v>
      </c>
      <c r="H359" s="8">
        <v>144</v>
      </c>
      <c r="I359" s="8">
        <v>0.42199999999999999</v>
      </c>
      <c r="J359" s="8">
        <v>0.80400000000000005</v>
      </c>
    </row>
    <row r="360" spans="1:10" ht="15" x14ac:dyDescent="0.25">
      <c r="A360" t="str">
        <f t="shared" si="5"/>
        <v>Brunei-Asia-2007</v>
      </c>
      <c r="B360" s="5" t="s">
        <v>92</v>
      </c>
      <c r="C360" s="10">
        <v>2007</v>
      </c>
      <c r="D360" s="5" t="s">
        <v>60</v>
      </c>
      <c r="E360" s="8">
        <v>0.374</v>
      </c>
      <c r="F360" s="8">
        <v>116</v>
      </c>
      <c r="G360" s="5">
        <v>0</v>
      </c>
      <c r="H360" s="8">
        <v>144</v>
      </c>
      <c r="I360" s="8">
        <v>0.44700000000000001</v>
      </c>
      <c r="J360" s="8">
        <v>0.96</v>
      </c>
    </row>
    <row r="361" spans="1:10" ht="15" x14ac:dyDescent="0.25">
      <c r="A361" t="str">
        <f t="shared" si="5"/>
        <v>Brunei-Asia-2008</v>
      </c>
      <c r="B361" s="5" t="s">
        <v>92</v>
      </c>
      <c r="C361" s="10">
        <v>2008</v>
      </c>
      <c r="D361" s="5" t="s">
        <v>60</v>
      </c>
      <c r="E361" s="8">
        <v>0.374</v>
      </c>
      <c r="F361" s="8">
        <v>116</v>
      </c>
      <c r="G361" s="5">
        <v>0</v>
      </c>
      <c r="H361" s="8">
        <v>144</v>
      </c>
      <c r="I361" s="8">
        <v>0.46</v>
      </c>
      <c r="J361" s="8">
        <v>1.028</v>
      </c>
    </row>
    <row r="362" spans="1:10" ht="15" x14ac:dyDescent="0.25">
      <c r="A362" t="str">
        <f t="shared" si="5"/>
        <v>Brunei-Asia-2009</v>
      </c>
      <c r="B362" s="5" t="s">
        <v>92</v>
      </c>
      <c r="C362" s="10">
        <v>2009</v>
      </c>
      <c r="D362" s="5" t="s">
        <v>60</v>
      </c>
      <c r="E362" s="8">
        <v>0.30299999999999999</v>
      </c>
      <c r="F362" s="8">
        <v>116</v>
      </c>
      <c r="G362" s="5">
        <v>0</v>
      </c>
      <c r="H362" s="8">
        <v>144</v>
      </c>
      <c r="I362" s="8">
        <v>0.49</v>
      </c>
      <c r="J362" s="8">
        <v>1.0469999999999999</v>
      </c>
    </row>
    <row r="363" spans="1:10" ht="15" x14ac:dyDescent="0.25">
      <c r="A363" t="str">
        <f t="shared" si="5"/>
        <v>Brunei-Asia-2010</v>
      </c>
      <c r="B363" s="5" t="s">
        <v>92</v>
      </c>
      <c r="C363" s="10">
        <v>2010</v>
      </c>
      <c r="D363" s="5" t="s">
        <v>60</v>
      </c>
      <c r="E363" s="8">
        <v>0.17299999999999999</v>
      </c>
      <c r="F363" s="8">
        <v>105</v>
      </c>
      <c r="G363" s="5">
        <v>0</v>
      </c>
      <c r="H363" s="8">
        <v>144</v>
      </c>
      <c r="I363" s="8">
        <v>0.53</v>
      </c>
      <c r="J363" s="8">
        <v>1.0860000000000001</v>
      </c>
    </row>
    <row r="364" spans="1:10" ht="15" x14ac:dyDescent="0.25">
      <c r="A364" t="str">
        <f t="shared" si="5"/>
        <v>Brunei-Asia-2011</v>
      </c>
      <c r="B364" s="5" t="s">
        <v>92</v>
      </c>
      <c r="C364" s="10">
        <v>2011</v>
      </c>
      <c r="D364" s="5" t="s">
        <v>60</v>
      </c>
      <c r="E364" s="8">
        <v>0.16800000000000001</v>
      </c>
      <c r="F364" s="8">
        <v>101</v>
      </c>
      <c r="G364" s="5">
        <v>0</v>
      </c>
      <c r="H364" s="8">
        <v>96</v>
      </c>
      <c r="I364" s="8">
        <v>0.56000000000000005</v>
      </c>
      <c r="J364" s="8">
        <v>1.0900000000000001</v>
      </c>
    </row>
    <row r="365" spans="1:10" ht="15" x14ac:dyDescent="0.25">
      <c r="A365" t="str">
        <f t="shared" si="5"/>
        <v>Brunei-Asia-2012</v>
      </c>
      <c r="B365" s="5" t="s">
        <v>92</v>
      </c>
      <c r="C365" s="10">
        <v>2012</v>
      </c>
      <c r="D365" s="5" t="s">
        <v>60</v>
      </c>
      <c r="E365" s="8">
        <v>0.16800000000000001</v>
      </c>
      <c r="F365" s="8">
        <v>101</v>
      </c>
      <c r="G365" s="8">
        <v>79</v>
      </c>
      <c r="H365" s="8">
        <v>96</v>
      </c>
      <c r="I365" s="8">
        <v>0.60299999999999998</v>
      </c>
      <c r="J365" s="8">
        <v>1.139</v>
      </c>
    </row>
    <row r="366" spans="1:10" ht="15" x14ac:dyDescent="0.25">
      <c r="A366" t="str">
        <f t="shared" si="5"/>
        <v>Bulgaria-Europe-2000</v>
      </c>
      <c r="B366" s="5" t="s">
        <v>93</v>
      </c>
      <c r="C366" s="10">
        <v>2000</v>
      </c>
      <c r="D366" s="5" t="s">
        <v>62</v>
      </c>
      <c r="E366" s="5">
        <v>0</v>
      </c>
      <c r="F366" s="5">
        <v>0</v>
      </c>
      <c r="G366" s="5">
        <v>0</v>
      </c>
      <c r="H366" s="5">
        <v>0</v>
      </c>
      <c r="I366" s="8">
        <v>5.3999999999999999E-2</v>
      </c>
      <c r="J366" s="8">
        <v>9.1999999999999998E-2</v>
      </c>
    </row>
    <row r="367" spans="1:10" ht="15" x14ac:dyDescent="0.25">
      <c r="A367" t="str">
        <f t="shared" si="5"/>
        <v>Bulgaria-Europe-2001</v>
      </c>
      <c r="B367" s="5" t="s">
        <v>93</v>
      </c>
      <c r="C367" s="10">
        <v>2001</v>
      </c>
      <c r="D367" s="5" t="s">
        <v>62</v>
      </c>
      <c r="E367" s="5">
        <v>0</v>
      </c>
      <c r="F367" s="5">
        <v>0</v>
      </c>
      <c r="G367" s="5">
        <v>0</v>
      </c>
      <c r="H367" s="5">
        <v>0</v>
      </c>
      <c r="I367" s="8">
        <v>7.5999999999999998E-2</v>
      </c>
      <c r="J367" s="8">
        <v>0.19500000000000001</v>
      </c>
    </row>
    <row r="368" spans="1:10" ht="15" x14ac:dyDescent="0.25">
      <c r="A368" t="str">
        <f t="shared" si="5"/>
        <v>Bulgaria-Europe-2002</v>
      </c>
      <c r="B368" s="5" t="s">
        <v>93</v>
      </c>
      <c r="C368" s="10">
        <v>2002</v>
      </c>
      <c r="D368" s="5" t="s">
        <v>62</v>
      </c>
      <c r="E368" s="5">
        <v>0</v>
      </c>
      <c r="F368" s="5">
        <v>0</v>
      </c>
      <c r="G368" s="5">
        <v>0</v>
      </c>
      <c r="H368" s="5">
        <v>0</v>
      </c>
      <c r="I368" s="8">
        <v>9.0999999999999998E-2</v>
      </c>
      <c r="J368" s="8">
        <v>0.33</v>
      </c>
    </row>
    <row r="369" spans="1:10" ht="15" x14ac:dyDescent="0.25">
      <c r="A369" t="str">
        <f t="shared" si="5"/>
        <v>Bulgaria-Europe-2003</v>
      </c>
      <c r="B369" s="5" t="s">
        <v>93</v>
      </c>
      <c r="C369" s="10">
        <v>2003</v>
      </c>
      <c r="D369" s="5" t="s">
        <v>62</v>
      </c>
      <c r="E369" s="5">
        <v>0</v>
      </c>
      <c r="F369" s="8">
        <v>32</v>
      </c>
      <c r="G369" s="5">
        <v>0</v>
      </c>
      <c r="H369" s="5">
        <v>0</v>
      </c>
      <c r="I369" s="8">
        <v>0.12</v>
      </c>
      <c r="J369" s="8">
        <v>0.44800000000000001</v>
      </c>
    </row>
    <row r="370" spans="1:10" ht="15" x14ac:dyDescent="0.25">
      <c r="A370" t="str">
        <f t="shared" si="5"/>
        <v>Bulgaria-Europe-2004</v>
      </c>
      <c r="B370" s="5" t="s">
        <v>93</v>
      </c>
      <c r="C370" s="10">
        <v>2004</v>
      </c>
      <c r="D370" s="5" t="s">
        <v>62</v>
      </c>
      <c r="E370" s="5">
        <v>0</v>
      </c>
      <c r="F370" s="8">
        <v>32</v>
      </c>
      <c r="G370" s="5">
        <v>0</v>
      </c>
      <c r="H370" s="5">
        <v>0</v>
      </c>
      <c r="I370" s="8">
        <v>0.18099999999999999</v>
      </c>
      <c r="J370" s="8">
        <v>0.61099999999999999</v>
      </c>
    </row>
    <row r="371" spans="1:10" ht="15" x14ac:dyDescent="0.25">
      <c r="A371" t="str">
        <f t="shared" si="5"/>
        <v>Bulgaria-Europe-2005</v>
      </c>
      <c r="B371" s="5" t="s">
        <v>93</v>
      </c>
      <c r="C371" s="10">
        <v>2005</v>
      </c>
      <c r="D371" s="5" t="s">
        <v>62</v>
      </c>
      <c r="E371" s="8">
        <v>0.45200000000000001</v>
      </c>
      <c r="F371" s="8">
        <v>32</v>
      </c>
      <c r="G371" s="5">
        <v>0</v>
      </c>
      <c r="H371" s="8">
        <v>616</v>
      </c>
      <c r="I371" s="8">
        <v>0.2</v>
      </c>
      <c r="J371" s="8">
        <v>0.81299999999999994</v>
      </c>
    </row>
    <row r="372" spans="1:10" ht="15" x14ac:dyDescent="0.25">
      <c r="A372" t="str">
        <f t="shared" si="5"/>
        <v>Bulgaria-Europe-2006</v>
      </c>
      <c r="B372" s="5" t="s">
        <v>93</v>
      </c>
      <c r="C372" s="10">
        <v>2006</v>
      </c>
      <c r="D372" s="5" t="s">
        <v>62</v>
      </c>
      <c r="E372" s="8">
        <v>0.41599999999999998</v>
      </c>
      <c r="F372" s="8">
        <v>32</v>
      </c>
      <c r="G372" s="5">
        <v>0</v>
      </c>
      <c r="H372" s="8">
        <v>616</v>
      </c>
      <c r="I372" s="8">
        <v>0.27100000000000002</v>
      </c>
      <c r="J372" s="8">
        <v>1.083</v>
      </c>
    </row>
    <row r="373" spans="1:10" ht="15" x14ac:dyDescent="0.25">
      <c r="A373" t="str">
        <f t="shared" si="5"/>
        <v>Bulgaria-Europe-2007</v>
      </c>
      <c r="B373" s="5" t="s">
        <v>93</v>
      </c>
      <c r="C373" s="10">
        <v>2007</v>
      </c>
      <c r="D373" s="5" t="s">
        <v>62</v>
      </c>
      <c r="E373" s="8">
        <v>0.35799999999999998</v>
      </c>
      <c r="F373" s="8">
        <v>32</v>
      </c>
      <c r="G373" s="5">
        <v>0</v>
      </c>
      <c r="H373" s="8">
        <v>616</v>
      </c>
      <c r="I373" s="8">
        <v>0.33600000000000002</v>
      </c>
      <c r="J373" s="8">
        <v>1.3089999999999999</v>
      </c>
    </row>
    <row r="374" spans="1:10" ht="15" x14ac:dyDescent="0.25">
      <c r="A374" t="str">
        <f t="shared" si="5"/>
        <v>Bulgaria-Europe-2008</v>
      </c>
      <c r="B374" s="5" t="s">
        <v>93</v>
      </c>
      <c r="C374" s="10">
        <v>2008</v>
      </c>
      <c r="D374" s="5" t="s">
        <v>62</v>
      </c>
      <c r="E374" s="8">
        <v>0.33900000000000002</v>
      </c>
      <c r="F374" s="8">
        <v>49</v>
      </c>
      <c r="G374" s="5">
        <v>0</v>
      </c>
      <c r="H374" s="8">
        <v>616</v>
      </c>
      <c r="I374" s="8">
        <v>0.39700000000000002</v>
      </c>
      <c r="J374" s="8">
        <v>1.39</v>
      </c>
    </row>
    <row r="375" spans="1:10" ht="15" x14ac:dyDescent="0.25">
      <c r="A375" t="str">
        <f t="shared" si="5"/>
        <v>Bulgaria-Europe-2009</v>
      </c>
      <c r="B375" s="5" t="s">
        <v>93</v>
      </c>
      <c r="C375" s="10">
        <v>2009</v>
      </c>
      <c r="D375" s="5" t="s">
        <v>62</v>
      </c>
      <c r="E375" s="8">
        <v>0.30399999999999999</v>
      </c>
      <c r="F375" s="8">
        <v>18</v>
      </c>
      <c r="G375" s="5">
        <v>0</v>
      </c>
      <c r="H375" s="8">
        <v>616</v>
      </c>
      <c r="I375" s="8">
        <v>0.45</v>
      </c>
      <c r="J375" s="8">
        <v>1.4039999999999999</v>
      </c>
    </row>
    <row r="376" spans="1:10" ht="15" x14ac:dyDescent="0.25">
      <c r="A376" t="str">
        <f t="shared" si="5"/>
        <v>Bulgaria-Europe-2010</v>
      </c>
      <c r="B376" s="5" t="s">
        <v>93</v>
      </c>
      <c r="C376" s="10">
        <v>2010</v>
      </c>
      <c r="D376" s="5" t="s">
        <v>62</v>
      </c>
      <c r="E376" s="8">
        <v>0.28000000000000003</v>
      </c>
      <c r="F376" s="8">
        <v>18</v>
      </c>
      <c r="G376" s="5">
        <v>0</v>
      </c>
      <c r="H376" s="8">
        <v>616</v>
      </c>
      <c r="I376" s="8">
        <v>0.46200000000000002</v>
      </c>
      <c r="J376" s="8">
        <v>1.38</v>
      </c>
    </row>
    <row r="377" spans="1:10" ht="15" x14ac:dyDescent="0.25">
      <c r="A377" t="str">
        <f t="shared" si="5"/>
        <v>Bulgaria-Europe-2011</v>
      </c>
      <c r="B377" s="5" t="s">
        <v>93</v>
      </c>
      <c r="C377" s="10">
        <v>2011</v>
      </c>
      <c r="D377" s="5" t="s">
        <v>62</v>
      </c>
      <c r="E377" s="8">
        <v>0.27200000000000002</v>
      </c>
      <c r="F377" s="8">
        <v>18</v>
      </c>
      <c r="G377" s="5">
        <v>0</v>
      </c>
      <c r="H377" s="8">
        <v>500</v>
      </c>
      <c r="I377" s="8">
        <v>0.48</v>
      </c>
      <c r="J377" s="8">
        <v>1.4279999999999999</v>
      </c>
    </row>
    <row r="378" spans="1:10" ht="15" x14ac:dyDescent="0.25">
      <c r="A378" t="str">
        <f t="shared" si="5"/>
        <v>Bulgaria-Europe-2012</v>
      </c>
      <c r="B378" s="5" t="s">
        <v>93</v>
      </c>
      <c r="C378" s="10">
        <v>2012</v>
      </c>
      <c r="D378" s="5" t="s">
        <v>62</v>
      </c>
      <c r="E378" s="8">
        <v>0.27700000000000002</v>
      </c>
      <c r="F378" s="8">
        <v>18</v>
      </c>
      <c r="G378" s="8">
        <v>57</v>
      </c>
      <c r="H378" s="8">
        <v>454</v>
      </c>
      <c r="I378" s="8">
        <v>0.51900000000000002</v>
      </c>
      <c r="J378" s="8">
        <v>1.4810000000000001</v>
      </c>
    </row>
    <row r="379" spans="1:10" ht="15" x14ac:dyDescent="0.25">
      <c r="A379" t="str">
        <f t="shared" si="5"/>
        <v>Burkina Faso-Africa-2000</v>
      </c>
      <c r="B379" s="5" t="s">
        <v>94</v>
      </c>
      <c r="C379" s="10">
        <v>2000</v>
      </c>
      <c r="D379" s="5" t="s">
        <v>64</v>
      </c>
      <c r="E379" s="5">
        <v>0</v>
      </c>
      <c r="F379" s="5">
        <v>0</v>
      </c>
      <c r="G379" s="5">
        <v>0</v>
      </c>
      <c r="H379" s="5">
        <v>0</v>
      </c>
      <c r="I379" s="8">
        <v>1E-3</v>
      </c>
      <c r="J379" s="8">
        <v>2E-3</v>
      </c>
    </row>
    <row r="380" spans="1:10" ht="15" x14ac:dyDescent="0.25">
      <c r="A380" t="str">
        <f t="shared" si="5"/>
        <v>Burkina Faso-Africa-2001</v>
      </c>
      <c r="B380" s="5" t="s">
        <v>94</v>
      </c>
      <c r="C380" s="10">
        <v>2001</v>
      </c>
      <c r="D380" s="5" t="s">
        <v>64</v>
      </c>
      <c r="E380" s="5">
        <v>0</v>
      </c>
      <c r="F380" s="5">
        <v>0</v>
      </c>
      <c r="G380" s="5">
        <v>0</v>
      </c>
      <c r="H380" s="5">
        <v>0</v>
      </c>
      <c r="I380" s="8">
        <v>2E-3</v>
      </c>
      <c r="J380" s="8">
        <v>6.0000000000000001E-3</v>
      </c>
    </row>
    <row r="381" spans="1:10" ht="15" x14ac:dyDescent="0.25">
      <c r="A381" t="str">
        <f t="shared" si="5"/>
        <v>Burkina Faso-Africa-2002</v>
      </c>
      <c r="B381" s="5" t="s">
        <v>94</v>
      </c>
      <c r="C381" s="10">
        <v>2002</v>
      </c>
      <c r="D381" s="5" t="s">
        <v>64</v>
      </c>
      <c r="E381" s="5">
        <v>0</v>
      </c>
      <c r="F381" s="5">
        <v>0</v>
      </c>
      <c r="G381" s="5">
        <v>0</v>
      </c>
      <c r="H381" s="5">
        <v>0</v>
      </c>
      <c r="I381" s="8">
        <v>2E-3</v>
      </c>
      <c r="J381" s="8">
        <v>8.9999999999999993E-3</v>
      </c>
    </row>
    <row r="382" spans="1:10" ht="15" x14ac:dyDescent="0.25">
      <c r="A382" t="str">
        <f t="shared" si="5"/>
        <v>Burkina Faso-Africa-2003</v>
      </c>
      <c r="B382" s="5" t="s">
        <v>94</v>
      </c>
      <c r="C382" s="10">
        <v>2003</v>
      </c>
      <c r="D382" s="5" t="s">
        <v>64</v>
      </c>
      <c r="E382" s="5">
        <v>0</v>
      </c>
      <c r="F382" s="8">
        <v>40</v>
      </c>
      <c r="G382" s="5">
        <v>0</v>
      </c>
      <c r="H382" s="5">
        <v>0</v>
      </c>
      <c r="I382" s="8">
        <v>4.0000000000000001E-3</v>
      </c>
      <c r="J382" s="8">
        <v>1.9E-2</v>
      </c>
    </row>
    <row r="383" spans="1:10" ht="15" x14ac:dyDescent="0.25">
      <c r="A383" t="str">
        <f t="shared" si="5"/>
        <v>Burkina Faso-Africa-2004</v>
      </c>
      <c r="B383" s="5" t="s">
        <v>94</v>
      </c>
      <c r="C383" s="10">
        <v>2004</v>
      </c>
      <c r="D383" s="5" t="s">
        <v>64</v>
      </c>
      <c r="E383" s="5">
        <v>0</v>
      </c>
      <c r="F383" s="8">
        <v>40</v>
      </c>
      <c r="G383" s="5">
        <v>0</v>
      </c>
      <c r="H383" s="5">
        <v>0</v>
      </c>
      <c r="I383" s="8">
        <v>4.0000000000000001E-3</v>
      </c>
      <c r="J383" s="8">
        <v>0.03</v>
      </c>
    </row>
    <row r="384" spans="1:10" ht="15" x14ac:dyDescent="0.25">
      <c r="A384" t="str">
        <f t="shared" si="5"/>
        <v>Burkina Faso-Africa-2005</v>
      </c>
      <c r="B384" s="5" t="s">
        <v>94</v>
      </c>
      <c r="C384" s="10">
        <v>2005</v>
      </c>
      <c r="D384" s="5" t="s">
        <v>64</v>
      </c>
      <c r="E384" s="8">
        <v>0.47499999999999998</v>
      </c>
      <c r="F384" s="8">
        <v>40</v>
      </c>
      <c r="G384" s="5">
        <v>0</v>
      </c>
      <c r="H384" s="8">
        <v>270</v>
      </c>
      <c r="I384" s="8">
        <v>5.0000000000000001E-3</v>
      </c>
      <c r="J384" s="8">
        <v>4.7E-2</v>
      </c>
    </row>
    <row r="385" spans="1:10" ht="15" x14ac:dyDescent="0.25">
      <c r="A385" t="str">
        <f t="shared" si="5"/>
        <v>Burkina Faso-Africa-2006</v>
      </c>
      <c r="B385" s="5" t="s">
        <v>94</v>
      </c>
      <c r="C385" s="10">
        <v>2006</v>
      </c>
      <c r="D385" s="5" t="s">
        <v>64</v>
      </c>
      <c r="E385" s="8">
        <v>0.47599999999999998</v>
      </c>
      <c r="F385" s="8">
        <v>34</v>
      </c>
      <c r="G385" s="5">
        <v>0</v>
      </c>
      <c r="H385" s="8">
        <v>270</v>
      </c>
      <c r="I385" s="8">
        <v>6.0000000000000001E-3</v>
      </c>
      <c r="J385" s="8">
        <v>7.3999999999999996E-2</v>
      </c>
    </row>
    <row r="386" spans="1:10" ht="15" x14ac:dyDescent="0.25">
      <c r="A386" t="str">
        <f t="shared" si="5"/>
        <v>Burkina Faso-Africa-2007</v>
      </c>
      <c r="B386" s="5" t="s">
        <v>94</v>
      </c>
      <c r="C386" s="10">
        <v>2007</v>
      </c>
      <c r="D386" s="5" t="s">
        <v>64</v>
      </c>
      <c r="E386" s="8">
        <v>0.47599999999999998</v>
      </c>
      <c r="F386" s="8">
        <v>18</v>
      </c>
      <c r="G386" s="5">
        <v>0</v>
      </c>
      <c r="H386" s="8">
        <v>270</v>
      </c>
      <c r="I386" s="8">
        <v>8.0000000000000002E-3</v>
      </c>
      <c r="J386" s="8">
        <v>0.13100000000000001</v>
      </c>
    </row>
    <row r="387" spans="1:10" ht="15" x14ac:dyDescent="0.25">
      <c r="A387" t="str">
        <f t="shared" ref="A387:A450" si="6">B387&amp;"-"&amp;C387</f>
        <v>Burkina Faso-Africa-2008</v>
      </c>
      <c r="B387" s="5" t="s">
        <v>94</v>
      </c>
      <c r="C387" s="10">
        <v>2008</v>
      </c>
      <c r="D387" s="5" t="s">
        <v>64</v>
      </c>
      <c r="E387" s="8">
        <v>0.44500000000000001</v>
      </c>
      <c r="F387" s="8">
        <v>16</v>
      </c>
      <c r="G387" s="5">
        <v>0</v>
      </c>
      <c r="H387" s="8">
        <v>270</v>
      </c>
      <c r="I387" s="8">
        <v>8.9999999999999993E-3</v>
      </c>
      <c r="J387" s="8">
        <v>0.20599999999999999</v>
      </c>
    </row>
    <row r="388" spans="1:10" ht="15" x14ac:dyDescent="0.25">
      <c r="A388" t="str">
        <f t="shared" si="6"/>
        <v>Burkina Faso-Africa-2009</v>
      </c>
      <c r="B388" s="5" t="s">
        <v>94</v>
      </c>
      <c r="C388" s="10">
        <v>2009</v>
      </c>
      <c r="D388" s="5" t="s">
        <v>64</v>
      </c>
      <c r="E388" s="8">
        <v>0.44900000000000001</v>
      </c>
      <c r="F388" s="8">
        <v>14</v>
      </c>
      <c r="G388" s="5">
        <v>0</v>
      </c>
      <c r="H388" s="8">
        <v>270</v>
      </c>
      <c r="I388" s="8">
        <v>1.0999999999999999E-2</v>
      </c>
      <c r="J388" s="8">
        <v>0.253</v>
      </c>
    </row>
    <row r="389" spans="1:10" ht="15" x14ac:dyDescent="0.25">
      <c r="A389" t="str">
        <f t="shared" si="6"/>
        <v>Burkina Faso-Africa-2010</v>
      </c>
      <c r="B389" s="5" t="s">
        <v>94</v>
      </c>
      <c r="C389" s="10">
        <v>2010</v>
      </c>
      <c r="D389" s="5" t="s">
        <v>64</v>
      </c>
      <c r="E389" s="8">
        <v>0.44800000000000001</v>
      </c>
      <c r="F389" s="8">
        <v>14</v>
      </c>
      <c r="G389" s="5">
        <v>0</v>
      </c>
      <c r="H389" s="8">
        <v>270</v>
      </c>
      <c r="I389" s="8">
        <v>2.4E-2</v>
      </c>
      <c r="J389" s="8">
        <v>0.36699999999999999</v>
      </c>
    </row>
    <row r="390" spans="1:10" ht="15" x14ac:dyDescent="0.25">
      <c r="A390" t="str">
        <f t="shared" si="6"/>
        <v>Burkina Faso-Africa-2011</v>
      </c>
      <c r="B390" s="5" t="s">
        <v>94</v>
      </c>
      <c r="C390" s="10">
        <v>2011</v>
      </c>
      <c r="D390" s="5" t="s">
        <v>64</v>
      </c>
      <c r="E390" s="8">
        <v>0.435</v>
      </c>
      <c r="F390" s="8">
        <v>13</v>
      </c>
      <c r="G390" s="5">
        <v>0</v>
      </c>
      <c r="H390" s="8">
        <v>270</v>
      </c>
      <c r="I390" s="8">
        <v>0.03</v>
      </c>
      <c r="J390" s="8">
        <v>0.48</v>
      </c>
    </row>
    <row r="391" spans="1:10" ht="15" x14ac:dyDescent="0.25">
      <c r="A391" t="str">
        <f t="shared" si="6"/>
        <v>Burkina Faso-Africa-2012</v>
      </c>
      <c r="B391" s="5" t="s">
        <v>94</v>
      </c>
      <c r="C391" s="10">
        <v>2012</v>
      </c>
      <c r="D391" s="5" t="s">
        <v>64</v>
      </c>
      <c r="E391" s="8">
        <v>0.435</v>
      </c>
      <c r="F391" s="8">
        <v>13</v>
      </c>
      <c r="G391" s="8">
        <v>154</v>
      </c>
      <c r="H391" s="8">
        <v>270</v>
      </c>
      <c r="I391" s="8">
        <v>3.6999999999999998E-2</v>
      </c>
      <c r="J391" s="8">
        <v>0.60599999999999998</v>
      </c>
    </row>
    <row r="392" spans="1:10" ht="15" x14ac:dyDescent="0.25">
      <c r="A392" t="str">
        <f t="shared" si="6"/>
        <v>Burundi-Africa-2000</v>
      </c>
      <c r="B392" s="5" t="s">
        <v>95</v>
      </c>
      <c r="C392" s="10">
        <v>2000</v>
      </c>
      <c r="D392" s="5" t="s">
        <v>64</v>
      </c>
      <c r="E392" s="5">
        <v>0</v>
      </c>
      <c r="F392" s="5">
        <v>0</v>
      </c>
      <c r="G392" s="5">
        <v>0</v>
      </c>
      <c r="H392" s="5">
        <v>0</v>
      </c>
      <c r="I392" s="8">
        <v>1E-3</v>
      </c>
      <c r="J392" s="8">
        <v>2E-3</v>
      </c>
    </row>
    <row r="393" spans="1:10" ht="15" x14ac:dyDescent="0.25">
      <c r="A393" t="str">
        <f t="shared" si="6"/>
        <v>Burundi-Africa-2001</v>
      </c>
      <c r="B393" s="5" t="s">
        <v>95</v>
      </c>
      <c r="C393" s="10">
        <v>2001</v>
      </c>
      <c r="D393" s="5" t="s">
        <v>64</v>
      </c>
      <c r="E393" s="5">
        <v>0</v>
      </c>
      <c r="F393" s="5">
        <v>0</v>
      </c>
      <c r="G393" s="5">
        <v>0</v>
      </c>
      <c r="H393" s="5">
        <v>0</v>
      </c>
      <c r="I393" s="8">
        <v>1E-3</v>
      </c>
      <c r="J393" s="8">
        <v>5.0000000000000001E-3</v>
      </c>
    </row>
    <row r="394" spans="1:10" ht="15" x14ac:dyDescent="0.25">
      <c r="A394" t="str">
        <f t="shared" si="6"/>
        <v>Burundi-Africa-2002</v>
      </c>
      <c r="B394" s="5" t="s">
        <v>95</v>
      </c>
      <c r="C394" s="10">
        <v>2002</v>
      </c>
      <c r="D394" s="5" t="s">
        <v>64</v>
      </c>
      <c r="E394" s="5">
        <v>0</v>
      </c>
      <c r="F394" s="5">
        <v>0</v>
      </c>
      <c r="G394" s="5">
        <v>0</v>
      </c>
      <c r="H394" s="5">
        <v>0</v>
      </c>
      <c r="I394" s="8">
        <v>1E-3</v>
      </c>
      <c r="J394" s="8">
        <v>7.0000000000000001E-3</v>
      </c>
    </row>
    <row r="395" spans="1:10" ht="15" x14ac:dyDescent="0.25">
      <c r="A395" t="str">
        <f t="shared" si="6"/>
        <v>Burundi-Africa-2003</v>
      </c>
      <c r="B395" s="5" t="s">
        <v>95</v>
      </c>
      <c r="C395" s="10">
        <v>2003</v>
      </c>
      <c r="D395" s="5" t="s">
        <v>64</v>
      </c>
      <c r="E395" s="5">
        <v>0</v>
      </c>
      <c r="F395" s="8">
        <v>13</v>
      </c>
      <c r="G395" s="5">
        <v>0</v>
      </c>
      <c r="H395" s="5">
        <v>0</v>
      </c>
      <c r="I395" s="8">
        <v>2E-3</v>
      </c>
      <c r="J395" s="8">
        <v>8.9999999999999993E-3</v>
      </c>
    </row>
    <row r="396" spans="1:10" ht="15" x14ac:dyDescent="0.25">
      <c r="A396" t="str">
        <f t="shared" si="6"/>
        <v>Burundi-Africa-2004</v>
      </c>
      <c r="B396" s="5" t="s">
        <v>95</v>
      </c>
      <c r="C396" s="10">
        <v>2004</v>
      </c>
      <c r="D396" s="5" t="s">
        <v>64</v>
      </c>
      <c r="E396" s="5">
        <v>0</v>
      </c>
      <c r="F396" s="8">
        <v>13</v>
      </c>
      <c r="G396" s="5">
        <v>0</v>
      </c>
      <c r="H396" s="5">
        <v>0</v>
      </c>
      <c r="I396" s="8">
        <v>3.0000000000000001E-3</v>
      </c>
      <c r="J396" s="8">
        <v>1.2999999999999999E-2</v>
      </c>
    </row>
    <row r="397" spans="1:10" ht="15" x14ac:dyDescent="0.25">
      <c r="A397" t="str">
        <f t="shared" si="6"/>
        <v>Burundi-Africa-2005</v>
      </c>
      <c r="B397" s="5" t="s">
        <v>95</v>
      </c>
      <c r="C397" s="10">
        <v>2005</v>
      </c>
      <c r="D397" s="5" t="s">
        <v>64</v>
      </c>
      <c r="E397" s="8">
        <v>2.7970000000000002</v>
      </c>
      <c r="F397" s="8">
        <v>13</v>
      </c>
      <c r="G397" s="5">
        <v>0</v>
      </c>
      <c r="H397" s="8">
        <v>140</v>
      </c>
      <c r="I397" s="8">
        <v>5.0000000000000001E-3</v>
      </c>
      <c r="J397" s="8">
        <v>0.02</v>
      </c>
    </row>
    <row r="398" spans="1:10" ht="15" x14ac:dyDescent="0.25">
      <c r="A398" t="str">
        <f t="shared" si="6"/>
        <v>Burundi-Africa-2006</v>
      </c>
      <c r="B398" s="5" t="s">
        <v>95</v>
      </c>
      <c r="C398" s="10">
        <v>2006</v>
      </c>
      <c r="D398" s="5" t="s">
        <v>64</v>
      </c>
      <c r="E398" s="8">
        <v>2.7970000000000002</v>
      </c>
      <c r="F398" s="8">
        <v>13</v>
      </c>
      <c r="G398" s="5">
        <v>0</v>
      </c>
      <c r="H398" s="8">
        <v>140</v>
      </c>
      <c r="I398" s="8">
        <v>7.0000000000000001E-3</v>
      </c>
      <c r="J398" s="8">
        <v>2.5000000000000001E-2</v>
      </c>
    </row>
    <row r="399" spans="1:10" ht="15" x14ac:dyDescent="0.25">
      <c r="A399" t="str">
        <f t="shared" si="6"/>
        <v>Burundi-Africa-2007</v>
      </c>
      <c r="B399" s="5" t="s">
        <v>95</v>
      </c>
      <c r="C399" s="10">
        <v>2007</v>
      </c>
      <c r="D399" s="5" t="s">
        <v>64</v>
      </c>
      <c r="E399" s="8">
        <v>2.7970000000000002</v>
      </c>
      <c r="F399" s="8">
        <v>13</v>
      </c>
      <c r="G399" s="5">
        <v>0</v>
      </c>
      <c r="H399" s="8">
        <v>140</v>
      </c>
      <c r="I399" s="8">
        <v>7.0000000000000001E-3</v>
      </c>
      <c r="J399" s="8">
        <v>3.2000000000000001E-2</v>
      </c>
    </row>
    <row r="400" spans="1:10" ht="15" x14ac:dyDescent="0.25">
      <c r="A400" t="str">
        <f t="shared" si="6"/>
        <v>Burundi-Africa-2008</v>
      </c>
      <c r="B400" s="5" t="s">
        <v>95</v>
      </c>
      <c r="C400" s="10">
        <v>2008</v>
      </c>
      <c r="D400" s="5" t="s">
        <v>64</v>
      </c>
      <c r="E400" s="8">
        <v>2.7970000000000002</v>
      </c>
      <c r="F400" s="8">
        <v>13</v>
      </c>
      <c r="G400" s="5">
        <v>0</v>
      </c>
      <c r="H400" s="8">
        <v>140</v>
      </c>
      <c r="I400" s="8">
        <v>8.0000000000000002E-3</v>
      </c>
      <c r="J400" s="8">
        <v>5.6000000000000001E-2</v>
      </c>
    </row>
    <row r="401" spans="1:10" ht="15" x14ac:dyDescent="0.25">
      <c r="A401" t="str">
        <f t="shared" si="6"/>
        <v>Burundi-Africa-2009</v>
      </c>
      <c r="B401" s="5" t="s">
        <v>95</v>
      </c>
      <c r="C401" s="10">
        <v>2009</v>
      </c>
      <c r="D401" s="5" t="s">
        <v>64</v>
      </c>
      <c r="E401" s="8">
        <v>2.7970000000000002</v>
      </c>
      <c r="F401" s="8">
        <v>13</v>
      </c>
      <c r="G401" s="5">
        <v>0</v>
      </c>
      <c r="H401" s="8">
        <v>140</v>
      </c>
      <c r="I401" s="8">
        <v>8.9999999999999993E-3</v>
      </c>
      <c r="J401" s="8">
        <v>0.10299999999999999</v>
      </c>
    </row>
    <row r="402" spans="1:10" ht="15" x14ac:dyDescent="0.25">
      <c r="A402" t="str">
        <f t="shared" si="6"/>
        <v>Burundi-Africa-2010</v>
      </c>
      <c r="B402" s="5" t="s">
        <v>95</v>
      </c>
      <c r="C402" s="10">
        <v>2010</v>
      </c>
      <c r="D402" s="5" t="s">
        <v>64</v>
      </c>
      <c r="E402" s="8">
        <v>1.5449999999999999</v>
      </c>
      <c r="F402" s="8">
        <v>13</v>
      </c>
      <c r="G402" s="5">
        <v>0</v>
      </c>
      <c r="H402" s="8">
        <v>211</v>
      </c>
      <c r="I402" s="8">
        <v>0.01</v>
      </c>
      <c r="J402" s="8">
        <v>0.182</v>
      </c>
    </row>
    <row r="403" spans="1:10" ht="15" x14ac:dyDescent="0.25">
      <c r="A403" t="str">
        <f t="shared" si="6"/>
        <v>Burundi-Africa-2011</v>
      </c>
      <c r="B403" s="5" t="s">
        <v>95</v>
      </c>
      <c r="C403" s="10">
        <v>2011</v>
      </c>
      <c r="D403" s="5" t="s">
        <v>64</v>
      </c>
      <c r="E403" s="8">
        <v>0.51600000000000001</v>
      </c>
      <c r="F403" s="8">
        <v>13</v>
      </c>
      <c r="G403" s="5">
        <v>0</v>
      </c>
      <c r="H403" s="8">
        <v>274</v>
      </c>
      <c r="I403" s="8">
        <v>1.0999999999999999E-2</v>
      </c>
      <c r="J403" s="8">
        <v>0.20100000000000001</v>
      </c>
    </row>
    <row r="404" spans="1:10" ht="15" x14ac:dyDescent="0.25">
      <c r="A404" t="str">
        <f t="shared" si="6"/>
        <v>Burundi-Africa-2012</v>
      </c>
      <c r="B404" s="5" t="s">
        <v>95</v>
      </c>
      <c r="C404" s="10">
        <v>2012</v>
      </c>
      <c r="D404" s="5" t="s">
        <v>64</v>
      </c>
      <c r="E404" s="8">
        <v>0.51600000000000001</v>
      </c>
      <c r="F404" s="8">
        <v>8</v>
      </c>
      <c r="G404" s="8">
        <v>157</v>
      </c>
      <c r="H404" s="8">
        <v>274</v>
      </c>
      <c r="I404" s="8">
        <v>1.2E-2</v>
      </c>
      <c r="J404" s="8">
        <v>0.22800000000000001</v>
      </c>
    </row>
    <row r="405" spans="1:10" ht="15" x14ac:dyDescent="0.25">
      <c r="A405" t="str">
        <f t="shared" si="6"/>
        <v>Cambodia-Asia-2000</v>
      </c>
      <c r="B405" s="5" t="s">
        <v>96</v>
      </c>
      <c r="C405" s="10">
        <v>2000</v>
      </c>
      <c r="D405" s="5" t="s">
        <v>60</v>
      </c>
      <c r="E405" s="5">
        <v>0</v>
      </c>
      <c r="F405" s="5">
        <v>0</v>
      </c>
      <c r="G405" s="5">
        <v>0</v>
      </c>
      <c r="H405" s="5">
        <v>0</v>
      </c>
      <c r="I405" s="8">
        <v>0</v>
      </c>
      <c r="J405" s="8">
        <v>1.0999999999999999E-2</v>
      </c>
    </row>
    <row r="406" spans="1:10" ht="15" x14ac:dyDescent="0.25">
      <c r="A406" t="str">
        <f t="shared" si="6"/>
        <v>Cambodia-Asia-2001</v>
      </c>
      <c r="B406" s="5" t="s">
        <v>96</v>
      </c>
      <c r="C406" s="10">
        <v>2001</v>
      </c>
      <c r="D406" s="5" t="s">
        <v>60</v>
      </c>
      <c r="E406" s="5">
        <v>0</v>
      </c>
      <c r="F406" s="5">
        <v>0</v>
      </c>
      <c r="G406" s="5">
        <v>0</v>
      </c>
      <c r="H406" s="5">
        <v>0</v>
      </c>
      <c r="I406" s="8">
        <v>1E-3</v>
      </c>
      <c r="J406" s="8">
        <v>1.7999999999999999E-2</v>
      </c>
    </row>
    <row r="407" spans="1:10" ht="15" x14ac:dyDescent="0.25">
      <c r="A407" t="str">
        <f t="shared" si="6"/>
        <v>Cambodia-Asia-2002</v>
      </c>
      <c r="B407" s="5" t="s">
        <v>96</v>
      </c>
      <c r="C407" s="10">
        <v>2002</v>
      </c>
      <c r="D407" s="5" t="s">
        <v>60</v>
      </c>
      <c r="E407" s="5">
        <v>0</v>
      </c>
      <c r="F407" s="5">
        <v>0</v>
      </c>
      <c r="G407" s="5">
        <v>0</v>
      </c>
      <c r="H407" s="5">
        <v>0</v>
      </c>
      <c r="I407" s="8">
        <v>2E-3</v>
      </c>
      <c r="J407" s="8">
        <v>0.03</v>
      </c>
    </row>
    <row r="408" spans="1:10" ht="15" x14ac:dyDescent="0.25">
      <c r="A408" t="str">
        <f t="shared" si="6"/>
        <v>Cambodia-Asia-2003</v>
      </c>
      <c r="B408" s="5" t="s">
        <v>96</v>
      </c>
      <c r="C408" s="10">
        <v>2003</v>
      </c>
      <c r="D408" s="5" t="s">
        <v>60</v>
      </c>
      <c r="E408" s="5">
        <v>0</v>
      </c>
      <c r="F408" s="8">
        <v>94</v>
      </c>
      <c r="G408" s="5">
        <v>0</v>
      </c>
      <c r="H408" s="5">
        <v>0</v>
      </c>
      <c r="I408" s="8">
        <v>3.0000000000000001E-3</v>
      </c>
      <c r="J408" s="8">
        <v>3.9E-2</v>
      </c>
    </row>
    <row r="409" spans="1:10" ht="15" x14ac:dyDescent="0.25">
      <c r="A409" t="str">
        <f t="shared" si="6"/>
        <v>Cambodia-Asia-2004</v>
      </c>
      <c r="B409" s="5" t="s">
        <v>96</v>
      </c>
      <c r="C409" s="10">
        <v>2004</v>
      </c>
      <c r="D409" s="5" t="s">
        <v>60</v>
      </c>
      <c r="E409" s="5">
        <v>0</v>
      </c>
      <c r="F409" s="8">
        <v>94</v>
      </c>
      <c r="G409" s="5">
        <v>0</v>
      </c>
      <c r="H409" s="5">
        <v>0</v>
      </c>
      <c r="I409" s="8">
        <v>3.0000000000000001E-3</v>
      </c>
      <c r="J409" s="8">
        <v>6.6000000000000003E-2</v>
      </c>
    </row>
    <row r="410" spans="1:10" ht="15" x14ac:dyDescent="0.25">
      <c r="A410" t="str">
        <f t="shared" si="6"/>
        <v>Cambodia-Asia-2005</v>
      </c>
      <c r="B410" s="5" t="s">
        <v>96</v>
      </c>
      <c r="C410" s="10">
        <v>2005</v>
      </c>
      <c r="D410" s="5" t="s">
        <v>60</v>
      </c>
      <c r="E410" s="8">
        <v>0.215</v>
      </c>
      <c r="F410" s="8">
        <v>86</v>
      </c>
      <c r="G410" s="5">
        <v>0</v>
      </c>
      <c r="H410" s="8">
        <v>137</v>
      </c>
      <c r="I410" s="8">
        <v>3.0000000000000001E-3</v>
      </c>
      <c r="J410" s="8">
        <v>0.08</v>
      </c>
    </row>
    <row r="411" spans="1:10" ht="15" x14ac:dyDescent="0.25">
      <c r="A411" t="str">
        <f t="shared" si="6"/>
        <v>Cambodia-Asia-2006</v>
      </c>
      <c r="B411" s="5" t="s">
        <v>96</v>
      </c>
      <c r="C411" s="10">
        <v>2006</v>
      </c>
      <c r="D411" s="5" t="s">
        <v>60</v>
      </c>
      <c r="E411" s="8">
        <v>0.215</v>
      </c>
      <c r="F411" s="8">
        <v>86</v>
      </c>
      <c r="G411" s="5">
        <v>0</v>
      </c>
      <c r="H411" s="8">
        <v>137</v>
      </c>
      <c r="I411" s="8">
        <v>5.0000000000000001E-3</v>
      </c>
      <c r="J411" s="8">
        <v>0.127</v>
      </c>
    </row>
    <row r="412" spans="1:10" ht="15" x14ac:dyDescent="0.25">
      <c r="A412" t="str">
        <f t="shared" si="6"/>
        <v>Cambodia-Asia-2007</v>
      </c>
      <c r="B412" s="5" t="s">
        <v>96</v>
      </c>
      <c r="C412" s="10">
        <v>2007</v>
      </c>
      <c r="D412" s="5" t="s">
        <v>60</v>
      </c>
      <c r="E412" s="8">
        <v>0.215</v>
      </c>
      <c r="F412" s="8">
        <v>86</v>
      </c>
      <c r="G412" s="5">
        <v>0</v>
      </c>
      <c r="H412" s="8">
        <v>137</v>
      </c>
      <c r="I412" s="8">
        <v>5.0000000000000001E-3</v>
      </c>
      <c r="J412" s="8">
        <v>0.188</v>
      </c>
    </row>
    <row r="413" spans="1:10" ht="15" x14ac:dyDescent="0.25">
      <c r="A413" t="str">
        <f t="shared" si="6"/>
        <v>Cambodia-Asia-2008</v>
      </c>
      <c r="B413" s="5" t="s">
        <v>96</v>
      </c>
      <c r="C413" s="10">
        <v>2008</v>
      </c>
      <c r="D413" s="5" t="s">
        <v>60</v>
      </c>
      <c r="E413" s="8">
        <v>0.215</v>
      </c>
      <c r="F413" s="8">
        <v>102</v>
      </c>
      <c r="G413" s="5">
        <v>0</v>
      </c>
      <c r="H413" s="8">
        <v>137</v>
      </c>
      <c r="I413" s="8">
        <v>5.0000000000000001E-3</v>
      </c>
      <c r="J413" s="8">
        <v>0.30399999999999999</v>
      </c>
    </row>
    <row r="414" spans="1:10" ht="15" x14ac:dyDescent="0.25">
      <c r="A414" t="str">
        <f t="shared" si="6"/>
        <v>Cambodia-Asia-2009</v>
      </c>
      <c r="B414" s="5" t="s">
        <v>96</v>
      </c>
      <c r="C414" s="10">
        <v>2009</v>
      </c>
      <c r="D414" s="5" t="s">
        <v>60</v>
      </c>
      <c r="E414" s="8">
        <v>0.217</v>
      </c>
      <c r="F414" s="8">
        <v>102</v>
      </c>
      <c r="G414" s="5">
        <v>0</v>
      </c>
      <c r="H414" s="8">
        <v>173</v>
      </c>
      <c r="I414" s="8">
        <v>5.0000000000000001E-3</v>
      </c>
      <c r="J414" s="8">
        <v>0.443</v>
      </c>
    </row>
    <row r="415" spans="1:10" ht="15" x14ac:dyDescent="0.25">
      <c r="A415" t="str">
        <f t="shared" si="6"/>
        <v>Cambodia-Asia-2010</v>
      </c>
      <c r="B415" s="5" t="s">
        <v>96</v>
      </c>
      <c r="C415" s="10">
        <v>2010</v>
      </c>
      <c r="D415" s="5" t="s">
        <v>60</v>
      </c>
      <c r="E415" s="8">
        <v>0.214</v>
      </c>
      <c r="F415" s="8">
        <v>102</v>
      </c>
      <c r="G415" s="5">
        <v>0</v>
      </c>
      <c r="H415" s="8">
        <v>173</v>
      </c>
      <c r="I415" s="8">
        <v>1.2999999999999999E-2</v>
      </c>
      <c r="J415" s="8">
        <v>0.56699999999999995</v>
      </c>
    </row>
    <row r="416" spans="1:10" ht="15" x14ac:dyDescent="0.25">
      <c r="A416" t="str">
        <f t="shared" si="6"/>
        <v>Cambodia-Asia-2011</v>
      </c>
      <c r="B416" s="5" t="s">
        <v>96</v>
      </c>
      <c r="C416" s="10">
        <v>2011</v>
      </c>
      <c r="D416" s="5" t="s">
        <v>60</v>
      </c>
      <c r="E416" s="8">
        <v>0.214</v>
      </c>
      <c r="F416" s="8">
        <v>102</v>
      </c>
      <c r="G416" s="5">
        <v>0</v>
      </c>
      <c r="H416" s="8">
        <v>173</v>
      </c>
      <c r="I416" s="8">
        <v>3.1E-2</v>
      </c>
      <c r="J416" s="8">
        <v>0.94199999999999995</v>
      </c>
    </row>
    <row r="417" spans="1:10" ht="15" x14ac:dyDescent="0.25">
      <c r="A417" t="str">
        <f t="shared" si="6"/>
        <v>Cambodia-Asia-2012</v>
      </c>
      <c r="B417" s="5" t="s">
        <v>96</v>
      </c>
      <c r="C417" s="10">
        <v>2012</v>
      </c>
      <c r="D417" s="5" t="s">
        <v>60</v>
      </c>
      <c r="E417" s="8">
        <v>0.214</v>
      </c>
      <c r="F417" s="8">
        <v>102</v>
      </c>
      <c r="G417" s="8">
        <v>135</v>
      </c>
      <c r="H417" s="8">
        <v>173</v>
      </c>
      <c r="I417" s="8">
        <v>4.9000000000000002E-2</v>
      </c>
      <c r="J417" s="8">
        <v>1.2849999999999999</v>
      </c>
    </row>
    <row r="418" spans="1:10" ht="15" x14ac:dyDescent="0.25">
      <c r="A418" t="str">
        <f t="shared" si="6"/>
        <v>Cameroon-Africa-2000</v>
      </c>
      <c r="B418" s="5" t="s">
        <v>97</v>
      </c>
      <c r="C418" s="10">
        <v>2000</v>
      </c>
      <c r="D418" s="5" t="s">
        <v>64</v>
      </c>
      <c r="E418" s="5">
        <v>0</v>
      </c>
      <c r="F418" s="5">
        <v>0</v>
      </c>
      <c r="G418" s="5">
        <v>0</v>
      </c>
      <c r="H418" s="5">
        <v>0</v>
      </c>
      <c r="I418" s="8">
        <v>3.0000000000000001E-3</v>
      </c>
      <c r="J418" s="8">
        <v>6.0000000000000001E-3</v>
      </c>
    </row>
    <row r="419" spans="1:10" ht="15" x14ac:dyDescent="0.25">
      <c r="A419" t="str">
        <f t="shared" si="6"/>
        <v>Cameroon-Africa-2001</v>
      </c>
      <c r="B419" s="5" t="s">
        <v>97</v>
      </c>
      <c r="C419" s="10">
        <v>2001</v>
      </c>
      <c r="D419" s="5" t="s">
        <v>64</v>
      </c>
      <c r="E419" s="5">
        <v>0</v>
      </c>
      <c r="F419" s="5">
        <v>0</v>
      </c>
      <c r="G419" s="5">
        <v>0</v>
      </c>
      <c r="H419" s="5">
        <v>0</v>
      </c>
      <c r="I419" s="8">
        <v>3.0000000000000001E-3</v>
      </c>
      <c r="J419" s="8">
        <v>2.5999999999999999E-2</v>
      </c>
    </row>
    <row r="420" spans="1:10" ht="15" x14ac:dyDescent="0.25">
      <c r="A420" t="str">
        <f t="shared" si="6"/>
        <v>Cameroon-Africa-2002</v>
      </c>
      <c r="B420" s="5" t="s">
        <v>97</v>
      </c>
      <c r="C420" s="10">
        <v>2002</v>
      </c>
      <c r="D420" s="5" t="s">
        <v>64</v>
      </c>
      <c r="E420" s="5">
        <v>0</v>
      </c>
      <c r="F420" s="5">
        <v>0</v>
      </c>
      <c r="G420" s="5">
        <v>0</v>
      </c>
      <c r="H420" s="5">
        <v>0</v>
      </c>
      <c r="I420" s="8">
        <v>4.0000000000000001E-3</v>
      </c>
      <c r="J420" s="8">
        <v>4.2000000000000003E-2</v>
      </c>
    </row>
    <row r="421" spans="1:10" ht="15" x14ac:dyDescent="0.25">
      <c r="A421" t="str">
        <f t="shared" si="6"/>
        <v>Cameroon-Africa-2003</v>
      </c>
      <c r="B421" s="5" t="s">
        <v>97</v>
      </c>
      <c r="C421" s="10">
        <v>2003</v>
      </c>
      <c r="D421" s="5" t="s">
        <v>64</v>
      </c>
      <c r="E421" s="5">
        <v>0</v>
      </c>
      <c r="F421" s="8">
        <v>45</v>
      </c>
      <c r="G421" s="5">
        <v>0</v>
      </c>
      <c r="H421" s="5">
        <v>0</v>
      </c>
      <c r="I421" s="8">
        <v>6.0000000000000001E-3</v>
      </c>
      <c r="J421" s="8">
        <v>6.3E-2</v>
      </c>
    </row>
    <row r="422" spans="1:10" ht="15" x14ac:dyDescent="0.25">
      <c r="A422" t="str">
        <f t="shared" si="6"/>
        <v>Cameroon-Africa-2004</v>
      </c>
      <c r="B422" s="5" t="s">
        <v>97</v>
      </c>
      <c r="C422" s="10">
        <v>2004</v>
      </c>
      <c r="D422" s="5" t="s">
        <v>64</v>
      </c>
      <c r="E422" s="5">
        <v>0</v>
      </c>
      <c r="F422" s="8">
        <v>45</v>
      </c>
      <c r="G422" s="5">
        <v>0</v>
      </c>
      <c r="H422" s="5">
        <v>0</v>
      </c>
      <c r="I422" s="8">
        <v>0.01</v>
      </c>
      <c r="J422" s="8">
        <v>8.6999999999999994E-2</v>
      </c>
    </row>
    <row r="423" spans="1:10" ht="15" x14ac:dyDescent="0.25">
      <c r="A423" t="str">
        <f t="shared" si="6"/>
        <v>Cameroon-Africa-2005</v>
      </c>
      <c r="B423" s="5" t="s">
        <v>97</v>
      </c>
      <c r="C423" s="10">
        <v>2005</v>
      </c>
      <c r="D423" s="5" t="s">
        <v>64</v>
      </c>
      <c r="E423" s="8">
        <v>0.50600000000000001</v>
      </c>
      <c r="F423" s="8">
        <v>45</v>
      </c>
      <c r="G423" s="5">
        <v>0</v>
      </c>
      <c r="H423" s="8">
        <v>654</v>
      </c>
      <c r="I423" s="8">
        <v>1.4E-2</v>
      </c>
      <c r="J423" s="8">
        <v>0.124</v>
      </c>
    </row>
    <row r="424" spans="1:10" ht="15" x14ac:dyDescent="0.25">
      <c r="A424" t="str">
        <f t="shared" si="6"/>
        <v>Cameroon-Africa-2006</v>
      </c>
      <c r="B424" s="5" t="s">
        <v>97</v>
      </c>
      <c r="C424" s="10">
        <v>2006</v>
      </c>
      <c r="D424" s="5" t="s">
        <v>64</v>
      </c>
      <c r="E424" s="8">
        <v>0.50800000000000001</v>
      </c>
      <c r="F424" s="8">
        <v>45</v>
      </c>
      <c r="G424" s="5">
        <v>0</v>
      </c>
      <c r="H424" s="8">
        <v>654</v>
      </c>
      <c r="I424" s="8">
        <v>0.02</v>
      </c>
      <c r="J424" s="8">
        <v>0.16800000000000001</v>
      </c>
    </row>
    <row r="425" spans="1:10" ht="15" x14ac:dyDescent="0.25">
      <c r="A425" t="str">
        <f t="shared" si="6"/>
        <v>Cameroon-Africa-2007</v>
      </c>
      <c r="B425" s="5" t="s">
        <v>97</v>
      </c>
      <c r="C425" s="10">
        <v>2007</v>
      </c>
      <c r="D425" s="5" t="s">
        <v>64</v>
      </c>
      <c r="E425" s="8">
        <v>0.50800000000000001</v>
      </c>
      <c r="F425" s="8">
        <v>38</v>
      </c>
      <c r="G425" s="5">
        <v>0</v>
      </c>
      <c r="H425" s="8">
        <v>654</v>
      </c>
      <c r="I425" s="8">
        <v>2.9000000000000001E-2</v>
      </c>
      <c r="J425" s="8">
        <v>0.23799999999999999</v>
      </c>
    </row>
    <row r="426" spans="1:10" ht="15" x14ac:dyDescent="0.25">
      <c r="A426" t="str">
        <f t="shared" si="6"/>
        <v>Cameroon-Africa-2008</v>
      </c>
      <c r="B426" s="5" t="s">
        <v>97</v>
      </c>
      <c r="C426" s="10">
        <v>2008</v>
      </c>
      <c r="D426" s="5" t="s">
        <v>64</v>
      </c>
      <c r="E426" s="8">
        <v>0.504</v>
      </c>
      <c r="F426" s="8">
        <v>38</v>
      </c>
      <c r="G426" s="5">
        <v>0</v>
      </c>
      <c r="H426" s="8">
        <v>654</v>
      </c>
      <c r="I426" s="8">
        <v>3.4000000000000002E-2</v>
      </c>
      <c r="J426" s="8">
        <v>0.314</v>
      </c>
    </row>
    <row r="427" spans="1:10" ht="15" x14ac:dyDescent="0.25">
      <c r="A427" t="str">
        <f t="shared" si="6"/>
        <v>Cameroon-Africa-2009</v>
      </c>
      <c r="B427" s="5" t="s">
        <v>97</v>
      </c>
      <c r="C427" s="10">
        <v>2009</v>
      </c>
      <c r="D427" s="5" t="s">
        <v>64</v>
      </c>
      <c r="E427" s="8">
        <v>0.48799999999999999</v>
      </c>
      <c r="F427" s="8">
        <v>35</v>
      </c>
      <c r="G427" s="5">
        <v>0</v>
      </c>
      <c r="H427" s="8">
        <v>654</v>
      </c>
      <c r="I427" s="8">
        <v>3.7999999999999999E-2</v>
      </c>
      <c r="J427" s="8">
        <v>0.39800000000000002</v>
      </c>
    </row>
    <row r="428" spans="1:10" ht="15" x14ac:dyDescent="0.25">
      <c r="A428" t="str">
        <f t="shared" si="6"/>
        <v>Cameroon-Africa-2010</v>
      </c>
      <c r="B428" s="5" t="s">
        <v>97</v>
      </c>
      <c r="C428" s="10">
        <v>2010</v>
      </c>
      <c r="D428" s="5" t="s">
        <v>64</v>
      </c>
      <c r="E428" s="8">
        <v>0.48799999999999999</v>
      </c>
      <c r="F428" s="8">
        <v>19</v>
      </c>
      <c r="G428" s="5">
        <v>0</v>
      </c>
      <c r="H428" s="8">
        <v>654</v>
      </c>
      <c r="I428" s="8">
        <v>4.2999999999999997E-2</v>
      </c>
      <c r="J428" s="8">
        <v>0.41899999999999998</v>
      </c>
    </row>
    <row r="429" spans="1:10" ht="15" x14ac:dyDescent="0.25">
      <c r="A429" t="str">
        <f t="shared" si="6"/>
        <v>Cameroon-Africa-2011</v>
      </c>
      <c r="B429" s="5" t="s">
        <v>97</v>
      </c>
      <c r="C429" s="10">
        <v>2011</v>
      </c>
      <c r="D429" s="5" t="s">
        <v>64</v>
      </c>
      <c r="E429" s="8">
        <v>0.48799999999999999</v>
      </c>
      <c r="F429" s="8">
        <v>15</v>
      </c>
      <c r="G429" s="5">
        <v>0</v>
      </c>
      <c r="H429" s="8">
        <v>654</v>
      </c>
      <c r="I429" s="8">
        <v>0.05</v>
      </c>
      <c r="J429" s="8">
        <v>0.496</v>
      </c>
    </row>
    <row r="430" spans="1:10" ht="15" x14ac:dyDescent="0.25">
      <c r="A430" t="str">
        <f t="shared" si="6"/>
        <v>Cameroon-Africa-2012</v>
      </c>
      <c r="B430" s="5" t="s">
        <v>97</v>
      </c>
      <c r="C430" s="10">
        <v>2012</v>
      </c>
      <c r="D430" s="5" t="s">
        <v>64</v>
      </c>
      <c r="E430" s="8">
        <v>0.48799999999999999</v>
      </c>
      <c r="F430" s="8">
        <v>15</v>
      </c>
      <c r="G430" s="8">
        <v>162</v>
      </c>
      <c r="H430" s="8">
        <v>654</v>
      </c>
      <c r="I430" s="8">
        <v>5.7000000000000002E-2</v>
      </c>
      <c r="J430" s="8">
        <v>0.60399999999999998</v>
      </c>
    </row>
    <row r="431" spans="1:10" ht="15" x14ac:dyDescent="0.25">
      <c r="A431" t="str">
        <f t="shared" si="6"/>
        <v>Canada-The Americas-2000</v>
      </c>
      <c r="B431" s="5" t="s">
        <v>98</v>
      </c>
      <c r="C431" s="10">
        <v>2000</v>
      </c>
      <c r="D431" s="5" t="s">
        <v>70</v>
      </c>
      <c r="E431" s="5">
        <v>0</v>
      </c>
      <c r="F431" s="5">
        <v>0</v>
      </c>
      <c r="G431" s="5">
        <v>0</v>
      </c>
      <c r="H431" s="5">
        <v>0</v>
      </c>
      <c r="I431" s="8">
        <v>0.51300000000000001</v>
      </c>
      <c r="J431" s="8">
        <v>0.28399999999999997</v>
      </c>
    </row>
    <row r="432" spans="1:10" ht="15" x14ac:dyDescent="0.25">
      <c r="A432" t="str">
        <f t="shared" si="6"/>
        <v>Canada-The Americas-2001</v>
      </c>
      <c r="B432" s="5" t="s">
        <v>98</v>
      </c>
      <c r="C432" s="10">
        <v>2001</v>
      </c>
      <c r="D432" s="5" t="s">
        <v>70</v>
      </c>
      <c r="E432" s="5">
        <v>0</v>
      </c>
      <c r="F432" s="5">
        <v>0</v>
      </c>
      <c r="G432" s="5">
        <v>0</v>
      </c>
      <c r="H432" s="5">
        <v>0</v>
      </c>
      <c r="I432" s="8">
        <v>0.60199999999999998</v>
      </c>
      <c r="J432" s="8">
        <v>0.34399999999999997</v>
      </c>
    </row>
    <row r="433" spans="1:10" ht="15" x14ac:dyDescent="0.25">
      <c r="A433" t="str">
        <f t="shared" si="6"/>
        <v>Canada-The Americas-2002</v>
      </c>
      <c r="B433" s="5" t="s">
        <v>98</v>
      </c>
      <c r="C433" s="10">
        <v>2002</v>
      </c>
      <c r="D433" s="5" t="s">
        <v>70</v>
      </c>
      <c r="E433" s="5">
        <v>0</v>
      </c>
      <c r="F433" s="5">
        <v>0</v>
      </c>
      <c r="G433" s="5">
        <v>0</v>
      </c>
      <c r="H433" s="5">
        <v>0</v>
      </c>
      <c r="I433" s="8">
        <v>0.61599999999999999</v>
      </c>
      <c r="J433" s="8">
        <v>0.379</v>
      </c>
    </row>
    <row r="434" spans="1:10" ht="15" x14ac:dyDescent="0.25">
      <c r="A434" t="str">
        <f t="shared" si="6"/>
        <v>Canada-The Americas-2003</v>
      </c>
      <c r="B434" s="5" t="s">
        <v>98</v>
      </c>
      <c r="C434" s="10">
        <v>2003</v>
      </c>
      <c r="D434" s="5" t="s">
        <v>70</v>
      </c>
      <c r="E434" s="5">
        <v>0</v>
      </c>
      <c r="F434" s="8">
        <v>3</v>
      </c>
      <c r="G434" s="5">
        <v>0</v>
      </c>
      <c r="H434" s="5">
        <v>0</v>
      </c>
      <c r="I434" s="8">
        <v>0.64200000000000002</v>
      </c>
      <c r="J434" s="8">
        <v>0.42099999999999999</v>
      </c>
    </row>
    <row r="435" spans="1:10" ht="15" x14ac:dyDescent="0.25">
      <c r="A435" t="str">
        <f t="shared" si="6"/>
        <v>Canada-The Americas-2004</v>
      </c>
      <c r="B435" s="5" t="s">
        <v>98</v>
      </c>
      <c r="C435" s="10">
        <v>2004</v>
      </c>
      <c r="D435" s="5" t="s">
        <v>70</v>
      </c>
      <c r="E435" s="5">
        <v>0</v>
      </c>
      <c r="F435" s="8">
        <v>3</v>
      </c>
      <c r="G435" s="5">
        <v>0</v>
      </c>
      <c r="H435" s="5">
        <v>0</v>
      </c>
      <c r="I435" s="8">
        <v>0.66</v>
      </c>
      <c r="J435" s="8">
        <v>0.47099999999999997</v>
      </c>
    </row>
    <row r="436" spans="1:10" ht="15" x14ac:dyDescent="0.25">
      <c r="A436" t="str">
        <f t="shared" si="6"/>
        <v>Canada-The Americas-2005</v>
      </c>
      <c r="B436" s="5" t="s">
        <v>98</v>
      </c>
      <c r="C436" s="10">
        <v>2005</v>
      </c>
      <c r="D436" s="5" t="s">
        <v>70</v>
      </c>
      <c r="E436" s="8">
        <v>0.47499999999999998</v>
      </c>
      <c r="F436" s="8">
        <v>3</v>
      </c>
      <c r="G436" s="5">
        <v>0</v>
      </c>
      <c r="H436" s="8">
        <v>119</v>
      </c>
      <c r="I436" s="8">
        <v>0.71699999999999997</v>
      </c>
      <c r="J436" s="8">
        <v>0.52800000000000002</v>
      </c>
    </row>
    <row r="437" spans="1:10" ht="15" x14ac:dyDescent="0.25">
      <c r="A437" t="str">
        <f t="shared" si="6"/>
        <v>Canada-The Americas-2006</v>
      </c>
      <c r="B437" s="5" t="s">
        <v>98</v>
      </c>
      <c r="C437" s="10">
        <v>2006</v>
      </c>
      <c r="D437" s="5" t="s">
        <v>70</v>
      </c>
      <c r="E437" s="8">
        <v>0.45</v>
      </c>
      <c r="F437" s="8">
        <v>3</v>
      </c>
      <c r="G437" s="5">
        <v>0</v>
      </c>
      <c r="H437" s="8">
        <v>119</v>
      </c>
      <c r="I437" s="8">
        <v>0.72399999999999998</v>
      </c>
      <c r="J437" s="8">
        <v>0.57499999999999996</v>
      </c>
    </row>
    <row r="438" spans="1:10" ht="15" x14ac:dyDescent="0.25">
      <c r="A438" t="str">
        <f t="shared" si="6"/>
        <v>Canada-The Americas-2007</v>
      </c>
      <c r="B438" s="5" t="s">
        <v>98</v>
      </c>
      <c r="C438" s="10">
        <v>2007</v>
      </c>
      <c r="D438" s="5" t="s">
        <v>70</v>
      </c>
      <c r="E438" s="8">
        <v>0.443</v>
      </c>
      <c r="F438" s="8">
        <v>3</v>
      </c>
      <c r="G438" s="5">
        <v>0</v>
      </c>
      <c r="H438" s="8">
        <v>119</v>
      </c>
      <c r="I438" s="8">
        <v>0.73199999999999998</v>
      </c>
      <c r="J438" s="8">
        <v>0.61499999999999999</v>
      </c>
    </row>
    <row r="439" spans="1:10" ht="15" x14ac:dyDescent="0.25">
      <c r="A439" t="str">
        <f t="shared" si="6"/>
        <v>Canada-The Americas-2008</v>
      </c>
      <c r="B439" s="5" t="s">
        <v>98</v>
      </c>
      <c r="C439" s="10">
        <v>2008</v>
      </c>
      <c r="D439" s="5" t="s">
        <v>70</v>
      </c>
      <c r="E439" s="8">
        <v>0.441</v>
      </c>
      <c r="F439" s="8">
        <v>5</v>
      </c>
      <c r="G439" s="5">
        <v>0</v>
      </c>
      <c r="H439" s="8">
        <v>119</v>
      </c>
      <c r="I439" s="8">
        <v>0.76700000000000002</v>
      </c>
      <c r="J439" s="8">
        <v>0.66200000000000003</v>
      </c>
    </row>
    <row r="440" spans="1:10" ht="15" x14ac:dyDescent="0.25">
      <c r="A440" t="str">
        <f t="shared" si="6"/>
        <v>Canada-The Americas-2009</v>
      </c>
      <c r="B440" s="5" t="s">
        <v>98</v>
      </c>
      <c r="C440" s="10">
        <v>2009</v>
      </c>
      <c r="D440" s="5" t="s">
        <v>70</v>
      </c>
      <c r="E440" s="8">
        <v>0.42299999999999999</v>
      </c>
      <c r="F440" s="8">
        <v>5</v>
      </c>
      <c r="G440" s="5">
        <v>0</v>
      </c>
      <c r="H440" s="8">
        <v>119</v>
      </c>
      <c r="I440" s="8">
        <v>0.80300000000000005</v>
      </c>
      <c r="J440" s="8">
        <v>0.70499999999999996</v>
      </c>
    </row>
    <row r="441" spans="1:10" ht="15" x14ac:dyDescent="0.25">
      <c r="A441" t="str">
        <f t="shared" si="6"/>
        <v>Canada-The Americas-2010</v>
      </c>
      <c r="B441" s="5" t="s">
        <v>98</v>
      </c>
      <c r="C441" s="10">
        <v>2010</v>
      </c>
      <c r="D441" s="5" t="s">
        <v>70</v>
      </c>
      <c r="E441" s="8">
        <v>0.27700000000000002</v>
      </c>
      <c r="F441" s="8">
        <v>5</v>
      </c>
      <c r="G441" s="5">
        <v>0</v>
      </c>
      <c r="H441" s="8">
        <v>131</v>
      </c>
      <c r="I441" s="8">
        <v>0.80300000000000005</v>
      </c>
      <c r="J441" s="8">
        <v>0.75700000000000001</v>
      </c>
    </row>
    <row r="442" spans="1:10" ht="15" x14ac:dyDescent="0.25">
      <c r="A442" t="str">
        <f t="shared" si="6"/>
        <v>Canada-The Americas-2011</v>
      </c>
      <c r="B442" s="5" t="s">
        <v>98</v>
      </c>
      <c r="C442" s="10">
        <v>2011</v>
      </c>
      <c r="D442" s="5" t="s">
        <v>70</v>
      </c>
      <c r="E442" s="8">
        <v>0.26100000000000001</v>
      </c>
      <c r="F442" s="8">
        <v>5</v>
      </c>
      <c r="G442" s="5">
        <v>0</v>
      </c>
      <c r="H442" s="8">
        <v>131</v>
      </c>
      <c r="I442" s="8">
        <v>0.83</v>
      </c>
      <c r="J442" s="8">
        <v>0.79400000000000004</v>
      </c>
    </row>
    <row r="443" spans="1:10" ht="15" x14ac:dyDescent="0.25">
      <c r="A443" t="str">
        <f t="shared" si="6"/>
        <v>Canada-The Americas-2012</v>
      </c>
      <c r="B443" s="5" t="s">
        <v>98</v>
      </c>
      <c r="C443" s="10">
        <v>2012</v>
      </c>
      <c r="D443" s="5" t="s">
        <v>70</v>
      </c>
      <c r="E443" s="8">
        <v>0.246</v>
      </c>
      <c r="F443" s="8">
        <v>5</v>
      </c>
      <c r="G443" s="8">
        <v>17</v>
      </c>
      <c r="H443" s="8">
        <v>131</v>
      </c>
      <c r="I443" s="8">
        <v>0.83</v>
      </c>
      <c r="J443" s="8">
        <v>0.80100000000000005</v>
      </c>
    </row>
    <row r="444" spans="1:10" ht="15" x14ac:dyDescent="0.25">
      <c r="A444" t="str">
        <f t="shared" si="6"/>
        <v>Cayman Islands-The Americas-2000</v>
      </c>
      <c r="B444" s="5" t="s">
        <v>99</v>
      </c>
      <c r="C444" s="10">
        <v>2000</v>
      </c>
      <c r="D444" s="5" t="s">
        <v>70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8">
        <v>0.25700000000000001</v>
      </c>
    </row>
    <row r="445" spans="1:10" ht="15" x14ac:dyDescent="0.25">
      <c r="A445" t="str">
        <f t="shared" si="6"/>
        <v>Cayman Islands-The Americas-2001</v>
      </c>
      <c r="B445" s="5" t="s">
        <v>99</v>
      </c>
      <c r="C445" s="10">
        <v>2001</v>
      </c>
      <c r="D445" s="5" t="s">
        <v>70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8">
        <v>0.39200000000000002</v>
      </c>
    </row>
    <row r="446" spans="1:10" ht="15" x14ac:dyDescent="0.25">
      <c r="A446" t="str">
        <f t="shared" si="6"/>
        <v>Cayman Islands-The Americas-2002</v>
      </c>
      <c r="B446" s="5" t="s">
        <v>99</v>
      </c>
      <c r="C446" s="10">
        <v>2002</v>
      </c>
      <c r="D446" s="5" t="s">
        <v>70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8">
        <v>0.42499999999999999</v>
      </c>
    </row>
    <row r="447" spans="1:10" ht="15" x14ac:dyDescent="0.25">
      <c r="A447" t="str">
        <f t="shared" si="6"/>
        <v>Cayman Islands-The Americas-2003</v>
      </c>
      <c r="B447" s="5" t="s">
        <v>99</v>
      </c>
      <c r="C447" s="10">
        <v>2003</v>
      </c>
      <c r="D447" s="5" t="s">
        <v>70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8">
        <v>0.45700000000000002</v>
      </c>
    </row>
    <row r="448" spans="1:10" ht="15" x14ac:dyDescent="0.25">
      <c r="A448" t="str">
        <f t="shared" si="6"/>
        <v>Cayman Islands-The Americas-2004</v>
      </c>
      <c r="B448" s="5" t="s">
        <v>99</v>
      </c>
      <c r="C448" s="10">
        <v>2004</v>
      </c>
      <c r="D448" s="5" t="s">
        <v>70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8">
        <v>0.71499999999999997</v>
      </c>
    </row>
    <row r="449" spans="1:10" ht="15" x14ac:dyDescent="0.25">
      <c r="A449" t="str">
        <f t="shared" si="6"/>
        <v>Cayman Islands-The Americas-2005</v>
      </c>
      <c r="B449" s="5" t="s">
        <v>99</v>
      </c>
      <c r="C449" s="10">
        <v>2005</v>
      </c>
      <c r="D449" s="5" t="s">
        <v>70</v>
      </c>
      <c r="E449" s="5">
        <v>0</v>
      </c>
      <c r="F449" s="5">
        <v>0</v>
      </c>
      <c r="G449" s="5">
        <v>0</v>
      </c>
      <c r="H449" s="5">
        <v>0</v>
      </c>
      <c r="I449" s="8">
        <v>0.38</v>
      </c>
      <c r="J449" s="8">
        <v>1.665</v>
      </c>
    </row>
    <row r="450" spans="1:10" ht="15" x14ac:dyDescent="0.25">
      <c r="A450" t="str">
        <f t="shared" si="6"/>
        <v>Cayman Islands-The Americas-2006</v>
      </c>
      <c r="B450" s="5" t="s">
        <v>99</v>
      </c>
      <c r="C450" s="10">
        <v>2006</v>
      </c>
      <c r="D450" s="5" t="s">
        <v>70</v>
      </c>
      <c r="E450" s="5">
        <v>0</v>
      </c>
      <c r="F450" s="5">
        <v>0</v>
      </c>
      <c r="G450" s="5">
        <v>0</v>
      </c>
      <c r="H450" s="5">
        <v>0</v>
      </c>
      <c r="I450" s="8">
        <v>0.44500000000000001</v>
      </c>
      <c r="J450" s="8">
        <v>1.85</v>
      </c>
    </row>
    <row r="451" spans="1:10" ht="15" x14ac:dyDescent="0.25">
      <c r="A451" t="str">
        <f t="shared" ref="A451:A514" si="7">B451&amp;"-"&amp;C451</f>
        <v>Cayman Islands-The Americas-2007</v>
      </c>
      <c r="B451" s="5" t="s">
        <v>99</v>
      </c>
      <c r="C451" s="10">
        <v>2007</v>
      </c>
      <c r="D451" s="5" t="s">
        <v>70</v>
      </c>
      <c r="E451" s="5">
        <v>0</v>
      </c>
      <c r="F451" s="5">
        <v>0</v>
      </c>
      <c r="G451" s="5">
        <v>0</v>
      </c>
      <c r="H451" s="5">
        <v>0</v>
      </c>
      <c r="I451" s="8">
        <v>0.52</v>
      </c>
      <c r="J451" s="8">
        <v>1.972</v>
      </c>
    </row>
    <row r="452" spans="1:10" ht="15" x14ac:dyDescent="0.25">
      <c r="A452" t="str">
        <f t="shared" si="7"/>
        <v>Cayman Islands-The Americas-2008</v>
      </c>
      <c r="B452" s="5" t="s">
        <v>99</v>
      </c>
      <c r="C452" s="10">
        <v>2008</v>
      </c>
      <c r="D452" s="5" t="s">
        <v>70</v>
      </c>
      <c r="E452" s="5">
        <v>0</v>
      </c>
      <c r="F452" s="5">
        <v>0</v>
      </c>
      <c r="G452" s="5">
        <v>0</v>
      </c>
      <c r="H452" s="5">
        <v>0</v>
      </c>
      <c r="I452" s="8">
        <v>0.61</v>
      </c>
      <c r="J452" s="8">
        <v>1.8580000000000001</v>
      </c>
    </row>
    <row r="453" spans="1:10" ht="15" x14ac:dyDescent="0.25">
      <c r="A453" t="str">
        <f t="shared" si="7"/>
        <v>Cayman Islands-The Americas-2009</v>
      </c>
      <c r="B453" s="5" t="s">
        <v>99</v>
      </c>
      <c r="C453" s="10">
        <v>2009</v>
      </c>
      <c r="D453" s="5" t="s">
        <v>70</v>
      </c>
      <c r="E453" s="5">
        <v>0</v>
      </c>
      <c r="F453" s="5">
        <v>0</v>
      </c>
      <c r="G453" s="5">
        <v>0</v>
      </c>
      <c r="H453" s="5">
        <v>0</v>
      </c>
      <c r="I453" s="8">
        <v>0.64500000000000002</v>
      </c>
      <c r="J453" s="8">
        <v>2.0030000000000001</v>
      </c>
    </row>
    <row r="454" spans="1:10" ht="15" x14ac:dyDescent="0.25">
      <c r="A454" t="str">
        <f t="shared" si="7"/>
        <v>Cayman Islands-The Americas-2010</v>
      </c>
      <c r="B454" s="5" t="s">
        <v>99</v>
      </c>
      <c r="C454" s="10">
        <v>2010</v>
      </c>
      <c r="D454" s="5" t="s">
        <v>70</v>
      </c>
      <c r="E454" s="5">
        <v>0</v>
      </c>
      <c r="F454" s="5">
        <v>0</v>
      </c>
      <c r="G454" s="5">
        <v>0</v>
      </c>
      <c r="H454" s="5">
        <v>0</v>
      </c>
      <c r="I454" s="8">
        <v>0.66</v>
      </c>
      <c r="J454" s="8">
        <v>1.8120000000000001</v>
      </c>
    </row>
    <row r="455" spans="1:10" ht="15" x14ac:dyDescent="0.25">
      <c r="A455" t="str">
        <f t="shared" si="7"/>
        <v>Cayman Islands-The Americas-2011</v>
      </c>
      <c r="B455" s="5" t="s">
        <v>99</v>
      </c>
      <c r="C455" s="10">
        <v>2011</v>
      </c>
      <c r="D455" s="5" t="s">
        <v>70</v>
      </c>
      <c r="E455" s="5">
        <v>0</v>
      </c>
      <c r="F455" s="5">
        <v>0</v>
      </c>
      <c r="G455" s="5">
        <v>0</v>
      </c>
      <c r="H455" s="5">
        <v>0</v>
      </c>
      <c r="I455" s="8">
        <v>0.69499999999999995</v>
      </c>
      <c r="J455" s="8">
        <v>1.71</v>
      </c>
    </row>
    <row r="456" spans="1:10" ht="15" x14ac:dyDescent="0.25">
      <c r="A456" t="str">
        <f t="shared" si="7"/>
        <v>Cayman Islands-The Americas-2012</v>
      </c>
      <c r="B456" s="5" t="s">
        <v>99</v>
      </c>
      <c r="C456" s="10">
        <v>2012</v>
      </c>
      <c r="D456" s="5" t="s">
        <v>70</v>
      </c>
      <c r="E456" s="5">
        <v>0</v>
      </c>
      <c r="F456" s="5">
        <v>0</v>
      </c>
      <c r="G456" s="5">
        <v>0</v>
      </c>
      <c r="H456" s="5">
        <v>0</v>
      </c>
      <c r="I456" s="8">
        <v>0.74099999999999999</v>
      </c>
      <c r="J456" s="8">
        <v>1.7170000000000001</v>
      </c>
    </row>
    <row r="457" spans="1:10" ht="15" x14ac:dyDescent="0.25">
      <c r="A457" t="str">
        <f t="shared" si="7"/>
        <v>Central African Republic-Africa-2000</v>
      </c>
      <c r="B457" s="5" t="s">
        <v>100</v>
      </c>
      <c r="C457" s="10">
        <v>2000</v>
      </c>
      <c r="D457" s="5" t="s">
        <v>64</v>
      </c>
      <c r="E457" s="5">
        <v>0</v>
      </c>
      <c r="F457" s="5">
        <v>0</v>
      </c>
      <c r="G457" s="5">
        <v>0</v>
      </c>
      <c r="H457" s="5">
        <v>0</v>
      </c>
      <c r="I457" s="8">
        <v>1E-3</v>
      </c>
      <c r="J457" s="8">
        <v>1E-3</v>
      </c>
    </row>
    <row r="458" spans="1:10" ht="15" x14ac:dyDescent="0.25">
      <c r="A458" t="str">
        <f t="shared" si="7"/>
        <v>Central African Republic-Africa-2001</v>
      </c>
      <c r="B458" s="5" t="s">
        <v>100</v>
      </c>
      <c r="C458" s="10">
        <v>2001</v>
      </c>
      <c r="D458" s="5" t="s">
        <v>64</v>
      </c>
      <c r="E458" s="5">
        <v>0</v>
      </c>
      <c r="F458" s="5">
        <v>0</v>
      </c>
      <c r="G458" s="5">
        <v>0</v>
      </c>
      <c r="H458" s="5">
        <v>0</v>
      </c>
      <c r="I458" s="8">
        <v>1E-3</v>
      </c>
      <c r="J458" s="8">
        <v>3.0000000000000001E-3</v>
      </c>
    </row>
    <row r="459" spans="1:10" ht="15" x14ac:dyDescent="0.25">
      <c r="A459" t="str">
        <f t="shared" si="7"/>
        <v>Central African Republic-Africa-2002</v>
      </c>
      <c r="B459" s="5" t="s">
        <v>100</v>
      </c>
      <c r="C459" s="10">
        <v>2002</v>
      </c>
      <c r="D459" s="5" t="s">
        <v>64</v>
      </c>
      <c r="E459" s="5">
        <v>0</v>
      </c>
      <c r="F459" s="5">
        <v>0</v>
      </c>
      <c r="G459" s="5">
        <v>0</v>
      </c>
      <c r="H459" s="5">
        <v>0</v>
      </c>
      <c r="I459" s="8">
        <v>1E-3</v>
      </c>
      <c r="J459" s="8">
        <v>3.0000000000000001E-3</v>
      </c>
    </row>
    <row r="460" spans="1:10" ht="15" x14ac:dyDescent="0.25">
      <c r="A460" t="str">
        <f t="shared" si="7"/>
        <v>Central African Republic-Africa-2003</v>
      </c>
      <c r="B460" s="5" t="s">
        <v>100</v>
      </c>
      <c r="C460" s="10">
        <v>2003</v>
      </c>
      <c r="D460" s="5" t="s">
        <v>64</v>
      </c>
      <c r="E460" s="5">
        <v>0</v>
      </c>
      <c r="F460" s="8">
        <v>22</v>
      </c>
      <c r="G460" s="5">
        <v>0</v>
      </c>
      <c r="H460" s="5">
        <v>0</v>
      </c>
      <c r="I460" s="8">
        <v>2E-3</v>
      </c>
      <c r="J460" s="8">
        <v>0.01</v>
      </c>
    </row>
    <row r="461" spans="1:10" ht="15" x14ac:dyDescent="0.25">
      <c r="A461" t="str">
        <f t="shared" si="7"/>
        <v>Central African Republic-Africa-2004</v>
      </c>
      <c r="B461" s="5" t="s">
        <v>100</v>
      </c>
      <c r="C461" s="10">
        <v>2004</v>
      </c>
      <c r="D461" s="5" t="s">
        <v>64</v>
      </c>
      <c r="E461" s="5">
        <v>0</v>
      </c>
      <c r="F461" s="8">
        <v>22</v>
      </c>
      <c r="G461" s="5">
        <v>0</v>
      </c>
      <c r="H461" s="5">
        <v>0</v>
      </c>
      <c r="I461" s="8">
        <v>2E-3</v>
      </c>
      <c r="J461" s="8">
        <v>1.4999999999999999E-2</v>
      </c>
    </row>
    <row r="462" spans="1:10" ht="15" x14ac:dyDescent="0.25">
      <c r="A462" t="str">
        <f t="shared" si="7"/>
        <v>Central African Republic-Africa-2005</v>
      </c>
      <c r="B462" s="5" t="s">
        <v>100</v>
      </c>
      <c r="C462" s="10">
        <v>2005</v>
      </c>
      <c r="D462" s="5" t="s">
        <v>64</v>
      </c>
      <c r="E462" s="8">
        <v>0.65700000000000003</v>
      </c>
      <c r="F462" s="8">
        <v>22</v>
      </c>
      <c r="G462" s="5">
        <v>0</v>
      </c>
      <c r="H462" s="8">
        <v>504</v>
      </c>
      <c r="I462" s="8">
        <v>3.0000000000000001E-3</v>
      </c>
      <c r="J462" s="8">
        <v>2.5000000000000001E-2</v>
      </c>
    </row>
    <row r="463" spans="1:10" ht="15" x14ac:dyDescent="0.25">
      <c r="A463" t="str">
        <f t="shared" si="7"/>
        <v>Central African Republic-Africa-2006</v>
      </c>
      <c r="B463" s="5" t="s">
        <v>100</v>
      </c>
      <c r="C463" s="10">
        <v>2006</v>
      </c>
      <c r="D463" s="5" t="s">
        <v>64</v>
      </c>
      <c r="E463" s="8">
        <v>2.0379999999999998</v>
      </c>
      <c r="F463" s="8">
        <v>22</v>
      </c>
      <c r="G463" s="5">
        <v>0</v>
      </c>
      <c r="H463" s="8">
        <v>504</v>
      </c>
      <c r="I463" s="8">
        <v>3.0000000000000001E-3</v>
      </c>
      <c r="J463" s="8">
        <v>2.7E-2</v>
      </c>
    </row>
    <row r="464" spans="1:10" ht="15" x14ac:dyDescent="0.25">
      <c r="A464" t="str">
        <f t="shared" si="7"/>
        <v>Central African Republic-Africa-2007</v>
      </c>
      <c r="B464" s="5" t="s">
        <v>100</v>
      </c>
      <c r="C464" s="10">
        <v>2007</v>
      </c>
      <c r="D464" s="5" t="s">
        <v>64</v>
      </c>
      <c r="E464" s="8">
        <v>2.0379999999999998</v>
      </c>
      <c r="F464" s="8">
        <v>22</v>
      </c>
      <c r="G464" s="5">
        <v>0</v>
      </c>
      <c r="H464" s="8">
        <v>504</v>
      </c>
      <c r="I464" s="8">
        <v>4.0000000000000001E-3</v>
      </c>
      <c r="J464" s="8">
        <v>8.3000000000000004E-2</v>
      </c>
    </row>
    <row r="465" spans="1:10" ht="15" x14ac:dyDescent="0.25">
      <c r="A465" t="str">
        <f t="shared" si="7"/>
        <v>Central African Republic-Africa-2008</v>
      </c>
      <c r="B465" s="5" t="s">
        <v>100</v>
      </c>
      <c r="C465" s="10">
        <v>2008</v>
      </c>
      <c r="D465" s="5" t="s">
        <v>64</v>
      </c>
      <c r="E465" s="8">
        <v>2.0379999999999998</v>
      </c>
      <c r="F465" s="8">
        <v>22</v>
      </c>
      <c r="G465" s="5">
        <v>0</v>
      </c>
      <c r="H465" s="8">
        <v>504</v>
      </c>
      <c r="I465" s="8">
        <v>0.01</v>
      </c>
      <c r="J465" s="8">
        <v>0.13600000000000001</v>
      </c>
    </row>
    <row r="466" spans="1:10" ht="15" x14ac:dyDescent="0.25">
      <c r="A466" t="str">
        <f t="shared" si="7"/>
        <v>Central African Republic-Africa-2009</v>
      </c>
      <c r="B466" s="5" t="s">
        <v>100</v>
      </c>
      <c r="C466" s="10">
        <v>2009</v>
      </c>
      <c r="D466" s="5" t="s">
        <v>64</v>
      </c>
      <c r="E466" s="8">
        <v>2.0379999999999998</v>
      </c>
      <c r="F466" s="8">
        <v>23</v>
      </c>
      <c r="G466" s="5">
        <v>0</v>
      </c>
      <c r="H466" s="8">
        <v>504</v>
      </c>
      <c r="I466" s="8">
        <v>1.7999999999999999E-2</v>
      </c>
      <c r="J466" s="8">
        <v>0.20200000000000001</v>
      </c>
    </row>
    <row r="467" spans="1:10" ht="15" x14ac:dyDescent="0.25">
      <c r="A467" t="str">
        <f t="shared" si="7"/>
        <v>Central African Republic-Africa-2010</v>
      </c>
      <c r="B467" s="5" t="s">
        <v>100</v>
      </c>
      <c r="C467" s="10">
        <v>2010</v>
      </c>
      <c r="D467" s="5" t="s">
        <v>64</v>
      </c>
      <c r="E467" s="8">
        <v>2.0379999999999998</v>
      </c>
      <c r="F467" s="8">
        <v>23</v>
      </c>
      <c r="G467" s="5">
        <v>0</v>
      </c>
      <c r="H467" s="8">
        <v>504</v>
      </c>
      <c r="I467" s="8">
        <v>0.02</v>
      </c>
      <c r="J467" s="8">
        <v>0.22500000000000001</v>
      </c>
    </row>
    <row r="468" spans="1:10" ht="15" x14ac:dyDescent="0.25">
      <c r="A468" t="str">
        <f t="shared" si="7"/>
        <v>Central African Republic-Africa-2011</v>
      </c>
      <c r="B468" s="5" t="s">
        <v>100</v>
      </c>
      <c r="C468" s="10">
        <v>2011</v>
      </c>
      <c r="D468" s="5" t="s">
        <v>64</v>
      </c>
      <c r="E468" s="8">
        <v>0.54600000000000004</v>
      </c>
      <c r="F468" s="8">
        <v>22</v>
      </c>
      <c r="G468" s="5">
        <v>0</v>
      </c>
      <c r="H468" s="8">
        <v>504</v>
      </c>
      <c r="I468" s="8">
        <v>2.1999999999999999E-2</v>
      </c>
      <c r="J468" s="8">
        <v>0.224</v>
      </c>
    </row>
    <row r="469" spans="1:10" ht="15" x14ac:dyDescent="0.25">
      <c r="A469" t="str">
        <f t="shared" si="7"/>
        <v>Central African Republic-Africa-2012</v>
      </c>
      <c r="B469" s="5" t="s">
        <v>100</v>
      </c>
      <c r="C469" s="10">
        <v>2012</v>
      </c>
      <c r="D469" s="5" t="s">
        <v>64</v>
      </c>
      <c r="E469" s="8">
        <v>0.67400000000000004</v>
      </c>
      <c r="F469" s="8">
        <v>22</v>
      </c>
      <c r="G469" s="8">
        <v>187</v>
      </c>
      <c r="H469" s="8">
        <v>483</v>
      </c>
      <c r="I469" s="8">
        <v>0.03</v>
      </c>
      <c r="J469" s="8">
        <v>0.253</v>
      </c>
    </row>
    <row r="470" spans="1:10" ht="15" x14ac:dyDescent="0.25">
      <c r="A470" t="str">
        <f t="shared" si="7"/>
        <v>Chad-Africa-2000</v>
      </c>
      <c r="B470" s="5" t="s">
        <v>101</v>
      </c>
      <c r="C470" s="10">
        <v>2000</v>
      </c>
      <c r="D470" s="5" t="s">
        <v>64</v>
      </c>
      <c r="E470" s="5">
        <v>0</v>
      </c>
      <c r="F470" s="5">
        <v>0</v>
      </c>
      <c r="G470" s="5">
        <v>0</v>
      </c>
      <c r="H470" s="5">
        <v>0</v>
      </c>
      <c r="I470" s="8">
        <v>0</v>
      </c>
      <c r="J470" s="8">
        <v>1E-3</v>
      </c>
    </row>
    <row r="471" spans="1:10" ht="15" x14ac:dyDescent="0.25">
      <c r="A471" t="str">
        <f t="shared" si="7"/>
        <v>Chad-Africa-2001</v>
      </c>
      <c r="B471" s="5" t="s">
        <v>101</v>
      </c>
      <c r="C471" s="10">
        <v>2001</v>
      </c>
      <c r="D471" s="5" t="s">
        <v>64</v>
      </c>
      <c r="E471" s="5">
        <v>0</v>
      </c>
      <c r="F471" s="5">
        <v>0</v>
      </c>
      <c r="G471" s="5">
        <v>0</v>
      </c>
      <c r="H471" s="5">
        <v>0</v>
      </c>
      <c r="I471" s="8">
        <v>0</v>
      </c>
      <c r="J471" s="8">
        <v>3.0000000000000001E-3</v>
      </c>
    </row>
    <row r="472" spans="1:10" ht="15" x14ac:dyDescent="0.25">
      <c r="A472" t="str">
        <f t="shared" si="7"/>
        <v>Chad-Africa-2002</v>
      </c>
      <c r="B472" s="5" t="s">
        <v>101</v>
      </c>
      <c r="C472" s="10">
        <v>2002</v>
      </c>
      <c r="D472" s="5" t="s">
        <v>64</v>
      </c>
      <c r="E472" s="5">
        <v>0</v>
      </c>
      <c r="F472" s="5">
        <v>0</v>
      </c>
      <c r="G472" s="5">
        <v>0</v>
      </c>
      <c r="H472" s="5">
        <v>0</v>
      </c>
      <c r="I472" s="8">
        <v>2E-3</v>
      </c>
      <c r="J472" s="8">
        <v>4.0000000000000001E-3</v>
      </c>
    </row>
    <row r="473" spans="1:10" ht="15" x14ac:dyDescent="0.25">
      <c r="A473" t="str">
        <f t="shared" si="7"/>
        <v>Chad-Africa-2003</v>
      </c>
      <c r="B473" s="5" t="s">
        <v>101</v>
      </c>
      <c r="C473" s="10">
        <v>2003</v>
      </c>
      <c r="D473" s="5" t="s">
        <v>64</v>
      </c>
      <c r="E473" s="5">
        <v>0</v>
      </c>
      <c r="F473" s="8">
        <v>64</v>
      </c>
      <c r="G473" s="5">
        <v>0</v>
      </c>
      <c r="H473" s="5">
        <v>0</v>
      </c>
      <c r="I473" s="8">
        <v>3.0000000000000001E-3</v>
      </c>
      <c r="J473" s="8">
        <v>7.0000000000000001E-3</v>
      </c>
    </row>
    <row r="474" spans="1:10" ht="15" x14ac:dyDescent="0.25">
      <c r="A474" t="str">
        <f t="shared" si="7"/>
        <v>Chad-Africa-2004</v>
      </c>
      <c r="B474" s="5" t="s">
        <v>101</v>
      </c>
      <c r="C474" s="10">
        <v>2004</v>
      </c>
      <c r="D474" s="5" t="s">
        <v>64</v>
      </c>
      <c r="E474" s="5">
        <v>0</v>
      </c>
      <c r="F474" s="8">
        <v>64</v>
      </c>
      <c r="G474" s="5">
        <v>0</v>
      </c>
      <c r="H474" s="5">
        <v>0</v>
      </c>
      <c r="I474" s="8">
        <v>4.0000000000000001E-3</v>
      </c>
      <c r="J474" s="8">
        <v>1.2999999999999999E-2</v>
      </c>
    </row>
    <row r="475" spans="1:10" ht="15" x14ac:dyDescent="0.25">
      <c r="A475" t="str">
        <f t="shared" si="7"/>
        <v>Chad-Africa-2005</v>
      </c>
      <c r="B475" s="5" t="s">
        <v>101</v>
      </c>
      <c r="C475" s="10">
        <v>2005</v>
      </c>
      <c r="D475" s="5" t="s">
        <v>64</v>
      </c>
      <c r="E475" s="8">
        <v>0.74</v>
      </c>
      <c r="F475" s="8">
        <v>64</v>
      </c>
      <c r="G475" s="5">
        <v>0</v>
      </c>
      <c r="H475" s="8">
        <v>732</v>
      </c>
      <c r="I475" s="8">
        <v>4.0000000000000001E-3</v>
      </c>
      <c r="J475" s="8">
        <v>2.1000000000000001E-2</v>
      </c>
    </row>
    <row r="476" spans="1:10" ht="15" x14ac:dyDescent="0.25">
      <c r="A476" t="str">
        <f t="shared" si="7"/>
        <v>Chad-Africa-2006</v>
      </c>
      <c r="B476" s="5" t="s">
        <v>101</v>
      </c>
      <c r="C476" s="10">
        <v>2006</v>
      </c>
      <c r="D476" s="5" t="s">
        <v>64</v>
      </c>
      <c r="E476" s="8">
        <v>0.74</v>
      </c>
      <c r="F476" s="8">
        <v>64</v>
      </c>
      <c r="G476" s="5">
        <v>0</v>
      </c>
      <c r="H476" s="8">
        <v>732</v>
      </c>
      <c r="I476" s="8">
        <v>6.0000000000000001E-3</v>
      </c>
      <c r="J476" s="8">
        <v>4.4999999999999998E-2</v>
      </c>
    </row>
    <row r="477" spans="1:10" ht="15" x14ac:dyDescent="0.25">
      <c r="A477" t="str">
        <f t="shared" si="7"/>
        <v>Chad-Africa-2007</v>
      </c>
      <c r="B477" s="5" t="s">
        <v>101</v>
      </c>
      <c r="C477" s="10">
        <v>2007</v>
      </c>
      <c r="D477" s="5" t="s">
        <v>64</v>
      </c>
      <c r="E477" s="8">
        <v>0.74</v>
      </c>
      <c r="F477" s="8">
        <v>64</v>
      </c>
      <c r="G477" s="5">
        <v>0</v>
      </c>
      <c r="H477" s="8">
        <v>732</v>
      </c>
      <c r="I477" s="8">
        <v>8.0000000000000002E-3</v>
      </c>
      <c r="J477" s="8">
        <v>8.5999999999999993E-2</v>
      </c>
    </row>
    <row r="478" spans="1:10" ht="15" x14ac:dyDescent="0.25">
      <c r="A478" t="str">
        <f t="shared" si="7"/>
        <v>Chad-Africa-2008</v>
      </c>
      <c r="B478" s="5" t="s">
        <v>101</v>
      </c>
      <c r="C478" s="10">
        <v>2008</v>
      </c>
      <c r="D478" s="5" t="s">
        <v>64</v>
      </c>
      <c r="E478" s="8">
        <v>0.71299999999999997</v>
      </c>
      <c r="F478" s="8">
        <v>64</v>
      </c>
      <c r="G478" s="5">
        <v>0</v>
      </c>
      <c r="H478" s="8">
        <v>732</v>
      </c>
      <c r="I478" s="8">
        <v>1.2E-2</v>
      </c>
      <c r="J478" s="8">
        <v>0.14499999999999999</v>
      </c>
    </row>
    <row r="479" spans="1:10" ht="15" x14ac:dyDescent="0.25">
      <c r="A479" t="str">
        <f t="shared" si="7"/>
        <v>Chad-Africa-2009</v>
      </c>
      <c r="B479" s="5" t="s">
        <v>101</v>
      </c>
      <c r="C479" s="10">
        <v>2009</v>
      </c>
      <c r="D479" s="5" t="s">
        <v>64</v>
      </c>
      <c r="E479" s="8">
        <v>0.71299999999999997</v>
      </c>
      <c r="F479" s="8">
        <v>64</v>
      </c>
      <c r="G479" s="5">
        <v>0</v>
      </c>
      <c r="H479" s="8">
        <v>732</v>
      </c>
      <c r="I479" s="8">
        <v>1.4999999999999999E-2</v>
      </c>
      <c r="J479" s="8">
        <v>0.20100000000000001</v>
      </c>
    </row>
    <row r="480" spans="1:10" ht="15" x14ac:dyDescent="0.25">
      <c r="A480" t="str">
        <f t="shared" si="7"/>
        <v>Chad-Africa-2010</v>
      </c>
      <c r="B480" s="5" t="s">
        <v>101</v>
      </c>
      <c r="C480" s="10">
        <v>2010</v>
      </c>
      <c r="D480" s="5" t="s">
        <v>64</v>
      </c>
      <c r="E480" s="8">
        <v>0.75800000000000001</v>
      </c>
      <c r="F480" s="8">
        <v>64</v>
      </c>
      <c r="G480" s="5">
        <v>0</v>
      </c>
      <c r="H480" s="8">
        <v>732</v>
      </c>
      <c r="I480" s="8">
        <v>1.7000000000000001E-2</v>
      </c>
      <c r="J480" s="8">
        <v>0.245</v>
      </c>
    </row>
    <row r="481" spans="1:10" ht="15" x14ac:dyDescent="0.25">
      <c r="A481" t="str">
        <f t="shared" si="7"/>
        <v>Chad-Africa-2011</v>
      </c>
      <c r="B481" s="5" t="s">
        <v>101</v>
      </c>
      <c r="C481" s="10">
        <v>2011</v>
      </c>
      <c r="D481" s="5" t="s">
        <v>64</v>
      </c>
      <c r="E481" s="8">
        <v>0.75800000000000001</v>
      </c>
      <c r="F481" s="8">
        <v>55</v>
      </c>
      <c r="G481" s="5">
        <v>0</v>
      </c>
      <c r="H481" s="8">
        <v>732</v>
      </c>
      <c r="I481" s="8">
        <v>1.9E-2</v>
      </c>
      <c r="J481" s="8">
        <v>0.30299999999999999</v>
      </c>
    </row>
    <row r="482" spans="1:10" ht="15" x14ac:dyDescent="0.25">
      <c r="A482" t="str">
        <f t="shared" si="7"/>
        <v>Chad-Africa-2012</v>
      </c>
      <c r="B482" s="5" t="s">
        <v>101</v>
      </c>
      <c r="C482" s="10">
        <v>2012</v>
      </c>
      <c r="D482" s="5" t="s">
        <v>64</v>
      </c>
      <c r="E482" s="8">
        <v>0.75700000000000001</v>
      </c>
      <c r="F482" s="8">
        <v>62</v>
      </c>
      <c r="G482" s="8">
        <v>189</v>
      </c>
      <c r="H482" s="8">
        <v>732</v>
      </c>
      <c r="I482" s="8">
        <v>2.1000000000000001E-2</v>
      </c>
      <c r="J482" s="8">
        <v>0.35399999999999998</v>
      </c>
    </row>
    <row r="483" spans="1:10" ht="15" x14ac:dyDescent="0.25">
      <c r="A483" t="str">
        <f t="shared" si="7"/>
        <v>Chile-The Americas-2000</v>
      </c>
      <c r="B483" s="5" t="s">
        <v>102</v>
      </c>
      <c r="C483" s="10">
        <v>2000</v>
      </c>
      <c r="D483" s="5" t="s">
        <v>70</v>
      </c>
      <c r="E483" s="5">
        <v>0</v>
      </c>
      <c r="F483" s="5">
        <v>0</v>
      </c>
      <c r="G483" s="5">
        <v>0</v>
      </c>
      <c r="H483" s="5">
        <v>0</v>
      </c>
      <c r="I483" s="8">
        <v>0.16600000000000001</v>
      </c>
      <c r="J483" s="8">
        <v>0.22</v>
      </c>
    </row>
    <row r="484" spans="1:10" ht="15" x14ac:dyDescent="0.25">
      <c r="A484" t="str">
        <f t="shared" si="7"/>
        <v>Chile-The Americas-2001</v>
      </c>
      <c r="B484" s="5" t="s">
        <v>102</v>
      </c>
      <c r="C484" s="10">
        <v>2001</v>
      </c>
      <c r="D484" s="5" t="s">
        <v>70</v>
      </c>
      <c r="E484" s="5">
        <v>0</v>
      </c>
      <c r="F484" s="5">
        <v>0</v>
      </c>
      <c r="G484" s="5">
        <v>0</v>
      </c>
      <c r="H484" s="5">
        <v>0</v>
      </c>
      <c r="I484" s="8">
        <v>0.191</v>
      </c>
      <c r="J484" s="8">
        <v>0.32600000000000001</v>
      </c>
    </row>
    <row r="485" spans="1:10" ht="15" x14ac:dyDescent="0.25">
      <c r="A485" t="str">
        <f t="shared" si="7"/>
        <v>Chile-The Americas-2002</v>
      </c>
      <c r="B485" s="5" t="s">
        <v>102</v>
      </c>
      <c r="C485" s="10">
        <v>2002</v>
      </c>
      <c r="D485" s="5" t="s">
        <v>70</v>
      </c>
      <c r="E485" s="5">
        <v>0</v>
      </c>
      <c r="F485" s="5">
        <v>0</v>
      </c>
      <c r="G485" s="5">
        <v>0</v>
      </c>
      <c r="H485" s="5">
        <v>0</v>
      </c>
      <c r="I485" s="8">
        <v>0.221</v>
      </c>
      <c r="J485" s="8">
        <v>0.39500000000000002</v>
      </c>
    </row>
    <row r="486" spans="1:10" ht="15" x14ac:dyDescent="0.25">
      <c r="A486" t="str">
        <f t="shared" si="7"/>
        <v>Chile-The Americas-2003</v>
      </c>
      <c r="B486" s="5" t="s">
        <v>102</v>
      </c>
      <c r="C486" s="10">
        <v>2003</v>
      </c>
      <c r="D486" s="5" t="s">
        <v>70</v>
      </c>
      <c r="E486" s="5">
        <v>0</v>
      </c>
      <c r="F486" s="8">
        <v>27</v>
      </c>
      <c r="G486" s="5">
        <v>0</v>
      </c>
      <c r="H486" s="5">
        <v>0</v>
      </c>
      <c r="I486" s="8">
        <v>0.255</v>
      </c>
      <c r="J486" s="8">
        <v>0.45400000000000001</v>
      </c>
    </row>
    <row r="487" spans="1:10" ht="15" x14ac:dyDescent="0.25">
      <c r="A487" t="str">
        <f t="shared" si="7"/>
        <v>Chile-The Americas-2004</v>
      </c>
      <c r="B487" s="5" t="s">
        <v>102</v>
      </c>
      <c r="C487" s="10">
        <v>2004</v>
      </c>
      <c r="D487" s="5" t="s">
        <v>70</v>
      </c>
      <c r="E487" s="5">
        <v>0</v>
      </c>
      <c r="F487" s="8">
        <v>27</v>
      </c>
      <c r="G487" s="5">
        <v>0</v>
      </c>
      <c r="H487" s="5">
        <v>0</v>
      </c>
      <c r="I487" s="8">
        <v>0.28199999999999997</v>
      </c>
      <c r="J487" s="8">
        <v>0.57299999999999995</v>
      </c>
    </row>
    <row r="488" spans="1:10" ht="15" x14ac:dyDescent="0.25">
      <c r="A488" t="str">
        <f t="shared" si="7"/>
        <v>Chile-The Americas-2005</v>
      </c>
      <c r="B488" s="5" t="s">
        <v>102</v>
      </c>
      <c r="C488" s="10">
        <v>2005</v>
      </c>
      <c r="D488" s="5" t="s">
        <v>70</v>
      </c>
      <c r="E488" s="8">
        <v>0.253</v>
      </c>
      <c r="F488" s="8">
        <v>27</v>
      </c>
      <c r="G488" s="5">
        <v>0</v>
      </c>
      <c r="H488" s="8">
        <v>316</v>
      </c>
      <c r="I488" s="8">
        <v>0.312</v>
      </c>
      <c r="J488" s="8">
        <v>0.64700000000000002</v>
      </c>
    </row>
    <row r="489" spans="1:10" ht="15" x14ac:dyDescent="0.25">
      <c r="A489" t="str">
        <f t="shared" si="7"/>
        <v>Chile-The Americas-2006</v>
      </c>
      <c r="B489" s="5" t="s">
        <v>102</v>
      </c>
      <c r="C489" s="10">
        <v>2006</v>
      </c>
      <c r="D489" s="5" t="s">
        <v>70</v>
      </c>
      <c r="E489" s="8">
        <v>0.251</v>
      </c>
      <c r="F489" s="8">
        <v>27</v>
      </c>
      <c r="G489" s="5">
        <v>0</v>
      </c>
      <c r="H489" s="8">
        <v>316</v>
      </c>
      <c r="I489" s="8">
        <v>0.34499999999999997</v>
      </c>
      <c r="J489" s="8">
        <v>0.754</v>
      </c>
    </row>
    <row r="490" spans="1:10" ht="15" x14ac:dyDescent="0.25">
      <c r="A490" t="str">
        <f t="shared" si="7"/>
        <v>Chile-The Americas-2007</v>
      </c>
      <c r="B490" s="5" t="s">
        <v>102</v>
      </c>
      <c r="C490" s="10">
        <v>2007</v>
      </c>
      <c r="D490" s="5" t="s">
        <v>70</v>
      </c>
      <c r="E490" s="8">
        <v>0.251</v>
      </c>
      <c r="F490" s="8">
        <v>27</v>
      </c>
      <c r="G490" s="5">
        <v>0</v>
      </c>
      <c r="H490" s="8">
        <v>316</v>
      </c>
      <c r="I490" s="8">
        <v>0.35899999999999999</v>
      </c>
      <c r="J490" s="8">
        <v>0.83699999999999997</v>
      </c>
    </row>
    <row r="491" spans="1:10" ht="15" x14ac:dyDescent="0.25">
      <c r="A491" t="str">
        <f t="shared" si="7"/>
        <v>Chile-The Americas-2008</v>
      </c>
      <c r="B491" s="5" t="s">
        <v>102</v>
      </c>
      <c r="C491" s="10">
        <v>2008</v>
      </c>
      <c r="D491" s="5" t="s">
        <v>70</v>
      </c>
      <c r="E491" s="8">
        <v>0.251</v>
      </c>
      <c r="F491" s="8">
        <v>27</v>
      </c>
      <c r="G491" s="5">
        <v>0</v>
      </c>
      <c r="H491" s="8">
        <v>316</v>
      </c>
      <c r="I491" s="8">
        <v>0.373</v>
      </c>
      <c r="J491" s="8">
        <v>0.879</v>
      </c>
    </row>
    <row r="492" spans="1:10" ht="15" x14ac:dyDescent="0.25">
      <c r="A492" t="str">
        <f t="shared" si="7"/>
        <v>Chile-The Americas-2009</v>
      </c>
      <c r="B492" s="5" t="s">
        <v>102</v>
      </c>
      <c r="C492" s="10">
        <v>2009</v>
      </c>
      <c r="D492" s="5" t="s">
        <v>70</v>
      </c>
      <c r="E492" s="8">
        <v>0.248</v>
      </c>
      <c r="F492" s="8">
        <v>27</v>
      </c>
      <c r="G492" s="5">
        <v>0</v>
      </c>
      <c r="H492" s="8">
        <v>316</v>
      </c>
      <c r="I492" s="8">
        <v>0.41599999999999998</v>
      </c>
      <c r="J492" s="8">
        <v>0.96799999999999997</v>
      </c>
    </row>
    <row r="493" spans="1:10" ht="15" x14ac:dyDescent="0.25">
      <c r="A493" t="str">
        <f t="shared" si="7"/>
        <v>Chile-The Americas-2010</v>
      </c>
      <c r="B493" s="5" t="s">
        <v>102</v>
      </c>
      <c r="C493" s="10">
        <v>2010</v>
      </c>
      <c r="D493" s="5" t="s">
        <v>70</v>
      </c>
      <c r="E493" s="8">
        <v>0.245</v>
      </c>
      <c r="F493" s="8">
        <v>22</v>
      </c>
      <c r="G493" s="5">
        <v>0</v>
      </c>
      <c r="H493" s="8">
        <v>316</v>
      </c>
      <c r="I493" s="8">
        <v>0.45</v>
      </c>
      <c r="J493" s="8">
        <v>1.1579999999999999</v>
      </c>
    </row>
    <row r="494" spans="1:10" ht="15" x14ac:dyDescent="0.25">
      <c r="A494" t="str">
        <f t="shared" si="7"/>
        <v>Chile-The Americas-2011</v>
      </c>
      <c r="B494" s="5" t="s">
        <v>102</v>
      </c>
      <c r="C494" s="10">
        <v>2011</v>
      </c>
      <c r="D494" s="5" t="s">
        <v>70</v>
      </c>
      <c r="E494" s="8">
        <v>0.245</v>
      </c>
      <c r="F494" s="8">
        <v>8</v>
      </c>
      <c r="G494" s="5">
        <v>0</v>
      </c>
      <c r="H494" s="8">
        <v>316</v>
      </c>
      <c r="I494" s="8">
        <v>0.52200000000000002</v>
      </c>
      <c r="J494" s="8">
        <v>1.2889999999999999</v>
      </c>
    </row>
    <row r="495" spans="1:10" ht="15" x14ac:dyDescent="0.25">
      <c r="A495" t="str">
        <f t="shared" si="7"/>
        <v>Chile-The Americas-2012</v>
      </c>
      <c r="B495" s="5" t="s">
        <v>102</v>
      </c>
      <c r="C495" s="10">
        <v>2012</v>
      </c>
      <c r="D495" s="5" t="s">
        <v>70</v>
      </c>
      <c r="E495" s="8">
        <v>0.27700000000000002</v>
      </c>
      <c r="F495" s="8">
        <v>8</v>
      </c>
      <c r="G495" s="8">
        <v>34</v>
      </c>
      <c r="H495" s="8">
        <v>291</v>
      </c>
      <c r="I495" s="8">
        <v>0.61399999999999999</v>
      </c>
      <c r="J495" s="8">
        <v>1.371</v>
      </c>
    </row>
    <row r="496" spans="1:10" ht="15" x14ac:dyDescent="0.25">
      <c r="A496" t="str">
        <f t="shared" si="7"/>
        <v>China-Asia-2000</v>
      </c>
      <c r="B496" s="5" t="s">
        <v>103</v>
      </c>
      <c r="C496" s="10">
        <v>2000</v>
      </c>
      <c r="D496" s="5" t="s">
        <v>60</v>
      </c>
      <c r="E496" s="5">
        <v>0</v>
      </c>
      <c r="F496" s="5">
        <v>0</v>
      </c>
      <c r="G496" s="5">
        <v>0</v>
      </c>
      <c r="H496" s="5">
        <v>0</v>
      </c>
      <c r="I496" s="8">
        <v>1.7999999999999999E-2</v>
      </c>
      <c r="J496" s="8">
        <v>6.7000000000000004E-2</v>
      </c>
    </row>
    <row r="497" spans="1:10" ht="15" x14ac:dyDescent="0.25">
      <c r="A497" t="str">
        <f t="shared" si="7"/>
        <v>China-Asia-2001</v>
      </c>
      <c r="B497" s="5" t="s">
        <v>103</v>
      </c>
      <c r="C497" s="10">
        <v>2001</v>
      </c>
      <c r="D497" s="5" t="s">
        <v>60</v>
      </c>
      <c r="E497" s="5">
        <v>0</v>
      </c>
      <c r="F497" s="5">
        <v>0</v>
      </c>
      <c r="G497" s="5">
        <v>0</v>
      </c>
      <c r="H497" s="5">
        <v>0</v>
      </c>
      <c r="I497" s="8">
        <v>2.5999999999999999E-2</v>
      </c>
      <c r="J497" s="8">
        <v>0.112</v>
      </c>
    </row>
    <row r="498" spans="1:10" ht="15" x14ac:dyDescent="0.25">
      <c r="A498" t="str">
        <f t="shared" si="7"/>
        <v>China-Asia-2002</v>
      </c>
      <c r="B498" s="5" t="s">
        <v>103</v>
      </c>
      <c r="C498" s="10">
        <v>2002</v>
      </c>
      <c r="D498" s="5" t="s">
        <v>60</v>
      </c>
      <c r="E498" s="5">
        <v>0</v>
      </c>
      <c r="F498" s="5">
        <v>0</v>
      </c>
      <c r="G498" s="5">
        <v>0</v>
      </c>
      <c r="H498" s="5">
        <v>0</v>
      </c>
      <c r="I498" s="8">
        <v>4.5999999999999999E-2</v>
      </c>
      <c r="J498" s="8">
        <v>0.159</v>
      </c>
    </row>
    <row r="499" spans="1:10" ht="15" x14ac:dyDescent="0.25">
      <c r="A499" t="str">
        <f t="shared" si="7"/>
        <v>China-Asia-2003</v>
      </c>
      <c r="B499" s="5" t="s">
        <v>103</v>
      </c>
      <c r="C499" s="10">
        <v>2003</v>
      </c>
      <c r="D499" s="5" t="s">
        <v>60</v>
      </c>
      <c r="E499" s="5">
        <v>0</v>
      </c>
      <c r="F499" s="8">
        <v>48</v>
      </c>
      <c r="G499" s="5">
        <v>0</v>
      </c>
      <c r="H499" s="5">
        <v>0</v>
      </c>
      <c r="I499" s="8">
        <v>6.2E-2</v>
      </c>
      <c r="J499" s="8">
        <v>0.20699999999999999</v>
      </c>
    </row>
    <row r="500" spans="1:10" ht="15" x14ac:dyDescent="0.25">
      <c r="A500" t="str">
        <f t="shared" si="7"/>
        <v>China-Asia-2004</v>
      </c>
      <c r="B500" s="5" t="s">
        <v>103</v>
      </c>
      <c r="C500" s="10">
        <v>2004</v>
      </c>
      <c r="D500" s="5" t="s">
        <v>60</v>
      </c>
      <c r="E500" s="5">
        <v>0</v>
      </c>
      <c r="F500" s="8">
        <v>48</v>
      </c>
      <c r="G500" s="5">
        <v>0</v>
      </c>
      <c r="H500" s="5">
        <v>0</v>
      </c>
      <c r="I500" s="8">
        <v>7.2999999999999995E-2</v>
      </c>
      <c r="J500" s="8">
        <v>0.25600000000000001</v>
      </c>
    </row>
    <row r="501" spans="1:10" ht="15" x14ac:dyDescent="0.25">
      <c r="A501" t="str">
        <f t="shared" si="7"/>
        <v>China-Asia-2005</v>
      </c>
      <c r="B501" s="5" t="s">
        <v>103</v>
      </c>
      <c r="C501" s="10">
        <v>2005</v>
      </c>
      <c r="D501" s="5" t="s">
        <v>60</v>
      </c>
      <c r="E501" s="8">
        <v>0.8</v>
      </c>
      <c r="F501" s="8">
        <v>48</v>
      </c>
      <c r="G501" s="5">
        <v>0</v>
      </c>
      <c r="H501" s="8">
        <v>832</v>
      </c>
      <c r="I501" s="8">
        <v>8.5000000000000006E-2</v>
      </c>
      <c r="J501" s="8">
        <v>0.29799999999999999</v>
      </c>
    </row>
    <row r="502" spans="1:10" ht="15" x14ac:dyDescent="0.25">
      <c r="A502" t="str">
        <f t="shared" si="7"/>
        <v>China-Asia-2006</v>
      </c>
      <c r="B502" s="5" t="s">
        <v>103</v>
      </c>
      <c r="C502" s="10">
        <v>2006</v>
      </c>
      <c r="D502" s="5" t="s">
        <v>60</v>
      </c>
      <c r="E502" s="8">
        <v>0.80700000000000005</v>
      </c>
      <c r="F502" s="8">
        <v>35</v>
      </c>
      <c r="G502" s="5">
        <v>0</v>
      </c>
      <c r="H502" s="8">
        <v>832</v>
      </c>
      <c r="I502" s="8">
        <v>0.105</v>
      </c>
      <c r="J502" s="8">
        <v>0.34799999999999998</v>
      </c>
    </row>
    <row r="503" spans="1:10" ht="15" x14ac:dyDescent="0.25">
      <c r="A503" t="str">
        <f t="shared" si="7"/>
        <v>China-Asia-2007</v>
      </c>
      <c r="B503" s="5" t="s">
        <v>103</v>
      </c>
      <c r="C503" s="10">
        <v>2007</v>
      </c>
      <c r="D503" s="5" t="s">
        <v>60</v>
      </c>
      <c r="E503" s="8">
        <v>0.81200000000000006</v>
      </c>
      <c r="F503" s="8">
        <v>35</v>
      </c>
      <c r="G503" s="5">
        <v>0</v>
      </c>
      <c r="H503" s="8">
        <v>832</v>
      </c>
      <c r="I503" s="8">
        <v>0.16</v>
      </c>
      <c r="J503" s="8">
        <v>0.41</v>
      </c>
    </row>
    <row r="504" spans="1:10" ht="15" x14ac:dyDescent="0.25">
      <c r="A504" t="str">
        <f t="shared" si="7"/>
        <v>China-Asia-2008</v>
      </c>
      <c r="B504" s="5" t="s">
        <v>103</v>
      </c>
      <c r="C504" s="10">
        <v>2008</v>
      </c>
      <c r="D504" s="5" t="s">
        <v>60</v>
      </c>
      <c r="E504" s="8">
        <v>0.79900000000000004</v>
      </c>
      <c r="F504" s="8">
        <v>41</v>
      </c>
      <c r="G504" s="5">
        <v>0</v>
      </c>
      <c r="H504" s="8">
        <v>464</v>
      </c>
      <c r="I504" s="8">
        <v>0.22600000000000001</v>
      </c>
      <c r="J504" s="8">
        <v>0.47799999999999998</v>
      </c>
    </row>
    <row r="505" spans="1:10" ht="15" x14ac:dyDescent="0.25">
      <c r="A505" t="str">
        <f t="shared" si="7"/>
        <v>China-Asia-2009</v>
      </c>
      <c r="B505" s="5" t="s">
        <v>103</v>
      </c>
      <c r="C505" s="10">
        <v>2009</v>
      </c>
      <c r="D505" s="5" t="s">
        <v>60</v>
      </c>
      <c r="E505" s="8">
        <v>0.63800000000000001</v>
      </c>
      <c r="F505" s="8">
        <v>38</v>
      </c>
      <c r="G505" s="5">
        <v>0</v>
      </c>
      <c r="H505" s="8">
        <v>464</v>
      </c>
      <c r="I505" s="8">
        <v>0.28899999999999998</v>
      </c>
      <c r="J505" s="8">
        <v>0.55300000000000005</v>
      </c>
    </row>
    <row r="506" spans="1:10" ht="15" x14ac:dyDescent="0.25">
      <c r="A506" t="str">
        <f t="shared" si="7"/>
        <v>China-Asia-2010</v>
      </c>
      <c r="B506" s="5" t="s">
        <v>103</v>
      </c>
      <c r="C506" s="10">
        <v>2010</v>
      </c>
      <c r="D506" s="5" t="s">
        <v>60</v>
      </c>
      <c r="E506" s="8">
        <v>0.63500000000000001</v>
      </c>
      <c r="F506" s="8">
        <v>38</v>
      </c>
      <c r="G506" s="5">
        <v>0</v>
      </c>
      <c r="H506" s="8">
        <v>358</v>
      </c>
      <c r="I506" s="8">
        <v>0.34300000000000003</v>
      </c>
      <c r="J506" s="8">
        <v>0.63200000000000001</v>
      </c>
    </row>
    <row r="507" spans="1:10" ht="15" x14ac:dyDescent="0.25">
      <c r="A507" t="str">
        <f t="shared" si="7"/>
        <v>China-Asia-2011</v>
      </c>
      <c r="B507" s="5" t="s">
        <v>103</v>
      </c>
      <c r="C507" s="10">
        <v>2011</v>
      </c>
      <c r="D507" s="5" t="s">
        <v>60</v>
      </c>
      <c r="E507" s="8">
        <v>0.63500000000000001</v>
      </c>
      <c r="F507" s="8">
        <v>38</v>
      </c>
      <c r="G507" s="5">
        <v>0</v>
      </c>
      <c r="H507" s="8">
        <v>358</v>
      </c>
      <c r="I507" s="8">
        <v>0.38300000000000001</v>
      </c>
      <c r="J507" s="8">
        <v>0.72099999999999997</v>
      </c>
    </row>
    <row r="508" spans="1:10" ht="15" x14ac:dyDescent="0.25">
      <c r="A508" t="str">
        <f t="shared" si="7"/>
        <v>China-Asia-2012</v>
      </c>
      <c r="B508" s="5" t="s">
        <v>103</v>
      </c>
      <c r="C508" s="10">
        <v>2012</v>
      </c>
      <c r="D508" s="5" t="s">
        <v>60</v>
      </c>
      <c r="E508" s="8">
        <v>0.63700000000000001</v>
      </c>
      <c r="F508" s="8">
        <v>33</v>
      </c>
      <c r="G508" s="8">
        <v>99</v>
      </c>
      <c r="H508" s="8">
        <v>338</v>
      </c>
      <c r="I508" s="8">
        <v>0.42299999999999999</v>
      </c>
      <c r="J508" s="8">
        <v>0.80800000000000005</v>
      </c>
    </row>
    <row r="509" spans="1:10" ht="15" x14ac:dyDescent="0.25">
      <c r="A509" t="str">
        <f t="shared" si="7"/>
        <v>Colombia-The Americas-2000</v>
      </c>
      <c r="B509" s="5" t="s">
        <v>104</v>
      </c>
      <c r="C509" s="10">
        <v>2000</v>
      </c>
      <c r="D509" s="5" t="s">
        <v>70</v>
      </c>
      <c r="E509" s="5">
        <v>0</v>
      </c>
      <c r="F509" s="5">
        <v>0</v>
      </c>
      <c r="G509" s="5">
        <v>0</v>
      </c>
      <c r="H509" s="5">
        <v>0</v>
      </c>
      <c r="I509" s="8">
        <v>2.1999999999999999E-2</v>
      </c>
      <c r="J509" s="8">
        <v>5.7000000000000002E-2</v>
      </c>
    </row>
    <row r="510" spans="1:10" ht="15" x14ac:dyDescent="0.25">
      <c r="A510" t="str">
        <f t="shared" si="7"/>
        <v>Colombia-The Americas-2001</v>
      </c>
      <c r="B510" s="5" t="s">
        <v>104</v>
      </c>
      <c r="C510" s="10">
        <v>2001</v>
      </c>
      <c r="D510" s="5" t="s">
        <v>70</v>
      </c>
      <c r="E510" s="5">
        <v>0</v>
      </c>
      <c r="F510" s="5">
        <v>0</v>
      </c>
      <c r="G510" s="5">
        <v>0</v>
      </c>
      <c r="H510" s="5">
        <v>0</v>
      </c>
      <c r="I510" s="8">
        <v>2.9000000000000001E-2</v>
      </c>
      <c r="J510" s="8">
        <v>8.1000000000000003E-2</v>
      </c>
    </row>
    <row r="511" spans="1:10" ht="15" x14ac:dyDescent="0.25">
      <c r="A511" t="str">
        <f t="shared" si="7"/>
        <v>Colombia-The Americas-2002</v>
      </c>
      <c r="B511" s="5" t="s">
        <v>104</v>
      </c>
      <c r="C511" s="10">
        <v>2002</v>
      </c>
      <c r="D511" s="5" t="s">
        <v>70</v>
      </c>
      <c r="E511" s="5">
        <v>0</v>
      </c>
      <c r="F511" s="5">
        <v>0</v>
      </c>
      <c r="G511" s="5">
        <v>0</v>
      </c>
      <c r="H511" s="5">
        <v>0</v>
      </c>
      <c r="I511" s="8">
        <v>4.5999999999999999E-2</v>
      </c>
      <c r="J511" s="8">
        <v>0.112</v>
      </c>
    </row>
    <row r="512" spans="1:10" ht="15" x14ac:dyDescent="0.25">
      <c r="A512" t="str">
        <f t="shared" si="7"/>
        <v>Colombia-The Americas-2003</v>
      </c>
      <c r="B512" s="5" t="s">
        <v>104</v>
      </c>
      <c r="C512" s="10">
        <v>2003</v>
      </c>
      <c r="D512" s="5" t="s">
        <v>70</v>
      </c>
      <c r="E512" s="5">
        <v>0</v>
      </c>
      <c r="F512" s="8">
        <v>60</v>
      </c>
      <c r="G512" s="5">
        <v>0</v>
      </c>
      <c r="H512" s="5">
        <v>0</v>
      </c>
      <c r="I512" s="8">
        <v>7.3999999999999996E-2</v>
      </c>
      <c r="J512" s="8">
        <v>0.14799999999999999</v>
      </c>
    </row>
    <row r="513" spans="1:10" ht="15" x14ac:dyDescent="0.25">
      <c r="A513" t="str">
        <f t="shared" si="7"/>
        <v>Colombia-The Americas-2004</v>
      </c>
      <c r="B513" s="5" t="s">
        <v>104</v>
      </c>
      <c r="C513" s="10">
        <v>2004</v>
      </c>
      <c r="D513" s="5" t="s">
        <v>70</v>
      </c>
      <c r="E513" s="5">
        <v>0</v>
      </c>
      <c r="F513" s="8">
        <v>42</v>
      </c>
      <c r="G513" s="5">
        <v>0</v>
      </c>
      <c r="H513" s="5">
        <v>0</v>
      </c>
      <c r="I513" s="8">
        <v>9.0999999999999998E-2</v>
      </c>
      <c r="J513" s="8">
        <v>0.245</v>
      </c>
    </row>
    <row r="514" spans="1:10" ht="15" x14ac:dyDescent="0.25">
      <c r="A514" t="str">
        <f t="shared" si="7"/>
        <v>Colombia-The Americas-2005</v>
      </c>
      <c r="B514" s="5" t="s">
        <v>104</v>
      </c>
      <c r="C514" s="10">
        <v>2005</v>
      </c>
      <c r="D514" s="5" t="s">
        <v>70</v>
      </c>
      <c r="E514" s="8">
        <v>0.83699999999999997</v>
      </c>
      <c r="F514" s="8">
        <v>42</v>
      </c>
      <c r="G514" s="5">
        <v>0</v>
      </c>
      <c r="H514" s="8">
        <v>456</v>
      </c>
      <c r="I514" s="8">
        <v>0.11</v>
      </c>
      <c r="J514" s="8">
        <v>0.50600000000000001</v>
      </c>
    </row>
    <row r="515" spans="1:10" ht="15" x14ac:dyDescent="0.25">
      <c r="A515" t="str">
        <f t="shared" ref="A515:A578" si="8">B515&amp;"-"&amp;C515</f>
        <v>Colombia-The Americas-2006</v>
      </c>
      <c r="B515" s="5" t="s">
        <v>104</v>
      </c>
      <c r="C515" s="10">
        <v>2006</v>
      </c>
      <c r="D515" s="5" t="s">
        <v>70</v>
      </c>
      <c r="E515" s="8">
        <v>0.84</v>
      </c>
      <c r="F515" s="8">
        <v>43</v>
      </c>
      <c r="G515" s="5">
        <v>0</v>
      </c>
      <c r="H515" s="8">
        <v>456</v>
      </c>
      <c r="I515" s="8">
        <v>0.153</v>
      </c>
      <c r="J515" s="8">
        <v>0.67900000000000005</v>
      </c>
    </row>
    <row r="516" spans="1:10" ht="15" x14ac:dyDescent="0.25">
      <c r="A516" t="str">
        <f t="shared" si="8"/>
        <v>Colombia-The Americas-2007</v>
      </c>
      <c r="B516" s="5" t="s">
        <v>104</v>
      </c>
      <c r="C516" s="10">
        <v>2007</v>
      </c>
      <c r="D516" s="5" t="s">
        <v>70</v>
      </c>
      <c r="E516" s="8">
        <v>0.84199999999999997</v>
      </c>
      <c r="F516" s="8">
        <v>42</v>
      </c>
      <c r="G516" s="5">
        <v>0</v>
      </c>
      <c r="H516" s="8">
        <v>268</v>
      </c>
      <c r="I516" s="8">
        <v>0.218</v>
      </c>
      <c r="J516" s="8">
        <v>0.76300000000000001</v>
      </c>
    </row>
    <row r="517" spans="1:10" ht="15" x14ac:dyDescent="0.25">
      <c r="A517" t="str">
        <f t="shared" si="8"/>
        <v>Colombia-The Americas-2008</v>
      </c>
      <c r="B517" s="5" t="s">
        <v>104</v>
      </c>
      <c r="C517" s="10">
        <v>2008</v>
      </c>
      <c r="D517" s="5" t="s">
        <v>70</v>
      </c>
      <c r="E517" s="8">
        <v>0.80100000000000005</v>
      </c>
      <c r="F517" s="8">
        <v>36</v>
      </c>
      <c r="G517" s="5">
        <v>0</v>
      </c>
      <c r="H517" s="8">
        <v>256</v>
      </c>
      <c r="I517" s="8">
        <v>0.25600000000000001</v>
      </c>
      <c r="J517" s="8">
        <v>0.91600000000000004</v>
      </c>
    </row>
    <row r="518" spans="1:10" ht="15" x14ac:dyDescent="0.25">
      <c r="A518" t="str">
        <f t="shared" si="8"/>
        <v>Colombia-The Americas-2009</v>
      </c>
      <c r="B518" s="5" t="s">
        <v>104</v>
      </c>
      <c r="C518" s="10">
        <v>2009</v>
      </c>
      <c r="D518" s="5" t="s">
        <v>70</v>
      </c>
      <c r="E518" s="8">
        <v>0.80300000000000005</v>
      </c>
      <c r="F518" s="8">
        <v>20</v>
      </c>
      <c r="G518" s="5">
        <v>0</v>
      </c>
      <c r="H518" s="8">
        <v>208</v>
      </c>
      <c r="I518" s="8">
        <v>0.3</v>
      </c>
      <c r="J518" s="8">
        <v>0.92</v>
      </c>
    </row>
    <row r="519" spans="1:10" ht="15" x14ac:dyDescent="0.25">
      <c r="A519" t="str">
        <f t="shared" si="8"/>
        <v>Colombia-The Americas-2010</v>
      </c>
      <c r="B519" s="5" t="s">
        <v>104</v>
      </c>
      <c r="C519" s="10">
        <v>2010</v>
      </c>
      <c r="D519" s="5" t="s">
        <v>70</v>
      </c>
      <c r="E519" s="8">
        <v>0.80300000000000005</v>
      </c>
      <c r="F519" s="8">
        <v>14</v>
      </c>
      <c r="G519" s="5">
        <v>0</v>
      </c>
      <c r="H519" s="8">
        <v>208</v>
      </c>
      <c r="I519" s="8">
        <v>0.36499999999999999</v>
      </c>
      <c r="J519" s="8">
        <v>0.95799999999999996</v>
      </c>
    </row>
    <row r="520" spans="1:10" ht="15" x14ac:dyDescent="0.25">
      <c r="A520" t="str">
        <f t="shared" si="8"/>
        <v>Colombia-The Americas-2011</v>
      </c>
      <c r="B520" s="5" t="s">
        <v>104</v>
      </c>
      <c r="C520" s="10">
        <v>2011</v>
      </c>
      <c r="D520" s="5" t="s">
        <v>70</v>
      </c>
      <c r="E520" s="8">
        <v>0.76400000000000001</v>
      </c>
      <c r="F520" s="8">
        <v>14</v>
      </c>
      <c r="G520" s="5">
        <v>0</v>
      </c>
      <c r="H520" s="8">
        <v>193</v>
      </c>
      <c r="I520" s="8">
        <v>0.40400000000000003</v>
      </c>
      <c r="J520" s="8">
        <v>0.98099999999999998</v>
      </c>
    </row>
    <row r="521" spans="1:10" ht="15" x14ac:dyDescent="0.25">
      <c r="A521" t="str">
        <f t="shared" si="8"/>
        <v>Colombia-The Americas-2012</v>
      </c>
      <c r="B521" s="5" t="s">
        <v>104</v>
      </c>
      <c r="C521" s="10">
        <v>2012</v>
      </c>
      <c r="D521" s="5" t="s">
        <v>70</v>
      </c>
      <c r="E521" s="8">
        <v>0.76</v>
      </c>
      <c r="F521" s="8">
        <v>15</v>
      </c>
      <c r="G521" s="8">
        <v>42</v>
      </c>
      <c r="H521" s="8">
        <v>203</v>
      </c>
      <c r="I521" s="8">
        <v>0.49</v>
      </c>
      <c r="J521" s="8">
        <v>1.0289999999999999</v>
      </c>
    </row>
    <row r="522" spans="1:10" ht="15" x14ac:dyDescent="0.25">
      <c r="A522" t="str">
        <f t="shared" si="8"/>
        <v>Comoros-Africa-2000</v>
      </c>
      <c r="B522" s="5" t="s">
        <v>105</v>
      </c>
      <c r="C522" s="10">
        <v>2000</v>
      </c>
      <c r="D522" s="5" t="s">
        <v>64</v>
      </c>
      <c r="E522" s="5">
        <v>0</v>
      </c>
      <c r="F522" s="5">
        <v>0</v>
      </c>
      <c r="G522" s="5">
        <v>0</v>
      </c>
      <c r="H522" s="5">
        <v>0</v>
      </c>
      <c r="I522" s="8">
        <v>3.0000000000000001E-3</v>
      </c>
      <c r="J522" s="5">
        <v>0</v>
      </c>
    </row>
    <row r="523" spans="1:10" ht="15" x14ac:dyDescent="0.25">
      <c r="A523" t="str">
        <f t="shared" si="8"/>
        <v>Comoros-Africa-2001</v>
      </c>
      <c r="B523" s="5" t="s">
        <v>105</v>
      </c>
      <c r="C523" s="10">
        <v>2001</v>
      </c>
      <c r="D523" s="5" t="s">
        <v>64</v>
      </c>
      <c r="E523" s="5">
        <v>0</v>
      </c>
      <c r="F523" s="5">
        <v>0</v>
      </c>
      <c r="G523" s="5">
        <v>0</v>
      </c>
      <c r="H523" s="5">
        <v>0</v>
      </c>
      <c r="I523" s="8">
        <v>4.0000000000000001E-3</v>
      </c>
      <c r="J523" s="5">
        <v>0</v>
      </c>
    </row>
    <row r="524" spans="1:10" ht="15" x14ac:dyDescent="0.25">
      <c r="A524" t="str">
        <f t="shared" si="8"/>
        <v>Comoros-Africa-2002</v>
      </c>
      <c r="B524" s="5" t="s">
        <v>105</v>
      </c>
      <c r="C524" s="10">
        <v>2002</v>
      </c>
      <c r="D524" s="5" t="s">
        <v>64</v>
      </c>
      <c r="E524" s="5">
        <v>0</v>
      </c>
      <c r="F524" s="5">
        <v>0</v>
      </c>
      <c r="G524" s="5">
        <v>0</v>
      </c>
      <c r="H524" s="5">
        <v>0</v>
      </c>
      <c r="I524" s="8">
        <v>6.0000000000000001E-3</v>
      </c>
      <c r="J524" s="5">
        <v>0</v>
      </c>
    </row>
    <row r="525" spans="1:10" ht="15" x14ac:dyDescent="0.25">
      <c r="A525" t="str">
        <f t="shared" si="8"/>
        <v>Comoros-Africa-2003</v>
      </c>
      <c r="B525" s="5" t="s">
        <v>105</v>
      </c>
      <c r="C525" s="10">
        <v>2003</v>
      </c>
      <c r="D525" s="5" t="s">
        <v>64</v>
      </c>
      <c r="E525" s="5">
        <v>0</v>
      </c>
      <c r="F525" s="5">
        <v>0</v>
      </c>
      <c r="G525" s="5">
        <v>0</v>
      </c>
      <c r="H525" s="5">
        <v>0</v>
      </c>
      <c r="I525" s="8">
        <v>8.0000000000000002E-3</v>
      </c>
      <c r="J525" s="8">
        <v>4.0000000000000001E-3</v>
      </c>
    </row>
    <row r="526" spans="1:10" ht="15" x14ac:dyDescent="0.25">
      <c r="A526" t="str">
        <f t="shared" si="8"/>
        <v>Comoros-Africa-2004</v>
      </c>
      <c r="B526" s="5" t="s">
        <v>105</v>
      </c>
      <c r="C526" s="10">
        <v>2004</v>
      </c>
      <c r="D526" s="5" t="s">
        <v>64</v>
      </c>
      <c r="E526" s="5">
        <v>0</v>
      </c>
      <c r="F526" s="5">
        <v>0</v>
      </c>
      <c r="G526" s="5">
        <v>0</v>
      </c>
      <c r="H526" s="5">
        <v>0</v>
      </c>
      <c r="I526" s="8">
        <v>1.2999999999999999E-2</v>
      </c>
      <c r="J526" s="8">
        <v>1.4E-2</v>
      </c>
    </row>
    <row r="527" spans="1:10" ht="15" x14ac:dyDescent="0.25">
      <c r="A527" t="str">
        <f t="shared" si="8"/>
        <v>Comoros-Africa-2005</v>
      </c>
      <c r="B527" s="5" t="s">
        <v>105</v>
      </c>
      <c r="C527" s="10">
        <v>2005</v>
      </c>
      <c r="D527" s="5" t="s">
        <v>64</v>
      </c>
      <c r="E527" s="8">
        <v>2.1789999999999998</v>
      </c>
      <c r="F527" s="8">
        <v>24</v>
      </c>
      <c r="G527" s="5">
        <v>0</v>
      </c>
      <c r="H527" s="8">
        <v>100</v>
      </c>
      <c r="I527" s="8">
        <v>0.02</v>
      </c>
      <c r="J527" s="8">
        <v>2.5999999999999999E-2</v>
      </c>
    </row>
    <row r="528" spans="1:10" ht="15" x14ac:dyDescent="0.25">
      <c r="A528" t="str">
        <f t="shared" si="8"/>
        <v>Comoros-Africa-2006</v>
      </c>
      <c r="B528" s="5" t="s">
        <v>105</v>
      </c>
      <c r="C528" s="10">
        <v>2006</v>
      </c>
      <c r="D528" s="5" t="s">
        <v>64</v>
      </c>
      <c r="E528" s="8">
        <v>2.1789999999999998</v>
      </c>
      <c r="F528" s="8">
        <v>22</v>
      </c>
      <c r="G528" s="5">
        <v>0</v>
      </c>
      <c r="H528" s="8">
        <v>100</v>
      </c>
      <c r="I528" s="8">
        <v>2.1999999999999999E-2</v>
      </c>
      <c r="J528" s="8">
        <v>0.06</v>
      </c>
    </row>
    <row r="529" spans="1:10" ht="15" x14ac:dyDescent="0.25">
      <c r="A529" t="str">
        <f t="shared" si="8"/>
        <v>Comoros-Africa-2007</v>
      </c>
      <c r="B529" s="5" t="s">
        <v>105</v>
      </c>
      <c r="C529" s="10">
        <v>2007</v>
      </c>
      <c r="D529" s="5" t="s">
        <v>64</v>
      </c>
      <c r="E529" s="8">
        <v>2.1789999999999998</v>
      </c>
      <c r="F529" s="8">
        <v>22</v>
      </c>
      <c r="G529" s="5">
        <v>0</v>
      </c>
      <c r="H529" s="8">
        <v>100</v>
      </c>
      <c r="I529" s="8">
        <v>2.5000000000000001E-2</v>
      </c>
      <c r="J529" s="8">
        <v>9.8000000000000004E-2</v>
      </c>
    </row>
    <row r="530" spans="1:10" ht="15" x14ac:dyDescent="0.25">
      <c r="A530" t="str">
        <f t="shared" si="8"/>
        <v>Comoros-Africa-2008</v>
      </c>
      <c r="B530" s="5" t="s">
        <v>105</v>
      </c>
      <c r="C530" s="10">
        <v>2008</v>
      </c>
      <c r="D530" s="5" t="s">
        <v>64</v>
      </c>
      <c r="E530" s="8">
        <v>2.1789999999999998</v>
      </c>
      <c r="F530" s="8">
        <v>22</v>
      </c>
      <c r="G530" s="5">
        <v>0</v>
      </c>
      <c r="H530" s="8">
        <v>100</v>
      </c>
      <c r="I530" s="8">
        <v>0.03</v>
      </c>
      <c r="J530" s="8">
        <v>0.14099999999999999</v>
      </c>
    </row>
    <row r="531" spans="1:10" ht="15" x14ac:dyDescent="0.25">
      <c r="A531" t="str">
        <f t="shared" si="8"/>
        <v>Comoros-Africa-2009</v>
      </c>
      <c r="B531" s="5" t="s">
        <v>105</v>
      </c>
      <c r="C531" s="10">
        <v>2009</v>
      </c>
      <c r="D531" s="5" t="s">
        <v>64</v>
      </c>
      <c r="E531" s="8">
        <v>2.1789999999999998</v>
      </c>
      <c r="F531" s="8">
        <v>22</v>
      </c>
      <c r="G531" s="5">
        <v>0</v>
      </c>
      <c r="H531" s="8">
        <v>100</v>
      </c>
      <c r="I531" s="8">
        <v>3.5000000000000003E-2</v>
      </c>
      <c r="J531" s="8">
        <v>0.184</v>
      </c>
    </row>
    <row r="532" spans="1:10" ht="15" x14ac:dyDescent="0.25">
      <c r="A532" t="str">
        <f t="shared" si="8"/>
        <v>Comoros-Africa-2010</v>
      </c>
      <c r="B532" s="5" t="s">
        <v>105</v>
      </c>
      <c r="C532" s="10">
        <v>2010</v>
      </c>
      <c r="D532" s="5" t="s">
        <v>64</v>
      </c>
      <c r="E532" s="8">
        <v>2.1789999999999998</v>
      </c>
      <c r="F532" s="8">
        <v>22</v>
      </c>
      <c r="G532" s="5">
        <v>0</v>
      </c>
      <c r="H532" s="8">
        <v>100</v>
      </c>
      <c r="I532" s="8">
        <v>5.0999999999999997E-2</v>
      </c>
      <c r="J532" s="8">
        <v>0.24199999999999999</v>
      </c>
    </row>
    <row r="533" spans="1:10" ht="15" x14ac:dyDescent="0.25">
      <c r="A533" t="str">
        <f t="shared" si="8"/>
        <v>Comoros-Africa-2011</v>
      </c>
      <c r="B533" s="5" t="s">
        <v>105</v>
      </c>
      <c r="C533" s="10">
        <v>2011</v>
      </c>
      <c r="D533" s="5" t="s">
        <v>64</v>
      </c>
      <c r="E533" s="8">
        <v>2.1789999999999998</v>
      </c>
      <c r="F533" s="8">
        <v>22</v>
      </c>
      <c r="G533" s="5">
        <v>0</v>
      </c>
      <c r="H533" s="8">
        <v>100</v>
      </c>
      <c r="I533" s="8">
        <v>5.5E-2</v>
      </c>
      <c r="J533" s="8">
        <v>0.309</v>
      </c>
    </row>
    <row r="534" spans="1:10" ht="15" x14ac:dyDescent="0.25">
      <c r="A534" t="str">
        <f t="shared" si="8"/>
        <v>Comoros-Africa-2012</v>
      </c>
      <c r="B534" s="5" t="s">
        <v>105</v>
      </c>
      <c r="C534" s="10">
        <v>2012</v>
      </c>
      <c r="D534" s="5" t="s">
        <v>64</v>
      </c>
      <c r="E534" s="8">
        <v>2.1789999999999998</v>
      </c>
      <c r="F534" s="8">
        <v>20</v>
      </c>
      <c r="G534" s="8">
        <v>160</v>
      </c>
      <c r="H534" s="8">
        <v>100</v>
      </c>
      <c r="I534" s="8">
        <v>0.06</v>
      </c>
      <c r="J534" s="8">
        <v>0.39500000000000002</v>
      </c>
    </row>
    <row r="535" spans="1:10" ht="15" x14ac:dyDescent="0.25">
      <c r="A535" t="str">
        <f t="shared" si="8"/>
        <v>Congo (Brazzaville)-Africa-2000</v>
      </c>
      <c r="B535" s="5" t="s">
        <v>106</v>
      </c>
      <c r="C535" s="10">
        <v>2000</v>
      </c>
      <c r="D535" s="5" t="s">
        <v>64</v>
      </c>
      <c r="E535" s="5">
        <v>0</v>
      </c>
      <c r="F535" s="5">
        <v>0</v>
      </c>
      <c r="G535" s="5">
        <v>0</v>
      </c>
      <c r="H535" s="5">
        <v>0</v>
      </c>
      <c r="I535" s="8">
        <v>0</v>
      </c>
      <c r="J535" s="8">
        <v>2.1999999999999999E-2</v>
      </c>
    </row>
    <row r="536" spans="1:10" ht="15" x14ac:dyDescent="0.25">
      <c r="A536" t="str">
        <f t="shared" si="8"/>
        <v>Congo (Brazzaville)-Africa-2001</v>
      </c>
      <c r="B536" s="5" t="s">
        <v>106</v>
      </c>
      <c r="C536" s="10">
        <v>2001</v>
      </c>
      <c r="D536" s="5" t="s">
        <v>64</v>
      </c>
      <c r="E536" s="5">
        <v>0</v>
      </c>
      <c r="F536" s="5">
        <v>0</v>
      </c>
      <c r="G536" s="5">
        <v>0</v>
      </c>
      <c r="H536" s="5">
        <v>0</v>
      </c>
      <c r="I536" s="8">
        <v>0</v>
      </c>
      <c r="J536" s="8">
        <v>4.7E-2</v>
      </c>
    </row>
    <row r="537" spans="1:10" ht="15" x14ac:dyDescent="0.25">
      <c r="A537" t="str">
        <f t="shared" si="8"/>
        <v>Congo (Brazzaville)-Africa-2002</v>
      </c>
      <c r="B537" s="5" t="s">
        <v>106</v>
      </c>
      <c r="C537" s="10">
        <v>2002</v>
      </c>
      <c r="D537" s="5" t="s">
        <v>64</v>
      </c>
      <c r="E537" s="5">
        <v>0</v>
      </c>
      <c r="F537" s="5">
        <v>0</v>
      </c>
      <c r="G537" s="5">
        <v>0</v>
      </c>
      <c r="H537" s="5">
        <v>0</v>
      </c>
      <c r="I537" s="8">
        <v>2E-3</v>
      </c>
      <c r="J537" s="8">
        <v>6.8000000000000005E-2</v>
      </c>
    </row>
    <row r="538" spans="1:10" ht="15" x14ac:dyDescent="0.25">
      <c r="A538" t="str">
        <f t="shared" si="8"/>
        <v>Congo (Brazzaville)-Africa-2003</v>
      </c>
      <c r="B538" s="5" t="s">
        <v>106</v>
      </c>
      <c r="C538" s="10">
        <v>2003</v>
      </c>
      <c r="D538" s="5" t="s">
        <v>64</v>
      </c>
      <c r="E538" s="5">
        <v>0</v>
      </c>
      <c r="F538" s="8">
        <v>37</v>
      </c>
      <c r="G538" s="5">
        <v>0</v>
      </c>
      <c r="H538" s="5">
        <v>0</v>
      </c>
      <c r="I538" s="8">
        <v>5.0000000000000001E-3</v>
      </c>
      <c r="J538" s="8">
        <v>9.8000000000000004E-2</v>
      </c>
    </row>
    <row r="539" spans="1:10" ht="15" x14ac:dyDescent="0.25">
      <c r="A539" t="str">
        <f t="shared" si="8"/>
        <v>Congo (Brazzaville)-Africa-2004</v>
      </c>
      <c r="B539" s="5" t="s">
        <v>106</v>
      </c>
      <c r="C539" s="10">
        <v>2004</v>
      </c>
      <c r="D539" s="5" t="s">
        <v>64</v>
      </c>
      <c r="E539" s="5">
        <v>0</v>
      </c>
      <c r="F539" s="8">
        <v>37</v>
      </c>
      <c r="G539" s="5">
        <v>0</v>
      </c>
      <c r="H539" s="5">
        <v>0</v>
      </c>
      <c r="I539" s="8">
        <v>1.0999999999999999E-2</v>
      </c>
      <c r="J539" s="8">
        <v>0.111</v>
      </c>
    </row>
    <row r="540" spans="1:10" ht="15" x14ac:dyDescent="0.25">
      <c r="A540" t="str">
        <f t="shared" si="8"/>
        <v>Congo (Brazzaville)-Africa-2005</v>
      </c>
      <c r="B540" s="5" t="s">
        <v>106</v>
      </c>
      <c r="C540" s="10">
        <v>2005</v>
      </c>
      <c r="D540" s="5" t="s">
        <v>64</v>
      </c>
      <c r="E540" s="8">
        <v>0.64900000000000002</v>
      </c>
      <c r="F540" s="8">
        <v>37</v>
      </c>
      <c r="G540" s="5">
        <v>0</v>
      </c>
      <c r="H540" s="8">
        <v>606</v>
      </c>
      <c r="I540" s="8">
        <v>1.4999999999999999E-2</v>
      </c>
      <c r="J540" s="8">
        <v>0.158</v>
      </c>
    </row>
    <row r="541" spans="1:10" ht="15" x14ac:dyDescent="0.25">
      <c r="A541" t="str">
        <f t="shared" si="8"/>
        <v>Congo (Brazzaville)-Africa-2006</v>
      </c>
      <c r="B541" s="5" t="s">
        <v>106</v>
      </c>
      <c r="C541" s="10">
        <v>2006</v>
      </c>
      <c r="D541" s="5" t="s">
        <v>64</v>
      </c>
      <c r="E541" s="8">
        <v>0.64900000000000002</v>
      </c>
      <c r="F541" s="8">
        <v>37</v>
      </c>
      <c r="G541" s="5">
        <v>0</v>
      </c>
      <c r="H541" s="8">
        <v>606</v>
      </c>
      <c r="I541" s="8">
        <v>0.02</v>
      </c>
      <c r="J541" s="8">
        <v>0.252</v>
      </c>
    </row>
    <row r="542" spans="1:10" ht="15" x14ac:dyDescent="0.25">
      <c r="A542" t="str">
        <f t="shared" si="8"/>
        <v>Congo (Brazzaville)-Africa-2007</v>
      </c>
      <c r="B542" s="5" t="s">
        <v>106</v>
      </c>
      <c r="C542" s="10">
        <v>2007</v>
      </c>
      <c r="D542" s="5" t="s">
        <v>64</v>
      </c>
      <c r="E542" s="8">
        <v>0.64900000000000002</v>
      </c>
      <c r="F542" s="8">
        <v>37</v>
      </c>
      <c r="G542" s="5">
        <v>0</v>
      </c>
      <c r="H542" s="8">
        <v>606</v>
      </c>
      <c r="I542" s="8">
        <v>2.8000000000000001E-2</v>
      </c>
      <c r="J542" s="8">
        <v>0.34300000000000003</v>
      </c>
    </row>
    <row r="543" spans="1:10" ht="15" x14ac:dyDescent="0.25">
      <c r="A543" t="str">
        <f t="shared" si="8"/>
        <v>Congo (Brazzaville)-Africa-2008</v>
      </c>
      <c r="B543" s="5" t="s">
        <v>106</v>
      </c>
      <c r="C543" s="10">
        <v>2008</v>
      </c>
      <c r="D543" s="5" t="s">
        <v>64</v>
      </c>
      <c r="E543" s="8">
        <v>0.65900000000000003</v>
      </c>
      <c r="F543" s="8">
        <v>161</v>
      </c>
      <c r="G543" s="5">
        <v>0</v>
      </c>
      <c r="H543" s="8">
        <v>606</v>
      </c>
      <c r="I543" s="8">
        <v>4.2999999999999997E-2</v>
      </c>
      <c r="J543" s="8">
        <v>0.46600000000000003</v>
      </c>
    </row>
    <row r="544" spans="1:10" ht="15" x14ac:dyDescent="0.25">
      <c r="A544" t="str">
        <f t="shared" si="8"/>
        <v>Congo (Brazzaville)-Africa-2009</v>
      </c>
      <c r="B544" s="5" t="s">
        <v>106</v>
      </c>
      <c r="C544" s="10">
        <v>2009</v>
      </c>
      <c r="D544" s="5" t="s">
        <v>64</v>
      </c>
      <c r="E544" s="8">
        <v>0.65900000000000003</v>
      </c>
      <c r="F544" s="8">
        <v>161</v>
      </c>
      <c r="G544" s="5">
        <v>0</v>
      </c>
      <c r="H544" s="8">
        <v>606</v>
      </c>
      <c r="I544" s="8">
        <v>4.4999999999999998E-2</v>
      </c>
      <c r="J544" s="8">
        <v>0.73799999999999999</v>
      </c>
    </row>
    <row r="545" spans="1:10" ht="15" x14ac:dyDescent="0.25">
      <c r="A545" t="str">
        <f t="shared" si="8"/>
        <v>Congo (Brazzaville)-Africa-2010</v>
      </c>
      <c r="B545" s="5" t="s">
        <v>106</v>
      </c>
      <c r="C545" s="10">
        <v>2010</v>
      </c>
      <c r="D545" s="5" t="s">
        <v>64</v>
      </c>
      <c r="E545" s="8">
        <v>0.66300000000000003</v>
      </c>
      <c r="F545" s="8">
        <v>161</v>
      </c>
      <c r="G545" s="5">
        <v>0</v>
      </c>
      <c r="H545" s="8">
        <v>606</v>
      </c>
      <c r="I545" s="8">
        <v>0.05</v>
      </c>
      <c r="J545" s="8">
        <v>0.90400000000000003</v>
      </c>
    </row>
    <row r="546" spans="1:10" ht="15" x14ac:dyDescent="0.25">
      <c r="A546" t="str">
        <f t="shared" si="8"/>
        <v>Congo (Brazzaville)-Africa-2011</v>
      </c>
      <c r="B546" s="5" t="s">
        <v>106</v>
      </c>
      <c r="C546" s="10">
        <v>2011</v>
      </c>
      <c r="D546" s="5" t="s">
        <v>64</v>
      </c>
      <c r="E546" s="8">
        <v>0.65300000000000002</v>
      </c>
      <c r="F546" s="8">
        <v>161</v>
      </c>
      <c r="G546" s="5">
        <v>0</v>
      </c>
      <c r="H546" s="8">
        <v>606</v>
      </c>
      <c r="I546" s="8">
        <v>5.6000000000000001E-2</v>
      </c>
      <c r="J546" s="8">
        <v>0.91900000000000004</v>
      </c>
    </row>
    <row r="547" spans="1:10" ht="15" x14ac:dyDescent="0.25">
      <c r="A547" t="str">
        <f t="shared" si="8"/>
        <v>Congo (Brazzaville)-Africa-2012</v>
      </c>
      <c r="B547" s="5" t="s">
        <v>106</v>
      </c>
      <c r="C547" s="10">
        <v>2012</v>
      </c>
      <c r="D547" s="5" t="s">
        <v>64</v>
      </c>
      <c r="E547" s="8">
        <v>0.64900000000000002</v>
      </c>
      <c r="F547" s="8">
        <v>161</v>
      </c>
      <c r="G547" s="8">
        <v>186</v>
      </c>
      <c r="H547" s="8">
        <v>606</v>
      </c>
      <c r="I547" s="8">
        <v>6.0999999999999999E-2</v>
      </c>
      <c r="J547" s="8">
        <v>0.98799999999999999</v>
      </c>
    </row>
    <row r="548" spans="1:10" ht="15" x14ac:dyDescent="0.25">
      <c r="A548" t="str">
        <f t="shared" si="8"/>
        <v>Congo (Kinshasa)-Africa-2000</v>
      </c>
      <c r="B548" s="5" t="s">
        <v>107</v>
      </c>
      <c r="C548" s="10">
        <v>2000</v>
      </c>
      <c r="D548" s="5" t="s">
        <v>64</v>
      </c>
      <c r="E548" s="5">
        <v>0</v>
      </c>
      <c r="F548" s="5">
        <v>0</v>
      </c>
      <c r="G548" s="5">
        <v>0</v>
      </c>
      <c r="H548" s="5">
        <v>0</v>
      </c>
      <c r="I548" s="8">
        <v>0</v>
      </c>
      <c r="J548" s="8">
        <v>0</v>
      </c>
    </row>
    <row r="549" spans="1:10" ht="15" x14ac:dyDescent="0.25">
      <c r="A549" t="str">
        <f t="shared" si="8"/>
        <v>Congo (Kinshasa)-Africa-2001</v>
      </c>
      <c r="B549" s="5" t="s">
        <v>107</v>
      </c>
      <c r="C549" s="10">
        <v>2001</v>
      </c>
      <c r="D549" s="5" t="s">
        <v>64</v>
      </c>
      <c r="E549" s="5">
        <v>0</v>
      </c>
      <c r="F549" s="5">
        <v>0</v>
      </c>
      <c r="G549" s="5">
        <v>0</v>
      </c>
      <c r="H549" s="5">
        <v>0</v>
      </c>
      <c r="I549" s="8">
        <v>0</v>
      </c>
      <c r="J549" s="8">
        <v>3.0000000000000001E-3</v>
      </c>
    </row>
    <row r="550" spans="1:10" ht="15" x14ac:dyDescent="0.25">
      <c r="A550" t="str">
        <f t="shared" si="8"/>
        <v>Congo (Kinshasa)-Africa-2002</v>
      </c>
      <c r="B550" s="5" t="s">
        <v>107</v>
      </c>
      <c r="C550" s="10">
        <v>2002</v>
      </c>
      <c r="D550" s="5" t="s">
        <v>64</v>
      </c>
      <c r="E550" s="5">
        <v>0</v>
      </c>
      <c r="F550" s="5">
        <v>0</v>
      </c>
      <c r="G550" s="5">
        <v>0</v>
      </c>
      <c r="H550" s="5">
        <v>0</v>
      </c>
      <c r="I550" s="8">
        <v>1E-3</v>
      </c>
      <c r="J550" s="8">
        <v>1.0999999999999999E-2</v>
      </c>
    </row>
    <row r="551" spans="1:10" ht="15" x14ac:dyDescent="0.25">
      <c r="A551" t="str">
        <f t="shared" si="8"/>
        <v>Congo (Kinshasa)-Africa-2003</v>
      </c>
      <c r="B551" s="5" t="s">
        <v>107</v>
      </c>
      <c r="C551" s="10">
        <v>2003</v>
      </c>
      <c r="D551" s="5" t="s">
        <v>64</v>
      </c>
      <c r="E551" s="5">
        <v>0</v>
      </c>
      <c r="F551" s="8">
        <v>166</v>
      </c>
      <c r="G551" s="5">
        <v>0</v>
      </c>
      <c r="H551" s="5">
        <v>0</v>
      </c>
      <c r="I551" s="8">
        <v>1E-3</v>
      </c>
      <c r="J551" s="8">
        <v>2.4E-2</v>
      </c>
    </row>
    <row r="552" spans="1:10" ht="15" x14ac:dyDescent="0.25">
      <c r="A552" t="str">
        <f t="shared" si="8"/>
        <v>Congo (Kinshasa)-Africa-2004</v>
      </c>
      <c r="B552" s="5" t="s">
        <v>107</v>
      </c>
      <c r="C552" s="10">
        <v>2004</v>
      </c>
      <c r="D552" s="5" t="s">
        <v>64</v>
      </c>
      <c r="E552" s="5">
        <v>0</v>
      </c>
      <c r="F552" s="8">
        <v>133</v>
      </c>
      <c r="G552" s="5">
        <v>0</v>
      </c>
      <c r="H552" s="5">
        <v>0</v>
      </c>
      <c r="I552" s="8">
        <v>2E-3</v>
      </c>
      <c r="J552" s="8">
        <v>3.7999999999999999E-2</v>
      </c>
    </row>
    <row r="553" spans="1:10" ht="15" x14ac:dyDescent="0.25">
      <c r="A553" t="str">
        <f t="shared" si="8"/>
        <v>Congo (Kinshasa)-Africa-2005</v>
      </c>
      <c r="B553" s="5" t="s">
        <v>107</v>
      </c>
      <c r="C553" s="10">
        <v>2005</v>
      </c>
      <c r="D553" s="5" t="s">
        <v>64</v>
      </c>
      <c r="E553" s="8">
        <v>2.8650000000000002</v>
      </c>
      <c r="F553" s="8">
        <v>133</v>
      </c>
      <c r="G553" s="5">
        <v>0</v>
      </c>
      <c r="H553" s="8">
        <v>308</v>
      </c>
      <c r="I553" s="8">
        <v>2E-3</v>
      </c>
      <c r="J553" s="8">
        <v>5.0999999999999997E-2</v>
      </c>
    </row>
    <row r="554" spans="1:10" ht="15" x14ac:dyDescent="0.25">
      <c r="A554" t="str">
        <f t="shared" si="8"/>
        <v>Congo (Kinshasa)-Africa-2006</v>
      </c>
      <c r="B554" s="5" t="s">
        <v>107</v>
      </c>
      <c r="C554" s="10">
        <v>2006</v>
      </c>
      <c r="D554" s="5" t="s">
        <v>64</v>
      </c>
      <c r="E554" s="8">
        <v>2.8650000000000002</v>
      </c>
      <c r="F554" s="8">
        <v>133</v>
      </c>
      <c r="G554" s="5">
        <v>0</v>
      </c>
      <c r="H554" s="8">
        <v>308</v>
      </c>
      <c r="I554" s="8">
        <v>3.0000000000000001E-3</v>
      </c>
      <c r="J554" s="8">
        <v>7.9000000000000001E-2</v>
      </c>
    </row>
    <row r="555" spans="1:10" ht="15" x14ac:dyDescent="0.25">
      <c r="A555" t="str">
        <f t="shared" si="8"/>
        <v>Congo (Kinshasa)-Africa-2007</v>
      </c>
      <c r="B555" s="5" t="s">
        <v>107</v>
      </c>
      <c r="C555" s="10">
        <v>2007</v>
      </c>
      <c r="D555" s="5" t="s">
        <v>64</v>
      </c>
      <c r="E555" s="8">
        <v>2.8809999999999998</v>
      </c>
      <c r="F555" s="8">
        <v>133</v>
      </c>
      <c r="G555" s="5">
        <v>0</v>
      </c>
      <c r="H555" s="8">
        <v>308</v>
      </c>
      <c r="I555" s="8">
        <v>4.0000000000000001E-3</v>
      </c>
      <c r="J555" s="8">
        <v>0.115</v>
      </c>
    </row>
    <row r="556" spans="1:10" ht="15" x14ac:dyDescent="0.25">
      <c r="A556" t="str">
        <f t="shared" si="8"/>
        <v>Congo (Kinshasa)-Africa-2008</v>
      </c>
      <c r="B556" s="5" t="s">
        <v>107</v>
      </c>
      <c r="C556" s="10">
        <v>2008</v>
      </c>
      <c r="D556" s="5" t="s">
        <v>64</v>
      </c>
      <c r="E556" s="8">
        <v>2.8809999999999998</v>
      </c>
      <c r="F556" s="8">
        <v>133</v>
      </c>
      <c r="G556" s="5">
        <v>0</v>
      </c>
      <c r="H556" s="8">
        <v>308</v>
      </c>
      <c r="I556" s="8">
        <v>4.0000000000000001E-3</v>
      </c>
      <c r="J556" s="8">
        <v>0.16900000000000001</v>
      </c>
    </row>
    <row r="557" spans="1:10" ht="15" x14ac:dyDescent="0.25">
      <c r="A557" t="str">
        <f t="shared" si="8"/>
        <v>Congo (Kinshasa)-Africa-2009</v>
      </c>
      <c r="B557" s="5" t="s">
        <v>107</v>
      </c>
      <c r="C557" s="10">
        <v>2009</v>
      </c>
      <c r="D557" s="5" t="s">
        <v>64</v>
      </c>
      <c r="E557" s="8">
        <v>2.927</v>
      </c>
      <c r="F557" s="8">
        <v>127</v>
      </c>
      <c r="G557" s="5">
        <v>0</v>
      </c>
      <c r="H557" s="8">
        <v>308</v>
      </c>
      <c r="I557" s="8">
        <v>6.0000000000000001E-3</v>
      </c>
      <c r="J557" s="8">
        <v>0.156</v>
      </c>
    </row>
    <row r="558" spans="1:10" ht="15" x14ac:dyDescent="0.25">
      <c r="A558" t="str">
        <f t="shared" si="8"/>
        <v>Congo (Kinshasa)-Africa-2010</v>
      </c>
      <c r="B558" s="5" t="s">
        <v>107</v>
      </c>
      <c r="C558" s="10">
        <v>2010</v>
      </c>
      <c r="D558" s="5" t="s">
        <v>64</v>
      </c>
      <c r="E558" s="8">
        <v>3.391</v>
      </c>
      <c r="F558" s="8">
        <v>84</v>
      </c>
      <c r="G558" s="5">
        <v>0</v>
      </c>
      <c r="H558" s="8">
        <v>336</v>
      </c>
      <c r="I558" s="8">
        <v>7.0000000000000001E-3</v>
      </c>
      <c r="J558" s="8">
        <v>0.19</v>
      </c>
    </row>
    <row r="559" spans="1:10" ht="15" x14ac:dyDescent="0.25">
      <c r="A559" t="str">
        <f t="shared" si="8"/>
        <v>Congo (Kinshasa)-Africa-2011</v>
      </c>
      <c r="B559" s="5" t="s">
        <v>107</v>
      </c>
      <c r="C559" s="10">
        <v>2011</v>
      </c>
      <c r="D559" s="5" t="s">
        <v>64</v>
      </c>
      <c r="E559" s="8">
        <v>3.391</v>
      </c>
      <c r="F559" s="8">
        <v>65</v>
      </c>
      <c r="G559" s="5">
        <v>0</v>
      </c>
      <c r="H559" s="8">
        <v>336</v>
      </c>
      <c r="I559" s="8">
        <v>1.2E-2</v>
      </c>
      <c r="J559" s="8">
        <v>0.245</v>
      </c>
    </row>
    <row r="560" spans="1:10" ht="15" x14ac:dyDescent="0.25">
      <c r="A560" t="str">
        <f t="shared" si="8"/>
        <v>Congo (Kinshasa)-Africa-2012</v>
      </c>
      <c r="B560" s="5" t="s">
        <v>107</v>
      </c>
      <c r="C560" s="10">
        <v>2012</v>
      </c>
      <c r="D560" s="5" t="s">
        <v>64</v>
      </c>
      <c r="E560" s="8">
        <v>3.391</v>
      </c>
      <c r="F560" s="8">
        <v>58</v>
      </c>
      <c r="G560" s="8">
        <v>183</v>
      </c>
      <c r="H560" s="8">
        <v>336</v>
      </c>
      <c r="I560" s="8">
        <v>1.7000000000000001E-2</v>
      </c>
      <c r="J560" s="8">
        <v>0.30599999999999999</v>
      </c>
    </row>
    <row r="561" spans="1:10" ht="15" x14ac:dyDescent="0.25">
      <c r="A561" t="str">
        <f t="shared" si="8"/>
        <v>Costa Rica-The Americas-2000</v>
      </c>
      <c r="B561" s="5" t="s">
        <v>108</v>
      </c>
      <c r="C561" s="10">
        <v>2000</v>
      </c>
      <c r="D561" s="5" t="s">
        <v>70</v>
      </c>
      <c r="E561" s="5">
        <v>0</v>
      </c>
      <c r="F561" s="5">
        <v>0</v>
      </c>
      <c r="G561" s="5">
        <v>0</v>
      </c>
      <c r="H561" s="5">
        <v>0</v>
      </c>
      <c r="I561" s="8">
        <v>5.8000000000000003E-2</v>
      </c>
      <c r="J561" s="8">
        <v>5.3999999999999999E-2</v>
      </c>
    </row>
    <row r="562" spans="1:10" ht="15" x14ac:dyDescent="0.25">
      <c r="A562" t="str">
        <f t="shared" si="8"/>
        <v>Costa Rica-The Americas-2001</v>
      </c>
      <c r="B562" s="5" t="s">
        <v>108</v>
      </c>
      <c r="C562" s="10">
        <v>2001</v>
      </c>
      <c r="D562" s="5" t="s">
        <v>70</v>
      </c>
      <c r="E562" s="5">
        <v>0</v>
      </c>
      <c r="F562" s="5">
        <v>0</v>
      </c>
      <c r="G562" s="5">
        <v>0</v>
      </c>
      <c r="H562" s="5">
        <v>0</v>
      </c>
      <c r="I562" s="8">
        <v>9.6000000000000002E-2</v>
      </c>
      <c r="J562" s="8">
        <v>8.1000000000000003E-2</v>
      </c>
    </row>
    <row r="563" spans="1:10" ht="15" x14ac:dyDescent="0.25">
      <c r="A563" t="str">
        <f t="shared" si="8"/>
        <v>Costa Rica-The Americas-2002</v>
      </c>
      <c r="B563" s="5" t="s">
        <v>108</v>
      </c>
      <c r="C563" s="10">
        <v>2002</v>
      </c>
      <c r="D563" s="5" t="s">
        <v>70</v>
      </c>
      <c r="E563" s="5">
        <v>0</v>
      </c>
      <c r="F563" s="5">
        <v>0</v>
      </c>
      <c r="G563" s="5">
        <v>0</v>
      </c>
      <c r="H563" s="5">
        <v>0</v>
      </c>
      <c r="I563" s="8">
        <v>0.19900000000000001</v>
      </c>
      <c r="J563" s="8">
        <v>0.123</v>
      </c>
    </row>
    <row r="564" spans="1:10" ht="15" x14ac:dyDescent="0.25">
      <c r="A564" t="str">
        <f t="shared" si="8"/>
        <v>Costa Rica-The Americas-2003</v>
      </c>
      <c r="B564" s="5" t="s">
        <v>108</v>
      </c>
      <c r="C564" s="10">
        <v>2003</v>
      </c>
      <c r="D564" s="5" t="s">
        <v>70</v>
      </c>
      <c r="E564" s="5">
        <v>0</v>
      </c>
      <c r="F564" s="8">
        <v>77</v>
      </c>
      <c r="G564" s="5">
        <v>0</v>
      </c>
      <c r="H564" s="5">
        <v>0</v>
      </c>
      <c r="I564" s="8">
        <v>0.20300000000000001</v>
      </c>
      <c r="J564" s="8">
        <v>0.187</v>
      </c>
    </row>
    <row r="565" spans="1:10" ht="15" x14ac:dyDescent="0.25">
      <c r="A565" t="str">
        <f t="shared" si="8"/>
        <v>Costa Rica-The Americas-2004</v>
      </c>
      <c r="B565" s="5" t="s">
        <v>108</v>
      </c>
      <c r="C565" s="10">
        <v>2004</v>
      </c>
      <c r="D565" s="5" t="s">
        <v>70</v>
      </c>
      <c r="E565" s="5">
        <v>0</v>
      </c>
      <c r="F565" s="8">
        <v>77</v>
      </c>
      <c r="G565" s="5">
        <v>0</v>
      </c>
      <c r="H565" s="5">
        <v>0</v>
      </c>
      <c r="I565" s="8">
        <v>0.20799999999999999</v>
      </c>
      <c r="J565" s="8">
        <v>0.217</v>
      </c>
    </row>
    <row r="566" spans="1:10" ht="15" x14ac:dyDescent="0.25">
      <c r="A566" t="str">
        <f t="shared" si="8"/>
        <v>Costa Rica-The Americas-2005</v>
      </c>
      <c r="B566" s="5" t="s">
        <v>108</v>
      </c>
      <c r="C566" s="10">
        <v>2005</v>
      </c>
      <c r="D566" s="5" t="s">
        <v>70</v>
      </c>
      <c r="E566" s="8">
        <v>0.55200000000000005</v>
      </c>
      <c r="F566" s="8">
        <v>77</v>
      </c>
      <c r="G566" s="5">
        <v>0</v>
      </c>
      <c r="H566" s="8">
        <v>402</v>
      </c>
      <c r="I566" s="8">
        <v>0.221</v>
      </c>
      <c r="J566" s="8">
        <v>0.255</v>
      </c>
    </row>
    <row r="567" spans="1:10" ht="15" x14ac:dyDescent="0.25">
      <c r="A567" t="str">
        <f t="shared" si="8"/>
        <v>Costa Rica-The Americas-2006</v>
      </c>
      <c r="B567" s="5" t="s">
        <v>108</v>
      </c>
      <c r="C567" s="10">
        <v>2006</v>
      </c>
      <c r="D567" s="5" t="s">
        <v>70</v>
      </c>
      <c r="E567" s="8">
        <v>0.55200000000000005</v>
      </c>
      <c r="F567" s="8">
        <v>77</v>
      </c>
      <c r="G567" s="5">
        <v>0</v>
      </c>
      <c r="H567" s="8">
        <v>402</v>
      </c>
      <c r="I567" s="8">
        <v>0.251</v>
      </c>
      <c r="J567" s="8">
        <v>0.32900000000000001</v>
      </c>
    </row>
    <row r="568" spans="1:10" ht="15" x14ac:dyDescent="0.25">
      <c r="A568" t="str">
        <f t="shared" si="8"/>
        <v>Costa Rica-The Americas-2007</v>
      </c>
      <c r="B568" s="5" t="s">
        <v>108</v>
      </c>
      <c r="C568" s="10">
        <v>2007</v>
      </c>
      <c r="D568" s="5" t="s">
        <v>70</v>
      </c>
      <c r="E568" s="8">
        <v>0.55200000000000005</v>
      </c>
      <c r="F568" s="8">
        <v>77</v>
      </c>
      <c r="G568" s="5">
        <v>0</v>
      </c>
      <c r="H568" s="8">
        <v>402</v>
      </c>
      <c r="I568" s="8">
        <v>0.28399999999999997</v>
      </c>
      <c r="J568" s="8">
        <v>0.33800000000000002</v>
      </c>
    </row>
    <row r="569" spans="1:10" ht="15" x14ac:dyDescent="0.25">
      <c r="A569" t="str">
        <f t="shared" si="8"/>
        <v>Costa Rica-The Americas-2008</v>
      </c>
      <c r="B569" s="5" t="s">
        <v>108</v>
      </c>
      <c r="C569" s="10">
        <v>2008</v>
      </c>
      <c r="D569" s="5" t="s">
        <v>70</v>
      </c>
      <c r="E569" s="8">
        <v>0.55200000000000005</v>
      </c>
      <c r="F569" s="8">
        <v>60</v>
      </c>
      <c r="G569" s="5">
        <v>0</v>
      </c>
      <c r="H569" s="8">
        <v>282</v>
      </c>
      <c r="I569" s="8">
        <v>0.32300000000000001</v>
      </c>
      <c r="J569" s="8">
        <v>0.41599999999999998</v>
      </c>
    </row>
    <row r="570" spans="1:10" ht="15" x14ac:dyDescent="0.25">
      <c r="A570" t="str">
        <f t="shared" si="8"/>
        <v>Costa Rica-The Americas-2009</v>
      </c>
      <c r="B570" s="5" t="s">
        <v>108</v>
      </c>
      <c r="C570" s="10">
        <v>2009</v>
      </c>
      <c r="D570" s="5" t="s">
        <v>70</v>
      </c>
      <c r="E570" s="8">
        <v>0.55200000000000005</v>
      </c>
      <c r="F570" s="8">
        <v>60</v>
      </c>
      <c r="G570" s="5">
        <v>0</v>
      </c>
      <c r="H570" s="8">
        <v>282</v>
      </c>
      <c r="I570" s="8">
        <v>0.34300000000000003</v>
      </c>
      <c r="J570" s="8">
        <v>0.42399999999999999</v>
      </c>
    </row>
    <row r="571" spans="1:10" ht="15" x14ac:dyDescent="0.25">
      <c r="A571" t="str">
        <f t="shared" si="8"/>
        <v>Costa Rica-The Americas-2010</v>
      </c>
      <c r="B571" s="5" t="s">
        <v>108</v>
      </c>
      <c r="C571" s="10">
        <v>2010</v>
      </c>
      <c r="D571" s="5" t="s">
        <v>70</v>
      </c>
      <c r="E571" s="8">
        <v>0.55300000000000005</v>
      </c>
      <c r="F571" s="8">
        <v>60</v>
      </c>
      <c r="G571" s="5">
        <v>0</v>
      </c>
      <c r="H571" s="8">
        <v>272</v>
      </c>
      <c r="I571" s="8">
        <v>0.36499999999999999</v>
      </c>
      <c r="J571" s="8">
        <v>0.67</v>
      </c>
    </row>
    <row r="572" spans="1:10" ht="15" x14ac:dyDescent="0.25">
      <c r="A572" t="str">
        <f t="shared" si="8"/>
        <v>Costa Rica-The Americas-2011</v>
      </c>
      <c r="B572" s="5" t="s">
        <v>108</v>
      </c>
      <c r="C572" s="10">
        <v>2011</v>
      </c>
      <c r="D572" s="5" t="s">
        <v>70</v>
      </c>
      <c r="E572" s="8">
        <v>0.55300000000000005</v>
      </c>
      <c r="F572" s="8">
        <v>60</v>
      </c>
      <c r="G572" s="5">
        <v>0</v>
      </c>
      <c r="H572" s="8">
        <v>246</v>
      </c>
      <c r="I572" s="8">
        <v>0.39200000000000002</v>
      </c>
      <c r="J572" s="8">
        <v>0.877</v>
      </c>
    </row>
    <row r="573" spans="1:10" ht="15" x14ac:dyDescent="0.25">
      <c r="A573" t="str">
        <f t="shared" si="8"/>
        <v>Costa Rica-The Americas-2012</v>
      </c>
      <c r="B573" s="5" t="s">
        <v>108</v>
      </c>
      <c r="C573" s="10">
        <v>2012</v>
      </c>
      <c r="D573" s="5" t="s">
        <v>70</v>
      </c>
      <c r="E573" s="8">
        <v>0.55300000000000005</v>
      </c>
      <c r="F573" s="8">
        <v>60</v>
      </c>
      <c r="G573" s="8">
        <v>109</v>
      </c>
      <c r="H573" s="8">
        <v>226</v>
      </c>
      <c r="I573" s="8">
        <v>0.47499999999999998</v>
      </c>
      <c r="J573" s="8">
        <v>1.119</v>
      </c>
    </row>
    <row r="574" spans="1:10" ht="15" x14ac:dyDescent="0.25">
      <c r="A574" t="str">
        <f t="shared" si="8"/>
        <v>Cote d'Ivoire-Africa-2000</v>
      </c>
      <c r="B574" s="5" t="s">
        <v>109</v>
      </c>
      <c r="C574" s="10">
        <v>2000</v>
      </c>
      <c r="D574" s="5" t="s">
        <v>64</v>
      </c>
      <c r="E574" s="5">
        <v>0</v>
      </c>
      <c r="F574" s="5">
        <v>0</v>
      </c>
      <c r="G574" s="5">
        <v>0</v>
      </c>
      <c r="H574" s="5">
        <v>0</v>
      </c>
      <c r="I574" s="8">
        <v>2E-3</v>
      </c>
      <c r="J574" s="8">
        <v>2.9000000000000001E-2</v>
      </c>
    </row>
    <row r="575" spans="1:10" ht="15" x14ac:dyDescent="0.25">
      <c r="A575" t="str">
        <f t="shared" si="8"/>
        <v>Cote d'Ivoire-Africa-2001</v>
      </c>
      <c r="B575" s="5" t="s">
        <v>109</v>
      </c>
      <c r="C575" s="10">
        <v>2001</v>
      </c>
      <c r="D575" s="5" t="s">
        <v>64</v>
      </c>
      <c r="E575" s="5">
        <v>0</v>
      </c>
      <c r="F575" s="5">
        <v>0</v>
      </c>
      <c r="G575" s="5">
        <v>0</v>
      </c>
      <c r="H575" s="5">
        <v>0</v>
      </c>
      <c r="I575" s="8">
        <v>4.0000000000000001E-3</v>
      </c>
      <c r="J575" s="8">
        <v>4.3999999999999997E-2</v>
      </c>
    </row>
    <row r="576" spans="1:10" ht="15" x14ac:dyDescent="0.25">
      <c r="A576" t="str">
        <f t="shared" si="8"/>
        <v>Cote d'Ivoire-Africa-2002</v>
      </c>
      <c r="B576" s="5" t="s">
        <v>109</v>
      </c>
      <c r="C576" s="10">
        <v>2002</v>
      </c>
      <c r="D576" s="5" t="s">
        <v>64</v>
      </c>
      <c r="E576" s="5">
        <v>0</v>
      </c>
      <c r="F576" s="5">
        <v>0</v>
      </c>
      <c r="G576" s="5">
        <v>0</v>
      </c>
      <c r="H576" s="5">
        <v>0</v>
      </c>
      <c r="I576" s="8">
        <v>5.0000000000000001E-3</v>
      </c>
      <c r="J576" s="8">
        <v>6.2E-2</v>
      </c>
    </row>
    <row r="577" spans="1:10" ht="15" x14ac:dyDescent="0.25">
      <c r="A577" t="str">
        <f t="shared" si="8"/>
        <v>Cote d'Ivoire-Africa-2003</v>
      </c>
      <c r="B577" s="5" t="s">
        <v>109</v>
      </c>
      <c r="C577" s="10">
        <v>2003</v>
      </c>
      <c r="D577" s="5" t="s">
        <v>64</v>
      </c>
      <c r="E577" s="5">
        <v>0</v>
      </c>
      <c r="F577" s="8">
        <v>62</v>
      </c>
      <c r="G577" s="5">
        <v>0</v>
      </c>
      <c r="H577" s="5">
        <v>0</v>
      </c>
      <c r="I577" s="8">
        <v>8.0000000000000002E-3</v>
      </c>
      <c r="J577" s="8">
        <v>7.5999999999999998E-2</v>
      </c>
    </row>
    <row r="578" spans="1:10" ht="15" x14ac:dyDescent="0.25">
      <c r="A578" t="str">
        <f t="shared" si="8"/>
        <v>Cote d'Ivoire-Africa-2004</v>
      </c>
      <c r="B578" s="5" t="s">
        <v>109</v>
      </c>
      <c r="C578" s="10">
        <v>2004</v>
      </c>
      <c r="D578" s="5" t="s">
        <v>64</v>
      </c>
      <c r="E578" s="5">
        <v>0</v>
      </c>
      <c r="F578" s="8">
        <v>58</v>
      </c>
      <c r="G578" s="5">
        <v>0</v>
      </c>
      <c r="H578" s="5">
        <v>0</v>
      </c>
      <c r="I578" s="8">
        <v>8.0000000000000002E-3</v>
      </c>
      <c r="J578" s="8">
        <v>9.8000000000000004E-2</v>
      </c>
    </row>
    <row r="579" spans="1:10" ht="15" x14ac:dyDescent="0.25">
      <c r="A579" t="str">
        <f t="shared" ref="A579:A642" si="9">B579&amp;"-"&amp;C579</f>
        <v>Cote d'Ivoire-Africa-2005</v>
      </c>
      <c r="B579" s="5" t="s">
        <v>109</v>
      </c>
      <c r="C579" s="10">
        <v>2005</v>
      </c>
      <c r="D579" s="5" t="s">
        <v>64</v>
      </c>
      <c r="E579" s="8">
        <v>0.47299999999999998</v>
      </c>
      <c r="F579" s="8">
        <v>45</v>
      </c>
      <c r="G579" s="5">
        <v>0</v>
      </c>
      <c r="H579" s="8">
        <v>270</v>
      </c>
      <c r="I579" s="8">
        <v>0.01</v>
      </c>
      <c r="J579" s="8">
        <v>0.13500000000000001</v>
      </c>
    </row>
    <row r="580" spans="1:10" ht="15" x14ac:dyDescent="0.25">
      <c r="A580" t="str">
        <f t="shared" si="9"/>
        <v>Cote d'Ivoire-Africa-2006</v>
      </c>
      <c r="B580" s="5" t="s">
        <v>109</v>
      </c>
      <c r="C580" s="10">
        <v>2006</v>
      </c>
      <c r="D580" s="5" t="s">
        <v>64</v>
      </c>
      <c r="E580" s="8">
        <v>0.47299999999999998</v>
      </c>
      <c r="F580" s="8">
        <v>45</v>
      </c>
      <c r="G580" s="5">
        <v>0</v>
      </c>
      <c r="H580" s="8">
        <v>270</v>
      </c>
      <c r="I580" s="8">
        <v>1.4999999999999999E-2</v>
      </c>
      <c r="J580" s="8">
        <v>0.23</v>
      </c>
    </row>
    <row r="581" spans="1:10" ht="15" x14ac:dyDescent="0.25">
      <c r="A581" t="str">
        <f t="shared" si="9"/>
        <v>Cote d'Ivoire-Africa-2007</v>
      </c>
      <c r="B581" s="5" t="s">
        <v>109</v>
      </c>
      <c r="C581" s="10">
        <v>2007</v>
      </c>
      <c r="D581" s="5" t="s">
        <v>64</v>
      </c>
      <c r="E581" s="8">
        <v>0.44600000000000001</v>
      </c>
      <c r="F581" s="8">
        <v>40</v>
      </c>
      <c r="G581" s="5">
        <v>0</v>
      </c>
      <c r="H581" s="8">
        <v>270</v>
      </c>
      <c r="I581" s="8">
        <v>1.7999999999999999E-2</v>
      </c>
      <c r="J581" s="8">
        <v>0.41599999999999998</v>
      </c>
    </row>
    <row r="582" spans="1:10" ht="15" x14ac:dyDescent="0.25">
      <c r="A582" t="str">
        <f t="shared" si="9"/>
        <v>Cote d'Ivoire-Africa-2008</v>
      </c>
      <c r="B582" s="5" t="s">
        <v>109</v>
      </c>
      <c r="C582" s="10">
        <v>2008</v>
      </c>
      <c r="D582" s="5" t="s">
        <v>64</v>
      </c>
      <c r="E582" s="8">
        <v>0.44600000000000001</v>
      </c>
      <c r="F582" s="8">
        <v>40</v>
      </c>
      <c r="G582" s="5">
        <v>0</v>
      </c>
      <c r="H582" s="8">
        <v>270</v>
      </c>
      <c r="I582" s="8">
        <v>1.9E-2</v>
      </c>
      <c r="J582" s="8">
        <v>0.57199999999999995</v>
      </c>
    </row>
    <row r="583" spans="1:10" ht="15" x14ac:dyDescent="0.25">
      <c r="A583" t="str">
        <f t="shared" si="9"/>
        <v>Cote d'Ivoire-Africa-2009</v>
      </c>
      <c r="B583" s="5" t="s">
        <v>109</v>
      </c>
      <c r="C583" s="10">
        <v>2009</v>
      </c>
      <c r="D583" s="5" t="s">
        <v>64</v>
      </c>
      <c r="E583" s="8">
        <v>0.44400000000000001</v>
      </c>
      <c r="F583" s="8">
        <v>40</v>
      </c>
      <c r="G583" s="5">
        <v>0</v>
      </c>
      <c r="H583" s="8">
        <v>270</v>
      </c>
      <c r="I583" s="8">
        <v>0.02</v>
      </c>
      <c r="J583" s="8">
        <v>0.70899999999999996</v>
      </c>
    </row>
    <row r="584" spans="1:10" ht="15" x14ac:dyDescent="0.25">
      <c r="A584" t="str">
        <f t="shared" si="9"/>
        <v>Cote d'Ivoire-Africa-2010</v>
      </c>
      <c r="B584" s="5" t="s">
        <v>109</v>
      </c>
      <c r="C584" s="10">
        <v>2010</v>
      </c>
      <c r="D584" s="5" t="s">
        <v>64</v>
      </c>
      <c r="E584" s="8">
        <v>0.442</v>
      </c>
      <c r="F584" s="8">
        <v>40</v>
      </c>
      <c r="G584" s="5">
        <v>0</v>
      </c>
      <c r="H584" s="8">
        <v>270</v>
      </c>
      <c r="I584" s="8">
        <v>2.1000000000000001E-2</v>
      </c>
      <c r="J584" s="8">
        <v>0.82199999999999995</v>
      </c>
    </row>
    <row r="585" spans="1:10" ht="15" x14ac:dyDescent="0.25">
      <c r="A585" t="str">
        <f t="shared" si="9"/>
        <v>Cote d'Ivoire-Africa-2011</v>
      </c>
      <c r="B585" s="5" t="s">
        <v>109</v>
      </c>
      <c r="C585" s="10">
        <v>2011</v>
      </c>
      <c r="D585" s="5" t="s">
        <v>64</v>
      </c>
      <c r="E585" s="8">
        <v>0.44</v>
      </c>
      <c r="F585" s="8">
        <v>32</v>
      </c>
      <c r="G585" s="5">
        <v>0</v>
      </c>
      <c r="H585" s="8">
        <v>270</v>
      </c>
      <c r="I585" s="8">
        <v>2.1999999999999999E-2</v>
      </c>
      <c r="J585" s="8">
        <v>0.89400000000000002</v>
      </c>
    </row>
    <row r="586" spans="1:10" ht="15" x14ac:dyDescent="0.25">
      <c r="A586" t="str">
        <f t="shared" si="9"/>
        <v>Cote d'Ivoire-Africa-2012</v>
      </c>
      <c r="B586" s="5" t="s">
        <v>109</v>
      </c>
      <c r="C586" s="10">
        <v>2012</v>
      </c>
      <c r="D586" s="5" t="s">
        <v>64</v>
      </c>
      <c r="E586" s="8">
        <v>0.39400000000000002</v>
      </c>
      <c r="F586" s="8">
        <v>32</v>
      </c>
      <c r="G586" s="8">
        <v>173</v>
      </c>
      <c r="H586" s="8">
        <v>270</v>
      </c>
      <c r="I586" s="8">
        <v>2.4E-2</v>
      </c>
      <c r="J586" s="8">
        <v>0.91200000000000003</v>
      </c>
    </row>
    <row r="587" spans="1:10" ht="15" x14ac:dyDescent="0.25">
      <c r="A587" t="str">
        <f t="shared" si="9"/>
        <v>Croatia-Europe-2000</v>
      </c>
      <c r="B587" s="5" t="s">
        <v>110</v>
      </c>
      <c r="C587" s="10">
        <v>2000</v>
      </c>
      <c r="D587" s="5" t="s">
        <v>62</v>
      </c>
      <c r="E587" s="5">
        <v>0</v>
      </c>
      <c r="F587" s="5">
        <v>0</v>
      </c>
      <c r="G587" s="5">
        <v>0</v>
      </c>
      <c r="H587" s="5">
        <v>0</v>
      </c>
      <c r="I587" s="8">
        <v>6.6000000000000003E-2</v>
      </c>
      <c r="J587" s="8">
        <v>0.23100000000000001</v>
      </c>
    </row>
    <row r="588" spans="1:10" ht="15" x14ac:dyDescent="0.25">
      <c r="A588" t="str">
        <f t="shared" si="9"/>
        <v>Croatia-Europe-2001</v>
      </c>
      <c r="B588" s="5" t="s">
        <v>110</v>
      </c>
      <c r="C588" s="10">
        <v>2001</v>
      </c>
      <c r="D588" s="5" t="s">
        <v>62</v>
      </c>
      <c r="E588" s="5">
        <v>0</v>
      </c>
      <c r="F588" s="5">
        <v>0</v>
      </c>
      <c r="G588" s="5">
        <v>0</v>
      </c>
      <c r="H588" s="5">
        <v>0</v>
      </c>
      <c r="I588" s="8">
        <v>0.11600000000000001</v>
      </c>
      <c r="J588" s="8">
        <v>0.39500000000000002</v>
      </c>
    </row>
    <row r="589" spans="1:10" ht="15" x14ac:dyDescent="0.25">
      <c r="A589" t="str">
        <f t="shared" si="9"/>
        <v>Croatia-Europe-2002</v>
      </c>
      <c r="B589" s="5" t="s">
        <v>110</v>
      </c>
      <c r="C589" s="10">
        <v>2002</v>
      </c>
      <c r="D589" s="5" t="s">
        <v>62</v>
      </c>
      <c r="E589" s="5">
        <v>0</v>
      </c>
      <c r="F589" s="5">
        <v>0</v>
      </c>
      <c r="G589" s="5">
        <v>0</v>
      </c>
      <c r="H589" s="5">
        <v>0</v>
      </c>
      <c r="I589" s="8">
        <v>0.17799999999999999</v>
      </c>
      <c r="J589" s="8">
        <v>0.52200000000000002</v>
      </c>
    </row>
    <row r="590" spans="1:10" ht="15" x14ac:dyDescent="0.25">
      <c r="A590" t="str">
        <f t="shared" si="9"/>
        <v>Croatia-Europe-2003</v>
      </c>
      <c r="B590" s="5" t="s">
        <v>110</v>
      </c>
      <c r="C590" s="10">
        <v>2003</v>
      </c>
      <c r="D590" s="5" t="s">
        <v>62</v>
      </c>
      <c r="E590" s="5">
        <v>0</v>
      </c>
      <c r="F590" s="8">
        <v>29</v>
      </c>
      <c r="G590" s="5">
        <v>0</v>
      </c>
      <c r="H590" s="5">
        <v>0</v>
      </c>
      <c r="I590" s="8">
        <v>0.22800000000000001</v>
      </c>
      <c r="J590" s="8">
        <v>0.57499999999999996</v>
      </c>
    </row>
    <row r="591" spans="1:10" ht="15" x14ac:dyDescent="0.25">
      <c r="A591" t="str">
        <f t="shared" si="9"/>
        <v>Croatia-Europe-2004</v>
      </c>
      <c r="B591" s="5" t="s">
        <v>110</v>
      </c>
      <c r="C591" s="10">
        <v>2004</v>
      </c>
      <c r="D591" s="5" t="s">
        <v>62</v>
      </c>
      <c r="E591" s="5">
        <v>0</v>
      </c>
      <c r="F591" s="8">
        <v>29</v>
      </c>
      <c r="G591" s="5">
        <v>0</v>
      </c>
      <c r="H591" s="5">
        <v>0</v>
      </c>
      <c r="I591" s="8">
        <v>0.309</v>
      </c>
      <c r="J591" s="8">
        <v>0.64400000000000002</v>
      </c>
    </row>
    <row r="592" spans="1:10" ht="15" x14ac:dyDescent="0.25">
      <c r="A592" t="str">
        <f t="shared" si="9"/>
        <v>Croatia-Europe-2005</v>
      </c>
      <c r="B592" s="5" t="s">
        <v>110</v>
      </c>
      <c r="C592" s="10">
        <v>2005</v>
      </c>
      <c r="D592" s="5" t="s">
        <v>62</v>
      </c>
      <c r="E592" s="8">
        <v>0.214</v>
      </c>
      <c r="F592" s="8">
        <v>29</v>
      </c>
      <c r="G592" s="5">
        <v>0</v>
      </c>
      <c r="H592" s="8">
        <v>232</v>
      </c>
      <c r="I592" s="8">
        <v>0.33100000000000002</v>
      </c>
      <c r="J592" s="8">
        <v>0.83199999999999996</v>
      </c>
    </row>
    <row r="593" spans="1:10" ht="15" x14ac:dyDescent="0.25">
      <c r="A593" t="str">
        <f t="shared" si="9"/>
        <v>Croatia-Europe-2006</v>
      </c>
      <c r="B593" s="5" t="s">
        <v>110</v>
      </c>
      <c r="C593" s="10">
        <v>2006</v>
      </c>
      <c r="D593" s="5" t="s">
        <v>62</v>
      </c>
      <c r="E593" s="8">
        <v>0.214</v>
      </c>
      <c r="F593" s="8">
        <v>25</v>
      </c>
      <c r="G593" s="5">
        <v>0</v>
      </c>
      <c r="H593" s="8">
        <v>196</v>
      </c>
      <c r="I593" s="8">
        <v>0.38</v>
      </c>
      <c r="J593" s="8">
        <v>1.004</v>
      </c>
    </row>
    <row r="594" spans="1:10" ht="15" x14ac:dyDescent="0.25">
      <c r="A594" t="str">
        <f t="shared" si="9"/>
        <v>Croatia-Europe-2007</v>
      </c>
      <c r="B594" s="5" t="s">
        <v>110</v>
      </c>
      <c r="C594" s="10">
        <v>2007</v>
      </c>
      <c r="D594" s="5" t="s">
        <v>62</v>
      </c>
      <c r="E594" s="8">
        <v>0.214</v>
      </c>
      <c r="F594" s="8">
        <v>22</v>
      </c>
      <c r="G594" s="5">
        <v>0</v>
      </c>
      <c r="H594" s="8">
        <v>196</v>
      </c>
      <c r="I594" s="8">
        <v>0.41399999999999998</v>
      </c>
      <c r="J594" s="8">
        <v>1.1519999999999999</v>
      </c>
    </row>
    <row r="595" spans="1:10" ht="15" x14ac:dyDescent="0.25">
      <c r="A595" t="str">
        <f t="shared" si="9"/>
        <v>Croatia-Europe-2008</v>
      </c>
      <c r="B595" s="5" t="s">
        <v>110</v>
      </c>
      <c r="C595" s="10">
        <v>2008</v>
      </c>
      <c r="D595" s="5" t="s">
        <v>62</v>
      </c>
      <c r="E595" s="8">
        <v>0.214</v>
      </c>
      <c r="F595" s="8">
        <v>22</v>
      </c>
      <c r="G595" s="5">
        <v>0</v>
      </c>
      <c r="H595" s="8">
        <v>196</v>
      </c>
      <c r="I595" s="8">
        <v>0.442</v>
      </c>
      <c r="J595" s="8">
        <v>1.0449999999999999</v>
      </c>
    </row>
    <row r="596" spans="1:10" ht="15" x14ac:dyDescent="0.25">
      <c r="A596" t="str">
        <f t="shared" si="9"/>
        <v>Croatia-Europe-2009</v>
      </c>
      <c r="B596" s="5" t="s">
        <v>110</v>
      </c>
      <c r="C596" s="10">
        <v>2009</v>
      </c>
      <c r="D596" s="5" t="s">
        <v>62</v>
      </c>
      <c r="E596" s="8">
        <v>0.214</v>
      </c>
      <c r="F596" s="8">
        <v>22</v>
      </c>
      <c r="G596" s="5">
        <v>0</v>
      </c>
      <c r="H596" s="8">
        <v>196</v>
      </c>
      <c r="I596" s="8">
        <v>0.50600000000000001</v>
      </c>
      <c r="J596" s="8">
        <v>1.075</v>
      </c>
    </row>
    <row r="597" spans="1:10" ht="15" x14ac:dyDescent="0.25">
      <c r="A597" t="str">
        <f t="shared" si="9"/>
        <v>Croatia-Europe-2010</v>
      </c>
      <c r="B597" s="5" t="s">
        <v>110</v>
      </c>
      <c r="C597" s="10">
        <v>2010</v>
      </c>
      <c r="D597" s="5" t="s">
        <v>62</v>
      </c>
      <c r="E597" s="8">
        <v>0.221</v>
      </c>
      <c r="F597" s="8">
        <v>9</v>
      </c>
      <c r="G597" s="5">
        <v>0</v>
      </c>
      <c r="H597" s="8">
        <v>196</v>
      </c>
      <c r="I597" s="8">
        <v>0.56599999999999995</v>
      </c>
      <c r="J597" s="8">
        <v>1.1359999999999999</v>
      </c>
    </row>
    <row r="598" spans="1:10" ht="15" x14ac:dyDescent="0.25">
      <c r="A598" t="str">
        <f t="shared" si="9"/>
        <v>Croatia-Europe-2011</v>
      </c>
      <c r="B598" s="5" t="s">
        <v>110</v>
      </c>
      <c r="C598" s="10">
        <v>2011</v>
      </c>
      <c r="D598" s="5" t="s">
        <v>62</v>
      </c>
      <c r="E598" s="8">
        <v>0.219</v>
      </c>
      <c r="F598" s="8">
        <v>8</v>
      </c>
      <c r="G598" s="5">
        <v>0</v>
      </c>
      <c r="H598" s="8">
        <v>196</v>
      </c>
      <c r="I598" s="8">
        <v>0.57799999999999996</v>
      </c>
      <c r="J598" s="8">
        <v>1.1830000000000001</v>
      </c>
    </row>
    <row r="599" spans="1:10" ht="15" x14ac:dyDescent="0.25">
      <c r="A599" t="str">
        <f t="shared" si="9"/>
        <v>Croatia-Europe-2012</v>
      </c>
      <c r="B599" s="5" t="s">
        <v>110</v>
      </c>
      <c r="C599" s="10">
        <v>2012</v>
      </c>
      <c r="D599" s="5" t="s">
        <v>62</v>
      </c>
      <c r="E599" s="8">
        <v>0.218</v>
      </c>
      <c r="F599" s="8">
        <v>8</v>
      </c>
      <c r="G599" s="8">
        <v>88</v>
      </c>
      <c r="H599" s="8">
        <v>196</v>
      </c>
      <c r="I599" s="8">
        <v>0.61899999999999999</v>
      </c>
      <c r="J599" s="8">
        <v>1.1539999999999999</v>
      </c>
    </row>
    <row r="600" spans="1:10" ht="15" x14ac:dyDescent="0.25">
      <c r="A600" t="str">
        <f t="shared" si="9"/>
        <v>Cuba-The Americas-2000</v>
      </c>
      <c r="B600" s="5" t="s">
        <v>111</v>
      </c>
      <c r="C600" s="10">
        <v>2000</v>
      </c>
      <c r="D600" s="5" t="s">
        <v>70</v>
      </c>
      <c r="E600" s="5">
        <v>0</v>
      </c>
      <c r="F600" s="5">
        <v>0</v>
      </c>
      <c r="G600" s="5">
        <v>0</v>
      </c>
      <c r="H600" s="5">
        <v>0</v>
      </c>
      <c r="I600" s="8">
        <v>5.0000000000000001E-3</v>
      </c>
      <c r="J600" s="8">
        <v>1E-3</v>
      </c>
    </row>
    <row r="601" spans="1:10" ht="15" x14ac:dyDescent="0.25">
      <c r="A601" t="str">
        <f t="shared" si="9"/>
        <v>Cuba-The Americas-2001</v>
      </c>
      <c r="B601" s="5" t="s">
        <v>111</v>
      </c>
      <c r="C601" s="10">
        <v>2001</v>
      </c>
      <c r="D601" s="5" t="s">
        <v>70</v>
      </c>
      <c r="E601" s="5">
        <v>0</v>
      </c>
      <c r="F601" s="5">
        <v>0</v>
      </c>
      <c r="G601" s="5">
        <v>0</v>
      </c>
      <c r="H601" s="5">
        <v>0</v>
      </c>
      <c r="I601" s="8">
        <v>1.0999999999999999E-2</v>
      </c>
      <c r="J601" s="8">
        <v>1E-3</v>
      </c>
    </row>
    <row r="602" spans="1:10" ht="15" x14ac:dyDescent="0.25">
      <c r="A602" t="str">
        <f t="shared" si="9"/>
        <v>Cuba-The Americas-2002</v>
      </c>
      <c r="B602" s="5" t="s">
        <v>111</v>
      </c>
      <c r="C602" s="10">
        <v>2002</v>
      </c>
      <c r="D602" s="5" t="s">
        <v>70</v>
      </c>
      <c r="E602" s="5">
        <v>0</v>
      </c>
      <c r="F602" s="5">
        <v>0</v>
      </c>
      <c r="G602" s="5">
        <v>0</v>
      </c>
      <c r="H602" s="5">
        <v>0</v>
      </c>
      <c r="I602" s="8">
        <v>3.7999999999999999E-2</v>
      </c>
      <c r="J602" s="8">
        <v>2E-3</v>
      </c>
    </row>
    <row r="603" spans="1:10" ht="15" x14ac:dyDescent="0.25">
      <c r="A603" t="str">
        <f t="shared" si="9"/>
        <v>Cuba-The Americas-2003</v>
      </c>
      <c r="B603" s="5" t="s">
        <v>111</v>
      </c>
      <c r="C603" s="10">
        <v>2003</v>
      </c>
      <c r="D603" s="5" t="s">
        <v>70</v>
      </c>
      <c r="E603" s="5">
        <v>0</v>
      </c>
      <c r="F603" s="5">
        <v>0</v>
      </c>
      <c r="G603" s="5">
        <v>0</v>
      </c>
      <c r="H603" s="5">
        <v>0</v>
      </c>
      <c r="I603" s="8">
        <v>5.1999999999999998E-2</v>
      </c>
      <c r="J603" s="8">
        <v>3.0000000000000001E-3</v>
      </c>
    </row>
    <row r="604" spans="1:10" ht="15" x14ac:dyDescent="0.25">
      <c r="A604" t="str">
        <f t="shared" si="9"/>
        <v>Cuba-The Americas-2004</v>
      </c>
      <c r="B604" s="5" t="s">
        <v>111</v>
      </c>
      <c r="C604" s="10">
        <v>2004</v>
      </c>
      <c r="D604" s="5" t="s">
        <v>70</v>
      </c>
      <c r="E604" s="5">
        <v>0</v>
      </c>
      <c r="F604" s="5">
        <v>0</v>
      </c>
      <c r="G604" s="5">
        <v>0</v>
      </c>
      <c r="H604" s="5">
        <v>0</v>
      </c>
      <c r="I604" s="8">
        <v>8.4000000000000005E-2</v>
      </c>
      <c r="J604" s="8">
        <v>7.0000000000000001E-3</v>
      </c>
    </row>
    <row r="605" spans="1:10" ht="15" x14ac:dyDescent="0.25">
      <c r="A605" t="str">
        <f t="shared" si="9"/>
        <v>Cuba-The Americas-2005</v>
      </c>
      <c r="B605" s="5" t="s">
        <v>111</v>
      </c>
      <c r="C605" s="10">
        <v>2005</v>
      </c>
      <c r="D605" s="5" t="s">
        <v>70</v>
      </c>
      <c r="E605" s="5">
        <v>0</v>
      </c>
      <c r="F605" s="5">
        <v>0</v>
      </c>
      <c r="G605" s="5">
        <v>0</v>
      </c>
      <c r="H605" s="5">
        <v>0</v>
      </c>
      <c r="I605" s="8">
        <v>9.7000000000000003E-2</v>
      </c>
      <c r="J605" s="8">
        <v>1.2E-2</v>
      </c>
    </row>
    <row r="606" spans="1:10" ht="15" x14ac:dyDescent="0.25">
      <c r="A606" t="str">
        <f t="shared" si="9"/>
        <v>Cuba-The Americas-2006</v>
      </c>
      <c r="B606" s="5" t="s">
        <v>111</v>
      </c>
      <c r="C606" s="10">
        <v>2006</v>
      </c>
      <c r="D606" s="5" t="s">
        <v>70</v>
      </c>
      <c r="E606" s="5">
        <v>0</v>
      </c>
      <c r="F606" s="5">
        <v>0</v>
      </c>
      <c r="G606" s="5">
        <v>0</v>
      </c>
      <c r="H606" s="5">
        <v>0</v>
      </c>
      <c r="I606" s="8">
        <v>0.112</v>
      </c>
      <c r="J606" s="8">
        <v>1.4E-2</v>
      </c>
    </row>
    <row r="607" spans="1:10" ht="15" x14ac:dyDescent="0.25">
      <c r="A607" t="str">
        <f t="shared" si="9"/>
        <v>Cuba-The Americas-2007</v>
      </c>
      <c r="B607" s="5" t="s">
        <v>111</v>
      </c>
      <c r="C607" s="10">
        <v>2007</v>
      </c>
      <c r="D607" s="5" t="s">
        <v>70</v>
      </c>
      <c r="E607" s="5">
        <v>0</v>
      </c>
      <c r="F607" s="5">
        <v>0</v>
      </c>
      <c r="G607" s="5">
        <v>0</v>
      </c>
      <c r="H607" s="5">
        <v>0</v>
      </c>
      <c r="I607" s="8">
        <v>0.11700000000000001</v>
      </c>
      <c r="J607" s="8">
        <v>1.7999999999999999E-2</v>
      </c>
    </row>
    <row r="608" spans="1:10" ht="15" x14ac:dyDescent="0.25">
      <c r="A608" t="str">
        <f t="shared" si="9"/>
        <v>Cuba-The Americas-2008</v>
      </c>
      <c r="B608" s="5" t="s">
        <v>111</v>
      </c>
      <c r="C608" s="10">
        <v>2008</v>
      </c>
      <c r="D608" s="5" t="s">
        <v>70</v>
      </c>
      <c r="E608" s="5">
        <v>0</v>
      </c>
      <c r="F608" s="5">
        <v>0</v>
      </c>
      <c r="G608" s="5">
        <v>0</v>
      </c>
      <c r="H608" s="5">
        <v>0</v>
      </c>
      <c r="I608" s="8">
        <v>0.129</v>
      </c>
      <c r="J608" s="8">
        <v>2.9000000000000001E-2</v>
      </c>
    </row>
    <row r="609" spans="1:10" ht="15" x14ac:dyDescent="0.25">
      <c r="A609" t="str">
        <f t="shared" si="9"/>
        <v>Cuba-The Americas-2009</v>
      </c>
      <c r="B609" s="5" t="s">
        <v>111</v>
      </c>
      <c r="C609" s="10">
        <v>2009</v>
      </c>
      <c r="D609" s="5" t="s">
        <v>70</v>
      </c>
      <c r="E609" s="5">
        <v>0</v>
      </c>
      <c r="F609" s="5">
        <v>0</v>
      </c>
      <c r="G609" s="5">
        <v>0</v>
      </c>
      <c r="H609" s="5">
        <v>0</v>
      </c>
      <c r="I609" s="8">
        <v>0.14299999999999999</v>
      </c>
      <c r="J609" s="8">
        <v>5.5E-2</v>
      </c>
    </row>
    <row r="610" spans="1:10" ht="15" x14ac:dyDescent="0.25">
      <c r="A610" t="str">
        <f t="shared" si="9"/>
        <v>Cuba-The Americas-2010</v>
      </c>
      <c r="B610" s="5" t="s">
        <v>111</v>
      </c>
      <c r="C610" s="10">
        <v>2010</v>
      </c>
      <c r="D610" s="5" t="s">
        <v>70</v>
      </c>
      <c r="E610" s="5">
        <v>0</v>
      </c>
      <c r="F610" s="5">
        <v>0</v>
      </c>
      <c r="G610" s="5">
        <v>0</v>
      </c>
      <c r="H610" s="5">
        <v>0</v>
      </c>
      <c r="I610" s="8">
        <v>0.159</v>
      </c>
      <c r="J610" s="8">
        <v>8.8999999999999996E-2</v>
      </c>
    </row>
    <row r="611" spans="1:10" ht="15" x14ac:dyDescent="0.25">
      <c r="A611" t="str">
        <f t="shared" si="9"/>
        <v>Cuba-The Americas-2011</v>
      </c>
      <c r="B611" s="5" t="s">
        <v>111</v>
      </c>
      <c r="C611" s="10">
        <v>2011</v>
      </c>
      <c r="D611" s="5" t="s">
        <v>70</v>
      </c>
      <c r="E611" s="5">
        <v>0</v>
      </c>
      <c r="F611" s="5">
        <v>0</v>
      </c>
      <c r="G611" s="5">
        <v>0</v>
      </c>
      <c r="H611" s="5">
        <v>0</v>
      </c>
      <c r="I611" s="8">
        <v>0.16</v>
      </c>
      <c r="J611" s="8">
        <v>0.11700000000000001</v>
      </c>
    </row>
    <row r="612" spans="1:10" ht="15" x14ac:dyDescent="0.25">
      <c r="A612" t="str">
        <f t="shared" si="9"/>
        <v>Cuba-The Americas-2012</v>
      </c>
      <c r="B612" s="5" t="s">
        <v>111</v>
      </c>
      <c r="C612" s="10">
        <v>2012</v>
      </c>
      <c r="D612" s="5" t="s">
        <v>70</v>
      </c>
      <c r="E612" s="5">
        <v>0</v>
      </c>
      <c r="F612" s="5">
        <v>0</v>
      </c>
      <c r="G612" s="5">
        <v>0</v>
      </c>
      <c r="H612" s="5">
        <v>0</v>
      </c>
      <c r="I612" s="8">
        <v>0.25600000000000001</v>
      </c>
      <c r="J612" s="8">
        <v>0.14899999999999999</v>
      </c>
    </row>
    <row r="613" spans="1:10" ht="15" x14ac:dyDescent="0.25">
      <c r="A613" t="str">
        <f t="shared" si="9"/>
        <v>Curacao-The Americas-2000</v>
      </c>
      <c r="B613" s="5" t="s">
        <v>112</v>
      </c>
      <c r="C613" s="10">
        <v>2000</v>
      </c>
      <c r="D613" s="5" t="s">
        <v>70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</row>
    <row r="614" spans="1:10" ht="15" x14ac:dyDescent="0.25">
      <c r="A614" t="str">
        <f t="shared" si="9"/>
        <v>Curacao-The Americas-2001</v>
      </c>
      <c r="B614" s="5" t="s">
        <v>112</v>
      </c>
      <c r="C614" s="10">
        <v>2001</v>
      </c>
      <c r="D614" s="5" t="s">
        <v>70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</row>
    <row r="615" spans="1:10" ht="15" x14ac:dyDescent="0.25">
      <c r="A615" t="str">
        <f t="shared" si="9"/>
        <v>Curacao-The Americas-2002</v>
      </c>
      <c r="B615" s="5" t="s">
        <v>112</v>
      </c>
      <c r="C615" s="10">
        <v>2002</v>
      </c>
      <c r="D615" s="5" t="s">
        <v>70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</row>
    <row r="616" spans="1:10" ht="15" x14ac:dyDescent="0.25">
      <c r="A616" t="str">
        <f t="shared" si="9"/>
        <v>Curacao-The Americas-2003</v>
      </c>
      <c r="B616" s="5" t="s">
        <v>112</v>
      </c>
      <c r="C616" s="10">
        <v>2003</v>
      </c>
      <c r="D616" s="5" t="s">
        <v>70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</row>
    <row r="617" spans="1:10" ht="15" x14ac:dyDescent="0.25">
      <c r="A617" t="str">
        <f t="shared" si="9"/>
        <v>Curacao-The Americas-2004</v>
      </c>
      <c r="B617" s="5" t="s">
        <v>112</v>
      </c>
      <c r="C617" s="10">
        <v>2004</v>
      </c>
      <c r="D617" s="5" t="s">
        <v>70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</row>
    <row r="618" spans="1:10" ht="15" x14ac:dyDescent="0.25">
      <c r="A618" t="str">
        <f t="shared" si="9"/>
        <v>Curacao-The Americas-2005</v>
      </c>
      <c r="B618" s="5" t="s">
        <v>112</v>
      </c>
      <c r="C618" s="10">
        <v>2005</v>
      </c>
      <c r="D618" s="5" t="s">
        <v>70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</row>
    <row r="619" spans="1:10" ht="15" x14ac:dyDescent="0.25">
      <c r="A619" t="str">
        <f t="shared" si="9"/>
        <v>Curacao-The Americas-2006</v>
      </c>
      <c r="B619" s="5" t="s">
        <v>112</v>
      </c>
      <c r="C619" s="10">
        <v>2006</v>
      </c>
      <c r="D619" s="5" t="s">
        <v>70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</row>
    <row r="620" spans="1:10" ht="15" x14ac:dyDescent="0.25">
      <c r="A620" t="str">
        <f t="shared" si="9"/>
        <v>Curacao-The Americas-2007</v>
      </c>
      <c r="B620" s="5" t="s">
        <v>112</v>
      </c>
      <c r="C620" s="10">
        <v>2007</v>
      </c>
      <c r="D620" s="5" t="s">
        <v>70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</row>
    <row r="621" spans="1:10" ht="15" x14ac:dyDescent="0.25">
      <c r="A621" t="str">
        <f t="shared" si="9"/>
        <v>Curacao-The Americas-2008</v>
      </c>
      <c r="B621" s="5" t="s">
        <v>112</v>
      </c>
      <c r="C621" s="10">
        <v>2008</v>
      </c>
      <c r="D621" s="5" t="s">
        <v>70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</row>
    <row r="622" spans="1:10" ht="15" x14ac:dyDescent="0.25">
      <c r="A622" t="str">
        <f t="shared" si="9"/>
        <v>Curacao-The Americas-2009</v>
      </c>
      <c r="B622" s="5" t="s">
        <v>112</v>
      </c>
      <c r="C622" s="10">
        <v>2009</v>
      </c>
      <c r="D622" s="5" t="s">
        <v>70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8">
        <v>1.4019999999999999</v>
      </c>
    </row>
    <row r="623" spans="1:10" ht="15" x14ac:dyDescent="0.25">
      <c r="A623" t="str">
        <f t="shared" si="9"/>
        <v>Curacao-The Americas-2010</v>
      </c>
      <c r="B623" s="5" t="s">
        <v>112</v>
      </c>
      <c r="C623" s="10">
        <v>2010</v>
      </c>
      <c r="D623" s="5" t="s">
        <v>70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8">
        <v>1.383</v>
      </c>
    </row>
    <row r="624" spans="1:10" ht="15" x14ac:dyDescent="0.25">
      <c r="A624" t="str">
        <f t="shared" si="9"/>
        <v>Curacao-The Americas-2011</v>
      </c>
      <c r="B624" s="5" t="s">
        <v>112</v>
      </c>
      <c r="C624" s="10">
        <v>2011</v>
      </c>
      <c r="D624" s="5" t="s">
        <v>70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8">
        <v>1.361</v>
      </c>
    </row>
    <row r="625" spans="1:10" ht="15" x14ac:dyDescent="0.25">
      <c r="A625" t="str">
        <f t="shared" si="9"/>
        <v>Curacao-The Americas-2012</v>
      </c>
      <c r="B625" s="5" t="s">
        <v>112</v>
      </c>
      <c r="C625" s="10">
        <v>2012</v>
      </c>
      <c r="D625" s="5" t="s">
        <v>70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8">
        <v>1.3180000000000001</v>
      </c>
    </row>
    <row r="626" spans="1:10" ht="15" x14ac:dyDescent="0.25">
      <c r="A626" t="str">
        <f t="shared" si="9"/>
        <v>Cyprus-Europe-2000</v>
      </c>
      <c r="B626" s="5" t="s">
        <v>113</v>
      </c>
      <c r="C626" s="10">
        <v>2000</v>
      </c>
      <c r="D626" s="5" t="s">
        <v>62</v>
      </c>
      <c r="E626" s="5">
        <v>0</v>
      </c>
      <c r="F626" s="5">
        <v>0</v>
      </c>
      <c r="G626" s="5">
        <v>0</v>
      </c>
      <c r="H626" s="5">
        <v>0</v>
      </c>
      <c r="I626" s="8">
        <v>0.153</v>
      </c>
      <c r="J626" s="8">
        <v>0.23100000000000001</v>
      </c>
    </row>
    <row r="627" spans="1:10" ht="15" x14ac:dyDescent="0.25">
      <c r="A627" t="str">
        <f t="shared" si="9"/>
        <v>Cyprus-Europe-2001</v>
      </c>
      <c r="B627" s="5" t="s">
        <v>113</v>
      </c>
      <c r="C627" s="10">
        <v>2001</v>
      </c>
      <c r="D627" s="5" t="s">
        <v>62</v>
      </c>
      <c r="E627" s="5">
        <v>0</v>
      </c>
      <c r="F627" s="5">
        <v>0</v>
      </c>
      <c r="G627" s="5">
        <v>0</v>
      </c>
      <c r="H627" s="5">
        <v>0</v>
      </c>
      <c r="I627" s="8">
        <v>0.188</v>
      </c>
      <c r="J627" s="8">
        <v>0.32700000000000001</v>
      </c>
    </row>
    <row r="628" spans="1:10" ht="15" x14ac:dyDescent="0.25">
      <c r="A628" t="str">
        <f t="shared" si="9"/>
        <v>Cyprus-Europe-2002</v>
      </c>
      <c r="B628" s="5" t="s">
        <v>113</v>
      </c>
      <c r="C628" s="10">
        <v>2002</v>
      </c>
      <c r="D628" s="5" t="s">
        <v>62</v>
      </c>
      <c r="E628" s="5">
        <v>0</v>
      </c>
      <c r="F628" s="5">
        <v>0</v>
      </c>
      <c r="G628" s="5">
        <v>0</v>
      </c>
      <c r="H628" s="5">
        <v>0</v>
      </c>
      <c r="I628" s="8">
        <v>0.28299999999999997</v>
      </c>
      <c r="J628" s="8">
        <v>0.42699999999999999</v>
      </c>
    </row>
    <row r="629" spans="1:10" ht="15" x14ac:dyDescent="0.25">
      <c r="A629" t="str">
        <f t="shared" si="9"/>
        <v>Cyprus-Europe-2003</v>
      </c>
      <c r="B629" s="5" t="s">
        <v>113</v>
      </c>
      <c r="C629" s="10">
        <v>2003</v>
      </c>
      <c r="D629" s="5" t="s">
        <v>62</v>
      </c>
      <c r="E629" s="5">
        <v>0</v>
      </c>
      <c r="F629" s="5">
        <v>0</v>
      </c>
      <c r="G629" s="5">
        <v>0</v>
      </c>
      <c r="H629" s="5">
        <v>0</v>
      </c>
      <c r="I629" s="8">
        <v>0.30099999999999999</v>
      </c>
      <c r="J629" s="8">
        <v>0.55300000000000005</v>
      </c>
    </row>
    <row r="630" spans="1:10" ht="15" x14ac:dyDescent="0.25">
      <c r="A630" t="str">
        <f t="shared" si="9"/>
        <v>Cyprus-Europe-2004</v>
      </c>
      <c r="B630" s="5" t="s">
        <v>113</v>
      </c>
      <c r="C630" s="10">
        <v>2004</v>
      </c>
      <c r="D630" s="5" t="s">
        <v>62</v>
      </c>
      <c r="E630" s="5">
        <v>0</v>
      </c>
      <c r="F630" s="5">
        <v>0</v>
      </c>
      <c r="G630" s="5">
        <v>0</v>
      </c>
      <c r="H630" s="5">
        <v>0</v>
      </c>
      <c r="I630" s="8">
        <v>0.33800000000000002</v>
      </c>
      <c r="J630" s="8">
        <v>0.64800000000000002</v>
      </c>
    </row>
    <row r="631" spans="1:10" ht="15" x14ac:dyDescent="0.25">
      <c r="A631" t="str">
        <f t="shared" si="9"/>
        <v>Cyprus-Europe-2005</v>
      </c>
      <c r="B631" s="5" t="s">
        <v>113</v>
      </c>
      <c r="C631" s="10">
        <v>2005</v>
      </c>
      <c r="D631" s="5" t="s">
        <v>62</v>
      </c>
      <c r="E631" s="5">
        <v>0</v>
      </c>
      <c r="F631" s="5">
        <v>0</v>
      </c>
      <c r="G631" s="5">
        <v>0</v>
      </c>
      <c r="H631" s="5">
        <v>0</v>
      </c>
      <c r="I631" s="8">
        <v>0.32800000000000001</v>
      </c>
      <c r="J631" s="8">
        <v>0.75800000000000001</v>
      </c>
    </row>
    <row r="632" spans="1:10" ht="15" x14ac:dyDescent="0.25">
      <c r="A632" t="str">
        <f t="shared" si="9"/>
        <v>Cyprus-Europe-2006</v>
      </c>
      <c r="B632" s="5" t="s">
        <v>113</v>
      </c>
      <c r="C632" s="10">
        <v>2006</v>
      </c>
      <c r="D632" s="5" t="s">
        <v>62</v>
      </c>
      <c r="E632" s="5">
        <v>0</v>
      </c>
      <c r="F632" s="5">
        <v>0</v>
      </c>
      <c r="G632" s="5">
        <v>0</v>
      </c>
      <c r="H632" s="5">
        <v>0</v>
      </c>
      <c r="I632" s="8">
        <v>0.35799999999999998</v>
      </c>
      <c r="J632" s="8">
        <v>0.82799999999999996</v>
      </c>
    </row>
    <row r="633" spans="1:10" ht="15" x14ac:dyDescent="0.25">
      <c r="A633" t="str">
        <f t="shared" si="9"/>
        <v>Cyprus-Europe-2007</v>
      </c>
      <c r="B633" s="5" t="s">
        <v>113</v>
      </c>
      <c r="C633" s="10">
        <v>2007</v>
      </c>
      <c r="D633" s="5" t="s">
        <v>62</v>
      </c>
      <c r="E633" s="5">
        <v>0</v>
      </c>
      <c r="F633" s="5">
        <v>0</v>
      </c>
      <c r="G633" s="5">
        <v>0</v>
      </c>
      <c r="H633" s="5">
        <v>0</v>
      </c>
      <c r="I633" s="8">
        <v>0.40799999999999997</v>
      </c>
      <c r="J633" s="8">
        <v>0.93</v>
      </c>
    </row>
    <row r="634" spans="1:10" ht="15" x14ac:dyDescent="0.25">
      <c r="A634" t="str">
        <f t="shared" si="9"/>
        <v>Cyprus-Europe-2008</v>
      </c>
      <c r="B634" s="5" t="s">
        <v>113</v>
      </c>
      <c r="C634" s="10">
        <v>2008</v>
      </c>
      <c r="D634" s="5" t="s">
        <v>62</v>
      </c>
      <c r="E634" s="8">
        <v>0.20599999999999999</v>
      </c>
      <c r="F634" s="8">
        <v>8</v>
      </c>
      <c r="G634" s="5">
        <v>0</v>
      </c>
      <c r="H634" s="8">
        <v>149</v>
      </c>
      <c r="I634" s="8">
        <v>0.42299999999999999</v>
      </c>
      <c r="J634" s="8">
        <v>0.94399999999999995</v>
      </c>
    </row>
    <row r="635" spans="1:10" ht="15" x14ac:dyDescent="0.25">
      <c r="A635" t="str">
        <f t="shared" si="9"/>
        <v>Cyprus-Europe-2009</v>
      </c>
      <c r="B635" s="5" t="s">
        <v>113</v>
      </c>
      <c r="C635" s="10">
        <v>2009</v>
      </c>
      <c r="D635" s="5" t="s">
        <v>62</v>
      </c>
      <c r="E635" s="8">
        <v>0.20599999999999999</v>
      </c>
      <c r="F635" s="8">
        <v>8</v>
      </c>
      <c r="G635" s="5">
        <v>0</v>
      </c>
      <c r="H635" s="8">
        <v>149</v>
      </c>
      <c r="I635" s="8">
        <v>0.498</v>
      </c>
      <c r="J635" s="8">
        <v>0.89600000000000002</v>
      </c>
    </row>
    <row r="636" spans="1:10" ht="15" x14ac:dyDescent="0.25">
      <c r="A636" t="str">
        <f t="shared" si="9"/>
        <v>Cyprus-Europe-2010</v>
      </c>
      <c r="B636" s="5" t="s">
        <v>113</v>
      </c>
      <c r="C636" s="10">
        <v>2010</v>
      </c>
      <c r="D636" s="5" t="s">
        <v>62</v>
      </c>
      <c r="E636" s="8">
        <v>0.223</v>
      </c>
      <c r="F636" s="8">
        <v>8</v>
      </c>
      <c r="G636" s="5">
        <v>0</v>
      </c>
      <c r="H636" s="8">
        <v>149</v>
      </c>
      <c r="I636" s="8">
        <v>0.53</v>
      </c>
      <c r="J636" s="8">
        <v>0.93700000000000006</v>
      </c>
    </row>
    <row r="637" spans="1:10" ht="15" x14ac:dyDescent="0.25">
      <c r="A637" t="str">
        <f t="shared" si="9"/>
        <v>Cyprus-Europe-2011</v>
      </c>
      <c r="B637" s="5" t="s">
        <v>113</v>
      </c>
      <c r="C637" s="10">
        <v>2011</v>
      </c>
      <c r="D637" s="5" t="s">
        <v>62</v>
      </c>
      <c r="E637" s="8">
        <v>0.22</v>
      </c>
      <c r="F637" s="8">
        <v>8</v>
      </c>
      <c r="G637" s="5">
        <v>0</v>
      </c>
      <c r="H637" s="8">
        <v>149</v>
      </c>
      <c r="I637" s="8">
        <v>0.56899999999999995</v>
      </c>
      <c r="J637" s="8">
        <v>0.97699999999999998</v>
      </c>
    </row>
    <row r="638" spans="1:10" ht="15" x14ac:dyDescent="0.25">
      <c r="A638" t="str">
        <f t="shared" si="9"/>
        <v>Cyprus-Europe-2012</v>
      </c>
      <c r="B638" s="5" t="s">
        <v>113</v>
      </c>
      <c r="C638" s="10">
        <v>2012</v>
      </c>
      <c r="D638" s="5" t="s">
        <v>62</v>
      </c>
      <c r="E638" s="8">
        <v>0.222</v>
      </c>
      <c r="F638" s="8">
        <v>8</v>
      </c>
      <c r="G638" s="8">
        <v>38</v>
      </c>
      <c r="H638" s="8">
        <v>147</v>
      </c>
      <c r="I638" s="8">
        <v>0.60699999999999998</v>
      </c>
      <c r="J638" s="8">
        <v>0.98399999999999999</v>
      </c>
    </row>
    <row r="639" spans="1:10" ht="15" x14ac:dyDescent="0.25">
      <c r="A639" t="str">
        <f t="shared" si="9"/>
        <v>Czech Republic-Europe-2000</v>
      </c>
      <c r="B639" s="5" t="s">
        <v>114</v>
      </c>
      <c r="C639" s="10">
        <v>2000</v>
      </c>
      <c r="D639" s="5" t="s">
        <v>62</v>
      </c>
      <c r="E639" s="5">
        <v>0</v>
      </c>
      <c r="F639" s="5">
        <v>0</v>
      </c>
      <c r="G639" s="5">
        <v>0</v>
      </c>
      <c r="H639" s="5">
        <v>0</v>
      </c>
      <c r="I639" s="8">
        <v>9.8000000000000004E-2</v>
      </c>
      <c r="J639" s="8">
        <v>0.42399999999999999</v>
      </c>
    </row>
    <row r="640" spans="1:10" ht="15" x14ac:dyDescent="0.25">
      <c r="A640" t="str">
        <f t="shared" si="9"/>
        <v>Czech Republic-Europe-2001</v>
      </c>
      <c r="B640" s="5" t="s">
        <v>114</v>
      </c>
      <c r="C640" s="10">
        <v>2001</v>
      </c>
      <c r="D640" s="5" t="s">
        <v>62</v>
      </c>
      <c r="E640" s="5">
        <v>0</v>
      </c>
      <c r="F640" s="5">
        <v>0</v>
      </c>
      <c r="G640" s="5">
        <v>0</v>
      </c>
      <c r="H640" s="5">
        <v>0</v>
      </c>
      <c r="I640" s="8">
        <v>0.14699999999999999</v>
      </c>
      <c r="J640" s="8">
        <v>0.67900000000000005</v>
      </c>
    </row>
    <row r="641" spans="1:10" ht="15" x14ac:dyDescent="0.25">
      <c r="A641" t="str">
        <f t="shared" si="9"/>
        <v>Czech Republic-Europe-2002</v>
      </c>
      <c r="B641" s="5" t="s">
        <v>114</v>
      </c>
      <c r="C641" s="10">
        <v>2002</v>
      </c>
      <c r="D641" s="5" t="s">
        <v>62</v>
      </c>
      <c r="E641" s="5">
        <v>0</v>
      </c>
      <c r="F641" s="5">
        <v>0</v>
      </c>
      <c r="G641" s="5">
        <v>0</v>
      </c>
      <c r="H641" s="5">
        <v>0</v>
      </c>
      <c r="I641" s="8">
        <v>0.23899999999999999</v>
      </c>
      <c r="J641" s="8">
        <v>0.84299999999999997</v>
      </c>
    </row>
    <row r="642" spans="1:10" ht="15" x14ac:dyDescent="0.25">
      <c r="A642" t="str">
        <f t="shared" si="9"/>
        <v>Czech Republic-Europe-2003</v>
      </c>
      <c r="B642" s="5" t="s">
        <v>114</v>
      </c>
      <c r="C642" s="10">
        <v>2003</v>
      </c>
      <c r="D642" s="5" t="s">
        <v>62</v>
      </c>
      <c r="E642" s="5">
        <v>0</v>
      </c>
      <c r="F642" s="8">
        <v>40</v>
      </c>
      <c r="G642" s="5">
        <v>0</v>
      </c>
      <c r="H642" s="5">
        <v>0</v>
      </c>
      <c r="I642" s="8">
        <v>0.34300000000000003</v>
      </c>
      <c r="J642" s="8">
        <v>0.95099999999999996</v>
      </c>
    </row>
    <row r="643" spans="1:10" ht="15" x14ac:dyDescent="0.25">
      <c r="A643" t="str">
        <f t="shared" ref="A643:A706" si="10">B643&amp;"-"&amp;C643</f>
        <v>Czech Republic-Europe-2004</v>
      </c>
      <c r="B643" s="5" t="s">
        <v>114</v>
      </c>
      <c r="C643" s="10">
        <v>2004</v>
      </c>
      <c r="D643" s="5" t="s">
        <v>62</v>
      </c>
      <c r="E643" s="5">
        <v>0</v>
      </c>
      <c r="F643" s="8">
        <v>40</v>
      </c>
      <c r="G643" s="5">
        <v>0</v>
      </c>
      <c r="H643" s="5">
        <v>0</v>
      </c>
      <c r="I643" s="8">
        <v>0.35499999999999998</v>
      </c>
      <c r="J643" s="8">
        <v>1.056</v>
      </c>
    </row>
    <row r="644" spans="1:10" ht="15" x14ac:dyDescent="0.25">
      <c r="A644" t="str">
        <f t="shared" si="10"/>
        <v>Czech Republic-Europe-2005</v>
      </c>
      <c r="B644" s="5" t="s">
        <v>114</v>
      </c>
      <c r="C644" s="10">
        <v>2005</v>
      </c>
      <c r="D644" s="5" t="s">
        <v>62</v>
      </c>
      <c r="E644" s="8">
        <v>0.48799999999999999</v>
      </c>
      <c r="F644" s="8">
        <v>40</v>
      </c>
      <c r="G644" s="5">
        <v>0</v>
      </c>
      <c r="H644" s="8">
        <v>930</v>
      </c>
      <c r="I644" s="8">
        <v>0.35299999999999998</v>
      </c>
      <c r="J644" s="8">
        <v>1.151</v>
      </c>
    </row>
    <row r="645" spans="1:10" ht="15" x14ac:dyDescent="0.25">
      <c r="A645" t="str">
        <f t="shared" si="10"/>
        <v>Czech Republic-Europe-2006</v>
      </c>
      <c r="B645" s="5" t="s">
        <v>114</v>
      </c>
      <c r="C645" s="10">
        <v>2006</v>
      </c>
      <c r="D645" s="5" t="s">
        <v>62</v>
      </c>
      <c r="E645" s="8">
        <v>0.48199999999999998</v>
      </c>
      <c r="F645" s="8">
        <v>24</v>
      </c>
      <c r="G645" s="5">
        <v>0</v>
      </c>
      <c r="H645" s="8">
        <v>930</v>
      </c>
      <c r="I645" s="8">
        <v>0.47899999999999998</v>
      </c>
      <c r="J645" s="8">
        <v>1.2070000000000001</v>
      </c>
    </row>
    <row r="646" spans="1:10" ht="15" x14ac:dyDescent="0.25">
      <c r="A646" t="str">
        <f t="shared" si="10"/>
        <v>Czech Republic-Europe-2007</v>
      </c>
      <c r="B646" s="5" t="s">
        <v>114</v>
      </c>
      <c r="C646" s="10">
        <v>2007</v>
      </c>
      <c r="D646" s="5" t="s">
        <v>62</v>
      </c>
      <c r="E646" s="8">
        <v>0.47699999999999998</v>
      </c>
      <c r="F646" s="8">
        <v>17</v>
      </c>
      <c r="G646" s="5">
        <v>0</v>
      </c>
      <c r="H646" s="8">
        <v>808</v>
      </c>
      <c r="I646" s="8">
        <v>0.51900000000000002</v>
      </c>
      <c r="J646" s="8">
        <v>1.28</v>
      </c>
    </row>
    <row r="647" spans="1:10" ht="15" x14ac:dyDescent="0.25">
      <c r="A647" t="str">
        <f t="shared" si="10"/>
        <v>Czech Republic-Europe-2008</v>
      </c>
      <c r="B647" s="5" t="s">
        <v>114</v>
      </c>
      <c r="C647" s="10">
        <v>2008</v>
      </c>
      <c r="D647" s="5" t="s">
        <v>62</v>
      </c>
      <c r="E647" s="8">
        <v>0.47699999999999998</v>
      </c>
      <c r="F647" s="8">
        <v>20</v>
      </c>
      <c r="G647" s="5">
        <v>0</v>
      </c>
      <c r="H647" s="8">
        <v>808</v>
      </c>
      <c r="I647" s="8">
        <v>0.63</v>
      </c>
      <c r="J647" s="8">
        <v>1.3240000000000001</v>
      </c>
    </row>
    <row r="648" spans="1:10" ht="15" x14ac:dyDescent="0.25">
      <c r="A648" t="str">
        <f t="shared" si="10"/>
        <v>Czech Republic-Europe-2009</v>
      </c>
      <c r="B648" s="5" t="s">
        <v>114</v>
      </c>
      <c r="C648" s="10">
        <v>2009</v>
      </c>
      <c r="D648" s="5" t="s">
        <v>62</v>
      </c>
      <c r="E648" s="8">
        <v>0.46400000000000002</v>
      </c>
      <c r="F648" s="8">
        <v>20</v>
      </c>
      <c r="G648" s="5">
        <v>0</v>
      </c>
      <c r="H648" s="8">
        <v>613</v>
      </c>
      <c r="I648" s="8">
        <v>0.64400000000000002</v>
      </c>
      <c r="J648" s="8">
        <v>1.246</v>
      </c>
    </row>
    <row r="649" spans="1:10" ht="15" x14ac:dyDescent="0.25">
      <c r="A649" t="str">
        <f t="shared" si="10"/>
        <v>Czech Republic-Europe-2010</v>
      </c>
      <c r="B649" s="5" t="s">
        <v>114</v>
      </c>
      <c r="C649" s="10">
        <v>2010</v>
      </c>
      <c r="D649" s="5" t="s">
        <v>62</v>
      </c>
      <c r="E649" s="8">
        <v>0.48</v>
      </c>
      <c r="F649" s="8">
        <v>20</v>
      </c>
      <c r="G649" s="5">
        <v>0</v>
      </c>
      <c r="H649" s="8">
        <v>557</v>
      </c>
      <c r="I649" s="8">
        <v>0.68799999999999994</v>
      </c>
      <c r="J649" s="8">
        <v>1.226</v>
      </c>
    </row>
    <row r="650" spans="1:10" ht="15" x14ac:dyDescent="0.25">
      <c r="A650" t="str">
        <f t="shared" si="10"/>
        <v>Czech Republic-Europe-2011</v>
      </c>
      <c r="B650" s="5" t="s">
        <v>114</v>
      </c>
      <c r="C650" s="10">
        <v>2011</v>
      </c>
      <c r="D650" s="5" t="s">
        <v>62</v>
      </c>
      <c r="E650" s="8">
        <v>0.48099999999999998</v>
      </c>
      <c r="F650" s="8">
        <v>20</v>
      </c>
      <c r="G650" s="5">
        <v>0</v>
      </c>
      <c r="H650" s="8">
        <v>557</v>
      </c>
      <c r="I650" s="8">
        <v>0.70499999999999996</v>
      </c>
      <c r="J650" s="8">
        <v>1.2410000000000001</v>
      </c>
    </row>
    <row r="651" spans="1:10" ht="15" x14ac:dyDescent="0.25">
      <c r="A651" t="str">
        <f t="shared" si="10"/>
        <v>Czech Republic-Europe-2012</v>
      </c>
      <c r="B651" s="5" t="s">
        <v>114</v>
      </c>
      <c r="C651" s="10">
        <v>2012</v>
      </c>
      <c r="D651" s="5" t="s">
        <v>62</v>
      </c>
      <c r="E651" s="8">
        <v>0.48099999999999998</v>
      </c>
      <c r="F651" s="8">
        <v>20</v>
      </c>
      <c r="G651" s="8">
        <v>68</v>
      </c>
      <c r="H651" s="8">
        <v>413</v>
      </c>
      <c r="I651" s="8">
        <v>0.73399999999999999</v>
      </c>
      <c r="J651" s="8">
        <v>1.268</v>
      </c>
    </row>
    <row r="652" spans="1:10" ht="15" x14ac:dyDescent="0.25">
      <c r="A652" t="str">
        <f t="shared" si="10"/>
        <v>Denmark-Europe-2000</v>
      </c>
      <c r="B652" s="5" t="s">
        <v>115</v>
      </c>
      <c r="C652" s="10">
        <v>2000</v>
      </c>
      <c r="D652" s="5" t="s">
        <v>62</v>
      </c>
      <c r="E652" s="5">
        <v>0</v>
      </c>
      <c r="F652" s="5">
        <v>0</v>
      </c>
      <c r="G652" s="5">
        <v>0</v>
      </c>
      <c r="H652" s="5">
        <v>0</v>
      </c>
      <c r="I652" s="8">
        <v>0.39200000000000002</v>
      </c>
      <c r="J652" s="8">
        <v>0.63</v>
      </c>
    </row>
    <row r="653" spans="1:10" ht="15" x14ac:dyDescent="0.25">
      <c r="A653" t="str">
        <f t="shared" si="10"/>
        <v>Denmark-Europe-2001</v>
      </c>
      <c r="B653" s="5" t="s">
        <v>115</v>
      </c>
      <c r="C653" s="10">
        <v>2001</v>
      </c>
      <c r="D653" s="5" t="s">
        <v>62</v>
      </c>
      <c r="E653" s="5">
        <v>0</v>
      </c>
      <c r="F653" s="5">
        <v>0</v>
      </c>
      <c r="G653" s="5">
        <v>0</v>
      </c>
      <c r="H653" s="5">
        <v>0</v>
      </c>
      <c r="I653" s="8">
        <v>0.43</v>
      </c>
      <c r="J653" s="8">
        <v>0.74</v>
      </c>
    </row>
    <row r="654" spans="1:10" ht="15" x14ac:dyDescent="0.25">
      <c r="A654" t="str">
        <f t="shared" si="10"/>
        <v>Denmark-Europe-2002</v>
      </c>
      <c r="B654" s="5" t="s">
        <v>115</v>
      </c>
      <c r="C654" s="10">
        <v>2002</v>
      </c>
      <c r="D654" s="5" t="s">
        <v>62</v>
      </c>
      <c r="E654" s="5">
        <v>0</v>
      </c>
      <c r="F654" s="5">
        <v>0</v>
      </c>
      <c r="G654" s="5">
        <v>0</v>
      </c>
      <c r="H654" s="5">
        <v>0</v>
      </c>
      <c r="I654" s="8">
        <v>0.64300000000000002</v>
      </c>
      <c r="J654" s="8">
        <v>0.83399999999999996</v>
      </c>
    </row>
    <row r="655" spans="1:10" ht="15" x14ac:dyDescent="0.25">
      <c r="A655" t="str">
        <f t="shared" si="10"/>
        <v>Denmark-Europe-2003</v>
      </c>
      <c r="B655" s="5" t="s">
        <v>115</v>
      </c>
      <c r="C655" s="10">
        <v>2003</v>
      </c>
      <c r="D655" s="5" t="s">
        <v>62</v>
      </c>
      <c r="E655" s="5">
        <v>0</v>
      </c>
      <c r="F655" s="8">
        <v>7</v>
      </c>
      <c r="G655" s="5">
        <v>0</v>
      </c>
      <c r="H655" s="5">
        <v>0</v>
      </c>
      <c r="I655" s="8">
        <v>0.76300000000000001</v>
      </c>
      <c r="J655" s="8">
        <v>0.88600000000000001</v>
      </c>
    </row>
    <row r="656" spans="1:10" ht="15" x14ac:dyDescent="0.25">
      <c r="A656" t="str">
        <f t="shared" si="10"/>
        <v>Denmark-Europe-2004</v>
      </c>
      <c r="B656" s="5" t="s">
        <v>115</v>
      </c>
      <c r="C656" s="10">
        <v>2004</v>
      </c>
      <c r="D656" s="5" t="s">
        <v>62</v>
      </c>
      <c r="E656" s="5">
        <v>0</v>
      </c>
      <c r="F656" s="8">
        <v>7</v>
      </c>
      <c r="G656" s="5">
        <v>0</v>
      </c>
      <c r="H656" s="5">
        <v>0</v>
      </c>
      <c r="I656" s="8">
        <v>0.80900000000000005</v>
      </c>
      <c r="J656" s="8">
        <v>0.95699999999999996</v>
      </c>
    </row>
    <row r="657" spans="1:10" ht="15" x14ac:dyDescent="0.25">
      <c r="A657" t="str">
        <f t="shared" si="10"/>
        <v>Denmark-Europe-2005</v>
      </c>
      <c r="B657" s="5" t="s">
        <v>115</v>
      </c>
      <c r="C657" s="10">
        <v>2005</v>
      </c>
      <c r="D657" s="5" t="s">
        <v>62</v>
      </c>
      <c r="E657" s="8">
        <v>0.33300000000000002</v>
      </c>
      <c r="F657" s="8">
        <v>6</v>
      </c>
      <c r="G657" s="5">
        <v>0</v>
      </c>
      <c r="H657" s="8">
        <v>135</v>
      </c>
      <c r="I657" s="8">
        <v>0.82699999999999996</v>
      </c>
      <c r="J657" s="8">
        <v>1.006</v>
      </c>
    </row>
    <row r="658" spans="1:10" ht="15" x14ac:dyDescent="0.25">
      <c r="A658" t="str">
        <f t="shared" si="10"/>
        <v>Denmark-Europe-2006</v>
      </c>
      <c r="B658" s="5" t="s">
        <v>115</v>
      </c>
      <c r="C658" s="10">
        <v>2006</v>
      </c>
      <c r="D658" s="5" t="s">
        <v>62</v>
      </c>
      <c r="E658" s="8">
        <v>0.315</v>
      </c>
      <c r="F658" s="8">
        <v>6</v>
      </c>
      <c r="G658" s="5">
        <v>0</v>
      </c>
      <c r="H658" s="8">
        <v>135</v>
      </c>
      <c r="I658" s="8">
        <v>0.86699999999999999</v>
      </c>
      <c r="J658" s="8">
        <v>1.071</v>
      </c>
    </row>
    <row r="659" spans="1:10" ht="15" x14ac:dyDescent="0.25">
      <c r="A659" t="str">
        <f t="shared" si="10"/>
        <v>Denmark-Europe-2007</v>
      </c>
      <c r="B659" s="5" t="s">
        <v>115</v>
      </c>
      <c r="C659" s="10">
        <v>2007</v>
      </c>
      <c r="D659" s="5" t="s">
        <v>62</v>
      </c>
      <c r="E659" s="8">
        <v>0.32</v>
      </c>
      <c r="F659" s="8">
        <v>6</v>
      </c>
      <c r="G659" s="5">
        <v>0</v>
      </c>
      <c r="H659" s="8">
        <v>135</v>
      </c>
      <c r="I659" s="8">
        <v>0.85</v>
      </c>
      <c r="J659" s="8">
        <v>1.1539999999999999</v>
      </c>
    </row>
    <row r="660" spans="1:10" ht="15" x14ac:dyDescent="0.25">
      <c r="A660" t="str">
        <f t="shared" si="10"/>
        <v>Denmark-Europe-2008</v>
      </c>
      <c r="B660" s="5" t="s">
        <v>115</v>
      </c>
      <c r="C660" s="10">
        <v>2008</v>
      </c>
      <c r="D660" s="5" t="s">
        <v>62</v>
      </c>
      <c r="E660" s="8">
        <v>0.29199999999999998</v>
      </c>
      <c r="F660" s="8">
        <v>6</v>
      </c>
      <c r="G660" s="5">
        <v>0</v>
      </c>
      <c r="H660" s="8">
        <v>135</v>
      </c>
      <c r="I660" s="8">
        <v>0.85</v>
      </c>
      <c r="J660" s="8">
        <v>1.1930000000000001</v>
      </c>
    </row>
    <row r="661" spans="1:10" ht="15" x14ac:dyDescent="0.25">
      <c r="A661" t="str">
        <f t="shared" si="10"/>
        <v>Denmark-Europe-2009</v>
      </c>
      <c r="B661" s="5" t="s">
        <v>115</v>
      </c>
      <c r="C661" s="10">
        <v>2009</v>
      </c>
      <c r="D661" s="5" t="s">
        <v>62</v>
      </c>
      <c r="E661" s="8">
        <v>0.28199999999999997</v>
      </c>
      <c r="F661" s="8">
        <v>6</v>
      </c>
      <c r="G661" s="5">
        <v>0</v>
      </c>
      <c r="H661" s="8">
        <v>135</v>
      </c>
      <c r="I661" s="8">
        <v>0.86799999999999999</v>
      </c>
      <c r="J661" s="8">
        <v>1.2370000000000001</v>
      </c>
    </row>
    <row r="662" spans="1:10" ht="15" x14ac:dyDescent="0.25">
      <c r="A662" t="str">
        <f t="shared" si="10"/>
        <v>Denmark-Europe-2010</v>
      </c>
      <c r="B662" s="5" t="s">
        <v>115</v>
      </c>
      <c r="C662" s="10">
        <v>2010</v>
      </c>
      <c r="D662" s="5" t="s">
        <v>62</v>
      </c>
      <c r="E662" s="8">
        <v>0.28100000000000003</v>
      </c>
      <c r="F662" s="8">
        <v>6</v>
      </c>
      <c r="G662" s="5">
        <v>0</v>
      </c>
      <c r="H662" s="8">
        <v>135</v>
      </c>
      <c r="I662" s="8">
        <v>0.88700000000000001</v>
      </c>
      <c r="J662" s="8">
        <v>1.157</v>
      </c>
    </row>
    <row r="663" spans="1:10" ht="15" x14ac:dyDescent="0.25">
      <c r="A663" t="str">
        <f t="shared" si="10"/>
        <v>Denmark-Europe-2011</v>
      </c>
      <c r="B663" s="5" t="s">
        <v>115</v>
      </c>
      <c r="C663" s="10">
        <v>2011</v>
      </c>
      <c r="D663" s="5" t="s">
        <v>62</v>
      </c>
      <c r="E663" s="8">
        <v>0.26400000000000001</v>
      </c>
      <c r="F663" s="8">
        <v>6</v>
      </c>
      <c r="G663" s="5">
        <v>0</v>
      </c>
      <c r="H663" s="8">
        <v>135</v>
      </c>
      <c r="I663" s="8">
        <v>0.89800000000000002</v>
      </c>
      <c r="J663" s="8">
        <v>1.2869999999999999</v>
      </c>
    </row>
    <row r="664" spans="1:10" ht="15" x14ac:dyDescent="0.25">
      <c r="A664" t="str">
        <f t="shared" si="10"/>
        <v>Denmark-Europe-2012</v>
      </c>
      <c r="B664" s="5" t="s">
        <v>115</v>
      </c>
      <c r="C664" s="10">
        <v>2012</v>
      </c>
      <c r="D664" s="5" t="s">
        <v>62</v>
      </c>
      <c r="E664" s="8">
        <v>0.27</v>
      </c>
      <c r="F664" s="8">
        <v>6</v>
      </c>
      <c r="G664" s="8">
        <v>5</v>
      </c>
      <c r="H664" s="8">
        <v>130</v>
      </c>
      <c r="I664" s="8">
        <v>0.92300000000000004</v>
      </c>
      <c r="J664" s="8">
        <v>1.3029999999999999</v>
      </c>
    </row>
    <row r="665" spans="1:10" ht="15" x14ac:dyDescent="0.25">
      <c r="A665" t="str">
        <f t="shared" si="10"/>
        <v>Djibouti-Africa-2000</v>
      </c>
      <c r="B665" s="5" t="s">
        <v>116</v>
      </c>
      <c r="C665" s="10">
        <v>2000</v>
      </c>
      <c r="D665" s="5" t="s">
        <v>64</v>
      </c>
      <c r="E665" s="5">
        <v>0</v>
      </c>
      <c r="F665" s="5">
        <v>0</v>
      </c>
      <c r="G665" s="5">
        <v>0</v>
      </c>
      <c r="H665" s="5">
        <v>0</v>
      </c>
      <c r="I665" s="8">
        <v>2E-3</v>
      </c>
      <c r="J665" s="8">
        <v>0</v>
      </c>
    </row>
    <row r="666" spans="1:10" ht="15" x14ac:dyDescent="0.25">
      <c r="A666" t="str">
        <f t="shared" si="10"/>
        <v>Djibouti-Africa-2001</v>
      </c>
      <c r="B666" s="5" t="s">
        <v>116</v>
      </c>
      <c r="C666" s="10">
        <v>2001</v>
      </c>
      <c r="D666" s="5" t="s">
        <v>64</v>
      </c>
      <c r="E666" s="5">
        <v>0</v>
      </c>
      <c r="F666" s="5">
        <v>0</v>
      </c>
      <c r="G666" s="5">
        <v>0</v>
      </c>
      <c r="H666" s="5">
        <v>0</v>
      </c>
      <c r="I666" s="8">
        <v>3.0000000000000001E-3</v>
      </c>
      <c r="J666" s="8">
        <v>4.0000000000000001E-3</v>
      </c>
    </row>
    <row r="667" spans="1:10" ht="15" x14ac:dyDescent="0.25">
      <c r="A667" t="str">
        <f t="shared" si="10"/>
        <v>Djibouti-Africa-2002</v>
      </c>
      <c r="B667" s="5" t="s">
        <v>116</v>
      </c>
      <c r="C667" s="10">
        <v>2002</v>
      </c>
      <c r="D667" s="5" t="s">
        <v>64</v>
      </c>
      <c r="E667" s="5">
        <v>0</v>
      </c>
      <c r="F667" s="5">
        <v>0</v>
      </c>
      <c r="G667" s="5">
        <v>0</v>
      </c>
      <c r="H667" s="5">
        <v>0</v>
      </c>
      <c r="I667" s="8">
        <v>5.0000000000000001E-3</v>
      </c>
      <c r="J667" s="8">
        <v>0.02</v>
      </c>
    </row>
    <row r="668" spans="1:10" ht="15" x14ac:dyDescent="0.25">
      <c r="A668" t="str">
        <f t="shared" si="10"/>
        <v>Djibouti-Africa-2003</v>
      </c>
      <c r="B668" s="5" t="s">
        <v>116</v>
      </c>
      <c r="C668" s="10">
        <v>2003</v>
      </c>
      <c r="D668" s="5" t="s">
        <v>64</v>
      </c>
      <c r="E668" s="5">
        <v>0</v>
      </c>
      <c r="F668" s="5">
        <v>0</v>
      </c>
      <c r="G668" s="5">
        <v>0</v>
      </c>
      <c r="H668" s="5">
        <v>0</v>
      </c>
      <c r="I668" s="8">
        <v>6.0000000000000001E-3</v>
      </c>
      <c r="J668" s="8">
        <v>0.03</v>
      </c>
    </row>
    <row r="669" spans="1:10" ht="15" x14ac:dyDescent="0.25">
      <c r="A669" t="str">
        <f t="shared" si="10"/>
        <v>Djibouti-Africa-2004</v>
      </c>
      <c r="B669" s="5" t="s">
        <v>116</v>
      </c>
      <c r="C669" s="10">
        <v>2004</v>
      </c>
      <c r="D669" s="5" t="s">
        <v>64</v>
      </c>
      <c r="E669" s="5">
        <v>0</v>
      </c>
      <c r="F669" s="5">
        <v>0</v>
      </c>
      <c r="G669" s="5">
        <v>0</v>
      </c>
      <c r="H669" s="5">
        <v>0</v>
      </c>
      <c r="I669" s="8">
        <v>8.0000000000000002E-3</v>
      </c>
      <c r="J669" s="8">
        <v>4.4999999999999998E-2</v>
      </c>
    </row>
    <row r="670" spans="1:10" ht="15" x14ac:dyDescent="0.25">
      <c r="A670" t="str">
        <f t="shared" si="10"/>
        <v>Djibouti-Africa-2005</v>
      </c>
      <c r="B670" s="5" t="s">
        <v>116</v>
      </c>
      <c r="C670" s="10">
        <v>2005</v>
      </c>
      <c r="D670" s="5" t="s">
        <v>64</v>
      </c>
      <c r="E670" s="8">
        <v>0.378</v>
      </c>
      <c r="F670" s="8">
        <v>37</v>
      </c>
      <c r="G670" s="5">
        <v>0</v>
      </c>
      <c r="H670" s="8">
        <v>66</v>
      </c>
      <c r="I670" s="8">
        <v>0.01</v>
      </c>
      <c r="J670" s="8">
        <v>5.7000000000000002E-2</v>
      </c>
    </row>
    <row r="671" spans="1:10" ht="15" x14ac:dyDescent="0.25">
      <c r="A671" t="str">
        <f t="shared" si="10"/>
        <v>Djibouti-Africa-2006</v>
      </c>
      <c r="B671" s="5" t="s">
        <v>116</v>
      </c>
      <c r="C671" s="10">
        <v>2006</v>
      </c>
      <c r="D671" s="5" t="s">
        <v>64</v>
      </c>
      <c r="E671" s="8">
        <v>0.378</v>
      </c>
      <c r="F671" s="8">
        <v>37</v>
      </c>
      <c r="G671" s="5">
        <v>0</v>
      </c>
      <c r="H671" s="8">
        <v>66</v>
      </c>
      <c r="I671" s="8">
        <v>1.2999999999999999E-2</v>
      </c>
      <c r="J671" s="8">
        <v>5.7000000000000002E-2</v>
      </c>
    </row>
    <row r="672" spans="1:10" ht="15" x14ac:dyDescent="0.25">
      <c r="A672" t="str">
        <f t="shared" si="10"/>
        <v>Djibouti-Africa-2007</v>
      </c>
      <c r="B672" s="5" t="s">
        <v>116</v>
      </c>
      <c r="C672" s="10">
        <v>2007</v>
      </c>
      <c r="D672" s="5" t="s">
        <v>64</v>
      </c>
      <c r="E672" s="8">
        <v>0.378</v>
      </c>
      <c r="F672" s="8">
        <v>37</v>
      </c>
      <c r="G672" s="5">
        <v>0</v>
      </c>
      <c r="H672" s="8">
        <v>66</v>
      </c>
      <c r="I672" s="8">
        <v>1.6E-2</v>
      </c>
      <c r="J672" s="8">
        <v>8.6999999999999994E-2</v>
      </c>
    </row>
    <row r="673" spans="1:10" ht="15" x14ac:dyDescent="0.25">
      <c r="A673" t="str">
        <f t="shared" si="10"/>
        <v>Djibouti-Africa-2008</v>
      </c>
      <c r="B673" s="5" t="s">
        <v>116</v>
      </c>
      <c r="C673" s="10">
        <v>2008</v>
      </c>
      <c r="D673" s="5" t="s">
        <v>64</v>
      </c>
      <c r="E673" s="8">
        <v>0.378</v>
      </c>
      <c r="F673" s="8">
        <v>37</v>
      </c>
      <c r="G673" s="5">
        <v>0</v>
      </c>
      <c r="H673" s="8">
        <v>66</v>
      </c>
      <c r="I673" s="8">
        <v>2.3E-2</v>
      </c>
      <c r="J673" s="8">
        <v>0.13900000000000001</v>
      </c>
    </row>
    <row r="674" spans="1:10" ht="15" x14ac:dyDescent="0.25">
      <c r="A674" t="str">
        <f t="shared" si="10"/>
        <v>Djibouti-Africa-2009</v>
      </c>
      <c r="B674" s="5" t="s">
        <v>116</v>
      </c>
      <c r="C674" s="10">
        <v>2009</v>
      </c>
      <c r="D674" s="5" t="s">
        <v>64</v>
      </c>
      <c r="E674" s="8">
        <v>0.378</v>
      </c>
      <c r="F674" s="8">
        <v>37</v>
      </c>
      <c r="G674" s="5">
        <v>0</v>
      </c>
      <c r="H674" s="8">
        <v>66</v>
      </c>
      <c r="I674" s="8">
        <v>0.04</v>
      </c>
      <c r="J674" s="8">
        <v>0.157</v>
      </c>
    </row>
    <row r="675" spans="1:10" ht="15" x14ac:dyDescent="0.25">
      <c r="A675" t="str">
        <f t="shared" si="10"/>
        <v>Djibouti-Africa-2010</v>
      </c>
      <c r="B675" s="5" t="s">
        <v>116</v>
      </c>
      <c r="C675" s="10">
        <v>2010</v>
      </c>
      <c r="D675" s="5" t="s">
        <v>64</v>
      </c>
      <c r="E675" s="8">
        <v>0.378</v>
      </c>
      <c r="F675" s="8">
        <v>37</v>
      </c>
      <c r="G675" s="5">
        <v>0</v>
      </c>
      <c r="H675" s="8">
        <v>90</v>
      </c>
      <c r="I675" s="8">
        <v>6.5000000000000002E-2</v>
      </c>
      <c r="J675" s="8">
        <v>0.19900000000000001</v>
      </c>
    </row>
    <row r="676" spans="1:10" ht="15" x14ac:dyDescent="0.25">
      <c r="A676" t="str">
        <f t="shared" si="10"/>
        <v>Djibouti-Africa-2011</v>
      </c>
      <c r="B676" s="5" t="s">
        <v>116</v>
      </c>
      <c r="C676" s="10">
        <v>2011</v>
      </c>
      <c r="D676" s="5" t="s">
        <v>64</v>
      </c>
      <c r="E676" s="8">
        <v>0.378</v>
      </c>
      <c r="F676" s="8">
        <v>37</v>
      </c>
      <c r="G676" s="5">
        <v>0</v>
      </c>
      <c r="H676" s="8">
        <v>82</v>
      </c>
      <c r="I676" s="8">
        <v>7.0000000000000007E-2</v>
      </c>
      <c r="J676" s="8">
        <v>0.22800000000000001</v>
      </c>
    </row>
    <row r="677" spans="1:10" ht="15" x14ac:dyDescent="0.25">
      <c r="A677" t="str">
        <f t="shared" si="10"/>
        <v>Djibouti-Africa-2012</v>
      </c>
      <c r="B677" s="5" t="s">
        <v>116</v>
      </c>
      <c r="C677" s="10">
        <v>2012</v>
      </c>
      <c r="D677" s="5" t="s">
        <v>64</v>
      </c>
      <c r="E677" s="8">
        <v>0.378</v>
      </c>
      <c r="F677" s="8">
        <v>37</v>
      </c>
      <c r="G677" s="8">
        <v>172</v>
      </c>
      <c r="H677" s="8">
        <v>82</v>
      </c>
      <c r="I677" s="8">
        <v>8.3000000000000004E-2</v>
      </c>
      <c r="J677" s="8">
        <v>0.247</v>
      </c>
    </row>
    <row r="678" spans="1:10" ht="15" x14ac:dyDescent="0.25">
      <c r="A678" t="str">
        <f t="shared" si="10"/>
        <v>Dominican Republic-The Americas-2000</v>
      </c>
      <c r="B678" s="5" t="s">
        <v>118</v>
      </c>
      <c r="C678" s="10">
        <v>2000</v>
      </c>
      <c r="D678" s="5" t="s">
        <v>70</v>
      </c>
      <c r="E678" s="5">
        <v>0</v>
      </c>
      <c r="F678" s="5">
        <v>0</v>
      </c>
      <c r="G678" s="5">
        <v>0</v>
      </c>
      <c r="H678" s="5">
        <v>0</v>
      </c>
      <c r="I678" s="8">
        <v>3.6999999999999998E-2</v>
      </c>
      <c r="J678" s="8">
        <v>8.1000000000000003E-2</v>
      </c>
    </row>
    <row r="679" spans="1:10" ht="15" x14ac:dyDescent="0.25">
      <c r="A679" t="str">
        <f t="shared" si="10"/>
        <v>Dominican Republic-The Americas-2001</v>
      </c>
      <c r="B679" s="5" t="s">
        <v>118</v>
      </c>
      <c r="C679" s="10">
        <v>2001</v>
      </c>
      <c r="D679" s="5" t="s">
        <v>70</v>
      </c>
      <c r="E679" s="5">
        <v>0</v>
      </c>
      <c r="F679" s="5">
        <v>0</v>
      </c>
      <c r="G679" s="5">
        <v>0</v>
      </c>
      <c r="H679" s="5">
        <v>0</v>
      </c>
      <c r="I679" s="8">
        <v>4.3999999999999997E-2</v>
      </c>
      <c r="J679" s="8">
        <v>0.14399999999999999</v>
      </c>
    </row>
    <row r="680" spans="1:10" ht="15" x14ac:dyDescent="0.25">
      <c r="A680" t="str">
        <f t="shared" si="10"/>
        <v>Dominican Republic-The Americas-2002</v>
      </c>
      <c r="B680" s="5" t="s">
        <v>118</v>
      </c>
      <c r="C680" s="10">
        <v>2002</v>
      </c>
      <c r="D680" s="5" t="s">
        <v>70</v>
      </c>
      <c r="E680" s="5">
        <v>0</v>
      </c>
      <c r="F680" s="5">
        <v>0</v>
      </c>
      <c r="G680" s="5">
        <v>0</v>
      </c>
      <c r="H680" s="5">
        <v>0</v>
      </c>
      <c r="I680" s="8">
        <v>6.8000000000000005E-2</v>
      </c>
      <c r="J680" s="8">
        <v>0.19</v>
      </c>
    </row>
    <row r="681" spans="1:10" ht="15" x14ac:dyDescent="0.25">
      <c r="A681" t="str">
        <f t="shared" si="10"/>
        <v>Dominican Republic-The Americas-2003</v>
      </c>
      <c r="B681" s="5" t="s">
        <v>118</v>
      </c>
      <c r="C681" s="10">
        <v>2003</v>
      </c>
      <c r="D681" s="5" t="s">
        <v>70</v>
      </c>
      <c r="E681" s="5">
        <v>0</v>
      </c>
      <c r="F681" s="8">
        <v>77</v>
      </c>
      <c r="G681" s="5">
        <v>0</v>
      </c>
      <c r="H681" s="5">
        <v>0</v>
      </c>
      <c r="I681" s="8">
        <v>7.9000000000000001E-2</v>
      </c>
      <c r="J681" s="8">
        <v>0.23100000000000001</v>
      </c>
    </row>
    <row r="682" spans="1:10" ht="15" x14ac:dyDescent="0.25">
      <c r="A682" t="str">
        <f t="shared" si="10"/>
        <v>Dominican Republic-The Americas-2004</v>
      </c>
      <c r="B682" s="5" t="s">
        <v>118</v>
      </c>
      <c r="C682" s="10">
        <v>2004</v>
      </c>
      <c r="D682" s="5" t="s">
        <v>70</v>
      </c>
      <c r="E682" s="5">
        <v>0</v>
      </c>
      <c r="F682" s="8">
        <v>77</v>
      </c>
      <c r="G682" s="5">
        <v>0</v>
      </c>
      <c r="H682" s="5">
        <v>0</v>
      </c>
      <c r="I682" s="8">
        <v>8.8999999999999996E-2</v>
      </c>
      <c r="J682" s="8">
        <v>0.27500000000000002</v>
      </c>
    </row>
    <row r="683" spans="1:10" ht="15" x14ac:dyDescent="0.25">
      <c r="A683" t="str">
        <f t="shared" si="10"/>
        <v>Dominican Republic-The Americas-2005</v>
      </c>
      <c r="B683" s="5" t="s">
        <v>118</v>
      </c>
      <c r="C683" s="10">
        <v>2005</v>
      </c>
      <c r="D683" s="5" t="s">
        <v>70</v>
      </c>
      <c r="E683" s="8">
        <v>0.35499999999999998</v>
      </c>
      <c r="F683" s="8">
        <v>74</v>
      </c>
      <c r="G683" s="5">
        <v>0</v>
      </c>
      <c r="H683" s="8">
        <v>232</v>
      </c>
      <c r="I683" s="8">
        <v>0.115</v>
      </c>
      <c r="J683" s="8">
        <v>0.38800000000000001</v>
      </c>
    </row>
    <row r="684" spans="1:10" ht="15" x14ac:dyDescent="0.25">
      <c r="A684" t="str">
        <f t="shared" si="10"/>
        <v>Dominican Republic-The Americas-2006</v>
      </c>
      <c r="B684" s="5" t="s">
        <v>118</v>
      </c>
      <c r="C684" s="10">
        <v>2006</v>
      </c>
      <c r="D684" s="5" t="s">
        <v>70</v>
      </c>
      <c r="E684" s="8">
        <v>0.35799999999999998</v>
      </c>
      <c r="F684" s="8">
        <v>72</v>
      </c>
      <c r="G684" s="5">
        <v>0</v>
      </c>
      <c r="H684" s="8">
        <v>286</v>
      </c>
      <c r="I684" s="8">
        <v>0.14799999999999999</v>
      </c>
      <c r="J684" s="8">
        <v>0.48599999999999999</v>
      </c>
    </row>
    <row r="685" spans="1:10" ht="15" x14ac:dyDescent="0.25">
      <c r="A685" t="str">
        <f t="shared" si="10"/>
        <v>Dominican Republic-The Americas-2007</v>
      </c>
      <c r="B685" s="5" t="s">
        <v>118</v>
      </c>
      <c r="C685" s="10">
        <v>2007</v>
      </c>
      <c r="D685" s="5" t="s">
        <v>70</v>
      </c>
      <c r="E685" s="8">
        <v>0.39500000000000002</v>
      </c>
      <c r="F685" s="8">
        <v>22</v>
      </c>
      <c r="G685" s="5">
        <v>0</v>
      </c>
      <c r="H685" s="8">
        <v>286</v>
      </c>
      <c r="I685" s="8">
        <v>0.17699999999999999</v>
      </c>
      <c r="J685" s="8">
        <v>0.57299999999999995</v>
      </c>
    </row>
    <row r="686" spans="1:10" ht="15" x14ac:dyDescent="0.25">
      <c r="A686" t="str">
        <f t="shared" si="10"/>
        <v>Dominican Republic-The Americas-2008</v>
      </c>
      <c r="B686" s="5" t="s">
        <v>118</v>
      </c>
      <c r="C686" s="10">
        <v>2008</v>
      </c>
      <c r="D686" s="5" t="s">
        <v>70</v>
      </c>
      <c r="E686" s="8">
        <v>0.35199999999999998</v>
      </c>
      <c r="F686" s="8">
        <v>19</v>
      </c>
      <c r="G686" s="5">
        <v>0</v>
      </c>
      <c r="H686" s="8">
        <v>480</v>
      </c>
      <c r="I686" s="8">
        <v>0.20799999999999999</v>
      </c>
      <c r="J686" s="8">
        <v>0.74</v>
      </c>
    </row>
    <row r="687" spans="1:10" ht="15" x14ac:dyDescent="0.25">
      <c r="A687" t="str">
        <f t="shared" si="10"/>
        <v>Dominican Republic-The Americas-2009</v>
      </c>
      <c r="B687" s="5" t="s">
        <v>118</v>
      </c>
      <c r="C687" s="10">
        <v>2009</v>
      </c>
      <c r="D687" s="5" t="s">
        <v>70</v>
      </c>
      <c r="E687" s="8">
        <v>0.38400000000000001</v>
      </c>
      <c r="F687" s="8">
        <v>13</v>
      </c>
      <c r="G687" s="5">
        <v>0</v>
      </c>
      <c r="H687" s="8">
        <v>324</v>
      </c>
      <c r="I687" s="8">
        <v>0.27700000000000002</v>
      </c>
      <c r="J687" s="8">
        <v>0.873</v>
      </c>
    </row>
    <row r="688" spans="1:10" ht="15" x14ac:dyDescent="0.25">
      <c r="A688" t="str">
        <f t="shared" si="10"/>
        <v>Dominican Republic-The Americas-2010</v>
      </c>
      <c r="B688" s="5" t="s">
        <v>118</v>
      </c>
      <c r="C688" s="10">
        <v>2010</v>
      </c>
      <c r="D688" s="5" t="s">
        <v>70</v>
      </c>
      <c r="E688" s="8">
        <v>0.40100000000000002</v>
      </c>
      <c r="F688" s="8">
        <v>19</v>
      </c>
      <c r="G688" s="5">
        <v>0</v>
      </c>
      <c r="H688" s="8">
        <v>324</v>
      </c>
      <c r="I688" s="8">
        <v>0.314</v>
      </c>
      <c r="J688" s="8">
        <v>0.88800000000000001</v>
      </c>
    </row>
    <row r="689" spans="1:10" ht="15" x14ac:dyDescent="0.25">
      <c r="A689" t="str">
        <f t="shared" si="10"/>
        <v>Dominican Republic-The Americas-2011</v>
      </c>
      <c r="B689" s="5" t="s">
        <v>118</v>
      </c>
      <c r="C689" s="10">
        <v>2011</v>
      </c>
      <c r="D689" s="5" t="s">
        <v>70</v>
      </c>
      <c r="E689" s="8">
        <v>0.41199999999999998</v>
      </c>
      <c r="F689" s="8">
        <v>19</v>
      </c>
      <c r="G689" s="5">
        <v>0</v>
      </c>
      <c r="H689" s="8">
        <v>324</v>
      </c>
      <c r="I689" s="8">
        <v>0.38</v>
      </c>
      <c r="J689" s="8">
        <v>0.86399999999999999</v>
      </c>
    </row>
    <row r="690" spans="1:10" ht="15" x14ac:dyDescent="0.25">
      <c r="A690" t="str">
        <f t="shared" si="10"/>
        <v>Dominican Republic-The Americas-2012</v>
      </c>
      <c r="B690" s="5" t="s">
        <v>118</v>
      </c>
      <c r="C690" s="10">
        <v>2012</v>
      </c>
      <c r="D690" s="5" t="s">
        <v>70</v>
      </c>
      <c r="E690" s="8">
        <v>0.434</v>
      </c>
      <c r="F690" s="8">
        <v>19</v>
      </c>
      <c r="G690" s="8">
        <v>112</v>
      </c>
      <c r="H690" s="8">
        <v>324</v>
      </c>
      <c r="I690" s="8">
        <v>0.41199999999999998</v>
      </c>
      <c r="J690" s="8">
        <v>0.86899999999999999</v>
      </c>
    </row>
    <row r="691" spans="1:10" ht="15" x14ac:dyDescent="0.25">
      <c r="A691" t="str">
        <f t="shared" si="10"/>
        <v>Dominica-The Americas-2000</v>
      </c>
      <c r="B691" s="5" t="s">
        <v>117</v>
      </c>
      <c r="C691" s="10">
        <v>2000</v>
      </c>
      <c r="D691" s="5" t="s">
        <v>70</v>
      </c>
      <c r="E691" s="5">
        <v>0</v>
      </c>
      <c r="F691" s="5">
        <v>0</v>
      </c>
      <c r="G691" s="5">
        <v>0</v>
      </c>
      <c r="H691" s="5">
        <v>0</v>
      </c>
      <c r="I691" s="8">
        <v>8.7999999999999995E-2</v>
      </c>
      <c r="J691" s="8">
        <v>1.7000000000000001E-2</v>
      </c>
    </row>
    <row r="692" spans="1:10" ht="15" x14ac:dyDescent="0.25">
      <c r="A692" t="str">
        <f t="shared" si="10"/>
        <v>Dominica-The Americas-2001</v>
      </c>
      <c r="B692" s="5" t="s">
        <v>117</v>
      </c>
      <c r="C692" s="10">
        <v>2001</v>
      </c>
      <c r="D692" s="5" t="s">
        <v>70</v>
      </c>
      <c r="E692" s="5">
        <v>0</v>
      </c>
      <c r="F692" s="5">
        <v>0</v>
      </c>
      <c r="G692" s="5">
        <v>0</v>
      </c>
      <c r="H692" s="5">
        <v>0</v>
      </c>
      <c r="I692" s="8">
        <v>0.13200000000000001</v>
      </c>
      <c r="J692" s="8">
        <v>0.111</v>
      </c>
    </row>
    <row r="693" spans="1:10" ht="15" x14ac:dyDescent="0.25">
      <c r="A693" t="str">
        <f t="shared" si="10"/>
        <v>Dominica-The Americas-2002</v>
      </c>
      <c r="B693" s="5" t="s">
        <v>117</v>
      </c>
      <c r="C693" s="10">
        <v>2002</v>
      </c>
      <c r="D693" s="5" t="s">
        <v>70</v>
      </c>
      <c r="E693" s="5">
        <v>0</v>
      </c>
      <c r="F693" s="5">
        <v>0</v>
      </c>
      <c r="G693" s="5">
        <v>0</v>
      </c>
      <c r="H693" s="5">
        <v>0</v>
      </c>
      <c r="I693" s="8">
        <v>0.184</v>
      </c>
      <c r="J693" s="8">
        <v>0.17399999999999999</v>
      </c>
    </row>
    <row r="694" spans="1:10" ht="15" x14ac:dyDescent="0.25">
      <c r="A694" t="str">
        <f t="shared" si="10"/>
        <v>Dominica-The Americas-2003</v>
      </c>
      <c r="B694" s="5" t="s">
        <v>117</v>
      </c>
      <c r="C694" s="10">
        <v>2003</v>
      </c>
      <c r="D694" s="5" t="s">
        <v>70</v>
      </c>
      <c r="E694" s="5">
        <v>0</v>
      </c>
      <c r="F694" s="5">
        <v>0</v>
      </c>
      <c r="G694" s="5">
        <v>0</v>
      </c>
      <c r="H694" s="5">
        <v>0</v>
      </c>
      <c r="I694" s="8">
        <v>0.23599999999999999</v>
      </c>
      <c r="J694" s="8">
        <v>0.34</v>
      </c>
    </row>
    <row r="695" spans="1:10" ht="15" x14ac:dyDescent="0.25">
      <c r="A695" t="str">
        <f t="shared" si="10"/>
        <v>Dominica-The Americas-2004</v>
      </c>
      <c r="B695" s="5" t="s">
        <v>117</v>
      </c>
      <c r="C695" s="10">
        <v>2004</v>
      </c>
      <c r="D695" s="5" t="s">
        <v>70</v>
      </c>
      <c r="E695" s="5">
        <v>0</v>
      </c>
      <c r="F695" s="5">
        <v>0</v>
      </c>
      <c r="G695" s="5">
        <v>0</v>
      </c>
      <c r="H695" s="5">
        <v>0</v>
      </c>
      <c r="I695" s="8">
        <v>0.30299999999999999</v>
      </c>
      <c r="J695" s="8">
        <v>0.59499999999999997</v>
      </c>
    </row>
    <row r="696" spans="1:10" ht="15" x14ac:dyDescent="0.25">
      <c r="A696" t="str">
        <f t="shared" si="10"/>
        <v>Dominica-The Americas-2005</v>
      </c>
      <c r="B696" s="5" t="s">
        <v>117</v>
      </c>
      <c r="C696" s="10">
        <v>2005</v>
      </c>
      <c r="D696" s="5" t="s">
        <v>70</v>
      </c>
      <c r="E696" s="8">
        <v>0.37</v>
      </c>
      <c r="F696" s="8">
        <v>14</v>
      </c>
      <c r="G696" s="5">
        <v>0</v>
      </c>
      <c r="H696" s="8">
        <v>147</v>
      </c>
      <c r="I696" s="8">
        <v>0.38500000000000001</v>
      </c>
      <c r="J696" s="8">
        <v>0.73699999999999999</v>
      </c>
    </row>
    <row r="697" spans="1:10" ht="15" x14ac:dyDescent="0.25">
      <c r="A697" t="str">
        <f t="shared" si="10"/>
        <v>Dominica-The Americas-2006</v>
      </c>
      <c r="B697" s="5" t="s">
        <v>117</v>
      </c>
      <c r="C697" s="10">
        <v>2006</v>
      </c>
      <c r="D697" s="5" t="s">
        <v>70</v>
      </c>
      <c r="E697" s="8">
        <v>0.37</v>
      </c>
      <c r="F697" s="8">
        <v>14</v>
      </c>
      <c r="G697" s="5">
        <v>0</v>
      </c>
      <c r="H697" s="8">
        <v>147</v>
      </c>
      <c r="I697" s="8">
        <v>0.39400000000000002</v>
      </c>
      <c r="J697" s="8">
        <v>1.0109999999999999</v>
      </c>
    </row>
    <row r="698" spans="1:10" ht="15" x14ac:dyDescent="0.25">
      <c r="A698" t="str">
        <f t="shared" si="10"/>
        <v>Dominica-The Americas-2007</v>
      </c>
      <c r="B698" s="5" t="s">
        <v>117</v>
      </c>
      <c r="C698" s="10">
        <v>2007</v>
      </c>
      <c r="D698" s="5" t="s">
        <v>70</v>
      </c>
      <c r="E698" s="8">
        <v>0.37</v>
      </c>
      <c r="F698" s="8">
        <v>14</v>
      </c>
      <c r="G698" s="5">
        <v>0</v>
      </c>
      <c r="H698" s="8">
        <v>147</v>
      </c>
      <c r="I698" s="8">
        <v>0.40300000000000002</v>
      </c>
      <c r="J698" s="8">
        <v>1.2569999999999999</v>
      </c>
    </row>
    <row r="699" spans="1:10" ht="15" x14ac:dyDescent="0.25">
      <c r="A699" t="str">
        <f t="shared" si="10"/>
        <v>Dominica-The Americas-2008</v>
      </c>
      <c r="B699" s="5" t="s">
        <v>117</v>
      </c>
      <c r="C699" s="10">
        <v>2008</v>
      </c>
      <c r="D699" s="5" t="s">
        <v>70</v>
      </c>
      <c r="E699" s="8">
        <v>0.37</v>
      </c>
      <c r="F699" s="8">
        <v>13</v>
      </c>
      <c r="G699" s="5">
        <v>0</v>
      </c>
      <c r="H699" s="8">
        <v>117</v>
      </c>
      <c r="I699" s="8">
        <v>0.41199999999999998</v>
      </c>
      <c r="J699" s="8">
        <v>1.284</v>
      </c>
    </row>
    <row r="700" spans="1:10" ht="15" x14ac:dyDescent="0.25">
      <c r="A700" t="str">
        <f t="shared" si="10"/>
        <v>Dominica-The Americas-2009</v>
      </c>
      <c r="B700" s="5" t="s">
        <v>117</v>
      </c>
      <c r="C700" s="10">
        <v>2009</v>
      </c>
      <c r="D700" s="5" t="s">
        <v>70</v>
      </c>
      <c r="E700" s="8">
        <v>0.37</v>
      </c>
      <c r="F700" s="8">
        <v>13</v>
      </c>
      <c r="G700" s="5">
        <v>0</v>
      </c>
      <c r="H700" s="8">
        <v>117</v>
      </c>
      <c r="I700" s="8">
        <v>0.42</v>
      </c>
      <c r="J700" s="8">
        <v>1.387</v>
      </c>
    </row>
    <row r="701" spans="1:10" ht="15" x14ac:dyDescent="0.25">
      <c r="A701" t="str">
        <f t="shared" si="10"/>
        <v>Dominica-The Americas-2010</v>
      </c>
      <c r="B701" s="5" t="s">
        <v>117</v>
      </c>
      <c r="C701" s="10">
        <v>2010</v>
      </c>
      <c r="D701" s="5" t="s">
        <v>70</v>
      </c>
      <c r="E701" s="8">
        <v>0.37</v>
      </c>
      <c r="F701" s="8">
        <v>13</v>
      </c>
      <c r="G701" s="5">
        <v>0</v>
      </c>
      <c r="H701" s="8">
        <v>117</v>
      </c>
      <c r="I701" s="8">
        <v>0.47499999999999998</v>
      </c>
      <c r="J701" s="8">
        <v>1.4830000000000001</v>
      </c>
    </row>
    <row r="702" spans="1:10" ht="15" x14ac:dyDescent="0.25">
      <c r="A702" t="str">
        <f t="shared" si="10"/>
        <v>Dominica-The Americas-2011</v>
      </c>
      <c r="B702" s="5" t="s">
        <v>117</v>
      </c>
      <c r="C702" s="10">
        <v>2011</v>
      </c>
      <c r="D702" s="5" t="s">
        <v>70</v>
      </c>
      <c r="E702" s="8">
        <v>0.371</v>
      </c>
      <c r="F702" s="8">
        <v>12</v>
      </c>
      <c r="G702" s="5">
        <v>0</v>
      </c>
      <c r="H702" s="8">
        <v>117</v>
      </c>
      <c r="I702" s="8">
        <v>0.51300000000000001</v>
      </c>
      <c r="J702" s="8">
        <v>1.526</v>
      </c>
    </row>
    <row r="703" spans="1:10" ht="15" x14ac:dyDescent="0.25">
      <c r="A703" t="str">
        <f t="shared" si="10"/>
        <v>Dominica-The Americas-2012</v>
      </c>
      <c r="B703" s="5" t="s">
        <v>117</v>
      </c>
      <c r="C703" s="10">
        <v>2012</v>
      </c>
      <c r="D703" s="5" t="s">
        <v>70</v>
      </c>
      <c r="E703" s="8">
        <v>0.371</v>
      </c>
      <c r="F703" s="8">
        <v>12</v>
      </c>
      <c r="G703" s="8">
        <v>69</v>
      </c>
      <c r="H703" s="8">
        <v>117</v>
      </c>
      <c r="I703" s="8">
        <v>0.55200000000000005</v>
      </c>
      <c r="J703" s="8">
        <v>1.5249999999999999</v>
      </c>
    </row>
    <row r="704" spans="1:10" ht="15" x14ac:dyDescent="0.25">
      <c r="A704" t="str">
        <f t="shared" si="10"/>
        <v>Ecuador-The Americas-2000</v>
      </c>
      <c r="B704" s="5" t="s">
        <v>119</v>
      </c>
      <c r="C704" s="10">
        <v>2000</v>
      </c>
      <c r="D704" s="5" t="s">
        <v>70</v>
      </c>
      <c r="E704" s="5">
        <v>0</v>
      </c>
      <c r="F704" s="5">
        <v>0</v>
      </c>
      <c r="G704" s="5">
        <v>0</v>
      </c>
      <c r="H704" s="5">
        <v>0</v>
      </c>
      <c r="I704" s="8">
        <v>1.4999999999999999E-2</v>
      </c>
      <c r="J704" s="8">
        <v>3.7999999999999999E-2</v>
      </c>
    </row>
    <row r="705" spans="1:10" ht="15" x14ac:dyDescent="0.25">
      <c r="A705" t="str">
        <f t="shared" si="10"/>
        <v>Ecuador-The Americas-2001</v>
      </c>
      <c r="B705" s="5" t="s">
        <v>119</v>
      </c>
      <c r="C705" s="10">
        <v>2001</v>
      </c>
      <c r="D705" s="5" t="s">
        <v>70</v>
      </c>
      <c r="E705" s="5">
        <v>0</v>
      </c>
      <c r="F705" s="5">
        <v>0</v>
      </c>
      <c r="G705" s="5">
        <v>0</v>
      </c>
      <c r="H705" s="5">
        <v>0</v>
      </c>
      <c r="I705" s="8">
        <v>2.7E-2</v>
      </c>
      <c r="J705" s="8">
        <v>6.7000000000000004E-2</v>
      </c>
    </row>
    <row r="706" spans="1:10" ht="15" x14ac:dyDescent="0.25">
      <c r="A706" t="str">
        <f t="shared" si="10"/>
        <v>Ecuador-The Americas-2002</v>
      </c>
      <c r="B706" s="5" t="s">
        <v>119</v>
      </c>
      <c r="C706" s="10">
        <v>2002</v>
      </c>
      <c r="D706" s="5" t="s">
        <v>70</v>
      </c>
      <c r="E706" s="5">
        <v>0</v>
      </c>
      <c r="F706" s="5">
        <v>0</v>
      </c>
      <c r="G706" s="5">
        <v>0</v>
      </c>
      <c r="H706" s="5">
        <v>0</v>
      </c>
      <c r="I706" s="8">
        <v>4.2999999999999997E-2</v>
      </c>
      <c r="J706" s="8">
        <v>0.12</v>
      </c>
    </row>
    <row r="707" spans="1:10" ht="15" x14ac:dyDescent="0.25">
      <c r="A707" t="str">
        <f t="shared" ref="A707:A770" si="11">B707&amp;"-"&amp;C707</f>
        <v>Ecuador-The Americas-2003</v>
      </c>
      <c r="B707" s="5" t="s">
        <v>119</v>
      </c>
      <c r="C707" s="10">
        <v>2003</v>
      </c>
      <c r="D707" s="5" t="s">
        <v>70</v>
      </c>
      <c r="E707" s="5">
        <v>0</v>
      </c>
      <c r="F707" s="8">
        <v>92</v>
      </c>
      <c r="G707" s="5">
        <v>0</v>
      </c>
      <c r="H707" s="5">
        <v>0</v>
      </c>
      <c r="I707" s="8">
        <v>4.4999999999999998E-2</v>
      </c>
      <c r="J707" s="8">
        <v>0.18099999999999999</v>
      </c>
    </row>
    <row r="708" spans="1:10" ht="15" x14ac:dyDescent="0.25">
      <c r="A708" t="str">
        <f t="shared" si="11"/>
        <v>Ecuador-The Americas-2004</v>
      </c>
      <c r="B708" s="5" t="s">
        <v>119</v>
      </c>
      <c r="C708" s="10">
        <v>2004</v>
      </c>
      <c r="D708" s="5" t="s">
        <v>70</v>
      </c>
      <c r="E708" s="5">
        <v>0</v>
      </c>
      <c r="F708" s="8">
        <v>92</v>
      </c>
      <c r="G708" s="5">
        <v>0</v>
      </c>
      <c r="H708" s="5">
        <v>0</v>
      </c>
      <c r="I708" s="8">
        <v>4.8000000000000001E-2</v>
      </c>
      <c r="J708" s="8">
        <v>0.26200000000000001</v>
      </c>
    </row>
    <row r="709" spans="1:10" ht="15" x14ac:dyDescent="0.25">
      <c r="A709" t="str">
        <f t="shared" si="11"/>
        <v>Ecuador-The Americas-2005</v>
      </c>
      <c r="B709" s="5" t="s">
        <v>119</v>
      </c>
      <c r="C709" s="10">
        <v>2005</v>
      </c>
      <c r="D709" s="5" t="s">
        <v>70</v>
      </c>
      <c r="E709" s="8">
        <v>0.35299999999999998</v>
      </c>
      <c r="F709" s="8">
        <v>69</v>
      </c>
      <c r="G709" s="5">
        <v>0</v>
      </c>
      <c r="H709" s="8">
        <v>600</v>
      </c>
      <c r="I709" s="8">
        <v>0.06</v>
      </c>
      <c r="J709" s="8">
        <v>0.45300000000000001</v>
      </c>
    </row>
    <row r="710" spans="1:10" ht="15" x14ac:dyDescent="0.25">
      <c r="A710" t="str">
        <f t="shared" si="11"/>
        <v>Ecuador-The Americas-2006</v>
      </c>
      <c r="B710" s="5" t="s">
        <v>119</v>
      </c>
      <c r="C710" s="10">
        <v>2006</v>
      </c>
      <c r="D710" s="5" t="s">
        <v>70</v>
      </c>
      <c r="E710" s="8">
        <v>0.35299999999999998</v>
      </c>
      <c r="F710" s="8">
        <v>65</v>
      </c>
      <c r="G710" s="5">
        <v>0</v>
      </c>
      <c r="H710" s="8">
        <v>600</v>
      </c>
      <c r="I710" s="8">
        <v>7.1999999999999995E-2</v>
      </c>
      <c r="J710" s="8">
        <v>0.60499999999999998</v>
      </c>
    </row>
    <row r="711" spans="1:10" ht="15" x14ac:dyDescent="0.25">
      <c r="A711" t="str">
        <f t="shared" si="11"/>
        <v>Ecuador-The Americas-2007</v>
      </c>
      <c r="B711" s="5" t="s">
        <v>119</v>
      </c>
      <c r="C711" s="10">
        <v>2007</v>
      </c>
      <c r="D711" s="5" t="s">
        <v>70</v>
      </c>
      <c r="E711" s="8">
        <v>0.35299999999999998</v>
      </c>
      <c r="F711" s="8">
        <v>65</v>
      </c>
      <c r="G711" s="5">
        <v>0</v>
      </c>
      <c r="H711" s="8">
        <v>600</v>
      </c>
      <c r="I711" s="8">
        <v>0.108</v>
      </c>
      <c r="J711" s="8">
        <v>0.69699999999999995</v>
      </c>
    </row>
    <row r="712" spans="1:10" ht="15" x14ac:dyDescent="0.25">
      <c r="A712" t="str">
        <f t="shared" si="11"/>
        <v>Ecuador-The Americas-2008</v>
      </c>
      <c r="B712" s="5" t="s">
        <v>119</v>
      </c>
      <c r="C712" s="10">
        <v>2008</v>
      </c>
      <c r="D712" s="5" t="s">
        <v>70</v>
      </c>
      <c r="E712" s="8">
        <v>0.34899999999999998</v>
      </c>
      <c r="F712" s="8">
        <v>65</v>
      </c>
      <c r="G712" s="5">
        <v>0</v>
      </c>
      <c r="H712" s="8">
        <v>600</v>
      </c>
      <c r="I712" s="8">
        <v>0.188</v>
      </c>
      <c r="J712" s="8">
        <v>0.80500000000000005</v>
      </c>
    </row>
    <row r="713" spans="1:10" ht="15" x14ac:dyDescent="0.25">
      <c r="A713" t="str">
        <f t="shared" si="11"/>
        <v>Ecuador-The Americas-2009</v>
      </c>
      <c r="B713" s="5" t="s">
        <v>119</v>
      </c>
      <c r="C713" s="10">
        <v>2009</v>
      </c>
      <c r="D713" s="5" t="s">
        <v>70</v>
      </c>
      <c r="E713" s="8">
        <v>0.34899999999999998</v>
      </c>
      <c r="F713" s="8">
        <v>64</v>
      </c>
      <c r="G713" s="5">
        <v>0</v>
      </c>
      <c r="H713" s="8">
        <v>600</v>
      </c>
      <c r="I713" s="8">
        <v>0.246</v>
      </c>
      <c r="J713" s="8">
        <v>0.89700000000000002</v>
      </c>
    </row>
    <row r="714" spans="1:10" ht="15" x14ac:dyDescent="0.25">
      <c r="A714" t="str">
        <f t="shared" si="11"/>
        <v>Ecuador-The Americas-2010</v>
      </c>
      <c r="B714" s="5" t="s">
        <v>119</v>
      </c>
      <c r="C714" s="10">
        <v>2010</v>
      </c>
      <c r="D714" s="5" t="s">
        <v>70</v>
      </c>
      <c r="E714" s="8">
        <v>0.35299999999999998</v>
      </c>
      <c r="F714" s="8">
        <v>56</v>
      </c>
      <c r="G714" s="5">
        <v>0</v>
      </c>
      <c r="H714" s="8">
        <v>654</v>
      </c>
      <c r="I714" s="8">
        <v>0.28999999999999998</v>
      </c>
      <c r="J714" s="8">
        <v>0.98499999999999999</v>
      </c>
    </row>
    <row r="715" spans="1:10" ht="15" x14ac:dyDescent="0.25">
      <c r="A715" t="str">
        <f t="shared" si="11"/>
        <v>Ecuador-The Americas-2011</v>
      </c>
      <c r="B715" s="5" t="s">
        <v>119</v>
      </c>
      <c r="C715" s="10">
        <v>2011</v>
      </c>
      <c r="D715" s="5" t="s">
        <v>70</v>
      </c>
      <c r="E715" s="8">
        <v>0.35299999999999998</v>
      </c>
      <c r="F715" s="8">
        <v>56</v>
      </c>
      <c r="G715" s="5">
        <v>0</v>
      </c>
      <c r="H715" s="8">
        <v>654</v>
      </c>
      <c r="I715" s="8">
        <v>0.314</v>
      </c>
      <c r="J715" s="8">
        <v>1.006</v>
      </c>
    </row>
    <row r="716" spans="1:10" ht="15" x14ac:dyDescent="0.25">
      <c r="A716" t="str">
        <f t="shared" si="11"/>
        <v>Ecuador-The Americas-2012</v>
      </c>
      <c r="B716" s="5" t="s">
        <v>119</v>
      </c>
      <c r="C716" s="10">
        <v>2012</v>
      </c>
      <c r="D716" s="5" t="s">
        <v>70</v>
      </c>
      <c r="E716" s="8">
        <v>0.34599999999999997</v>
      </c>
      <c r="F716" s="8">
        <v>56</v>
      </c>
      <c r="G716" s="8">
        <v>134</v>
      </c>
      <c r="H716" s="8">
        <v>654</v>
      </c>
      <c r="I716" s="8">
        <v>0.35099999999999998</v>
      </c>
      <c r="J716" s="8">
        <v>1.0620000000000001</v>
      </c>
    </row>
    <row r="717" spans="1:10" ht="15" x14ac:dyDescent="0.25">
      <c r="A717" t="str">
        <f t="shared" si="11"/>
        <v>Egypt-Africa-2000</v>
      </c>
      <c r="B717" s="5" t="s">
        <v>120</v>
      </c>
      <c r="C717" s="10">
        <v>2000</v>
      </c>
      <c r="D717" s="5" t="s">
        <v>64</v>
      </c>
      <c r="E717" s="5">
        <v>0</v>
      </c>
      <c r="F717" s="5">
        <v>0</v>
      </c>
      <c r="G717" s="5">
        <v>0</v>
      </c>
      <c r="H717" s="5">
        <v>0</v>
      </c>
      <c r="I717" s="8">
        <v>6.0000000000000001E-3</v>
      </c>
      <c r="J717" s="8">
        <v>2.1000000000000001E-2</v>
      </c>
    </row>
    <row r="718" spans="1:10" ht="15" x14ac:dyDescent="0.25">
      <c r="A718" t="str">
        <f t="shared" si="11"/>
        <v>Egypt-Africa-2001</v>
      </c>
      <c r="B718" s="5" t="s">
        <v>120</v>
      </c>
      <c r="C718" s="10">
        <v>2001</v>
      </c>
      <c r="D718" s="5" t="s">
        <v>64</v>
      </c>
      <c r="E718" s="5">
        <v>0</v>
      </c>
      <c r="F718" s="5">
        <v>0</v>
      </c>
      <c r="G718" s="5">
        <v>0</v>
      </c>
      <c r="H718" s="5">
        <v>0</v>
      </c>
      <c r="I718" s="8">
        <v>8.0000000000000002E-3</v>
      </c>
      <c r="J718" s="8">
        <v>4.2000000000000003E-2</v>
      </c>
    </row>
    <row r="719" spans="1:10" ht="15" x14ac:dyDescent="0.25">
      <c r="A719" t="str">
        <f t="shared" si="11"/>
        <v>Egypt-Africa-2002</v>
      </c>
      <c r="B719" s="5" t="s">
        <v>120</v>
      </c>
      <c r="C719" s="10">
        <v>2002</v>
      </c>
      <c r="D719" s="5" t="s">
        <v>64</v>
      </c>
      <c r="E719" s="5">
        <v>0</v>
      </c>
      <c r="F719" s="5">
        <v>0</v>
      </c>
      <c r="G719" s="5">
        <v>0</v>
      </c>
      <c r="H719" s="5">
        <v>0</v>
      </c>
      <c r="I719" s="8">
        <v>2.7E-2</v>
      </c>
      <c r="J719" s="8">
        <v>6.6000000000000003E-2</v>
      </c>
    </row>
    <row r="720" spans="1:10" ht="15" x14ac:dyDescent="0.25">
      <c r="A720" t="str">
        <f t="shared" si="11"/>
        <v>Egypt-Africa-2003</v>
      </c>
      <c r="B720" s="5" t="s">
        <v>120</v>
      </c>
      <c r="C720" s="10">
        <v>2003</v>
      </c>
      <c r="D720" s="5" t="s">
        <v>64</v>
      </c>
      <c r="E720" s="5">
        <v>0</v>
      </c>
      <c r="F720" s="8">
        <v>37</v>
      </c>
      <c r="G720" s="5">
        <v>0</v>
      </c>
      <c r="H720" s="5">
        <v>0</v>
      </c>
      <c r="I720" s="8">
        <v>0.04</v>
      </c>
      <c r="J720" s="8">
        <v>8.3000000000000004E-2</v>
      </c>
    </row>
    <row r="721" spans="1:10" ht="15" x14ac:dyDescent="0.25">
      <c r="A721" t="str">
        <f t="shared" si="11"/>
        <v>Egypt-Africa-2004</v>
      </c>
      <c r="B721" s="5" t="s">
        <v>120</v>
      </c>
      <c r="C721" s="10">
        <v>2004</v>
      </c>
      <c r="D721" s="5" t="s">
        <v>64</v>
      </c>
      <c r="E721" s="5">
        <v>0</v>
      </c>
      <c r="F721" s="8">
        <v>37</v>
      </c>
      <c r="G721" s="5">
        <v>0</v>
      </c>
      <c r="H721" s="5">
        <v>0</v>
      </c>
      <c r="I721" s="8">
        <v>0.11899999999999999</v>
      </c>
      <c r="J721" s="8">
        <v>0.108</v>
      </c>
    </row>
    <row r="722" spans="1:10" ht="15" x14ac:dyDescent="0.25">
      <c r="A722" t="str">
        <f t="shared" si="11"/>
        <v>Egypt-Africa-2005</v>
      </c>
      <c r="B722" s="5" t="s">
        <v>120</v>
      </c>
      <c r="C722" s="10">
        <v>2005</v>
      </c>
      <c r="D722" s="5" t="s">
        <v>64</v>
      </c>
      <c r="E722" s="8">
        <v>0.54300000000000004</v>
      </c>
      <c r="F722" s="8">
        <v>22</v>
      </c>
      <c r="G722" s="5">
        <v>0</v>
      </c>
      <c r="H722" s="8">
        <v>504</v>
      </c>
      <c r="I722" s="8">
        <v>0.128</v>
      </c>
      <c r="J722" s="8">
        <v>0.19</v>
      </c>
    </row>
    <row r="723" spans="1:10" ht="15" x14ac:dyDescent="0.25">
      <c r="A723" t="str">
        <f t="shared" si="11"/>
        <v>Egypt-Africa-2006</v>
      </c>
      <c r="B723" s="5" t="s">
        <v>120</v>
      </c>
      <c r="C723" s="10">
        <v>2006</v>
      </c>
      <c r="D723" s="5" t="s">
        <v>64</v>
      </c>
      <c r="E723" s="8">
        <v>0.46400000000000002</v>
      </c>
      <c r="F723" s="8">
        <v>19</v>
      </c>
      <c r="G723" s="5">
        <v>0</v>
      </c>
      <c r="H723" s="8">
        <v>596</v>
      </c>
      <c r="I723" s="8">
        <v>0.13700000000000001</v>
      </c>
      <c r="J723" s="8">
        <v>0.247</v>
      </c>
    </row>
    <row r="724" spans="1:10" ht="15" x14ac:dyDescent="0.25">
      <c r="A724" t="str">
        <f t="shared" si="11"/>
        <v>Egypt-Africa-2007</v>
      </c>
      <c r="B724" s="5" t="s">
        <v>120</v>
      </c>
      <c r="C724" s="10">
        <v>2007</v>
      </c>
      <c r="D724" s="5" t="s">
        <v>64</v>
      </c>
      <c r="E724" s="8">
        <v>0.45100000000000001</v>
      </c>
      <c r="F724" s="8">
        <v>10</v>
      </c>
      <c r="G724" s="5">
        <v>0</v>
      </c>
      <c r="H724" s="8">
        <v>711</v>
      </c>
      <c r="I724" s="8">
        <v>0.16</v>
      </c>
      <c r="J724" s="8">
        <v>0.40500000000000003</v>
      </c>
    </row>
    <row r="725" spans="1:10" ht="15" x14ac:dyDescent="0.25">
      <c r="A725" t="str">
        <f t="shared" si="11"/>
        <v>Egypt-Africa-2008</v>
      </c>
      <c r="B725" s="5" t="s">
        <v>120</v>
      </c>
      <c r="C725" s="10">
        <v>2008</v>
      </c>
      <c r="D725" s="5" t="s">
        <v>64</v>
      </c>
      <c r="E725" s="8">
        <v>0.44</v>
      </c>
      <c r="F725" s="8">
        <v>8</v>
      </c>
      <c r="G725" s="5">
        <v>0</v>
      </c>
      <c r="H725" s="8">
        <v>711</v>
      </c>
      <c r="I725" s="8">
        <v>0.18</v>
      </c>
      <c r="J725" s="8">
        <v>0.54700000000000004</v>
      </c>
    </row>
    <row r="726" spans="1:10" ht="15" x14ac:dyDescent="0.25">
      <c r="A726" t="str">
        <f t="shared" si="11"/>
        <v>Egypt-Africa-2009</v>
      </c>
      <c r="B726" s="5" t="s">
        <v>120</v>
      </c>
      <c r="C726" s="10">
        <v>2009</v>
      </c>
      <c r="D726" s="5" t="s">
        <v>64</v>
      </c>
      <c r="E726" s="8">
        <v>0.43</v>
      </c>
      <c r="F726" s="8">
        <v>8</v>
      </c>
      <c r="G726" s="5">
        <v>0</v>
      </c>
      <c r="H726" s="8">
        <v>480</v>
      </c>
      <c r="I726" s="8">
        <v>0.25700000000000001</v>
      </c>
      <c r="J726" s="8">
        <v>0.72099999999999997</v>
      </c>
    </row>
    <row r="727" spans="1:10" ht="15" x14ac:dyDescent="0.25">
      <c r="A727" t="str">
        <f t="shared" si="11"/>
        <v>Egypt-Africa-2010</v>
      </c>
      <c r="B727" s="5" t="s">
        <v>120</v>
      </c>
      <c r="C727" s="10">
        <v>2010</v>
      </c>
      <c r="D727" s="5" t="s">
        <v>64</v>
      </c>
      <c r="E727" s="8">
        <v>0.42599999999999999</v>
      </c>
      <c r="F727" s="8">
        <v>8</v>
      </c>
      <c r="G727" s="5">
        <v>0</v>
      </c>
      <c r="H727" s="8">
        <v>433</v>
      </c>
      <c r="I727" s="8">
        <v>0.314</v>
      </c>
      <c r="J727" s="8">
        <v>0.90500000000000003</v>
      </c>
    </row>
    <row r="728" spans="1:10" ht="15" x14ac:dyDescent="0.25">
      <c r="A728" t="str">
        <f t="shared" si="11"/>
        <v>Egypt-Africa-2011</v>
      </c>
      <c r="B728" s="5" t="s">
        <v>120</v>
      </c>
      <c r="C728" s="10">
        <v>2011</v>
      </c>
      <c r="D728" s="5" t="s">
        <v>64</v>
      </c>
      <c r="E728" s="8">
        <v>0.436</v>
      </c>
      <c r="F728" s="8">
        <v>8</v>
      </c>
      <c r="G728" s="5">
        <v>0</v>
      </c>
      <c r="H728" s="8">
        <v>433</v>
      </c>
      <c r="I728" s="8">
        <v>0.39800000000000002</v>
      </c>
      <c r="J728" s="8">
        <v>1.0509999999999999</v>
      </c>
    </row>
    <row r="729" spans="1:10" ht="15" x14ac:dyDescent="0.25">
      <c r="A729" t="str">
        <f t="shared" si="11"/>
        <v>Egypt-Africa-2012</v>
      </c>
      <c r="B729" s="5" t="s">
        <v>120</v>
      </c>
      <c r="C729" s="10">
        <v>2012</v>
      </c>
      <c r="D729" s="5" t="s">
        <v>64</v>
      </c>
      <c r="E729" s="8">
        <v>0.42599999999999999</v>
      </c>
      <c r="F729" s="8">
        <v>8</v>
      </c>
      <c r="G729" s="8">
        <v>127</v>
      </c>
      <c r="H729" s="8">
        <v>392</v>
      </c>
      <c r="I729" s="8">
        <v>0.44</v>
      </c>
      <c r="J729" s="8">
        <v>1.1990000000000001</v>
      </c>
    </row>
    <row r="730" spans="1:10" ht="15" x14ac:dyDescent="0.25">
      <c r="A730" t="str">
        <f t="shared" si="11"/>
        <v>El Salvador-The Americas-2000</v>
      </c>
      <c r="B730" s="5" t="s">
        <v>121</v>
      </c>
      <c r="C730" s="10">
        <v>2000</v>
      </c>
      <c r="D730" s="5" t="s">
        <v>70</v>
      </c>
      <c r="E730" s="5">
        <v>0</v>
      </c>
      <c r="F730" s="5">
        <v>0</v>
      </c>
      <c r="G730" s="5">
        <v>0</v>
      </c>
      <c r="H730" s="5">
        <v>0</v>
      </c>
      <c r="I730" s="8">
        <v>1.2E-2</v>
      </c>
      <c r="J730" s="8">
        <v>0.125</v>
      </c>
    </row>
    <row r="731" spans="1:10" ht="15" x14ac:dyDescent="0.25">
      <c r="A731" t="str">
        <f t="shared" si="11"/>
        <v>El Salvador-The Americas-2001</v>
      </c>
      <c r="B731" s="5" t="s">
        <v>121</v>
      </c>
      <c r="C731" s="10">
        <v>2001</v>
      </c>
      <c r="D731" s="5" t="s">
        <v>70</v>
      </c>
      <c r="E731" s="5">
        <v>0</v>
      </c>
      <c r="F731" s="5">
        <v>0</v>
      </c>
      <c r="G731" s="5">
        <v>0</v>
      </c>
      <c r="H731" s="5">
        <v>0</v>
      </c>
      <c r="I731" s="8">
        <v>1.4999999999999999E-2</v>
      </c>
      <c r="J731" s="8">
        <v>0.14299999999999999</v>
      </c>
    </row>
    <row r="732" spans="1:10" ht="15" x14ac:dyDescent="0.25">
      <c r="A732" t="str">
        <f t="shared" si="11"/>
        <v>El Salvador-The Americas-2002</v>
      </c>
      <c r="B732" s="5" t="s">
        <v>121</v>
      </c>
      <c r="C732" s="10">
        <v>2002</v>
      </c>
      <c r="D732" s="5" t="s">
        <v>70</v>
      </c>
      <c r="E732" s="5">
        <v>0</v>
      </c>
      <c r="F732" s="5">
        <v>0</v>
      </c>
      <c r="G732" s="5">
        <v>0</v>
      </c>
      <c r="H732" s="5">
        <v>0</v>
      </c>
      <c r="I732" s="8">
        <v>1.9E-2</v>
      </c>
      <c r="J732" s="8">
        <v>0.14799999999999999</v>
      </c>
    </row>
    <row r="733" spans="1:10" ht="15" x14ac:dyDescent="0.25">
      <c r="A733" t="str">
        <f t="shared" si="11"/>
        <v>El Salvador-The Americas-2003</v>
      </c>
      <c r="B733" s="5" t="s">
        <v>121</v>
      </c>
      <c r="C733" s="10">
        <v>2003</v>
      </c>
      <c r="D733" s="5" t="s">
        <v>70</v>
      </c>
      <c r="E733" s="5">
        <v>0</v>
      </c>
      <c r="F733" s="8">
        <v>115</v>
      </c>
      <c r="G733" s="5">
        <v>0</v>
      </c>
      <c r="H733" s="5">
        <v>0</v>
      </c>
      <c r="I733" s="8">
        <v>2.5000000000000001E-2</v>
      </c>
      <c r="J733" s="8">
        <v>0.191</v>
      </c>
    </row>
    <row r="734" spans="1:10" ht="15" x14ac:dyDescent="0.25">
      <c r="A734" t="str">
        <f t="shared" si="11"/>
        <v>El Salvador-The Americas-2004</v>
      </c>
      <c r="B734" s="5" t="s">
        <v>121</v>
      </c>
      <c r="C734" s="10">
        <v>2004</v>
      </c>
      <c r="D734" s="5" t="s">
        <v>70</v>
      </c>
      <c r="E734" s="5">
        <v>0</v>
      </c>
      <c r="F734" s="8">
        <v>115</v>
      </c>
      <c r="G734" s="5">
        <v>0</v>
      </c>
      <c r="H734" s="5">
        <v>0</v>
      </c>
      <c r="I734" s="8">
        <v>3.2000000000000001E-2</v>
      </c>
      <c r="J734" s="8">
        <v>0.30299999999999999</v>
      </c>
    </row>
    <row r="735" spans="1:10" ht="15" x14ac:dyDescent="0.25">
      <c r="A735" t="str">
        <f t="shared" si="11"/>
        <v>El Salvador-The Americas-2005</v>
      </c>
      <c r="B735" s="5" t="s">
        <v>121</v>
      </c>
      <c r="C735" s="10">
        <v>2005</v>
      </c>
      <c r="D735" s="5" t="s">
        <v>70</v>
      </c>
      <c r="E735" s="8">
        <v>0.34699999999999998</v>
      </c>
      <c r="F735" s="8">
        <v>40</v>
      </c>
      <c r="G735" s="5">
        <v>0</v>
      </c>
      <c r="H735" s="8">
        <v>320</v>
      </c>
      <c r="I735" s="8">
        <v>4.2000000000000003E-2</v>
      </c>
      <c r="J735" s="8">
        <v>0.39700000000000002</v>
      </c>
    </row>
    <row r="736" spans="1:10" ht="15" x14ac:dyDescent="0.25">
      <c r="A736" t="str">
        <f t="shared" si="11"/>
        <v>El Salvador-The Americas-2006</v>
      </c>
      <c r="B736" s="5" t="s">
        <v>121</v>
      </c>
      <c r="C736" s="10">
        <v>2006</v>
      </c>
      <c r="D736" s="5" t="s">
        <v>70</v>
      </c>
      <c r="E736" s="8">
        <v>0.34699999999999998</v>
      </c>
      <c r="F736" s="8">
        <v>26</v>
      </c>
      <c r="G736" s="5">
        <v>0</v>
      </c>
      <c r="H736" s="8">
        <v>320</v>
      </c>
      <c r="I736" s="8">
        <v>5.5E-2</v>
      </c>
      <c r="J736" s="8">
        <v>0.63200000000000001</v>
      </c>
    </row>
    <row r="737" spans="1:10" ht="15" x14ac:dyDescent="0.25">
      <c r="A737" t="str">
        <f t="shared" si="11"/>
        <v>El Salvador-The Americas-2007</v>
      </c>
      <c r="B737" s="5" t="s">
        <v>121</v>
      </c>
      <c r="C737" s="10">
        <v>2007</v>
      </c>
      <c r="D737" s="5" t="s">
        <v>70</v>
      </c>
      <c r="E737" s="8">
        <v>0.34699999999999998</v>
      </c>
      <c r="F737" s="8">
        <v>22</v>
      </c>
      <c r="G737" s="5">
        <v>0</v>
      </c>
      <c r="H737" s="8">
        <v>320</v>
      </c>
      <c r="I737" s="8">
        <v>6.0999999999999999E-2</v>
      </c>
      <c r="J737" s="8">
        <v>1.002</v>
      </c>
    </row>
    <row r="738" spans="1:10" ht="15" x14ac:dyDescent="0.25">
      <c r="A738" t="str">
        <f t="shared" si="11"/>
        <v>El Salvador-The Americas-2008</v>
      </c>
      <c r="B738" s="5" t="s">
        <v>121</v>
      </c>
      <c r="C738" s="10">
        <v>2008</v>
      </c>
      <c r="D738" s="5" t="s">
        <v>70</v>
      </c>
      <c r="E738" s="8">
        <v>0.34699999999999998</v>
      </c>
      <c r="F738" s="8">
        <v>17</v>
      </c>
      <c r="G738" s="5">
        <v>0</v>
      </c>
      <c r="H738" s="8">
        <v>320</v>
      </c>
      <c r="I738" s="8">
        <v>0.10100000000000001</v>
      </c>
      <c r="J738" s="8">
        <v>1.1299999999999999</v>
      </c>
    </row>
    <row r="739" spans="1:10" ht="15" x14ac:dyDescent="0.25">
      <c r="A739" t="str">
        <f t="shared" si="11"/>
        <v>El Salvador-The Americas-2009</v>
      </c>
      <c r="B739" s="5" t="s">
        <v>121</v>
      </c>
      <c r="C739" s="10">
        <v>2009</v>
      </c>
      <c r="D739" s="5" t="s">
        <v>70</v>
      </c>
      <c r="E739" s="8">
        <v>0.34799999999999998</v>
      </c>
      <c r="F739" s="8">
        <v>17</v>
      </c>
      <c r="G739" s="5">
        <v>0</v>
      </c>
      <c r="H739" s="8">
        <v>320</v>
      </c>
      <c r="I739" s="8">
        <v>0.121</v>
      </c>
      <c r="J739" s="8">
        <v>1.224</v>
      </c>
    </row>
    <row r="740" spans="1:10" ht="15" x14ac:dyDescent="0.25">
      <c r="A740" t="str">
        <f t="shared" si="11"/>
        <v>El Salvador-The Americas-2010</v>
      </c>
      <c r="B740" s="5" t="s">
        <v>121</v>
      </c>
      <c r="C740" s="10">
        <v>2010</v>
      </c>
      <c r="D740" s="5" t="s">
        <v>70</v>
      </c>
      <c r="E740" s="8">
        <v>0.34799999999999998</v>
      </c>
      <c r="F740" s="8">
        <v>17</v>
      </c>
      <c r="G740" s="5">
        <v>0</v>
      </c>
      <c r="H740" s="8">
        <v>320</v>
      </c>
      <c r="I740" s="8">
        <v>0.159</v>
      </c>
      <c r="J740" s="8">
        <v>1.238</v>
      </c>
    </row>
    <row r="741" spans="1:10" ht="15" x14ac:dyDescent="0.25">
      <c r="A741" t="str">
        <f t="shared" si="11"/>
        <v>El Salvador-The Americas-2011</v>
      </c>
      <c r="B741" s="5" t="s">
        <v>121</v>
      </c>
      <c r="C741" s="10">
        <v>2011</v>
      </c>
      <c r="D741" s="5" t="s">
        <v>70</v>
      </c>
      <c r="E741" s="8">
        <v>0.34799999999999998</v>
      </c>
      <c r="F741" s="8">
        <v>17</v>
      </c>
      <c r="G741" s="5">
        <v>0</v>
      </c>
      <c r="H741" s="8">
        <v>320</v>
      </c>
      <c r="I741" s="8">
        <v>0.189</v>
      </c>
      <c r="J741" s="8">
        <v>1.329</v>
      </c>
    </row>
    <row r="742" spans="1:10" ht="15" x14ac:dyDescent="0.25">
      <c r="A742" t="str">
        <f t="shared" si="11"/>
        <v>El Salvador-The Americas-2012</v>
      </c>
      <c r="B742" s="5" t="s">
        <v>121</v>
      </c>
      <c r="C742" s="10">
        <v>2012</v>
      </c>
      <c r="D742" s="5" t="s">
        <v>70</v>
      </c>
      <c r="E742" s="8">
        <v>0.34799999999999998</v>
      </c>
      <c r="F742" s="8">
        <v>17</v>
      </c>
      <c r="G742" s="8">
        <v>115</v>
      </c>
      <c r="H742" s="8">
        <v>320</v>
      </c>
      <c r="I742" s="8">
        <v>0.20300000000000001</v>
      </c>
      <c r="J742" s="8">
        <v>1.373</v>
      </c>
    </row>
    <row r="743" spans="1:10" ht="15" x14ac:dyDescent="0.25">
      <c r="A743" t="str">
        <f t="shared" si="11"/>
        <v>Equatorial Guinea-Africa-2000</v>
      </c>
      <c r="B743" s="5" t="s">
        <v>122</v>
      </c>
      <c r="C743" s="10">
        <v>2000</v>
      </c>
      <c r="D743" s="5" t="s">
        <v>64</v>
      </c>
      <c r="E743" s="5">
        <v>0</v>
      </c>
      <c r="F743" s="5">
        <v>0</v>
      </c>
      <c r="G743" s="5">
        <v>0</v>
      </c>
      <c r="H743" s="5">
        <v>0</v>
      </c>
      <c r="I743" s="8">
        <v>1E-3</v>
      </c>
      <c r="J743" s="8">
        <v>0.01</v>
      </c>
    </row>
    <row r="744" spans="1:10" ht="15" x14ac:dyDescent="0.25">
      <c r="A744" t="str">
        <f t="shared" si="11"/>
        <v>Equatorial Guinea-Africa-2001</v>
      </c>
      <c r="B744" s="5" t="s">
        <v>122</v>
      </c>
      <c r="C744" s="10">
        <v>2001</v>
      </c>
      <c r="D744" s="5" t="s">
        <v>64</v>
      </c>
      <c r="E744" s="5">
        <v>0</v>
      </c>
      <c r="F744" s="5">
        <v>0</v>
      </c>
      <c r="G744" s="5">
        <v>0</v>
      </c>
      <c r="H744" s="5">
        <v>0</v>
      </c>
      <c r="I744" s="8">
        <v>2E-3</v>
      </c>
      <c r="J744" s="8">
        <v>2.8000000000000001E-2</v>
      </c>
    </row>
    <row r="745" spans="1:10" ht="15" x14ac:dyDescent="0.25">
      <c r="A745" t="str">
        <f t="shared" si="11"/>
        <v>Equatorial Guinea-Africa-2002</v>
      </c>
      <c r="B745" s="5" t="s">
        <v>122</v>
      </c>
      <c r="C745" s="10">
        <v>2002</v>
      </c>
      <c r="D745" s="5" t="s">
        <v>64</v>
      </c>
      <c r="E745" s="5">
        <v>0</v>
      </c>
      <c r="F745" s="5">
        <v>0</v>
      </c>
      <c r="G745" s="5">
        <v>0</v>
      </c>
      <c r="H745" s="5">
        <v>0</v>
      </c>
      <c r="I745" s="8">
        <v>3.0000000000000001E-3</v>
      </c>
      <c r="J745" s="8">
        <v>5.8000000000000003E-2</v>
      </c>
    </row>
    <row r="746" spans="1:10" ht="15" x14ac:dyDescent="0.25">
      <c r="A746" t="str">
        <f t="shared" si="11"/>
        <v>Equatorial Guinea-Africa-2003</v>
      </c>
      <c r="B746" s="5" t="s">
        <v>122</v>
      </c>
      <c r="C746" s="10">
        <v>2003</v>
      </c>
      <c r="D746" s="5" t="s">
        <v>64</v>
      </c>
      <c r="E746" s="5">
        <v>0</v>
      </c>
      <c r="F746" s="5">
        <v>0</v>
      </c>
      <c r="G746" s="5">
        <v>0</v>
      </c>
      <c r="H746" s="5">
        <v>0</v>
      </c>
      <c r="I746" s="8">
        <v>5.0000000000000001E-3</v>
      </c>
      <c r="J746" s="8">
        <v>7.2999999999999995E-2</v>
      </c>
    </row>
    <row r="747" spans="1:10" ht="15" x14ac:dyDescent="0.25">
      <c r="A747" t="str">
        <f t="shared" si="11"/>
        <v>Equatorial Guinea-Africa-2004</v>
      </c>
      <c r="B747" s="5" t="s">
        <v>122</v>
      </c>
      <c r="C747" s="10">
        <v>2004</v>
      </c>
      <c r="D747" s="5" t="s">
        <v>64</v>
      </c>
      <c r="E747" s="5">
        <v>0</v>
      </c>
      <c r="F747" s="5">
        <v>0</v>
      </c>
      <c r="G747" s="5">
        <v>0</v>
      </c>
      <c r="H747" s="5">
        <v>0</v>
      </c>
      <c r="I747" s="8">
        <v>8.0000000000000002E-3</v>
      </c>
      <c r="J747" s="8">
        <v>0.106</v>
      </c>
    </row>
    <row r="748" spans="1:10" ht="15" x14ac:dyDescent="0.25">
      <c r="A748" t="str">
        <f t="shared" si="11"/>
        <v>Equatorial Guinea-Africa-2005</v>
      </c>
      <c r="B748" s="5" t="s">
        <v>122</v>
      </c>
      <c r="C748" s="10">
        <v>2005</v>
      </c>
      <c r="D748" s="5" t="s">
        <v>64</v>
      </c>
      <c r="E748" s="8">
        <v>0.441</v>
      </c>
      <c r="F748" s="8">
        <v>137</v>
      </c>
      <c r="G748" s="5">
        <v>0</v>
      </c>
      <c r="H748" s="8">
        <v>492</v>
      </c>
      <c r="I748" s="8">
        <v>1.0999999999999999E-2</v>
      </c>
      <c r="J748" s="8">
        <v>0.161</v>
      </c>
    </row>
    <row r="749" spans="1:10" ht="15" x14ac:dyDescent="0.25">
      <c r="A749" t="str">
        <f t="shared" si="11"/>
        <v>Equatorial Guinea-Africa-2006</v>
      </c>
      <c r="B749" s="5" t="s">
        <v>122</v>
      </c>
      <c r="C749" s="10">
        <v>2006</v>
      </c>
      <c r="D749" s="5" t="s">
        <v>64</v>
      </c>
      <c r="E749" s="8">
        <v>0.441</v>
      </c>
      <c r="F749" s="8">
        <v>135</v>
      </c>
      <c r="G749" s="5">
        <v>0</v>
      </c>
      <c r="H749" s="8">
        <v>492</v>
      </c>
      <c r="I749" s="8">
        <v>1.2999999999999999E-2</v>
      </c>
      <c r="J749" s="8">
        <v>0.193</v>
      </c>
    </row>
    <row r="750" spans="1:10" ht="15" x14ac:dyDescent="0.25">
      <c r="A750" t="str">
        <f t="shared" si="11"/>
        <v>Equatorial Guinea-Africa-2007</v>
      </c>
      <c r="B750" s="5" t="s">
        <v>122</v>
      </c>
      <c r="C750" s="10">
        <v>2007</v>
      </c>
      <c r="D750" s="5" t="s">
        <v>64</v>
      </c>
      <c r="E750" s="8">
        <v>0.441</v>
      </c>
      <c r="F750" s="8">
        <v>135</v>
      </c>
      <c r="G750" s="5">
        <v>0</v>
      </c>
      <c r="H750" s="8">
        <v>492</v>
      </c>
      <c r="I750" s="8">
        <v>1.6E-2</v>
      </c>
      <c r="J750" s="8">
        <v>0.23499999999999999</v>
      </c>
    </row>
    <row r="751" spans="1:10" ht="15" x14ac:dyDescent="0.25">
      <c r="A751" t="str">
        <f t="shared" si="11"/>
        <v>Equatorial Guinea-Africa-2008</v>
      </c>
      <c r="B751" s="5" t="s">
        <v>122</v>
      </c>
      <c r="C751" s="10">
        <v>2008</v>
      </c>
      <c r="D751" s="5" t="s">
        <v>64</v>
      </c>
      <c r="E751" s="8">
        <v>0.441</v>
      </c>
      <c r="F751" s="8">
        <v>135</v>
      </c>
      <c r="G751" s="5">
        <v>0</v>
      </c>
      <c r="H751" s="8">
        <v>492</v>
      </c>
      <c r="I751" s="8">
        <v>1.7999999999999999E-2</v>
      </c>
      <c r="J751" s="8">
        <v>0.27400000000000002</v>
      </c>
    </row>
    <row r="752" spans="1:10" ht="15" x14ac:dyDescent="0.25">
      <c r="A752" t="str">
        <f t="shared" si="11"/>
        <v>Equatorial Guinea-Africa-2009</v>
      </c>
      <c r="B752" s="5" t="s">
        <v>122</v>
      </c>
      <c r="C752" s="10">
        <v>2009</v>
      </c>
      <c r="D752" s="5" t="s">
        <v>64</v>
      </c>
      <c r="E752" s="8">
        <v>0.441</v>
      </c>
      <c r="F752" s="8">
        <v>135</v>
      </c>
      <c r="G752" s="5">
        <v>0</v>
      </c>
      <c r="H752" s="8">
        <v>492</v>
      </c>
      <c r="I752" s="8">
        <v>2.1000000000000001E-2</v>
      </c>
      <c r="J752" s="8">
        <v>0.29499999999999998</v>
      </c>
    </row>
    <row r="753" spans="1:10" ht="15" x14ac:dyDescent="0.25">
      <c r="A753" t="str">
        <f t="shared" si="11"/>
        <v>Equatorial Guinea-Africa-2010</v>
      </c>
      <c r="B753" s="5" t="s">
        <v>122</v>
      </c>
      <c r="C753" s="10">
        <v>2010</v>
      </c>
      <c r="D753" s="5" t="s">
        <v>64</v>
      </c>
      <c r="E753" s="8">
        <v>0.441</v>
      </c>
      <c r="F753" s="8">
        <v>135</v>
      </c>
      <c r="G753" s="5">
        <v>0</v>
      </c>
      <c r="H753" s="8">
        <v>492</v>
      </c>
      <c r="I753" s="8">
        <v>0.06</v>
      </c>
      <c r="J753" s="8">
        <v>0.57399999999999995</v>
      </c>
    </row>
    <row r="754" spans="1:10" ht="15" x14ac:dyDescent="0.25">
      <c r="A754" t="str">
        <f t="shared" si="11"/>
        <v>Equatorial Guinea-Africa-2011</v>
      </c>
      <c r="B754" s="5" t="s">
        <v>122</v>
      </c>
      <c r="C754" s="10">
        <v>2011</v>
      </c>
      <c r="D754" s="5" t="s">
        <v>64</v>
      </c>
      <c r="E754" s="8">
        <v>0.441</v>
      </c>
      <c r="F754" s="8">
        <v>135</v>
      </c>
      <c r="G754" s="5">
        <v>0</v>
      </c>
      <c r="H754" s="8">
        <v>492</v>
      </c>
      <c r="I754" s="8">
        <v>0.115</v>
      </c>
      <c r="J754" s="8">
        <v>0.66900000000000004</v>
      </c>
    </row>
    <row r="755" spans="1:10" ht="15" x14ac:dyDescent="0.25">
      <c r="A755" t="str">
        <f t="shared" si="11"/>
        <v>Equatorial Guinea-Africa-2012</v>
      </c>
      <c r="B755" s="5" t="s">
        <v>122</v>
      </c>
      <c r="C755" s="10">
        <v>2012</v>
      </c>
      <c r="D755" s="5" t="s">
        <v>64</v>
      </c>
      <c r="E755" s="8">
        <v>0.441</v>
      </c>
      <c r="F755" s="8">
        <v>135</v>
      </c>
      <c r="G755" s="8">
        <v>164</v>
      </c>
      <c r="H755" s="8">
        <v>492</v>
      </c>
      <c r="I755" s="8">
        <v>0.13900000000000001</v>
      </c>
      <c r="J755" s="8">
        <v>0.68100000000000005</v>
      </c>
    </row>
    <row r="756" spans="1:10" ht="15" x14ac:dyDescent="0.25">
      <c r="A756" t="str">
        <f t="shared" si="11"/>
        <v>Eritrea-Africa-2000</v>
      </c>
      <c r="B756" s="5" t="s">
        <v>123</v>
      </c>
      <c r="C756" s="10">
        <v>2000</v>
      </c>
      <c r="D756" s="5" t="s">
        <v>64</v>
      </c>
      <c r="E756" s="5">
        <v>0</v>
      </c>
      <c r="F756" s="5">
        <v>0</v>
      </c>
      <c r="G756" s="5">
        <v>0</v>
      </c>
      <c r="H756" s="5">
        <v>0</v>
      </c>
      <c r="I756" s="8">
        <v>1E-3</v>
      </c>
      <c r="J756" s="5">
        <v>0</v>
      </c>
    </row>
    <row r="757" spans="1:10" ht="15" x14ac:dyDescent="0.25">
      <c r="A757" t="str">
        <f t="shared" si="11"/>
        <v>Eritrea-Africa-2001</v>
      </c>
      <c r="B757" s="5" t="s">
        <v>123</v>
      </c>
      <c r="C757" s="10">
        <v>2001</v>
      </c>
      <c r="D757" s="5" t="s">
        <v>64</v>
      </c>
      <c r="E757" s="5">
        <v>0</v>
      </c>
      <c r="F757" s="5">
        <v>0</v>
      </c>
      <c r="G757" s="5">
        <v>0</v>
      </c>
      <c r="H757" s="5">
        <v>0</v>
      </c>
      <c r="I757" s="8">
        <v>2E-3</v>
      </c>
      <c r="J757" s="5">
        <v>0</v>
      </c>
    </row>
    <row r="758" spans="1:10" ht="15" x14ac:dyDescent="0.25">
      <c r="A758" t="str">
        <f t="shared" si="11"/>
        <v>Eritrea-Africa-2002</v>
      </c>
      <c r="B758" s="5" t="s">
        <v>123</v>
      </c>
      <c r="C758" s="10">
        <v>2002</v>
      </c>
      <c r="D758" s="5" t="s">
        <v>64</v>
      </c>
      <c r="E758" s="5">
        <v>0</v>
      </c>
      <c r="F758" s="5">
        <v>0</v>
      </c>
      <c r="G758" s="5">
        <v>0</v>
      </c>
      <c r="H758" s="5">
        <v>0</v>
      </c>
      <c r="I758" s="8">
        <v>2E-3</v>
      </c>
      <c r="J758" s="5">
        <v>0</v>
      </c>
    </row>
    <row r="759" spans="1:10" ht="15" x14ac:dyDescent="0.25">
      <c r="A759" t="str">
        <f t="shared" si="11"/>
        <v>Eritrea-Africa-2003</v>
      </c>
      <c r="B759" s="5" t="s">
        <v>123</v>
      </c>
      <c r="C759" s="10">
        <v>2003</v>
      </c>
      <c r="D759" s="5" t="s">
        <v>64</v>
      </c>
      <c r="E759" s="5">
        <v>0</v>
      </c>
      <c r="F759" s="5">
        <v>0</v>
      </c>
      <c r="G759" s="5">
        <v>0</v>
      </c>
      <c r="H759" s="5">
        <v>0</v>
      </c>
      <c r="I759" s="5">
        <v>2E-3</v>
      </c>
      <c r="J759" s="5">
        <v>0</v>
      </c>
    </row>
    <row r="760" spans="1:10" ht="15" x14ac:dyDescent="0.25">
      <c r="A760" t="str">
        <f t="shared" si="11"/>
        <v>Eritrea-Africa-2004</v>
      </c>
      <c r="B760" s="5" t="s">
        <v>123</v>
      </c>
      <c r="C760" s="10">
        <v>2004</v>
      </c>
      <c r="D760" s="5" t="s">
        <v>64</v>
      </c>
      <c r="E760" s="5">
        <v>0</v>
      </c>
      <c r="F760" s="8">
        <v>91</v>
      </c>
      <c r="G760" s="5">
        <v>0</v>
      </c>
      <c r="H760" s="5">
        <v>0</v>
      </c>
      <c r="I760" s="5">
        <v>0</v>
      </c>
      <c r="J760" s="8">
        <v>4.0000000000000001E-3</v>
      </c>
    </row>
    <row r="761" spans="1:10" ht="15" x14ac:dyDescent="0.25">
      <c r="A761" t="str">
        <f t="shared" si="11"/>
        <v>Eritrea-Africa-2005</v>
      </c>
      <c r="B761" s="5" t="s">
        <v>123</v>
      </c>
      <c r="C761" s="10">
        <v>2005</v>
      </c>
      <c r="D761" s="5" t="s">
        <v>64</v>
      </c>
      <c r="E761" s="8">
        <v>0.84499999999999997</v>
      </c>
      <c r="F761" s="8">
        <v>76</v>
      </c>
      <c r="G761" s="5">
        <v>0</v>
      </c>
      <c r="H761" s="8">
        <v>216</v>
      </c>
      <c r="I761" s="5">
        <v>0</v>
      </c>
      <c r="J761" s="8">
        <v>8.0000000000000002E-3</v>
      </c>
    </row>
    <row r="762" spans="1:10" ht="15" x14ac:dyDescent="0.25">
      <c r="A762" t="str">
        <f t="shared" si="11"/>
        <v>Eritrea-Africa-2006</v>
      </c>
      <c r="B762" s="5" t="s">
        <v>123</v>
      </c>
      <c r="C762" s="10">
        <v>2006</v>
      </c>
      <c r="D762" s="5" t="s">
        <v>64</v>
      </c>
      <c r="E762" s="8">
        <v>0.84499999999999997</v>
      </c>
      <c r="F762" s="8">
        <v>76</v>
      </c>
      <c r="G762" s="5">
        <v>0</v>
      </c>
      <c r="H762" s="8">
        <v>216</v>
      </c>
      <c r="I762" s="5">
        <v>0</v>
      </c>
      <c r="J762" s="8">
        <v>1.2E-2</v>
      </c>
    </row>
    <row r="763" spans="1:10" ht="15" x14ac:dyDescent="0.25">
      <c r="A763" t="str">
        <f t="shared" si="11"/>
        <v>Eritrea-Africa-2007</v>
      </c>
      <c r="B763" s="5" t="s">
        <v>123</v>
      </c>
      <c r="C763" s="10">
        <v>2007</v>
      </c>
      <c r="D763" s="5" t="s">
        <v>64</v>
      </c>
      <c r="E763" s="8">
        <v>0.84499999999999997</v>
      </c>
      <c r="F763" s="8">
        <v>84</v>
      </c>
      <c r="G763" s="5">
        <v>0</v>
      </c>
      <c r="H763" s="8">
        <v>216</v>
      </c>
      <c r="I763" s="8">
        <v>4.0000000000000001E-3</v>
      </c>
      <c r="J763" s="8">
        <v>1.6E-2</v>
      </c>
    </row>
    <row r="764" spans="1:10" ht="15" x14ac:dyDescent="0.25">
      <c r="A764" t="str">
        <f t="shared" si="11"/>
        <v>Eritrea-Africa-2008</v>
      </c>
      <c r="B764" s="5" t="s">
        <v>123</v>
      </c>
      <c r="C764" s="10">
        <v>2008</v>
      </c>
      <c r="D764" s="5" t="s">
        <v>64</v>
      </c>
      <c r="E764" s="8">
        <v>0.84499999999999997</v>
      </c>
      <c r="F764" s="8">
        <v>84</v>
      </c>
      <c r="G764" s="5">
        <v>0</v>
      </c>
      <c r="H764" s="8">
        <v>216</v>
      </c>
      <c r="I764" s="8">
        <v>5.0000000000000001E-3</v>
      </c>
      <c r="J764" s="8">
        <v>0.02</v>
      </c>
    </row>
    <row r="765" spans="1:10" ht="15" x14ac:dyDescent="0.25">
      <c r="A765" t="str">
        <f t="shared" si="11"/>
        <v>Eritrea-Africa-2009</v>
      </c>
      <c r="B765" s="5" t="s">
        <v>123</v>
      </c>
      <c r="C765" s="10">
        <v>2009</v>
      </c>
      <c r="D765" s="5" t="s">
        <v>64</v>
      </c>
      <c r="E765" s="8">
        <v>0.84499999999999997</v>
      </c>
      <c r="F765" s="8">
        <v>84</v>
      </c>
      <c r="G765" s="5">
        <v>0</v>
      </c>
      <c r="H765" s="8">
        <v>216</v>
      </c>
      <c r="I765" s="8">
        <v>5.0000000000000001E-3</v>
      </c>
      <c r="J765" s="8">
        <v>2.5000000000000001E-2</v>
      </c>
    </row>
    <row r="766" spans="1:10" ht="15" x14ac:dyDescent="0.25">
      <c r="A766" t="str">
        <f t="shared" si="11"/>
        <v>Eritrea-Africa-2010</v>
      </c>
      <c r="B766" s="5" t="s">
        <v>123</v>
      </c>
      <c r="C766" s="10">
        <v>2010</v>
      </c>
      <c r="D766" s="5" t="s">
        <v>64</v>
      </c>
      <c r="E766" s="8">
        <v>0.84499999999999997</v>
      </c>
      <c r="F766" s="8">
        <v>84</v>
      </c>
      <c r="G766" s="5">
        <v>0</v>
      </c>
      <c r="H766" s="8">
        <v>216</v>
      </c>
      <c r="I766" s="8">
        <v>6.0000000000000001E-3</v>
      </c>
      <c r="J766" s="8">
        <v>3.2000000000000001E-2</v>
      </c>
    </row>
    <row r="767" spans="1:10" ht="15" x14ac:dyDescent="0.25">
      <c r="A767" t="str">
        <f t="shared" si="11"/>
        <v>Eritrea-Africa-2011</v>
      </c>
      <c r="B767" s="5" t="s">
        <v>123</v>
      </c>
      <c r="C767" s="10">
        <v>2011</v>
      </c>
      <c r="D767" s="5" t="s">
        <v>64</v>
      </c>
      <c r="E767" s="8">
        <v>0.84499999999999997</v>
      </c>
      <c r="F767" s="8">
        <v>84</v>
      </c>
      <c r="G767" s="5">
        <v>0</v>
      </c>
      <c r="H767" s="8">
        <v>216</v>
      </c>
      <c r="I767" s="8">
        <v>7.0000000000000001E-3</v>
      </c>
      <c r="J767" s="8">
        <v>4.1000000000000002E-2</v>
      </c>
    </row>
    <row r="768" spans="1:10" ht="15" x14ac:dyDescent="0.25">
      <c r="A768" t="str">
        <f t="shared" si="11"/>
        <v>Eritrea-Africa-2012</v>
      </c>
      <c r="B768" s="5" t="s">
        <v>123</v>
      </c>
      <c r="C768" s="10">
        <v>2012</v>
      </c>
      <c r="D768" s="5" t="s">
        <v>64</v>
      </c>
      <c r="E768" s="8">
        <v>0.84499999999999997</v>
      </c>
      <c r="F768" s="8">
        <v>84</v>
      </c>
      <c r="G768" s="8">
        <v>185</v>
      </c>
      <c r="H768" s="8">
        <v>216</v>
      </c>
      <c r="I768" s="8">
        <v>8.0000000000000002E-3</v>
      </c>
      <c r="J768" s="8">
        <v>0.05</v>
      </c>
    </row>
    <row r="769" spans="1:10" ht="15" x14ac:dyDescent="0.25">
      <c r="A769" t="str">
        <f t="shared" si="11"/>
        <v>Estonia-Europe-2000</v>
      </c>
      <c r="B769" s="5" t="s">
        <v>124</v>
      </c>
      <c r="C769" s="10">
        <v>2000</v>
      </c>
      <c r="D769" s="5" t="s">
        <v>62</v>
      </c>
      <c r="E769" s="5">
        <v>0</v>
      </c>
      <c r="F769" s="5">
        <v>0</v>
      </c>
      <c r="G769" s="5">
        <v>0</v>
      </c>
      <c r="H769" s="5">
        <v>0</v>
      </c>
      <c r="I769" s="8">
        <v>0.28599999999999998</v>
      </c>
      <c r="J769" s="8">
        <v>0.40799999999999997</v>
      </c>
    </row>
    <row r="770" spans="1:10" ht="15" x14ac:dyDescent="0.25">
      <c r="A770" t="str">
        <f t="shared" si="11"/>
        <v>Estonia-Europe-2001</v>
      </c>
      <c r="B770" s="5" t="s">
        <v>124</v>
      </c>
      <c r="C770" s="10">
        <v>2001</v>
      </c>
      <c r="D770" s="5" t="s">
        <v>62</v>
      </c>
      <c r="E770" s="5">
        <v>0</v>
      </c>
      <c r="F770" s="5">
        <v>0</v>
      </c>
      <c r="G770" s="5">
        <v>0</v>
      </c>
      <c r="H770" s="5">
        <v>0</v>
      </c>
      <c r="I770" s="8">
        <v>0.315</v>
      </c>
      <c r="J770" s="8">
        <v>0.48</v>
      </c>
    </row>
    <row r="771" spans="1:10" ht="15" x14ac:dyDescent="0.25">
      <c r="A771" t="str">
        <f t="shared" ref="A771:A834" si="12">B771&amp;"-"&amp;C771</f>
        <v>Estonia-Europe-2002</v>
      </c>
      <c r="B771" s="5" t="s">
        <v>124</v>
      </c>
      <c r="C771" s="10">
        <v>2002</v>
      </c>
      <c r="D771" s="5" t="s">
        <v>62</v>
      </c>
      <c r="E771" s="5">
        <v>0</v>
      </c>
      <c r="F771" s="5">
        <v>0</v>
      </c>
      <c r="G771" s="5">
        <v>0</v>
      </c>
      <c r="H771" s="5">
        <v>0</v>
      </c>
      <c r="I771" s="8">
        <v>0.41499999999999998</v>
      </c>
      <c r="J771" s="8">
        <v>0.65400000000000003</v>
      </c>
    </row>
    <row r="772" spans="1:10" ht="15" x14ac:dyDescent="0.25">
      <c r="A772" t="str">
        <f t="shared" si="12"/>
        <v>Estonia-Europe-2003</v>
      </c>
      <c r="B772" s="5" t="s">
        <v>124</v>
      </c>
      <c r="C772" s="10">
        <v>2003</v>
      </c>
      <c r="D772" s="5" t="s">
        <v>62</v>
      </c>
      <c r="E772" s="5">
        <v>0</v>
      </c>
      <c r="F772" s="8">
        <v>72</v>
      </c>
      <c r="G772" s="5">
        <v>0</v>
      </c>
      <c r="H772" s="5">
        <v>0</v>
      </c>
      <c r="I772" s="8">
        <v>0.45300000000000001</v>
      </c>
      <c r="J772" s="8">
        <v>0.78400000000000003</v>
      </c>
    </row>
    <row r="773" spans="1:10" ht="15" x14ac:dyDescent="0.25">
      <c r="A773" t="str">
        <f t="shared" si="12"/>
        <v>Estonia-Europe-2004</v>
      </c>
      <c r="B773" s="5" t="s">
        <v>124</v>
      </c>
      <c r="C773" s="10">
        <v>2004</v>
      </c>
      <c r="D773" s="5" t="s">
        <v>62</v>
      </c>
      <c r="E773" s="5">
        <v>0</v>
      </c>
      <c r="F773" s="8">
        <v>72</v>
      </c>
      <c r="G773" s="5">
        <v>0</v>
      </c>
      <c r="H773" s="5">
        <v>0</v>
      </c>
      <c r="I773" s="8">
        <v>0.53200000000000003</v>
      </c>
      <c r="J773" s="8">
        <v>0.94299999999999995</v>
      </c>
    </row>
    <row r="774" spans="1:10" ht="15" x14ac:dyDescent="0.25">
      <c r="A774" t="str">
        <f t="shared" si="12"/>
        <v>Estonia-Europe-2005</v>
      </c>
      <c r="B774" s="5" t="s">
        <v>124</v>
      </c>
      <c r="C774" s="10">
        <v>2005</v>
      </c>
      <c r="D774" s="5" t="s">
        <v>62</v>
      </c>
      <c r="E774" s="8">
        <v>0.503</v>
      </c>
      <c r="F774" s="8">
        <v>35</v>
      </c>
      <c r="G774" s="5">
        <v>0</v>
      </c>
      <c r="H774" s="8">
        <v>81</v>
      </c>
      <c r="I774" s="8">
        <v>0.61499999999999999</v>
      </c>
      <c r="J774" s="8">
        <v>1.091</v>
      </c>
    </row>
    <row r="775" spans="1:10" ht="15" x14ac:dyDescent="0.25">
      <c r="A775" t="str">
        <f t="shared" si="12"/>
        <v>Estonia-Europe-2006</v>
      </c>
      <c r="B775" s="5" t="s">
        <v>124</v>
      </c>
      <c r="C775" s="10">
        <v>2006</v>
      </c>
      <c r="D775" s="5" t="s">
        <v>62</v>
      </c>
      <c r="E775" s="8">
        <v>0.49099999999999999</v>
      </c>
      <c r="F775" s="8">
        <v>35</v>
      </c>
      <c r="G775" s="5">
        <v>0</v>
      </c>
      <c r="H775" s="8">
        <v>81</v>
      </c>
      <c r="I775" s="8">
        <v>0.63500000000000001</v>
      </c>
      <c r="J775" s="8">
        <v>1.258</v>
      </c>
    </row>
    <row r="776" spans="1:10" ht="15" x14ac:dyDescent="0.25">
      <c r="A776" t="str">
        <f t="shared" si="12"/>
        <v>Estonia-Europe-2007</v>
      </c>
      <c r="B776" s="5" t="s">
        <v>124</v>
      </c>
      <c r="C776" s="10">
        <v>2007</v>
      </c>
      <c r="D776" s="5" t="s">
        <v>62</v>
      </c>
      <c r="E776" s="8">
        <v>0.48399999999999999</v>
      </c>
      <c r="F776" s="8">
        <v>7</v>
      </c>
      <c r="G776" s="5">
        <v>0</v>
      </c>
      <c r="H776" s="8">
        <v>81</v>
      </c>
      <c r="I776" s="8">
        <v>0.66200000000000003</v>
      </c>
      <c r="J776" s="8">
        <v>1.2809999999999999</v>
      </c>
    </row>
    <row r="777" spans="1:10" ht="15" x14ac:dyDescent="0.25">
      <c r="A777" t="str">
        <f t="shared" si="12"/>
        <v>Estonia-Europe-2008</v>
      </c>
      <c r="B777" s="5" t="s">
        <v>124</v>
      </c>
      <c r="C777" s="10">
        <v>2008</v>
      </c>
      <c r="D777" s="5" t="s">
        <v>62</v>
      </c>
      <c r="E777" s="8">
        <v>0.47899999999999998</v>
      </c>
      <c r="F777" s="8">
        <v>7</v>
      </c>
      <c r="G777" s="5">
        <v>0</v>
      </c>
      <c r="H777" s="8">
        <v>81</v>
      </c>
      <c r="I777" s="8">
        <v>0.70599999999999996</v>
      </c>
      <c r="J777" s="8">
        <v>1.242</v>
      </c>
    </row>
    <row r="778" spans="1:10" ht="15" x14ac:dyDescent="0.25">
      <c r="A778" t="str">
        <f t="shared" si="12"/>
        <v>Estonia-Europe-2009</v>
      </c>
      <c r="B778" s="5" t="s">
        <v>124</v>
      </c>
      <c r="C778" s="10">
        <v>2009</v>
      </c>
      <c r="D778" s="5" t="s">
        <v>62</v>
      </c>
      <c r="E778" s="8">
        <v>0.48099999999999998</v>
      </c>
      <c r="F778" s="8">
        <v>7</v>
      </c>
      <c r="G778" s="5">
        <v>0</v>
      </c>
      <c r="H778" s="8">
        <v>81</v>
      </c>
      <c r="I778" s="8">
        <v>0.72499999999999998</v>
      </c>
      <c r="J778" s="8">
        <v>1.2050000000000001</v>
      </c>
    </row>
    <row r="779" spans="1:10" ht="15" x14ac:dyDescent="0.25">
      <c r="A779" t="str">
        <f t="shared" si="12"/>
        <v>Estonia-Europe-2010</v>
      </c>
      <c r="B779" s="5" t="s">
        <v>124</v>
      </c>
      <c r="C779" s="10">
        <v>2010</v>
      </c>
      <c r="D779" s="5" t="s">
        <v>62</v>
      </c>
      <c r="E779" s="8">
        <v>0.48599999999999999</v>
      </c>
      <c r="F779" s="8">
        <v>7</v>
      </c>
      <c r="G779" s="5">
        <v>0</v>
      </c>
      <c r="H779" s="8">
        <v>81</v>
      </c>
      <c r="I779" s="8">
        <v>0.74099999999999999</v>
      </c>
      <c r="J779" s="8">
        <v>1.2729999999999999</v>
      </c>
    </row>
    <row r="780" spans="1:10" ht="15" x14ac:dyDescent="0.25">
      <c r="A780" t="str">
        <f t="shared" si="12"/>
        <v>Estonia-Europe-2011</v>
      </c>
      <c r="B780" s="5" t="s">
        <v>124</v>
      </c>
      <c r="C780" s="10">
        <v>2011</v>
      </c>
      <c r="D780" s="5" t="s">
        <v>62</v>
      </c>
      <c r="E780" s="8">
        <v>0.57599999999999996</v>
      </c>
      <c r="F780" s="8">
        <v>7</v>
      </c>
      <c r="G780" s="5">
        <v>0</v>
      </c>
      <c r="H780" s="8">
        <v>81</v>
      </c>
      <c r="I780" s="8">
        <v>0.76500000000000001</v>
      </c>
      <c r="J780" s="8">
        <v>1.4390000000000001</v>
      </c>
    </row>
    <row r="781" spans="1:10" ht="15" x14ac:dyDescent="0.25">
      <c r="A781" t="str">
        <f t="shared" si="12"/>
        <v>Estonia-Europe-2012</v>
      </c>
      <c r="B781" s="5" t="s">
        <v>124</v>
      </c>
      <c r="C781" s="10">
        <v>2012</v>
      </c>
      <c r="D781" s="5" t="s">
        <v>62</v>
      </c>
      <c r="E781" s="8">
        <v>0.66400000000000003</v>
      </c>
      <c r="F781" s="8">
        <v>7</v>
      </c>
      <c r="G781" s="8">
        <v>21</v>
      </c>
      <c r="H781" s="8">
        <v>81</v>
      </c>
      <c r="I781" s="8">
        <v>0.78400000000000003</v>
      </c>
      <c r="J781" s="8">
        <v>1.6040000000000001</v>
      </c>
    </row>
    <row r="782" spans="1:10" ht="15" x14ac:dyDescent="0.25">
      <c r="A782" t="str">
        <f t="shared" si="12"/>
        <v>Ethiopia-Africa-2000</v>
      </c>
      <c r="B782" s="5" t="s">
        <v>125</v>
      </c>
      <c r="C782" s="10">
        <v>2000</v>
      </c>
      <c r="D782" s="5" t="s">
        <v>64</v>
      </c>
      <c r="E782" s="5">
        <v>0</v>
      </c>
      <c r="F782" s="5">
        <v>0</v>
      </c>
      <c r="G782" s="5">
        <v>0</v>
      </c>
      <c r="H782" s="5">
        <v>0</v>
      </c>
      <c r="I782" s="8">
        <v>0</v>
      </c>
      <c r="J782" s="8">
        <v>0</v>
      </c>
    </row>
    <row r="783" spans="1:10" ht="15" x14ac:dyDescent="0.25">
      <c r="A783" t="str">
        <f t="shared" si="12"/>
        <v>Ethiopia-Africa-2001</v>
      </c>
      <c r="B783" s="5" t="s">
        <v>125</v>
      </c>
      <c r="C783" s="10">
        <v>2001</v>
      </c>
      <c r="D783" s="5" t="s">
        <v>64</v>
      </c>
      <c r="E783" s="5">
        <v>0</v>
      </c>
      <c r="F783" s="5">
        <v>0</v>
      </c>
      <c r="G783" s="5">
        <v>0</v>
      </c>
      <c r="H783" s="5">
        <v>0</v>
      </c>
      <c r="I783" s="8">
        <v>0</v>
      </c>
      <c r="J783" s="8">
        <v>0</v>
      </c>
    </row>
    <row r="784" spans="1:10" ht="15" x14ac:dyDescent="0.25">
      <c r="A784" t="str">
        <f t="shared" si="12"/>
        <v>Ethiopia-Africa-2002</v>
      </c>
      <c r="B784" s="5" t="s">
        <v>125</v>
      </c>
      <c r="C784" s="10">
        <v>2002</v>
      </c>
      <c r="D784" s="5" t="s">
        <v>64</v>
      </c>
      <c r="E784" s="5">
        <v>0</v>
      </c>
      <c r="F784" s="5">
        <v>0</v>
      </c>
      <c r="G784" s="5">
        <v>0</v>
      </c>
      <c r="H784" s="5">
        <v>0</v>
      </c>
      <c r="I784" s="8">
        <v>1E-3</v>
      </c>
      <c r="J784" s="8">
        <v>1E-3</v>
      </c>
    </row>
    <row r="785" spans="1:10" ht="15" x14ac:dyDescent="0.25">
      <c r="A785" t="str">
        <f t="shared" si="12"/>
        <v>Ethiopia-Africa-2003</v>
      </c>
      <c r="B785" s="5" t="s">
        <v>125</v>
      </c>
      <c r="C785" s="10">
        <v>2003</v>
      </c>
      <c r="D785" s="5" t="s">
        <v>64</v>
      </c>
      <c r="E785" s="5">
        <v>0</v>
      </c>
      <c r="F785" s="8">
        <v>46</v>
      </c>
      <c r="G785" s="5">
        <v>0</v>
      </c>
      <c r="H785" s="5">
        <v>0</v>
      </c>
      <c r="I785" s="8">
        <v>1E-3</v>
      </c>
      <c r="J785" s="8">
        <v>1E-3</v>
      </c>
    </row>
    <row r="786" spans="1:10" ht="15" x14ac:dyDescent="0.25">
      <c r="A786" t="str">
        <f t="shared" si="12"/>
        <v>Ethiopia-Africa-2004</v>
      </c>
      <c r="B786" s="5" t="s">
        <v>125</v>
      </c>
      <c r="C786" s="10">
        <v>2004</v>
      </c>
      <c r="D786" s="5" t="s">
        <v>64</v>
      </c>
      <c r="E786" s="5">
        <v>0</v>
      </c>
      <c r="F786" s="8">
        <v>34</v>
      </c>
      <c r="G786" s="5">
        <v>0</v>
      </c>
      <c r="H786" s="5">
        <v>0</v>
      </c>
      <c r="I786" s="8">
        <v>2E-3</v>
      </c>
      <c r="J786" s="8">
        <v>2E-3</v>
      </c>
    </row>
    <row r="787" spans="1:10" ht="15" x14ac:dyDescent="0.25">
      <c r="A787" t="str">
        <f t="shared" si="12"/>
        <v>Ethiopia-Africa-2005</v>
      </c>
      <c r="B787" s="5" t="s">
        <v>125</v>
      </c>
      <c r="C787" s="10">
        <v>2005</v>
      </c>
      <c r="D787" s="5" t="s">
        <v>64</v>
      </c>
      <c r="E787" s="8">
        <v>0.30299999999999999</v>
      </c>
      <c r="F787" s="8">
        <v>34</v>
      </c>
      <c r="G787" s="5">
        <v>0</v>
      </c>
      <c r="H787" s="8">
        <v>212</v>
      </c>
      <c r="I787" s="8">
        <v>2E-3</v>
      </c>
      <c r="J787" s="8">
        <v>5.0000000000000001E-3</v>
      </c>
    </row>
    <row r="788" spans="1:10" ht="15" x14ac:dyDescent="0.25">
      <c r="A788" t="str">
        <f t="shared" si="12"/>
        <v>Ethiopia-Africa-2006</v>
      </c>
      <c r="B788" s="5" t="s">
        <v>125</v>
      </c>
      <c r="C788" s="10">
        <v>2006</v>
      </c>
      <c r="D788" s="5" t="s">
        <v>64</v>
      </c>
      <c r="E788" s="8">
        <v>0.30299999999999999</v>
      </c>
      <c r="F788" s="8">
        <v>18</v>
      </c>
      <c r="G788" s="5">
        <v>0</v>
      </c>
      <c r="H788" s="8">
        <v>212</v>
      </c>
      <c r="I788" s="8">
        <v>3.0000000000000001E-3</v>
      </c>
      <c r="J788" s="8">
        <v>1.0999999999999999E-2</v>
      </c>
    </row>
    <row r="789" spans="1:10" ht="15" x14ac:dyDescent="0.25">
      <c r="A789" t="str">
        <f t="shared" si="12"/>
        <v>Ethiopia-Africa-2007</v>
      </c>
      <c r="B789" s="5" t="s">
        <v>125</v>
      </c>
      <c r="C789" s="10">
        <v>2007</v>
      </c>
      <c r="D789" s="5" t="s">
        <v>64</v>
      </c>
      <c r="E789" s="8">
        <v>0.30299999999999999</v>
      </c>
      <c r="F789" s="8">
        <v>18</v>
      </c>
      <c r="G789" s="5">
        <v>0</v>
      </c>
      <c r="H789" s="8">
        <v>198</v>
      </c>
      <c r="I789" s="8">
        <v>4.0000000000000001E-3</v>
      </c>
      <c r="J789" s="8">
        <v>1.4999999999999999E-2</v>
      </c>
    </row>
    <row r="790" spans="1:10" ht="15" x14ac:dyDescent="0.25">
      <c r="A790" t="str">
        <f t="shared" si="12"/>
        <v>Ethiopia-Africa-2008</v>
      </c>
      <c r="B790" s="5" t="s">
        <v>125</v>
      </c>
      <c r="C790" s="10">
        <v>2008</v>
      </c>
      <c r="D790" s="5" t="s">
        <v>64</v>
      </c>
      <c r="E790" s="8">
        <v>0.30299999999999999</v>
      </c>
      <c r="F790" s="8">
        <v>18</v>
      </c>
      <c r="G790" s="5">
        <v>0</v>
      </c>
      <c r="H790" s="8">
        <v>198</v>
      </c>
      <c r="I790" s="8">
        <v>5.0000000000000001E-3</v>
      </c>
      <c r="J790" s="8">
        <v>2.4E-2</v>
      </c>
    </row>
    <row r="791" spans="1:10" ht="15" x14ac:dyDescent="0.25">
      <c r="A791" t="str">
        <f t="shared" si="12"/>
        <v>Ethiopia-Africa-2009</v>
      </c>
      <c r="B791" s="5" t="s">
        <v>125</v>
      </c>
      <c r="C791" s="10">
        <v>2009</v>
      </c>
      <c r="D791" s="5" t="s">
        <v>64</v>
      </c>
      <c r="E791" s="8">
        <v>0.30299999999999999</v>
      </c>
      <c r="F791" s="8">
        <v>15</v>
      </c>
      <c r="G791" s="5">
        <v>0</v>
      </c>
      <c r="H791" s="8">
        <v>198</v>
      </c>
      <c r="I791" s="8">
        <v>5.0000000000000001E-3</v>
      </c>
      <c r="J791" s="8">
        <v>4.8000000000000001E-2</v>
      </c>
    </row>
    <row r="792" spans="1:10" ht="15" x14ac:dyDescent="0.25">
      <c r="A792" t="str">
        <f t="shared" si="12"/>
        <v>Ethiopia-Africa-2010</v>
      </c>
      <c r="B792" s="5" t="s">
        <v>125</v>
      </c>
      <c r="C792" s="10">
        <v>2010</v>
      </c>
      <c r="D792" s="5" t="s">
        <v>64</v>
      </c>
      <c r="E792" s="8">
        <v>0.30299999999999999</v>
      </c>
      <c r="F792" s="8">
        <v>15</v>
      </c>
      <c r="G792" s="5">
        <v>0</v>
      </c>
      <c r="H792" s="8">
        <v>198</v>
      </c>
      <c r="I792" s="8">
        <v>8.0000000000000002E-3</v>
      </c>
      <c r="J792" s="8">
        <v>7.9000000000000001E-2</v>
      </c>
    </row>
    <row r="793" spans="1:10" ht="15" x14ac:dyDescent="0.25">
      <c r="A793" t="str">
        <f t="shared" si="12"/>
        <v>Ethiopia-Africa-2011</v>
      </c>
      <c r="B793" s="5" t="s">
        <v>125</v>
      </c>
      <c r="C793" s="10">
        <v>2011</v>
      </c>
      <c r="D793" s="5" t="s">
        <v>64</v>
      </c>
      <c r="E793" s="8">
        <v>0.30299999999999999</v>
      </c>
      <c r="F793" s="8">
        <v>15</v>
      </c>
      <c r="G793" s="5">
        <v>0</v>
      </c>
      <c r="H793" s="8">
        <v>198</v>
      </c>
      <c r="I793" s="8">
        <v>1.0999999999999999E-2</v>
      </c>
      <c r="J793" s="8">
        <v>0.158</v>
      </c>
    </row>
    <row r="794" spans="1:10" ht="15" x14ac:dyDescent="0.25">
      <c r="A794" t="str">
        <f t="shared" si="12"/>
        <v>Ethiopia-Africa-2012</v>
      </c>
      <c r="B794" s="5" t="s">
        <v>125</v>
      </c>
      <c r="C794" s="10">
        <v>2012</v>
      </c>
      <c r="D794" s="5" t="s">
        <v>64</v>
      </c>
      <c r="E794" s="8">
        <v>0.32500000000000001</v>
      </c>
      <c r="F794" s="8">
        <v>15</v>
      </c>
      <c r="G794" s="8">
        <v>124</v>
      </c>
      <c r="H794" s="8">
        <v>306</v>
      </c>
      <c r="I794" s="8">
        <v>1.4999999999999999E-2</v>
      </c>
      <c r="J794" s="8">
        <v>0.224</v>
      </c>
    </row>
    <row r="795" spans="1:10" ht="15" x14ac:dyDescent="0.25">
      <c r="A795" t="str">
        <f t="shared" si="12"/>
        <v>Faeroe Islands-Europe-2000</v>
      </c>
      <c r="B795" s="5" t="s">
        <v>126</v>
      </c>
      <c r="C795" s="10">
        <v>2000</v>
      </c>
      <c r="D795" s="5" t="s">
        <v>62</v>
      </c>
      <c r="E795" s="5">
        <v>0</v>
      </c>
      <c r="F795" s="5">
        <v>0</v>
      </c>
      <c r="G795" s="5">
        <v>0</v>
      </c>
      <c r="H795" s="5">
        <v>0</v>
      </c>
      <c r="I795" s="8">
        <v>0.32900000000000001</v>
      </c>
      <c r="J795" s="8">
        <v>0.36499999999999999</v>
      </c>
    </row>
    <row r="796" spans="1:10" ht="15" x14ac:dyDescent="0.25">
      <c r="A796" t="str">
        <f t="shared" si="12"/>
        <v>Faeroe Islands-Europe-2001</v>
      </c>
      <c r="B796" s="5" t="s">
        <v>126</v>
      </c>
      <c r="C796" s="10">
        <v>2001</v>
      </c>
      <c r="D796" s="5" t="s">
        <v>62</v>
      </c>
      <c r="E796" s="5">
        <v>0</v>
      </c>
      <c r="F796" s="5">
        <v>0</v>
      </c>
      <c r="G796" s="5">
        <v>0</v>
      </c>
      <c r="H796" s="5">
        <v>0</v>
      </c>
      <c r="I796" s="8">
        <v>0.432</v>
      </c>
      <c r="J796" s="8">
        <v>0.52</v>
      </c>
    </row>
    <row r="797" spans="1:10" ht="15" x14ac:dyDescent="0.25">
      <c r="A797" t="str">
        <f t="shared" si="12"/>
        <v>Faeroe Islands-Europe-2002</v>
      </c>
      <c r="B797" s="5" t="s">
        <v>126</v>
      </c>
      <c r="C797" s="10">
        <v>2002</v>
      </c>
      <c r="D797" s="5" t="s">
        <v>62</v>
      </c>
      <c r="E797" s="5">
        <v>0</v>
      </c>
      <c r="F797" s="5">
        <v>0</v>
      </c>
      <c r="G797" s="5">
        <v>0</v>
      </c>
      <c r="H797" s="5">
        <v>0</v>
      </c>
      <c r="I797" s="8">
        <v>0.53300000000000003</v>
      </c>
      <c r="J797" s="8">
        <v>0.72699999999999998</v>
      </c>
    </row>
    <row r="798" spans="1:10" ht="15" x14ac:dyDescent="0.25">
      <c r="A798" t="str">
        <f t="shared" si="12"/>
        <v>Faeroe Islands-Europe-2003</v>
      </c>
      <c r="B798" s="5" t="s">
        <v>126</v>
      </c>
      <c r="C798" s="10">
        <v>2003</v>
      </c>
      <c r="D798" s="5" t="s">
        <v>62</v>
      </c>
      <c r="E798" s="5">
        <v>0</v>
      </c>
      <c r="F798" s="5">
        <v>0</v>
      </c>
      <c r="G798" s="5">
        <v>0</v>
      </c>
      <c r="H798" s="5">
        <v>0</v>
      </c>
      <c r="I798" s="8">
        <v>0.58899999999999997</v>
      </c>
      <c r="J798" s="8">
        <v>0.78700000000000003</v>
      </c>
    </row>
    <row r="799" spans="1:10" ht="15" x14ac:dyDescent="0.25">
      <c r="A799" t="str">
        <f t="shared" si="12"/>
        <v>Faeroe Islands-Europe-2004</v>
      </c>
      <c r="B799" s="5" t="s">
        <v>126</v>
      </c>
      <c r="C799" s="10">
        <v>2004</v>
      </c>
      <c r="D799" s="5" t="s">
        <v>62</v>
      </c>
      <c r="E799" s="5">
        <v>0</v>
      </c>
      <c r="F799" s="5">
        <v>0</v>
      </c>
      <c r="G799" s="5">
        <v>0</v>
      </c>
      <c r="H799" s="5">
        <v>0</v>
      </c>
      <c r="I799" s="8">
        <v>0.66500000000000004</v>
      </c>
      <c r="J799" s="8">
        <v>0.84699999999999998</v>
      </c>
    </row>
    <row r="800" spans="1:10" ht="15" x14ac:dyDescent="0.25">
      <c r="A800" t="str">
        <f t="shared" si="12"/>
        <v>Faeroe Islands-Europe-2005</v>
      </c>
      <c r="B800" s="5" t="s">
        <v>126</v>
      </c>
      <c r="C800" s="10">
        <v>2005</v>
      </c>
      <c r="D800" s="5" t="s">
        <v>62</v>
      </c>
      <c r="E800" s="5">
        <v>0</v>
      </c>
      <c r="F800" s="5">
        <v>0</v>
      </c>
      <c r="G800" s="5">
        <v>0</v>
      </c>
      <c r="H800" s="5">
        <v>0</v>
      </c>
      <c r="I800" s="8">
        <v>0.67900000000000005</v>
      </c>
      <c r="J800" s="8">
        <v>0.85499999999999998</v>
      </c>
    </row>
    <row r="801" spans="1:10" ht="15" x14ac:dyDescent="0.25">
      <c r="A801" t="str">
        <f t="shared" si="12"/>
        <v>Faeroe Islands-Europe-2006</v>
      </c>
      <c r="B801" s="5" t="s">
        <v>126</v>
      </c>
      <c r="C801" s="10">
        <v>2006</v>
      </c>
      <c r="D801" s="5" t="s">
        <v>62</v>
      </c>
      <c r="E801" s="5">
        <v>0</v>
      </c>
      <c r="F801" s="5">
        <v>0</v>
      </c>
      <c r="G801" s="5">
        <v>0</v>
      </c>
      <c r="H801" s="5">
        <v>0</v>
      </c>
      <c r="I801" s="8">
        <v>0.69399999999999995</v>
      </c>
      <c r="J801" s="8">
        <v>1.0109999999999999</v>
      </c>
    </row>
    <row r="802" spans="1:10" ht="15" x14ac:dyDescent="0.25">
      <c r="A802" t="str">
        <f t="shared" si="12"/>
        <v>Faeroe Islands-Europe-2007</v>
      </c>
      <c r="B802" s="5" t="s">
        <v>126</v>
      </c>
      <c r="C802" s="10">
        <v>2007</v>
      </c>
      <c r="D802" s="5" t="s">
        <v>62</v>
      </c>
      <c r="E802" s="5">
        <v>0</v>
      </c>
      <c r="F802" s="5">
        <v>0</v>
      </c>
      <c r="G802" s="5">
        <v>0</v>
      </c>
      <c r="H802" s="5">
        <v>0</v>
      </c>
      <c r="I802" s="8">
        <v>0.76</v>
      </c>
      <c r="J802" s="8">
        <v>1.0529999999999999</v>
      </c>
    </row>
    <row r="803" spans="1:10" ht="15" x14ac:dyDescent="0.25">
      <c r="A803" t="str">
        <f t="shared" si="12"/>
        <v>Faeroe Islands-Europe-2008</v>
      </c>
      <c r="B803" s="5" t="s">
        <v>126</v>
      </c>
      <c r="C803" s="10">
        <v>2008</v>
      </c>
      <c r="D803" s="5" t="s">
        <v>62</v>
      </c>
      <c r="E803" s="5">
        <v>0</v>
      </c>
      <c r="F803" s="5">
        <v>0</v>
      </c>
      <c r="G803" s="5">
        <v>0</v>
      </c>
      <c r="H803" s="5">
        <v>0</v>
      </c>
      <c r="I803" s="8">
        <v>0.75600000000000001</v>
      </c>
      <c r="J803" s="8">
        <v>1.1060000000000001</v>
      </c>
    </row>
    <row r="804" spans="1:10" ht="15" x14ac:dyDescent="0.25">
      <c r="A804" t="str">
        <f t="shared" si="12"/>
        <v>Faeroe Islands-Europe-2009</v>
      </c>
      <c r="B804" s="5" t="s">
        <v>126</v>
      </c>
      <c r="C804" s="10">
        <v>2009</v>
      </c>
      <c r="D804" s="5" t="s">
        <v>62</v>
      </c>
      <c r="E804" s="5">
        <v>0</v>
      </c>
      <c r="F804" s="5">
        <v>0</v>
      </c>
      <c r="G804" s="5">
        <v>0</v>
      </c>
      <c r="H804" s="5">
        <v>0</v>
      </c>
      <c r="I804" s="8">
        <v>0.752</v>
      </c>
      <c r="J804" s="8">
        <v>1.149</v>
      </c>
    </row>
    <row r="805" spans="1:10" ht="15" x14ac:dyDescent="0.25">
      <c r="A805" t="str">
        <f t="shared" si="12"/>
        <v>Faeroe Islands-Europe-2010</v>
      </c>
      <c r="B805" s="5" t="s">
        <v>126</v>
      </c>
      <c r="C805" s="10">
        <v>2010</v>
      </c>
      <c r="D805" s="5" t="s">
        <v>62</v>
      </c>
      <c r="E805" s="5">
        <v>0</v>
      </c>
      <c r="F805" s="5">
        <v>0</v>
      </c>
      <c r="G805" s="5">
        <v>0</v>
      </c>
      <c r="H805" s="5">
        <v>0</v>
      </c>
      <c r="I805" s="8">
        <v>0.752</v>
      </c>
      <c r="J805" s="8">
        <v>1.1990000000000001</v>
      </c>
    </row>
    <row r="806" spans="1:10" ht="15" x14ac:dyDescent="0.25">
      <c r="A806" t="str">
        <f t="shared" si="12"/>
        <v>Faeroe Islands-Europe-2011</v>
      </c>
      <c r="B806" s="5" t="s">
        <v>126</v>
      </c>
      <c r="C806" s="10">
        <v>2011</v>
      </c>
      <c r="D806" s="5" t="s">
        <v>62</v>
      </c>
      <c r="E806" s="5">
        <v>0</v>
      </c>
      <c r="F806" s="5">
        <v>0</v>
      </c>
      <c r="G806" s="5">
        <v>0</v>
      </c>
      <c r="H806" s="5">
        <v>0</v>
      </c>
      <c r="I806" s="8">
        <v>0.80700000000000005</v>
      </c>
      <c r="J806" s="8">
        <v>1.18</v>
      </c>
    </row>
    <row r="807" spans="1:10" ht="15" x14ac:dyDescent="0.25">
      <c r="A807" t="str">
        <f t="shared" si="12"/>
        <v>Faeroe Islands-Europe-2012</v>
      </c>
      <c r="B807" s="5" t="s">
        <v>126</v>
      </c>
      <c r="C807" s="10">
        <v>2012</v>
      </c>
      <c r="D807" s="5" t="s">
        <v>62</v>
      </c>
      <c r="E807" s="5">
        <v>0</v>
      </c>
      <c r="F807" s="5">
        <v>0</v>
      </c>
      <c r="G807" s="5">
        <v>0</v>
      </c>
      <c r="H807" s="5">
        <v>0</v>
      </c>
      <c r="I807" s="8">
        <v>0.85299999999999998</v>
      </c>
      <c r="J807" s="8">
        <v>1.1859999999999999</v>
      </c>
    </row>
    <row r="808" spans="1:10" ht="15" x14ac:dyDescent="0.25">
      <c r="A808" t="str">
        <f t="shared" si="12"/>
        <v>Fiji-Oceania-2000</v>
      </c>
      <c r="B808" s="5" t="s">
        <v>127</v>
      </c>
      <c r="C808" s="10">
        <v>2000</v>
      </c>
      <c r="D808" s="5" t="s">
        <v>66</v>
      </c>
      <c r="E808" s="5">
        <v>0</v>
      </c>
      <c r="F808" s="5">
        <v>0</v>
      </c>
      <c r="G808" s="5">
        <v>0</v>
      </c>
      <c r="H808" s="5">
        <v>0</v>
      </c>
      <c r="I808" s="8">
        <v>1.4999999999999999E-2</v>
      </c>
      <c r="J808" s="8">
        <v>6.8000000000000005E-2</v>
      </c>
    </row>
    <row r="809" spans="1:10" ht="15" x14ac:dyDescent="0.25">
      <c r="A809" t="str">
        <f t="shared" si="12"/>
        <v>Fiji-Oceania-2001</v>
      </c>
      <c r="B809" s="5" t="s">
        <v>127</v>
      </c>
      <c r="C809" s="10">
        <v>2001</v>
      </c>
      <c r="D809" s="5" t="s">
        <v>66</v>
      </c>
      <c r="E809" s="5">
        <v>0</v>
      </c>
      <c r="F809" s="5">
        <v>0</v>
      </c>
      <c r="G809" s="5">
        <v>0</v>
      </c>
      <c r="H809" s="5">
        <v>0</v>
      </c>
      <c r="I809" s="8">
        <v>1.9E-2</v>
      </c>
      <c r="J809" s="8">
        <v>9.9000000000000005E-2</v>
      </c>
    </row>
    <row r="810" spans="1:10" ht="15" x14ac:dyDescent="0.25">
      <c r="A810" t="str">
        <f t="shared" si="12"/>
        <v>Fiji-Oceania-2002</v>
      </c>
      <c r="B810" s="5" t="s">
        <v>127</v>
      </c>
      <c r="C810" s="10">
        <v>2002</v>
      </c>
      <c r="D810" s="5" t="s">
        <v>66</v>
      </c>
      <c r="E810" s="5">
        <v>0</v>
      </c>
      <c r="F810" s="5">
        <v>0</v>
      </c>
      <c r="G810" s="5">
        <v>0</v>
      </c>
      <c r="H810" s="5">
        <v>0</v>
      </c>
      <c r="I810" s="8">
        <v>6.2E-2</v>
      </c>
      <c r="J810" s="8">
        <v>0.11</v>
      </c>
    </row>
    <row r="811" spans="1:10" ht="15" x14ac:dyDescent="0.25">
      <c r="A811" t="str">
        <f t="shared" si="12"/>
        <v>Fiji-Oceania-2003</v>
      </c>
      <c r="B811" s="5" t="s">
        <v>127</v>
      </c>
      <c r="C811" s="10">
        <v>2003</v>
      </c>
      <c r="D811" s="5" t="s">
        <v>66</v>
      </c>
      <c r="E811" s="5">
        <v>0</v>
      </c>
      <c r="F811" s="8">
        <v>45</v>
      </c>
      <c r="G811" s="5">
        <v>0</v>
      </c>
      <c r="H811" s="5">
        <v>0</v>
      </c>
      <c r="I811" s="8">
        <v>6.7000000000000004E-2</v>
      </c>
      <c r="J811" s="8">
        <v>0.13400000000000001</v>
      </c>
    </row>
    <row r="812" spans="1:10" ht="15" x14ac:dyDescent="0.25">
      <c r="A812" t="str">
        <f t="shared" si="12"/>
        <v>Fiji-Oceania-2004</v>
      </c>
      <c r="B812" s="5" t="s">
        <v>127</v>
      </c>
      <c r="C812" s="10">
        <v>2004</v>
      </c>
      <c r="D812" s="5" t="s">
        <v>66</v>
      </c>
      <c r="E812" s="5">
        <v>0</v>
      </c>
      <c r="F812" s="8">
        <v>45</v>
      </c>
      <c r="G812" s="5">
        <v>0</v>
      </c>
      <c r="H812" s="5">
        <v>0</v>
      </c>
      <c r="I812" s="8">
        <v>7.3999999999999996E-2</v>
      </c>
      <c r="J812" s="8">
        <v>0.17399999999999999</v>
      </c>
    </row>
    <row r="813" spans="1:10" ht="15" x14ac:dyDescent="0.25">
      <c r="A813" t="str">
        <f t="shared" si="12"/>
        <v>Fiji-Oceania-2005</v>
      </c>
      <c r="B813" s="5" t="s">
        <v>127</v>
      </c>
      <c r="C813" s="10">
        <v>2005</v>
      </c>
      <c r="D813" s="5" t="s">
        <v>66</v>
      </c>
      <c r="E813" s="8">
        <v>0.41499999999999998</v>
      </c>
      <c r="F813" s="8">
        <v>46</v>
      </c>
      <c r="G813" s="5">
        <v>0</v>
      </c>
      <c r="H813" s="8">
        <v>140</v>
      </c>
      <c r="I813" s="8">
        <v>8.5000000000000006E-2</v>
      </c>
      <c r="J813" s="8">
        <v>0.249</v>
      </c>
    </row>
    <row r="814" spans="1:10" ht="15" x14ac:dyDescent="0.25">
      <c r="A814" t="str">
        <f t="shared" si="12"/>
        <v>Fiji-Oceania-2006</v>
      </c>
      <c r="B814" s="5" t="s">
        <v>127</v>
      </c>
      <c r="C814" s="10">
        <v>2006</v>
      </c>
      <c r="D814" s="5" t="s">
        <v>66</v>
      </c>
      <c r="E814" s="8">
        <v>0.41499999999999998</v>
      </c>
      <c r="F814" s="8">
        <v>46</v>
      </c>
      <c r="G814" s="5">
        <v>0</v>
      </c>
      <c r="H814" s="8">
        <v>140</v>
      </c>
      <c r="I814" s="8">
        <v>9.6000000000000002E-2</v>
      </c>
      <c r="J814" s="8">
        <v>0.34399999999999997</v>
      </c>
    </row>
    <row r="815" spans="1:10" ht="15" x14ac:dyDescent="0.25">
      <c r="A815" t="str">
        <f t="shared" si="12"/>
        <v>Fiji-Oceania-2007</v>
      </c>
      <c r="B815" s="5" t="s">
        <v>127</v>
      </c>
      <c r="C815" s="10">
        <v>2007</v>
      </c>
      <c r="D815" s="5" t="s">
        <v>66</v>
      </c>
      <c r="E815" s="8">
        <v>0.41499999999999998</v>
      </c>
      <c r="F815" s="8">
        <v>46</v>
      </c>
      <c r="G815" s="5">
        <v>0</v>
      </c>
      <c r="H815" s="8">
        <v>140</v>
      </c>
      <c r="I815" s="8">
        <v>0.109</v>
      </c>
      <c r="J815" s="8">
        <v>0.63400000000000001</v>
      </c>
    </row>
    <row r="816" spans="1:10" ht="15" x14ac:dyDescent="0.25">
      <c r="A816" t="str">
        <f t="shared" si="12"/>
        <v>Fiji-Oceania-2008</v>
      </c>
      <c r="B816" s="5" t="s">
        <v>127</v>
      </c>
      <c r="C816" s="10">
        <v>2008</v>
      </c>
      <c r="D816" s="5" t="s">
        <v>66</v>
      </c>
      <c r="E816" s="8">
        <v>0.41499999999999998</v>
      </c>
      <c r="F816" s="8">
        <v>46</v>
      </c>
      <c r="G816" s="5">
        <v>0</v>
      </c>
      <c r="H816" s="8">
        <v>140</v>
      </c>
      <c r="I816" s="8">
        <v>0.13</v>
      </c>
      <c r="J816" s="8">
        <v>0.71099999999999997</v>
      </c>
    </row>
    <row r="817" spans="1:10" ht="15" x14ac:dyDescent="0.25">
      <c r="A817" t="str">
        <f t="shared" si="12"/>
        <v>Fiji-Oceania-2009</v>
      </c>
      <c r="B817" s="5" t="s">
        <v>127</v>
      </c>
      <c r="C817" s="10">
        <v>2009</v>
      </c>
      <c r="D817" s="5" t="s">
        <v>66</v>
      </c>
      <c r="E817" s="8">
        <v>0.41199999999999998</v>
      </c>
      <c r="F817" s="8">
        <v>46</v>
      </c>
      <c r="G817" s="5">
        <v>0</v>
      </c>
      <c r="H817" s="8">
        <v>150</v>
      </c>
      <c r="I817" s="8">
        <v>0.17</v>
      </c>
      <c r="J817" s="8">
        <v>0.751</v>
      </c>
    </row>
    <row r="818" spans="1:10" ht="15" x14ac:dyDescent="0.25">
      <c r="A818" t="str">
        <f t="shared" si="12"/>
        <v>Fiji-Oceania-2010</v>
      </c>
      <c r="B818" s="5" t="s">
        <v>127</v>
      </c>
      <c r="C818" s="10">
        <v>2010</v>
      </c>
      <c r="D818" s="5" t="s">
        <v>66</v>
      </c>
      <c r="E818" s="8">
        <v>0.39300000000000002</v>
      </c>
      <c r="F818" s="8">
        <v>46</v>
      </c>
      <c r="G818" s="5">
        <v>0</v>
      </c>
      <c r="H818" s="8">
        <v>163</v>
      </c>
      <c r="I818" s="8">
        <v>0.2</v>
      </c>
      <c r="J818" s="8">
        <v>0.81100000000000005</v>
      </c>
    </row>
    <row r="819" spans="1:10" ht="15" x14ac:dyDescent="0.25">
      <c r="A819" t="str">
        <f t="shared" si="12"/>
        <v>Fiji-Oceania-2011</v>
      </c>
      <c r="B819" s="5" t="s">
        <v>127</v>
      </c>
      <c r="C819" s="10">
        <v>2011</v>
      </c>
      <c r="D819" s="5" t="s">
        <v>66</v>
      </c>
      <c r="E819" s="8">
        <v>0.38300000000000001</v>
      </c>
      <c r="F819" s="8">
        <v>45</v>
      </c>
      <c r="G819" s="5">
        <v>0</v>
      </c>
      <c r="H819" s="8">
        <v>163</v>
      </c>
      <c r="I819" s="8">
        <v>0.28000000000000003</v>
      </c>
      <c r="J819" s="8">
        <v>0.83799999999999997</v>
      </c>
    </row>
    <row r="820" spans="1:10" ht="15" x14ac:dyDescent="0.25">
      <c r="A820" t="str">
        <f t="shared" si="12"/>
        <v>Fiji-Oceania-2012</v>
      </c>
      <c r="B820" s="5" t="s">
        <v>127</v>
      </c>
      <c r="C820" s="10">
        <v>2012</v>
      </c>
      <c r="D820" s="5" t="s">
        <v>66</v>
      </c>
      <c r="E820" s="8">
        <v>0.376</v>
      </c>
      <c r="F820" s="8">
        <v>59</v>
      </c>
      <c r="G820" s="8">
        <v>58</v>
      </c>
      <c r="H820" s="8">
        <v>163</v>
      </c>
      <c r="I820" s="8">
        <v>0.33700000000000002</v>
      </c>
      <c r="J820" s="8">
        <v>0.98199999999999998</v>
      </c>
    </row>
    <row r="821" spans="1:10" ht="15" x14ac:dyDescent="0.25">
      <c r="A821" t="str">
        <f t="shared" si="12"/>
        <v>Finland-Europe-2000</v>
      </c>
      <c r="B821" s="5" t="s">
        <v>128</v>
      </c>
      <c r="C821" s="10">
        <v>2000</v>
      </c>
      <c r="D821" s="5" t="s">
        <v>62</v>
      </c>
      <c r="E821" s="5">
        <v>0</v>
      </c>
      <c r="F821" s="5">
        <v>0</v>
      </c>
      <c r="G821" s="5">
        <v>0</v>
      </c>
      <c r="H821" s="5">
        <v>0</v>
      </c>
      <c r="I821" s="8">
        <v>0.372</v>
      </c>
      <c r="J821" s="8">
        <v>0.72</v>
      </c>
    </row>
    <row r="822" spans="1:10" ht="15" x14ac:dyDescent="0.25">
      <c r="A822" t="str">
        <f t="shared" si="12"/>
        <v>Finland-Europe-2001</v>
      </c>
      <c r="B822" s="5" t="s">
        <v>128</v>
      </c>
      <c r="C822" s="10">
        <v>2001</v>
      </c>
      <c r="D822" s="5" t="s">
        <v>62</v>
      </c>
      <c r="E822" s="5">
        <v>0</v>
      </c>
      <c r="F822" s="5">
        <v>0</v>
      </c>
      <c r="G822" s="5">
        <v>0</v>
      </c>
      <c r="H822" s="5">
        <v>0</v>
      </c>
      <c r="I822" s="8">
        <v>0.43099999999999999</v>
      </c>
      <c r="J822" s="8">
        <v>0.80500000000000005</v>
      </c>
    </row>
    <row r="823" spans="1:10" ht="15" x14ac:dyDescent="0.25">
      <c r="A823" t="str">
        <f t="shared" si="12"/>
        <v>Finland-Europe-2002</v>
      </c>
      <c r="B823" s="5" t="s">
        <v>128</v>
      </c>
      <c r="C823" s="10">
        <v>2002</v>
      </c>
      <c r="D823" s="5" t="s">
        <v>62</v>
      </c>
      <c r="E823" s="5">
        <v>0</v>
      </c>
      <c r="F823" s="5">
        <v>0</v>
      </c>
      <c r="G823" s="5">
        <v>0</v>
      </c>
      <c r="H823" s="5">
        <v>0</v>
      </c>
      <c r="I823" s="8">
        <v>0.624</v>
      </c>
      <c r="J823" s="8">
        <v>0.86899999999999999</v>
      </c>
    </row>
    <row r="824" spans="1:10" ht="15" x14ac:dyDescent="0.25">
      <c r="A824" t="str">
        <f t="shared" si="12"/>
        <v>Finland-Europe-2003</v>
      </c>
      <c r="B824" s="5" t="s">
        <v>128</v>
      </c>
      <c r="C824" s="10">
        <v>2003</v>
      </c>
      <c r="D824" s="5" t="s">
        <v>62</v>
      </c>
      <c r="E824" s="5">
        <v>0</v>
      </c>
      <c r="F824" s="8">
        <v>31</v>
      </c>
      <c r="G824" s="5">
        <v>0</v>
      </c>
      <c r="H824" s="5">
        <v>0</v>
      </c>
      <c r="I824" s="8">
        <v>0.69199999999999995</v>
      </c>
      <c r="J824" s="8">
        <v>0.91100000000000003</v>
      </c>
    </row>
    <row r="825" spans="1:10" ht="15" x14ac:dyDescent="0.25">
      <c r="A825" t="str">
        <f t="shared" si="12"/>
        <v>Finland-Europe-2004</v>
      </c>
      <c r="B825" s="5" t="s">
        <v>128</v>
      </c>
      <c r="C825" s="10">
        <v>2004</v>
      </c>
      <c r="D825" s="5" t="s">
        <v>62</v>
      </c>
      <c r="E825" s="5">
        <v>0</v>
      </c>
      <c r="F825" s="8">
        <v>14</v>
      </c>
      <c r="G825" s="5">
        <v>0</v>
      </c>
      <c r="H825" s="5">
        <v>0</v>
      </c>
      <c r="I825" s="8">
        <v>0.72399999999999998</v>
      </c>
      <c r="J825" s="8">
        <v>0.95399999999999996</v>
      </c>
    </row>
    <row r="826" spans="1:10" ht="15" x14ac:dyDescent="0.25">
      <c r="A826" t="str">
        <f t="shared" si="12"/>
        <v>Finland-Europe-2005</v>
      </c>
      <c r="B826" s="5" t="s">
        <v>128</v>
      </c>
      <c r="C826" s="10">
        <v>2005</v>
      </c>
      <c r="D826" s="5" t="s">
        <v>62</v>
      </c>
      <c r="E826" s="8">
        <v>0.495</v>
      </c>
      <c r="F826" s="8">
        <v>14</v>
      </c>
      <c r="G826" s="5">
        <v>0</v>
      </c>
      <c r="H826" s="8">
        <v>269</v>
      </c>
      <c r="I826" s="8">
        <v>0.745</v>
      </c>
      <c r="J826" s="8">
        <v>1.0049999999999999</v>
      </c>
    </row>
    <row r="827" spans="1:10" ht="15" x14ac:dyDescent="0.25">
      <c r="A827" t="str">
        <f t="shared" si="12"/>
        <v>Finland-Europe-2006</v>
      </c>
      <c r="B827" s="5" t="s">
        <v>128</v>
      </c>
      <c r="C827" s="10">
        <v>2006</v>
      </c>
      <c r="D827" s="5" t="s">
        <v>62</v>
      </c>
      <c r="E827" s="8">
        <v>0.47699999999999998</v>
      </c>
      <c r="F827" s="8">
        <v>14</v>
      </c>
      <c r="G827" s="5">
        <v>0</v>
      </c>
      <c r="H827" s="8">
        <v>269</v>
      </c>
      <c r="I827" s="8">
        <v>0.79700000000000004</v>
      </c>
      <c r="J827" s="8">
        <v>1.0760000000000001</v>
      </c>
    </row>
    <row r="828" spans="1:10" ht="15" x14ac:dyDescent="0.25">
      <c r="A828" t="str">
        <f t="shared" si="12"/>
        <v>Finland-Europe-2007</v>
      </c>
      <c r="B828" s="5" t="s">
        <v>128</v>
      </c>
      <c r="C828" s="10">
        <v>2007</v>
      </c>
      <c r="D828" s="5" t="s">
        <v>62</v>
      </c>
      <c r="E828" s="8">
        <v>0.47799999999999998</v>
      </c>
      <c r="F828" s="8">
        <v>14</v>
      </c>
      <c r="G828" s="5">
        <v>0</v>
      </c>
      <c r="H828" s="8">
        <v>269</v>
      </c>
      <c r="I828" s="8">
        <v>0.80800000000000005</v>
      </c>
      <c r="J828" s="8">
        <v>1.149</v>
      </c>
    </row>
    <row r="829" spans="1:10" ht="15" x14ac:dyDescent="0.25">
      <c r="A829" t="str">
        <f t="shared" si="12"/>
        <v>Finland-Europe-2008</v>
      </c>
      <c r="B829" s="5" t="s">
        <v>128</v>
      </c>
      <c r="C829" s="10">
        <v>2008</v>
      </c>
      <c r="D829" s="5" t="s">
        <v>62</v>
      </c>
      <c r="E829" s="8">
        <v>0.47799999999999998</v>
      </c>
      <c r="F829" s="8">
        <v>14</v>
      </c>
      <c r="G829" s="5">
        <v>0</v>
      </c>
      <c r="H829" s="8">
        <v>269</v>
      </c>
      <c r="I829" s="8">
        <v>0.83699999999999997</v>
      </c>
      <c r="J829" s="8">
        <v>1.284</v>
      </c>
    </row>
    <row r="830" spans="1:10" ht="15" x14ac:dyDescent="0.25">
      <c r="A830" t="str">
        <f t="shared" si="12"/>
        <v>Finland-Europe-2009</v>
      </c>
      <c r="B830" s="5" t="s">
        <v>128</v>
      </c>
      <c r="C830" s="10">
        <v>2009</v>
      </c>
      <c r="D830" s="5" t="s">
        <v>62</v>
      </c>
      <c r="E830" s="8">
        <v>0.47699999999999998</v>
      </c>
      <c r="F830" s="8">
        <v>14</v>
      </c>
      <c r="G830" s="5">
        <v>0</v>
      </c>
      <c r="H830" s="8">
        <v>243</v>
      </c>
      <c r="I830" s="8">
        <v>0.82499999999999996</v>
      </c>
      <c r="J830" s="8">
        <v>1.4410000000000001</v>
      </c>
    </row>
    <row r="831" spans="1:10" ht="15" x14ac:dyDescent="0.25">
      <c r="A831" t="str">
        <f t="shared" si="12"/>
        <v>Finland-Europe-2010</v>
      </c>
      <c r="B831" s="5" t="s">
        <v>128</v>
      </c>
      <c r="C831" s="10">
        <v>2010</v>
      </c>
      <c r="D831" s="5" t="s">
        <v>62</v>
      </c>
      <c r="E831" s="8">
        <v>0.40799999999999997</v>
      </c>
      <c r="F831" s="8">
        <v>14</v>
      </c>
      <c r="G831" s="5">
        <v>0</v>
      </c>
      <c r="H831" s="8">
        <v>243</v>
      </c>
      <c r="I831" s="8">
        <v>0.86899999999999999</v>
      </c>
      <c r="J831" s="8">
        <v>1.5629999999999999</v>
      </c>
    </row>
    <row r="832" spans="1:10" ht="15" x14ac:dyDescent="0.25">
      <c r="A832" t="str">
        <f t="shared" si="12"/>
        <v>Finland-Europe-2011</v>
      </c>
      <c r="B832" s="5" t="s">
        <v>128</v>
      </c>
      <c r="C832" s="10">
        <v>2011</v>
      </c>
      <c r="D832" s="5" t="s">
        <v>62</v>
      </c>
      <c r="E832" s="8">
        <v>0.39</v>
      </c>
      <c r="F832" s="8">
        <v>14</v>
      </c>
      <c r="G832" s="5">
        <v>0</v>
      </c>
      <c r="H832" s="8">
        <v>93</v>
      </c>
      <c r="I832" s="8">
        <v>0.88700000000000001</v>
      </c>
      <c r="J832" s="8">
        <v>1.659</v>
      </c>
    </row>
    <row r="833" spans="1:10" ht="15" x14ac:dyDescent="0.25">
      <c r="A833" t="str">
        <f t="shared" si="12"/>
        <v>Finland-Europe-2012</v>
      </c>
      <c r="B833" s="5" t="s">
        <v>128</v>
      </c>
      <c r="C833" s="10">
        <v>2012</v>
      </c>
      <c r="D833" s="5" t="s">
        <v>62</v>
      </c>
      <c r="E833" s="8">
        <v>0.40600000000000003</v>
      </c>
      <c r="F833" s="8">
        <v>14</v>
      </c>
      <c r="G833" s="8">
        <v>12</v>
      </c>
      <c r="H833" s="8">
        <v>93</v>
      </c>
      <c r="I833" s="8">
        <v>0.89900000000000002</v>
      </c>
      <c r="J833" s="8">
        <v>1.7230000000000001</v>
      </c>
    </row>
    <row r="834" spans="1:10" ht="15" x14ac:dyDescent="0.25">
      <c r="A834" t="str">
        <f t="shared" si="12"/>
        <v>France-Europe-2000</v>
      </c>
      <c r="B834" s="5" t="s">
        <v>129</v>
      </c>
      <c r="C834" s="10">
        <v>2000</v>
      </c>
      <c r="D834" s="5" t="s">
        <v>62</v>
      </c>
      <c r="E834" s="5">
        <v>0</v>
      </c>
      <c r="F834" s="5">
        <v>0</v>
      </c>
      <c r="G834" s="5">
        <v>0</v>
      </c>
      <c r="H834" s="5">
        <v>0</v>
      </c>
      <c r="I834" s="8">
        <v>0.14299999999999999</v>
      </c>
      <c r="J834" s="8">
        <v>0.49099999999999999</v>
      </c>
    </row>
    <row r="835" spans="1:10" ht="15" x14ac:dyDescent="0.25">
      <c r="A835" t="str">
        <f t="shared" ref="A835:A898" si="13">B835&amp;"-"&amp;C835</f>
        <v>France-Europe-2001</v>
      </c>
      <c r="B835" s="5" t="s">
        <v>129</v>
      </c>
      <c r="C835" s="10">
        <v>2001</v>
      </c>
      <c r="D835" s="5" t="s">
        <v>62</v>
      </c>
      <c r="E835" s="5">
        <v>0</v>
      </c>
      <c r="F835" s="5">
        <v>0</v>
      </c>
      <c r="G835" s="5">
        <v>0</v>
      </c>
      <c r="H835" s="5">
        <v>0</v>
      </c>
      <c r="I835" s="8">
        <v>0.26300000000000001</v>
      </c>
      <c r="J835" s="8">
        <v>0.621</v>
      </c>
    </row>
    <row r="836" spans="1:10" ht="15" x14ac:dyDescent="0.25">
      <c r="A836" t="str">
        <f t="shared" si="13"/>
        <v>France-Europe-2002</v>
      </c>
      <c r="B836" s="5" t="s">
        <v>129</v>
      </c>
      <c r="C836" s="10">
        <v>2002</v>
      </c>
      <c r="D836" s="5" t="s">
        <v>62</v>
      </c>
      <c r="E836" s="5">
        <v>0</v>
      </c>
      <c r="F836" s="5">
        <v>0</v>
      </c>
      <c r="G836" s="5">
        <v>0</v>
      </c>
      <c r="H836" s="5">
        <v>0</v>
      </c>
      <c r="I836" s="8">
        <v>0.30199999999999999</v>
      </c>
      <c r="J836" s="8">
        <v>0.64300000000000002</v>
      </c>
    </row>
    <row r="837" spans="1:10" ht="15" x14ac:dyDescent="0.25">
      <c r="A837" t="str">
        <f t="shared" si="13"/>
        <v>France-Europe-2003</v>
      </c>
      <c r="B837" s="5" t="s">
        <v>129</v>
      </c>
      <c r="C837" s="10">
        <v>2003</v>
      </c>
      <c r="D837" s="5" t="s">
        <v>62</v>
      </c>
      <c r="E837" s="5">
        <v>0</v>
      </c>
      <c r="F837" s="8">
        <v>41</v>
      </c>
      <c r="G837" s="5">
        <v>0</v>
      </c>
      <c r="H837" s="5">
        <v>0</v>
      </c>
      <c r="I837" s="8">
        <v>0.36099999999999999</v>
      </c>
      <c r="J837" s="8">
        <v>0.68899999999999995</v>
      </c>
    </row>
    <row r="838" spans="1:10" ht="15" x14ac:dyDescent="0.25">
      <c r="A838" t="str">
        <f t="shared" si="13"/>
        <v>France-Europe-2004</v>
      </c>
      <c r="B838" s="5" t="s">
        <v>129</v>
      </c>
      <c r="C838" s="10">
        <v>2004</v>
      </c>
      <c r="D838" s="5" t="s">
        <v>62</v>
      </c>
      <c r="E838" s="5">
        <v>0</v>
      </c>
      <c r="F838" s="8">
        <v>7</v>
      </c>
      <c r="G838" s="5">
        <v>0</v>
      </c>
      <c r="H838" s="5">
        <v>0</v>
      </c>
      <c r="I838" s="8">
        <v>0.39200000000000002</v>
      </c>
      <c r="J838" s="8">
        <v>0.73</v>
      </c>
    </row>
    <row r="839" spans="1:10" ht="15" x14ac:dyDescent="0.25">
      <c r="A839" t="str">
        <f t="shared" si="13"/>
        <v>France-Europe-2005</v>
      </c>
      <c r="B839" s="5" t="s">
        <v>129</v>
      </c>
      <c r="C839" s="10">
        <v>2005</v>
      </c>
      <c r="D839" s="5" t="s">
        <v>62</v>
      </c>
      <c r="E839" s="8">
        <v>0.65100000000000002</v>
      </c>
      <c r="F839" s="8">
        <v>7</v>
      </c>
      <c r="G839" s="5">
        <v>0</v>
      </c>
      <c r="H839" s="8">
        <v>132</v>
      </c>
      <c r="I839" s="8">
        <v>0.42899999999999999</v>
      </c>
      <c r="J839" s="8">
        <v>0.78300000000000003</v>
      </c>
    </row>
    <row r="840" spans="1:10" ht="15" x14ac:dyDescent="0.25">
      <c r="A840" t="str">
        <f t="shared" si="13"/>
        <v>France-Europe-2006</v>
      </c>
      <c r="B840" s="5" t="s">
        <v>129</v>
      </c>
      <c r="C840" s="10">
        <v>2006</v>
      </c>
      <c r="D840" s="5" t="s">
        <v>62</v>
      </c>
      <c r="E840" s="8">
        <v>0.65</v>
      </c>
      <c r="F840" s="8">
        <v>7</v>
      </c>
      <c r="G840" s="5">
        <v>0</v>
      </c>
      <c r="H840" s="8">
        <v>132</v>
      </c>
      <c r="I840" s="8">
        <v>0.46899999999999997</v>
      </c>
      <c r="J840" s="8">
        <v>0.83499999999999996</v>
      </c>
    </row>
    <row r="841" spans="1:10" ht="15" x14ac:dyDescent="0.25">
      <c r="A841" t="str">
        <f t="shared" si="13"/>
        <v>France-Europe-2007</v>
      </c>
      <c r="B841" s="5" t="s">
        <v>129</v>
      </c>
      <c r="C841" s="10">
        <v>2007</v>
      </c>
      <c r="D841" s="5" t="s">
        <v>62</v>
      </c>
      <c r="E841" s="8">
        <v>0.65</v>
      </c>
      <c r="F841" s="8">
        <v>7</v>
      </c>
      <c r="G841" s="5">
        <v>0</v>
      </c>
      <c r="H841" s="8">
        <v>132</v>
      </c>
      <c r="I841" s="8">
        <v>0.66100000000000003</v>
      </c>
      <c r="J841" s="8">
        <v>0.89</v>
      </c>
    </row>
    <row r="842" spans="1:10" ht="15" x14ac:dyDescent="0.25">
      <c r="A842" t="str">
        <f t="shared" si="13"/>
        <v>France-Europe-2008</v>
      </c>
      <c r="B842" s="5" t="s">
        <v>129</v>
      </c>
      <c r="C842" s="10">
        <v>2008</v>
      </c>
      <c r="D842" s="5" t="s">
        <v>62</v>
      </c>
      <c r="E842" s="8">
        <v>0.64500000000000002</v>
      </c>
      <c r="F842" s="8">
        <v>7</v>
      </c>
      <c r="G842" s="5">
        <v>0</v>
      </c>
      <c r="H842" s="8">
        <v>132</v>
      </c>
      <c r="I842" s="8">
        <v>0.70699999999999996</v>
      </c>
      <c r="J842" s="8">
        <v>0.92700000000000005</v>
      </c>
    </row>
    <row r="843" spans="1:10" ht="15" x14ac:dyDescent="0.25">
      <c r="A843" t="str">
        <f t="shared" si="13"/>
        <v>France-Europe-2009</v>
      </c>
      <c r="B843" s="5" t="s">
        <v>129</v>
      </c>
      <c r="C843" s="10">
        <v>2009</v>
      </c>
      <c r="D843" s="5" t="s">
        <v>62</v>
      </c>
      <c r="E843" s="8">
        <v>0.64800000000000002</v>
      </c>
      <c r="F843" s="8">
        <v>7</v>
      </c>
      <c r="G843" s="5">
        <v>0</v>
      </c>
      <c r="H843" s="8">
        <v>132</v>
      </c>
      <c r="I843" s="8">
        <v>0.71599999999999997</v>
      </c>
      <c r="J843" s="8">
        <v>0.92100000000000004</v>
      </c>
    </row>
    <row r="844" spans="1:10" ht="15" x14ac:dyDescent="0.25">
      <c r="A844" t="str">
        <f t="shared" si="13"/>
        <v>France-Europe-2010</v>
      </c>
      <c r="B844" s="5" t="s">
        <v>129</v>
      </c>
      <c r="C844" s="10">
        <v>2010</v>
      </c>
      <c r="D844" s="5" t="s">
        <v>62</v>
      </c>
      <c r="E844" s="8">
        <v>0.64800000000000002</v>
      </c>
      <c r="F844" s="8">
        <v>7</v>
      </c>
      <c r="G844" s="5">
        <v>0</v>
      </c>
      <c r="H844" s="8">
        <v>132</v>
      </c>
      <c r="I844" s="8">
        <v>0.77300000000000002</v>
      </c>
      <c r="J844" s="8">
        <v>0.91400000000000003</v>
      </c>
    </row>
    <row r="845" spans="1:10" ht="15" x14ac:dyDescent="0.25">
      <c r="A845" t="str">
        <f t="shared" si="13"/>
        <v>France-Europe-2011</v>
      </c>
      <c r="B845" s="5" t="s">
        <v>129</v>
      </c>
      <c r="C845" s="10">
        <v>2011</v>
      </c>
      <c r="D845" s="5" t="s">
        <v>62</v>
      </c>
      <c r="E845" s="8">
        <v>0.64700000000000002</v>
      </c>
      <c r="F845" s="8">
        <v>7</v>
      </c>
      <c r="G845" s="5">
        <v>0</v>
      </c>
      <c r="H845" s="8">
        <v>132</v>
      </c>
      <c r="I845" s="8">
        <v>0.77800000000000002</v>
      </c>
      <c r="J845" s="8">
        <v>0.94099999999999995</v>
      </c>
    </row>
    <row r="846" spans="1:10" ht="15" x14ac:dyDescent="0.25">
      <c r="A846" t="str">
        <f t="shared" si="13"/>
        <v>France-Europe-2012</v>
      </c>
      <c r="B846" s="5" t="s">
        <v>129</v>
      </c>
      <c r="C846" s="10">
        <v>2012</v>
      </c>
      <c r="D846" s="5" t="s">
        <v>62</v>
      </c>
      <c r="E846" s="8">
        <v>0.64700000000000002</v>
      </c>
      <c r="F846" s="8">
        <v>7</v>
      </c>
      <c r="G846" s="8">
        <v>35</v>
      </c>
      <c r="H846" s="8">
        <v>132</v>
      </c>
      <c r="I846" s="8">
        <v>0.81399999999999995</v>
      </c>
      <c r="J846" s="8">
        <v>0.97399999999999998</v>
      </c>
    </row>
    <row r="847" spans="1:10" ht="15" x14ac:dyDescent="0.25">
      <c r="A847" t="str">
        <f t="shared" si="13"/>
        <v>French Polynesia-Oceania-2000</v>
      </c>
      <c r="B847" s="5" t="s">
        <v>130</v>
      </c>
      <c r="C847" s="10">
        <v>2000</v>
      </c>
      <c r="D847" s="5" t="s">
        <v>66</v>
      </c>
      <c r="E847" s="5">
        <v>0</v>
      </c>
      <c r="F847" s="5">
        <v>0</v>
      </c>
      <c r="G847" s="5">
        <v>0</v>
      </c>
      <c r="H847" s="5">
        <v>0</v>
      </c>
      <c r="I847" s="8">
        <v>6.4000000000000001E-2</v>
      </c>
      <c r="J847" s="8">
        <v>0.16800000000000001</v>
      </c>
    </row>
    <row r="848" spans="1:10" ht="15" x14ac:dyDescent="0.25">
      <c r="A848" t="str">
        <f t="shared" si="13"/>
        <v>French Polynesia-Oceania-2001</v>
      </c>
      <c r="B848" s="5" t="s">
        <v>130</v>
      </c>
      <c r="C848" s="10">
        <v>2001</v>
      </c>
      <c r="D848" s="5" t="s">
        <v>66</v>
      </c>
      <c r="E848" s="5">
        <v>0</v>
      </c>
      <c r="F848" s="5">
        <v>0</v>
      </c>
      <c r="G848" s="5">
        <v>0</v>
      </c>
      <c r="H848" s="5">
        <v>0</v>
      </c>
      <c r="I848" s="8">
        <v>6.3E-2</v>
      </c>
      <c r="J848" s="8">
        <v>0.27900000000000003</v>
      </c>
    </row>
    <row r="849" spans="1:10" ht="15" x14ac:dyDescent="0.25">
      <c r="A849" t="str">
        <f t="shared" si="13"/>
        <v>French Polynesia-Oceania-2002</v>
      </c>
      <c r="B849" s="5" t="s">
        <v>130</v>
      </c>
      <c r="C849" s="10">
        <v>2002</v>
      </c>
      <c r="D849" s="5" t="s">
        <v>66</v>
      </c>
      <c r="E849" s="5">
        <v>0</v>
      </c>
      <c r="F849" s="5">
        <v>0</v>
      </c>
      <c r="G849" s="5">
        <v>0</v>
      </c>
      <c r="H849" s="5">
        <v>0</v>
      </c>
      <c r="I849" s="8">
        <v>8.2000000000000003E-2</v>
      </c>
      <c r="J849" s="8">
        <v>0.21299999999999999</v>
      </c>
    </row>
    <row r="850" spans="1:10" ht="15" x14ac:dyDescent="0.25">
      <c r="A850" t="str">
        <f t="shared" si="13"/>
        <v>French Polynesia-Oceania-2003</v>
      </c>
      <c r="B850" s="5" t="s">
        <v>130</v>
      </c>
      <c r="C850" s="10">
        <v>2003</v>
      </c>
      <c r="D850" s="5" t="s">
        <v>66</v>
      </c>
      <c r="E850" s="5">
        <v>0</v>
      </c>
      <c r="F850" s="5">
        <v>0</v>
      </c>
      <c r="G850" s="5">
        <v>0</v>
      </c>
      <c r="H850" s="5">
        <v>0</v>
      </c>
      <c r="I850" s="8">
        <v>0.14099999999999999</v>
      </c>
      <c r="J850" s="8">
        <v>0.24199999999999999</v>
      </c>
    </row>
    <row r="851" spans="1:10" ht="15" x14ac:dyDescent="0.25">
      <c r="A851" t="str">
        <f t="shared" si="13"/>
        <v>French Polynesia-Oceania-2004</v>
      </c>
      <c r="B851" s="5" t="s">
        <v>130</v>
      </c>
      <c r="C851" s="10">
        <v>2004</v>
      </c>
      <c r="D851" s="5" t="s">
        <v>66</v>
      </c>
      <c r="E851" s="5">
        <v>0</v>
      </c>
      <c r="F851" s="5">
        <v>0</v>
      </c>
      <c r="G851" s="5">
        <v>0</v>
      </c>
      <c r="H851" s="5">
        <v>0</v>
      </c>
      <c r="I851" s="8">
        <v>0.17899999999999999</v>
      </c>
      <c r="J851" s="8">
        <v>0.38100000000000001</v>
      </c>
    </row>
    <row r="852" spans="1:10" ht="15" x14ac:dyDescent="0.25">
      <c r="A852" t="str">
        <f t="shared" si="13"/>
        <v>French Polynesia-Oceania-2005</v>
      </c>
      <c r="B852" s="5" t="s">
        <v>130</v>
      </c>
      <c r="C852" s="10">
        <v>2005</v>
      </c>
      <c r="D852" s="5" t="s">
        <v>66</v>
      </c>
      <c r="E852" s="5">
        <v>0</v>
      </c>
      <c r="F852" s="5">
        <v>0</v>
      </c>
      <c r="G852" s="5">
        <v>0</v>
      </c>
      <c r="H852" s="5">
        <v>0</v>
      </c>
      <c r="I852" s="8">
        <v>0.215</v>
      </c>
      <c r="J852" s="8">
        <v>0.47099999999999997</v>
      </c>
    </row>
    <row r="853" spans="1:10" ht="15" x14ac:dyDescent="0.25">
      <c r="A853" t="str">
        <f t="shared" si="13"/>
        <v>French Polynesia-Oceania-2006</v>
      </c>
      <c r="B853" s="5" t="s">
        <v>130</v>
      </c>
      <c r="C853" s="10">
        <v>2006</v>
      </c>
      <c r="D853" s="5" t="s">
        <v>66</v>
      </c>
      <c r="E853" s="5">
        <v>0</v>
      </c>
      <c r="F853" s="5">
        <v>0</v>
      </c>
      <c r="G853" s="5">
        <v>0</v>
      </c>
      <c r="H853" s="5">
        <v>0</v>
      </c>
      <c r="I853" s="8">
        <v>0.251</v>
      </c>
      <c r="J853" s="8">
        <v>0.59</v>
      </c>
    </row>
    <row r="854" spans="1:10" ht="15" x14ac:dyDescent="0.25">
      <c r="A854" t="str">
        <f t="shared" si="13"/>
        <v>French Polynesia-Oceania-2007</v>
      </c>
      <c r="B854" s="5" t="s">
        <v>130</v>
      </c>
      <c r="C854" s="10">
        <v>2007</v>
      </c>
      <c r="D854" s="5" t="s">
        <v>66</v>
      </c>
      <c r="E854" s="5">
        <v>0</v>
      </c>
      <c r="F854" s="5">
        <v>0</v>
      </c>
      <c r="G854" s="5">
        <v>0</v>
      </c>
      <c r="H854" s="5">
        <v>0</v>
      </c>
      <c r="I854" s="8">
        <v>0.28599999999999998</v>
      </c>
      <c r="J854" s="8">
        <v>0.67200000000000004</v>
      </c>
    </row>
    <row r="855" spans="1:10" ht="15" x14ac:dyDescent="0.25">
      <c r="A855" t="str">
        <f t="shared" si="13"/>
        <v>French Polynesia-Oceania-2008</v>
      </c>
      <c r="B855" s="5" t="s">
        <v>130</v>
      </c>
      <c r="C855" s="10">
        <v>2008</v>
      </c>
      <c r="D855" s="5" t="s">
        <v>66</v>
      </c>
      <c r="E855" s="5">
        <v>0</v>
      </c>
      <c r="F855" s="5">
        <v>0</v>
      </c>
      <c r="G855" s="5">
        <v>0</v>
      </c>
      <c r="H855" s="5">
        <v>0</v>
      </c>
      <c r="I855" s="8">
        <v>0.33900000000000002</v>
      </c>
      <c r="J855" s="8">
        <v>0.71199999999999997</v>
      </c>
    </row>
    <row r="856" spans="1:10" ht="15" x14ac:dyDescent="0.25">
      <c r="A856" t="str">
        <f t="shared" si="13"/>
        <v>French Polynesia-Oceania-2009</v>
      </c>
      <c r="B856" s="5" t="s">
        <v>130</v>
      </c>
      <c r="C856" s="10">
        <v>2009</v>
      </c>
      <c r="D856" s="5" t="s">
        <v>66</v>
      </c>
      <c r="E856" s="5">
        <v>0</v>
      </c>
      <c r="F856" s="5">
        <v>0</v>
      </c>
      <c r="G856" s="5">
        <v>0</v>
      </c>
      <c r="H856" s="5">
        <v>0</v>
      </c>
      <c r="I856" s="8">
        <v>0.44600000000000001</v>
      </c>
      <c r="J856" s="8">
        <v>0.78500000000000003</v>
      </c>
    </row>
    <row r="857" spans="1:10" ht="15" x14ac:dyDescent="0.25">
      <c r="A857" t="str">
        <f t="shared" si="13"/>
        <v>French Polynesia-Oceania-2010</v>
      </c>
      <c r="B857" s="5" t="s">
        <v>130</v>
      </c>
      <c r="C857" s="10">
        <v>2010</v>
      </c>
      <c r="D857" s="5" t="s">
        <v>66</v>
      </c>
      <c r="E857" s="5">
        <v>0</v>
      </c>
      <c r="F857" s="5">
        <v>0</v>
      </c>
      <c r="G857" s="5">
        <v>0</v>
      </c>
      <c r="H857" s="5">
        <v>0</v>
      </c>
      <c r="I857" s="8">
        <v>0.49</v>
      </c>
      <c r="J857" s="8">
        <v>0.80500000000000005</v>
      </c>
    </row>
    <row r="858" spans="1:10" ht="15" x14ac:dyDescent="0.25">
      <c r="A858" t="str">
        <f t="shared" si="13"/>
        <v>French Polynesia-Oceania-2011</v>
      </c>
      <c r="B858" s="5" t="s">
        <v>130</v>
      </c>
      <c r="C858" s="10">
        <v>2011</v>
      </c>
      <c r="D858" s="5" t="s">
        <v>66</v>
      </c>
      <c r="E858" s="5">
        <v>0</v>
      </c>
      <c r="F858" s="5">
        <v>0</v>
      </c>
      <c r="G858" s="5">
        <v>0</v>
      </c>
      <c r="H858" s="5">
        <v>0</v>
      </c>
      <c r="I858" s="8">
        <v>0.49</v>
      </c>
      <c r="J858" s="8">
        <v>0.82299999999999995</v>
      </c>
    </row>
    <row r="859" spans="1:10" ht="15" x14ac:dyDescent="0.25">
      <c r="A859" t="str">
        <f t="shared" si="13"/>
        <v>French Polynesia-Oceania-2012</v>
      </c>
      <c r="B859" s="5" t="s">
        <v>130</v>
      </c>
      <c r="C859" s="10">
        <v>2012</v>
      </c>
      <c r="D859" s="5" t="s">
        <v>66</v>
      </c>
      <c r="E859" s="5">
        <v>0</v>
      </c>
      <c r="F859" s="5">
        <v>0</v>
      </c>
      <c r="G859" s="5">
        <v>0</v>
      </c>
      <c r="H859" s="5">
        <v>0</v>
      </c>
      <c r="I859" s="8">
        <v>0.52900000000000003</v>
      </c>
      <c r="J859" s="8">
        <v>0.82499999999999996</v>
      </c>
    </row>
    <row r="860" spans="1:10" ht="15" x14ac:dyDescent="0.25">
      <c r="A860" t="str">
        <f t="shared" si="13"/>
        <v>Gabon-Africa-2000</v>
      </c>
      <c r="B860" s="5" t="s">
        <v>131</v>
      </c>
      <c r="C860" s="10">
        <v>2000</v>
      </c>
      <c r="D860" s="5" t="s">
        <v>64</v>
      </c>
      <c r="E860" s="5">
        <v>0</v>
      </c>
      <c r="F860" s="5">
        <v>0</v>
      </c>
      <c r="G860" s="5">
        <v>0</v>
      </c>
      <c r="H860" s="5">
        <v>0</v>
      </c>
      <c r="I860" s="8">
        <v>1.2E-2</v>
      </c>
      <c r="J860" s="8">
        <v>9.8000000000000004E-2</v>
      </c>
    </row>
    <row r="861" spans="1:10" ht="15" x14ac:dyDescent="0.25">
      <c r="A861" t="str">
        <f t="shared" si="13"/>
        <v>Gabon-Africa-2001</v>
      </c>
      <c r="B861" s="5" t="s">
        <v>131</v>
      </c>
      <c r="C861" s="10">
        <v>2001</v>
      </c>
      <c r="D861" s="5" t="s">
        <v>64</v>
      </c>
      <c r="E861" s="5">
        <v>0</v>
      </c>
      <c r="F861" s="5">
        <v>0</v>
      </c>
      <c r="G861" s="5">
        <v>0</v>
      </c>
      <c r="H861" s="5">
        <v>0</v>
      </c>
      <c r="I861" s="8">
        <v>1.2999999999999999E-2</v>
      </c>
      <c r="J861" s="8">
        <v>0.11899999999999999</v>
      </c>
    </row>
    <row r="862" spans="1:10" ht="15" x14ac:dyDescent="0.25">
      <c r="A862" t="str">
        <f t="shared" si="13"/>
        <v>Gabon-Africa-2002</v>
      </c>
      <c r="B862" s="5" t="s">
        <v>131</v>
      </c>
      <c r="C862" s="10">
        <v>2002</v>
      </c>
      <c r="D862" s="5" t="s">
        <v>64</v>
      </c>
      <c r="E862" s="5">
        <v>0</v>
      </c>
      <c r="F862" s="5">
        <v>0</v>
      </c>
      <c r="G862" s="5">
        <v>0</v>
      </c>
      <c r="H862" s="5">
        <v>0</v>
      </c>
      <c r="I862" s="8">
        <v>1.9E-2</v>
      </c>
      <c r="J862" s="8">
        <v>0.217</v>
      </c>
    </row>
    <row r="863" spans="1:10" ht="15" x14ac:dyDescent="0.25">
      <c r="A863" t="str">
        <f t="shared" si="13"/>
        <v>Gabon-Africa-2003</v>
      </c>
      <c r="B863" s="5" t="s">
        <v>131</v>
      </c>
      <c r="C863" s="10">
        <v>2003</v>
      </c>
      <c r="D863" s="5" t="s">
        <v>64</v>
      </c>
      <c r="E863" s="5">
        <v>0</v>
      </c>
      <c r="F863" s="5">
        <v>0</v>
      </c>
      <c r="G863" s="5">
        <v>0</v>
      </c>
      <c r="H863" s="5">
        <v>0</v>
      </c>
      <c r="I863" s="8">
        <v>2.7E-2</v>
      </c>
      <c r="J863" s="8">
        <v>0.22800000000000001</v>
      </c>
    </row>
    <row r="864" spans="1:10" ht="15" x14ac:dyDescent="0.25">
      <c r="A864" t="str">
        <f t="shared" si="13"/>
        <v>Gabon-Africa-2004</v>
      </c>
      <c r="B864" s="5" t="s">
        <v>131</v>
      </c>
      <c r="C864" s="10">
        <v>2004</v>
      </c>
      <c r="D864" s="5" t="s">
        <v>64</v>
      </c>
      <c r="E864" s="5">
        <v>0</v>
      </c>
      <c r="F864" s="5">
        <v>0</v>
      </c>
      <c r="G864" s="5">
        <v>0</v>
      </c>
      <c r="H864" s="5">
        <v>0</v>
      </c>
      <c r="I864" s="8">
        <v>0.03</v>
      </c>
      <c r="J864" s="8">
        <v>0.36299999999999999</v>
      </c>
    </row>
    <row r="865" spans="1:10" ht="15" x14ac:dyDescent="0.25">
      <c r="A865" t="str">
        <f t="shared" si="13"/>
        <v>Gabon-Africa-2005</v>
      </c>
      <c r="B865" s="5" t="s">
        <v>131</v>
      </c>
      <c r="C865" s="10">
        <v>2005</v>
      </c>
      <c r="D865" s="5" t="s">
        <v>64</v>
      </c>
      <c r="E865" s="8">
        <v>0.45100000000000001</v>
      </c>
      <c r="F865" s="8">
        <v>57</v>
      </c>
      <c r="G865" s="5">
        <v>0</v>
      </c>
      <c r="H865" s="8">
        <v>488</v>
      </c>
      <c r="I865" s="8">
        <v>4.9000000000000002E-2</v>
      </c>
      <c r="J865" s="8">
        <v>0.53400000000000003</v>
      </c>
    </row>
    <row r="866" spans="1:10" ht="15" x14ac:dyDescent="0.25">
      <c r="A866" t="str">
        <f t="shared" si="13"/>
        <v>Gabon-Africa-2006</v>
      </c>
      <c r="B866" s="5" t="s">
        <v>131</v>
      </c>
      <c r="C866" s="10">
        <v>2006</v>
      </c>
      <c r="D866" s="5" t="s">
        <v>64</v>
      </c>
      <c r="E866" s="8">
        <v>0.44700000000000001</v>
      </c>
      <c r="F866" s="8">
        <v>57</v>
      </c>
      <c r="G866" s="5">
        <v>0</v>
      </c>
      <c r="H866" s="8">
        <v>488</v>
      </c>
      <c r="I866" s="8">
        <v>5.5E-2</v>
      </c>
      <c r="J866" s="8">
        <v>0.63600000000000001</v>
      </c>
    </row>
    <row r="867" spans="1:10" ht="15" x14ac:dyDescent="0.25">
      <c r="A867" t="str">
        <f t="shared" si="13"/>
        <v>Gabon-Africa-2007</v>
      </c>
      <c r="B867" s="5" t="s">
        <v>131</v>
      </c>
      <c r="C867" s="10">
        <v>2007</v>
      </c>
      <c r="D867" s="5" t="s">
        <v>64</v>
      </c>
      <c r="E867" s="8">
        <v>0.44700000000000001</v>
      </c>
      <c r="F867" s="8">
        <v>57</v>
      </c>
      <c r="G867" s="5">
        <v>0</v>
      </c>
      <c r="H867" s="8">
        <v>488</v>
      </c>
      <c r="I867" s="8">
        <v>5.8000000000000003E-2</v>
      </c>
      <c r="J867" s="8">
        <v>0.80800000000000005</v>
      </c>
    </row>
    <row r="868" spans="1:10" ht="15" x14ac:dyDescent="0.25">
      <c r="A868" t="str">
        <f t="shared" si="13"/>
        <v>Gabon-Africa-2008</v>
      </c>
      <c r="B868" s="5" t="s">
        <v>131</v>
      </c>
      <c r="C868" s="10">
        <v>2008</v>
      </c>
      <c r="D868" s="5" t="s">
        <v>64</v>
      </c>
      <c r="E868" s="8">
        <v>0.44700000000000001</v>
      </c>
      <c r="F868" s="8">
        <v>57</v>
      </c>
      <c r="G868" s="5">
        <v>0</v>
      </c>
      <c r="H868" s="8">
        <v>488</v>
      </c>
      <c r="I868" s="8">
        <v>6.2E-2</v>
      </c>
      <c r="J868" s="8">
        <v>0.877</v>
      </c>
    </row>
    <row r="869" spans="1:10" ht="15" x14ac:dyDescent="0.25">
      <c r="A869" t="str">
        <f t="shared" si="13"/>
        <v>Gabon-Africa-2009</v>
      </c>
      <c r="B869" s="5" t="s">
        <v>131</v>
      </c>
      <c r="C869" s="10">
        <v>2009</v>
      </c>
      <c r="D869" s="5" t="s">
        <v>64</v>
      </c>
      <c r="E869" s="8">
        <v>0.44700000000000001</v>
      </c>
      <c r="F869" s="8">
        <v>57</v>
      </c>
      <c r="G869" s="5">
        <v>0</v>
      </c>
      <c r="H869" s="8">
        <v>488</v>
      </c>
      <c r="I869" s="8">
        <v>6.7000000000000004E-2</v>
      </c>
      <c r="J869" s="8">
        <v>0.95399999999999996</v>
      </c>
    </row>
    <row r="870" spans="1:10" ht="15" x14ac:dyDescent="0.25">
      <c r="A870" t="str">
        <f t="shared" si="13"/>
        <v>Gabon-Africa-2010</v>
      </c>
      <c r="B870" s="5" t="s">
        <v>131</v>
      </c>
      <c r="C870" s="10">
        <v>2010</v>
      </c>
      <c r="D870" s="5" t="s">
        <v>64</v>
      </c>
      <c r="E870" s="8">
        <v>0.435</v>
      </c>
      <c r="F870" s="8">
        <v>57</v>
      </c>
      <c r="G870" s="5">
        <v>0</v>
      </c>
      <c r="H870" s="8">
        <v>488</v>
      </c>
      <c r="I870" s="8">
        <v>7.1999999999999995E-2</v>
      </c>
      <c r="J870" s="8">
        <v>1.0349999999999999</v>
      </c>
    </row>
    <row r="871" spans="1:10" ht="15" x14ac:dyDescent="0.25">
      <c r="A871" t="str">
        <f t="shared" si="13"/>
        <v>Gabon-Africa-2011</v>
      </c>
      <c r="B871" s="5" t="s">
        <v>131</v>
      </c>
      <c r="C871" s="10">
        <v>2011</v>
      </c>
      <c r="D871" s="5" t="s">
        <v>64</v>
      </c>
      <c r="E871" s="8">
        <v>0.435</v>
      </c>
      <c r="F871" s="8">
        <v>57</v>
      </c>
      <c r="G871" s="5">
        <v>0</v>
      </c>
      <c r="H871" s="8">
        <v>488</v>
      </c>
      <c r="I871" s="8">
        <v>0.08</v>
      </c>
      <c r="J871" s="8">
        <v>1.4870000000000001</v>
      </c>
    </row>
    <row r="872" spans="1:10" ht="15" x14ac:dyDescent="0.25">
      <c r="A872" t="str">
        <f t="shared" si="13"/>
        <v>Gabon-Africa-2012</v>
      </c>
      <c r="B872" s="5" t="s">
        <v>131</v>
      </c>
      <c r="C872" s="10">
        <v>2012</v>
      </c>
      <c r="D872" s="5" t="s">
        <v>64</v>
      </c>
      <c r="E872" s="8">
        <v>0.435</v>
      </c>
      <c r="F872" s="8">
        <v>57</v>
      </c>
      <c r="G872" s="8">
        <v>169</v>
      </c>
      <c r="H872" s="8">
        <v>488</v>
      </c>
      <c r="I872" s="8">
        <v>8.5999999999999993E-2</v>
      </c>
      <c r="J872" s="8">
        <v>1.7949999999999999</v>
      </c>
    </row>
    <row r="873" spans="1:10" ht="15" x14ac:dyDescent="0.25">
      <c r="A873" t="str">
        <f t="shared" si="13"/>
        <v>Gambia, The-Africa-2000</v>
      </c>
      <c r="B873" s="5" t="s">
        <v>132</v>
      </c>
      <c r="C873" s="10">
        <v>2000</v>
      </c>
      <c r="D873" s="5" t="s">
        <v>64</v>
      </c>
      <c r="E873" s="5">
        <v>0</v>
      </c>
      <c r="F873" s="5">
        <v>0</v>
      </c>
      <c r="G873" s="5">
        <v>0</v>
      </c>
      <c r="H873" s="5">
        <v>0</v>
      </c>
      <c r="I873" s="8">
        <v>8.9999999999999993E-3</v>
      </c>
      <c r="J873" s="8">
        <v>5.0000000000000001E-3</v>
      </c>
    </row>
    <row r="874" spans="1:10" ht="15" x14ac:dyDescent="0.25">
      <c r="A874" t="str">
        <f t="shared" si="13"/>
        <v>Gambia, The-Africa-2001</v>
      </c>
      <c r="B874" s="5" t="s">
        <v>132</v>
      </c>
      <c r="C874" s="10">
        <v>2001</v>
      </c>
      <c r="D874" s="5" t="s">
        <v>64</v>
      </c>
      <c r="E874" s="5">
        <v>0</v>
      </c>
      <c r="F874" s="5">
        <v>0</v>
      </c>
      <c r="G874" s="5">
        <v>0</v>
      </c>
      <c r="H874" s="5">
        <v>0</v>
      </c>
      <c r="I874" s="8">
        <v>1.2999999999999999E-2</v>
      </c>
      <c r="J874" s="8">
        <v>4.2999999999999997E-2</v>
      </c>
    </row>
    <row r="875" spans="1:10" ht="15" x14ac:dyDescent="0.25">
      <c r="A875" t="str">
        <f t="shared" si="13"/>
        <v>Gambia, The-Africa-2002</v>
      </c>
      <c r="B875" s="5" t="s">
        <v>132</v>
      </c>
      <c r="C875" s="10">
        <v>2002</v>
      </c>
      <c r="D875" s="5" t="s">
        <v>64</v>
      </c>
      <c r="E875" s="5">
        <v>0</v>
      </c>
      <c r="F875" s="5">
        <v>0</v>
      </c>
      <c r="G875" s="5">
        <v>0</v>
      </c>
      <c r="H875" s="5">
        <v>0</v>
      </c>
      <c r="I875" s="8">
        <v>1.7999999999999999E-2</v>
      </c>
      <c r="J875" s="8">
        <v>7.6999999999999999E-2</v>
      </c>
    </row>
    <row r="876" spans="1:10" ht="15" x14ac:dyDescent="0.25">
      <c r="A876" t="str">
        <f t="shared" si="13"/>
        <v>Gambia, The-Africa-2003</v>
      </c>
      <c r="B876" s="5" t="s">
        <v>132</v>
      </c>
      <c r="C876" s="10">
        <v>2003</v>
      </c>
      <c r="D876" s="5" t="s">
        <v>64</v>
      </c>
      <c r="E876" s="5">
        <v>0</v>
      </c>
      <c r="F876" s="5">
        <v>0</v>
      </c>
      <c r="G876" s="5">
        <v>0</v>
      </c>
      <c r="H876" s="5">
        <v>0</v>
      </c>
      <c r="I876" s="8">
        <v>2.4E-2</v>
      </c>
      <c r="J876" s="8">
        <v>0.111</v>
      </c>
    </row>
    <row r="877" spans="1:10" ht="15" x14ac:dyDescent="0.25">
      <c r="A877" t="str">
        <f t="shared" si="13"/>
        <v>Gambia, The-Africa-2004</v>
      </c>
      <c r="B877" s="5" t="s">
        <v>132</v>
      </c>
      <c r="C877" s="10">
        <v>2004</v>
      </c>
      <c r="D877" s="5" t="s">
        <v>64</v>
      </c>
      <c r="E877" s="5">
        <v>0</v>
      </c>
      <c r="F877" s="5">
        <v>0</v>
      </c>
      <c r="G877" s="5">
        <v>0</v>
      </c>
      <c r="H877" s="5">
        <v>0</v>
      </c>
      <c r="I877" s="8">
        <v>3.3000000000000002E-2</v>
      </c>
      <c r="J877" s="8">
        <v>0.126</v>
      </c>
    </row>
    <row r="878" spans="1:10" ht="15" x14ac:dyDescent="0.25">
      <c r="A878" t="str">
        <f t="shared" si="13"/>
        <v>Gambia, The-Africa-2005</v>
      </c>
      <c r="B878" s="5" t="s">
        <v>132</v>
      </c>
      <c r="C878" s="10">
        <v>2005</v>
      </c>
      <c r="D878" s="5" t="s">
        <v>64</v>
      </c>
      <c r="E878" s="8">
        <v>2.86</v>
      </c>
      <c r="F878" s="8">
        <v>27</v>
      </c>
      <c r="G878" s="5">
        <v>0</v>
      </c>
      <c r="H878" s="8">
        <v>376</v>
      </c>
      <c r="I878" s="8">
        <v>3.7999999999999999E-2</v>
      </c>
      <c r="J878" s="8">
        <v>0.17199999999999999</v>
      </c>
    </row>
    <row r="879" spans="1:10" ht="15" x14ac:dyDescent="0.25">
      <c r="A879" t="str">
        <f t="shared" si="13"/>
        <v>Gambia, The-Africa-2006</v>
      </c>
      <c r="B879" s="5" t="s">
        <v>132</v>
      </c>
      <c r="C879" s="10">
        <v>2006</v>
      </c>
      <c r="D879" s="5" t="s">
        <v>64</v>
      </c>
      <c r="E879" s="8">
        <v>2.9209999999999998</v>
      </c>
      <c r="F879" s="8">
        <v>27</v>
      </c>
      <c r="G879" s="5">
        <v>0</v>
      </c>
      <c r="H879" s="8">
        <v>376</v>
      </c>
      <c r="I879" s="8">
        <v>5.1999999999999998E-2</v>
      </c>
      <c r="J879" s="8">
        <v>0.27300000000000002</v>
      </c>
    </row>
    <row r="880" spans="1:10" ht="15" x14ac:dyDescent="0.25">
      <c r="A880" t="str">
        <f t="shared" si="13"/>
        <v>Gambia, The-Africa-2007</v>
      </c>
      <c r="B880" s="5" t="s">
        <v>132</v>
      </c>
      <c r="C880" s="10">
        <v>2007</v>
      </c>
      <c r="D880" s="5" t="s">
        <v>64</v>
      </c>
      <c r="E880" s="8">
        <v>2.9209999999999998</v>
      </c>
      <c r="F880" s="8">
        <v>32</v>
      </c>
      <c r="G880" s="5">
        <v>0</v>
      </c>
      <c r="H880" s="8">
        <v>376</v>
      </c>
      <c r="I880" s="8">
        <v>6.2E-2</v>
      </c>
      <c r="J880" s="8">
        <v>0.52300000000000002</v>
      </c>
    </row>
    <row r="881" spans="1:10" ht="15" x14ac:dyDescent="0.25">
      <c r="A881" t="str">
        <f t="shared" si="13"/>
        <v>Gambia, The-Africa-2008</v>
      </c>
      <c r="B881" s="5" t="s">
        <v>132</v>
      </c>
      <c r="C881" s="10">
        <v>2008</v>
      </c>
      <c r="D881" s="5" t="s">
        <v>64</v>
      </c>
      <c r="E881" s="8">
        <v>2.9209999999999998</v>
      </c>
      <c r="F881" s="8">
        <v>27</v>
      </c>
      <c r="G881" s="5">
        <v>0</v>
      </c>
      <c r="H881" s="8">
        <v>376</v>
      </c>
      <c r="I881" s="8">
        <v>6.9000000000000006E-2</v>
      </c>
      <c r="J881" s="8">
        <v>0.73899999999999999</v>
      </c>
    </row>
    <row r="882" spans="1:10" ht="15" x14ac:dyDescent="0.25">
      <c r="A882" t="str">
        <f t="shared" si="13"/>
        <v>Gambia, The-Africa-2009</v>
      </c>
      <c r="B882" s="5" t="s">
        <v>132</v>
      </c>
      <c r="C882" s="10">
        <v>2009</v>
      </c>
      <c r="D882" s="5" t="s">
        <v>64</v>
      </c>
      <c r="E882" s="8">
        <v>2.9209999999999998</v>
      </c>
      <c r="F882" s="8">
        <v>27</v>
      </c>
      <c r="G882" s="5">
        <v>0</v>
      </c>
      <c r="H882" s="8">
        <v>376</v>
      </c>
      <c r="I882" s="8">
        <v>7.5999999999999998E-2</v>
      </c>
      <c r="J882" s="8">
        <v>0.80600000000000005</v>
      </c>
    </row>
    <row r="883" spans="1:10" ht="15" x14ac:dyDescent="0.25">
      <c r="A883" t="str">
        <f t="shared" si="13"/>
        <v>Gambia, The-Africa-2010</v>
      </c>
      <c r="B883" s="5" t="s">
        <v>132</v>
      </c>
      <c r="C883" s="10">
        <v>2010</v>
      </c>
      <c r="D883" s="5" t="s">
        <v>64</v>
      </c>
      <c r="E883" s="8">
        <v>2.9209999999999998</v>
      </c>
      <c r="F883" s="8">
        <v>27</v>
      </c>
      <c r="G883" s="5">
        <v>0</v>
      </c>
      <c r="H883" s="8">
        <v>376</v>
      </c>
      <c r="I883" s="8">
        <v>9.1999999999999998E-2</v>
      </c>
      <c r="J883" s="8">
        <v>0.88</v>
      </c>
    </row>
    <row r="884" spans="1:10" ht="15" x14ac:dyDescent="0.25">
      <c r="A884" t="str">
        <f t="shared" si="13"/>
        <v>Gambia, The-Africa-2011</v>
      </c>
      <c r="B884" s="5" t="s">
        <v>132</v>
      </c>
      <c r="C884" s="10">
        <v>2011</v>
      </c>
      <c r="D884" s="5" t="s">
        <v>64</v>
      </c>
      <c r="E884" s="8">
        <v>2.8319999999999999</v>
      </c>
      <c r="F884" s="8">
        <v>27</v>
      </c>
      <c r="G884" s="5">
        <v>0</v>
      </c>
      <c r="H884" s="8">
        <v>376</v>
      </c>
      <c r="I884" s="8">
        <v>0.109</v>
      </c>
      <c r="J884" s="8">
        <v>0.80800000000000005</v>
      </c>
    </row>
    <row r="885" spans="1:10" ht="15" x14ac:dyDescent="0.25">
      <c r="A885" t="str">
        <f t="shared" si="13"/>
        <v>Gambia, The-Africa-2012</v>
      </c>
      <c r="B885" s="5" t="s">
        <v>132</v>
      </c>
      <c r="C885" s="10">
        <v>2012</v>
      </c>
      <c r="D885" s="5" t="s">
        <v>64</v>
      </c>
      <c r="E885" s="8">
        <v>2.8319999999999999</v>
      </c>
      <c r="F885" s="8">
        <v>27</v>
      </c>
      <c r="G885" s="8">
        <v>148</v>
      </c>
      <c r="H885" s="8">
        <v>376</v>
      </c>
      <c r="I885" s="8">
        <v>0.124</v>
      </c>
      <c r="J885" s="8">
        <v>0.85199999999999998</v>
      </c>
    </row>
    <row r="886" spans="1:10" ht="15" x14ac:dyDescent="0.25">
      <c r="A886" t="str">
        <f t="shared" si="13"/>
        <v>Georgia-Asia-2000</v>
      </c>
      <c r="B886" s="5" t="s">
        <v>133</v>
      </c>
      <c r="C886" s="10">
        <v>2000</v>
      </c>
      <c r="D886" s="5" t="s">
        <v>60</v>
      </c>
      <c r="E886" s="5">
        <v>0</v>
      </c>
      <c r="F886" s="5">
        <v>0</v>
      </c>
      <c r="G886" s="5">
        <v>0</v>
      </c>
      <c r="H886" s="5">
        <v>0</v>
      </c>
      <c r="I886" s="8">
        <v>5.0000000000000001E-3</v>
      </c>
      <c r="J886" s="8">
        <v>4.1000000000000002E-2</v>
      </c>
    </row>
    <row r="887" spans="1:10" ht="15" x14ac:dyDescent="0.25">
      <c r="A887" t="str">
        <f t="shared" si="13"/>
        <v>Georgia-Asia-2001</v>
      </c>
      <c r="B887" s="5" t="s">
        <v>133</v>
      </c>
      <c r="C887" s="10">
        <v>2001</v>
      </c>
      <c r="D887" s="5" t="s">
        <v>60</v>
      </c>
      <c r="E887" s="5">
        <v>0</v>
      </c>
      <c r="F887" s="5">
        <v>0</v>
      </c>
      <c r="G887" s="5">
        <v>0</v>
      </c>
      <c r="H887" s="5">
        <v>0</v>
      </c>
      <c r="I887" s="8">
        <v>0.01</v>
      </c>
      <c r="J887" s="8">
        <v>6.4000000000000001E-2</v>
      </c>
    </row>
    <row r="888" spans="1:10" ht="15" x14ac:dyDescent="0.25">
      <c r="A888" t="str">
        <f t="shared" si="13"/>
        <v>Georgia-Asia-2002</v>
      </c>
      <c r="B888" s="5" t="s">
        <v>133</v>
      </c>
      <c r="C888" s="10">
        <v>2002</v>
      </c>
      <c r="D888" s="5" t="s">
        <v>60</v>
      </c>
      <c r="E888" s="5">
        <v>0</v>
      </c>
      <c r="F888" s="5">
        <v>0</v>
      </c>
      <c r="G888" s="5">
        <v>0</v>
      </c>
      <c r="H888" s="5">
        <v>0</v>
      </c>
      <c r="I888" s="8">
        <v>1.6E-2</v>
      </c>
      <c r="J888" s="8">
        <v>0.109</v>
      </c>
    </row>
    <row r="889" spans="1:10" ht="15" x14ac:dyDescent="0.25">
      <c r="A889" t="str">
        <f t="shared" si="13"/>
        <v>Georgia-Asia-2003</v>
      </c>
      <c r="B889" s="5" t="s">
        <v>133</v>
      </c>
      <c r="C889" s="10">
        <v>2003</v>
      </c>
      <c r="D889" s="5" t="s">
        <v>60</v>
      </c>
      <c r="E889" s="5">
        <v>0</v>
      </c>
      <c r="F889" s="8">
        <v>25</v>
      </c>
      <c r="G889" s="5">
        <v>0</v>
      </c>
      <c r="H889" s="5">
        <v>0</v>
      </c>
      <c r="I889" s="8">
        <v>2.5999999999999999E-2</v>
      </c>
      <c r="J889" s="8">
        <v>0.156</v>
      </c>
    </row>
    <row r="890" spans="1:10" ht="15" x14ac:dyDescent="0.25">
      <c r="A890" t="str">
        <f t="shared" si="13"/>
        <v>Georgia-Asia-2004</v>
      </c>
      <c r="B890" s="5" t="s">
        <v>133</v>
      </c>
      <c r="C890" s="10">
        <v>2004</v>
      </c>
      <c r="D890" s="5" t="s">
        <v>60</v>
      </c>
      <c r="E890" s="5">
        <v>0</v>
      </c>
      <c r="F890" s="8">
        <v>25</v>
      </c>
      <c r="G890" s="5">
        <v>0</v>
      </c>
      <c r="H890" s="5">
        <v>0</v>
      </c>
      <c r="I890" s="8">
        <v>3.9E-2</v>
      </c>
      <c r="J890" s="8">
        <v>0.186</v>
      </c>
    </row>
    <row r="891" spans="1:10" ht="15" x14ac:dyDescent="0.25">
      <c r="A891" t="str">
        <f t="shared" si="13"/>
        <v>Georgia-Asia-2005</v>
      </c>
      <c r="B891" s="5" t="s">
        <v>133</v>
      </c>
      <c r="C891" s="10">
        <v>2005</v>
      </c>
      <c r="D891" s="5" t="s">
        <v>60</v>
      </c>
      <c r="E891" s="8">
        <v>0.56999999999999995</v>
      </c>
      <c r="F891" s="8">
        <v>21</v>
      </c>
      <c r="G891" s="5">
        <v>0</v>
      </c>
      <c r="H891" s="8">
        <v>448</v>
      </c>
      <c r="I891" s="8">
        <v>6.0999999999999999E-2</v>
      </c>
      <c r="J891" s="8">
        <v>0.26200000000000001</v>
      </c>
    </row>
    <row r="892" spans="1:10" ht="15" x14ac:dyDescent="0.25">
      <c r="A892" t="str">
        <f t="shared" si="13"/>
        <v>Georgia-Asia-2006</v>
      </c>
      <c r="B892" s="5" t="s">
        <v>133</v>
      </c>
      <c r="C892" s="10">
        <v>2006</v>
      </c>
      <c r="D892" s="5" t="s">
        <v>60</v>
      </c>
      <c r="E892" s="8">
        <v>0.38600000000000001</v>
      </c>
      <c r="F892" s="8">
        <v>16</v>
      </c>
      <c r="G892" s="5">
        <v>0</v>
      </c>
      <c r="H892" s="8">
        <v>387</v>
      </c>
      <c r="I892" s="8">
        <v>7.4999999999999997E-2</v>
      </c>
      <c r="J892" s="8">
        <v>0.38300000000000001</v>
      </c>
    </row>
    <row r="893" spans="1:10" ht="15" x14ac:dyDescent="0.25">
      <c r="A893" t="str">
        <f t="shared" si="13"/>
        <v>Georgia-Asia-2007</v>
      </c>
      <c r="B893" s="5" t="s">
        <v>133</v>
      </c>
      <c r="C893" s="10">
        <v>2007</v>
      </c>
      <c r="D893" s="5" t="s">
        <v>60</v>
      </c>
      <c r="E893" s="8">
        <v>0.38600000000000001</v>
      </c>
      <c r="F893" s="8">
        <v>11</v>
      </c>
      <c r="G893" s="5">
        <v>0</v>
      </c>
      <c r="H893" s="8">
        <v>387</v>
      </c>
      <c r="I893" s="8">
        <v>8.3000000000000004E-2</v>
      </c>
      <c r="J893" s="8">
        <v>0.58699999999999997</v>
      </c>
    </row>
    <row r="894" spans="1:10" ht="15" x14ac:dyDescent="0.25">
      <c r="A894" t="str">
        <f t="shared" si="13"/>
        <v>Georgia-Asia-2008</v>
      </c>
      <c r="B894" s="5" t="s">
        <v>133</v>
      </c>
      <c r="C894" s="10">
        <v>2008</v>
      </c>
      <c r="D894" s="5" t="s">
        <v>60</v>
      </c>
      <c r="E894" s="8">
        <v>0.38600000000000001</v>
      </c>
      <c r="F894" s="8">
        <v>3</v>
      </c>
      <c r="G894" s="5">
        <v>0</v>
      </c>
      <c r="H894" s="8">
        <v>387</v>
      </c>
      <c r="I894" s="8">
        <v>0.1</v>
      </c>
      <c r="J894" s="8">
        <v>0.624</v>
      </c>
    </row>
    <row r="895" spans="1:10" ht="15" x14ac:dyDescent="0.25">
      <c r="A895" t="str">
        <f t="shared" si="13"/>
        <v>Georgia-Asia-2009</v>
      </c>
      <c r="B895" s="5" t="s">
        <v>133</v>
      </c>
      <c r="C895" s="10">
        <v>2009</v>
      </c>
      <c r="D895" s="5" t="s">
        <v>60</v>
      </c>
      <c r="E895" s="8">
        <v>0.153</v>
      </c>
      <c r="F895" s="8">
        <v>3</v>
      </c>
      <c r="G895" s="5">
        <v>0</v>
      </c>
      <c r="H895" s="8">
        <v>387</v>
      </c>
      <c r="I895" s="8">
        <v>0.20100000000000001</v>
      </c>
      <c r="J895" s="8">
        <v>0.64500000000000002</v>
      </c>
    </row>
    <row r="896" spans="1:10" ht="15" x14ac:dyDescent="0.25">
      <c r="A896" t="str">
        <f t="shared" si="13"/>
        <v>Georgia-Asia-2010</v>
      </c>
      <c r="B896" s="5" t="s">
        <v>133</v>
      </c>
      <c r="C896" s="10">
        <v>2010</v>
      </c>
      <c r="D896" s="5" t="s">
        <v>60</v>
      </c>
      <c r="E896" s="8">
        <v>0.153</v>
      </c>
      <c r="F896" s="8">
        <v>3</v>
      </c>
      <c r="G896" s="5">
        <v>0</v>
      </c>
      <c r="H896" s="8">
        <v>387</v>
      </c>
      <c r="I896" s="8">
        <v>0.26900000000000002</v>
      </c>
      <c r="J896" s="8">
        <v>0.90600000000000003</v>
      </c>
    </row>
    <row r="897" spans="1:10" ht="15" x14ac:dyDescent="0.25">
      <c r="A897" t="str">
        <f t="shared" si="13"/>
        <v>Georgia-Asia-2011</v>
      </c>
      <c r="B897" s="5" t="s">
        <v>133</v>
      </c>
      <c r="C897" s="10">
        <v>2011</v>
      </c>
      <c r="D897" s="5" t="s">
        <v>60</v>
      </c>
      <c r="E897" s="8">
        <v>0.16500000000000001</v>
      </c>
      <c r="F897" s="8">
        <v>2</v>
      </c>
      <c r="G897" s="5">
        <v>0</v>
      </c>
      <c r="H897" s="8">
        <v>387</v>
      </c>
      <c r="I897" s="8">
        <v>0.315</v>
      </c>
      <c r="J897" s="8">
        <v>1.0129999999999999</v>
      </c>
    </row>
    <row r="898" spans="1:10" ht="15" x14ac:dyDescent="0.25">
      <c r="A898" t="str">
        <f t="shared" si="13"/>
        <v>Georgia-Asia-2012</v>
      </c>
      <c r="B898" s="5" t="s">
        <v>133</v>
      </c>
      <c r="C898" s="10">
        <v>2012</v>
      </c>
      <c r="D898" s="5" t="s">
        <v>60</v>
      </c>
      <c r="E898" s="8">
        <v>0.16500000000000001</v>
      </c>
      <c r="F898" s="8">
        <v>2</v>
      </c>
      <c r="G898" s="8">
        <v>9</v>
      </c>
      <c r="H898" s="8">
        <v>280</v>
      </c>
      <c r="I898" s="8">
        <v>0.36899999999999999</v>
      </c>
      <c r="J898" s="8">
        <v>1.0780000000000001</v>
      </c>
    </row>
    <row r="899" spans="1:10" ht="15" x14ac:dyDescent="0.25">
      <c r="A899" t="str">
        <f t="shared" ref="A899:A962" si="14">B899&amp;"-"&amp;C899</f>
        <v>Germany-Europe-2000</v>
      </c>
      <c r="B899" s="5" t="s">
        <v>134</v>
      </c>
      <c r="C899" s="10">
        <v>2000</v>
      </c>
      <c r="D899" s="5" t="s">
        <v>62</v>
      </c>
      <c r="E899" s="5">
        <v>0</v>
      </c>
      <c r="F899" s="5">
        <v>0</v>
      </c>
      <c r="G899" s="5">
        <v>0</v>
      </c>
      <c r="H899" s="5">
        <v>0</v>
      </c>
      <c r="I899" s="8">
        <v>0.30199999999999999</v>
      </c>
      <c r="J899" s="8">
        <v>0.57699999999999996</v>
      </c>
    </row>
    <row r="900" spans="1:10" ht="15" x14ac:dyDescent="0.25">
      <c r="A900" t="str">
        <f t="shared" si="14"/>
        <v>Germany-Europe-2001</v>
      </c>
      <c r="B900" s="5" t="s">
        <v>134</v>
      </c>
      <c r="C900" s="10">
        <v>2001</v>
      </c>
      <c r="D900" s="5" t="s">
        <v>62</v>
      </c>
      <c r="E900" s="5">
        <v>0</v>
      </c>
      <c r="F900" s="5">
        <v>0</v>
      </c>
      <c r="G900" s="5">
        <v>0</v>
      </c>
      <c r="H900" s="5">
        <v>0</v>
      </c>
      <c r="I900" s="8">
        <v>0.317</v>
      </c>
      <c r="J900" s="8">
        <v>0.67100000000000004</v>
      </c>
    </row>
    <row r="901" spans="1:10" ht="15" x14ac:dyDescent="0.25">
      <c r="A901" t="str">
        <f t="shared" si="14"/>
        <v>Germany-Europe-2002</v>
      </c>
      <c r="B901" s="5" t="s">
        <v>134</v>
      </c>
      <c r="C901" s="10">
        <v>2002</v>
      </c>
      <c r="D901" s="5" t="s">
        <v>62</v>
      </c>
      <c r="E901" s="5">
        <v>0</v>
      </c>
      <c r="F901" s="5">
        <v>0</v>
      </c>
      <c r="G901" s="5">
        <v>0</v>
      </c>
      <c r="H901" s="5">
        <v>0</v>
      </c>
      <c r="I901" s="8">
        <v>0.48799999999999999</v>
      </c>
      <c r="J901" s="8">
        <v>0.70699999999999996</v>
      </c>
    </row>
    <row r="902" spans="1:10" ht="15" x14ac:dyDescent="0.25">
      <c r="A902" t="str">
        <f t="shared" si="14"/>
        <v>Germany-Europe-2003</v>
      </c>
      <c r="B902" s="5" t="s">
        <v>134</v>
      </c>
      <c r="C902" s="10">
        <v>2003</v>
      </c>
      <c r="D902" s="5" t="s">
        <v>62</v>
      </c>
      <c r="E902" s="5">
        <v>0</v>
      </c>
      <c r="F902" s="8">
        <v>45</v>
      </c>
      <c r="G902" s="5">
        <v>0</v>
      </c>
      <c r="H902" s="5">
        <v>0</v>
      </c>
      <c r="I902" s="8">
        <v>0.55900000000000005</v>
      </c>
      <c r="J902" s="8">
        <v>0.77300000000000002</v>
      </c>
    </row>
    <row r="903" spans="1:10" ht="15" x14ac:dyDescent="0.25">
      <c r="A903" t="str">
        <f t="shared" si="14"/>
        <v>Germany-Europe-2004</v>
      </c>
      <c r="B903" s="5" t="s">
        <v>134</v>
      </c>
      <c r="C903" s="10">
        <v>2004</v>
      </c>
      <c r="D903" s="5" t="s">
        <v>62</v>
      </c>
      <c r="E903" s="5">
        <v>0</v>
      </c>
      <c r="F903" s="8">
        <v>45</v>
      </c>
      <c r="G903" s="5">
        <v>0</v>
      </c>
      <c r="H903" s="5">
        <v>0</v>
      </c>
      <c r="I903" s="8">
        <v>0.64700000000000002</v>
      </c>
      <c r="J903" s="8">
        <v>0.85099999999999998</v>
      </c>
    </row>
    <row r="904" spans="1:10" ht="15" x14ac:dyDescent="0.25">
      <c r="A904" t="str">
        <f t="shared" si="14"/>
        <v>Germany-Europe-2005</v>
      </c>
      <c r="B904" s="5" t="s">
        <v>134</v>
      </c>
      <c r="C904" s="10">
        <v>2005</v>
      </c>
      <c r="D904" s="5" t="s">
        <v>62</v>
      </c>
      <c r="E904" s="8">
        <v>0.47699999999999998</v>
      </c>
      <c r="F904" s="8">
        <v>45</v>
      </c>
      <c r="G904" s="5">
        <v>0</v>
      </c>
      <c r="H904" s="8">
        <v>196</v>
      </c>
      <c r="I904" s="8">
        <v>0.68700000000000006</v>
      </c>
      <c r="J904" s="8">
        <v>0.94599999999999995</v>
      </c>
    </row>
    <row r="905" spans="1:10" ht="15" x14ac:dyDescent="0.25">
      <c r="A905" t="str">
        <f t="shared" si="14"/>
        <v>Germany-Europe-2006</v>
      </c>
      <c r="B905" s="5" t="s">
        <v>134</v>
      </c>
      <c r="C905" s="10">
        <v>2006</v>
      </c>
      <c r="D905" s="5" t="s">
        <v>62</v>
      </c>
      <c r="E905" s="8">
        <v>0.47399999999999998</v>
      </c>
      <c r="F905" s="8">
        <v>24</v>
      </c>
      <c r="G905" s="5">
        <v>0</v>
      </c>
      <c r="H905" s="8">
        <v>196</v>
      </c>
      <c r="I905" s="8">
        <v>0.72199999999999998</v>
      </c>
      <c r="J905" s="8">
        <v>1.0229999999999999</v>
      </c>
    </row>
    <row r="906" spans="1:10" ht="15" x14ac:dyDescent="0.25">
      <c r="A906" t="str">
        <f t="shared" si="14"/>
        <v>Germany-Europe-2007</v>
      </c>
      <c r="B906" s="5" t="s">
        <v>134</v>
      </c>
      <c r="C906" s="10">
        <v>2007</v>
      </c>
      <c r="D906" s="5" t="s">
        <v>62</v>
      </c>
      <c r="E906" s="8">
        <v>0.49</v>
      </c>
      <c r="F906" s="8">
        <v>18</v>
      </c>
      <c r="G906" s="5">
        <v>0</v>
      </c>
      <c r="H906" s="8">
        <v>196</v>
      </c>
      <c r="I906" s="8">
        <v>0.752</v>
      </c>
      <c r="J906" s="8">
        <v>1.151</v>
      </c>
    </row>
    <row r="907" spans="1:10" ht="15" x14ac:dyDescent="0.25">
      <c r="A907" t="str">
        <f t="shared" si="14"/>
        <v>Germany-Europe-2008</v>
      </c>
      <c r="B907" s="5" t="s">
        <v>134</v>
      </c>
      <c r="C907" s="10">
        <v>2008</v>
      </c>
      <c r="D907" s="5" t="s">
        <v>62</v>
      </c>
      <c r="E907" s="8">
        <v>0.49399999999999999</v>
      </c>
      <c r="F907" s="8">
        <v>18</v>
      </c>
      <c r="G907" s="5">
        <v>0</v>
      </c>
      <c r="H907" s="8">
        <v>196</v>
      </c>
      <c r="I907" s="8">
        <v>0.78</v>
      </c>
      <c r="J907" s="8">
        <v>1.266</v>
      </c>
    </row>
    <row r="908" spans="1:10" ht="15" x14ac:dyDescent="0.25">
      <c r="A908" t="str">
        <f t="shared" si="14"/>
        <v>Germany-Europe-2009</v>
      </c>
      <c r="B908" s="5" t="s">
        <v>134</v>
      </c>
      <c r="C908" s="10">
        <v>2009</v>
      </c>
      <c r="D908" s="5" t="s">
        <v>62</v>
      </c>
      <c r="E908" s="8">
        <v>0.439</v>
      </c>
      <c r="F908" s="8">
        <v>18</v>
      </c>
      <c r="G908" s="5">
        <v>0</v>
      </c>
      <c r="H908" s="8">
        <v>196</v>
      </c>
      <c r="I908" s="8">
        <v>0.79</v>
      </c>
      <c r="J908" s="8">
        <v>1.262</v>
      </c>
    </row>
    <row r="909" spans="1:10" ht="15" x14ac:dyDescent="0.25">
      <c r="A909" t="str">
        <f t="shared" si="14"/>
        <v>Germany-Europe-2010</v>
      </c>
      <c r="B909" s="5" t="s">
        <v>134</v>
      </c>
      <c r="C909" s="10">
        <v>2010</v>
      </c>
      <c r="D909" s="5" t="s">
        <v>62</v>
      </c>
      <c r="E909" s="8">
        <v>0.47</v>
      </c>
      <c r="F909" s="8">
        <v>15</v>
      </c>
      <c r="G909" s="5">
        <v>0</v>
      </c>
      <c r="H909" s="8">
        <v>215</v>
      </c>
      <c r="I909" s="8">
        <v>0.82</v>
      </c>
      <c r="J909" s="8">
        <v>1.0649999999999999</v>
      </c>
    </row>
    <row r="910" spans="1:10" ht="15" x14ac:dyDescent="0.25">
      <c r="A910" t="str">
        <f t="shared" si="14"/>
        <v>Germany-Europe-2011</v>
      </c>
      <c r="B910" s="5" t="s">
        <v>134</v>
      </c>
      <c r="C910" s="10">
        <v>2011</v>
      </c>
      <c r="D910" s="5" t="s">
        <v>62</v>
      </c>
      <c r="E910" s="8">
        <v>0.45600000000000002</v>
      </c>
      <c r="F910" s="8">
        <v>15</v>
      </c>
      <c r="G910" s="5">
        <v>0</v>
      </c>
      <c r="H910" s="8">
        <v>221</v>
      </c>
      <c r="I910" s="8">
        <v>0.81299999999999994</v>
      </c>
      <c r="J910" s="8">
        <v>1.097</v>
      </c>
    </row>
    <row r="911" spans="1:10" ht="15" x14ac:dyDescent="0.25">
      <c r="A911" t="str">
        <f t="shared" si="14"/>
        <v>Germany-Europe-2012</v>
      </c>
      <c r="B911" s="5" t="s">
        <v>134</v>
      </c>
      <c r="C911" s="10">
        <v>2012</v>
      </c>
      <c r="D911" s="5" t="s">
        <v>62</v>
      </c>
      <c r="E911" s="8">
        <v>0.45900000000000002</v>
      </c>
      <c r="F911" s="8">
        <v>15</v>
      </c>
      <c r="G911" s="8">
        <v>19</v>
      </c>
      <c r="H911" s="8">
        <v>207</v>
      </c>
      <c r="I911" s="8">
        <v>0.82299999999999995</v>
      </c>
      <c r="J911" s="8">
        <v>1.1160000000000001</v>
      </c>
    </row>
    <row r="912" spans="1:10" ht="15" x14ac:dyDescent="0.25">
      <c r="A912" t="str">
        <f t="shared" si="14"/>
        <v>Ghana-Africa-2000</v>
      </c>
      <c r="B912" s="5" t="s">
        <v>135</v>
      </c>
      <c r="C912" s="10">
        <v>2000</v>
      </c>
      <c r="D912" s="5" t="s">
        <v>64</v>
      </c>
      <c r="E912" s="5">
        <v>0</v>
      </c>
      <c r="F912" s="5">
        <v>0</v>
      </c>
      <c r="G912" s="5">
        <v>0</v>
      </c>
      <c r="H912" s="5">
        <v>0</v>
      </c>
      <c r="I912" s="8">
        <v>2E-3</v>
      </c>
      <c r="J912" s="8">
        <v>7.0000000000000001E-3</v>
      </c>
    </row>
    <row r="913" spans="1:10" ht="15" x14ac:dyDescent="0.25">
      <c r="A913" t="str">
        <f t="shared" si="14"/>
        <v>Ghana-Africa-2001</v>
      </c>
      <c r="B913" s="5" t="s">
        <v>135</v>
      </c>
      <c r="C913" s="10">
        <v>2001</v>
      </c>
      <c r="D913" s="5" t="s">
        <v>64</v>
      </c>
      <c r="E913" s="5">
        <v>0</v>
      </c>
      <c r="F913" s="5">
        <v>0</v>
      </c>
      <c r="G913" s="5">
        <v>0</v>
      </c>
      <c r="H913" s="5">
        <v>0</v>
      </c>
      <c r="I913" s="8">
        <v>2E-3</v>
      </c>
      <c r="J913" s="8">
        <v>1.2999999999999999E-2</v>
      </c>
    </row>
    <row r="914" spans="1:10" ht="15" x14ac:dyDescent="0.25">
      <c r="A914" t="str">
        <f t="shared" si="14"/>
        <v>Ghana-Africa-2002</v>
      </c>
      <c r="B914" s="5" t="s">
        <v>135</v>
      </c>
      <c r="C914" s="10">
        <v>2002</v>
      </c>
      <c r="D914" s="5" t="s">
        <v>64</v>
      </c>
      <c r="E914" s="5">
        <v>0</v>
      </c>
      <c r="F914" s="5">
        <v>0</v>
      </c>
      <c r="G914" s="5">
        <v>0</v>
      </c>
      <c r="H914" s="5">
        <v>0</v>
      </c>
      <c r="I914" s="8">
        <v>8.0000000000000002E-3</v>
      </c>
      <c r="J914" s="8">
        <v>0.02</v>
      </c>
    </row>
    <row r="915" spans="1:10" ht="15" x14ac:dyDescent="0.25">
      <c r="A915" t="str">
        <f t="shared" si="14"/>
        <v>Ghana-Africa-2003</v>
      </c>
      <c r="B915" s="5" t="s">
        <v>135</v>
      </c>
      <c r="C915" s="10">
        <v>2003</v>
      </c>
      <c r="D915" s="5" t="s">
        <v>64</v>
      </c>
      <c r="E915" s="5">
        <v>0</v>
      </c>
      <c r="F915" s="8">
        <v>22</v>
      </c>
      <c r="G915" s="5">
        <v>0</v>
      </c>
      <c r="H915" s="5">
        <v>0</v>
      </c>
      <c r="I915" s="8">
        <v>1.2E-2</v>
      </c>
      <c r="J915" s="8">
        <v>3.9E-2</v>
      </c>
    </row>
    <row r="916" spans="1:10" ht="15" x14ac:dyDescent="0.25">
      <c r="A916" t="str">
        <f t="shared" si="14"/>
        <v>Ghana-Africa-2004</v>
      </c>
      <c r="B916" s="5" t="s">
        <v>135</v>
      </c>
      <c r="C916" s="10">
        <v>2004</v>
      </c>
      <c r="D916" s="5" t="s">
        <v>64</v>
      </c>
      <c r="E916" s="5">
        <v>0</v>
      </c>
      <c r="F916" s="8">
        <v>22</v>
      </c>
      <c r="G916" s="5">
        <v>0</v>
      </c>
      <c r="H916" s="5">
        <v>0</v>
      </c>
      <c r="I916" s="8">
        <v>1.7000000000000001E-2</v>
      </c>
      <c r="J916" s="8">
        <v>8.1000000000000003E-2</v>
      </c>
    </row>
    <row r="917" spans="1:10" ht="15" x14ac:dyDescent="0.25">
      <c r="A917" t="str">
        <f t="shared" si="14"/>
        <v>Ghana-Africa-2005</v>
      </c>
      <c r="B917" s="5" t="s">
        <v>135</v>
      </c>
      <c r="C917" s="10">
        <v>2005</v>
      </c>
      <c r="D917" s="5" t="s">
        <v>64</v>
      </c>
      <c r="E917" s="8">
        <v>0.39800000000000002</v>
      </c>
      <c r="F917" s="8">
        <v>18</v>
      </c>
      <c r="G917" s="5">
        <v>0</v>
      </c>
      <c r="H917" s="8">
        <v>304</v>
      </c>
      <c r="I917" s="8">
        <v>1.7999999999999999E-2</v>
      </c>
      <c r="J917" s="8">
        <v>0.13400000000000001</v>
      </c>
    </row>
    <row r="918" spans="1:10" ht="15" x14ac:dyDescent="0.25">
      <c r="A918" t="str">
        <f t="shared" si="14"/>
        <v>Ghana-Africa-2006</v>
      </c>
      <c r="B918" s="5" t="s">
        <v>135</v>
      </c>
      <c r="C918" s="10">
        <v>2006</v>
      </c>
      <c r="D918" s="5" t="s">
        <v>64</v>
      </c>
      <c r="E918" s="8">
        <v>0.35899999999999999</v>
      </c>
      <c r="F918" s="8">
        <v>18</v>
      </c>
      <c r="G918" s="5">
        <v>0</v>
      </c>
      <c r="H918" s="8">
        <v>304</v>
      </c>
      <c r="I918" s="8">
        <v>2.7E-2</v>
      </c>
      <c r="J918" s="8">
        <v>0.23699999999999999</v>
      </c>
    </row>
    <row r="919" spans="1:10" ht="15" x14ac:dyDescent="0.25">
      <c r="A919" t="str">
        <f t="shared" si="14"/>
        <v>Ghana-Africa-2007</v>
      </c>
      <c r="B919" s="5" t="s">
        <v>135</v>
      </c>
      <c r="C919" s="10">
        <v>2007</v>
      </c>
      <c r="D919" s="5" t="s">
        <v>64</v>
      </c>
      <c r="E919" s="8">
        <v>0.32700000000000001</v>
      </c>
      <c r="F919" s="8">
        <v>15</v>
      </c>
      <c r="G919" s="5">
        <v>0</v>
      </c>
      <c r="H919" s="8">
        <v>304</v>
      </c>
      <c r="I919" s="8">
        <v>3.9E-2</v>
      </c>
      <c r="J919" s="8">
        <v>0.33800000000000002</v>
      </c>
    </row>
    <row r="920" spans="1:10" ht="15" x14ac:dyDescent="0.25">
      <c r="A920" t="str">
        <f t="shared" si="14"/>
        <v>Ghana-Africa-2008</v>
      </c>
      <c r="B920" s="5" t="s">
        <v>135</v>
      </c>
      <c r="C920" s="10">
        <v>2008</v>
      </c>
      <c r="D920" s="5" t="s">
        <v>64</v>
      </c>
      <c r="E920" s="8">
        <v>0.32500000000000001</v>
      </c>
      <c r="F920" s="8">
        <v>13</v>
      </c>
      <c r="G920" s="5">
        <v>0</v>
      </c>
      <c r="H920" s="8">
        <v>224</v>
      </c>
      <c r="I920" s="8">
        <v>4.2999999999999997E-2</v>
      </c>
      <c r="J920" s="8">
        <v>0.501</v>
      </c>
    </row>
    <row r="921" spans="1:10" ht="15" x14ac:dyDescent="0.25">
      <c r="A921" t="str">
        <f t="shared" si="14"/>
        <v>Ghana-Africa-2009</v>
      </c>
      <c r="B921" s="5" t="s">
        <v>135</v>
      </c>
      <c r="C921" s="10">
        <v>2009</v>
      </c>
      <c r="D921" s="5" t="s">
        <v>64</v>
      </c>
      <c r="E921" s="8">
        <v>0.32500000000000001</v>
      </c>
      <c r="F921" s="8">
        <v>12</v>
      </c>
      <c r="G921" s="5">
        <v>0</v>
      </c>
      <c r="H921" s="8">
        <v>224</v>
      </c>
      <c r="I921" s="8">
        <v>5.3999999999999999E-2</v>
      </c>
      <c r="J921" s="8">
        <v>0.63800000000000001</v>
      </c>
    </row>
    <row r="922" spans="1:10" ht="15" x14ac:dyDescent="0.25">
      <c r="A922" t="str">
        <f t="shared" si="14"/>
        <v>Ghana-Africa-2010</v>
      </c>
      <c r="B922" s="5" t="s">
        <v>135</v>
      </c>
      <c r="C922" s="10">
        <v>2010</v>
      </c>
      <c r="D922" s="5" t="s">
        <v>64</v>
      </c>
      <c r="E922" s="8">
        <v>0.32500000000000001</v>
      </c>
      <c r="F922" s="8">
        <v>12</v>
      </c>
      <c r="G922" s="5">
        <v>0</v>
      </c>
      <c r="H922" s="8">
        <v>224</v>
      </c>
      <c r="I922" s="8">
        <v>7.8E-2</v>
      </c>
      <c r="J922" s="8">
        <v>0.71899999999999997</v>
      </c>
    </row>
    <row r="923" spans="1:10" ht="15" x14ac:dyDescent="0.25">
      <c r="A923" t="str">
        <f t="shared" si="14"/>
        <v>Ghana-Africa-2011</v>
      </c>
      <c r="B923" s="5" t="s">
        <v>135</v>
      </c>
      <c r="C923" s="10">
        <v>2011</v>
      </c>
      <c r="D923" s="5" t="s">
        <v>64</v>
      </c>
      <c r="E923" s="8">
        <v>0.33400000000000002</v>
      </c>
      <c r="F923" s="8">
        <v>12</v>
      </c>
      <c r="G923" s="5">
        <v>0</v>
      </c>
      <c r="H923" s="8">
        <v>224</v>
      </c>
      <c r="I923" s="8">
        <v>0.14099999999999999</v>
      </c>
      <c r="J923" s="8">
        <v>0.85299999999999998</v>
      </c>
    </row>
    <row r="924" spans="1:10" ht="15" x14ac:dyDescent="0.25">
      <c r="A924" t="str">
        <f t="shared" si="14"/>
        <v>Ghana-Africa-2012</v>
      </c>
      <c r="B924" s="5" t="s">
        <v>135</v>
      </c>
      <c r="C924" s="10">
        <v>2012</v>
      </c>
      <c r="D924" s="5" t="s">
        <v>64</v>
      </c>
      <c r="E924" s="8">
        <v>0.33400000000000002</v>
      </c>
      <c r="F924" s="8">
        <v>12</v>
      </c>
      <c r="G924" s="8">
        <v>62</v>
      </c>
      <c r="H924" s="8">
        <v>224</v>
      </c>
      <c r="I924" s="8">
        <v>0.123</v>
      </c>
      <c r="J924" s="8">
        <v>1.01</v>
      </c>
    </row>
    <row r="925" spans="1:10" ht="15" x14ac:dyDescent="0.25">
      <c r="A925" t="str">
        <f t="shared" si="14"/>
        <v>Greece-Europe-2000</v>
      </c>
      <c r="B925" s="5" t="s">
        <v>136</v>
      </c>
      <c r="C925" s="10">
        <v>2000</v>
      </c>
      <c r="D925" s="5" t="s">
        <v>62</v>
      </c>
      <c r="E925" s="5">
        <v>0</v>
      </c>
      <c r="F925" s="5">
        <v>0</v>
      </c>
      <c r="G925" s="5">
        <v>0</v>
      </c>
      <c r="H925" s="5">
        <v>0</v>
      </c>
      <c r="I925" s="8">
        <v>9.0999999999999998E-2</v>
      </c>
      <c r="J925" s="8">
        <v>0.54</v>
      </c>
    </row>
    <row r="926" spans="1:10" ht="15" x14ac:dyDescent="0.25">
      <c r="A926" t="str">
        <f t="shared" si="14"/>
        <v>Greece-Europe-2001</v>
      </c>
      <c r="B926" s="5" t="s">
        <v>136</v>
      </c>
      <c r="C926" s="10">
        <v>2001</v>
      </c>
      <c r="D926" s="5" t="s">
        <v>62</v>
      </c>
      <c r="E926" s="5">
        <v>0</v>
      </c>
      <c r="F926" s="5">
        <v>0</v>
      </c>
      <c r="G926" s="5">
        <v>0</v>
      </c>
      <c r="H926" s="5">
        <v>0</v>
      </c>
      <c r="I926" s="8">
        <v>0.109</v>
      </c>
      <c r="J926" s="8">
        <v>0.72299999999999998</v>
      </c>
    </row>
    <row r="927" spans="1:10" ht="15" x14ac:dyDescent="0.25">
      <c r="A927" t="str">
        <f t="shared" si="14"/>
        <v>Greece-Europe-2002</v>
      </c>
      <c r="B927" s="5" t="s">
        <v>136</v>
      </c>
      <c r="C927" s="10">
        <v>2002</v>
      </c>
      <c r="D927" s="5" t="s">
        <v>62</v>
      </c>
      <c r="E927" s="5">
        <v>0</v>
      </c>
      <c r="F927" s="5">
        <v>0</v>
      </c>
      <c r="G927" s="5">
        <v>0</v>
      </c>
      <c r="H927" s="5">
        <v>0</v>
      </c>
      <c r="I927" s="8">
        <v>0.14699999999999999</v>
      </c>
      <c r="J927" s="8">
        <v>0.84499999999999997</v>
      </c>
    </row>
    <row r="928" spans="1:10" ht="15" x14ac:dyDescent="0.25">
      <c r="A928" t="str">
        <f t="shared" si="14"/>
        <v>Greece-Europe-2003</v>
      </c>
      <c r="B928" s="5" t="s">
        <v>136</v>
      </c>
      <c r="C928" s="10">
        <v>2003</v>
      </c>
      <c r="D928" s="5" t="s">
        <v>62</v>
      </c>
      <c r="E928" s="5">
        <v>0</v>
      </c>
      <c r="F928" s="8">
        <v>38</v>
      </c>
      <c r="G928" s="5">
        <v>0</v>
      </c>
      <c r="H928" s="5">
        <v>0</v>
      </c>
      <c r="I928" s="8">
        <v>0.17799999999999999</v>
      </c>
      <c r="J928" s="8">
        <v>0.81</v>
      </c>
    </row>
    <row r="929" spans="1:10" ht="15" x14ac:dyDescent="0.25">
      <c r="A929" t="str">
        <f t="shared" si="14"/>
        <v>Greece-Europe-2004</v>
      </c>
      <c r="B929" s="5" t="s">
        <v>136</v>
      </c>
      <c r="C929" s="10">
        <v>2004</v>
      </c>
      <c r="D929" s="5" t="s">
        <v>62</v>
      </c>
      <c r="E929" s="5">
        <v>0</v>
      </c>
      <c r="F929" s="8">
        <v>38</v>
      </c>
      <c r="G929" s="5">
        <v>0</v>
      </c>
      <c r="H929" s="5">
        <v>0</v>
      </c>
      <c r="I929" s="8">
        <v>0.214</v>
      </c>
      <c r="J929" s="8">
        <v>0.84499999999999997</v>
      </c>
    </row>
    <row r="930" spans="1:10" ht="15" x14ac:dyDescent="0.25">
      <c r="A930" t="str">
        <f t="shared" si="14"/>
        <v>Greece-Europe-2005</v>
      </c>
      <c r="B930" s="5" t="s">
        <v>136</v>
      </c>
      <c r="C930" s="10">
        <v>2005</v>
      </c>
      <c r="D930" s="5" t="s">
        <v>62</v>
      </c>
      <c r="E930" s="8">
        <v>0.54</v>
      </c>
      <c r="F930" s="8">
        <v>38</v>
      </c>
      <c r="G930" s="5">
        <v>0</v>
      </c>
      <c r="H930" s="8">
        <v>264</v>
      </c>
      <c r="I930" s="8">
        <v>0.24</v>
      </c>
      <c r="J930" s="8">
        <v>0.92900000000000005</v>
      </c>
    </row>
    <row r="931" spans="1:10" ht="15" x14ac:dyDescent="0.25">
      <c r="A931" t="str">
        <f t="shared" si="14"/>
        <v>Greece-Europe-2006</v>
      </c>
      <c r="B931" s="5" t="s">
        <v>136</v>
      </c>
      <c r="C931" s="10">
        <v>2006</v>
      </c>
      <c r="D931" s="5" t="s">
        <v>62</v>
      </c>
      <c r="E931" s="8">
        <v>0.495</v>
      </c>
      <c r="F931" s="8">
        <v>38</v>
      </c>
      <c r="G931" s="5">
        <v>0</v>
      </c>
      <c r="H931" s="8">
        <v>264</v>
      </c>
      <c r="I931" s="8">
        <v>0.32300000000000001</v>
      </c>
      <c r="J931" s="8">
        <v>0.99299999999999999</v>
      </c>
    </row>
    <row r="932" spans="1:10" ht="15" x14ac:dyDescent="0.25">
      <c r="A932" t="str">
        <f t="shared" si="14"/>
        <v>Greece-Europe-2007</v>
      </c>
      <c r="B932" s="5" t="s">
        <v>136</v>
      </c>
      <c r="C932" s="10">
        <v>2007</v>
      </c>
      <c r="D932" s="5" t="s">
        <v>62</v>
      </c>
      <c r="E932" s="8">
        <v>0.48899999999999999</v>
      </c>
      <c r="F932" s="8">
        <v>38</v>
      </c>
      <c r="G932" s="5">
        <v>0</v>
      </c>
      <c r="H932" s="8">
        <v>264</v>
      </c>
      <c r="I932" s="8">
        <v>0.35899999999999999</v>
      </c>
      <c r="J932" s="8">
        <v>1.111</v>
      </c>
    </row>
    <row r="933" spans="1:10" ht="15" x14ac:dyDescent="0.25">
      <c r="A933" t="str">
        <f t="shared" si="14"/>
        <v>Greece-Europe-2008</v>
      </c>
      <c r="B933" s="5" t="s">
        <v>136</v>
      </c>
      <c r="C933" s="10">
        <v>2008</v>
      </c>
      <c r="D933" s="5" t="s">
        <v>62</v>
      </c>
      <c r="E933" s="8">
        <v>0.46700000000000003</v>
      </c>
      <c r="F933" s="8">
        <v>19</v>
      </c>
      <c r="G933" s="5">
        <v>0</v>
      </c>
      <c r="H933" s="8">
        <v>224</v>
      </c>
      <c r="I933" s="8">
        <v>0.38200000000000001</v>
      </c>
      <c r="J933" s="8">
        <v>1.2450000000000001</v>
      </c>
    </row>
    <row r="934" spans="1:10" ht="15" x14ac:dyDescent="0.25">
      <c r="A934" t="str">
        <f t="shared" si="14"/>
        <v>Greece-Europe-2009</v>
      </c>
      <c r="B934" s="5" t="s">
        <v>136</v>
      </c>
      <c r="C934" s="10">
        <v>2009</v>
      </c>
      <c r="D934" s="5" t="s">
        <v>62</v>
      </c>
      <c r="E934" s="8">
        <v>0.46700000000000003</v>
      </c>
      <c r="F934" s="8">
        <v>19</v>
      </c>
      <c r="G934" s="5">
        <v>0</v>
      </c>
      <c r="H934" s="8">
        <v>224</v>
      </c>
      <c r="I934" s="8">
        <v>0.42399999999999999</v>
      </c>
      <c r="J934" s="8">
        <v>1.198</v>
      </c>
    </row>
    <row r="935" spans="1:10" ht="15" x14ac:dyDescent="0.25">
      <c r="A935" t="str">
        <f t="shared" si="14"/>
        <v>Greece-Europe-2010</v>
      </c>
      <c r="B935" s="5" t="s">
        <v>136</v>
      </c>
      <c r="C935" s="10">
        <v>2010</v>
      </c>
      <c r="D935" s="5" t="s">
        <v>62</v>
      </c>
      <c r="E935" s="8">
        <v>0.46700000000000003</v>
      </c>
      <c r="F935" s="8">
        <v>19</v>
      </c>
      <c r="G935" s="5">
        <v>0</v>
      </c>
      <c r="H935" s="8">
        <v>224</v>
      </c>
      <c r="I935" s="8">
        <v>0.44400000000000001</v>
      </c>
      <c r="J935" s="8">
        <v>1.1060000000000001</v>
      </c>
    </row>
    <row r="936" spans="1:10" ht="15" x14ac:dyDescent="0.25">
      <c r="A936" t="str">
        <f t="shared" si="14"/>
        <v>Greece-Europe-2011</v>
      </c>
      <c r="B936" s="5" t="s">
        <v>136</v>
      </c>
      <c r="C936" s="10">
        <v>2011</v>
      </c>
      <c r="D936" s="5" t="s">
        <v>62</v>
      </c>
      <c r="E936" s="8">
        <v>0.45900000000000002</v>
      </c>
      <c r="F936" s="8">
        <v>11</v>
      </c>
      <c r="G936" s="5">
        <v>0</v>
      </c>
      <c r="H936" s="8">
        <v>224</v>
      </c>
      <c r="I936" s="8">
        <v>0.51600000000000001</v>
      </c>
      <c r="J936" s="8">
        <v>1.091</v>
      </c>
    </row>
    <row r="937" spans="1:10" ht="15" x14ac:dyDescent="0.25">
      <c r="A937" t="str">
        <f t="shared" si="14"/>
        <v>Greece-Europe-2012</v>
      </c>
      <c r="B937" s="5" t="s">
        <v>136</v>
      </c>
      <c r="C937" s="10">
        <v>2012</v>
      </c>
      <c r="D937" s="5" t="s">
        <v>62</v>
      </c>
      <c r="E937" s="8">
        <v>0.441</v>
      </c>
      <c r="F937" s="8">
        <v>12</v>
      </c>
      <c r="G937" s="8">
        <v>89</v>
      </c>
      <c r="H937" s="8">
        <v>202</v>
      </c>
      <c r="I937" s="8">
        <v>0.55100000000000005</v>
      </c>
      <c r="J937" s="8">
        <v>1.2010000000000001</v>
      </c>
    </row>
    <row r="938" spans="1:10" ht="15" x14ac:dyDescent="0.25">
      <c r="A938" t="str">
        <f t="shared" si="14"/>
        <v>Greenland-The Americas-2000</v>
      </c>
      <c r="B938" s="5" t="s">
        <v>137</v>
      </c>
      <c r="C938" s="10">
        <v>2000</v>
      </c>
      <c r="D938" s="5" t="s">
        <v>70</v>
      </c>
      <c r="E938" s="5">
        <v>0</v>
      </c>
      <c r="F938" s="5">
        <v>0</v>
      </c>
      <c r="G938" s="5">
        <v>0</v>
      </c>
      <c r="H938" s="5">
        <v>0</v>
      </c>
      <c r="I938" s="8">
        <v>0.317</v>
      </c>
      <c r="J938" s="8">
        <v>0.26900000000000002</v>
      </c>
    </row>
    <row r="939" spans="1:10" ht="15" x14ac:dyDescent="0.25">
      <c r="A939" t="str">
        <f t="shared" si="14"/>
        <v>Greenland-The Americas-2001</v>
      </c>
      <c r="B939" s="5" t="s">
        <v>137</v>
      </c>
      <c r="C939" s="10">
        <v>2001</v>
      </c>
      <c r="D939" s="5" t="s">
        <v>70</v>
      </c>
      <c r="E939" s="5">
        <v>0</v>
      </c>
      <c r="F939" s="5">
        <v>0</v>
      </c>
      <c r="G939" s="5">
        <v>0</v>
      </c>
      <c r="H939" s="5">
        <v>0</v>
      </c>
      <c r="I939" s="8">
        <v>0.35499999999999998</v>
      </c>
      <c r="J939" s="8">
        <v>0.28199999999999997</v>
      </c>
    </row>
    <row r="940" spans="1:10" ht="15" x14ac:dyDescent="0.25">
      <c r="A940" t="str">
        <f t="shared" si="14"/>
        <v>Greenland-The Americas-2002</v>
      </c>
      <c r="B940" s="5" t="s">
        <v>137</v>
      </c>
      <c r="C940" s="10">
        <v>2002</v>
      </c>
      <c r="D940" s="5" t="s">
        <v>70</v>
      </c>
      <c r="E940" s="5">
        <v>0</v>
      </c>
      <c r="F940" s="5">
        <v>0</v>
      </c>
      <c r="G940" s="5">
        <v>0</v>
      </c>
      <c r="H940" s="5">
        <v>0</v>
      </c>
      <c r="I940" s="8">
        <v>0.442</v>
      </c>
      <c r="J940" s="8">
        <v>0.35199999999999998</v>
      </c>
    </row>
    <row r="941" spans="1:10" ht="15" x14ac:dyDescent="0.25">
      <c r="A941" t="str">
        <f t="shared" si="14"/>
        <v>Greenland-The Americas-2003</v>
      </c>
      <c r="B941" s="5" t="s">
        <v>137</v>
      </c>
      <c r="C941" s="10">
        <v>2003</v>
      </c>
      <c r="D941" s="5" t="s">
        <v>70</v>
      </c>
      <c r="E941" s="5">
        <v>0</v>
      </c>
      <c r="F941" s="5">
        <v>0</v>
      </c>
      <c r="G941" s="5">
        <v>0</v>
      </c>
      <c r="H941" s="5">
        <v>0</v>
      </c>
      <c r="I941" s="8">
        <v>0.54500000000000004</v>
      </c>
      <c r="J941" s="8">
        <v>0.52400000000000002</v>
      </c>
    </row>
    <row r="942" spans="1:10" ht="15" x14ac:dyDescent="0.25">
      <c r="A942" t="str">
        <f t="shared" si="14"/>
        <v>Greenland-The Americas-2004</v>
      </c>
      <c r="B942" s="5" t="s">
        <v>137</v>
      </c>
      <c r="C942" s="10">
        <v>2004</v>
      </c>
      <c r="D942" s="5" t="s">
        <v>70</v>
      </c>
      <c r="E942" s="5">
        <v>0</v>
      </c>
      <c r="F942" s="5">
        <v>0</v>
      </c>
      <c r="G942" s="5">
        <v>0</v>
      </c>
      <c r="H942" s="5">
        <v>0</v>
      </c>
      <c r="I942" s="8">
        <v>0.56100000000000005</v>
      </c>
      <c r="J942" s="8">
        <v>0.68600000000000005</v>
      </c>
    </row>
    <row r="943" spans="1:10" ht="15" x14ac:dyDescent="0.25">
      <c r="A943" t="str">
        <f t="shared" si="14"/>
        <v>Greenland-The Americas-2005</v>
      </c>
      <c r="B943" s="5" t="s">
        <v>137</v>
      </c>
      <c r="C943" s="10">
        <v>2005</v>
      </c>
      <c r="D943" s="5" t="s">
        <v>70</v>
      </c>
      <c r="E943" s="5">
        <v>0</v>
      </c>
      <c r="F943" s="5">
        <v>0</v>
      </c>
      <c r="G943" s="5">
        <v>0</v>
      </c>
      <c r="H943" s="5">
        <v>0</v>
      </c>
      <c r="I943" s="8">
        <v>0.57699999999999996</v>
      </c>
      <c r="J943" s="8">
        <v>0.81599999999999995</v>
      </c>
    </row>
    <row r="944" spans="1:10" ht="15" x14ac:dyDescent="0.25">
      <c r="A944" t="str">
        <f t="shared" si="14"/>
        <v>Greenland-The Americas-2006</v>
      </c>
      <c r="B944" s="5" t="s">
        <v>137</v>
      </c>
      <c r="C944" s="10">
        <v>2006</v>
      </c>
      <c r="D944" s="5" t="s">
        <v>70</v>
      </c>
      <c r="E944" s="5">
        <v>0</v>
      </c>
      <c r="F944" s="5">
        <v>0</v>
      </c>
      <c r="G944" s="5">
        <v>0</v>
      </c>
      <c r="H944" s="5">
        <v>0</v>
      </c>
      <c r="I944" s="8">
        <v>0.59399999999999997</v>
      </c>
      <c r="J944" s="8">
        <v>0.94699999999999995</v>
      </c>
    </row>
    <row r="945" spans="1:10" ht="15" x14ac:dyDescent="0.25">
      <c r="A945" t="str">
        <f t="shared" si="14"/>
        <v>Greenland-The Americas-2007</v>
      </c>
      <c r="B945" s="5" t="s">
        <v>137</v>
      </c>
      <c r="C945" s="10">
        <v>2007</v>
      </c>
      <c r="D945" s="5" t="s">
        <v>70</v>
      </c>
      <c r="E945" s="5">
        <v>0</v>
      </c>
      <c r="F945" s="5">
        <v>0</v>
      </c>
      <c r="G945" s="5">
        <v>0</v>
      </c>
      <c r="H945" s="5">
        <v>0</v>
      </c>
      <c r="I945" s="8">
        <v>0.61099999999999999</v>
      </c>
      <c r="J945" s="8">
        <v>1.169</v>
      </c>
    </row>
    <row r="946" spans="1:10" ht="15" x14ac:dyDescent="0.25">
      <c r="A946" t="str">
        <f t="shared" si="14"/>
        <v>Greenland-The Americas-2008</v>
      </c>
      <c r="B946" s="5" t="s">
        <v>137</v>
      </c>
      <c r="C946" s="10">
        <v>2008</v>
      </c>
      <c r="D946" s="5" t="s">
        <v>70</v>
      </c>
      <c r="E946" s="5">
        <v>0</v>
      </c>
      <c r="F946" s="5">
        <v>0</v>
      </c>
      <c r="G946" s="5">
        <v>0</v>
      </c>
      <c r="H946" s="5">
        <v>0</v>
      </c>
      <c r="I946" s="8">
        <v>0.628</v>
      </c>
      <c r="J946" s="8">
        <v>0.98499999999999999</v>
      </c>
    </row>
    <row r="947" spans="1:10" ht="15" x14ac:dyDescent="0.25">
      <c r="A947" t="str">
        <f t="shared" si="14"/>
        <v>Greenland-The Americas-2009</v>
      </c>
      <c r="B947" s="5" t="s">
        <v>137</v>
      </c>
      <c r="C947" s="10">
        <v>2009</v>
      </c>
      <c r="D947" s="5" t="s">
        <v>70</v>
      </c>
      <c r="E947" s="5">
        <v>0</v>
      </c>
      <c r="F947" s="5">
        <v>0</v>
      </c>
      <c r="G947" s="5">
        <v>0</v>
      </c>
      <c r="H947" s="5">
        <v>0</v>
      </c>
      <c r="I947" s="8">
        <v>0.628</v>
      </c>
      <c r="J947" s="8">
        <v>0.94499999999999995</v>
      </c>
    </row>
    <row r="948" spans="1:10" ht="15" x14ac:dyDescent="0.25">
      <c r="A948" t="str">
        <f t="shared" si="14"/>
        <v>Greenland-The Americas-2010</v>
      </c>
      <c r="B948" s="5" t="s">
        <v>137</v>
      </c>
      <c r="C948" s="10">
        <v>2010</v>
      </c>
      <c r="D948" s="5" t="s">
        <v>70</v>
      </c>
      <c r="E948" s="5">
        <v>0</v>
      </c>
      <c r="F948" s="5">
        <v>0</v>
      </c>
      <c r="G948" s="5">
        <v>0</v>
      </c>
      <c r="H948" s="5">
        <v>0</v>
      </c>
      <c r="I948" s="8">
        <v>0.63</v>
      </c>
      <c r="J948" s="8">
        <v>1.014</v>
      </c>
    </row>
    <row r="949" spans="1:10" ht="15" x14ac:dyDescent="0.25">
      <c r="A949" t="str">
        <f t="shared" si="14"/>
        <v>Greenland-The Americas-2011</v>
      </c>
      <c r="B949" s="5" t="s">
        <v>137</v>
      </c>
      <c r="C949" s="10">
        <v>2011</v>
      </c>
      <c r="D949" s="5" t="s">
        <v>70</v>
      </c>
      <c r="E949" s="5">
        <v>0</v>
      </c>
      <c r="F949" s="5">
        <v>0</v>
      </c>
      <c r="G949" s="5">
        <v>0</v>
      </c>
      <c r="H949" s="5">
        <v>0</v>
      </c>
      <c r="I949" s="8">
        <v>0.64</v>
      </c>
      <c r="J949" s="8">
        <v>1.0369999999999999</v>
      </c>
    </row>
    <row r="950" spans="1:10" ht="15" x14ac:dyDescent="0.25">
      <c r="A950" t="str">
        <f t="shared" si="14"/>
        <v>Greenland-The Americas-2012</v>
      </c>
      <c r="B950" s="5" t="s">
        <v>137</v>
      </c>
      <c r="C950" s="10">
        <v>2012</v>
      </c>
      <c r="D950" s="5" t="s">
        <v>70</v>
      </c>
      <c r="E950" s="5">
        <v>0</v>
      </c>
      <c r="F950" s="5">
        <v>0</v>
      </c>
      <c r="G950" s="5">
        <v>0</v>
      </c>
      <c r="H950" s="5">
        <v>0</v>
      </c>
      <c r="I950" s="8">
        <v>0.64900000000000002</v>
      </c>
      <c r="J950" s="8">
        <v>1.0469999999999999</v>
      </c>
    </row>
    <row r="951" spans="1:10" ht="15" x14ac:dyDescent="0.25">
      <c r="A951" t="str">
        <f t="shared" si="14"/>
        <v>Grenada-The Americas-2000</v>
      </c>
      <c r="B951" s="5" t="s">
        <v>138</v>
      </c>
      <c r="C951" s="10">
        <v>2000</v>
      </c>
      <c r="D951" s="5" t="s">
        <v>70</v>
      </c>
      <c r="E951" s="5">
        <v>0</v>
      </c>
      <c r="F951" s="5">
        <v>0</v>
      </c>
      <c r="G951" s="5">
        <v>0</v>
      </c>
      <c r="H951" s="5">
        <v>0</v>
      </c>
      <c r="I951" s="8">
        <v>4.1000000000000002E-2</v>
      </c>
      <c r="J951" s="8">
        <v>4.2000000000000003E-2</v>
      </c>
    </row>
    <row r="952" spans="1:10" ht="15" x14ac:dyDescent="0.25">
      <c r="A952" t="str">
        <f t="shared" si="14"/>
        <v>Grenada-The Americas-2001</v>
      </c>
      <c r="B952" s="5" t="s">
        <v>138</v>
      </c>
      <c r="C952" s="10">
        <v>2001</v>
      </c>
      <c r="D952" s="5" t="s">
        <v>70</v>
      </c>
      <c r="E952" s="5">
        <v>0</v>
      </c>
      <c r="F952" s="5">
        <v>0</v>
      </c>
      <c r="G952" s="5">
        <v>0</v>
      </c>
      <c r="H952" s="5">
        <v>0</v>
      </c>
      <c r="I952" s="8">
        <v>5.0999999999999997E-2</v>
      </c>
      <c r="J952" s="8">
        <v>6.3E-2</v>
      </c>
    </row>
    <row r="953" spans="1:10" ht="15" x14ac:dyDescent="0.25">
      <c r="A953" t="str">
        <f t="shared" si="14"/>
        <v>Grenada-The Americas-2002</v>
      </c>
      <c r="B953" s="5" t="s">
        <v>138</v>
      </c>
      <c r="C953" s="10">
        <v>2002</v>
      </c>
      <c r="D953" s="5" t="s">
        <v>70</v>
      </c>
      <c r="E953" s="5">
        <v>0</v>
      </c>
      <c r="F953" s="5">
        <v>0</v>
      </c>
      <c r="G953" s="5">
        <v>0</v>
      </c>
      <c r="H953" s="5">
        <v>0</v>
      </c>
      <c r="I953" s="8">
        <v>0.14799999999999999</v>
      </c>
      <c r="J953" s="8">
        <v>7.3999999999999996E-2</v>
      </c>
    </row>
    <row r="954" spans="1:10" ht="15" x14ac:dyDescent="0.25">
      <c r="A954" t="str">
        <f t="shared" si="14"/>
        <v>Grenada-The Americas-2003</v>
      </c>
      <c r="B954" s="5" t="s">
        <v>138</v>
      </c>
      <c r="C954" s="10">
        <v>2003</v>
      </c>
      <c r="D954" s="5" t="s">
        <v>70</v>
      </c>
      <c r="E954" s="5">
        <v>0</v>
      </c>
      <c r="F954" s="5">
        <v>0</v>
      </c>
      <c r="G954" s="5">
        <v>0</v>
      </c>
      <c r="H954" s="5">
        <v>0</v>
      </c>
      <c r="I954" s="8">
        <v>0.186</v>
      </c>
      <c r="J954" s="8">
        <v>0.41299999999999998</v>
      </c>
    </row>
    <row r="955" spans="1:10" ht="15" x14ac:dyDescent="0.25">
      <c r="A955" t="str">
        <f t="shared" si="14"/>
        <v>Grenada-The Americas-2004</v>
      </c>
      <c r="B955" s="5" t="s">
        <v>138</v>
      </c>
      <c r="C955" s="10">
        <v>2004</v>
      </c>
      <c r="D955" s="5" t="s">
        <v>70</v>
      </c>
      <c r="E955" s="5">
        <v>0</v>
      </c>
      <c r="F955" s="5">
        <v>0</v>
      </c>
      <c r="G955" s="5">
        <v>0</v>
      </c>
      <c r="H955" s="5">
        <v>0</v>
      </c>
      <c r="I955" s="8">
        <v>0.19600000000000001</v>
      </c>
      <c r="J955" s="8">
        <v>0.42199999999999999</v>
      </c>
    </row>
    <row r="956" spans="1:10" ht="15" x14ac:dyDescent="0.25">
      <c r="A956" t="str">
        <f t="shared" si="14"/>
        <v>Grenada-The Americas-2005</v>
      </c>
      <c r="B956" s="5" t="s">
        <v>138</v>
      </c>
      <c r="C956" s="10">
        <v>2005</v>
      </c>
      <c r="D956" s="5" t="s">
        <v>70</v>
      </c>
      <c r="E956" s="8">
        <v>0.45300000000000001</v>
      </c>
      <c r="F956" s="8">
        <v>20</v>
      </c>
      <c r="G956" s="5">
        <v>0</v>
      </c>
      <c r="H956" s="8">
        <v>140</v>
      </c>
      <c r="I956" s="8">
        <v>0.20499999999999999</v>
      </c>
      <c r="J956" s="8">
        <v>0.45500000000000002</v>
      </c>
    </row>
    <row r="957" spans="1:10" ht="15" x14ac:dyDescent="0.25">
      <c r="A957" t="str">
        <f t="shared" si="14"/>
        <v>Grenada-The Americas-2006</v>
      </c>
      <c r="B957" s="5" t="s">
        <v>138</v>
      </c>
      <c r="C957" s="10">
        <v>2006</v>
      </c>
      <c r="D957" s="5" t="s">
        <v>70</v>
      </c>
      <c r="E957" s="8">
        <v>0.45300000000000001</v>
      </c>
      <c r="F957" s="8">
        <v>20</v>
      </c>
      <c r="G957" s="5">
        <v>0</v>
      </c>
      <c r="H957" s="8">
        <v>140</v>
      </c>
      <c r="I957" s="8">
        <v>0.214</v>
      </c>
      <c r="J957" s="8">
        <v>0.44700000000000001</v>
      </c>
    </row>
    <row r="958" spans="1:10" ht="15" x14ac:dyDescent="0.25">
      <c r="A958" t="str">
        <f t="shared" si="14"/>
        <v>Grenada-The Americas-2007</v>
      </c>
      <c r="B958" s="5" t="s">
        <v>138</v>
      </c>
      <c r="C958" s="10">
        <v>2007</v>
      </c>
      <c r="D958" s="5" t="s">
        <v>70</v>
      </c>
      <c r="E958" s="8">
        <v>0.45300000000000001</v>
      </c>
      <c r="F958" s="8">
        <v>20</v>
      </c>
      <c r="G958" s="5">
        <v>0</v>
      </c>
      <c r="H958" s="8">
        <v>140</v>
      </c>
      <c r="I958" s="8">
        <v>0.223</v>
      </c>
      <c r="J958" s="8">
        <v>0.496</v>
      </c>
    </row>
    <row r="959" spans="1:10" ht="15" x14ac:dyDescent="0.25">
      <c r="A959" t="str">
        <f t="shared" si="14"/>
        <v>Grenada-The Americas-2008</v>
      </c>
      <c r="B959" s="5" t="s">
        <v>138</v>
      </c>
      <c r="C959" s="10">
        <v>2008</v>
      </c>
      <c r="D959" s="5" t="s">
        <v>70</v>
      </c>
      <c r="E959" s="8">
        <v>0.45300000000000001</v>
      </c>
      <c r="F959" s="8">
        <v>20</v>
      </c>
      <c r="G959" s="5">
        <v>0</v>
      </c>
      <c r="H959" s="8">
        <v>140</v>
      </c>
      <c r="I959" s="8">
        <v>0.23200000000000001</v>
      </c>
      <c r="J959" s="8">
        <v>0.57799999999999996</v>
      </c>
    </row>
    <row r="960" spans="1:10" ht="15" x14ac:dyDescent="0.25">
      <c r="A960" t="str">
        <f t="shared" si="14"/>
        <v>Grenada-The Americas-2009</v>
      </c>
      <c r="B960" s="5" t="s">
        <v>138</v>
      </c>
      <c r="C960" s="10">
        <v>2009</v>
      </c>
      <c r="D960" s="5" t="s">
        <v>70</v>
      </c>
      <c r="E960" s="8">
        <v>0.45300000000000001</v>
      </c>
      <c r="F960" s="8">
        <v>20</v>
      </c>
      <c r="G960" s="5">
        <v>0</v>
      </c>
      <c r="H960" s="8">
        <v>140</v>
      </c>
      <c r="I960" s="8">
        <v>0.24099999999999999</v>
      </c>
      <c r="J960" s="8">
        <v>1.097</v>
      </c>
    </row>
    <row r="961" spans="1:10" ht="15" x14ac:dyDescent="0.25">
      <c r="A961" t="str">
        <f t="shared" si="14"/>
        <v>Grenada-The Americas-2010</v>
      </c>
      <c r="B961" s="5" t="s">
        <v>138</v>
      </c>
      <c r="C961" s="10">
        <v>2010</v>
      </c>
      <c r="D961" s="5" t="s">
        <v>70</v>
      </c>
      <c r="E961" s="8">
        <v>0.45300000000000001</v>
      </c>
      <c r="F961" s="8">
        <v>15</v>
      </c>
      <c r="G961" s="5">
        <v>0</v>
      </c>
      <c r="H961" s="8">
        <v>140</v>
      </c>
      <c r="I961" s="8">
        <v>0.27</v>
      </c>
      <c r="J961" s="8">
        <v>1.165</v>
      </c>
    </row>
    <row r="962" spans="1:10" ht="15" x14ac:dyDescent="0.25">
      <c r="A962" t="str">
        <f t="shared" si="14"/>
        <v>Grenada-The Americas-2011</v>
      </c>
      <c r="B962" s="5" t="s">
        <v>138</v>
      </c>
      <c r="C962" s="10">
        <v>2011</v>
      </c>
      <c r="D962" s="5" t="s">
        <v>70</v>
      </c>
      <c r="E962" s="8">
        <v>0.45300000000000001</v>
      </c>
      <c r="F962" s="8">
        <v>15</v>
      </c>
      <c r="G962" s="5">
        <v>0</v>
      </c>
      <c r="H962" s="8">
        <v>140</v>
      </c>
      <c r="I962" s="8">
        <v>0.3</v>
      </c>
      <c r="J962" s="8">
        <v>1.1499999999999999</v>
      </c>
    </row>
    <row r="963" spans="1:10" ht="15" x14ac:dyDescent="0.25">
      <c r="A963" t="str">
        <f t="shared" ref="A963:A1026" si="15">B963&amp;"-"&amp;C963</f>
        <v>Grenada-The Americas-2012</v>
      </c>
      <c r="B963" s="5" t="s">
        <v>138</v>
      </c>
      <c r="C963" s="10">
        <v>2012</v>
      </c>
      <c r="D963" s="5" t="s">
        <v>70</v>
      </c>
      <c r="E963" s="8">
        <v>0.45300000000000001</v>
      </c>
      <c r="F963" s="8">
        <v>15</v>
      </c>
      <c r="G963" s="8">
        <v>102</v>
      </c>
      <c r="H963" s="8">
        <v>140</v>
      </c>
      <c r="I963" s="8">
        <v>0.32</v>
      </c>
      <c r="J963" s="8">
        <v>1.232</v>
      </c>
    </row>
    <row r="964" spans="1:10" ht="15" x14ac:dyDescent="0.25">
      <c r="A964" t="str">
        <f t="shared" si="15"/>
        <v>Guam-Oceania-2000</v>
      </c>
      <c r="B964" s="5" t="s">
        <v>139</v>
      </c>
      <c r="C964" s="10">
        <v>2000</v>
      </c>
      <c r="D964" s="5" t="s">
        <v>66</v>
      </c>
      <c r="E964" s="5">
        <v>0</v>
      </c>
      <c r="F964" s="5">
        <v>0</v>
      </c>
      <c r="G964" s="5">
        <v>0</v>
      </c>
      <c r="H964" s="5">
        <v>0</v>
      </c>
      <c r="I964" s="8">
        <v>0.161</v>
      </c>
      <c r="J964" s="8">
        <v>0.17499999999999999</v>
      </c>
    </row>
    <row r="965" spans="1:10" ht="15" x14ac:dyDescent="0.25">
      <c r="A965" t="str">
        <f t="shared" si="15"/>
        <v>Guam-Oceania-2001</v>
      </c>
      <c r="B965" s="5" t="s">
        <v>139</v>
      </c>
      <c r="C965" s="10">
        <v>2001</v>
      </c>
      <c r="D965" s="5" t="s">
        <v>66</v>
      </c>
      <c r="E965" s="5">
        <v>0</v>
      </c>
      <c r="F965" s="5">
        <v>0</v>
      </c>
      <c r="G965" s="5">
        <v>0</v>
      </c>
      <c r="H965" s="5">
        <v>0</v>
      </c>
      <c r="I965" s="8">
        <v>0.254</v>
      </c>
      <c r="J965" s="8">
        <v>0.20799999999999999</v>
      </c>
    </row>
    <row r="966" spans="1:10" ht="15" x14ac:dyDescent="0.25">
      <c r="A966" t="str">
        <f t="shared" si="15"/>
        <v>Guam-Oceania-2002</v>
      </c>
      <c r="B966" s="5" t="s">
        <v>139</v>
      </c>
      <c r="C966" s="10">
        <v>2002</v>
      </c>
      <c r="D966" s="5" t="s">
        <v>66</v>
      </c>
      <c r="E966" s="5">
        <v>0</v>
      </c>
      <c r="F966" s="5">
        <v>0</v>
      </c>
      <c r="G966" s="5">
        <v>0</v>
      </c>
      <c r="H966" s="5">
        <v>0</v>
      </c>
      <c r="I966" s="8">
        <v>0.312</v>
      </c>
      <c r="J966" s="8">
        <v>0.44800000000000001</v>
      </c>
    </row>
    <row r="967" spans="1:10" ht="15" x14ac:dyDescent="0.25">
      <c r="A967" t="str">
        <f t="shared" si="15"/>
        <v>Guam-Oceania-2003</v>
      </c>
      <c r="B967" s="5" t="s">
        <v>139</v>
      </c>
      <c r="C967" s="10">
        <v>2003</v>
      </c>
      <c r="D967" s="5" t="s">
        <v>66</v>
      </c>
      <c r="E967" s="5">
        <v>0</v>
      </c>
      <c r="F967" s="5">
        <v>0</v>
      </c>
      <c r="G967" s="5">
        <v>0</v>
      </c>
      <c r="H967" s="5">
        <v>0</v>
      </c>
      <c r="I967" s="8">
        <v>0.33700000000000002</v>
      </c>
      <c r="J967" s="8">
        <v>0.50600000000000001</v>
      </c>
    </row>
    <row r="968" spans="1:10" ht="15" x14ac:dyDescent="0.25">
      <c r="A968" t="str">
        <f t="shared" si="15"/>
        <v>Guam-Oceania-2004</v>
      </c>
      <c r="B968" s="5" t="s">
        <v>139</v>
      </c>
      <c r="C968" s="10">
        <v>2004</v>
      </c>
      <c r="D968" s="5" t="s">
        <v>66</v>
      </c>
      <c r="E968" s="5">
        <v>0</v>
      </c>
      <c r="F968" s="5">
        <v>0</v>
      </c>
      <c r="G968" s="5">
        <v>0</v>
      </c>
      <c r="H968" s="5">
        <v>0</v>
      </c>
      <c r="I968" s="8">
        <v>0.36199999999999999</v>
      </c>
      <c r="J968" s="8">
        <v>0.61899999999999999</v>
      </c>
    </row>
    <row r="969" spans="1:10" ht="15" x14ac:dyDescent="0.25">
      <c r="A969" t="str">
        <f t="shared" si="15"/>
        <v>Guam-Oceania-2005</v>
      </c>
      <c r="B969" s="5" t="s">
        <v>139</v>
      </c>
      <c r="C969" s="10">
        <v>2005</v>
      </c>
      <c r="D969" s="5" t="s">
        <v>66</v>
      </c>
      <c r="E969" s="5">
        <v>0</v>
      </c>
      <c r="F969" s="5">
        <v>0</v>
      </c>
      <c r="G969" s="5">
        <v>0</v>
      </c>
      <c r="H969" s="5">
        <v>0</v>
      </c>
      <c r="I969" s="8">
        <v>0.38600000000000001</v>
      </c>
      <c r="J969" s="5">
        <v>0.61899999999999999</v>
      </c>
    </row>
    <row r="970" spans="1:10" ht="15" x14ac:dyDescent="0.25">
      <c r="A970" t="str">
        <f t="shared" si="15"/>
        <v>Guam-Oceania-2006</v>
      </c>
      <c r="B970" s="5" t="s">
        <v>139</v>
      </c>
      <c r="C970" s="10">
        <v>2006</v>
      </c>
      <c r="D970" s="5" t="s">
        <v>66</v>
      </c>
      <c r="E970" s="5">
        <v>0</v>
      </c>
      <c r="F970" s="5">
        <v>0</v>
      </c>
      <c r="G970" s="5">
        <v>0</v>
      </c>
      <c r="H970" s="5">
        <v>0</v>
      </c>
      <c r="I970" s="8">
        <v>0.439</v>
      </c>
      <c r="J970" s="5">
        <v>0</v>
      </c>
    </row>
    <row r="971" spans="1:10" ht="15" x14ac:dyDescent="0.25">
      <c r="A971" t="str">
        <f t="shared" si="15"/>
        <v>Guam-Oceania-2007</v>
      </c>
      <c r="B971" s="5" t="s">
        <v>139</v>
      </c>
      <c r="C971" s="10">
        <v>2007</v>
      </c>
      <c r="D971" s="5" t="s">
        <v>66</v>
      </c>
      <c r="E971" s="5">
        <v>0</v>
      </c>
      <c r="F971" s="5">
        <v>0</v>
      </c>
      <c r="G971" s="5">
        <v>0</v>
      </c>
      <c r="H971" s="5">
        <v>0</v>
      </c>
      <c r="I971" s="8">
        <v>0.46200000000000002</v>
      </c>
      <c r="J971" s="5">
        <v>0</v>
      </c>
    </row>
    <row r="972" spans="1:10" ht="15" x14ac:dyDescent="0.25">
      <c r="A972" t="str">
        <f t="shared" si="15"/>
        <v>Guam-Oceania-2008</v>
      </c>
      <c r="B972" s="5" t="s">
        <v>139</v>
      </c>
      <c r="C972" s="10">
        <v>2008</v>
      </c>
      <c r="D972" s="5" t="s">
        <v>66</v>
      </c>
      <c r="E972" s="5">
        <v>0</v>
      </c>
      <c r="F972" s="5">
        <v>0</v>
      </c>
      <c r="G972" s="5">
        <v>0</v>
      </c>
      <c r="H972" s="5">
        <v>0</v>
      </c>
      <c r="I972" s="8">
        <v>0.48399999999999999</v>
      </c>
      <c r="J972" s="5">
        <v>0</v>
      </c>
    </row>
    <row r="973" spans="1:10" ht="15" x14ac:dyDescent="0.25">
      <c r="A973" t="str">
        <f t="shared" si="15"/>
        <v>Guam-Oceania-2009</v>
      </c>
      <c r="B973" s="5" t="s">
        <v>139</v>
      </c>
      <c r="C973" s="10">
        <v>2009</v>
      </c>
      <c r="D973" s="5" t="s">
        <v>66</v>
      </c>
      <c r="E973" s="5">
        <v>0</v>
      </c>
      <c r="F973" s="5">
        <v>0</v>
      </c>
      <c r="G973" s="5">
        <v>0</v>
      </c>
      <c r="H973" s="5">
        <v>0</v>
      </c>
      <c r="I973" s="8">
        <v>0.50600000000000001</v>
      </c>
      <c r="J973" s="5">
        <v>0</v>
      </c>
    </row>
    <row r="974" spans="1:10" ht="15" x14ac:dyDescent="0.25">
      <c r="A974" t="str">
        <f t="shared" si="15"/>
        <v>Guam-Oceania-2010</v>
      </c>
      <c r="B974" s="5" t="s">
        <v>139</v>
      </c>
      <c r="C974" s="10">
        <v>2010</v>
      </c>
      <c r="D974" s="5" t="s">
        <v>66</v>
      </c>
      <c r="E974" s="5">
        <v>0</v>
      </c>
      <c r="F974" s="5">
        <v>0</v>
      </c>
      <c r="G974" s="5">
        <v>0</v>
      </c>
      <c r="H974" s="5">
        <v>0</v>
      </c>
      <c r="I974" s="8">
        <v>0.54</v>
      </c>
      <c r="J974" s="5">
        <v>0</v>
      </c>
    </row>
    <row r="975" spans="1:10" ht="15" x14ac:dyDescent="0.25">
      <c r="A975" t="str">
        <f t="shared" si="15"/>
        <v>Guam-Oceania-2011</v>
      </c>
      <c r="B975" s="5" t="s">
        <v>139</v>
      </c>
      <c r="C975" s="10">
        <v>2011</v>
      </c>
      <c r="D975" s="5" t="s">
        <v>66</v>
      </c>
      <c r="E975" s="5">
        <v>0</v>
      </c>
      <c r="F975" s="5">
        <v>0</v>
      </c>
      <c r="G975" s="5">
        <v>0</v>
      </c>
      <c r="H975" s="5">
        <v>0</v>
      </c>
      <c r="I975" s="8">
        <v>0.57699999999999996</v>
      </c>
      <c r="J975" s="5">
        <v>0</v>
      </c>
    </row>
    <row r="976" spans="1:10" ht="15" x14ac:dyDescent="0.25">
      <c r="A976" t="str">
        <f t="shared" si="15"/>
        <v>Guam-Oceania-2012</v>
      </c>
      <c r="B976" s="5" t="s">
        <v>139</v>
      </c>
      <c r="C976" s="10">
        <v>2012</v>
      </c>
      <c r="D976" s="5" t="s">
        <v>66</v>
      </c>
      <c r="E976" s="5">
        <v>0</v>
      </c>
      <c r="F976" s="5">
        <v>0</v>
      </c>
      <c r="G976" s="5">
        <v>0</v>
      </c>
      <c r="H976" s="5">
        <v>0</v>
      </c>
      <c r="I976" s="8">
        <v>0.61499999999999999</v>
      </c>
      <c r="J976" s="5">
        <v>0</v>
      </c>
    </row>
    <row r="977" spans="1:10" ht="15" x14ac:dyDescent="0.25">
      <c r="A977" t="str">
        <f t="shared" si="15"/>
        <v>Guatemala-The Americas-2000</v>
      </c>
      <c r="B977" s="5" t="s">
        <v>140</v>
      </c>
      <c r="C977" s="10">
        <v>2000</v>
      </c>
      <c r="D977" s="5" t="s">
        <v>70</v>
      </c>
      <c r="E977" s="5">
        <v>0</v>
      </c>
      <c r="F977" s="5">
        <v>0</v>
      </c>
      <c r="G977" s="5">
        <v>0</v>
      </c>
      <c r="H977" s="5">
        <v>0</v>
      </c>
      <c r="I977" s="8">
        <v>7.0000000000000001E-3</v>
      </c>
      <c r="J977" s="8">
        <v>7.5999999999999998E-2</v>
      </c>
    </row>
    <row r="978" spans="1:10" ht="15" x14ac:dyDescent="0.25">
      <c r="A978" t="str">
        <f t="shared" si="15"/>
        <v>Guatemala-The Americas-2001</v>
      </c>
      <c r="B978" s="5" t="s">
        <v>140</v>
      </c>
      <c r="C978" s="10">
        <v>2001</v>
      </c>
      <c r="D978" s="5" t="s">
        <v>70</v>
      </c>
      <c r="E978" s="5">
        <v>0</v>
      </c>
      <c r="F978" s="5">
        <v>0</v>
      </c>
      <c r="G978" s="5">
        <v>0</v>
      </c>
      <c r="H978" s="5">
        <v>0</v>
      </c>
      <c r="I978" s="8">
        <v>1.7000000000000001E-2</v>
      </c>
      <c r="J978" s="8">
        <v>0.1</v>
      </c>
    </row>
    <row r="979" spans="1:10" ht="15" x14ac:dyDescent="0.25">
      <c r="A979" t="str">
        <f t="shared" si="15"/>
        <v>Guatemala-The Americas-2002</v>
      </c>
      <c r="B979" s="5" t="s">
        <v>140</v>
      </c>
      <c r="C979" s="10">
        <v>2002</v>
      </c>
      <c r="D979" s="5" t="s">
        <v>70</v>
      </c>
      <c r="E979" s="5">
        <v>0</v>
      </c>
      <c r="F979" s="5">
        <v>0</v>
      </c>
      <c r="G979" s="5">
        <v>0</v>
      </c>
      <c r="H979" s="5">
        <v>0</v>
      </c>
      <c r="I979" s="8">
        <v>3.4000000000000002E-2</v>
      </c>
      <c r="J979" s="8">
        <v>0.13400000000000001</v>
      </c>
    </row>
    <row r="980" spans="1:10" ht="15" x14ac:dyDescent="0.25">
      <c r="A980" t="str">
        <f t="shared" si="15"/>
        <v>Guatemala-The Americas-2003</v>
      </c>
      <c r="B980" s="5" t="s">
        <v>140</v>
      </c>
      <c r="C980" s="10">
        <v>2003</v>
      </c>
      <c r="D980" s="5" t="s">
        <v>70</v>
      </c>
      <c r="E980" s="5">
        <v>0</v>
      </c>
      <c r="F980" s="8">
        <v>39</v>
      </c>
      <c r="G980" s="5">
        <v>0</v>
      </c>
      <c r="H980" s="5">
        <v>0</v>
      </c>
      <c r="I980" s="8">
        <v>4.4999999999999998E-2</v>
      </c>
      <c r="J980" s="8">
        <v>0.16900000000000001</v>
      </c>
    </row>
    <row r="981" spans="1:10" ht="15" x14ac:dyDescent="0.25">
      <c r="A981" t="str">
        <f t="shared" si="15"/>
        <v>Guatemala-The Americas-2004</v>
      </c>
      <c r="B981" s="5" t="s">
        <v>140</v>
      </c>
      <c r="C981" s="10">
        <v>2004</v>
      </c>
      <c r="D981" s="5" t="s">
        <v>70</v>
      </c>
      <c r="E981" s="5">
        <v>0</v>
      </c>
      <c r="F981" s="8">
        <v>39</v>
      </c>
      <c r="G981" s="5">
        <v>0</v>
      </c>
      <c r="H981" s="5">
        <v>0</v>
      </c>
      <c r="I981" s="8">
        <v>5.0999999999999997E-2</v>
      </c>
      <c r="J981" s="8">
        <v>0.25600000000000001</v>
      </c>
    </row>
    <row r="982" spans="1:10" ht="15" x14ac:dyDescent="0.25">
      <c r="A982" t="str">
        <f t="shared" si="15"/>
        <v>Guatemala-The Americas-2005</v>
      </c>
      <c r="B982" s="5" t="s">
        <v>140</v>
      </c>
      <c r="C982" s="10">
        <v>2005</v>
      </c>
      <c r="D982" s="5" t="s">
        <v>70</v>
      </c>
      <c r="E982" s="8">
        <v>0.38700000000000001</v>
      </c>
      <c r="F982" s="8">
        <v>39</v>
      </c>
      <c r="G982" s="5">
        <v>0</v>
      </c>
      <c r="H982" s="8">
        <v>344</v>
      </c>
      <c r="I982" s="8">
        <v>5.7000000000000002E-2</v>
      </c>
      <c r="J982" s="8">
        <v>0.35599999999999998</v>
      </c>
    </row>
    <row r="983" spans="1:10" ht="15" x14ac:dyDescent="0.25">
      <c r="A983" t="str">
        <f t="shared" si="15"/>
        <v>Guatemala-The Americas-2006</v>
      </c>
      <c r="B983" s="5" t="s">
        <v>140</v>
      </c>
      <c r="C983" s="10">
        <v>2006</v>
      </c>
      <c r="D983" s="5" t="s">
        <v>70</v>
      </c>
      <c r="E983" s="8">
        <v>0.38700000000000001</v>
      </c>
      <c r="F983" s="8">
        <v>30</v>
      </c>
      <c r="G983" s="5">
        <v>0</v>
      </c>
      <c r="H983" s="8">
        <v>344</v>
      </c>
      <c r="I983" s="8">
        <v>6.5000000000000002E-2</v>
      </c>
      <c r="J983" s="8">
        <v>0.55200000000000005</v>
      </c>
    </row>
    <row r="984" spans="1:10" ht="15" x14ac:dyDescent="0.25">
      <c r="A984" t="str">
        <f t="shared" si="15"/>
        <v>Guatemala-The Americas-2007</v>
      </c>
      <c r="B984" s="5" t="s">
        <v>140</v>
      </c>
      <c r="C984" s="10">
        <v>2007</v>
      </c>
      <c r="D984" s="5" t="s">
        <v>70</v>
      </c>
      <c r="E984" s="8">
        <v>0.36499999999999999</v>
      </c>
      <c r="F984" s="8">
        <v>34</v>
      </c>
      <c r="G984" s="5">
        <v>0</v>
      </c>
      <c r="H984" s="8">
        <v>344</v>
      </c>
      <c r="I984" s="8">
        <v>7.2999999999999995E-2</v>
      </c>
      <c r="J984" s="8">
        <v>0.89300000000000002</v>
      </c>
    </row>
    <row r="985" spans="1:10" ht="15" x14ac:dyDescent="0.25">
      <c r="A985" t="str">
        <f t="shared" si="15"/>
        <v>Guatemala-The Americas-2008</v>
      </c>
      <c r="B985" s="5" t="s">
        <v>140</v>
      </c>
      <c r="C985" s="10">
        <v>2008</v>
      </c>
      <c r="D985" s="5" t="s">
        <v>70</v>
      </c>
      <c r="E985" s="8">
        <v>0.40899999999999997</v>
      </c>
      <c r="F985" s="8">
        <v>34</v>
      </c>
      <c r="G985" s="5">
        <v>0</v>
      </c>
      <c r="H985" s="8">
        <v>344</v>
      </c>
      <c r="I985" s="8">
        <v>8.3000000000000004E-2</v>
      </c>
      <c r="J985" s="8">
        <v>1.095</v>
      </c>
    </row>
    <row r="986" spans="1:10" ht="15" x14ac:dyDescent="0.25">
      <c r="A986" t="str">
        <f t="shared" si="15"/>
        <v>Guatemala-The Americas-2009</v>
      </c>
      <c r="B986" s="5" t="s">
        <v>140</v>
      </c>
      <c r="C986" s="10">
        <v>2009</v>
      </c>
      <c r="D986" s="5" t="s">
        <v>70</v>
      </c>
      <c r="E986" s="8">
        <v>0.40899999999999997</v>
      </c>
      <c r="F986" s="8">
        <v>37</v>
      </c>
      <c r="G986" s="5">
        <v>0</v>
      </c>
      <c r="H986" s="8">
        <v>344</v>
      </c>
      <c r="I986" s="8">
        <v>9.2999999999999999E-2</v>
      </c>
      <c r="J986" s="8">
        <v>1.2370000000000001</v>
      </c>
    </row>
    <row r="987" spans="1:10" ht="15" x14ac:dyDescent="0.25">
      <c r="A987" t="str">
        <f t="shared" si="15"/>
        <v>Guatemala-The Americas-2010</v>
      </c>
      <c r="B987" s="5" t="s">
        <v>140</v>
      </c>
      <c r="C987" s="10">
        <v>2010</v>
      </c>
      <c r="D987" s="5" t="s">
        <v>70</v>
      </c>
      <c r="E987" s="8">
        <v>0.40899999999999997</v>
      </c>
      <c r="F987" s="8">
        <v>37</v>
      </c>
      <c r="G987" s="5">
        <v>0</v>
      </c>
      <c r="H987" s="8">
        <v>344</v>
      </c>
      <c r="I987" s="8">
        <v>0.105</v>
      </c>
      <c r="J987" s="8">
        <v>1.26</v>
      </c>
    </row>
    <row r="988" spans="1:10" ht="15" x14ac:dyDescent="0.25">
      <c r="A988" t="str">
        <f t="shared" si="15"/>
        <v>Guatemala-The Americas-2011</v>
      </c>
      <c r="B988" s="5" t="s">
        <v>140</v>
      </c>
      <c r="C988" s="10">
        <v>2011</v>
      </c>
      <c r="D988" s="5" t="s">
        <v>70</v>
      </c>
      <c r="E988" s="8">
        <v>0.40899999999999997</v>
      </c>
      <c r="F988" s="8">
        <v>37</v>
      </c>
      <c r="G988" s="5">
        <v>0</v>
      </c>
      <c r="H988" s="8">
        <v>344</v>
      </c>
      <c r="I988" s="8">
        <v>0.123</v>
      </c>
      <c r="J988" s="8">
        <v>1.325</v>
      </c>
    </row>
    <row r="989" spans="1:10" ht="15" x14ac:dyDescent="0.25">
      <c r="A989" t="str">
        <f t="shared" si="15"/>
        <v>Guatemala-The Americas-2012</v>
      </c>
      <c r="B989" s="5" t="s">
        <v>140</v>
      </c>
      <c r="C989" s="10">
        <v>2012</v>
      </c>
      <c r="D989" s="5" t="s">
        <v>70</v>
      </c>
      <c r="E989" s="8">
        <v>0.40899999999999997</v>
      </c>
      <c r="F989" s="8">
        <v>40</v>
      </c>
      <c r="G989" s="8">
        <v>93</v>
      </c>
      <c r="H989" s="8">
        <v>332</v>
      </c>
      <c r="I989" s="8">
        <v>0.16</v>
      </c>
      <c r="J989" s="8">
        <v>1.3779999999999999</v>
      </c>
    </row>
    <row r="990" spans="1:10" ht="15" x14ac:dyDescent="0.25">
      <c r="A990" t="str">
        <f t="shared" si="15"/>
        <v>Guinea-Africa-2000</v>
      </c>
      <c r="B990" s="5" t="s">
        <v>141</v>
      </c>
      <c r="C990" s="10">
        <v>2000</v>
      </c>
      <c r="D990" s="5" t="s">
        <v>64</v>
      </c>
      <c r="E990" s="5">
        <v>0</v>
      </c>
      <c r="F990" s="5">
        <v>0</v>
      </c>
      <c r="G990" s="5">
        <v>0</v>
      </c>
      <c r="H990" s="5">
        <v>0</v>
      </c>
      <c r="I990" s="8">
        <v>1E-3</v>
      </c>
      <c r="J990" s="8">
        <v>5.0000000000000001E-3</v>
      </c>
    </row>
    <row r="991" spans="1:10" ht="15" x14ac:dyDescent="0.25">
      <c r="A991" t="str">
        <f t="shared" si="15"/>
        <v>Guinea-Africa-2001</v>
      </c>
      <c r="B991" s="5" t="s">
        <v>141</v>
      </c>
      <c r="C991" s="10">
        <v>2001</v>
      </c>
      <c r="D991" s="5" t="s">
        <v>64</v>
      </c>
      <c r="E991" s="5">
        <v>0</v>
      </c>
      <c r="F991" s="5">
        <v>0</v>
      </c>
      <c r="G991" s="5">
        <v>0</v>
      </c>
      <c r="H991" s="5">
        <v>0</v>
      </c>
      <c r="I991" s="8">
        <v>2E-3</v>
      </c>
      <c r="J991" s="8">
        <v>6.0000000000000001E-3</v>
      </c>
    </row>
    <row r="992" spans="1:10" ht="15" x14ac:dyDescent="0.25">
      <c r="A992" t="str">
        <f t="shared" si="15"/>
        <v>Guinea-Africa-2002</v>
      </c>
      <c r="B992" s="5" t="s">
        <v>141</v>
      </c>
      <c r="C992" s="10">
        <v>2002</v>
      </c>
      <c r="D992" s="5" t="s">
        <v>64</v>
      </c>
      <c r="E992" s="5">
        <v>0</v>
      </c>
      <c r="F992" s="5">
        <v>0</v>
      </c>
      <c r="G992" s="5">
        <v>0</v>
      </c>
      <c r="H992" s="5">
        <v>0</v>
      </c>
      <c r="I992" s="8">
        <v>4.0000000000000001E-3</v>
      </c>
      <c r="J992" s="8">
        <v>0.01</v>
      </c>
    </row>
    <row r="993" spans="1:10" ht="15" x14ac:dyDescent="0.25">
      <c r="A993" t="str">
        <f t="shared" si="15"/>
        <v>Guinea-Africa-2003</v>
      </c>
      <c r="B993" s="5" t="s">
        <v>141</v>
      </c>
      <c r="C993" s="10">
        <v>2003</v>
      </c>
      <c r="D993" s="5" t="s">
        <v>64</v>
      </c>
      <c r="E993" s="5">
        <v>0</v>
      </c>
      <c r="F993" s="8">
        <v>40</v>
      </c>
      <c r="G993" s="5">
        <v>0</v>
      </c>
      <c r="H993" s="5">
        <v>0</v>
      </c>
      <c r="I993" s="8">
        <v>5.0000000000000001E-3</v>
      </c>
      <c r="J993" s="8">
        <v>1.2E-2</v>
      </c>
    </row>
    <row r="994" spans="1:10" ht="15" x14ac:dyDescent="0.25">
      <c r="A994" t="str">
        <f t="shared" si="15"/>
        <v>Guinea-Africa-2004</v>
      </c>
      <c r="B994" s="5" t="s">
        <v>141</v>
      </c>
      <c r="C994" s="10">
        <v>2004</v>
      </c>
      <c r="D994" s="5" t="s">
        <v>64</v>
      </c>
      <c r="E994" s="5">
        <v>0</v>
      </c>
      <c r="F994" s="8">
        <v>40</v>
      </c>
      <c r="G994" s="5">
        <v>0</v>
      </c>
      <c r="H994" s="5">
        <v>0</v>
      </c>
      <c r="I994" s="8">
        <v>5.0000000000000001E-3</v>
      </c>
      <c r="J994" s="8">
        <v>1.7000000000000001E-2</v>
      </c>
    </row>
    <row r="995" spans="1:10" ht="15" x14ac:dyDescent="0.25">
      <c r="A995" t="str">
        <f t="shared" si="15"/>
        <v>Guinea-Africa-2005</v>
      </c>
      <c r="B995" s="5" t="s">
        <v>141</v>
      </c>
      <c r="C995" s="10">
        <v>2005</v>
      </c>
      <c r="D995" s="5" t="s">
        <v>64</v>
      </c>
      <c r="E995" s="8">
        <v>0.80700000000000005</v>
      </c>
      <c r="F995" s="8">
        <v>40</v>
      </c>
      <c r="G995" s="5">
        <v>0</v>
      </c>
      <c r="H995" s="8">
        <v>416</v>
      </c>
      <c r="I995" s="8">
        <v>5.0000000000000001E-3</v>
      </c>
      <c r="J995" s="8">
        <v>0.02</v>
      </c>
    </row>
    <row r="996" spans="1:10" ht="15" x14ac:dyDescent="0.25">
      <c r="A996" t="str">
        <f t="shared" si="15"/>
        <v>Guinea-Africa-2006</v>
      </c>
      <c r="B996" s="5" t="s">
        <v>141</v>
      </c>
      <c r="C996" s="10">
        <v>2006</v>
      </c>
      <c r="D996" s="5" t="s">
        <v>64</v>
      </c>
      <c r="E996" s="8">
        <v>0.80700000000000005</v>
      </c>
      <c r="F996" s="8">
        <v>40</v>
      </c>
      <c r="G996" s="5">
        <v>0</v>
      </c>
      <c r="H996" s="8">
        <v>416</v>
      </c>
      <c r="I996" s="8">
        <v>6.0000000000000001E-3</v>
      </c>
      <c r="J996" s="5">
        <v>0.02</v>
      </c>
    </row>
    <row r="997" spans="1:10" ht="15" x14ac:dyDescent="0.25">
      <c r="A997" t="str">
        <f t="shared" si="15"/>
        <v>Guinea-Africa-2007</v>
      </c>
      <c r="B997" s="5" t="s">
        <v>141</v>
      </c>
      <c r="C997" s="10">
        <v>2007</v>
      </c>
      <c r="D997" s="5" t="s">
        <v>64</v>
      </c>
      <c r="E997" s="8">
        <v>0.80700000000000005</v>
      </c>
      <c r="F997" s="8">
        <v>40</v>
      </c>
      <c r="G997" s="5">
        <v>0</v>
      </c>
      <c r="H997" s="8">
        <v>416</v>
      </c>
      <c r="I997" s="8">
        <v>8.0000000000000002E-3</v>
      </c>
      <c r="J997" s="8">
        <v>0.19900000000000001</v>
      </c>
    </row>
    <row r="998" spans="1:10" ht="15" x14ac:dyDescent="0.25">
      <c r="A998" t="str">
        <f t="shared" si="15"/>
        <v>Guinea-Africa-2008</v>
      </c>
      <c r="B998" s="5" t="s">
        <v>141</v>
      </c>
      <c r="C998" s="10">
        <v>2008</v>
      </c>
      <c r="D998" s="5" t="s">
        <v>64</v>
      </c>
      <c r="E998" s="8">
        <v>0.80700000000000005</v>
      </c>
      <c r="F998" s="8">
        <v>40</v>
      </c>
      <c r="G998" s="5">
        <v>0</v>
      </c>
      <c r="H998" s="8">
        <v>416</v>
      </c>
      <c r="I998" s="8">
        <v>8.9999999999999993E-3</v>
      </c>
      <c r="J998" s="8">
        <v>0.26700000000000002</v>
      </c>
    </row>
    <row r="999" spans="1:10" ht="15" x14ac:dyDescent="0.25">
      <c r="A999" t="str">
        <f t="shared" si="15"/>
        <v>Guinea-Africa-2009</v>
      </c>
      <c r="B999" s="5" t="s">
        <v>141</v>
      </c>
      <c r="C999" s="10">
        <v>2009</v>
      </c>
      <c r="D999" s="5" t="s">
        <v>64</v>
      </c>
      <c r="E999" s="8">
        <v>0.80700000000000005</v>
      </c>
      <c r="F999" s="8">
        <v>40</v>
      </c>
      <c r="G999" s="5">
        <v>0</v>
      </c>
      <c r="H999" s="8">
        <v>416</v>
      </c>
      <c r="I999" s="8">
        <v>8.9999999999999993E-3</v>
      </c>
      <c r="J999" s="8">
        <v>0.32900000000000001</v>
      </c>
    </row>
    <row r="1000" spans="1:10" ht="15" x14ac:dyDescent="0.25">
      <c r="A1000" t="str">
        <f t="shared" si="15"/>
        <v>Guinea-Africa-2010</v>
      </c>
      <c r="B1000" s="5" t="s">
        <v>141</v>
      </c>
      <c r="C1000" s="10">
        <v>2010</v>
      </c>
      <c r="D1000" s="5" t="s">
        <v>64</v>
      </c>
      <c r="E1000" s="8">
        <v>0.879</v>
      </c>
      <c r="F1000" s="8">
        <v>40</v>
      </c>
      <c r="G1000" s="5">
        <v>0</v>
      </c>
      <c r="H1000" s="8">
        <v>416</v>
      </c>
      <c r="I1000" s="8">
        <v>0.01</v>
      </c>
      <c r="J1000" s="8">
        <v>0.36799999999999999</v>
      </c>
    </row>
    <row r="1001" spans="1:10" ht="15" x14ac:dyDescent="0.25">
      <c r="A1001" t="str">
        <f t="shared" si="15"/>
        <v>Guinea-Africa-2011</v>
      </c>
      <c r="B1001" s="5" t="s">
        <v>141</v>
      </c>
      <c r="C1001" s="10">
        <v>2011</v>
      </c>
      <c r="D1001" s="5" t="s">
        <v>64</v>
      </c>
      <c r="E1001" s="8">
        <v>0.91200000000000003</v>
      </c>
      <c r="F1001" s="8">
        <v>40</v>
      </c>
      <c r="G1001" s="5">
        <v>0</v>
      </c>
      <c r="H1001" s="8">
        <v>416</v>
      </c>
      <c r="I1001" s="8">
        <v>1.2999999999999999E-2</v>
      </c>
      <c r="J1001" s="8">
        <v>0.435</v>
      </c>
    </row>
    <row r="1002" spans="1:10" ht="15" x14ac:dyDescent="0.25">
      <c r="A1002" t="str">
        <f t="shared" si="15"/>
        <v>Guinea-Africa-2012</v>
      </c>
      <c r="B1002" s="5" t="s">
        <v>141</v>
      </c>
      <c r="C1002" s="10">
        <v>2012</v>
      </c>
      <c r="D1002" s="5" t="s">
        <v>64</v>
      </c>
      <c r="E1002" s="8">
        <v>0.91200000000000003</v>
      </c>
      <c r="F1002" s="8">
        <v>35</v>
      </c>
      <c r="G1002" s="8">
        <v>179</v>
      </c>
      <c r="H1002" s="8">
        <v>416</v>
      </c>
      <c r="I1002" s="8">
        <v>1.4999999999999999E-2</v>
      </c>
      <c r="J1002" s="8">
        <v>0.48799999999999999</v>
      </c>
    </row>
    <row r="1003" spans="1:10" ht="15" x14ac:dyDescent="0.25">
      <c r="A1003" t="str">
        <f t="shared" si="15"/>
        <v>Guinea-Bissau-Africa-2000</v>
      </c>
      <c r="B1003" s="5" t="s">
        <v>142</v>
      </c>
      <c r="C1003" s="10">
        <v>2000</v>
      </c>
      <c r="D1003" s="5" t="s">
        <v>64</v>
      </c>
      <c r="E1003" s="5">
        <v>0</v>
      </c>
      <c r="F1003" s="5">
        <v>0</v>
      </c>
      <c r="G1003" s="5">
        <v>0</v>
      </c>
      <c r="H1003" s="5">
        <v>0</v>
      </c>
      <c r="I1003" s="8">
        <v>2E-3</v>
      </c>
      <c r="J1003" s="5">
        <v>0</v>
      </c>
    </row>
    <row r="1004" spans="1:10" ht="15" x14ac:dyDescent="0.25">
      <c r="A1004" t="str">
        <f t="shared" si="15"/>
        <v>Guinea-Bissau-Africa-2001</v>
      </c>
      <c r="B1004" s="5" t="s">
        <v>142</v>
      </c>
      <c r="C1004" s="10">
        <v>2001</v>
      </c>
      <c r="D1004" s="5" t="s">
        <v>64</v>
      </c>
      <c r="E1004" s="5">
        <v>0</v>
      </c>
      <c r="F1004" s="5">
        <v>0</v>
      </c>
      <c r="G1004" s="5">
        <v>0</v>
      </c>
      <c r="H1004" s="5">
        <v>0</v>
      </c>
      <c r="I1004" s="8">
        <v>3.0000000000000001E-3</v>
      </c>
      <c r="J1004" s="5">
        <v>0</v>
      </c>
    </row>
    <row r="1005" spans="1:10" ht="15" x14ac:dyDescent="0.25">
      <c r="A1005" t="str">
        <f t="shared" si="15"/>
        <v>Guinea-Bissau-Africa-2002</v>
      </c>
      <c r="B1005" s="5" t="s">
        <v>142</v>
      </c>
      <c r="C1005" s="10">
        <v>2002</v>
      </c>
      <c r="D1005" s="5" t="s">
        <v>64</v>
      </c>
      <c r="E1005" s="5">
        <v>0</v>
      </c>
      <c r="F1005" s="5">
        <v>0</v>
      </c>
      <c r="G1005" s="5">
        <v>0</v>
      </c>
      <c r="H1005" s="5">
        <v>0</v>
      </c>
      <c r="I1005" s="8">
        <v>0.01</v>
      </c>
      <c r="J1005" s="5">
        <v>0</v>
      </c>
    </row>
    <row r="1006" spans="1:10" ht="15" x14ac:dyDescent="0.25">
      <c r="A1006" t="str">
        <f t="shared" si="15"/>
        <v>Guinea-Bissau-Africa-2003</v>
      </c>
      <c r="B1006" s="5" t="s">
        <v>142</v>
      </c>
      <c r="C1006" s="10">
        <v>2003</v>
      </c>
      <c r="D1006" s="5" t="s">
        <v>64</v>
      </c>
      <c r="E1006" s="5">
        <v>0</v>
      </c>
      <c r="F1006" s="5">
        <v>0</v>
      </c>
      <c r="G1006" s="5">
        <v>0</v>
      </c>
      <c r="H1006" s="5">
        <v>0</v>
      </c>
      <c r="I1006" s="8">
        <v>1.4E-2</v>
      </c>
      <c r="J1006" s="8">
        <v>1E-3</v>
      </c>
    </row>
    <row r="1007" spans="1:10" ht="15" x14ac:dyDescent="0.25">
      <c r="A1007" t="str">
        <f t="shared" si="15"/>
        <v>Guinea-Bissau-Africa-2004</v>
      </c>
      <c r="B1007" s="5" t="s">
        <v>142</v>
      </c>
      <c r="C1007" s="10">
        <v>2004</v>
      </c>
      <c r="D1007" s="5" t="s">
        <v>64</v>
      </c>
      <c r="E1007" s="5">
        <v>0</v>
      </c>
      <c r="F1007" s="5">
        <v>0</v>
      </c>
      <c r="G1007" s="5">
        <v>0</v>
      </c>
      <c r="H1007" s="5">
        <v>0</v>
      </c>
      <c r="I1007" s="8">
        <v>1.7999999999999999E-2</v>
      </c>
      <c r="J1007" s="8">
        <v>2.8000000000000001E-2</v>
      </c>
    </row>
    <row r="1008" spans="1:10" ht="15" x14ac:dyDescent="0.25">
      <c r="A1008" t="str">
        <f t="shared" si="15"/>
        <v>Guinea-Bissau-Africa-2005</v>
      </c>
      <c r="B1008" s="5" t="s">
        <v>142</v>
      </c>
      <c r="C1008" s="10">
        <v>2005</v>
      </c>
      <c r="D1008" s="5" t="s">
        <v>64</v>
      </c>
      <c r="E1008" s="8">
        <v>0.54200000000000004</v>
      </c>
      <c r="F1008" s="8">
        <v>259</v>
      </c>
      <c r="G1008" s="5">
        <v>0</v>
      </c>
      <c r="H1008" s="8">
        <v>208</v>
      </c>
      <c r="I1008" s="8">
        <v>1.9E-2</v>
      </c>
      <c r="J1008" s="8">
        <v>7.0000000000000007E-2</v>
      </c>
    </row>
    <row r="1009" spans="1:10" ht="15" x14ac:dyDescent="0.25">
      <c r="A1009" t="str">
        <f t="shared" si="15"/>
        <v>Guinea-Bissau-Africa-2006</v>
      </c>
      <c r="B1009" s="5" t="s">
        <v>142</v>
      </c>
      <c r="C1009" s="10">
        <v>2006</v>
      </c>
      <c r="D1009" s="5" t="s">
        <v>64</v>
      </c>
      <c r="E1009" s="8">
        <v>0.45900000000000002</v>
      </c>
      <c r="F1009" s="8">
        <v>259</v>
      </c>
      <c r="G1009" s="5">
        <v>0</v>
      </c>
      <c r="H1009" s="8">
        <v>208</v>
      </c>
      <c r="I1009" s="8">
        <v>2.1000000000000001E-2</v>
      </c>
      <c r="J1009" s="8">
        <v>0.108</v>
      </c>
    </row>
    <row r="1010" spans="1:10" ht="15" x14ac:dyDescent="0.25">
      <c r="A1010" t="str">
        <f t="shared" si="15"/>
        <v>Guinea-Bissau-Africa-2007</v>
      </c>
      <c r="B1010" s="5" t="s">
        <v>142</v>
      </c>
      <c r="C1010" s="10">
        <v>2007</v>
      </c>
      <c r="D1010" s="5" t="s">
        <v>64</v>
      </c>
      <c r="E1010" s="8">
        <v>0.45900000000000002</v>
      </c>
      <c r="F1010" s="8">
        <v>259</v>
      </c>
      <c r="G1010" s="5">
        <v>0</v>
      </c>
      <c r="H1010" s="8">
        <v>208</v>
      </c>
      <c r="I1010" s="8">
        <v>2.1999999999999999E-2</v>
      </c>
      <c r="J1010" s="8">
        <v>0.2</v>
      </c>
    </row>
    <row r="1011" spans="1:10" ht="15" x14ac:dyDescent="0.25">
      <c r="A1011" t="str">
        <f t="shared" si="15"/>
        <v>Guinea-Bissau-Africa-2008</v>
      </c>
      <c r="B1011" s="5" t="s">
        <v>142</v>
      </c>
      <c r="C1011" s="10">
        <v>2008</v>
      </c>
      <c r="D1011" s="5" t="s">
        <v>64</v>
      </c>
      <c r="E1011" s="8">
        <v>0.45900000000000002</v>
      </c>
      <c r="F1011" s="8">
        <v>259</v>
      </c>
      <c r="G1011" s="5">
        <v>0</v>
      </c>
      <c r="H1011" s="8">
        <v>208</v>
      </c>
      <c r="I1011" s="8">
        <v>2.4E-2</v>
      </c>
      <c r="J1011" s="8">
        <v>0.33</v>
      </c>
    </row>
    <row r="1012" spans="1:10" ht="15" x14ac:dyDescent="0.25">
      <c r="A1012" t="str">
        <f t="shared" si="15"/>
        <v>Guinea-Bissau-Africa-2009</v>
      </c>
      <c r="B1012" s="5" t="s">
        <v>142</v>
      </c>
      <c r="C1012" s="10">
        <v>2009</v>
      </c>
      <c r="D1012" s="5" t="s">
        <v>64</v>
      </c>
      <c r="E1012" s="8">
        <v>0.45900000000000002</v>
      </c>
      <c r="F1012" s="8">
        <v>216</v>
      </c>
      <c r="G1012" s="5">
        <v>0</v>
      </c>
      <c r="H1012" s="8">
        <v>208</v>
      </c>
      <c r="I1012" s="8">
        <v>2.3E-2</v>
      </c>
      <c r="J1012" s="8">
        <v>0.36099999999999999</v>
      </c>
    </row>
    <row r="1013" spans="1:10" ht="15" x14ac:dyDescent="0.25">
      <c r="A1013" t="str">
        <f t="shared" si="15"/>
        <v>Guinea-Bissau-Africa-2010</v>
      </c>
      <c r="B1013" s="5" t="s">
        <v>142</v>
      </c>
      <c r="C1013" s="10">
        <v>2010</v>
      </c>
      <c r="D1013" s="5" t="s">
        <v>64</v>
      </c>
      <c r="E1013" s="8">
        <v>0.45900000000000002</v>
      </c>
      <c r="F1013" s="8">
        <v>216</v>
      </c>
      <c r="G1013" s="5">
        <v>0</v>
      </c>
      <c r="H1013" s="8">
        <v>208</v>
      </c>
      <c r="I1013" s="8">
        <v>2.5000000000000001E-2</v>
      </c>
      <c r="J1013" s="8">
        <v>0.42699999999999999</v>
      </c>
    </row>
    <row r="1014" spans="1:10" ht="15" x14ac:dyDescent="0.25">
      <c r="A1014" t="str">
        <f t="shared" si="15"/>
        <v>Guinea-Bissau-Africa-2011</v>
      </c>
      <c r="B1014" s="5" t="s">
        <v>142</v>
      </c>
      <c r="C1014" s="10">
        <v>2011</v>
      </c>
      <c r="D1014" s="5" t="s">
        <v>64</v>
      </c>
      <c r="E1014" s="8">
        <v>0.45900000000000002</v>
      </c>
      <c r="F1014" s="8">
        <v>9</v>
      </c>
      <c r="G1014" s="5">
        <v>0</v>
      </c>
      <c r="H1014" s="8">
        <v>208</v>
      </c>
      <c r="I1014" s="8">
        <v>2.7E-2</v>
      </c>
      <c r="J1014" s="8">
        <v>0.45100000000000001</v>
      </c>
    </row>
    <row r="1015" spans="1:10" ht="15" x14ac:dyDescent="0.25">
      <c r="A1015" t="str">
        <f t="shared" si="15"/>
        <v>Guinea-Bissau-Africa-2012</v>
      </c>
      <c r="B1015" s="5" t="s">
        <v>142</v>
      </c>
      <c r="C1015" s="10">
        <v>2012</v>
      </c>
      <c r="D1015" s="5" t="s">
        <v>64</v>
      </c>
      <c r="E1015" s="8">
        <v>0.45900000000000002</v>
      </c>
      <c r="F1015" s="8">
        <v>9</v>
      </c>
      <c r="G1015" s="8">
        <v>181</v>
      </c>
      <c r="H1015" s="8">
        <v>208</v>
      </c>
      <c r="I1015" s="8">
        <v>2.9000000000000001E-2</v>
      </c>
      <c r="J1015" s="8">
        <v>0.63100000000000001</v>
      </c>
    </row>
    <row r="1016" spans="1:10" ht="15" x14ac:dyDescent="0.25">
      <c r="A1016" t="str">
        <f t="shared" si="15"/>
        <v>Guyana-The Americas-2000</v>
      </c>
      <c r="B1016" s="5" t="s">
        <v>143</v>
      </c>
      <c r="C1016" s="10">
        <v>2000</v>
      </c>
      <c r="D1016" s="5" t="s">
        <v>70</v>
      </c>
      <c r="E1016" s="5">
        <v>0</v>
      </c>
      <c r="F1016" s="5">
        <v>0</v>
      </c>
      <c r="G1016" s="5">
        <v>0</v>
      </c>
      <c r="H1016" s="5">
        <v>0</v>
      </c>
      <c r="I1016" s="8">
        <v>6.6000000000000003E-2</v>
      </c>
      <c r="J1016" s="8">
        <v>5.3999999999999999E-2</v>
      </c>
    </row>
    <row r="1017" spans="1:10" ht="15" x14ac:dyDescent="0.25">
      <c r="A1017" t="str">
        <f t="shared" si="15"/>
        <v>Guyana-The Americas-2001</v>
      </c>
      <c r="B1017" s="5" t="s">
        <v>143</v>
      </c>
      <c r="C1017" s="10">
        <v>2001</v>
      </c>
      <c r="D1017" s="5" t="s">
        <v>70</v>
      </c>
      <c r="E1017" s="5">
        <v>0</v>
      </c>
      <c r="F1017" s="5">
        <v>0</v>
      </c>
      <c r="G1017" s="5">
        <v>0</v>
      </c>
      <c r="H1017" s="5">
        <v>0</v>
      </c>
      <c r="I1017" s="8">
        <v>0.13200000000000001</v>
      </c>
      <c r="J1017" s="8">
        <v>0.10100000000000001</v>
      </c>
    </row>
    <row r="1018" spans="1:10" ht="15" x14ac:dyDescent="0.25">
      <c r="A1018" t="str">
        <f t="shared" si="15"/>
        <v>Guyana-The Americas-2002</v>
      </c>
      <c r="B1018" s="5" t="s">
        <v>143</v>
      </c>
      <c r="C1018" s="10">
        <v>2002</v>
      </c>
      <c r="D1018" s="5" t="s">
        <v>70</v>
      </c>
      <c r="E1018" s="5">
        <v>0</v>
      </c>
      <c r="F1018" s="5">
        <v>0</v>
      </c>
      <c r="G1018" s="5">
        <v>0</v>
      </c>
      <c r="H1018" s="5">
        <v>0</v>
      </c>
      <c r="I1018" s="5">
        <v>0.13200000000000001</v>
      </c>
      <c r="J1018" s="8">
        <v>0.106</v>
      </c>
    </row>
    <row r="1019" spans="1:10" ht="15" x14ac:dyDescent="0.25">
      <c r="A1019" t="str">
        <f t="shared" si="15"/>
        <v>Guyana-The Americas-2003</v>
      </c>
      <c r="B1019" s="5" t="s">
        <v>143</v>
      </c>
      <c r="C1019" s="10">
        <v>2003</v>
      </c>
      <c r="D1019" s="5" t="s">
        <v>70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8">
        <v>0.183</v>
      </c>
    </row>
    <row r="1020" spans="1:10" ht="15" x14ac:dyDescent="0.25">
      <c r="A1020" t="str">
        <f t="shared" si="15"/>
        <v>Guyana-The Americas-2004</v>
      </c>
      <c r="B1020" s="5" t="s">
        <v>143</v>
      </c>
      <c r="C1020" s="10">
        <v>2004</v>
      </c>
      <c r="D1020" s="5" t="s">
        <v>70</v>
      </c>
      <c r="E1020" s="5">
        <v>0</v>
      </c>
      <c r="F1020" s="8">
        <v>46</v>
      </c>
      <c r="G1020" s="5">
        <v>0</v>
      </c>
      <c r="H1020" s="5">
        <v>0</v>
      </c>
      <c r="I1020" s="5">
        <v>0</v>
      </c>
      <c r="J1020" s="8">
        <v>0.22700000000000001</v>
      </c>
    </row>
    <row r="1021" spans="1:10" ht="15" x14ac:dyDescent="0.25">
      <c r="A1021" t="str">
        <f t="shared" si="15"/>
        <v>Guyana-The Americas-2005</v>
      </c>
      <c r="B1021" s="5" t="s">
        <v>143</v>
      </c>
      <c r="C1021" s="10">
        <v>2005</v>
      </c>
      <c r="D1021" s="5" t="s">
        <v>70</v>
      </c>
      <c r="E1021" s="8">
        <v>0.39</v>
      </c>
      <c r="F1021" s="8">
        <v>42</v>
      </c>
      <c r="G1021" s="5">
        <v>0</v>
      </c>
      <c r="H1021" s="8">
        <v>288</v>
      </c>
      <c r="I1021" s="5">
        <v>0</v>
      </c>
      <c r="J1021" s="8">
        <v>0.37</v>
      </c>
    </row>
    <row r="1022" spans="1:10" ht="15" x14ac:dyDescent="0.25">
      <c r="A1022" t="str">
        <f t="shared" si="15"/>
        <v>Guyana-The Americas-2006</v>
      </c>
      <c r="B1022" s="5" t="s">
        <v>143</v>
      </c>
      <c r="C1022" s="10">
        <v>2006</v>
      </c>
      <c r="D1022" s="5" t="s">
        <v>70</v>
      </c>
      <c r="E1022" s="8">
        <v>0.39</v>
      </c>
      <c r="F1022" s="8">
        <v>41</v>
      </c>
      <c r="G1022" s="5">
        <v>0</v>
      </c>
      <c r="H1022" s="8">
        <v>288</v>
      </c>
      <c r="I1022" s="5">
        <v>0</v>
      </c>
      <c r="J1022" s="8">
        <v>0.52300000000000002</v>
      </c>
    </row>
    <row r="1023" spans="1:10" ht="15" x14ac:dyDescent="0.25">
      <c r="A1023" t="str">
        <f t="shared" si="15"/>
        <v>Guyana-The Americas-2007</v>
      </c>
      <c r="B1023" s="5" t="s">
        <v>143</v>
      </c>
      <c r="C1023" s="10">
        <v>2007</v>
      </c>
      <c r="D1023" s="5" t="s">
        <v>70</v>
      </c>
      <c r="E1023" s="8">
        <v>0.39</v>
      </c>
      <c r="F1023" s="8">
        <v>37</v>
      </c>
      <c r="G1023" s="5">
        <v>0</v>
      </c>
      <c r="H1023" s="8">
        <v>288</v>
      </c>
      <c r="I1023" s="8">
        <v>0.13800000000000001</v>
      </c>
      <c r="J1023" s="8">
        <v>0.69899999999999995</v>
      </c>
    </row>
    <row r="1024" spans="1:10" ht="15" x14ac:dyDescent="0.25">
      <c r="A1024" t="str">
        <f t="shared" si="15"/>
        <v>Guyana-The Americas-2008</v>
      </c>
      <c r="B1024" s="5" t="s">
        <v>143</v>
      </c>
      <c r="C1024" s="10">
        <v>2008</v>
      </c>
      <c r="D1024" s="5" t="s">
        <v>70</v>
      </c>
      <c r="E1024" s="8">
        <v>0.39</v>
      </c>
      <c r="F1024" s="8">
        <v>39</v>
      </c>
      <c r="G1024" s="5">
        <v>0</v>
      </c>
      <c r="H1024" s="8">
        <v>288</v>
      </c>
      <c r="I1024" s="8">
        <v>0.182</v>
      </c>
      <c r="J1024" s="8">
        <v>0.57699999999999996</v>
      </c>
    </row>
    <row r="1025" spans="1:10" ht="15" x14ac:dyDescent="0.25">
      <c r="A1025" t="str">
        <f t="shared" si="15"/>
        <v>Guyana-The Americas-2009</v>
      </c>
      <c r="B1025" s="5" t="s">
        <v>143</v>
      </c>
      <c r="C1025" s="10">
        <v>2009</v>
      </c>
      <c r="D1025" s="5" t="s">
        <v>70</v>
      </c>
      <c r="E1025" s="8">
        <v>0.38800000000000001</v>
      </c>
      <c r="F1025" s="8">
        <v>30</v>
      </c>
      <c r="G1025" s="5">
        <v>0</v>
      </c>
      <c r="H1025" s="8">
        <v>288</v>
      </c>
      <c r="I1025" s="8">
        <v>0.23899999999999999</v>
      </c>
      <c r="J1025" s="8">
        <v>0.625</v>
      </c>
    </row>
    <row r="1026" spans="1:10" ht="15" x14ac:dyDescent="0.25">
      <c r="A1026" t="str">
        <f t="shared" si="15"/>
        <v>Guyana-The Americas-2010</v>
      </c>
      <c r="B1026" s="5" t="s">
        <v>143</v>
      </c>
      <c r="C1026" s="10">
        <v>2010</v>
      </c>
      <c r="D1026" s="5" t="s">
        <v>70</v>
      </c>
      <c r="E1026" s="8">
        <v>0.38800000000000001</v>
      </c>
      <c r="F1026" s="8">
        <v>24</v>
      </c>
      <c r="G1026" s="5">
        <v>0</v>
      </c>
      <c r="H1026" s="8">
        <v>288</v>
      </c>
      <c r="I1026" s="8">
        <v>0.29899999999999999</v>
      </c>
      <c r="J1026" s="8">
        <v>0.71299999999999997</v>
      </c>
    </row>
    <row r="1027" spans="1:10" ht="15" x14ac:dyDescent="0.25">
      <c r="A1027" t="str">
        <f t="shared" ref="A1027:A1090" si="16">B1027&amp;"-"&amp;C1027</f>
        <v>Guyana-The Americas-2011</v>
      </c>
      <c r="B1027" s="5" t="s">
        <v>143</v>
      </c>
      <c r="C1027" s="10">
        <v>2011</v>
      </c>
      <c r="D1027" s="5" t="s">
        <v>70</v>
      </c>
      <c r="E1027" s="8">
        <v>0.35899999999999999</v>
      </c>
      <c r="F1027" s="8">
        <v>20</v>
      </c>
      <c r="G1027" s="5">
        <v>0</v>
      </c>
      <c r="H1027" s="8">
        <v>263</v>
      </c>
      <c r="I1027" s="8">
        <v>0.31</v>
      </c>
      <c r="J1027" s="8">
        <v>0.66900000000000004</v>
      </c>
    </row>
    <row r="1028" spans="1:10" ht="15" x14ac:dyDescent="0.25">
      <c r="A1028" t="str">
        <f t="shared" si="16"/>
        <v>Guyana-The Americas-2012</v>
      </c>
      <c r="B1028" s="5" t="s">
        <v>143</v>
      </c>
      <c r="C1028" s="10">
        <v>2012</v>
      </c>
      <c r="D1028" s="5" t="s">
        <v>70</v>
      </c>
      <c r="E1028" s="8">
        <v>0.35899999999999999</v>
      </c>
      <c r="F1028" s="8">
        <v>20</v>
      </c>
      <c r="G1028" s="8">
        <v>113</v>
      </c>
      <c r="H1028" s="8">
        <v>263</v>
      </c>
      <c r="I1028" s="8">
        <v>0.33</v>
      </c>
      <c r="J1028" s="8">
        <v>0.68799999999999994</v>
      </c>
    </row>
    <row r="1029" spans="1:10" ht="15" x14ac:dyDescent="0.25">
      <c r="A1029" t="str">
        <f t="shared" si="16"/>
        <v>Haiti-The Americas-2000</v>
      </c>
      <c r="B1029" s="5" t="s">
        <v>144</v>
      </c>
      <c r="C1029" s="10">
        <v>2000</v>
      </c>
      <c r="D1029" s="5" t="s">
        <v>70</v>
      </c>
      <c r="E1029" s="5">
        <v>0</v>
      </c>
      <c r="F1029" s="5">
        <v>0</v>
      </c>
      <c r="G1029" s="5">
        <v>0</v>
      </c>
      <c r="H1029" s="5">
        <v>0</v>
      </c>
      <c r="I1029" s="8">
        <v>2E-3</v>
      </c>
      <c r="J1029" s="8">
        <v>6.0000000000000001E-3</v>
      </c>
    </row>
    <row r="1030" spans="1:10" ht="15" x14ac:dyDescent="0.25">
      <c r="A1030" t="str">
        <f t="shared" si="16"/>
        <v>Haiti-The Americas-2001</v>
      </c>
      <c r="B1030" s="5" t="s">
        <v>144</v>
      </c>
      <c r="C1030" s="10">
        <v>2001</v>
      </c>
      <c r="D1030" s="5" t="s">
        <v>70</v>
      </c>
      <c r="E1030" s="5">
        <v>0</v>
      </c>
      <c r="F1030" s="5">
        <v>0</v>
      </c>
      <c r="G1030" s="5">
        <v>0</v>
      </c>
      <c r="H1030" s="5">
        <v>0</v>
      </c>
      <c r="I1030" s="8">
        <v>3.0000000000000001E-3</v>
      </c>
      <c r="J1030" s="8">
        <v>0.01</v>
      </c>
    </row>
    <row r="1031" spans="1:10" ht="15" x14ac:dyDescent="0.25">
      <c r="A1031" t="str">
        <f t="shared" si="16"/>
        <v>Haiti-The Americas-2002</v>
      </c>
      <c r="B1031" s="5" t="s">
        <v>144</v>
      </c>
      <c r="C1031" s="10">
        <v>2002</v>
      </c>
      <c r="D1031" s="5" t="s">
        <v>70</v>
      </c>
      <c r="E1031" s="5">
        <v>0</v>
      </c>
      <c r="F1031" s="5">
        <v>0</v>
      </c>
      <c r="G1031" s="5">
        <v>0</v>
      </c>
      <c r="H1031" s="5">
        <v>0</v>
      </c>
      <c r="I1031" s="8">
        <v>8.9999999999999993E-3</v>
      </c>
      <c r="J1031" s="8">
        <v>1.6E-2</v>
      </c>
    </row>
    <row r="1032" spans="1:10" ht="15" x14ac:dyDescent="0.25">
      <c r="A1032" t="str">
        <f t="shared" si="16"/>
        <v>Haiti-The Americas-2003</v>
      </c>
      <c r="B1032" s="5" t="s">
        <v>144</v>
      </c>
      <c r="C1032" s="10">
        <v>2003</v>
      </c>
      <c r="D1032" s="5" t="s">
        <v>70</v>
      </c>
      <c r="E1032" s="5">
        <v>0</v>
      </c>
      <c r="F1032" s="8">
        <v>202</v>
      </c>
      <c r="G1032" s="5">
        <v>0</v>
      </c>
      <c r="H1032" s="5">
        <v>0</v>
      </c>
      <c r="I1032" s="8">
        <v>1.6E-2</v>
      </c>
      <c r="J1032" s="8">
        <v>3.5999999999999997E-2</v>
      </c>
    </row>
    <row r="1033" spans="1:10" ht="15" x14ac:dyDescent="0.25">
      <c r="A1033" t="str">
        <f t="shared" si="16"/>
        <v>Haiti-The Americas-2004</v>
      </c>
      <c r="B1033" s="5" t="s">
        <v>144</v>
      </c>
      <c r="C1033" s="10">
        <v>2004</v>
      </c>
      <c r="D1033" s="5" t="s">
        <v>70</v>
      </c>
      <c r="E1033" s="5">
        <v>0</v>
      </c>
      <c r="F1033" s="8">
        <v>202</v>
      </c>
      <c r="G1033" s="5">
        <v>0</v>
      </c>
      <c r="H1033" s="5">
        <v>0</v>
      </c>
      <c r="I1033" s="8">
        <v>5.3999999999999999E-2</v>
      </c>
      <c r="J1033" s="8">
        <v>4.3999999999999997E-2</v>
      </c>
    </row>
    <row r="1034" spans="1:10" ht="15" x14ac:dyDescent="0.25">
      <c r="A1034" t="str">
        <f t="shared" si="16"/>
        <v>Haiti-The Americas-2005</v>
      </c>
      <c r="B1034" s="5" t="s">
        <v>144</v>
      </c>
      <c r="C1034" s="10">
        <v>2005</v>
      </c>
      <c r="D1034" s="5" t="s">
        <v>70</v>
      </c>
      <c r="E1034" s="8">
        <v>0.40400000000000003</v>
      </c>
      <c r="F1034" s="8">
        <v>202</v>
      </c>
      <c r="G1034" s="5">
        <v>0</v>
      </c>
      <c r="H1034" s="8">
        <v>184</v>
      </c>
      <c r="I1034" s="8">
        <v>6.4000000000000001E-2</v>
      </c>
      <c r="J1034" s="8">
        <v>5.3999999999999999E-2</v>
      </c>
    </row>
    <row r="1035" spans="1:10" ht="15" x14ac:dyDescent="0.25">
      <c r="A1035" t="str">
        <f t="shared" si="16"/>
        <v>Haiti-The Americas-2006</v>
      </c>
      <c r="B1035" s="5" t="s">
        <v>144</v>
      </c>
      <c r="C1035" s="10">
        <v>2006</v>
      </c>
      <c r="D1035" s="5" t="s">
        <v>70</v>
      </c>
      <c r="E1035" s="8">
        <v>0.40400000000000003</v>
      </c>
      <c r="F1035" s="8">
        <v>202</v>
      </c>
      <c r="G1035" s="5">
        <v>0</v>
      </c>
      <c r="H1035" s="8">
        <v>184</v>
      </c>
      <c r="I1035" s="8">
        <v>6.8000000000000005E-2</v>
      </c>
      <c r="J1035" s="8">
        <v>0.128</v>
      </c>
    </row>
    <row r="1036" spans="1:10" ht="15" x14ac:dyDescent="0.25">
      <c r="A1036" t="str">
        <f t="shared" si="16"/>
        <v>Haiti-The Americas-2007</v>
      </c>
      <c r="B1036" s="5" t="s">
        <v>144</v>
      </c>
      <c r="C1036" s="10">
        <v>2007</v>
      </c>
      <c r="D1036" s="5" t="s">
        <v>70</v>
      </c>
      <c r="E1036" s="8">
        <v>0.40400000000000003</v>
      </c>
      <c r="F1036" s="8">
        <v>202</v>
      </c>
      <c r="G1036" s="5">
        <v>0</v>
      </c>
      <c r="H1036" s="8">
        <v>184</v>
      </c>
      <c r="I1036" s="8">
        <v>7.1999999999999995E-2</v>
      </c>
      <c r="J1036" s="8">
        <v>0.26300000000000001</v>
      </c>
    </row>
    <row r="1037" spans="1:10" ht="15" x14ac:dyDescent="0.25">
      <c r="A1037" t="str">
        <f t="shared" si="16"/>
        <v>Haiti-The Americas-2008</v>
      </c>
      <c r="B1037" s="5" t="s">
        <v>144</v>
      </c>
      <c r="C1037" s="10">
        <v>2008</v>
      </c>
      <c r="D1037" s="5" t="s">
        <v>70</v>
      </c>
      <c r="E1037" s="8">
        <v>0.40400000000000003</v>
      </c>
      <c r="F1037" s="8">
        <v>195</v>
      </c>
      <c r="G1037" s="5">
        <v>0</v>
      </c>
      <c r="H1037" s="8">
        <v>184</v>
      </c>
      <c r="I1037" s="8">
        <v>7.5999999999999998E-2</v>
      </c>
      <c r="J1037" s="8">
        <v>0.33200000000000002</v>
      </c>
    </row>
    <row r="1038" spans="1:10" ht="15" x14ac:dyDescent="0.25">
      <c r="A1038" t="str">
        <f t="shared" si="16"/>
        <v>Haiti-The Americas-2009</v>
      </c>
      <c r="B1038" s="5" t="s">
        <v>144</v>
      </c>
      <c r="C1038" s="10">
        <v>2009</v>
      </c>
      <c r="D1038" s="5" t="s">
        <v>70</v>
      </c>
      <c r="E1038" s="8">
        <v>0.40400000000000003</v>
      </c>
      <c r="F1038" s="8">
        <v>195</v>
      </c>
      <c r="G1038" s="5">
        <v>0</v>
      </c>
      <c r="H1038" s="8">
        <v>184</v>
      </c>
      <c r="I1038" s="8">
        <v>8.1000000000000003E-2</v>
      </c>
      <c r="J1038" s="8">
        <v>0.374</v>
      </c>
    </row>
    <row r="1039" spans="1:10" ht="15" x14ac:dyDescent="0.25">
      <c r="A1039" t="str">
        <f t="shared" si="16"/>
        <v>Haiti-The Americas-2010</v>
      </c>
      <c r="B1039" s="5" t="s">
        <v>144</v>
      </c>
      <c r="C1039" s="10">
        <v>2010</v>
      </c>
      <c r="D1039" s="5" t="s">
        <v>70</v>
      </c>
      <c r="E1039" s="8">
        <v>0.40400000000000003</v>
      </c>
      <c r="F1039" s="8">
        <v>105</v>
      </c>
      <c r="G1039" s="5">
        <v>0</v>
      </c>
      <c r="H1039" s="8">
        <v>184</v>
      </c>
      <c r="I1039" s="8">
        <v>8.4000000000000005E-2</v>
      </c>
      <c r="J1039" s="8">
        <v>0.40400000000000003</v>
      </c>
    </row>
    <row r="1040" spans="1:10" ht="15" x14ac:dyDescent="0.25">
      <c r="A1040" t="str">
        <f t="shared" si="16"/>
        <v>Haiti-The Americas-2011</v>
      </c>
      <c r="B1040" s="5" t="s">
        <v>144</v>
      </c>
      <c r="C1040" s="10">
        <v>2011</v>
      </c>
      <c r="D1040" s="5" t="s">
        <v>70</v>
      </c>
      <c r="E1040" s="8">
        <v>0.40400000000000003</v>
      </c>
      <c r="F1040" s="8">
        <v>105</v>
      </c>
      <c r="G1040" s="5">
        <v>0</v>
      </c>
      <c r="H1040" s="8">
        <v>184</v>
      </c>
      <c r="I1040" s="8">
        <v>0.09</v>
      </c>
      <c r="J1040" s="8">
        <v>0.41899999999999998</v>
      </c>
    </row>
    <row r="1041" spans="1:10" ht="15" x14ac:dyDescent="0.25">
      <c r="A1041" t="str">
        <f t="shared" si="16"/>
        <v>Haiti-The Americas-2012</v>
      </c>
      <c r="B1041" s="5" t="s">
        <v>144</v>
      </c>
      <c r="C1041" s="10">
        <v>2012</v>
      </c>
      <c r="D1041" s="5" t="s">
        <v>70</v>
      </c>
      <c r="E1041" s="8">
        <v>0.40400000000000003</v>
      </c>
      <c r="F1041" s="8">
        <v>105</v>
      </c>
      <c r="G1041" s="8">
        <v>177</v>
      </c>
      <c r="H1041" s="8">
        <v>184</v>
      </c>
      <c r="I1041" s="8">
        <v>9.8000000000000004E-2</v>
      </c>
      <c r="J1041" s="8">
        <v>0.59899999999999998</v>
      </c>
    </row>
    <row r="1042" spans="1:10" ht="15" x14ac:dyDescent="0.25">
      <c r="A1042" t="str">
        <f t="shared" si="16"/>
        <v>Honduras-The Americas-2000</v>
      </c>
      <c r="B1042" s="5" t="s">
        <v>145</v>
      </c>
      <c r="C1042" s="10">
        <v>2000</v>
      </c>
      <c r="D1042" s="5" t="s">
        <v>70</v>
      </c>
      <c r="E1042" s="5">
        <v>0</v>
      </c>
      <c r="F1042" s="5">
        <v>0</v>
      </c>
      <c r="G1042" s="5">
        <v>0</v>
      </c>
      <c r="H1042" s="5">
        <v>0</v>
      </c>
      <c r="I1042" s="8">
        <v>1.2E-2</v>
      </c>
      <c r="J1042" s="8">
        <v>2.5000000000000001E-2</v>
      </c>
    </row>
    <row r="1043" spans="1:10" ht="15" x14ac:dyDescent="0.25">
      <c r="A1043" t="str">
        <f t="shared" si="16"/>
        <v>Honduras-The Americas-2001</v>
      </c>
      <c r="B1043" s="5" t="s">
        <v>145</v>
      </c>
      <c r="C1043" s="10">
        <v>2001</v>
      </c>
      <c r="D1043" s="5" t="s">
        <v>70</v>
      </c>
      <c r="E1043" s="5">
        <v>0</v>
      </c>
      <c r="F1043" s="5">
        <v>0</v>
      </c>
      <c r="G1043" s="5">
        <v>0</v>
      </c>
      <c r="H1043" s="5">
        <v>0</v>
      </c>
      <c r="I1043" s="8">
        <v>1.4E-2</v>
      </c>
      <c r="J1043" s="8">
        <v>3.6999999999999998E-2</v>
      </c>
    </row>
    <row r="1044" spans="1:10" ht="15" x14ac:dyDescent="0.25">
      <c r="A1044" t="str">
        <f t="shared" si="16"/>
        <v>Honduras-The Americas-2002</v>
      </c>
      <c r="B1044" s="5" t="s">
        <v>145</v>
      </c>
      <c r="C1044" s="10">
        <v>2002</v>
      </c>
      <c r="D1044" s="5" t="s">
        <v>70</v>
      </c>
      <c r="E1044" s="5">
        <v>0</v>
      </c>
      <c r="F1044" s="5">
        <v>0</v>
      </c>
      <c r="G1044" s="5">
        <v>0</v>
      </c>
      <c r="H1044" s="5">
        <v>0</v>
      </c>
      <c r="I1044" s="8">
        <v>2.5999999999999999E-2</v>
      </c>
      <c r="J1044" s="8">
        <v>0.05</v>
      </c>
    </row>
    <row r="1045" spans="1:10" ht="15" x14ac:dyDescent="0.25">
      <c r="A1045" t="str">
        <f t="shared" si="16"/>
        <v>Honduras-The Americas-2003</v>
      </c>
      <c r="B1045" s="5" t="s">
        <v>145</v>
      </c>
      <c r="C1045" s="10">
        <v>2003</v>
      </c>
      <c r="D1045" s="5" t="s">
        <v>70</v>
      </c>
      <c r="E1045" s="5">
        <v>0</v>
      </c>
      <c r="F1045" s="8">
        <v>62</v>
      </c>
      <c r="G1045" s="5">
        <v>0</v>
      </c>
      <c r="H1045" s="5">
        <v>0</v>
      </c>
      <c r="I1045" s="8">
        <v>4.8000000000000001E-2</v>
      </c>
      <c r="J1045" s="8">
        <v>5.7000000000000002E-2</v>
      </c>
    </row>
    <row r="1046" spans="1:10" ht="15" x14ac:dyDescent="0.25">
      <c r="A1046" t="str">
        <f t="shared" si="16"/>
        <v>Honduras-The Americas-2004</v>
      </c>
      <c r="B1046" s="5" t="s">
        <v>145</v>
      </c>
      <c r="C1046" s="10">
        <v>2004</v>
      </c>
      <c r="D1046" s="5" t="s">
        <v>70</v>
      </c>
      <c r="E1046" s="5">
        <v>0</v>
      </c>
      <c r="F1046" s="8">
        <v>62</v>
      </c>
      <c r="G1046" s="5">
        <v>0</v>
      </c>
      <c r="H1046" s="5">
        <v>0</v>
      </c>
      <c r="I1046" s="8">
        <v>5.6000000000000001E-2</v>
      </c>
      <c r="J1046" s="8">
        <v>0.105</v>
      </c>
    </row>
    <row r="1047" spans="1:10" ht="15" x14ac:dyDescent="0.25">
      <c r="A1047" t="str">
        <f t="shared" si="16"/>
        <v>Honduras-The Americas-2005</v>
      </c>
      <c r="B1047" s="5" t="s">
        <v>145</v>
      </c>
      <c r="C1047" s="10">
        <v>2005</v>
      </c>
      <c r="D1047" s="5" t="s">
        <v>70</v>
      </c>
      <c r="E1047" s="8">
        <v>0.44</v>
      </c>
      <c r="F1047" s="8">
        <v>62</v>
      </c>
      <c r="G1047" s="5">
        <v>0</v>
      </c>
      <c r="H1047" s="8">
        <v>424</v>
      </c>
      <c r="I1047" s="8">
        <v>6.5000000000000002E-2</v>
      </c>
      <c r="J1047" s="8">
        <v>0.186</v>
      </c>
    </row>
    <row r="1048" spans="1:10" ht="15" x14ac:dyDescent="0.25">
      <c r="A1048" t="str">
        <f t="shared" si="16"/>
        <v>Honduras-The Americas-2006</v>
      </c>
      <c r="B1048" s="5" t="s">
        <v>145</v>
      </c>
      <c r="C1048" s="10">
        <v>2006</v>
      </c>
      <c r="D1048" s="5" t="s">
        <v>70</v>
      </c>
      <c r="E1048" s="8">
        <v>0.44</v>
      </c>
      <c r="F1048" s="8">
        <v>44</v>
      </c>
      <c r="G1048" s="5">
        <v>0</v>
      </c>
      <c r="H1048" s="8">
        <v>424</v>
      </c>
      <c r="I1048" s="8">
        <v>7.8E-2</v>
      </c>
      <c r="J1048" s="8">
        <v>0.318</v>
      </c>
    </row>
    <row r="1049" spans="1:10" ht="15" x14ac:dyDescent="0.25">
      <c r="A1049" t="str">
        <f t="shared" si="16"/>
        <v>Honduras-The Americas-2007</v>
      </c>
      <c r="B1049" s="5" t="s">
        <v>145</v>
      </c>
      <c r="C1049" s="10">
        <v>2007</v>
      </c>
      <c r="D1049" s="5" t="s">
        <v>70</v>
      </c>
      <c r="E1049" s="8">
        <v>0.44</v>
      </c>
      <c r="F1049" s="8">
        <v>21</v>
      </c>
      <c r="G1049" s="5">
        <v>0</v>
      </c>
      <c r="H1049" s="8">
        <v>424</v>
      </c>
      <c r="I1049" s="8">
        <v>9.4E-2</v>
      </c>
      <c r="J1049" s="8">
        <v>0.58299999999999996</v>
      </c>
    </row>
    <row r="1050" spans="1:10" ht="15" x14ac:dyDescent="0.25">
      <c r="A1050" t="str">
        <f t="shared" si="16"/>
        <v>Honduras-The Americas-2008</v>
      </c>
      <c r="B1050" s="5" t="s">
        <v>145</v>
      </c>
      <c r="C1050" s="10">
        <v>2008</v>
      </c>
      <c r="D1050" s="5" t="s">
        <v>70</v>
      </c>
      <c r="E1050" s="8">
        <v>0.441</v>
      </c>
      <c r="F1050" s="8">
        <v>20</v>
      </c>
      <c r="G1050" s="5">
        <v>0</v>
      </c>
      <c r="H1050" s="8">
        <v>224</v>
      </c>
      <c r="I1050" s="8">
        <v>9.6000000000000002E-2</v>
      </c>
      <c r="J1050" s="8">
        <v>0.84799999999999998</v>
      </c>
    </row>
    <row r="1051" spans="1:10" ht="15" x14ac:dyDescent="0.25">
      <c r="A1051" t="str">
        <f t="shared" si="16"/>
        <v>Honduras-The Americas-2009</v>
      </c>
      <c r="B1051" s="5" t="s">
        <v>145</v>
      </c>
      <c r="C1051" s="10">
        <v>2009</v>
      </c>
      <c r="D1051" s="5" t="s">
        <v>70</v>
      </c>
      <c r="E1051" s="8">
        <v>0.441</v>
      </c>
      <c r="F1051" s="8">
        <v>14</v>
      </c>
      <c r="G1051" s="5">
        <v>0</v>
      </c>
      <c r="H1051" s="8">
        <v>224</v>
      </c>
      <c r="I1051" s="8">
        <v>9.8000000000000004E-2</v>
      </c>
      <c r="J1051" s="8">
        <v>1.123</v>
      </c>
    </row>
    <row r="1052" spans="1:10" ht="15" x14ac:dyDescent="0.25">
      <c r="A1052" t="str">
        <f t="shared" si="16"/>
        <v>Honduras-The Americas-2010</v>
      </c>
      <c r="B1052" s="5" t="s">
        <v>145</v>
      </c>
      <c r="C1052" s="10">
        <v>2010</v>
      </c>
      <c r="D1052" s="5" t="s">
        <v>70</v>
      </c>
      <c r="E1052" s="8">
        <v>0.441</v>
      </c>
      <c r="F1052" s="8">
        <v>14</v>
      </c>
      <c r="G1052" s="5">
        <v>0</v>
      </c>
      <c r="H1052" s="8">
        <v>224</v>
      </c>
      <c r="I1052" s="8">
        <v>0.111</v>
      </c>
      <c r="J1052" s="8">
        <v>1.2470000000000001</v>
      </c>
    </row>
    <row r="1053" spans="1:10" ht="15" x14ac:dyDescent="0.25">
      <c r="A1053" t="str">
        <f t="shared" si="16"/>
        <v>Honduras-The Americas-2011</v>
      </c>
      <c r="B1053" s="5" t="s">
        <v>145</v>
      </c>
      <c r="C1053" s="10">
        <v>2011</v>
      </c>
      <c r="D1053" s="5" t="s">
        <v>70</v>
      </c>
      <c r="E1053" s="8">
        <v>0.436</v>
      </c>
      <c r="F1053" s="8">
        <v>14</v>
      </c>
      <c r="G1053" s="5">
        <v>0</v>
      </c>
      <c r="H1053" s="8">
        <v>224</v>
      </c>
      <c r="I1053" s="8">
        <v>0.159</v>
      </c>
      <c r="J1053" s="8">
        <v>1.0369999999999999</v>
      </c>
    </row>
    <row r="1054" spans="1:10" ht="15" x14ac:dyDescent="0.25">
      <c r="A1054" t="str">
        <f t="shared" si="16"/>
        <v>Honduras-The Americas-2012</v>
      </c>
      <c r="B1054" s="5" t="s">
        <v>145</v>
      </c>
      <c r="C1054" s="10">
        <v>2012</v>
      </c>
      <c r="D1054" s="5" t="s">
        <v>70</v>
      </c>
      <c r="E1054" s="8">
        <v>0.4</v>
      </c>
      <c r="F1054" s="8">
        <v>14</v>
      </c>
      <c r="G1054" s="8">
        <v>125</v>
      </c>
      <c r="H1054" s="8">
        <v>224</v>
      </c>
      <c r="I1054" s="8">
        <v>0.18099999999999999</v>
      </c>
      <c r="J1054" s="8">
        <v>0.92900000000000005</v>
      </c>
    </row>
    <row r="1055" spans="1:10" ht="15" x14ac:dyDescent="0.25">
      <c r="A1055" t="str">
        <f t="shared" si="16"/>
        <v>Hong Kong SAR-Asia-2000</v>
      </c>
      <c r="B1055" s="5" t="s">
        <v>146</v>
      </c>
      <c r="C1055" s="10">
        <v>2000</v>
      </c>
      <c r="D1055" s="5" t="s">
        <v>60</v>
      </c>
      <c r="E1055" s="5">
        <v>0</v>
      </c>
      <c r="F1055" s="5">
        <v>0</v>
      </c>
      <c r="G1055" s="5">
        <v>0</v>
      </c>
      <c r="H1055" s="5">
        <v>0</v>
      </c>
      <c r="I1055" s="8">
        <v>0.27800000000000002</v>
      </c>
      <c r="J1055" s="8">
        <v>0.79700000000000004</v>
      </c>
    </row>
    <row r="1056" spans="1:10" ht="15" x14ac:dyDescent="0.25">
      <c r="A1056" t="str">
        <f t="shared" si="16"/>
        <v>Hong Kong SAR-Asia-2001</v>
      </c>
      <c r="B1056" s="5" t="s">
        <v>146</v>
      </c>
      <c r="C1056" s="10">
        <v>2001</v>
      </c>
      <c r="D1056" s="5" t="s">
        <v>60</v>
      </c>
      <c r="E1056" s="5">
        <v>0</v>
      </c>
      <c r="F1056" s="5">
        <v>0</v>
      </c>
      <c r="G1056" s="5">
        <v>0</v>
      </c>
      <c r="H1056" s="5">
        <v>0</v>
      </c>
      <c r="I1056" s="8">
        <v>0.38700000000000001</v>
      </c>
      <c r="J1056" s="8">
        <v>0.83799999999999997</v>
      </c>
    </row>
    <row r="1057" spans="1:10" ht="15" x14ac:dyDescent="0.25">
      <c r="A1057" t="str">
        <f t="shared" si="16"/>
        <v>Hong Kong SAR-Asia-2002</v>
      </c>
      <c r="B1057" s="5" t="s">
        <v>146</v>
      </c>
      <c r="C1057" s="10">
        <v>2002</v>
      </c>
      <c r="D1057" s="5" t="s">
        <v>60</v>
      </c>
      <c r="E1057" s="5">
        <v>0</v>
      </c>
      <c r="F1057" s="5">
        <v>0</v>
      </c>
      <c r="G1057" s="5">
        <v>0</v>
      </c>
      <c r="H1057" s="5">
        <v>0</v>
      </c>
      <c r="I1057" s="8">
        <v>0.43099999999999999</v>
      </c>
      <c r="J1057" s="8">
        <v>0.92500000000000004</v>
      </c>
    </row>
    <row r="1058" spans="1:10" ht="15" x14ac:dyDescent="0.25">
      <c r="A1058" t="str">
        <f t="shared" si="16"/>
        <v>Hong Kong SAR-Asia-2003</v>
      </c>
      <c r="B1058" s="5" t="s">
        <v>146</v>
      </c>
      <c r="C1058" s="10">
        <v>2003</v>
      </c>
      <c r="D1058" s="5" t="s">
        <v>60</v>
      </c>
      <c r="E1058" s="5">
        <v>0</v>
      </c>
      <c r="F1058" s="8">
        <v>11</v>
      </c>
      <c r="G1058" s="5">
        <v>0</v>
      </c>
      <c r="H1058" s="5">
        <v>0</v>
      </c>
      <c r="I1058" s="8">
        <v>0.52200000000000002</v>
      </c>
      <c r="J1058" s="8">
        <v>1.0640000000000001</v>
      </c>
    </row>
    <row r="1059" spans="1:10" ht="15" x14ac:dyDescent="0.25">
      <c r="A1059" t="str">
        <f t="shared" si="16"/>
        <v>Hong Kong SAR-Asia-2004</v>
      </c>
      <c r="B1059" s="5" t="s">
        <v>146</v>
      </c>
      <c r="C1059" s="10">
        <v>2004</v>
      </c>
      <c r="D1059" s="5" t="s">
        <v>60</v>
      </c>
      <c r="E1059" s="5">
        <v>0</v>
      </c>
      <c r="F1059" s="8">
        <v>11</v>
      </c>
      <c r="G1059" s="5">
        <v>0</v>
      </c>
      <c r="H1059" s="5">
        <v>0</v>
      </c>
      <c r="I1059" s="8">
        <v>0.56399999999999995</v>
      </c>
      <c r="J1059" s="8">
        <v>1.1910000000000001</v>
      </c>
    </row>
    <row r="1060" spans="1:10" ht="15" x14ac:dyDescent="0.25">
      <c r="A1060" t="str">
        <f t="shared" si="16"/>
        <v>Hong Kong SAR-Asia-2005</v>
      </c>
      <c r="B1060" s="5" t="s">
        <v>146</v>
      </c>
      <c r="C1060" s="10">
        <v>2005</v>
      </c>
      <c r="D1060" s="5" t="s">
        <v>60</v>
      </c>
      <c r="E1060" s="8">
        <v>0.24099999999999999</v>
      </c>
      <c r="F1060" s="8">
        <v>11</v>
      </c>
      <c r="G1060" s="5">
        <v>0</v>
      </c>
      <c r="H1060" s="8">
        <v>80</v>
      </c>
      <c r="I1060" s="8">
        <v>0.56899999999999995</v>
      </c>
      <c r="J1060" s="8">
        <v>1.2390000000000001</v>
      </c>
    </row>
    <row r="1061" spans="1:10" ht="15" x14ac:dyDescent="0.25">
      <c r="A1061" t="str">
        <f t="shared" si="16"/>
        <v>Hong Kong SAR-Asia-2006</v>
      </c>
      <c r="B1061" s="5" t="s">
        <v>146</v>
      </c>
      <c r="C1061" s="10">
        <v>2006</v>
      </c>
      <c r="D1061" s="5" t="s">
        <v>60</v>
      </c>
      <c r="E1061" s="8">
        <v>0.24099999999999999</v>
      </c>
      <c r="F1061" s="8">
        <v>11</v>
      </c>
      <c r="G1061" s="5">
        <v>0</v>
      </c>
      <c r="H1061" s="8">
        <v>80</v>
      </c>
      <c r="I1061" s="8">
        <v>0.60799999999999998</v>
      </c>
      <c r="J1061" s="8">
        <v>1.367</v>
      </c>
    </row>
    <row r="1062" spans="1:10" ht="15" x14ac:dyDescent="0.25">
      <c r="A1062" t="str">
        <f t="shared" si="16"/>
        <v>Hong Kong SAR-Asia-2007</v>
      </c>
      <c r="B1062" s="5" t="s">
        <v>146</v>
      </c>
      <c r="C1062" s="10">
        <v>2007</v>
      </c>
      <c r="D1062" s="5" t="s">
        <v>60</v>
      </c>
      <c r="E1062" s="8">
        <v>0.24099999999999999</v>
      </c>
      <c r="F1062" s="8">
        <v>11</v>
      </c>
      <c r="G1062" s="5">
        <v>0</v>
      </c>
      <c r="H1062" s="8">
        <v>80</v>
      </c>
      <c r="I1062" s="8">
        <v>0.64800000000000002</v>
      </c>
      <c r="J1062" s="8">
        <v>1.55</v>
      </c>
    </row>
    <row r="1063" spans="1:10" ht="15" x14ac:dyDescent="0.25">
      <c r="A1063" t="str">
        <f t="shared" si="16"/>
        <v>Hong Kong SAR-Asia-2008</v>
      </c>
      <c r="B1063" s="5" t="s">
        <v>146</v>
      </c>
      <c r="C1063" s="10">
        <v>2008</v>
      </c>
      <c r="D1063" s="5" t="s">
        <v>60</v>
      </c>
      <c r="E1063" s="8">
        <v>0.24099999999999999</v>
      </c>
      <c r="F1063" s="8">
        <v>11</v>
      </c>
      <c r="G1063" s="5">
        <v>0</v>
      </c>
      <c r="H1063" s="8">
        <v>80</v>
      </c>
      <c r="I1063" s="8">
        <v>0.66700000000000004</v>
      </c>
      <c r="J1063" s="8">
        <v>1.6619999999999999</v>
      </c>
    </row>
    <row r="1064" spans="1:10" ht="15" x14ac:dyDescent="0.25">
      <c r="A1064" t="str">
        <f t="shared" si="16"/>
        <v>Hong Kong SAR-Asia-2009</v>
      </c>
      <c r="B1064" s="5" t="s">
        <v>146</v>
      </c>
      <c r="C1064" s="10">
        <v>2009</v>
      </c>
      <c r="D1064" s="5" t="s">
        <v>60</v>
      </c>
      <c r="E1064" s="8">
        <v>0.23</v>
      </c>
      <c r="F1064" s="8">
        <v>6</v>
      </c>
      <c r="G1064" s="5">
        <v>0</v>
      </c>
      <c r="H1064" s="8">
        <v>80</v>
      </c>
      <c r="I1064" s="8">
        <v>0.69399999999999995</v>
      </c>
      <c r="J1064" s="8">
        <v>1.798</v>
      </c>
    </row>
    <row r="1065" spans="1:10" ht="15" x14ac:dyDescent="0.25">
      <c r="A1065" t="str">
        <f t="shared" si="16"/>
        <v>Hong Kong SAR-Asia-2010</v>
      </c>
      <c r="B1065" s="5" t="s">
        <v>146</v>
      </c>
      <c r="C1065" s="10">
        <v>2010</v>
      </c>
      <c r="D1065" s="5" t="s">
        <v>60</v>
      </c>
      <c r="E1065" s="8">
        <v>0.23</v>
      </c>
      <c r="F1065" s="8">
        <v>6</v>
      </c>
      <c r="G1065" s="5">
        <v>0</v>
      </c>
      <c r="H1065" s="8">
        <v>80</v>
      </c>
      <c r="I1065" s="8">
        <v>0.72</v>
      </c>
      <c r="J1065" s="8">
        <v>1.9570000000000001</v>
      </c>
    </row>
    <row r="1066" spans="1:10" ht="15" x14ac:dyDescent="0.25">
      <c r="A1066" t="str">
        <f t="shared" si="16"/>
        <v>Hong Kong SAR-Asia-2011</v>
      </c>
      <c r="B1066" s="5" t="s">
        <v>146</v>
      </c>
      <c r="C1066" s="10">
        <v>2011</v>
      </c>
      <c r="D1066" s="5" t="s">
        <v>60</v>
      </c>
      <c r="E1066" s="8">
        <v>0.23</v>
      </c>
      <c r="F1066" s="8">
        <v>3</v>
      </c>
      <c r="G1066" s="5">
        <v>0</v>
      </c>
      <c r="H1066" s="8">
        <v>80</v>
      </c>
      <c r="I1066" s="8">
        <v>0.72199999999999998</v>
      </c>
      <c r="J1066" s="8">
        <v>2.1549999999999998</v>
      </c>
    </row>
    <row r="1067" spans="1:10" ht="15" x14ac:dyDescent="0.25">
      <c r="A1067" t="str">
        <f t="shared" si="16"/>
        <v>Hong Kong SAR-Asia-2012</v>
      </c>
      <c r="B1067" s="5" t="s">
        <v>146</v>
      </c>
      <c r="C1067" s="10">
        <v>2012</v>
      </c>
      <c r="D1067" s="5" t="s">
        <v>60</v>
      </c>
      <c r="E1067" s="8">
        <v>0.23</v>
      </c>
      <c r="F1067" s="8">
        <v>3</v>
      </c>
      <c r="G1067" s="8">
        <v>2</v>
      </c>
      <c r="H1067" s="8">
        <v>78</v>
      </c>
      <c r="I1067" s="8">
        <v>0.72899999999999998</v>
      </c>
      <c r="J1067" s="8">
        <v>2.2919999999999998</v>
      </c>
    </row>
    <row r="1068" spans="1:10" ht="15" x14ac:dyDescent="0.25">
      <c r="A1068" t="str">
        <f t="shared" si="16"/>
        <v>Hungary-Europe-2000</v>
      </c>
      <c r="B1068" s="5" t="s">
        <v>147</v>
      </c>
      <c r="C1068" s="10">
        <v>2000</v>
      </c>
      <c r="D1068" s="5" t="s">
        <v>62</v>
      </c>
      <c r="E1068" s="5">
        <v>0</v>
      </c>
      <c r="F1068" s="5">
        <v>0</v>
      </c>
      <c r="G1068" s="5">
        <v>0</v>
      </c>
      <c r="H1068" s="5">
        <v>0</v>
      </c>
      <c r="I1068" s="8">
        <v>7.0000000000000007E-2</v>
      </c>
      <c r="J1068" s="8">
        <v>0.30099999999999999</v>
      </c>
    </row>
    <row r="1069" spans="1:10" ht="15" x14ac:dyDescent="0.25">
      <c r="A1069" t="str">
        <f t="shared" si="16"/>
        <v>Hungary-Europe-2001</v>
      </c>
      <c r="B1069" s="5" t="s">
        <v>147</v>
      </c>
      <c r="C1069" s="10">
        <v>2001</v>
      </c>
      <c r="D1069" s="5" t="s">
        <v>62</v>
      </c>
      <c r="E1069" s="5">
        <v>0</v>
      </c>
      <c r="F1069" s="5">
        <v>0</v>
      </c>
      <c r="G1069" s="5">
        <v>0</v>
      </c>
      <c r="H1069" s="5">
        <v>0</v>
      </c>
      <c r="I1069" s="8">
        <v>0.14499999999999999</v>
      </c>
      <c r="J1069" s="8">
        <v>0.48699999999999999</v>
      </c>
    </row>
    <row r="1070" spans="1:10" ht="15" x14ac:dyDescent="0.25">
      <c r="A1070" t="str">
        <f t="shared" si="16"/>
        <v>Hungary-Europe-2002</v>
      </c>
      <c r="B1070" s="5" t="s">
        <v>147</v>
      </c>
      <c r="C1070" s="10">
        <v>2002</v>
      </c>
      <c r="D1070" s="5" t="s">
        <v>62</v>
      </c>
      <c r="E1070" s="5">
        <v>0</v>
      </c>
      <c r="F1070" s="5">
        <v>0</v>
      </c>
      <c r="G1070" s="5">
        <v>0</v>
      </c>
      <c r="H1070" s="5">
        <v>0</v>
      </c>
      <c r="I1070" s="8">
        <v>0.16700000000000001</v>
      </c>
      <c r="J1070" s="8">
        <v>0.67700000000000005</v>
      </c>
    </row>
    <row r="1071" spans="1:10" ht="15" x14ac:dyDescent="0.25">
      <c r="A1071" t="str">
        <f t="shared" si="16"/>
        <v>Hungary-Europe-2003</v>
      </c>
      <c r="B1071" s="5" t="s">
        <v>147</v>
      </c>
      <c r="C1071" s="10">
        <v>2003</v>
      </c>
      <c r="D1071" s="5" t="s">
        <v>62</v>
      </c>
      <c r="E1071" s="5">
        <v>0</v>
      </c>
      <c r="F1071" s="8">
        <v>52</v>
      </c>
      <c r="G1071" s="5">
        <v>0</v>
      </c>
      <c r="H1071" s="5">
        <v>0</v>
      </c>
      <c r="I1071" s="8">
        <v>0.216</v>
      </c>
      <c r="J1071" s="8">
        <v>0.78300000000000003</v>
      </c>
    </row>
    <row r="1072" spans="1:10" ht="15" x14ac:dyDescent="0.25">
      <c r="A1072" t="str">
        <f t="shared" si="16"/>
        <v>Hungary-Europe-2004</v>
      </c>
      <c r="B1072" s="5" t="s">
        <v>147</v>
      </c>
      <c r="C1072" s="10">
        <v>2004</v>
      </c>
      <c r="D1072" s="5" t="s">
        <v>62</v>
      </c>
      <c r="E1072" s="5">
        <v>0</v>
      </c>
      <c r="F1072" s="8">
        <v>52</v>
      </c>
      <c r="G1072" s="5">
        <v>0</v>
      </c>
      <c r="H1072" s="5">
        <v>0</v>
      </c>
      <c r="I1072" s="8">
        <v>0.27700000000000002</v>
      </c>
      <c r="J1072" s="8">
        <v>0.86299999999999999</v>
      </c>
    </row>
    <row r="1073" spans="1:10" ht="15" x14ac:dyDescent="0.25">
      <c r="A1073" t="str">
        <f t="shared" si="16"/>
        <v>Hungary-Europe-2005</v>
      </c>
      <c r="B1073" s="5" t="s">
        <v>147</v>
      </c>
      <c r="C1073" s="10">
        <v>2005</v>
      </c>
      <c r="D1073" s="5" t="s">
        <v>62</v>
      </c>
      <c r="E1073" s="8">
        <v>0.56599999999999995</v>
      </c>
      <c r="F1073" s="8">
        <v>38</v>
      </c>
      <c r="G1073" s="5">
        <v>0</v>
      </c>
      <c r="H1073" s="8">
        <v>340</v>
      </c>
      <c r="I1073" s="8">
        <v>0.39</v>
      </c>
      <c r="J1073" s="8">
        <v>0.92300000000000004</v>
      </c>
    </row>
    <row r="1074" spans="1:10" ht="15" x14ac:dyDescent="0.25">
      <c r="A1074" t="str">
        <f t="shared" si="16"/>
        <v>Hungary-Europe-2006</v>
      </c>
      <c r="B1074" s="5" t="s">
        <v>147</v>
      </c>
      <c r="C1074" s="10">
        <v>2006</v>
      </c>
      <c r="D1074" s="5" t="s">
        <v>62</v>
      </c>
      <c r="E1074" s="8">
        <v>0.55700000000000005</v>
      </c>
      <c r="F1074" s="8">
        <v>38</v>
      </c>
      <c r="G1074" s="5">
        <v>0</v>
      </c>
      <c r="H1074" s="8">
        <v>340</v>
      </c>
      <c r="I1074" s="8">
        <v>0.47099999999999997</v>
      </c>
      <c r="J1074" s="8">
        <v>0.98899999999999999</v>
      </c>
    </row>
    <row r="1075" spans="1:10" ht="15" x14ac:dyDescent="0.25">
      <c r="A1075" t="str">
        <f t="shared" si="16"/>
        <v>Hungary-Europe-2007</v>
      </c>
      <c r="B1075" s="5" t="s">
        <v>147</v>
      </c>
      <c r="C1075" s="10">
        <v>2007</v>
      </c>
      <c r="D1075" s="5" t="s">
        <v>62</v>
      </c>
      <c r="E1075" s="8">
        <v>0.55300000000000005</v>
      </c>
      <c r="F1075" s="8">
        <v>16</v>
      </c>
      <c r="G1075" s="5">
        <v>0</v>
      </c>
      <c r="H1075" s="8">
        <v>340</v>
      </c>
      <c r="I1075" s="8">
        <v>0.53300000000000003</v>
      </c>
      <c r="J1075" s="8">
        <v>1.0960000000000001</v>
      </c>
    </row>
    <row r="1076" spans="1:10" ht="15" x14ac:dyDescent="0.25">
      <c r="A1076" t="str">
        <f t="shared" si="16"/>
        <v>Hungary-Europe-2008</v>
      </c>
      <c r="B1076" s="5" t="s">
        <v>147</v>
      </c>
      <c r="C1076" s="10">
        <v>2008</v>
      </c>
      <c r="D1076" s="5" t="s">
        <v>62</v>
      </c>
      <c r="E1076" s="8">
        <v>0.56599999999999995</v>
      </c>
      <c r="F1076" s="8">
        <v>5</v>
      </c>
      <c r="G1076" s="5">
        <v>0</v>
      </c>
      <c r="H1076" s="8">
        <v>330</v>
      </c>
      <c r="I1076" s="8">
        <v>0.61</v>
      </c>
      <c r="J1076" s="8">
        <v>1.2170000000000001</v>
      </c>
    </row>
    <row r="1077" spans="1:10" ht="15" x14ac:dyDescent="0.25">
      <c r="A1077" t="str">
        <f t="shared" si="16"/>
        <v>Hungary-Europe-2009</v>
      </c>
      <c r="B1077" s="5" t="s">
        <v>147</v>
      </c>
      <c r="C1077" s="10">
        <v>2009</v>
      </c>
      <c r="D1077" s="5" t="s">
        <v>62</v>
      </c>
      <c r="E1077" s="8">
        <v>0.56599999999999995</v>
      </c>
      <c r="F1077" s="8">
        <v>4</v>
      </c>
      <c r="G1077" s="5">
        <v>0</v>
      </c>
      <c r="H1077" s="8">
        <v>330</v>
      </c>
      <c r="I1077" s="8">
        <v>0.62</v>
      </c>
      <c r="J1077" s="8">
        <v>1.1759999999999999</v>
      </c>
    </row>
    <row r="1078" spans="1:10" ht="15" x14ac:dyDescent="0.25">
      <c r="A1078" t="str">
        <f t="shared" si="16"/>
        <v>Hungary-Europe-2010</v>
      </c>
      <c r="B1078" s="5" t="s">
        <v>147</v>
      </c>
      <c r="C1078" s="10">
        <v>2010</v>
      </c>
      <c r="D1078" s="5" t="s">
        <v>62</v>
      </c>
      <c r="E1078" s="8">
        <v>0.54600000000000004</v>
      </c>
      <c r="F1078" s="8">
        <v>4</v>
      </c>
      <c r="G1078" s="5">
        <v>0</v>
      </c>
      <c r="H1078" s="8">
        <v>277</v>
      </c>
      <c r="I1078" s="8">
        <v>0.65</v>
      </c>
      <c r="J1078" s="8">
        <v>1.1990000000000001</v>
      </c>
    </row>
    <row r="1079" spans="1:10" ht="15" x14ac:dyDescent="0.25">
      <c r="A1079" t="str">
        <f t="shared" si="16"/>
        <v>Hungary-Europe-2011</v>
      </c>
      <c r="B1079" s="5" t="s">
        <v>147</v>
      </c>
      <c r="C1079" s="10">
        <v>2011</v>
      </c>
      <c r="D1079" s="5" t="s">
        <v>62</v>
      </c>
      <c r="E1079" s="8">
        <v>0.52</v>
      </c>
      <c r="F1079" s="8">
        <v>4</v>
      </c>
      <c r="G1079" s="5">
        <v>0</v>
      </c>
      <c r="H1079" s="8">
        <v>277</v>
      </c>
      <c r="I1079" s="8">
        <v>0.68</v>
      </c>
      <c r="J1079" s="8">
        <v>1.169</v>
      </c>
    </row>
    <row r="1080" spans="1:10" ht="15" x14ac:dyDescent="0.25">
      <c r="A1080" t="str">
        <f t="shared" si="16"/>
        <v>Hungary-Europe-2012</v>
      </c>
      <c r="B1080" s="5" t="s">
        <v>147</v>
      </c>
      <c r="C1080" s="10">
        <v>2012</v>
      </c>
      <c r="D1080" s="5" t="s">
        <v>62</v>
      </c>
      <c r="E1080" s="8">
        <v>0.495</v>
      </c>
      <c r="F1080" s="8">
        <v>5</v>
      </c>
      <c r="G1080" s="8">
        <v>52</v>
      </c>
      <c r="H1080" s="8">
        <v>277</v>
      </c>
      <c r="I1080" s="8">
        <v>0.70599999999999996</v>
      </c>
      <c r="J1080" s="8">
        <v>1.161</v>
      </c>
    </row>
    <row r="1081" spans="1:10" ht="15" x14ac:dyDescent="0.25">
      <c r="A1081" t="str">
        <f t="shared" si="16"/>
        <v>Iceland-Europe-2000</v>
      </c>
      <c r="B1081" s="5" t="s">
        <v>148</v>
      </c>
      <c r="C1081" s="10">
        <v>2000</v>
      </c>
      <c r="D1081" s="5" t="s">
        <v>62</v>
      </c>
      <c r="E1081" s="5">
        <v>0</v>
      </c>
      <c r="F1081" s="5">
        <v>0</v>
      </c>
      <c r="G1081" s="5">
        <v>0</v>
      </c>
      <c r="H1081" s="5">
        <v>0</v>
      </c>
      <c r="I1081" s="8">
        <v>0.44500000000000001</v>
      </c>
      <c r="J1081" s="8">
        <v>0.76400000000000001</v>
      </c>
    </row>
    <row r="1082" spans="1:10" ht="15" x14ac:dyDescent="0.25">
      <c r="A1082" t="str">
        <f t="shared" si="16"/>
        <v>Iceland-Europe-2001</v>
      </c>
      <c r="B1082" s="5" t="s">
        <v>148</v>
      </c>
      <c r="C1082" s="10">
        <v>2001</v>
      </c>
      <c r="D1082" s="5" t="s">
        <v>62</v>
      </c>
      <c r="E1082" s="5">
        <v>0</v>
      </c>
      <c r="F1082" s="5">
        <v>0</v>
      </c>
      <c r="G1082" s="5">
        <v>0</v>
      </c>
      <c r="H1082" s="5">
        <v>0</v>
      </c>
      <c r="I1082" s="8">
        <v>0.49399999999999999</v>
      </c>
      <c r="J1082" s="8">
        <v>0.874</v>
      </c>
    </row>
    <row r="1083" spans="1:10" ht="15" x14ac:dyDescent="0.25">
      <c r="A1083" t="str">
        <f t="shared" si="16"/>
        <v>Iceland-Europe-2002</v>
      </c>
      <c r="B1083" s="5" t="s">
        <v>148</v>
      </c>
      <c r="C1083" s="10">
        <v>2002</v>
      </c>
      <c r="D1083" s="5" t="s">
        <v>62</v>
      </c>
      <c r="E1083" s="5">
        <v>0</v>
      </c>
      <c r="F1083" s="5">
        <v>0</v>
      </c>
      <c r="G1083" s="5">
        <v>0</v>
      </c>
      <c r="H1083" s="5">
        <v>0</v>
      </c>
      <c r="I1083" s="8">
        <v>0.79100000000000004</v>
      </c>
      <c r="J1083" s="8">
        <v>0.90800000000000003</v>
      </c>
    </row>
    <row r="1084" spans="1:10" ht="15" x14ac:dyDescent="0.25">
      <c r="A1084" t="str">
        <f t="shared" si="16"/>
        <v>Iceland-Europe-2003</v>
      </c>
      <c r="B1084" s="5" t="s">
        <v>148</v>
      </c>
      <c r="C1084" s="10">
        <v>2003</v>
      </c>
      <c r="D1084" s="5" t="s">
        <v>62</v>
      </c>
      <c r="E1084" s="5">
        <v>0</v>
      </c>
      <c r="F1084" s="5">
        <v>0</v>
      </c>
      <c r="G1084" s="5">
        <v>0</v>
      </c>
      <c r="H1084" s="5">
        <v>0</v>
      </c>
      <c r="I1084" s="8">
        <v>0.83099999999999996</v>
      </c>
      <c r="J1084" s="8">
        <v>0.96499999999999997</v>
      </c>
    </row>
    <row r="1085" spans="1:10" ht="15" x14ac:dyDescent="0.25">
      <c r="A1085" t="str">
        <f t="shared" si="16"/>
        <v>Iceland-Europe-2004</v>
      </c>
      <c r="B1085" s="5" t="s">
        <v>148</v>
      </c>
      <c r="C1085" s="10">
        <v>2004</v>
      </c>
      <c r="D1085" s="5" t="s">
        <v>62</v>
      </c>
      <c r="E1085" s="5">
        <v>0</v>
      </c>
      <c r="F1085" s="8">
        <v>5</v>
      </c>
      <c r="G1085" s="5">
        <v>0</v>
      </c>
      <c r="H1085" s="5">
        <v>0</v>
      </c>
      <c r="I1085" s="8">
        <v>0.83899999999999997</v>
      </c>
      <c r="J1085" s="8">
        <v>0.98899999999999999</v>
      </c>
    </row>
    <row r="1086" spans="1:10" ht="15" x14ac:dyDescent="0.25">
      <c r="A1086" t="str">
        <f t="shared" si="16"/>
        <v>Iceland-Europe-2005</v>
      </c>
      <c r="B1086" s="5" t="s">
        <v>148</v>
      </c>
      <c r="C1086" s="10">
        <v>2005</v>
      </c>
      <c r="D1086" s="5" t="s">
        <v>62</v>
      </c>
      <c r="E1086" s="8">
        <v>0.26400000000000001</v>
      </c>
      <c r="F1086" s="8">
        <v>5</v>
      </c>
      <c r="G1086" s="5">
        <v>0</v>
      </c>
      <c r="H1086" s="8">
        <v>140</v>
      </c>
      <c r="I1086" s="8">
        <v>0.87</v>
      </c>
      <c r="J1086" s="8">
        <v>0.95399999999999996</v>
      </c>
    </row>
    <row r="1087" spans="1:10" ht="15" x14ac:dyDescent="0.25">
      <c r="A1087" t="str">
        <f t="shared" si="16"/>
        <v>Iceland-Europe-2006</v>
      </c>
      <c r="B1087" s="5" t="s">
        <v>148</v>
      </c>
      <c r="C1087" s="10">
        <v>2006</v>
      </c>
      <c r="D1087" s="5" t="s">
        <v>62</v>
      </c>
      <c r="E1087" s="8">
        <v>0.26500000000000001</v>
      </c>
      <c r="F1087" s="8">
        <v>5</v>
      </c>
      <c r="G1087" s="5">
        <v>0</v>
      </c>
      <c r="H1087" s="8">
        <v>140</v>
      </c>
      <c r="I1087" s="8">
        <v>0.89500000000000002</v>
      </c>
      <c r="J1087" s="8">
        <v>1.004</v>
      </c>
    </row>
    <row r="1088" spans="1:10" ht="15" x14ac:dyDescent="0.25">
      <c r="A1088" t="str">
        <f t="shared" si="16"/>
        <v>Iceland-Europe-2007</v>
      </c>
      <c r="B1088" s="5" t="s">
        <v>148</v>
      </c>
      <c r="C1088" s="10">
        <v>2007</v>
      </c>
      <c r="D1088" s="5" t="s">
        <v>62</v>
      </c>
      <c r="E1088" s="8">
        <v>0.26200000000000001</v>
      </c>
      <c r="F1088" s="8">
        <v>5</v>
      </c>
      <c r="G1088" s="5">
        <v>0</v>
      </c>
      <c r="H1088" s="8">
        <v>140</v>
      </c>
      <c r="I1088" s="8">
        <v>0.90600000000000003</v>
      </c>
      <c r="J1088" s="8">
        <v>1.069</v>
      </c>
    </row>
    <row r="1089" spans="1:10" ht="15" x14ac:dyDescent="0.25">
      <c r="A1089" t="str">
        <f t="shared" si="16"/>
        <v>Iceland-Europe-2008</v>
      </c>
      <c r="B1089" s="5" t="s">
        <v>148</v>
      </c>
      <c r="C1089" s="10">
        <v>2008</v>
      </c>
      <c r="D1089" s="5" t="s">
        <v>62</v>
      </c>
      <c r="E1089" s="8">
        <v>0.25800000000000001</v>
      </c>
      <c r="F1089" s="8">
        <v>5</v>
      </c>
      <c r="G1089" s="5">
        <v>0</v>
      </c>
      <c r="H1089" s="8">
        <v>140</v>
      </c>
      <c r="I1089" s="8">
        <v>0.91</v>
      </c>
      <c r="J1089" s="8">
        <v>1.089</v>
      </c>
    </row>
    <row r="1090" spans="1:10" ht="15" x14ac:dyDescent="0.25">
      <c r="A1090" t="str">
        <f t="shared" si="16"/>
        <v>Iceland-Europe-2009</v>
      </c>
      <c r="B1090" s="5" t="s">
        <v>148</v>
      </c>
      <c r="C1090" s="10">
        <v>2009</v>
      </c>
      <c r="D1090" s="5" t="s">
        <v>62</v>
      </c>
      <c r="E1090" s="8">
        <v>0.24299999999999999</v>
      </c>
      <c r="F1090" s="8">
        <v>5</v>
      </c>
      <c r="G1090" s="5">
        <v>0</v>
      </c>
      <c r="H1090" s="8">
        <v>140</v>
      </c>
      <c r="I1090" s="8">
        <v>0.93</v>
      </c>
      <c r="J1090" s="8">
        <v>1.083</v>
      </c>
    </row>
    <row r="1091" spans="1:10" ht="15" x14ac:dyDescent="0.25">
      <c r="A1091" t="str">
        <f t="shared" ref="A1091:A1154" si="17">B1091&amp;"-"&amp;C1091</f>
        <v>Iceland-Europe-2010</v>
      </c>
      <c r="B1091" s="5" t="s">
        <v>148</v>
      </c>
      <c r="C1091" s="10">
        <v>2010</v>
      </c>
      <c r="D1091" s="5" t="s">
        <v>62</v>
      </c>
      <c r="E1091" s="8">
        <v>0.26100000000000001</v>
      </c>
      <c r="F1091" s="8">
        <v>5</v>
      </c>
      <c r="G1091" s="5">
        <v>0</v>
      </c>
      <c r="H1091" s="8">
        <v>140</v>
      </c>
      <c r="I1091" s="8">
        <v>0.93400000000000005</v>
      </c>
      <c r="J1091" s="8">
        <v>1.0720000000000001</v>
      </c>
    </row>
    <row r="1092" spans="1:10" ht="15" x14ac:dyDescent="0.25">
      <c r="A1092" t="str">
        <f t="shared" si="17"/>
        <v>Iceland-Europe-2011</v>
      </c>
      <c r="B1092" s="5" t="s">
        <v>148</v>
      </c>
      <c r="C1092" s="10">
        <v>2011</v>
      </c>
      <c r="D1092" s="5" t="s">
        <v>62</v>
      </c>
      <c r="E1092" s="8">
        <v>0.29599999999999999</v>
      </c>
      <c r="F1092" s="8">
        <v>5</v>
      </c>
      <c r="G1092" s="5">
        <v>0</v>
      </c>
      <c r="H1092" s="8">
        <v>140</v>
      </c>
      <c r="I1092" s="8">
        <v>0.94799999999999995</v>
      </c>
      <c r="J1092" s="8">
        <v>1.0680000000000001</v>
      </c>
    </row>
    <row r="1093" spans="1:10" ht="15" x14ac:dyDescent="0.25">
      <c r="A1093" t="str">
        <f t="shared" si="17"/>
        <v>Iceland-Europe-2012</v>
      </c>
      <c r="B1093" s="5" t="s">
        <v>148</v>
      </c>
      <c r="C1093" s="10">
        <v>2012</v>
      </c>
      <c r="D1093" s="5" t="s">
        <v>62</v>
      </c>
      <c r="E1093" s="8">
        <v>0.30599999999999999</v>
      </c>
      <c r="F1093" s="8">
        <v>5</v>
      </c>
      <c r="G1093" s="8">
        <v>13</v>
      </c>
      <c r="H1093" s="8">
        <v>140</v>
      </c>
      <c r="I1093" s="8">
        <v>0.96199999999999997</v>
      </c>
      <c r="J1093" s="8">
        <v>1.081</v>
      </c>
    </row>
    <row r="1094" spans="1:10" ht="15" x14ac:dyDescent="0.25">
      <c r="A1094" t="str">
        <f t="shared" si="17"/>
        <v>India-Asia-2000</v>
      </c>
      <c r="B1094" s="5" t="s">
        <v>149</v>
      </c>
      <c r="C1094" s="10">
        <v>2000</v>
      </c>
      <c r="D1094" s="5" t="s">
        <v>60</v>
      </c>
      <c r="E1094" s="5">
        <v>0</v>
      </c>
      <c r="F1094" s="5">
        <v>0</v>
      </c>
      <c r="G1094" s="5">
        <v>0</v>
      </c>
      <c r="H1094" s="5">
        <v>0</v>
      </c>
      <c r="I1094" s="8">
        <v>5.0000000000000001E-3</v>
      </c>
      <c r="J1094" s="8">
        <v>3.0000000000000001E-3</v>
      </c>
    </row>
    <row r="1095" spans="1:10" ht="15" x14ac:dyDescent="0.25">
      <c r="A1095" t="str">
        <f t="shared" si="17"/>
        <v>India-Asia-2001</v>
      </c>
      <c r="B1095" s="5" t="s">
        <v>149</v>
      </c>
      <c r="C1095" s="10">
        <v>2001</v>
      </c>
      <c r="D1095" s="5" t="s">
        <v>60</v>
      </c>
      <c r="E1095" s="5">
        <v>0</v>
      </c>
      <c r="F1095" s="5">
        <v>0</v>
      </c>
      <c r="G1095" s="5">
        <v>0</v>
      </c>
      <c r="H1095" s="5">
        <v>0</v>
      </c>
      <c r="I1095" s="8">
        <v>7.0000000000000001E-3</v>
      </c>
      <c r="J1095" s="8">
        <v>6.0000000000000001E-3</v>
      </c>
    </row>
    <row r="1096" spans="1:10" ht="15" x14ac:dyDescent="0.25">
      <c r="A1096" t="str">
        <f t="shared" si="17"/>
        <v>India-Asia-2002</v>
      </c>
      <c r="B1096" s="5" t="s">
        <v>149</v>
      </c>
      <c r="C1096" s="10">
        <v>2002</v>
      </c>
      <c r="D1096" s="5" t="s">
        <v>60</v>
      </c>
      <c r="E1096" s="5">
        <v>0</v>
      </c>
      <c r="F1096" s="5">
        <v>0</v>
      </c>
      <c r="G1096" s="5">
        <v>0</v>
      </c>
      <c r="H1096" s="5">
        <v>0</v>
      </c>
      <c r="I1096" s="8">
        <v>1.4999999999999999E-2</v>
      </c>
      <c r="J1096" s="8">
        <v>1.2E-2</v>
      </c>
    </row>
    <row r="1097" spans="1:10" ht="15" x14ac:dyDescent="0.25">
      <c r="A1097" t="str">
        <f t="shared" si="17"/>
        <v>India-Asia-2003</v>
      </c>
      <c r="B1097" s="5" t="s">
        <v>149</v>
      </c>
      <c r="C1097" s="10">
        <v>2003</v>
      </c>
      <c r="D1097" s="5" t="s">
        <v>60</v>
      </c>
      <c r="E1097" s="5">
        <v>0</v>
      </c>
      <c r="F1097" s="8">
        <v>89</v>
      </c>
      <c r="G1097" s="5">
        <v>0</v>
      </c>
      <c r="H1097" s="5">
        <v>0</v>
      </c>
      <c r="I1097" s="8">
        <v>1.7000000000000001E-2</v>
      </c>
      <c r="J1097" s="8">
        <v>3.1E-2</v>
      </c>
    </row>
    <row r="1098" spans="1:10" ht="15" x14ac:dyDescent="0.25">
      <c r="A1098" t="str">
        <f t="shared" si="17"/>
        <v>India-Asia-2004</v>
      </c>
      <c r="B1098" s="5" t="s">
        <v>149</v>
      </c>
      <c r="C1098" s="10">
        <v>2004</v>
      </c>
      <c r="D1098" s="5" t="s">
        <v>60</v>
      </c>
      <c r="E1098" s="5">
        <v>0</v>
      </c>
      <c r="F1098" s="8">
        <v>89</v>
      </c>
      <c r="G1098" s="5">
        <v>0</v>
      </c>
      <c r="H1098" s="5">
        <v>0</v>
      </c>
      <c r="I1098" s="8">
        <v>0.02</v>
      </c>
      <c r="J1098" s="8">
        <v>4.7E-2</v>
      </c>
    </row>
    <row r="1099" spans="1:10" ht="15" x14ac:dyDescent="0.25">
      <c r="A1099" t="str">
        <f t="shared" si="17"/>
        <v>India-Asia-2005</v>
      </c>
      <c r="B1099" s="5" t="s">
        <v>149</v>
      </c>
      <c r="C1099" s="10">
        <v>2005</v>
      </c>
      <c r="D1099" s="5" t="s">
        <v>60</v>
      </c>
      <c r="E1099" s="8">
        <v>0.66600000000000004</v>
      </c>
      <c r="F1099" s="8">
        <v>71</v>
      </c>
      <c r="G1099" s="5">
        <v>0</v>
      </c>
      <c r="H1099" s="8">
        <v>264</v>
      </c>
      <c r="I1099" s="8">
        <v>2.4E-2</v>
      </c>
      <c r="J1099" s="8">
        <v>0.08</v>
      </c>
    </row>
    <row r="1100" spans="1:10" ht="15" x14ac:dyDescent="0.25">
      <c r="A1100" t="str">
        <f t="shared" si="17"/>
        <v>India-Asia-2006</v>
      </c>
      <c r="B1100" s="5" t="s">
        <v>149</v>
      </c>
      <c r="C1100" s="10">
        <v>2006</v>
      </c>
      <c r="D1100" s="5" t="s">
        <v>60</v>
      </c>
      <c r="E1100" s="8">
        <v>0.74</v>
      </c>
      <c r="F1100" s="8">
        <v>35</v>
      </c>
      <c r="G1100" s="5">
        <v>0</v>
      </c>
      <c r="H1100" s="8">
        <v>264</v>
      </c>
      <c r="I1100" s="8">
        <v>2.8000000000000001E-2</v>
      </c>
      <c r="J1100" s="8">
        <v>0.14499999999999999</v>
      </c>
    </row>
    <row r="1101" spans="1:10" ht="15" x14ac:dyDescent="0.25">
      <c r="A1101" t="str">
        <f t="shared" si="17"/>
        <v>India-Asia-2007</v>
      </c>
      <c r="B1101" s="5" t="s">
        <v>149</v>
      </c>
      <c r="C1101" s="10">
        <v>2007</v>
      </c>
      <c r="D1101" s="5" t="s">
        <v>60</v>
      </c>
      <c r="E1101" s="8">
        <v>0.72699999999999998</v>
      </c>
      <c r="F1101" s="8">
        <v>33</v>
      </c>
      <c r="G1101" s="5">
        <v>0</v>
      </c>
      <c r="H1101" s="8">
        <v>271</v>
      </c>
      <c r="I1101" s="8">
        <v>0.04</v>
      </c>
      <c r="J1101" s="8">
        <v>0.20200000000000001</v>
      </c>
    </row>
    <row r="1102" spans="1:10" ht="15" x14ac:dyDescent="0.25">
      <c r="A1102" t="str">
        <f t="shared" si="17"/>
        <v>India-Asia-2008</v>
      </c>
      <c r="B1102" s="5" t="s">
        <v>149</v>
      </c>
      <c r="C1102" s="10">
        <v>2008</v>
      </c>
      <c r="D1102" s="5" t="s">
        <v>60</v>
      </c>
      <c r="E1102" s="8">
        <v>0.70299999999999996</v>
      </c>
      <c r="F1102" s="8">
        <v>30</v>
      </c>
      <c r="G1102" s="5">
        <v>0</v>
      </c>
      <c r="H1102" s="8">
        <v>271</v>
      </c>
      <c r="I1102" s="8">
        <v>4.3999999999999997E-2</v>
      </c>
      <c r="J1102" s="8">
        <v>0.29499999999999998</v>
      </c>
    </row>
    <row r="1103" spans="1:10" ht="15" x14ac:dyDescent="0.25">
      <c r="A1103" t="str">
        <f t="shared" si="17"/>
        <v>India-Asia-2009</v>
      </c>
      <c r="B1103" s="5" t="s">
        <v>149</v>
      </c>
      <c r="C1103" s="10">
        <v>2009</v>
      </c>
      <c r="D1103" s="5" t="s">
        <v>60</v>
      </c>
      <c r="E1103" s="8">
        <v>0.66</v>
      </c>
      <c r="F1103" s="8">
        <v>30</v>
      </c>
      <c r="G1103" s="5">
        <v>0</v>
      </c>
      <c r="H1103" s="8">
        <v>271</v>
      </c>
      <c r="I1103" s="8">
        <v>5.0999999999999997E-2</v>
      </c>
      <c r="J1103" s="8">
        <v>0.441</v>
      </c>
    </row>
    <row r="1104" spans="1:10" ht="15" x14ac:dyDescent="0.25">
      <c r="A1104" t="str">
        <f t="shared" si="17"/>
        <v>India-Asia-2010</v>
      </c>
      <c r="B1104" s="5" t="s">
        <v>149</v>
      </c>
      <c r="C1104" s="10">
        <v>2010</v>
      </c>
      <c r="D1104" s="5" t="s">
        <v>60</v>
      </c>
      <c r="E1104" s="8">
        <v>0.64900000000000002</v>
      </c>
      <c r="F1104" s="8">
        <v>29</v>
      </c>
      <c r="G1104" s="5">
        <v>0</v>
      </c>
      <c r="H1104" s="8">
        <v>258</v>
      </c>
      <c r="I1104" s="8">
        <v>7.4999999999999997E-2</v>
      </c>
      <c r="J1104" s="8">
        <v>0.624</v>
      </c>
    </row>
    <row r="1105" spans="1:10" ht="15" x14ac:dyDescent="0.25">
      <c r="A1105" t="str">
        <f t="shared" si="17"/>
        <v>India-Asia-2011</v>
      </c>
      <c r="B1105" s="5" t="s">
        <v>149</v>
      </c>
      <c r="C1105" s="10">
        <v>2011</v>
      </c>
      <c r="D1105" s="5" t="s">
        <v>60</v>
      </c>
      <c r="E1105" s="8">
        <v>0.629</v>
      </c>
      <c r="F1105" s="8">
        <v>29</v>
      </c>
      <c r="G1105" s="5">
        <v>0</v>
      </c>
      <c r="H1105" s="8">
        <v>254</v>
      </c>
      <c r="I1105" s="8">
        <v>0.10100000000000001</v>
      </c>
      <c r="J1105" s="8">
        <v>0.73199999999999998</v>
      </c>
    </row>
    <row r="1106" spans="1:10" ht="15" x14ac:dyDescent="0.25">
      <c r="A1106" t="str">
        <f t="shared" si="17"/>
        <v>India-Asia-2012</v>
      </c>
      <c r="B1106" s="5" t="s">
        <v>149</v>
      </c>
      <c r="C1106" s="10">
        <v>2012</v>
      </c>
      <c r="D1106" s="5" t="s">
        <v>60</v>
      </c>
      <c r="E1106" s="8">
        <v>0.628</v>
      </c>
      <c r="F1106" s="8">
        <v>27</v>
      </c>
      <c r="G1106" s="8">
        <v>131</v>
      </c>
      <c r="H1106" s="8">
        <v>243</v>
      </c>
      <c r="I1106" s="8">
        <v>0.126</v>
      </c>
      <c r="J1106" s="8">
        <v>0.69899999999999995</v>
      </c>
    </row>
    <row r="1107" spans="1:10" ht="15" x14ac:dyDescent="0.25">
      <c r="A1107" t="str">
        <f t="shared" si="17"/>
        <v>Indonesia-Asia-2000</v>
      </c>
      <c r="B1107" s="5" t="s">
        <v>150</v>
      </c>
      <c r="C1107" s="10">
        <v>2000</v>
      </c>
      <c r="D1107" s="5" t="s">
        <v>60</v>
      </c>
      <c r="E1107" s="5">
        <v>0</v>
      </c>
      <c r="F1107" s="5">
        <v>0</v>
      </c>
      <c r="G1107" s="5">
        <v>0</v>
      </c>
      <c r="H1107" s="5">
        <v>0</v>
      </c>
      <c r="I1107" s="8">
        <v>8.9999999999999993E-3</v>
      </c>
      <c r="J1107" s="8">
        <v>1.7999999999999999E-2</v>
      </c>
    </row>
    <row r="1108" spans="1:10" ht="15" x14ac:dyDescent="0.25">
      <c r="A1108" t="str">
        <f t="shared" si="17"/>
        <v>Indonesia-Asia-2001</v>
      </c>
      <c r="B1108" s="5" t="s">
        <v>150</v>
      </c>
      <c r="C1108" s="10">
        <v>2001</v>
      </c>
      <c r="D1108" s="5" t="s">
        <v>60</v>
      </c>
      <c r="E1108" s="5">
        <v>0</v>
      </c>
      <c r="F1108" s="5">
        <v>0</v>
      </c>
      <c r="G1108" s="5">
        <v>0</v>
      </c>
      <c r="H1108" s="5">
        <v>0</v>
      </c>
      <c r="I1108" s="8">
        <v>0.02</v>
      </c>
      <c r="J1108" s="8">
        <v>3.1E-2</v>
      </c>
    </row>
    <row r="1109" spans="1:10" ht="15" x14ac:dyDescent="0.25">
      <c r="A1109" t="str">
        <f t="shared" si="17"/>
        <v>Indonesia-Asia-2002</v>
      </c>
      <c r="B1109" s="5" t="s">
        <v>150</v>
      </c>
      <c r="C1109" s="10">
        <v>2002</v>
      </c>
      <c r="D1109" s="5" t="s">
        <v>60</v>
      </c>
      <c r="E1109" s="5">
        <v>0</v>
      </c>
      <c r="F1109" s="5">
        <v>0</v>
      </c>
      <c r="G1109" s="5">
        <v>0</v>
      </c>
      <c r="H1109" s="5">
        <v>0</v>
      </c>
      <c r="I1109" s="8">
        <v>2.1000000000000001E-2</v>
      </c>
      <c r="J1109" s="8">
        <v>5.3999999999999999E-2</v>
      </c>
    </row>
    <row r="1110" spans="1:10" ht="15" x14ac:dyDescent="0.25">
      <c r="A1110" t="str">
        <f t="shared" si="17"/>
        <v>Indonesia-Asia-2003</v>
      </c>
      <c r="B1110" s="5" t="s">
        <v>150</v>
      </c>
      <c r="C1110" s="10">
        <v>2003</v>
      </c>
      <c r="D1110" s="5" t="s">
        <v>60</v>
      </c>
      <c r="E1110" s="5">
        <v>0</v>
      </c>
      <c r="F1110" s="8">
        <v>168</v>
      </c>
      <c r="G1110" s="5">
        <v>0</v>
      </c>
      <c r="H1110" s="5">
        <v>0</v>
      </c>
      <c r="I1110" s="8">
        <v>2.4E-2</v>
      </c>
      <c r="J1110" s="8">
        <v>8.5000000000000006E-2</v>
      </c>
    </row>
    <row r="1111" spans="1:10" ht="15" x14ac:dyDescent="0.25">
      <c r="A1111" t="str">
        <f t="shared" si="17"/>
        <v>Indonesia-Asia-2004</v>
      </c>
      <c r="B1111" s="5" t="s">
        <v>150</v>
      </c>
      <c r="C1111" s="10">
        <v>2004</v>
      </c>
      <c r="D1111" s="5" t="s">
        <v>60</v>
      </c>
      <c r="E1111" s="5">
        <v>0</v>
      </c>
      <c r="F1111" s="8">
        <v>151</v>
      </c>
      <c r="G1111" s="5">
        <v>0</v>
      </c>
      <c r="H1111" s="5">
        <v>0</v>
      </c>
      <c r="I1111" s="8">
        <v>2.5999999999999999E-2</v>
      </c>
      <c r="J1111" s="8">
        <v>0.13700000000000001</v>
      </c>
    </row>
    <row r="1112" spans="1:10" ht="15" x14ac:dyDescent="0.25">
      <c r="A1112" t="str">
        <f t="shared" si="17"/>
        <v>Indonesia-Asia-2005</v>
      </c>
      <c r="B1112" s="5" t="s">
        <v>150</v>
      </c>
      <c r="C1112" s="10">
        <v>2005</v>
      </c>
      <c r="D1112" s="5" t="s">
        <v>60</v>
      </c>
      <c r="E1112" s="8">
        <v>0.375</v>
      </c>
      <c r="F1112" s="8">
        <v>151</v>
      </c>
      <c r="G1112" s="5">
        <v>0</v>
      </c>
      <c r="H1112" s="8">
        <v>560</v>
      </c>
      <c r="I1112" s="8">
        <v>3.5999999999999997E-2</v>
      </c>
      <c r="J1112" s="8">
        <v>0.20899999999999999</v>
      </c>
    </row>
    <row r="1113" spans="1:10" ht="15" x14ac:dyDescent="0.25">
      <c r="A1113" t="str">
        <f t="shared" si="17"/>
        <v>Indonesia-Asia-2006</v>
      </c>
      <c r="B1113" s="5" t="s">
        <v>150</v>
      </c>
      <c r="C1113" s="10">
        <v>2006</v>
      </c>
      <c r="D1113" s="5" t="s">
        <v>60</v>
      </c>
      <c r="E1113" s="8">
        <v>0.375</v>
      </c>
      <c r="F1113" s="8">
        <v>97</v>
      </c>
      <c r="G1113" s="5">
        <v>0</v>
      </c>
      <c r="H1113" s="8">
        <v>576</v>
      </c>
      <c r="I1113" s="8">
        <v>4.8000000000000001E-2</v>
      </c>
      <c r="J1113" s="8">
        <v>0.28000000000000003</v>
      </c>
    </row>
    <row r="1114" spans="1:10" ht="15" x14ac:dyDescent="0.25">
      <c r="A1114" t="str">
        <f t="shared" si="17"/>
        <v>Indonesia-Asia-2007</v>
      </c>
      <c r="B1114" s="5" t="s">
        <v>150</v>
      </c>
      <c r="C1114" s="10">
        <v>2007</v>
      </c>
      <c r="D1114" s="5" t="s">
        <v>60</v>
      </c>
      <c r="E1114" s="8">
        <v>0.375</v>
      </c>
      <c r="F1114" s="8">
        <v>105</v>
      </c>
      <c r="G1114" s="5">
        <v>0</v>
      </c>
      <c r="H1114" s="8">
        <v>266</v>
      </c>
      <c r="I1114" s="8">
        <v>5.8000000000000003E-2</v>
      </c>
      <c r="J1114" s="8">
        <v>0.40400000000000003</v>
      </c>
    </row>
    <row r="1115" spans="1:10" ht="15" x14ac:dyDescent="0.25">
      <c r="A1115" t="str">
        <f t="shared" si="17"/>
        <v>Indonesia-Asia-2008</v>
      </c>
      <c r="B1115" s="5" t="s">
        <v>150</v>
      </c>
      <c r="C1115" s="10">
        <v>2008</v>
      </c>
      <c r="D1115" s="5" t="s">
        <v>60</v>
      </c>
      <c r="E1115" s="8">
        <v>0.375</v>
      </c>
      <c r="F1115" s="8">
        <v>77</v>
      </c>
      <c r="G1115" s="5">
        <v>0</v>
      </c>
      <c r="H1115" s="8">
        <v>266</v>
      </c>
      <c r="I1115" s="8">
        <v>7.9000000000000001E-2</v>
      </c>
      <c r="J1115" s="8">
        <v>0.6</v>
      </c>
    </row>
    <row r="1116" spans="1:10" ht="15" x14ac:dyDescent="0.25">
      <c r="A1116" t="str">
        <f t="shared" si="17"/>
        <v>Indonesia-Asia-2009</v>
      </c>
      <c r="B1116" s="5" t="s">
        <v>150</v>
      </c>
      <c r="C1116" s="10">
        <v>2009</v>
      </c>
      <c r="D1116" s="5" t="s">
        <v>60</v>
      </c>
      <c r="E1116" s="8">
        <v>0.378</v>
      </c>
      <c r="F1116" s="8">
        <v>63</v>
      </c>
      <c r="G1116" s="5">
        <v>0</v>
      </c>
      <c r="H1116" s="8">
        <v>266</v>
      </c>
      <c r="I1116" s="8">
        <v>6.9000000000000006E-2</v>
      </c>
      <c r="J1116" s="8">
        <v>0.68899999999999995</v>
      </c>
    </row>
    <row r="1117" spans="1:10" ht="15" x14ac:dyDescent="0.25">
      <c r="A1117" t="str">
        <f t="shared" si="17"/>
        <v>Indonesia-Asia-2010</v>
      </c>
      <c r="B1117" s="5" t="s">
        <v>150</v>
      </c>
      <c r="C1117" s="10">
        <v>2010</v>
      </c>
      <c r="D1117" s="5" t="s">
        <v>60</v>
      </c>
      <c r="E1117" s="8">
        <v>0.32200000000000001</v>
      </c>
      <c r="F1117" s="8">
        <v>50</v>
      </c>
      <c r="G1117" s="5">
        <v>0</v>
      </c>
      <c r="H1117" s="8">
        <v>266</v>
      </c>
      <c r="I1117" s="8">
        <v>0.109</v>
      </c>
      <c r="J1117" s="8">
        <v>0.878</v>
      </c>
    </row>
    <row r="1118" spans="1:10" ht="15" x14ac:dyDescent="0.25">
      <c r="A1118" t="str">
        <f t="shared" si="17"/>
        <v>Indonesia-Asia-2011</v>
      </c>
      <c r="B1118" s="5" t="s">
        <v>150</v>
      </c>
      <c r="C1118" s="10">
        <v>2011</v>
      </c>
      <c r="D1118" s="5" t="s">
        <v>60</v>
      </c>
      <c r="E1118" s="8">
        <v>0.32200000000000001</v>
      </c>
      <c r="F1118" s="8">
        <v>48</v>
      </c>
      <c r="G1118" s="5">
        <v>0</v>
      </c>
      <c r="H1118" s="8">
        <v>266</v>
      </c>
      <c r="I1118" s="8">
        <v>0.111</v>
      </c>
      <c r="J1118" s="8">
        <v>1.0249999999999999</v>
      </c>
    </row>
    <row r="1119" spans="1:10" ht="15" x14ac:dyDescent="0.25">
      <c r="A1119" t="str">
        <f t="shared" si="17"/>
        <v>Indonesia-Asia-2012</v>
      </c>
      <c r="B1119" s="5" t="s">
        <v>150</v>
      </c>
      <c r="C1119" s="10">
        <v>2012</v>
      </c>
      <c r="D1119" s="5" t="s">
        <v>60</v>
      </c>
      <c r="E1119" s="8">
        <v>0.32200000000000001</v>
      </c>
      <c r="F1119" s="8">
        <v>48</v>
      </c>
      <c r="G1119" s="8">
        <v>116</v>
      </c>
      <c r="H1119" s="8">
        <v>259</v>
      </c>
      <c r="I1119" s="8">
        <v>0.14699999999999999</v>
      </c>
      <c r="J1119" s="8">
        <v>1.1419999999999999</v>
      </c>
    </row>
    <row r="1120" spans="1:10" ht="15" x14ac:dyDescent="0.25">
      <c r="A1120" t="str">
        <f t="shared" si="17"/>
        <v>Iran-Middle East-2000</v>
      </c>
      <c r="B1120" s="5" t="s">
        <v>151</v>
      </c>
      <c r="C1120" s="10">
        <v>2000</v>
      </c>
      <c r="D1120" s="5" t="s">
        <v>79</v>
      </c>
      <c r="E1120" s="5">
        <v>0</v>
      </c>
      <c r="F1120" s="5">
        <v>0</v>
      </c>
      <c r="G1120" s="5">
        <v>0</v>
      </c>
      <c r="H1120" s="5">
        <v>0</v>
      </c>
      <c r="I1120" s="8">
        <v>8.9999999999999993E-3</v>
      </c>
      <c r="J1120" s="8">
        <v>1.4999999999999999E-2</v>
      </c>
    </row>
    <row r="1121" spans="1:10" ht="15" x14ac:dyDescent="0.25">
      <c r="A1121" t="str">
        <f t="shared" si="17"/>
        <v>Iran-Middle East-2001</v>
      </c>
      <c r="B1121" s="5" t="s">
        <v>151</v>
      </c>
      <c r="C1121" s="10">
        <v>2001</v>
      </c>
      <c r="D1121" s="5" t="s">
        <v>79</v>
      </c>
      <c r="E1121" s="5">
        <v>0</v>
      </c>
      <c r="F1121" s="5">
        <v>0</v>
      </c>
      <c r="G1121" s="5">
        <v>0</v>
      </c>
      <c r="H1121" s="5">
        <v>0</v>
      </c>
      <c r="I1121" s="8">
        <v>1.4999999999999999E-2</v>
      </c>
      <c r="J1121" s="8">
        <v>3.1E-2</v>
      </c>
    </row>
    <row r="1122" spans="1:10" ht="15" x14ac:dyDescent="0.25">
      <c r="A1122" t="str">
        <f t="shared" si="17"/>
        <v>Iran-Middle East-2002</v>
      </c>
      <c r="B1122" s="5" t="s">
        <v>151</v>
      </c>
      <c r="C1122" s="10">
        <v>2002</v>
      </c>
      <c r="D1122" s="5" t="s">
        <v>79</v>
      </c>
      <c r="E1122" s="5">
        <v>0</v>
      </c>
      <c r="F1122" s="5">
        <v>0</v>
      </c>
      <c r="G1122" s="5">
        <v>0</v>
      </c>
      <c r="H1122" s="5">
        <v>0</v>
      </c>
      <c r="I1122" s="8">
        <v>4.5999999999999999E-2</v>
      </c>
      <c r="J1122" s="8">
        <v>3.4000000000000002E-2</v>
      </c>
    </row>
    <row r="1123" spans="1:10" ht="15" x14ac:dyDescent="0.25">
      <c r="A1123" t="str">
        <f t="shared" si="17"/>
        <v>Iran-Middle East-2003</v>
      </c>
      <c r="B1123" s="5" t="s">
        <v>151</v>
      </c>
      <c r="C1123" s="10">
        <v>2003</v>
      </c>
      <c r="D1123" s="5" t="s">
        <v>79</v>
      </c>
      <c r="E1123" s="5">
        <v>0</v>
      </c>
      <c r="F1123" s="8">
        <v>29</v>
      </c>
      <c r="G1123" s="5">
        <v>0</v>
      </c>
      <c r="H1123" s="5">
        <v>0</v>
      </c>
      <c r="I1123" s="8">
        <v>6.9000000000000006E-2</v>
      </c>
      <c r="J1123" s="8">
        <v>0.05</v>
      </c>
    </row>
    <row r="1124" spans="1:10" ht="15" x14ac:dyDescent="0.25">
      <c r="A1124" t="str">
        <f t="shared" si="17"/>
        <v>Iran-Middle East-2004</v>
      </c>
      <c r="B1124" s="5" t="s">
        <v>151</v>
      </c>
      <c r="C1124" s="10">
        <v>2004</v>
      </c>
      <c r="D1124" s="5" t="s">
        <v>79</v>
      </c>
      <c r="E1124" s="5">
        <v>0</v>
      </c>
      <c r="F1124" s="8">
        <v>29</v>
      </c>
      <c r="G1124" s="5">
        <v>0</v>
      </c>
      <c r="H1124" s="5">
        <v>0</v>
      </c>
      <c r="I1124" s="8">
        <v>7.4999999999999997E-2</v>
      </c>
      <c r="J1124" s="8">
        <v>7.2999999999999995E-2</v>
      </c>
    </row>
    <row r="1125" spans="1:10" ht="15" x14ac:dyDescent="0.25">
      <c r="A1125" t="str">
        <f t="shared" si="17"/>
        <v>Iran-Middle East-2005</v>
      </c>
      <c r="B1125" s="5" t="s">
        <v>151</v>
      </c>
      <c r="C1125" s="10">
        <v>2005</v>
      </c>
      <c r="D1125" s="5" t="s">
        <v>79</v>
      </c>
      <c r="E1125" s="8">
        <v>0.442</v>
      </c>
      <c r="F1125" s="8">
        <v>28</v>
      </c>
      <c r="G1125" s="5">
        <v>0</v>
      </c>
      <c r="H1125" s="8">
        <v>344</v>
      </c>
      <c r="I1125" s="8">
        <v>8.1000000000000003E-2</v>
      </c>
      <c r="J1125" s="8">
        <v>0.121</v>
      </c>
    </row>
    <row r="1126" spans="1:10" ht="15" x14ac:dyDescent="0.25">
      <c r="A1126" t="str">
        <f t="shared" si="17"/>
        <v>Iran-Middle East-2006</v>
      </c>
      <c r="B1126" s="5" t="s">
        <v>151</v>
      </c>
      <c r="C1126" s="10">
        <v>2006</v>
      </c>
      <c r="D1126" s="5" t="s">
        <v>79</v>
      </c>
      <c r="E1126" s="8">
        <v>0.442</v>
      </c>
      <c r="F1126" s="8">
        <v>28</v>
      </c>
      <c r="G1126" s="5">
        <v>0</v>
      </c>
      <c r="H1126" s="8">
        <v>344</v>
      </c>
      <c r="I1126" s="8">
        <v>8.7999999999999995E-2</v>
      </c>
      <c r="J1126" s="8">
        <v>0.217</v>
      </c>
    </row>
    <row r="1127" spans="1:10" ht="15" x14ac:dyDescent="0.25">
      <c r="A1127" t="str">
        <f t="shared" si="17"/>
        <v>Iran-Middle East-2007</v>
      </c>
      <c r="B1127" s="5" t="s">
        <v>151</v>
      </c>
      <c r="C1127" s="10">
        <v>2007</v>
      </c>
      <c r="D1127" s="5" t="s">
        <v>79</v>
      </c>
      <c r="E1127" s="8">
        <v>0.442</v>
      </c>
      <c r="F1127" s="8">
        <v>28</v>
      </c>
      <c r="G1127" s="5">
        <v>0</v>
      </c>
      <c r="H1127" s="8">
        <v>344</v>
      </c>
      <c r="I1127" s="8">
        <v>9.5000000000000001E-2</v>
      </c>
      <c r="J1127" s="8">
        <v>0.41499999999999998</v>
      </c>
    </row>
    <row r="1128" spans="1:10" ht="15" x14ac:dyDescent="0.25">
      <c r="A1128" t="str">
        <f t="shared" si="17"/>
        <v>Iran-Middle East-2008</v>
      </c>
      <c r="B1128" s="5" t="s">
        <v>151</v>
      </c>
      <c r="C1128" s="10">
        <v>2008</v>
      </c>
      <c r="D1128" s="5" t="s">
        <v>79</v>
      </c>
      <c r="E1128" s="8">
        <v>0.442</v>
      </c>
      <c r="F1128" s="8">
        <v>28</v>
      </c>
      <c r="G1128" s="5">
        <v>0</v>
      </c>
      <c r="H1128" s="8">
        <v>344</v>
      </c>
      <c r="I1128" s="8">
        <v>0.10199999999999999</v>
      </c>
      <c r="J1128" s="8">
        <v>0.59199999999999997</v>
      </c>
    </row>
    <row r="1129" spans="1:10" ht="15" x14ac:dyDescent="0.25">
      <c r="A1129" t="str">
        <f t="shared" si="17"/>
        <v>Iran-Middle East-2009</v>
      </c>
      <c r="B1129" s="5" t="s">
        <v>151</v>
      </c>
      <c r="C1129" s="10">
        <v>2009</v>
      </c>
      <c r="D1129" s="5" t="s">
        <v>79</v>
      </c>
      <c r="E1129" s="8">
        <v>0.442</v>
      </c>
      <c r="F1129" s="8">
        <v>9</v>
      </c>
      <c r="G1129" s="5">
        <v>0</v>
      </c>
      <c r="H1129" s="8">
        <v>344</v>
      </c>
      <c r="I1129" s="8">
        <v>0.111</v>
      </c>
      <c r="J1129" s="8">
        <v>0.71499999999999997</v>
      </c>
    </row>
    <row r="1130" spans="1:10" ht="15" x14ac:dyDescent="0.25">
      <c r="A1130" t="str">
        <f t="shared" si="17"/>
        <v>Iran-Middle East-2010</v>
      </c>
      <c r="B1130" s="5" t="s">
        <v>151</v>
      </c>
      <c r="C1130" s="10">
        <v>2010</v>
      </c>
      <c r="D1130" s="5" t="s">
        <v>79</v>
      </c>
      <c r="E1130" s="8">
        <v>0.441</v>
      </c>
      <c r="F1130" s="8">
        <v>11</v>
      </c>
      <c r="G1130" s="5">
        <v>0</v>
      </c>
      <c r="H1130" s="8">
        <v>344</v>
      </c>
      <c r="I1130" s="8">
        <v>0.14699999999999999</v>
      </c>
      <c r="J1130" s="8">
        <v>0.72599999999999998</v>
      </c>
    </row>
    <row r="1131" spans="1:10" ht="15" x14ac:dyDescent="0.25">
      <c r="A1131" t="str">
        <f t="shared" si="17"/>
        <v>Iran-Middle East-2011</v>
      </c>
      <c r="B1131" s="5" t="s">
        <v>151</v>
      </c>
      <c r="C1131" s="10">
        <v>2011</v>
      </c>
      <c r="D1131" s="5" t="s">
        <v>79</v>
      </c>
      <c r="E1131" s="8">
        <v>0.441</v>
      </c>
      <c r="F1131" s="8">
        <v>11</v>
      </c>
      <c r="G1131" s="5">
        <v>0</v>
      </c>
      <c r="H1131" s="8">
        <v>344</v>
      </c>
      <c r="I1131" s="8">
        <v>0.21</v>
      </c>
      <c r="J1131" s="8">
        <v>0.74299999999999999</v>
      </c>
    </row>
    <row r="1132" spans="1:10" ht="15" x14ac:dyDescent="0.25">
      <c r="A1132" t="str">
        <f t="shared" si="17"/>
        <v>Iran-Middle East-2012</v>
      </c>
      <c r="B1132" s="5" t="s">
        <v>151</v>
      </c>
      <c r="C1132" s="10">
        <v>2012</v>
      </c>
      <c r="D1132" s="5" t="s">
        <v>79</v>
      </c>
      <c r="E1132" s="8">
        <v>0.441</v>
      </c>
      <c r="F1132" s="8">
        <v>16</v>
      </c>
      <c r="G1132" s="8">
        <v>152</v>
      </c>
      <c r="H1132" s="8">
        <v>344</v>
      </c>
      <c r="I1132" s="8">
        <v>0.27500000000000002</v>
      </c>
      <c r="J1132" s="8">
        <v>0.76100000000000001</v>
      </c>
    </row>
    <row r="1133" spans="1:10" ht="15" x14ac:dyDescent="0.25">
      <c r="A1133" t="str">
        <f t="shared" si="17"/>
        <v>Iraq-Middle East-2000</v>
      </c>
      <c r="B1133" s="5" t="s">
        <v>152</v>
      </c>
      <c r="C1133" s="10">
        <v>2000</v>
      </c>
      <c r="D1133" s="5" t="s">
        <v>79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</row>
    <row r="1134" spans="1:10" ht="15" x14ac:dyDescent="0.25">
      <c r="A1134" t="str">
        <f t="shared" si="17"/>
        <v>Iraq-Middle East-2001</v>
      </c>
      <c r="B1134" s="5" t="s">
        <v>152</v>
      </c>
      <c r="C1134" s="10">
        <v>2001</v>
      </c>
      <c r="D1134" s="5" t="s">
        <v>79</v>
      </c>
      <c r="E1134" s="5">
        <v>0</v>
      </c>
      <c r="F1134" s="5">
        <v>0</v>
      </c>
      <c r="G1134" s="5">
        <v>0</v>
      </c>
      <c r="H1134" s="5">
        <v>0</v>
      </c>
      <c r="I1134" s="8">
        <v>1E-3</v>
      </c>
      <c r="J1134" s="5">
        <v>0</v>
      </c>
    </row>
    <row r="1135" spans="1:10" ht="15" x14ac:dyDescent="0.25">
      <c r="A1135" t="str">
        <f t="shared" si="17"/>
        <v>Iraq-Middle East-2002</v>
      </c>
      <c r="B1135" s="5" t="s">
        <v>152</v>
      </c>
      <c r="C1135" s="10">
        <v>2002</v>
      </c>
      <c r="D1135" s="5" t="s">
        <v>79</v>
      </c>
      <c r="E1135" s="5">
        <v>0</v>
      </c>
      <c r="F1135" s="5">
        <v>0</v>
      </c>
      <c r="G1135" s="5">
        <v>0</v>
      </c>
      <c r="H1135" s="5">
        <v>0</v>
      </c>
      <c r="I1135" s="8">
        <v>5.0000000000000001E-3</v>
      </c>
      <c r="J1135" s="8">
        <v>1E-3</v>
      </c>
    </row>
    <row r="1136" spans="1:10" ht="15" x14ac:dyDescent="0.25">
      <c r="A1136" t="str">
        <f t="shared" si="17"/>
        <v>Iraq-Middle East-2003</v>
      </c>
      <c r="B1136" s="5" t="s">
        <v>152</v>
      </c>
      <c r="C1136" s="10">
        <v>2003</v>
      </c>
      <c r="D1136" s="5" t="s">
        <v>79</v>
      </c>
      <c r="E1136" s="5">
        <v>0</v>
      </c>
      <c r="F1136" s="5">
        <v>0</v>
      </c>
      <c r="G1136" s="5">
        <v>0</v>
      </c>
      <c r="H1136" s="5">
        <v>0</v>
      </c>
      <c r="I1136" s="8">
        <v>6.0000000000000001E-3</v>
      </c>
      <c r="J1136" s="8">
        <v>3.0000000000000001E-3</v>
      </c>
    </row>
    <row r="1137" spans="1:10" ht="15" x14ac:dyDescent="0.25">
      <c r="A1137" t="str">
        <f t="shared" si="17"/>
        <v>Iraq-Middle East-2004</v>
      </c>
      <c r="B1137" s="5" t="s">
        <v>152</v>
      </c>
      <c r="C1137" s="10">
        <v>2004</v>
      </c>
      <c r="D1137" s="5" t="s">
        <v>79</v>
      </c>
      <c r="E1137" s="5">
        <v>0</v>
      </c>
      <c r="F1137" s="8">
        <v>77</v>
      </c>
      <c r="G1137" s="5">
        <v>0</v>
      </c>
      <c r="H1137" s="5">
        <v>0</v>
      </c>
      <c r="I1137" s="8">
        <v>8.9999999999999993E-3</v>
      </c>
      <c r="J1137" s="8">
        <v>2.1999999999999999E-2</v>
      </c>
    </row>
    <row r="1138" spans="1:10" ht="15" x14ac:dyDescent="0.25">
      <c r="A1138" t="str">
        <f t="shared" si="17"/>
        <v>Iraq-Middle East-2005</v>
      </c>
      <c r="B1138" s="5" t="s">
        <v>152</v>
      </c>
      <c r="C1138" s="10">
        <v>2005</v>
      </c>
      <c r="D1138" s="5" t="s">
        <v>79</v>
      </c>
      <c r="E1138" s="8">
        <v>0.24199999999999999</v>
      </c>
      <c r="F1138" s="8">
        <v>32</v>
      </c>
      <c r="G1138" s="5">
        <v>0</v>
      </c>
      <c r="H1138" s="8">
        <v>312</v>
      </c>
      <c r="I1138" s="8">
        <v>8.9999999999999993E-3</v>
      </c>
      <c r="J1138" s="8">
        <v>5.6000000000000001E-2</v>
      </c>
    </row>
    <row r="1139" spans="1:10" ht="15" x14ac:dyDescent="0.25">
      <c r="A1139" t="str">
        <f t="shared" si="17"/>
        <v>Iraq-Middle East-2006</v>
      </c>
      <c r="B1139" s="5" t="s">
        <v>152</v>
      </c>
      <c r="C1139" s="10">
        <v>2006</v>
      </c>
      <c r="D1139" s="5" t="s">
        <v>79</v>
      </c>
      <c r="E1139" s="8">
        <v>0.27800000000000002</v>
      </c>
      <c r="F1139" s="8">
        <v>32</v>
      </c>
      <c r="G1139" s="5">
        <v>0</v>
      </c>
      <c r="H1139" s="8">
        <v>312</v>
      </c>
      <c r="I1139" s="8">
        <v>0.01</v>
      </c>
      <c r="J1139" s="8">
        <v>0.33300000000000002</v>
      </c>
    </row>
    <row r="1140" spans="1:10" ht="15" x14ac:dyDescent="0.25">
      <c r="A1140" t="str">
        <f t="shared" si="17"/>
        <v>Iraq-Middle East-2007</v>
      </c>
      <c r="B1140" s="5" t="s">
        <v>152</v>
      </c>
      <c r="C1140" s="10">
        <v>2007</v>
      </c>
      <c r="D1140" s="5" t="s">
        <v>79</v>
      </c>
      <c r="E1140" s="8">
        <v>0.27800000000000002</v>
      </c>
      <c r="F1140" s="8">
        <v>32</v>
      </c>
      <c r="G1140" s="5">
        <v>0</v>
      </c>
      <c r="H1140" s="8">
        <v>312</v>
      </c>
      <c r="I1140" s="8">
        <v>8.9999999999999993E-3</v>
      </c>
      <c r="J1140" s="8">
        <v>0.48799999999999999</v>
      </c>
    </row>
    <row r="1141" spans="1:10" ht="15" x14ac:dyDescent="0.25">
      <c r="A1141" t="str">
        <f t="shared" si="17"/>
        <v>Iraq-Middle East-2008</v>
      </c>
      <c r="B1141" s="5" t="s">
        <v>152</v>
      </c>
      <c r="C1141" s="10">
        <v>2008</v>
      </c>
      <c r="D1141" s="5" t="s">
        <v>79</v>
      </c>
      <c r="E1141" s="8">
        <v>0.27800000000000002</v>
      </c>
      <c r="F1141" s="8">
        <v>32</v>
      </c>
      <c r="G1141" s="5">
        <v>0</v>
      </c>
      <c r="H1141" s="8">
        <v>312</v>
      </c>
      <c r="I1141" s="8">
        <v>0.01</v>
      </c>
      <c r="J1141" s="8">
        <v>0.59599999999999997</v>
      </c>
    </row>
    <row r="1142" spans="1:10" ht="15" x14ac:dyDescent="0.25">
      <c r="A1142" t="str">
        <f t="shared" si="17"/>
        <v>Iraq-Middle East-2009</v>
      </c>
      <c r="B1142" s="5" t="s">
        <v>152</v>
      </c>
      <c r="C1142" s="10">
        <v>2009</v>
      </c>
      <c r="D1142" s="5" t="s">
        <v>79</v>
      </c>
      <c r="E1142" s="8">
        <v>0.27800000000000002</v>
      </c>
      <c r="F1142" s="8">
        <v>32</v>
      </c>
      <c r="G1142" s="5">
        <v>0</v>
      </c>
      <c r="H1142" s="8">
        <v>312</v>
      </c>
      <c r="I1142" s="8">
        <v>1.0999999999999999E-2</v>
      </c>
      <c r="J1142" s="8">
        <v>0.66700000000000004</v>
      </c>
    </row>
    <row r="1143" spans="1:10" ht="15" x14ac:dyDescent="0.25">
      <c r="A1143" t="str">
        <f t="shared" si="17"/>
        <v>Iraq-Middle East-2010</v>
      </c>
      <c r="B1143" s="5" t="s">
        <v>152</v>
      </c>
      <c r="C1143" s="10">
        <v>2010</v>
      </c>
      <c r="D1143" s="5" t="s">
        <v>79</v>
      </c>
      <c r="E1143" s="8">
        <v>0.27800000000000002</v>
      </c>
      <c r="F1143" s="8">
        <v>32</v>
      </c>
      <c r="G1143" s="5">
        <v>0</v>
      </c>
      <c r="H1143" s="8">
        <v>312</v>
      </c>
      <c r="I1143" s="8">
        <v>2.5000000000000001E-2</v>
      </c>
      <c r="J1143" s="8">
        <v>0.751</v>
      </c>
    </row>
    <row r="1144" spans="1:10" ht="15" x14ac:dyDescent="0.25">
      <c r="A1144" t="str">
        <f t="shared" si="17"/>
        <v>Iraq-Middle East-2011</v>
      </c>
      <c r="B1144" s="5" t="s">
        <v>152</v>
      </c>
      <c r="C1144" s="10">
        <v>2011</v>
      </c>
      <c r="D1144" s="5" t="s">
        <v>79</v>
      </c>
      <c r="E1144" s="8">
        <v>0.27800000000000002</v>
      </c>
      <c r="F1144" s="8">
        <v>32</v>
      </c>
      <c r="G1144" s="5">
        <v>0</v>
      </c>
      <c r="H1144" s="8">
        <v>312</v>
      </c>
      <c r="I1144" s="8">
        <v>0.05</v>
      </c>
      <c r="J1144" s="8">
        <v>0.80200000000000005</v>
      </c>
    </row>
    <row r="1145" spans="1:10" ht="15" x14ac:dyDescent="0.25">
      <c r="A1145" t="str">
        <f t="shared" si="17"/>
        <v>Iraq-Middle East-2012</v>
      </c>
      <c r="B1145" s="5" t="s">
        <v>152</v>
      </c>
      <c r="C1145" s="10">
        <v>2012</v>
      </c>
      <c r="D1145" s="5" t="s">
        <v>79</v>
      </c>
      <c r="E1145" s="8">
        <v>0.27800000000000002</v>
      </c>
      <c r="F1145" s="8">
        <v>29</v>
      </c>
      <c r="G1145" s="8">
        <v>155</v>
      </c>
      <c r="H1145" s="8">
        <v>312</v>
      </c>
      <c r="I1145" s="8">
        <v>7.0999999999999994E-2</v>
      </c>
      <c r="J1145" s="8">
        <v>0.81599999999999995</v>
      </c>
    </row>
    <row r="1146" spans="1:10" ht="15" x14ac:dyDescent="0.25">
      <c r="A1146" t="str">
        <f t="shared" si="17"/>
        <v>Ireland-Europe-2000</v>
      </c>
      <c r="B1146" s="5" t="s">
        <v>153</v>
      </c>
      <c r="C1146" s="10">
        <v>2000</v>
      </c>
      <c r="D1146" s="5" t="s">
        <v>62</v>
      </c>
      <c r="E1146" s="5">
        <v>0</v>
      </c>
      <c r="F1146" s="5">
        <v>0</v>
      </c>
      <c r="G1146" s="5">
        <v>0</v>
      </c>
      <c r="H1146" s="5">
        <v>0</v>
      </c>
      <c r="I1146" s="8">
        <v>0.17899999999999999</v>
      </c>
      <c r="J1146" s="8">
        <v>0.64700000000000002</v>
      </c>
    </row>
    <row r="1147" spans="1:10" ht="15" x14ac:dyDescent="0.25">
      <c r="A1147" t="str">
        <f t="shared" si="17"/>
        <v>Ireland-Europe-2001</v>
      </c>
      <c r="B1147" s="5" t="s">
        <v>153</v>
      </c>
      <c r="C1147" s="10">
        <v>2001</v>
      </c>
      <c r="D1147" s="5" t="s">
        <v>62</v>
      </c>
      <c r="E1147" s="5">
        <v>0</v>
      </c>
      <c r="F1147" s="5">
        <v>0</v>
      </c>
      <c r="G1147" s="5">
        <v>0</v>
      </c>
      <c r="H1147" s="5">
        <v>0</v>
      </c>
      <c r="I1147" s="8">
        <v>0.23100000000000001</v>
      </c>
      <c r="J1147" s="8">
        <v>0.76800000000000002</v>
      </c>
    </row>
    <row r="1148" spans="1:10" ht="15" x14ac:dyDescent="0.25">
      <c r="A1148" t="str">
        <f t="shared" si="17"/>
        <v>Ireland-Europe-2002</v>
      </c>
      <c r="B1148" s="5" t="s">
        <v>153</v>
      </c>
      <c r="C1148" s="10">
        <v>2002</v>
      </c>
      <c r="D1148" s="5" t="s">
        <v>62</v>
      </c>
      <c r="E1148" s="5">
        <v>0</v>
      </c>
      <c r="F1148" s="5">
        <v>0</v>
      </c>
      <c r="G1148" s="5">
        <v>0</v>
      </c>
      <c r="H1148" s="5">
        <v>0</v>
      </c>
      <c r="I1148" s="8">
        <v>0.25900000000000001</v>
      </c>
      <c r="J1148" s="8">
        <v>0.76200000000000001</v>
      </c>
    </row>
    <row r="1149" spans="1:10" ht="15" x14ac:dyDescent="0.25">
      <c r="A1149" t="str">
        <f t="shared" si="17"/>
        <v>Ireland-Europe-2003</v>
      </c>
      <c r="B1149" s="5" t="s">
        <v>153</v>
      </c>
      <c r="C1149" s="10">
        <v>2003</v>
      </c>
      <c r="D1149" s="5" t="s">
        <v>62</v>
      </c>
      <c r="E1149" s="5">
        <v>0</v>
      </c>
      <c r="F1149" s="8">
        <v>18</v>
      </c>
      <c r="G1149" s="5">
        <v>0</v>
      </c>
      <c r="H1149" s="5">
        <v>0</v>
      </c>
      <c r="I1149" s="8">
        <v>0.34300000000000003</v>
      </c>
      <c r="J1149" s="8">
        <v>0.873</v>
      </c>
    </row>
    <row r="1150" spans="1:10" ht="15" x14ac:dyDescent="0.25">
      <c r="A1150" t="str">
        <f t="shared" si="17"/>
        <v>Ireland-Europe-2004</v>
      </c>
      <c r="B1150" s="5" t="s">
        <v>153</v>
      </c>
      <c r="C1150" s="10">
        <v>2004</v>
      </c>
      <c r="D1150" s="5" t="s">
        <v>62</v>
      </c>
      <c r="E1150" s="5">
        <v>0</v>
      </c>
      <c r="F1150" s="8">
        <v>18</v>
      </c>
      <c r="G1150" s="5">
        <v>0</v>
      </c>
      <c r="H1150" s="5">
        <v>0</v>
      </c>
      <c r="I1150" s="8">
        <v>0.37</v>
      </c>
      <c r="J1150" s="8">
        <v>0.94499999999999995</v>
      </c>
    </row>
    <row r="1151" spans="1:10" ht="15" x14ac:dyDescent="0.25">
      <c r="A1151" t="str">
        <f t="shared" si="17"/>
        <v>Ireland-Europe-2005</v>
      </c>
      <c r="B1151" s="5" t="s">
        <v>153</v>
      </c>
      <c r="C1151" s="10">
        <v>2005</v>
      </c>
      <c r="D1151" s="5" t="s">
        <v>62</v>
      </c>
      <c r="E1151" s="8">
        <v>0.253</v>
      </c>
      <c r="F1151" s="8">
        <v>18</v>
      </c>
      <c r="G1151" s="5">
        <v>0</v>
      </c>
      <c r="H1151" s="8">
        <v>76</v>
      </c>
      <c r="I1151" s="8">
        <v>0.41599999999999998</v>
      </c>
      <c r="J1151" s="8">
        <v>1.0269999999999999</v>
      </c>
    </row>
    <row r="1152" spans="1:10" ht="15" x14ac:dyDescent="0.25">
      <c r="A1152" t="str">
        <f t="shared" si="17"/>
        <v>Ireland-Europe-2006</v>
      </c>
      <c r="B1152" s="5" t="s">
        <v>153</v>
      </c>
      <c r="C1152" s="10">
        <v>2006</v>
      </c>
      <c r="D1152" s="5" t="s">
        <v>62</v>
      </c>
      <c r="E1152" s="8">
        <v>0.253</v>
      </c>
      <c r="F1152" s="8">
        <v>13</v>
      </c>
      <c r="G1152" s="5">
        <v>0</v>
      </c>
      <c r="H1152" s="8">
        <v>76</v>
      </c>
      <c r="I1152" s="8">
        <v>0.54800000000000004</v>
      </c>
      <c r="J1152" s="8">
        <v>1.1100000000000001</v>
      </c>
    </row>
    <row r="1153" spans="1:10" ht="15" x14ac:dyDescent="0.25">
      <c r="A1153" t="str">
        <f t="shared" si="17"/>
        <v>Ireland-Europe-2007</v>
      </c>
      <c r="B1153" s="5" t="s">
        <v>153</v>
      </c>
      <c r="C1153" s="10">
        <v>2007</v>
      </c>
      <c r="D1153" s="5" t="s">
        <v>62</v>
      </c>
      <c r="E1153" s="8">
        <v>0.253</v>
      </c>
      <c r="F1153" s="8">
        <v>13</v>
      </c>
      <c r="G1153" s="5">
        <v>0</v>
      </c>
      <c r="H1153" s="8">
        <v>76</v>
      </c>
      <c r="I1153" s="8">
        <v>0.61199999999999999</v>
      </c>
      <c r="J1153" s="8">
        <v>1.159</v>
      </c>
    </row>
    <row r="1154" spans="1:10" ht="15" x14ac:dyDescent="0.25">
      <c r="A1154" t="str">
        <f t="shared" si="17"/>
        <v>Ireland-Europe-2008</v>
      </c>
      <c r="B1154" s="5" t="s">
        <v>153</v>
      </c>
      <c r="C1154" s="10">
        <v>2008</v>
      </c>
      <c r="D1154" s="5" t="s">
        <v>62</v>
      </c>
      <c r="E1154" s="8">
        <v>0.254</v>
      </c>
      <c r="F1154" s="8">
        <v>13</v>
      </c>
      <c r="G1154" s="5">
        <v>0</v>
      </c>
      <c r="H1154" s="8">
        <v>76</v>
      </c>
      <c r="I1154" s="8">
        <v>0.65300000000000002</v>
      </c>
      <c r="J1154" s="8">
        <v>1.1599999999999999</v>
      </c>
    </row>
    <row r="1155" spans="1:10" ht="15" x14ac:dyDescent="0.25">
      <c r="A1155" t="str">
        <f t="shared" ref="A1155:A1218" si="18">B1155&amp;"-"&amp;C1155</f>
        <v>Ireland-Europe-2009</v>
      </c>
      <c r="B1155" s="5" t="s">
        <v>153</v>
      </c>
      <c r="C1155" s="10">
        <v>2009</v>
      </c>
      <c r="D1155" s="5" t="s">
        <v>62</v>
      </c>
      <c r="E1155" s="8">
        <v>0.255</v>
      </c>
      <c r="F1155" s="8">
        <v>13</v>
      </c>
      <c r="G1155" s="5">
        <v>0</v>
      </c>
      <c r="H1155" s="8">
        <v>76</v>
      </c>
      <c r="I1155" s="8">
        <v>0.67400000000000004</v>
      </c>
      <c r="J1155" s="8">
        <v>1.0669999999999999</v>
      </c>
    </row>
    <row r="1156" spans="1:10" ht="15" x14ac:dyDescent="0.25">
      <c r="A1156" t="str">
        <f t="shared" si="18"/>
        <v>Ireland-Europe-2010</v>
      </c>
      <c r="B1156" s="5" t="s">
        <v>153</v>
      </c>
      <c r="C1156" s="10">
        <v>2010</v>
      </c>
      <c r="D1156" s="5" t="s">
        <v>62</v>
      </c>
      <c r="E1156" s="8">
        <v>0.253</v>
      </c>
      <c r="F1156" s="8">
        <v>13</v>
      </c>
      <c r="G1156" s="5">
        <v>0</v>
      </c>
      <c r="H1156" s="8">
        <v>76</v>
      </c>
      <c r="I1156" s="8">
        <v>0.69899999999999995</v>
      </c>
      <c r="J1156" s="8">
        <v>1.052</v>
      </c>
    </row>
    <row r="1157" spans="1:10" ht="15" x14ac:dyDescent="0.25">
      <c r="A1157" t="str">
        <f t="shared" si="18"/>
        <v>Ireland-Europe-2011</v>
      </c>
      <c r="B1157" s="5" t="s">
        <v>153</v>
      </c>
      <c r="C1157" s="10">
        <v>2011</v>
      </c>
      <c r="D1157" s="5" t="s">
        <v>62</v>
      </c>
      <c r="E1157" s="8">
        <v>0.254</v>
      </c>
      <c r="F1157" s="8">
        <v>13</v>
      </c>
      <c r="G1157" s="5">
        <v>0</v>
      </c>
      <c r="H1157" s="8">
        <v>76</v>
      </c>
      <c r="I1157" s="8">
        <v>0.749</v>
      </c>
      <c r="J1157" s="8">
        <v>1.085</v>
      </c>
    </row>
    <row r="1158" spans="1:10" ht="15" x14ac:dyDescent="0.25">
      <c r="A1158" t="str">
        <f t="shared" si="18"/>
        <v>Ireland-Europe-2012</v>
      </c>
      <c r="B1158" s="5" t="s">
        <v>153</v>
      </c>
      <c r="C1158" s="10">
        <v>2012</v>
      </c>
      <c r="D1158" s="5" t="s">
        <v>62</v>
      </c>
      <c r="E1158" s="8">
        <v>0.255</v>
      </c>
      <c r="F1158" s="8">
        <v>10</v>
      </c>
      <c r="G1158" s="8">
        <v>15</v>
      </c>
      <c r="H1158" s="8">
        <v>80</v>
      </c>
      <c r="I1158" s="8">
        <v>0.76900000000000002</v>
      </c>
      <c r="J1158" s="8">
        <v>1.0720000000000001</v>
      </c>
    </row>
    <row r="1159" spans="1:10" ht="15" x14ac:dyDescent="0.25">
      <c r="A1159" t="str">
        <f t="shared" si="18"/>
        <v>Isle of Man-Europe-2000</v>
      </c>
      <c r="B1159" s="5" t="s">
        <v>154</v>
      </c>
      <c r="C1159" s="10">
        <v>2000</v>
      </c>
      <c r="D1159" s="5" t="s">
        <v>62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</row>
    <row r="1160" spans="1:10" ht="15" x14ac:dyDescent="0.25">
      <c r="A1160" t="str">
        <f t="shared" si="18"/>
        <v>Isle of Man-Europe-2001</v>
      </c>
      <c r="B1160" s="5" t="s">
        <v>154</v>
      </c>
      <c r="C1160" s="10">
        <v>2001</v>
      </c>
      <c r="D1160" s="5" t="s">
        <v>62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</row>
    <row r="1161" spans="1:10" ht="15" x14ac:dyDescent="0.25">
      <c r="A1161" t="str">
        <f t="shared" si="18"/>
        <v>Isle of Man-Europe-2002</v>
      </c>
      <c r="B1161" s="5" t="s">
        <v>154</v>
      </c>
      <c r="C1161" s="10">
        <v>2002</v>
      </c>
      <c r="D1161" s="5" t="s">
        <v>62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</row>
    <row r="1162" spans="1:10" ht="15" x14ac:dyDescent="0.25">
      <c r="A1162" t="str">
        <f t="shared" si="18"/>
        <v>Isle of Man-Europe-2003</v>
      </c>
      <c r="B1162" s="5" t="s">
        <v>154</v>
      </c>
      <c r="C1162" s="10">
        <v>2003</v>
      </c>
      <c r="D1162" s="5" t="s">
        <v>62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</row>
    <row r="1163" spans="1:10" ht="15" x14ac:dyDescent="0.25">
      <c r="A1163" t="str">
        <f t="shared" si="18"/>
        <v>Isle of Man-Europe-2004</v>
      </c>
      <c r="B1163" s="5" t="s">
        <v>154</v>
      </c>
      <c r="C1163" s="10">
        <v>2004</v>
      </c>
      <c r="D1163" s="5" t="s">
        <v>62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</row>
    <row r="1164" spans="1:10" ht="15" x14ac:dyDescent="0.25">
      <c r="A1164" t="str">
        <f t="shared" si="18"/>
        <v>Isle of Man-Europe-2005</v>
      </c>
      <c r="B1164" s="5" t="s">
        <v>154</v>
      </c>
      <c r="C1164" s="10">
        <v>2005</v>
      </c>
      <c r="D1164" s="5" t="s">
        <v>62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</row>
    <row r="1165" spans="1:10" ht="15" x14ac:dyDescent="0.25">
      <c r="A1165" t="str">
        <f t="shared" si="18"/>
        <v>Isle of Man-Europe-2006</v>
      </c>
      <c r="B1165" s="5" t="s">
        <v>154</v>
      </c>
      <c r="C1165" s="10">
        <v>2006</v>
      </c>
      <c r="D1165" s="5" t="s">
        <v>62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</row>
    <row r="1166" spans="1:10" ht="15" x14ac:dyDescent="0.25">
      <c r="A1166" t="str">
        <f t="shared" si="18"/>
        <v>Isle of Man-Europe-2007</v>
      </c>
      <c r="B1166" s="5" t="s">
        <v>154</v>
      </c>
      <c r="C1166" s="10">
        <v>2007</v>
      </c>
      <c r="D1166" s="5" t="s">
        <v>62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</row>
    <row r="1167" spans="1:10" ht="15" x14ac:dyDescent="0.25">
      <c r="A1167" t="str">
        <f t="shared" si="18"/>
        <v>Isle of Man-Europe-2008</v>
      </c>
      <c r="B1167" s="5" t="s">
        <v>154</v>
      </c>
      <c r="C1167" s="10">
        <v>2008</v>
      </c>
      <c r="D1167" s="5" t="s">
        <v>62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</row>
    <row r="1168" spans="1:10" ht="15" x14ac:dyDescent="0.25">
      <c r="A1168" t="str">
        <f t="shared" si="18"/>
        <v>Isle of Man-Europe-2009</v>
      </c>
      <c r="B1168" s="5" t="s">
        <v>154</v>
      </c>
      <c r="C1168" s="10">
        <v>2009</v>
      </c>
      <c r="D1168" s="5" t="s">
        <v>62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</row>
    <row r="1169" spans="1:10" ht="15" x14ac:dyDescent="0.25">
      <c r="A1169" t="str">
        <f t="shared" si="18"/>
        <v>Isle of Man-Europe-2010</v>
      </c>
      <c r="B1169" s="5" t="s">
        <v>154</v>
      </c>
      <c r="C1169" s="10">
        <v>2010</v>
      </c>
      <c r="D1169" s="5" t="s">
        <v>62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</row>
    <row r="1170" spans="1:10" ht="15" x14ac:dyDescent="0.25">
      <c r="A1170" t="str">
        <f t="shared" si="18"/>
        <v>Isle of Man-Europe-2011</v>
      </c>
      <c r="B1170" s="5" t="s">
        <v>154</v>
      </c>
      <c r="C1170" s="10">
        <v>2011</v>
      </c>
      <c r="D1170" s="5" t="s">
        <v>62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</row>
    <row r="1171" spans="1:10" ht="15" x14ac:dyDescent="0.25">
      <c r="A1171" t="str">
        <f t="shared" si="18"/>
        <v>Isle of Man-Europe-2012</v>
      </c>
      <c r="B1171" s="5" t="s">
        <v>154</v>
      </c>
      <c r="C1171" s="10">
        <v>2012</v>
      </c>
      <c r="D1171" s="5" t="s">
        <v>62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</row>
    <row r="1172" spans="1:10" ht="15" x14ac:dyDescent="0.25">
      <c r="A1172" t="str">
        <f t="shared" si="18"/>
        <v>Israel-Middle East-2000</v>
      </c>
      <c r="B1172" s="5" t="s">
        <v>155</v>
      </c>
      <c r="C1172" s="10">
        <v>2000</v>
      </c>
      <c r="D1172" s="5" t="s">
        <v>79</v>
      </c>
      <c r="E1172" s="5">
        <v>0</v>
      </c>
      <c r="F1172" s="5">
        <v>0</v>
      </c>
      <c r="G1172" s="5">
        <v>0</v>
      </c>
      <c r="H1172" s="5">
        <v>0</v>
      </c>
      <c r="I1172" s="8">
        <v>0.20899999999999999</v>
      </c>
      <c r="J1172" s="8">
        <v>0.73199999999999998</v>
      </c>
    </row>
    <row r="1173" spans="1:10" ht="15" x14ac:dyDescent="0.25">
      <c r="A1173" t="str">
        <f t="shared" si="18"/>
        <v>Israel-Middle East-2001</v>
      </c>
      <c r="B1173" s="5" t="s">
        <v>155</v>
      </c>
      <c r="C1173" s="10">
        <v>2001</v>
      </c>
      <c r="D1173" s="5" t="s">
        <v>79</v>
      </c>
      <c r="E1173" s="5">
        <v>0</v>
      </c>
      <c r="F1173" s="5">
        <v>0</v>
      </c>
      <c r="G1173" s="5">
        <v>0</v>
      </c>
      <c r="H1173" s="5">
        <v>0</v>
      </c>
      <c r="I1173" s="8">
        <v>0.17399999999999999</v>
      </c>
      <c r="J1173" s="8">
        <v>0.89700000000000002</v>
      </c>
    </row>
    <row r="1174" spans="1:10" ht="15" x14ac:dyDescent="0.25">
      <c r="A1174" t="str">
        <f t="shared" si="18"/>
        <v>Israel-Middle East-2002</v>
      </c>
      <c r="B1174" s="5" t="s">
        <v>155</v>
      </c>
      <c r="C1174" s="10">
        <v>2002</v>
      </c>
      <c r="D1174" s="5" t="s">
        <v>79</v>
      </c>
      <c r="E1174" s="5">
        <v>0</v>
      </c>
      <c r="F1174" s="5">
        <v>0</v>
      </c>
      <c r="G1174" s="5">
        <v>0</v>
      </c>
      <c r="H1174" s="5">
        <v>0</v>
      </c>
      <c r="I1174" s="8">
        <v>0.17799999999999999</v>
      </c>
      <c r="J1174" s="8">
        <v>1.01</v>
      </c>
    </row>
    <row r="1175" spans="1:10" ht="15" x14ac:dyDescent="0.25">
      <c r="A1175" t="str">
        <f t="shared" si="18"/>
        <v>Israel-Middle East-2003</v>
      </c>
      <c r="B1175" s="5" t="s">
        <v>155</v>
      </c>
      <c r="C1175" s="10">
        <v>2003</v>
      </c>
      <c r="D1175" s="5" t="s">
        <v>79</v>
      </c>
      <c r="E1175" s="5">
        <v>0</v>
      </c>
      <c r="F1175" s="8">
        <v>20</v>
      </c>
      <c r="G1175" s="5">
        <v>0</v>
      </c>
      <c r="H1175" s="5">
        <v>0</v>
      </c>
      <c r="I1175" s="8">
        <v>0.19600000000000001</v>
      </c>
      <c r="J1175" s="8">
        <v>1.042</v>
      </c>
    </row>
    <row r="1176" spans="1:10" ht="15" x14ac:dyDescent="0.25">
      <c r="A1176" t="str">
        <f t="shared" si="18"/>
        <v>Israel-Middle East-2004</v>
      </c>
      <c r="B1176" s="5" t="s">
        <v>155</v>
      </c>
      <c r="C1176" s="10">
        <v>2004</v>
      </c>
      <c r="D1176" s="5" t="s">
        <v>79</v>
      </c>
      <c r="E1176" s="5">
        <v>0</v>
      </c>
      <c r="F1176" s="8">
        <v>20</v>
      </c>
      <c r="G1176" s="5">
        <v>0</v>
      </c>
      <c r="H1176" s="5">
        <v>0</v>
      </c>
      <c r="I1176" s="8">
        <v>0.22800000000000001</v>
      </c>
      <c r="J1176" s="8">
        <v>1.117</v>
      </c>
    </row>
    <row r="1177" spans="1:10" ht="15" x14ac:dyDescent="0.25">
      <c r="A1177" t="str">
        <f t="shared" si="18"/>
        <v>Israel-Middle East-2005</v>
      </c>
      <c r="B1177" s="5" t="s">
        <v>155</v>
      </c>
      <c r="C1177" s="10">
        <v>2005</v>
      </c>
      <c r="D1177" s="5" t="s">
        <v>79</v>
      </c>
      <c r="E1177" s="8">
        <v>0.39100000000000001</v>
      </c>
      <c r="F1177" s="8">
        <v>20</v>
      </c>
      <c r="G1177" s="5">
        <v>0</v>
      </c>
      <c r="H1177" s="8">
        <v>230</v>
      </c>
      <c r="I1177" s="8">
        <v>0.252</v>
      </c>
      <c r="J1177" s="8">
        <v>1.175</v>
      </c>
    </row>
    <row r="1178" spans="1:10" ht="15" x14ac:dyDescent="0.25">
      <c r="A1178" t="str">
        <f t="shared" si="18"/>
        <v>Israel-Middle East-2006</v>
      </c>
      <c r="B1178" s="5" t="s">
        <v>155</v>
      </c>
      <c r="C1178" s="10">
        <v>2006</v>
      </c>
      <c r="D1178" s="5" t="s">
        <v>79</v>
      </c>
      <c r="E1178" s="8">
        <v>0.38200000000000001</v>
      </c>
      <c r="F1178" s="8">
        <v>20</v>
      </c>
      <c r="G1178" s="5">
        <v>0</v>
      </c>
      <c r="H1178" s="8">
        <v>230</v>
      </c>
      <c r="I1178" s="8">
        <v>0.27900000000000003</v>
      </c>
      <c r="J1178" s="8">
        <v>1.2430000000000001</v>
      </c>
    </row>
    <row r="1179" spans="1:10" ht="15" x14ac:dyDescent="0.25">
      <c r="A1179" t="str">
        <f t="shared" si="18"/>
        <v>Israel-Middle East-2007</v>
      </c>
      <c r="B1179" s="5" t="s">
        <v>155</v>
      </c>
      <c r="C1179" s="10">
        <v>2007</v>
      </c>
      <c r="D1179" s="5" t="s">
        <v>79</v>
      </c>
      <c r="E1179" s="8">
        <v>0.35199999999999998</v>
      </c>
      <c r="F1179" s="8">
        <v>20</v>
      </c>
      <c r="G1179" s="5">
        <v>0</v>
      </c>
      <c r="H1179" s="8">
        <v>230</v>
      </c>
      <c r="I1179" s="8">
        <v>0.48099999999999998</v>
      </c>
      <c r="J1179" s="8">
        <v>1.2849999999999999</v>
      </c>
    </row>
    <row r="1180" spans="1:10" ht="15" x14ac:dyDescent="0.25">
      <c r="A1180" t="str">
        <f t="shared" si="18"/>
        <v>Israel-Middle East-2008</v>
      </c>
      <c r="B1180" s="5" t="s">
        <v>155</v>
      </c>
      <c r="C1180" s="10">
        <v>2008</v>
      </c>
      <c r="D1180" s="5" t="s">
        <v>79</v>
      </c>
      <c r="E1180" s="8">
        <v>0.33</v>
      </c>
      <c r="F1180" s="8">
        <v>20</v>
      </c>
      <c r="G1180" s="5">
        <v>0</v>
      </c>
      <c r="H1180" s="8">
        <v>230</v>
      </c>
      <c r="I1180" s="8">
        <v>0.59399999999999997</v>
      </c>
      <c r="J1180" s="8">
        <v>1.264</v>
      </c>
    </row>
    <row r="1181" spans="1:10" ht="15" x14ac:dyDescent="0.25">
      <c r="A1181" t="str">
        <f t="shared" si="18"/>
        <v>Israel-Middle East-2009</v>
      </c>
      <c r="B1181" s="5" t="s">
        <v>155</v>
      </c>
      <c r="C1181" s="10">
        <v>2009</v>
      </c>
      <c r="D1181" s="5" t="s">
        <v>79</v>
      </c>
      <c r="E1181" s="8">
        <v>0.31900000000000001</v>
      </c>
      <c r="F1181" s="8">
        <v>20</v>
      </c>
      <c r="G1181" s="5">
        <v>0</v>
      </c>
      <c r="H1181" s="8">
        <v>230</v>
      </c>
      <c r="I1181" s="8">
        <v>0.63100000000000001</v>
      </c>
      <c r="J1181" s="8">
        <v>1.24</v>
      </c>
    </row>
    <row r="1182" spans="1:10" ht="15" x14ac:dyDescent="0.25">
      <c r="A1182" t="str">
        <f t="shared" si="18"/>
        <v>Israel-Middle East-2010</v>
      </c>
      <c r="B1182" s="5" t="s">
        <v>155</v>
      </c>
      <c r="C1182" s="10">
        <v>2010</v>
      </c>
      <c r="D1182" s="5" t="s">
        <v>79</v>
      </c>
      <c r="E1182" s="8">
        <v>0.311</v>
      </c>
      <c r="F1182" s="8">
        <v>20</v>
      </c>
      <c r="G1182" s="5">
        <v>0</v>
      </c>
      <c r="H1182" s="8">
        <v>235</v>
      </c>
      <c r="I1182" s="8">
        <v>0.67500000000000004</v>
      </c>
      <c r="J1182" s="8">
        <v>1.228</v>
      </c>
    </row>
    <row r="1183" spans="1:10" ht="15" x14ac:dyDescent="0.25">
      <c r="A1183" t="str">
        <f t="shared" si="18"/>
        <v>Israel-Middle East-2011</v>
      </c>
      <c r="B1183" s="5" t="s">
        <v>155</v>
      </c>
      <c r="C1183" s="10">
        <v>2011</v>
      </c>
      <c r="D1183" s="5" t="s">
        <v>79</v>
      </c>
      <c r="E1183" s="8">
        <v>0.30199999999999999</v>
      </c>
      <c r="F1183" s="8">
        <v>20</v>
      </c>
      <c r="G1183" s="5">
        <v>0</v>
      </c>
      <c r="H1183" s="8">
        <v>235</v>
      </c>
      <c r="I1183" s="8">
        <v>0.68899999999999995</v>
      </c>
      <c r="J1183" s="8">
        <v>1.22</v>
      </c>
    </row>
    <row r="1184" spans="1:10" ht="15" x14ac:dyDescent="0.25">
      <c r="A1184" t="str">
        <f t="shared" si="18"/>
        <v>Israel-Middle East-2012</v>
      </c>
      <c r="B1184" s="5" t="s">
        <v>155</v>
      </c>
      <c r="C1184" s="10">
        <v>2012</v>
      </c>
      <c r="D1184" s="5" t="s">
        <v>79</v>
      </c>
      <c r="E1184" s="8">
        <v>0.28999999999999998</v>
      </c>
      <c r="F1184" s="8">
        <v>21</v>
      </c>
      <c r="G1184" s="8">
        <v>33</v>
      </c>
      <c r="H1184" s="8">
        <v>235</v>
      </c>
      <c r="I1184" s="8">
        <v>0.70799999999999996</v>
      </c>
      <c r="J1184" s="8">
        <v>1.2070000000000001</v>
      </c>
    </row>
    <row r="1185" spans="1:10" ht="15" x14ac:dyDescent="0.25">
      <c r="A1185" t="str">
        <f t="shared" si="18"/>
        <v>Italy-Europe-2000</v>
      </c>
      <c r="B1185" s="5" t="s">
        <v>156</v>
      </c>
      <c r="C1185" s="10">
        <v>2000</v>
      </c>
      <c r="D1185" s="5" t="s">
        <v>62</v>
      </c>
      <c r="E1185" s="5">
        <v>0</v>
      </c>
      <c r="F1185" s="5">
        <v>0</v>
      </c>
      <c r="G1185" s="5">
        <v>0</v>
      </c>
      <c r="H1185" s="5">
        <v>0</v>
      </c>
      <c r="I1185" s="8">
        <v>0.23100000000000001</v>
      </c>
      <c r="J1185" s="8">
        <v>0.74099999999999999</v>
      </c>
    </row>
    <row r="1186" spans="1:10" ht="15" x14ac:dyDescent="0.25">
      <c r="A1186" t="str">
        <f t="shared" si="18"/>
        <v>Italy-Europe-2001</v>
      </c>
      <c r="B1186" s="5" t="s">
        <v>156</v>
      </c>
      <c r="C1186" s="10">
        <v>2001</v>
      </c>
      <c r="D1186" s="5" t="s">
        <v>62</v>
      </c>
      <c r="E1186" s="5">
        <v>0</v>
      </c>
      <c r="F1186" s="5">
        <v>0</v>
      </c>
      <c r="G1186" s="5">
        <v>0</v>
      </c>
      <c r="H1186" s="5">
        <v>0</v>
      </c>
      <c r="I1186" s="8">
        <v>0.27200000000000002</v>
      </c>
      <c r="J1186" s="8">
        <v>0.89600000000000002</v>
      </c>
    </row>
    <row r="1187" spans="1:10" ht="15" x14ac:dyDescent="0.25">
      <c r="A1187" t="str">
        <f t="shared" si="18"/>
        <v>Italy-Europe-2002</v>
      </c>
      <c r="B1187" s="5" t="s">
        <v>156</v>
      </c>
      <c r="C1187" s="10">
        <v>2002</v>
      </c>
      <c r="D1187" s="5" t="s">
        <v>62</v>
      </c>
      <c r="E1187" s="5">
        <v>0</v>
      </c>
      <c r="F1187" s="5">
        <v>0</v>
      </c>
      <c r="G1187" s="5">
        <v>0</v>
      </c>
      <c r="H1187" s="5">
        <v>0</v>
      </c>
      <c r="I1187" s="8">
        <v>0.28000000000000003</v>
      </c>
      <c r="J1187" s="8">
        <v>0.94299999999999995</v>
      </c>
    </row>
    <row r="1188" spans="1:10" ht="15" x14ac:dyDescent="0.25">
      <c r="A1188" t="str">
        <f t="shared" si="18"/>
        <v>Italy-Europe-2003</v>
      </c>
      <c r="B1188" s="5" t="s">
        <v>156</v>
      </c>
      <c r="C1188" s="10">
        <v>2003</v>
      </c>
      <c r="D1188" s="5" t="s">
        <v>62</v>
      </c>
      <c r="E1188" s="5">
        <v>0</v>
      </c>
      <c r="F1188" s="8">
        <v>23</v>
      </c>
      <c r="G1188" s="5">
        <v>0</v>
      </c>
      <c r="H1188" s="5">
        <v>0</v>
      </c>
      <c r="I1188" s="8">
        <v>0.28999999999999998</v>
      </c>
      <c r="J1188" s="8">
        <v>0.98099999999999998</v>
      </c>
    </row>
    <row r="1189" spans="1:10" ht="15" x14ac:dyDescent="0.25">
      <c r="A1189" t="str">
        <f t="shared" si="18"/>
        <v>Italy-Europe-2004</v>
      </c>
      <c r="B1189" s="5" t="s">
        <v>156</v>
      </c>
      <c r="C1189" s="10">
        <v>2004</v>
      </c>
      <c r="D1189" s="5" t="s">
        <v>62</v>
      </c>
      <c r="E1189" s="5">
        <v>0</v>
      </c>
      <c r="F1189" s="8">
        <v>13</v>
      </c>
      <c r="G1189" s="5">
        <v>0</v>
      </c>
      <c r="H1189" s="5">
        <v>0</v>
      </c>
      <c r="I1189" s="8">
        <v>0.33200000000000002</v>
      </c>
      <c r="J1189" s="8">
        <v>1.077</v>
      </c>
    </row>
    <row r="1190" spans="1:10" ht="15" x14ac:dyDescent="0.25">
      <c r="A1190" t="str">
        <f t="shared" si="18"/>
        <v>Italy-Europe-2005</v>
      </c>
      <c r="B1190" s="5" t="s">
        <v>156</v>
      </c>
      <c r="C1190" s="10">
        <v>2005</v>
      </c>
      <c r="D1190" s="5" t="s">
        <v>62</v>
      </c>
      <c r="E1190" s="8">
        <v>0.76800000000000002</v>
      </c>
      <c r="F1190" s="8">
        <v>13</v>
      </c>
      <c r="G1190" s="5">
        <v>0</v>
      </c>
      <c r="H1190" s="8">
        <v>340</v>
      </c>
      <c r="I1190" s="8">
        <v>0.35</v>
      </c>
      <c r="J1190" s="8">
        <v>1.2190000000000001</v>
      </c>
    </row>
    <row r="1191" spans="1:10" ht="15" x14ac:dyDescent="0.25">
      <c r="A1191" t="str">
        <f t="shared" si="18"/>
        <v>Italy-Europe-2006</v>
      </c>
      <c r="B1191" s="5" t="s">
        <v>156</v>
      </c>
      <c r="C1191" s="10">
        <v>2006</v>
      </c>
      <c r="D1191" s="5" t="s">
        <v>62</v>
      </c>
      <c r="E1191" s="8">
        <v>0.754</v>
      </c>
      <c r="F1191" s="8">
        <v>13</v>
      </c>
      <c r="G1191" s="5">
        <v>0</v>
      </c>
      <c r="H1191" s="8">
        <v>340</v>
      </c>
      <c r="I1191" s="8">
        <v>0.38</v>
      </c>
      <c r="J1191" s="8">
        <v>1.361</v>
      </c>
    </row>
    <row r="1192" spans="1:10" ht="15" x14ac:dyDescent="0.25">
      <c r="A1192" t="str">
        <f t="shared" si="18"/>
        <v>Italy-Europe-2007</v>
      </c>
      <c r="B1192" s="5" t="s">
        <v>156</v>
      </c>
      <c r="C1192" s="10">
        <v>2007</v>
      </c>
      <c r="D1192" s="5" t="s">
        <v>62</v>
      </c>
      <c r="E1192" s="8">
        <v>0.754</v>
      </c>
      <c r="F1192" s="8">
        <v>13</v>
      </c>
      <c r="G1192" s="5">
        <v>0</v>
      </c>
      <c r="H1192" s="8">
        <v>340</v>
      </c>
      <c r="I1192" s="8">
        <v>0.40799999999999997</v>
      </c>
      <c r="J1192" s="8">
        <v>1.51</v>
      </c>
    </row>
    <row r="1193" spans="1:10" ht="15" x14ac:dyDescent="0.25">
      <c r="A1193" t="str">
        <f t="shared" si="18"/>
        <v>Italy-Europe-2008</v>
      </c>
      <c r="B1193" s="5" t="s">
        <v>156</v>
      </c>
      <c r="C1193" s="10">
        <v>2008</v>
      </c>
      <c r="D1193" s="5" t="s">
        <v>62</v>
      </c>
      <c r="E1193" s="8">
        <v>0.72499999999999998</v>
      </c>
      <c r="F1193" s="8">
        <v>10</v>
      </c>
      <c r="G1193" s="5">
        <v>0</v>
      </c>
      <c r="H1193" s="8">
        <v>314</v>
      </c>
      <c r="I1193" s="8">
        <v>0.44500000000000001</v>
      </c>
      <c r="J1193" s="8">
        <v>1.5089999999999999</v>
      </c>
    </row>
    <row r="1194" spans="1:10" ht="15" x14ac:dyDescent="0.25">
      <c r="A1194" t="str">
        <f t="shared" si="18"/>
        <v>Italy-Europe-2009</v>
      </c>
      <c r="B1194" s="5" t="s">
        <v>156</v>
      </c>
      <c r="C1194" s="10">
        <v>2009</v>
      </c>
      <c r="D1194" s="5" t="s">
        <v>62</v>
      </c>
      <c r="E1194" s="8">
        <v>0.67700000000000005</v>
      </c>
      <c r="F1194" s="8">
        <v>10</v>
      </c>
      <c r="G1194" s="5">
        <v>0</v>
      </c>
      <c r="H1194" s="8">
        <v>314</v>
      </c>
      <c r="I1194" s="8">
        <v>0.48799999999999999</v>
      </c>
      <c r="J1194" s="8">
        <v>1.4950000000000001</v>
      </c>
    </row>
    <row r="1195" spans="1:10" ht="15" x14ac:dyDescent="0.25">
      <c r="A1195" t="str">
        <f t="shared" si="18"/>
        <v>Italy-Europe-2010</v>
      </c>
      <c r="B1195" s="5" t="s">
        <v>156</v>
      </c>
      <c r="C1195" s="10">
        <v>2010</v>
      </c>
      <c r="D1195" s="5" t="s">
        <v>62</v>
      </c>
      <c r="E1195" s="8">
        <v>0.67700000000000005</v>
      </c>
      <c r="F1195" s="8">
        <v>6</v>
      </c>
      <c r="G1195" s="5">
        <v>0</v>
      </c>
      <c r="H1195" s="8">
        <v>285</v>
      </c>
      <c r="I1195" s="8">
        <v>0.53700000000000003</v>
      </c>
      <c r="J1195" s="8">
        <v>1.548</v>
      </c>
    </row>
    <row r="1196" spans="1:10" ht="15" x14ac:dyDescent="0.25">
      <c r="A1196" t="str">
        <f t="shared" si="18"/>
        <v>Italy-Europe-2011</v>
      </c>
      <c r="B1196" s="5" t="s">
        <v>156</v>
      </c>
      <c r="C1196" s="10">
        <v>2011</v>
      </c>
      <c r="D1196" s="5" t="s">
        <v>62</v>
      </c>
      <c r="E1196" s="8">
        <v>0.67700000000000005</v>
      </c>
      <c r="F1196" s="8">
        <v>6</v>
      </c>
      <c r="G1196" s="5">
        <v>0</v>
      </c>
      <c r="H1196" s="8">
        <v>285</v>
      </c>
      <c r="I1196" s="8">
        <v>0.54400000000000004</v>
      </c>
      <c r="J1196" s="8">
        <v>1.581</v>
      </c>
    </row>
    <row r="1197" spans="1:10" ht="15" x14ac:dyDescent="0.25">
      <c r="A1197" t="str">
        <f t="shared" si="18"/>
        <v>Italy-Europe-2012</v>
      </c>
      <c r="B1197" s="5" t="s">
        <v>156</v>
      </c>
      <c r="C1197" s="10">
        <v>2012</v>
      </c>
      <c r="D1197" s="5" t="s">
        <v>62</v>
      </c>
      <c r="E1197" s="8">
        <v>0.67700000000000005</v>
      </c>
      <c r="F1197" s="8">
        <v>6</v>
      </c>
      <c r="G1197" s="8">
        <v>67</v>
      </c>
      <c r="H1197" s="8">
        <v>269</v>
      </c>
      <c r="I1197" s="8">
        <v>0.55800000000000005</v>
      </c>
      <c r="J1197" s="8">
        <v>1.597</v>
      </c>
    </row>
    <row r="1198" spans="1:10" ht="15" x14ac:dyDescent="0.25">
      <c r="A1198" t="str">
        <f t="shared" si="18"/>
        <v>Jamaica-The Americas-2000</v>
      </c>
      <c r="B1198" s="5" t="s">
        <v>157</v>
      </c>
      <c r="C1198" s="10">
        <v>2000</v>
      </c>
      <c r="D1198" s="5" t="s">
        <v>70</v>
      </c>
      <c r="E1198" s="5">
        <v>0</v>
      </c>
      <c r="F1198" s="5">
        <v>0</v>
      </c>
      <c r="G1198" s="5">
        <v>0</v>
      </c>
      <c r="H1198" s="5">
        <v>0</v>
      </c>
      <c r="I1198" s="8">
        <v>3.1E-2</v>
      </c>
      <c r="J1198" s="8">
        <v>0.14199999999999999</v>
      </c>
    </row>
    <row r="1199" spans="1:10" ht="15" x14ac:dyDescent="0.25">
      <c r="A1199" t="str">
        <f t="shared" si="18"/>
        <v>Jamaica-The Americas-2001</v>
      </c>
      <c r="B1199" s="5" t="s">
        <v>157</v>
      </c>
      <c r="C1199" s="10">
        <v>2001</v>
      </c>
      <c r="D1199" s="5" t="s">
        <v>70</v>
      </c>
      <c r="E1199" s="5">
        <v>0</v>
      </c>
      <c r="F1199" s="5">
        <v>0</v>
      </c>
      <c r="G1199" s="5">
        <v>0</v>
      </c>
      <c r="H1199" s="5">
        <v>0</v>
      </c>
      <c r="I1199" s="8">
        <v>3.9E-2</v>
      </c>
      <c r="J1199" s="8">
        <v>0.22900000000000001</v>
      </c>
    </row>
    <row r="1200" spans="1:10" ht="15" x14ac:dyDescent="0.25">
      <c r="A1200" t="str">
        <f t="shared" si="18"/>
        <v>Jamaica-The Americas-2002</v>
      </c>
      <c r="B1200" s="5" t="s">
        <v>157</v>
      </c>
      <c r="C1200" s="10">
        <v>2002</v>
      </c>
      <c r="D1200" s="5" t="s">
        <v>70</v>
      </c>
      <c r="E1200" s="5">
        <v>0</v>
      </c>
      <c r="F1200" s="5">
        <v>0</v>
      </c>
      <c r="G1200" s="5">
        <v>0</v>
      </c>
      <c r="H1200" s="5">
        <v>0</v>
      </c>
      <c r="I1200" s="8">
        <v>6.0999999999999999E-2</v>
      </c>
      <c r="J1200" s="8">
        <v>0.47399999999999998</v>
      </c>
    </row>
    <row r="1201" spans="1:10" ht="15" x14ac:dyDescent="0.25">
      <c r="A1201" t="str">
        <f t="shared" si="18"/>
        <v>Jamaica-The Americas-2003</v>
      </c>
      <c r="B1201" s="5" t="s">
        <v>157</v>
      </c>
      <c r="C1201" s="10">
        <v>2003</v>
      </c>
      <c r="D1201" s="5" t="s">
        <v>70</v>
      </c>
      <c r="E1201" s="5">
        <v>0</v>
      </c>
      <c r="F1201" s="8">
        <v>31</v>
      </c>
      <c r="G1201" s="5">
        <v>0</v>
      </c>
      <c r="H1201" s="5">
        <v>0</v>
      </c>
      <c r="I1201" s="8">
        <v>7.8E-2</v>
      </c>
      <c r="J1201" s="8">
        <v>0.59599999999999997</v>
      </c>
    </row>
    <row r="1202" spans="1:10" ht="15" x14ac:dyDescent="0.25">
      <c r="A1202" t="str">
        <f t="shared" si="18"/>
        <v>Jamaica-The Americas-2004</v>
      </c>
      <c r="B1202" s="5" t="s">
        <v>157</v>
      </c>
      <c r="C1202" s="10">
        <v>2004</v>
      </c>
      <c r="D1202" s="5" t="s">
        <v>70</v>
      </c>
      <c r="E1202" s="5">
        <v>0</v>
      </c>
      <c r="F1202" s="8">
        <v>31</v>
      </c>
      <c r="G1202" s="5">
        <v>0</v>
      </c>
      <c r="H1202" s="5">
        <v>0</v>
      </c>
      <c r="I1202" s="8">
        <v>0.1</v>
      </c>
      <c r="J1202" s="8">
        <v>0.68899999999999995</v>
      </c>
    </row>
    <row r="1203" spans="1:10" ht="15" x14ac:dyDescent="0.25">
      <c r="A1203" t="str">
        <f t="shared" si="18"/>
        <v>Jamaica-The Americas-2005</v>
      </c>
      <c r="B1203" s="5" t="s">
        <v>157</v>
      </c>
      <c r="C1203" s="10">
        <v>2005</v>
      </c>
      <c r="D1203" s="5" t="s">
        <v>70</v>
      </c>
      <c r="E1203" s="8">
        <v>0.499</v>
      </c>
      <c r="F1203" s="8">
        <v>8</v>
      </c>
      <c r="G1203" s="5">
        <v>0</v>
      </c>
      <c r="H1203" s="8">
        <v>414</v>
      </c>
      <c r="I1203" s="8">
        <v>0.128</v>
      </c>
      <c r="J1203" s="8">
        <v>0.73899999999999999</v>
      </c>
    </row>
    <row r="1204" spans="1:10" ht="15" x14ac:dyDescent="0.25">
      <c r="A1204" t="str">
        <f t="shared" si="18"/>
        <v>Jamaica-The Americas-2006</v>
      </c>
      <c r="B1204" s="5" t="s">
        <v>157</v>
      </c>
      <c r="C1204" s="10">
        <v>2006</v>
      </c>
      <c r="D1204" s="5" t="s">
        <v>70</v>
      </c>
      <c r="E1204" s="8">
        <v>0.499</v>
      </c>
      <c r="F1204" s="8">
        <v>8</v>
      </c>
      <c r="G1204" s="5">
        <v>0</v>
      </c>
      <c r="H1204" s="8">
        <v>414</v>
      </c>
      <c r="I1204" s="8">
        <v>0.16400000000000001</v>
      </c>
      <c r="J1204" s="8">
        <v>0.84399999999999997</v>
      </c>
    </row>
    <row r="1205" spans="1:10" ht="15" x14ac:dyDescent="0.25">
      <c r="A1205" t="str">
        <f t="shared" si="18"/>
        <v>Jamaica-The Americas-2007</v>
      </c>
      <c r="B1205" s="5" t="s">
        <v>157</v>
      </c>
      <c r="C1205" s="10">
        <v>2007</v>
      </c>
      <c r="D1205" s="5" t="s">
        <v>70</v>
      </c>
      <c r="E1205" s="8">
        <v>0.499</v>
      </c>
      <c r="F1205" s="8">
        <v>8</v>
      </c>
      <c r="G1205" s="5">
        <v>0</v>
      </c>
      <c r="H1205" s="8">
        <v>414</v>
      </c>
      <c r="I1205" s="8">
        <v>0.21099999999999999</v>
      </c>
      <c r="J1205" s="8">
        <v>0.99099999999999999</v>
      </c>
    </row>
    <row r="1206" spans="1:10" ht="15" x14ac:dyDescent="0.25">
      <c r="A1206" t="str">
        <f t="shared" si="18"/>
        <v>Jamaica-The Americas-2008</v>
      </c>
      <c r="B1206" s="5" t="s">
        <v>157</v>
      </c>
      <c r="C1206" s="10">
        <v>2008</v>
      </c>
      <c r="D1206" s="5" t="s">
        <v>70</v>
      </c>
      <c r="E1206" s="8">
        <v>0.499</v>
      </c>
      <c r="F1206" s="8">
        <v>8</v>
      </c>
      <c r="G1206" s="5">
        <v>0</v>
      </c>
      <c r="H1206" s="8">
        <v>414</v>
      </c>
      <c r="I1206" s="8">
        <v>0.23599999999999999</v>
      </c>
      <c r="J1206" s="8">
        <v>1.002</v>
      </c>
    </row>
    <row r="1207" spans="1:10" ht="15" x14ac:dyDescent="0.25">
      <c r="A1207" t="str">
        <f t="shared" si="18"/>
        <v>Jamaica-The Americas-2009</v>
      </c>
      <c r="B1207" s="5" t="s">
        <v>157</v>
      </c>
      <c r="C1207" s="10">
        <v>2009</v>
      </c>
      <c r="D1207" s="5" t="s">
        <v>70</v>
      </c>
      <c r="E1207" s="8">
        <v>0.499</v>
      </c>
      <c r="F1207" s="8">
        <v>8</v>
      </c>
      <c r="G1207" s="5">
        <v>0</v>
      </c>
      <c r="H1207" s="8">
        <v>414</v>
      </c>
      <c r="I1207" s="8">
        <v>0.24299999999999999</v>
      </c>
      <c r="J1207" s="8">
        <v>1.083</v>
      </c>
    </row>
    <row r="1208" spans="1:10" ht="15" x14ac:dyDescent="0.25">
      <c r="A1208" t="str">
        <f t="shared" si="18"/>
        <v>Jamaica-The Americas-2010</v>
      </c>
      <c r="B1208" s="5" t="s">
        <v>157</v>
      </c>
      <c r="C1208" s="10">
        <v>2010</v>
      </c>
      <c r="D1208" s="5" t="s">
        <v>70</v>
      </c>
      <c r="E1208" s="8">
        <v>0.48699999999999999</v>
      </c>
      <c r="F1208" s="8">
        <v>8</v>
      </c>
      <c r="G1208" s="5">
        <v>0</v>
      </c>
      <c r="H1208" s="8">
        <v>414</v>
      </c>
      <c r="I1208" s="8">
        <v>0.27700000000000002</v>
      </c>
      <c r="J1208" s="8">
        <v>1.161</v>
      </c>
    </row>
    <row r="1209" spans="1:10" ht="15" x14ac:dyDescent="0.25">
      <c r="A1209" t="str">
        <f t="shared" si="18"/>
        <v>Jamaica-The Americas-2011</v>
      </c>
      <c r="B1209" s="5" t="s">
        <v>157</v>
      </c>
      <c r="C1209" s="10">
        <v>2011</v>
      </c>
      <c r="D1209" s="5" t="s">
        <v>70</v>
      </c>
      <c r="E1209" s="8">
        <v>0.443</v>
      </c>
      <c r="F1209" s="8">
        <v>7</v>
      </c>
      <c r="G1209" s="5">
        <v>0</v>
      </c>
      <c r="H1209" s="8">
        <v>414</v>
      </c>
      <c r="I1209" s="8">
        <v>0.374</v>
      </c>
      <c r="J1209" s="8">
        <v>1.069</v>
      </c>
    </row>
    <row r="1210" spans="1:10" ht="15" x14ac:dyDescent="0.25">
      <c r="A1210" t="str">
        <f t="shared" si="18"/>
        <v>Jamaica-The Americas-2012</v>
      </c>
      <c r="B1210" s="5" t="s">
        <v>157</v>
      </c>
      <c r="C1210" s="10">
        <v>2012</v>
      </c>
      <c r="D1210" s="5" t="s">
        <v>70</v>
      </c>
      <c r="E1210" s="8">
        <v>0.443</v>
      </c>
      <c r="F1210" s="8">
        <v>7</v>
      </c>
      <c r="G1210" s="8">
        <v>91</v>
      </c>
      <c r="H1210" s="8">
        <v>368</v>
      </c>
      <c r="I1210" s="8">
        <v>0.33800000000000002</v>
      </c>
      <c r="J1210" s="8">
        <v>0.98</v>
      </c>
    </row>
    <row r="1211" spans="1:10" ht="15" x14ac:dyDescent="0.25">
      <c r="A1211" t="str">
        <f t="shared" si="18"/>
        <v>Japan-Asia-2000</v>
      </c>
      <c r="B1211" s="5" t="s">
        <v>158</v>
      </c>
      <c r="C1211" s="10">
        <v>2000</v>
      </c>
      <c r="D1211" s="5" t="s">
        <v>60</v>
      </c>
      <c r="E1211" s="5">
        <v>0</v>
      </c>
      <c r="F1211" s="5">
        <v>0</v>
      </c>
      <c r="G1211" s="5">
        <v>0</v>
      </c>
      <c r="H1211" s="5">
        <v>0</v>
      </c>
      <c r="I1211" s="8">
        <v>0.3</v>
      </c>
      <c r="J1211" s="8">
        <v>0.53100000000000003</v>
      </c>
    </row>
    <row r="1212" spans="1:10" ht="15" x14ac:dyDescent="0.25">
      <c r="A1212" t="str">
        <f t="shared" si="18"/>
        <v>Japan-Asia-2001</v>
      </c>
      <c r="B1212" s="5" t="s">
        <v>158</v>
      </c>
      <c r="C1212" s="10">
        <v>2001</v>
      </c>
      <c r="D1212" s="5" t="s">
        <v>60</v>
      </c>
      <c r="E1212" s="5">
        <v>0</v>
      </c>
      <c r="F1212" s="5">
        <v>0</v>
      </c>
      <c r="G1212" s="5">
        <v>0</v>
      </c>
      <c r="H1212" s="5">
        <v>0</v>
      </c>
      <c r="I1212" s="8">
        <v>0.38500000000000001</v>
      </c>
      <c r="J1212" s="8">
        <v>0.59399999999999997</v>
      </c>
    </row>
    <row r="1213" spans="1:10" ht="15" x14ac:dyDescent="0.25">
      <c r="A1213" t="str">
        <f t="shared" si="18"/>
        <v>Japan-Asia-2002</v>
      </c>
      <c r="B1213" s="5" t="s">
        <v>158</v>
      </c>
      <c r="C1213" s="10">
        <v>2002</v>
      </c>
      <c r="D1213" s="5" t="s">
        <v>60</v>
      </c>
      <c r="E1213" s="5">
        <v>0</v>
      </c>
      <c r="F1213" s="5">
        <v>0</v>
      </c>
      <c r="G1213" s="5">
        <v>0</v>
      </c>
      <c r="H1213" s="5">
        <v>0</v>
      </c>
      <c r="I1213" s="8">
        <v>0.46600000000000003</v>
      </c>
      <c r="J1213" s="8">
        <v>0.64300000000000002</v>
      </c>
    </row>
    <row r="1214" spans="1:10" ht="15" x14ac:dyDescent="0.25">
      <c r="A1214" t="str">
        <f t="shared" si="18"/>
        <v>Japan-Asia-2003</v>
      </c>
      <c r="B1214" s="5" t="s">
        <v>158</v>
      </c>
      <c r="C1214" s="10">
        <v>2003</v>
      </c>
      <c r="D1214" s="5" t="s">
        <v>60</v>
      </c>
      <c r="E1214" s="5">
        <v>0</v>
      </c>
      <c r="F1214" s="8">
        <v>31</v>
      </c>
      <c r="G1214" s="5">
        <v>0</v>
      </c>
      <c r="H1214" s="5">
        <v>0</v>
      </c>
      <c r="I1214" s="8">
        <v>0.48399999999999999</v>
      </c>
      <c r="J1214" s="8">
        <v>0.68500000000000005</v>
      </c>
    </row>
    <row r="1215" spans="1:10" ht="15" x14ac:dyDescent="0.25">
      <c r="A1215" t="str">
        <f t="shared" si="18"/>
        <v>Japan-Asia-2004</v>
      </c>
      <c r="B1215" s="5" t="s">
        <v>158</v>
      </c>
      <c r="C1215" s="10">
        <v>2004</v>
      </c>
      <c r="D1215" s="5" t="s">
        <v>60</v>
      </c>
      <c r="E1215" s="5">
        <v>0</v>
      </c>
      <c r="F1215" s="8">
        <v>31</v>
      </c>
      <c r="G1215" s="5">
        <v>0</v>
      </c>
      <c r="H1215" s="5">
        <v>0</v>
      </c>
      <c r="I1215" s="8">
        <v>0.624</v>
      </c>
      <c r="J1215" s="8">
        <v>0.72199999999999998</v>
      </c>
    </row>
    <row r="1216" spans="1:10" ht="15" x14ac:dyDescent="0.25">
      <c r="A1216" t="str">
        <f t="shared" si="18"/>
        <v>Japan-Asia-2005</v>
      </c>
      <c r="B1216" s="5" t="s">
        <v>158</v>
      </c>
      <c r="C1216" s="10">
        <v>2005</v>
      </c>
      <c r="D1216" s="5" t="s">
        <v>60</v>
      </c>
      <c r="E1216" s="8">
        <v>0.52500000000000002</v>
      </c>
      <c r="F1216" s="8">
        <v>30</v>
      </c>
      <c r="G1216" s="5">
        <v>0</v>
      </c>
      <c r="H1216" s="8">
        <v>315</v>
      </c>
      <c r="I1216" s="8">
        <v>0.66900000000000004</v>
      </c>
      <c r="J1216" s="8">
        <v>0.76</v>
      </c>
    </row>
    <row r="1217" spans="1:10" ht="15" x14ac:dyDescent="0.25">
      <c r="A1217" t="str">
        <f t="shared" si="18"/>
        <v>Japan-Asia-2006</v>
      </c>
      <c r="B1217" s="5" t="s">
        <v>158</v>
      </c>
      <c r="C1217" s="10">
        <v>2006</v>
      </c>
      <c r="D1217" s="5" t="s">
        <v>60</v>
      </c>
      <c r="E1217" s="8">
        <v>0.52500000000000002</v>
      </c>
      <c r="F1217" s="8">
        <v>22</v>
      </c>
      <c r="G1217" s="5">
        <v>0</v>
      </c>
      <c r="H1217" s="8">
        <v>350</v>
      </c>
      <c r="I1217" s="8">
        <v>0.68700000000000006</v>
      </c>
      <c r="J1217" s="8">
        <v>0.78500000000000003</v>
      </c>
    </row>
    <row r="1218" spans="1:10" ht="15" x14ac:dyDescent="0.25">
      <c r="A1218" t="str">
        <f t="shared" si="18"/>
        <v>Japan-Asia-2007</v>
      </c>
      <c r="B1218" s="5" t="s">
        <v>158</v>
      </c>
      <c r="C1218" s="10">
        <v>2007</v>
      </c>
      <c r="D1218" s="5" t="s">
        <v>60</v>
      </c>
      <c r="E1218" s="8">
        <v>0.52500000000000002</v>
      </c>
      <c r="F1218" s="8">
        <v>22</v>
      </c>
      <c r="G1218" s="5">
        <v>0</v>
      </c>
      <c r="H1218" s="8">
        <v>350</v>
      </c>
      <c r="I1218" s="8">
        <v>0.74299999999999999</v>
      </c>
      <c r="J1218" s="8">
        <v>0.84399999999999997</v>
      </c>
    </row>
    <row r="1219" spans="1:10" ht="15" x14ac:dyDescent="0.25">
      <c r="A1219" t="str">
        <f t="shared" ref="A1219:A1282" si="19">B1219&amp;"-"&amp;C1219</f>
        <v>Japan-Asia-2008</v>
      </c>
      <c r="B1219" s="5" t="s">
        <v>158</v>
      </c>
      <c r="C1219" s="10">
        <v>2008</v>
      </c>
      <c r="D1219" s="5" t="s">
        <v>60</v>
      </c>
      <c r="E1219" s="8">
        <v>0.55000000000000004</v>
      </c>
      <c r="F1219" s="8">
        <v>22</v>
      </c>
      <c r="G1219" s="5">
        <v>0</v>
      </c>
      <c r="H1219" s="8">
        <v>355</v>
      </c>
      <c r="I1219" s="8">
        <v>0.754</v>
      </c>
      <c r="J1219" s="8">
        <v>0.86699999999999999</v>
      </c>
    </row>
    <row r="1220" spans="1:10" ht="15" x14ac:dyDescent="0.25">
      <c r="A1220" t="str">
        <f t="shared" si="19"/>
        <v>Japan-Asia-2009</v>
      </c>
      <c r="B1220" s="5" t="s">
        <v>158</v>
      </c>
      <c r="C1220" s="10">
        <v>2009</v>
      </c>
      <c r="D1220" s="5" t="s">
        <v>60</v>
      </c>
      <c r="E1220" s="8">
        <v>0.55300000000000005</v>
      </c>
      <c r="F1220" s="8">
        <v>22</v>
      </c>
      <c r="G1220" s="5">
        <v>0</v>
      </c>
      <c r="H1220" s="8">
        <v>355</v>
      </c>
      <c r="I1220" s="8">
        <v>0.78</v>
      </c>
      <c r="J1220" s="8">
        <v>0.91300000000000003</v>
      </c>
    </row>
    <row r="1221" spans="1:10" ht="15" x14ac:dyDescent="0.25">
      <c r="A1221" t="str">
        <f t="shared" si="19"/>
        <v>Japan-Asia-2010</v>
      </c>
      <c r="B1221" s="5" t="s">
        <v>158</v>
      </c>
      <c r="C1221" s="10">
        <v>2010</v>
      </c>
      <c r="D1221" s="5" t="s">
        <v>60</v>
      </c>
      <c r="E1221" s="8">
        <v>0.47599999999999998</v>
      </c>
      <c r="F1221" s="8">
        <v>22</v>
      </c>
      <c r="G1221" s="5">
        <v>0</v>
      </c>
      <c r="H1221" s="8">
        <v>355</v>
      </c>
      <c r="I1221" s="8">
        <v>0.78200000000000003</v>
      </c>
      <c r="J1221" s="8">
        <v>0.96799999999999997</v>
      </c>
    </row>
    <row r="1222" spans="1:10" ht="15" x14ac:dyDescent="0.25">
      <c r="A1222" t="str">
        <f t="shared" si="19"/>
        <v>Japan-Asia-2011</v>
      </c>
      <c r="B1222" s="5" t="s">
        <v>158</v>
      </c>
      <c r="C1222" s="10">
        <v>2011</v>
      </c>
      <c r="D1222" s="5" t="s">
        <v>60</v>
      </c>
      <c r="E1222" s="8">
        <v>0.48399999999999999</v>
      </c>
      <c r="F1222" s="8">
        <v>22</v>
      </c>
      <c r="G1222" s="5">
        <v>0</v>
      </c>
      <c r="H1222" s="8">
        <v>330</v>
      </c>
      <c r="I1222" s="8">
        <v>0.79100000000000004</v>
      </c>
      <c r="J1222" s="8">
        <v>1.02</v>
      </c>
    </row>
    <row r="1223" spans="1:10" ht="15" x14ac:dyDescent="0.25">
      <c r="A1223" t="str">
        <f t="shared" si="19"/>
        <v>Japan-Asia-2012</v>
      </c>
      <c r="B1223" s="5" t="s">
        <v>158</v>
      </c>
      <c r="C1223" s="10">
        <v>2012</v>
      </c>
      <c r="D1223" s="5" t="s">
        <v>60</v>
      </c>
      <c r="E1223" s="8">
        <v>0.49399999999999999</v>
      </c>
      <c r="F1223" s="8">
        <v>22</v>
      </c>
      <c r="G1223" s="8">
        <v>23</v>
      </c>
      <c r="H1223" s="8">
        <v>330</v>
      </c>
      <c r="I1223" s="8">
        <v>0.86299999999999999</v>
      </c>
      <c r="J1223" s="8">
        <v>1.087</v>
      </c>
    </row>
    <row r="1224" spans="1:10" ht="15" x14ac:dyDescent="0.25">
      <c r="A1224" t="str">
        <f t="shared" si="19"/>
        <v>Jordan-Middle East-2000</v>
      </c>
      <c r="B1224" s="5" t="s">
        <v>159</v>
      </c>
      <c r="C1224" s="10">
        <v>2000</v>
      </c>
      <c r="D1224" s="5" t="s">
        <v>79</v>
      </c>
      <c r="E1224" s="5">
        <v>0</v>
      </c>
      <c r="F1224" s="5">
        <v>0</v>
      </c>
      <c r="G1224" s="5">
        <v>0</v>
      </c>
      <c r="H1224" s="5">
        <v>0</v>
      </c>
      <c r="I1224" s="8">
        <v>2.5999999999999999E-2</v>
      </c>
      <c r="J1224" s="8">
        <v>8.2000000000000003E-2</v>
      </c>
    </row>
    <row r="1225" spans="1:10" ht="15" x14ac:dyDescent="0.25">
      <c r="A1225" t="str">
        <f t="shared" si="19"/>
        <v>Jordan-Middle East-2001</v>
      </c>
      <c r="B1225" s="5" t="s">
        <v>159</v>
      </c>
      <c r="C1225" s="10">
        <v>2001</v>
      </c>
      <c r="D1225" s="5" t="s">
        <v>79</v>
      </c>
      <c r="E1225" s="5">
        <v>0</v>
      </c>
      <c r="F1225" s="5">
        <v>0</v>
      </c>
      <c r="G1225" s="5">
        <v>0</v>
      </c>
      <c r="H1225" s="5">
        <v>0</v>
      </c>
      <c r="I1225" s="8">
        <v>4.7E-2</v>
      </c>
      <c r="J1225" s="8">
        <v>0.17899999999999999</v>
      </c>
    </row>
    <row r="1226" spans="1:10" ht="15" x14ac:dyDescent="0.25">
      <c r="A1226" t="str">
        <f t="shared" si="19"/>
        <v>Jordan-Middle East-2002</v>
      </c>
      <c r="B1226" s="5" t="s">
        <v>159</v>
      </c>
      <c r="C1226" s="10">
        <v>2002</v>
      </c>
      <c r="D1226" s="5" t="s">
        <v>79</v>
      </c>
      <c r="E1226" s="5">
        <v>0</v>
      </c>
      <c r="F1226" s="5">
        <v>0</v>
      </c>
      <c r="G1226" s="5">
        <v>0</v>
      </c>
      <c r="H1226" s="5">
        <v>0</v>
      </c>
      <c r="I1226" s="8">
        <v>0.06</v>
      </c>
      <c r="J1226" s="8">
        <v>0.249</v>
      </c>
    </row>
    <row r="1227" spans="1:10" ht="15" x14ac:dyDescent="0.25">
      <c r="A1227" t="str">
        <f t="shared" si="19"/>
        <v>Jordan-Middle East-2003</v>
      </c>
      <c r="B1227" s="5" t="s">
        <v>159</v>
      </c>
      <c r="C1227" s="10">
        <v>2003</v>
      </c>
      <c r="D1227" s="5" t="s">
        <v>79</v>
      </c>
      <c r="E1227" s="5">
        <v>0</v>
      </c>
      <c r="F1227" s="8">
        <v>79</v>
      </c>
      <c r="G1227" s="5">
        <v>0</v>
      </c>
      <c r="H1227" s="5">
        <v>0</v>
      </c>
      <c r="I1227" s="8">
        <v>8.5000000000000006E-2</v>
      </c>
      <c r="J1227" s="8">
        <v>0.26600000000000001</v>
      </c>
    </row>
    <row r="1228" spans="1:10" ht="15" x14ac:dyDescent="0.25">
      <c r="A1228" t="str">
        <f t="shared" si="19"/>
        <v>Jordan-Middle East-2004</v>
      </c>
      <c r="B1228" s="5" t="s">
        <v>159</v>
      </c>
      <c r="C1228" s="10">
        <v>2004</v>
      </c>
      <c r="D1228" s="5" t="s">
        <v>79</v>
      </c>
      <c r="E1228" s="5">
        <v>0</v>
      </c>
      <c r="F1228" s="8">
        <v>26</v>
      </c>
      <c r="G1228" s="5">
        <v>0</v>
      </c>
      <c r="H1228" s="5">
        <v>0</v>
      </c>
      <c r="I1228" s="8">
        <v>0.11700000000000001</v>
      </c>
      <c r="J1228" s="8">
        <v>0.31900000000000001</v>
      </c>
    </row>
    <row r="1229" spans="1:10" ht="15" x14ac:dyDescent="0.25">
      <c r="A1229" t="str">
        <f t="shared" si="19"/>
        <v>Jordan-Middle East-2005</v>
      </c>
      <c r="B1229" s="5" t="s">
        <v>159</v>
      </c>
      <c r="C1229" s="10">
        <v>2005</v>
      </c>
      <c r="D1229" s="5" t="s">
        <v>79</v>
      </c>
      <c r="E1229" s="8">
        <v>0.311</v>
      </c>
      <c r="F1229" s="8">
        <v>16</v>
      </c>
      <c r="G1229" s="5">
        <v>0</v>
      </c>
      <c r="H1229" s="8">
        <v>136</v>
      </c>
      <c r="I1229" s="8">
        <v>0.129</v>
      </c>
      <c r="J1229" s="8">
        <v>0.59899999999999998</v>
      </c>
    </row>
    <row r="1230" spans="1:10" ht="15" x14ac:dyDescent="0.25">
      <c r="A1230" t="str">
        <f t="shared" si="19"/>
        <v>Jordan-Middle East-2006</v>
      </c>
      <c r="B1230" s="5" t="s">
        <v>159</v>
      </c>
      <c r="C1230" s="10">
        <v>2006</v>
      </c>
      <c r="D1230" s="5" t="s">
        <v>79</v>
      </c>
      <c r="E1230" s="8">
        <v>0.311</v>
      </c>
      <c r="F1230" s="8">
        <v>16</v>
      </c>
      <c r="G1230" s="5">
        <v>0</v>
      </c>
      <c r="H1230" s="8">
        <v>136</v>
      </c>
      <c r="I1230" s="8">
        <v>0.13900000000000001</v>
      </c>
      <c r="J1230" s="8">
        <v>0.8</v>
      </c>
    </row>
    <row r="1231" spans="1:10" ht="15" x14ac:dyDescent="0.25">
      <c r="A1231" t="str">
        <f t="shared" si="19"/>
        <v>Jordan-Middle East-2007</v>
      </c>
      <c r="B1231" s="5" t="s">
        <v>159</v>
      </c>
      <c r="C1231" s="10">
        <v>2007</v>
      </c>
      <c r="D1231" s="5" t="s">
        <v>79</v>
      </c>
      <c r="E1231" s="8">
        <v>0.311</v>
      </c>
      <c r="F1231" s="8">
        <v>13</v>
      </c>
      <c r="G1231" s="5">
        <v>0</v>
      </c>
      <c r="H1231" s="8">
        <v>136</v>
      </c>
      <c r="I1231" s="8">
        <v>0.2</v>
      </c>
      <c r="J1231" s="8">
        <v>0.84399999999999997</v>
      </c>
    </row>
    <row r="1232" spans="1:10" ht="15" x14ac:dyDescent="0.25">
      <c r="A1232" t="str">
        <f t="shared" si="19"/>
        <v>Jordan-Middle East-2008</v>
      </c>
      <c r="B1232" s="5" t="s">
        <v>159</v>
      </c>
      <c r="C1232" s="10">
        <v>2008</v>
      </c>
      <c r="D1232" s="5" t="s">
        <v>79</v>
      </c>
      <c r="E1232" s="8">
        <v>0.311</v>
      </c>
      <c r="F1232" s="8">
        <v>13</v>
      </c>
      <c r="G1232" s="5">
        <v>0</v>
      </c>
      <c r="H1232" s="8">
        <v>136</v>
      </c>
      <c r="I1232" s="8">
        <v>0.23</v>
      </c>
      <c r="J1232" s="8">
        <v>0.89900000000000002</v>
      </c>
    </row>
    <row r="1233" spans="1:10" ht="15" x14ac:dyDescent="0.25">
      <c r="A1233" t="str">
        <f t="shared" si="19"/>
        <v>Jordan-Middle East-2009</v>
      </c>
      <c r="B1233" s="5" t="s">
        <v>159</v>
      </c>
      <c r="C1233" s="10">
        <v>2009</v>
      </c>
      <c r="D1233" s="5" t="s">
        <v>79</v>
      </c>
      <c r="E1233" s="8">
        <v>0.311</v>
      </c>
      <c r="F1233" s="8">
        <v>12</v>
      </c>
      <c r="G1233" s="5">
        <v>0</v>
      </c>
      <c r="H1233" s="8">
        <v>136</v>
      </c>
      <c r="I1233" s="8">
        <v>0.26</v>
      </c>
      <c r="J1233" s="8">
        <v>0.97299999999999998</v>
      </c>
    </row>
    <row r="1234" spans="1:10" ht="15" x14ac:dyDescent="0.25">
      <c r="A1234" t="str">
        <f t="shared" si="19"/>
        <v>Jordan-Middle East-2010</v>
      </c>
      <c r="B1234" s="5" t="s">
        <v>159</v>
      </c>
      <c r="C1234" s="10">
        <v>2010</v>
      </c>
      <c r="D1234" s="5" t="s">
        <v>79</v>
      </c>
      <c r="E1234" s="8">
        <v>0.312</v>
      </c>
      <c r="F1234" s="8">
        <v>12</v>
      </c>
      <c r="G1234" s="5">
        <v>0</v>
      </c>
      <c r="H1234" s="8">
        <v>136</v>
      </c>
      <c r="I1234" s="8">
        <v>0.27200000000000002</v>
      </c>
      <c r="J1234" s="8">
        <v>1.026</v>
      </c>
    </row>
    <row r="1235" spans="1:10" ht="15" x14ac:dyDescent="0.25">
      <c r="A1235" t="str">
        <f t="shared" si="19"/>
        <v>Jordan-Middle East-2011</v>
      </c>
      <c r="B1235" s="5" t="s">
        <v>159</v>
      </c>
      <c r="C1235" s="10">
        <v>2011</v>
      </c>
      <c r="D1235" s="5" t="s">
        <v>79</v>
      </c>
      <c r="E1235" s="8">
        <v>0.27700000000000002</v>
      </c>
      <c r="F1235" s="8">
        <v>12</v>
      </c>
      <c r="G1235" s="5">
        <v>0</v>
      </c>
      <c r="H1235" s="8">
        <v>151</v>
      </c>
      <c r="I1235" s="8">
        <v>0.34899999999999998</v>
      </c>
      <c r="J1235" s="8">
        <v>1.1120000000000001</v>
      </c>
    </row>
    <row r="1236" spans="1:10" ht="15" x14ac:dyDescent="0.25">
      <c r="A1236" t="str">
        <f t="shared" si="19"/>
        <v>Jordan-Middle East-2012</v>
      </c>
      <c r="B1236" s="5" t="s">
        <v>159</v>
      </c>
      <c r="C1236" s="10">
        <v>2012</v>
      </c>
      <c r="D1236" s="5" t="s">
        <v>79</v>
      </c>
      <c r="E1236" s="8">
        <v>0.28100000000000003</v>
      </c>
      <c r="F1236" s="8">
        <v>12</v>
      </c>
      <c r="G1236" s="8">
        <v>119</v>
      </c>
      <c r="H1236" s="8">
        <v>151</v>
      </c>
      <c r="I1236" s="8">
        <v>0.41</v>
      </c>
      <c r="J1236" s="8">
        <v>1.282</v>
      </c>
    </row>
    <row r="1237" spans="1:10" ht="15" x14ac:dyDescent="0.25">
      <c r="A1237" t="str">
        <f t="shared" si="19"/>
        <v>Kazakhstan-Asia-2000</v>
      </c>
      <c r="B1237" s="5" t="s">
        <v>160</v>
      </c>
      <c r="C1237" s="10">
        <v>2000</v>
      </c>
      <c r="D1237" s="5" t="s">
        <v>60</v>
      </c>
      <c r="E1237" s="5">
        <v>0</v>
      </c>
      <c r="F1237" s="5">
        <v>0</v>
      </c>
      <c r="G1237" s="5">
        <v>0</v>
      </c>
      <c r="H1237" s="5">
        <v>0</v>
      </c>
      <c r="I1237" s="8">
        <v>7.0000000000000001E-3</v>
      </c>
      <c r="J1237" s="8">
        <v>1.4E-2</v>
      </c>
    </row>
    <row r="1238" spans="1:10" ht="15" x14ac:dyDescent="0.25">
      <c r="A1238" t="str">
        <f t="shared" si="19"/>
        <v>Kazakhstan-Asia-2001</v>
      </c>
      <c r="B1238" s="5" t="s">
        <v>160</v>
      </c>
      <c r="C1238" s="10">
        <v>2001</v>
      </c>
      <c r="D1238" s="5" t="s">
        <v>60</v>
      </c>
      <c r="E1238" s="5">
        <v>0</v>
      </c>
      <c r="F1238" s="5">
        <v>0</v>
      </c>
      <c r="G1238" s="5">
        <v>0</v>
      </c>
      <c r="H1238" s="5">
        <v>0</v>
      </c>
      <c r="I1238" s="8">
        <v>0.01</v>
      </c>
      <c r="J1238" s="8">
        <v>0.04</v>
      </c>
    </row>
    <row r="1239" spans="1:10" ht="15" x14ac:dyDescent="0.25">
      <c r="A1239" t="str">
        <f t="shared" si="19"/>
        <v>Kazakhstan-Asia-2002</v>
      </c>
      <c r="B1239" s="5" t="s">
        <v>160</v>
      </c>
      <c r="C1239" s="10">
        <v>2002</v>
      </c>
      <c r="D1239" s="5" t="s">
        <v>60</v>
      </c>
      <c r="E1239" s="5">
        <v>0</v>
      </c>
      <c r="F1239" s="5">
        <v>0</v>
      </c>
      <c r="G1239" s="5">
        <v>0</v>
      </c>
      <c r="H1239" s="5">
        <v>0</v>
      </c>
      <c r="I1239" s="8">
        <v>1.7000000000000001E-2</v>
      </c>
      <c r="J1239" s="8">
        <v>7.0000000000000007E-2</v>
      </c>
    </row>
    <row r="1240" spans="1:10" ht="15" x14ac:dyDescent="0.25">
      <c r="A1240" t="str">
        <f t="shared" si="19"/>
        <v>Kazakhstan-Asia-2003</v>
      </c>
      <c r="B1240" s="5" t="s">
        <v>160</v>
      </c>
      <c r="C1240" s="10">
        <v>2003</v>
      </c>
      <c r="D1240" s="5" t="s">
        <v>60</v>
      </c>
      <c r="E1240" s="5">
        <v>0</v>
      </c>
      <c r="F1240" s="8">
        <v>26</v>
      </c>
      <c r="G1240" s="5">
        <v>0</v>
      </c>
      <c r="H1240" s="5">
        <v>0</v>
      </c>
      <c r="I1240" s="8">
        <v>0.02</v>
      </c>
      <c r="J1240" s="8">
        <v>0.09</v>
      </c>
    </row>
    <row r="1241" spans="1:10" ht="15" x14ac:dyDescent="0.25">
      <c r="A1241" t="str">
        <f t="shared" si="19"/>
        <v>Kazakhstan-Asia-2004</v>
      </c>
      <c r="B1241" s="5" t="s">
        <v>160</v>
      </c>
      <c r="C1241" s="10">
        <v>2004</v>
      </c>
      <c r="D1241" s="5" t="s">
        <v>60</v>
      </c>
      <c r="E1241" s="5">
        <v>0</v>
      </c>
      <c r="F1241" s="8">
        <v>26</v>
      </c>
      <c r="G1241" s="5">
        <v>0</v>
      </c>
      <c r="H1241" s="5">
        <v>0</v>
      </c>
      <c r="I1241" s="8">
        <v>2.7E-2</v>
      </c>
      <c r="J1241" s="8">
        <v>0.16400000000000001</v>
      </c>
    </row>
    <row r="1242" spans="1:10" ht="15" x14ac:dyDescent="0.25">
      <c r="A1242" t="str">
        <f t="shared" si="19"/>
        <v>Kazakhstan-Asia-2005</v>
      </c>
      <c r="B1242" s="5" t="s">
        <v>160</v>
      </c>
      <c r="C1242" s="10">
        <v>2005</v>
      </c>
      <c r="D1242" s="5" t="s">
        <v>60</v>
      </c>
      <c r="E1242" s="8">
        <v>0.441</v>
      </c>
      <c r="F1242" s="8">
        <v>25</v>
      </c>
      <c r="G1242" s="5">
        <v>0</v>
      </c>
      <c r="H1242" s="8">
        <v>271</v>
      </c>
      <c r="I1242" s="8">
        <v>0.03</v>
      </c>
      <c r="J1242" s="8">
        <v>0.35799999999999998</v>
      </c>
    </row>
    <row r="1243" spans="1:10" ht="15" x14ac:dyDescent="0.25">
      <c r="A1243" t="str">
        <f t="shared" si="19"/>
        <v>Kazakhstan-Asia-2006</v>
      </c>
      <c r="B1243" s="5" t="s">
        <v>160</v>
      </c>
      <c r="C1243" s="10">
        <v>2006</v>
      </c>
      <c r="D1243" s="5" t="s">
        <v>60</v>
      </c>
      <c r="E1243" s="8">
        <v>0.442</v>
      </c>
      <c r="F1243" s="8">
        <v>21</v>
      </c>
      <c r="G1243" s="5">
        <v>0</v>
      </c>
      <c r="H1243" s="8">
        <v>271</v>
      </c>
      <c r="I1243" s="8">
        <v>3.3000000000000002E-2</v>
      </c>
      <c r="J1243" s="8">
        <v>0.51100000000000001</v>
      </c>
    </row>
    <row r="1244" spans="1:10" ht="15" x14ac:dyDescent="0.25">
      <c r="A1244" t="str">
        <f t="shared" si="19"/>
        <v>Kazakhstan-Asia-2007</v>
      </c>
      <c r="B1244" s="5" t="s">
        <v>160</v>
      </c>
      <c r="C1244" s="10">
        <v>2007</v>
      </c>
      <c r="D1244" s="5" t="s">
        <v>60</v>
      </c>
      <c r="E1244" s="8">
        <v>0.41399999999999998</v>
      </c>
      <c r="F1244" s="8">
        <v>21</v>
      </c>
      <c r="G1244" s="5">
        <v>0</v>
      </c>
      <c r="H1244" s="8">
        <v>271</v>
      </c>
      <c r="I1244" s="8">
        <v>0.04</v>
      </c>
      <c r="J1244" s="8">
        <v>0.8</v>
      </c>
    </row>
    <row r="1245" spans="1:10" ht="15" x14ac:dyDescent="0.25">
      <c r="A1245" t="str">
        <f t="shared" si="19"/>
        <v>Kazakhstan-Asia-2008</v>
      </c>
      <c r="B1245" s="5" t="s">
        <v>160</v>
      </c>
      <c r="C1245" s="10">
        <v>2008</v>
      </c>
      <c r="D1245" s="5" t="s">
        <v>60</v>
      </c>
      <c r="E1245" s="8">
        <v>0.41499999999999998</v>
      </c>
      <c r="F1245" s="8">
        <v>21</v>
      </c>
      <c r="G1245" s="5">
        <v>0</v>
      </c>
      <c r="H1245" s="8">
        <v>271</v>
      </c>
      <c r="I1245" s="8">
        <v>0.11</v>
      </c>
      <c r="J1245" s="8">
        <v>0.95799999999999996</v>
      </c>
    </row>
    <row r="1246" spans="1:10" ht="15" x14ac:dyDescent="0.25">
      <c r="A1246" t="str">
        <f t="shared" si="19"/>
        <v>Kazakhstan-Asia-2009</v>
      </c>
      <c r="B1246" s="5" t="s">
        <v>160</v>
      </c>
      <c r="C1246" s="10">
        <v>2009</v>
      </c>
      <c r="D1246" s="5" t="s">
        <v>60</v>
      </c>
      <c r="E1246" s="8">
        <v>0.34699999999999998</v>
      </c>
      <c r="F1246" s="8">
        <v>20</v>
      </c>
      <c r="G1246" s="5">
        <v>0</v>
      </c>
      <c r="H1246" s="8">
        <v>271</v>
      </c>
      <c r="I1246" s="8">
        <v>0.182</v>
      </c>
      <c r="J1246" s="8">
        <v>1.0840000000000001</v>
      </c>
    </row>
    <row r="1247" spans="1:10" ht="15" x14ac:dyDescent="0.25">
      <c r="A1247" t="str">
        <f t="shared" si="19"/>
        <v>Kazakhstan-Asia-2010</v>
      </c>
      <c r="B1247" s="5" t="s">
        <v>160</v>
      </c>
      <c r="C1247" s="10">
        <v>2010</v>
      </c>
      <c r="D1247" s="5" t="s">
        <v>60</v>
      </c>
      <c r="E1247" s="8">
        <v>0.28599999999999998</v>
      </c>
      <c r="F1247" s="8">
        <v>19</v>
      </c>
      <c r="G1247" s="5">
        <v>0</v>
      </c>
      <c r="H1247" s="8">
        <v>271</v>
      </c>
      <c r="I1247" s="8">
        <v>0.316</v>
      </c>
      <c r="J1247" s="8">
        <v>1.2190000000000001</v>
      </c>
    </row>
    <row r="1248" spans="1:10" ht="15" x14ac:dyDescent="0.25">
      <c r="A1248" t="str">
        <f t="shared" si="19"/>
        <v>Kazakhstan-Asia-2011</v>
      </c>
      <c r="B1248" s="5" t="s">
        <v>160</v>
      </c>
      <c r="C1248" s="10">
        <v>2011</v>
      </c>
      <c r="D1248" s="5" t="s">
        <v>60</v>
      </c>
      <c r="E1248" s="8">
        <v>0.28599999999999998</v>
      </c>
      <c r="F1248" s="8">
        <v>19</v>
      </c>
      <c r="G1248" s="5">
        <v>0</v>
      </c>
      <c r="H1248" s="8">
        <v>188</v>
      </c>
      <c r="I1248" s="8">
        <v>0.50600000000000001</v>
      </c>
      <c r="J1248" s="8">
        <v>1.5680000000000001</v>
      </c>
    </row>
    <row r="1249" spans="1:10" ht="15" x14ac:dyDescent="0.25">
      <c r="A1249" t="str">
        <f t="shared" si="19"/>
        <v>Kazakhstan-Asia-2012</v>
      </c>
      <c r="B1249" s="5" t="s">
        <v>160</v>
      </c>
      <c r="C1249" s="10">
        <v>2012</v>
      </c>
      <c r="D1249" s="5" t="s">
        <v>60</v>
      </c>
      <c r="E1249" s="8">
        <v>0.28599999999999998</v>
      </c>
      <c r="F1249" s="8">
        <v>19</v>
      </c>
      <c r="G1249" s="8">
        <v>53</v>
      </c>
      <c r="H1249" s="8">
        <v>188</v>
      </c>
      <c r="I1249" s="8">
        <v>0.53300000000000003</v>
      </c>
      <c r="J1249" s="8">
        <v>1.8580000000000001</v>
      </c>
    </row>
    <row r="1250" spans="1:10" ht="15" x14ac:dyDescent="0.25">
      <c r="A1250" t="str">
        <f t="shared" si="19"/>
        <v>Kenya-Africa-2000</v>
      </c>
      <c r="B1250" s="5" t="s">
        <v>161</v>
      </c>
      <c r="C1250" s="10">
        <v>2000</v>
      </c>
      <c r="D1250" s="5" t="s">
        <v>64</v>
      </c>
      <c r="E1250" s="5">
        <v>0</v>
      </c>
      <c r="F1250" s="5">
        <v>0</v>
      </c>
      <c r="G1250" s="5">
        <v>0</v>
      </c>
      <c r="H1250" s="5">
        <v>0</v>
      </c>
      <c r="I1250" s="8">
        <v>3.0000000000000001E-3</v>
      </c>
      <c r="J1250" s="8">
        <v>4.0000000000000001E-3</v>
      </c>
    </row>
    <row r="1251" spans="1:10" ht="15" x14ac:dyDescent="0.25">
      <c r="A1251" t="str">
        <f t="shared" si="19"/>
        <v>Kenya-Africa-2001</v>
      </c>
      <c r="B1251" s="5" t="s">
        <v>161</v>
      </c>
      <c r="C1251" s="10">
        <v>2001</v>
      </c>
      <c r="D1251" s="5" t="s">
        <v>64</v>
      </c>
      <c r="E1251" s="5">
        <v>0</v>
      </c>
      <c r="F1251" s="5">
        <v>0</v>
      </c>
      <c r="G1251" s="5">
        <v>0</v>
      </c>
      <c r="H1251" s="5">
        <v>0</v>
      </c>
      <c r="I1251" s="8">
        <v>6.0000000000000001E-3</v>
      </c>
      <c r="J1251" s="8">
        <v>1.9E-2</v>
      </c>
    </row>
    <row r="1252" spans="1:10" ht="15" x14ac:dyDescent="0.25">
      <c r="A1252" t="str">
        <f t="shared" si="19"/>
        <v>Kenya-Africa-2002</v>
      </c>
      <c r="B1252" s="5" t="s">
        <v>161</v>
      </c>
      <c r="C1252" s="10">
        <v>2002</v>
      </c>
      <c r="D1252" s="5" t="s">
        <v>64</v>
      </c>
      <c r="E1252" s="5">
        <v>0</v>
      </c>
      <c r="F1252" s="5">
        <v>0</v>
      </c>
      <c r="G1252" s="5">
        <v>0</v>
      </c>
      <c r="H1252" s="5">
        <v>0</v>
      </c>
      <c r="I1252" s="8">
        <v>1.2E-2</v>
      </c>
      <c r="J1252" s="8">
        <v>3.5999999999999997E-2</v>
      </c>
    </row>
    <row r="1253" spans="1:10" ht="15" x14ac:dyDescent="0.25">
      <c r="A1253" t="str">
        <f t="shared" si="19"/>
        <v>Kenya-Africa-2003</v>
      </c>
      <c r="B1253" s="5" t="s">
        <v>161</v>
      </c>
      <c r="C1253" s="10">
        <v>2003</v>
      </c>
      <c r="D1253" s="5" t="s">
        <v>64</v>
      </c>
      <c r="E1253" s="5">
        <v>0</v>
      </c>
      <c r="F1253" s="8">
        <v>60</v>
      </c>
      <c r="G1253" s="5">
        <v>0</v>
      </c>
      <c r="H1253" s="5">
        <v>0</v>
      </c>
      <c r="I1253" s="8">
        <v>2.9000000000000001E-2</v>
      </c>
      <c r="J1253" s="8">
        <v>4.7E-2</v>
      </c>
    </row>
    <row r="1254" spans="1:10" ht="15" x14ac:dyDescent="0.25">
      <c r="A1254" t="str">
        <f t="shared" si="19"/>
        <v>Kenya-Africa-2004</v>
      </c>
      <c r="B1254" s="5" t="s">
        <v>161</v>
      </c>
      <c r="C1254" s="10">
        <v>2004</v>
      </c>
      <c r="D1254" s="5" t="s">
        <v>64</v>
      </c>
      <c r="E1254" s="5">
        <v>0</v>
      </c>
      <c r="F1254" s="8">
        <v>47</v>
      </c>
      <c r="G1254" s="5">
        <v>0</v>
      </c>
      <c r="H1254" s="5">
        <v>0</v>
      </c>
      <c r="I1254" s="8">
        <v>0.03</v>
      </c>
      <c r="J1254" s="8">
        <v>7.2999999999999995E-2</v>
      </c>
    </row>
    <row r="1255" spans="1:10" ht="15" x14ac:dyDescent="0.25">
      <c r="A1255" t="str">
        <f t="shared" si="19"/>
        <v>Kenya-Africa-2005</v>
      </c>
      <c r="B1255" s="5" t="s">
        <v>161</v>
      </c>
      <c r="C1255" s="10">
        <v>2005</v>
      </c>
      <c r="D1255" s="5" t="s">
        <v>64</v>
      </c>
      <c r="E1255" s="8">
        <v>0.498</v>
      </c>
      <c r="F1255" s="8">
        <v>54</v>
      </c>
      <c r="G1255" s="5">
        <v>0</v>
      </c>
      <c r="H1255" s="8">
        <v>372</v>
      </c>
      <c r="I1255" s="8">
        <v>3.1E-2</v>
      </c>
      <c r="J1255" s="8">
        <v>0.129</v>
      </c>
    </row>
    <row r="1256" spans="1:10" ht="15" x14ac:dyDescent="0.25">
      <c r="A1256" t="str">
        <f t="shared" si="19"/>
        <v>Kenya-Africa-2006</v>
      </c>
      <c r="B1256" s="5" t="s">
        <v>161</v>
      </c>
      <c r="C1256" s="10">
        <v>2006</v>
      </c>
      <c r="D1256" s="5" t="s">
        <v>64</v>
      </c>
      <c r="E1256" s="8">
        <v>0.498</v>
      </c>
      <c r="F1256" s="8">
        <v>54</v>
      </c>
      <c r="G1256" s="5">
        <v>0</v>
      </c>
      <c r="H1256" s="8">
        <v>432</v>
      </c>
      <c r="I1256" s="8">
        <v>7.4999999999999997E-2</v>
      </c>
      <c r="J1256" s="8">
        <v>0.2</v>
      </c>
    </row>
    <row r="1257" spans="1:10" ht="15" x14ac:dyDescent="0.25">
      <c r="A1257" t="str">
        <f t="shared" si="19"/>
        <v>Kenya-Africa-2007</v>
      </c>
      <c r="B1257" s="5" t="s">
        <v>161</v>
      </c>
      <c r="C1257" s="10">
        <v>2007</v>
      </c>
      <c r="D1257" s="5" t="s">
        <v>64</v>
      </c>
      <c r="E1257" s="8">
        <v>0.49299999999999999</v>
      </c>
      <c r="F1257" s="8">
        <v>44</v>
      </c>
      <c r="G1257" s="5">
        <v>0</v>
      </c>
      <c r="H1257" s="8">
        <v>432</v>
      </c>
      <c r="I1257" s="8">
        <v>0.08</v>
      </c>
      <c r="J1257" s="8">
        <v>0.30099999999999999</v>
      </c>
    </row>
    <row r="1258" spans="1:10" ht="15" x14ac:dyDescent="0.25">
      <c r="A1258" t="str">
        <f t="shared" si="19"/>
        <v>Kenya-Africa-2008</v>
      </c>
      <c r="B1258" s="5" t="s">
        <v>161</v>
      </c>
      <c r="C1258" s="10">
        <v>2008</v>
      </c>
      <c r="D1258" s="5" t="s">
        <v>64</v>
      </c>
      <c r="E1258" s="8">
        <v>0.49299999999999999</v>
      </c>
      <c r="F1258" s="8">
        <v>30</v>
      </c>
      <c r="G1258" s="5">
        <v>0</v>
      </c>
      <c r="H1258" s="8">
        <v>417</v>
      </c>
      <c r="I1258" s="8">
        <v>8.6999999999999994E-2</v>
      </c>
      <c r="J1258" s="8">
        <v>0.42</v>
      </c>
    </row>
    <row r="1259" spans="1:10" ht="15" x14ac:dyDescent="0.25">
      <c r="A1259" t="str">
        <f t="shared" si="19"/>
        <v>Kenya-Africa-2009</v>
      </c>
      <c r="B1259" s="5" t="s">
        <v>161</v>
      </c>
      <c r="C1259" s="10">
        <v>2009</v>
      </c>
      <c r="D1259" s="5" t="s">
        <v>64</v>
      </c>
      <c r="E1259" s="8">
        <v>0.49299999999999999</v>
      </c>
      <c r="F1259" s="8">
        <v>34</v>
      </c>
      <c r="G1259" s="5">
        <v>0</v>
      </c>
      <c r="H1259" s="8">
        <v>417</v>
      </c>
      <c r="I1259" s="8">
        <v>0.1</v>
      </c>
      <c r="J1259" s="8">
        <v>0.48599999999999999</v>
      </c>
    </row>
    <row r="1260" spans="1:10" ht="15" x14ac:dyDescent="0.25">
      <c r="A1260" t="str">
        <f t="shared" si="19"/>
        <v>Kenya-Africa-2010</v>
      </c>
      <c r="B1260" s="5" t="s">
        <v>161</v>
      </c>
      <c r="C1260" s="10">
        <v>2010</v>
      </c>
      <c r="D1260" s="5" t="s">
        <v>64</v>
      </c>
      <c r="E1260" s="8">
        <v>0.49299999999999999</v>
      </c>
      <c r="F1260" s="8">
        <v>33</v>
      </c>
      <c r="G1260" s="5">
        <v>0</v>
      </c>
      <c r="H1260" s="8">
        <v>393</v>
      </c>
      <c r="I1260" s="8">
        <v>0.14000000000000001</v>
      </c>
      <c r="J1260" s="8">
        <v>0.61</v>
      </c>
    </row>
    <row r="1261" spans="1:10" ht="15" x14ac:dyDescent="0.25">
      <c r="A1261" t="str">
        <f t="shared" si="19"/>
        <v>Kenya-Africa-2011</v>
      </c>
      <c r="B1261" s="5" t="s">
        <v>161</v>
      </c>
      <c r="C1261" s="10">
        <v>2011</v>
      </c>
      <c r="D1261" s="5" t="s">
        <v>64</v>
      </c>
      <c r="E1261" s="8">
        <v>0.49299999999999999</v>
      </c>
      <c r="F1261" s="8">
        <v>33</v>
      </c>
      <c r="G1261" s="5">
        <v>0</v>
      </c>
      <c r="H1261" s="8">
        <v>393</v>
      </c>
      <c r="I1261" s="8">
        <v>0.28000000000000003</v>
      </c>
      <c r="J1261" s="8">
        <v>0.66800000000000004</v>
      </c>
    </row>
    <row r="1262" spans="1:10" ht="15" x14ac:dyDescent="0.25">
      <c r="A1262" t="str">
        <f t="shared" si="19"/>
        <v>Kenya-Africa-2012</v>
      </c>
      <c r="B1262" s="5" t="s">
        <v>161</v>
      </c>
      <c r="C1262" s="10">
        <v>2012</v>
      </c>
      <c r="D1262" s="5" t="s">
        <v>64</v>
      </c>
      <c r="E1262" s="8">
        <v>0.442</v>
      </c>
      <c r="F1262" s="8">
        <v>32</v>
      </c>
      <c r="G1262" s="8">
        <v>122</v>
      </c>
      <c r="H1262" s="8">
        <v>340</v>
      </c>
      <c r="I1262" s="8">
        <v>0.32100000000000001</v>
      </c>
      <c r="J1262" s="8">
        <v>0.71199999999999997</v>
      </c>
    </row>
    <row r="1263" spans="1:10" ht="15" x14ac:dyDescent="0.25">
      <c r="A1263" t="str">
        <f t="shared" si="19"/>
        <v>Kiribati-Oceania-2000</v>
      </c>
      <c r="B1263" s="5" t="s">
        <v>162</v>
      </c>
      <c r="C1263" s="10">
        <v>2000</v>
      </c>
      <c r="D1263" s="5" t="s">
        <v>66</v>
      </c>
      <c r="E1263" s="5">
        <v>0</v>
      </c>
      <c r="F1263" s="5">
        <v>0</v>
      </c>
      <c r="G1263" s="5">
        <v>0</v>
      </c>
      <c r="H1263" s="5">
        <v>0</v>
      </c>
      <c r="I1263" s="8">
        <v>1.7999999999999999E-2</v>
      </c>
      <c r="J1263" s="8">
        <v>4.0000000000000001E-3</v>
      </c>
    </row>
    <row r="1264" spans="1:10" ht="15" x14ac:dyDescent="0.25">
      <c r="A1264" t="str">
        <f t="shared" si="19"/>
        <v>Kiribati-Oceania-2001</v>
      </c>
      <c r="B1264" s="5" t="s">
        <v>162</v>
      </c>
      <c r="C1264" s="10">
        <v>2001</v>
      </c>
      <c r="D1264" s="5" t="s">
        <v>66</v>
      </c>
      <c r="E1264" s="5">
        <v>0</v>
      </c>
      <c r="F1264" s="5">
        <v>0</v>
      </c>
      <c r="G1264" s="5">
        <v>0</v>
      </c>
      <c r="H1264" s="5">
        <v>0</v>
      </c>
      <c r="I1264" s="8">
        <v>2.3E-2</v>
      </c>
      <c r="J1264" s="8">
        <v>5.0000000000000001E-3</v>
      </c>
    </row>
    <row r="1265" spans="1:10" ht="15" x14ac:dyDescent="0.25">
      <c r="A1265" t="str">
        <f t="shared" si="19"/>
        <v>Kiribati-Oceania-2002</v>
      </c>
      <c r="B1265" s="5" t="s">
        <v>162</v>
      </c>
      <c r="C1265" s="10">
        <v>2002</v>
      </c>
      <c r="D1265" s="5" t="s">
        <v>66</v>
      </c>
      <c r="E1265" s="5">
        <v>0</v>
      </c>
      <c r="F1265" s="5">
        <v>0</v>
      </c>
      <c r="G1265" s="5">
        <v>0</v>
      </c>
      <c r="H1265" s="5">
        <v>0</v>
      </c>
      <c r="I1265" s="8">
        <v>2.5000000000000001E-2</v>
      </c>
      <c r="J1265" s="8">
        <v>6.0000000000000001E-3</v>
      </c>
    </row>
    <row r="1266" spans="1:10" ht="15" x14ac:dyDescent="0.25">
      <c r="A1266" t="str">
        <f t="shared" si="19"/>
        <v>Kiribati-Oceania-2003</v>
      </c>
      <c r="B1266" s="5" t="s">
        <v>162</v>
      </c>
      <c r="C1266" s="10">
        <v>2003</v>
      </c>
      <c r="D1266" s="5" t="s">
        <v>66</v>
      </c>
      <c r="E1266" s="5">
        <v>0</v>
      </c>
      <c r="F1266" s="8">
        <v>21</v>
      </c>
      <c r="G1266" s="5">
        <v>0</v>
      </c>
      <c r="H1266" s="5">
        <v>0</v>
      </c>
      <c r="I1266" s="8">
        <v>0.03</v>
      </c>
      <c r="J1266" s="8">
        <v>6.0000000000000001E-3</v>
      </c>
    </row>
    <row r="1267" spans="1:10" ht="15" x14ac:dyDescent="0.25">
      <c r="A1267" t="str">
        <f t="shared" si="19"/>
        <v>Kiribati-Oceania-2004</v>
      </c>
      <c r="B1267" s="5" t="s">
        <v>162</v>
      </c>
      <c r="C1267" s="10">
        <v>2004</v>
      </c>
      <c r="D1267" s="5" t="s">
        <v>66</v>
      </c>
      <c r="E1267" s="5">
        <v>0</v>
      </c>
      <c r="F1267" s="8">
        <v>21</v>
      </c>
      <c r="G1267" s="5">
        <v>0</v>
      </c>
      <c r="H1267" s="5">
        <v>0</v>
      </c>
      <c r="I1267" s="8">
        <v>3.5000000000000003E-2</v>
      </c>
      <c r="J1267" s="8">
        <v>7.0000000000000001E-3</v>
      </c>
    </row>
    <row r="1268" spans="1:10" ht="15" x14ac:dyDescent="0.25">
      <c r="A1268" t="str">
        <f t="shared" si="19"/>
        <v>Kiribati-Oceania-2005</v>
      </c>
      <c r="B1268" s="5" t="s">
        <v>162</v>
      </c>
      <c r="C1268" s="10">
        <v>2005</v>
      </c>
      <c r="D1268" s="5" t="s">
        <v>66</v>
      </c>
      <c r="E1268" s="8">
        <v>0.318</v>
      </c>
      <c r="F1268" s="8">
        <v>31</v>
      </c>
      <c r="G1268" s="5">
        <v>0</v>
      </c>
      <c r="H1268" s="8">
        <v>120</v>
      </c>
      <c r="I1268" s="8">
        <v>0.04</v>
      </c>
      <c r="J1268" s="8">
        <v>7.0000000000000001E-3</v>
      </c>
    </row>
    <row r="1269" spans="1:10" ht="15" x14ac:dyDescent="0.25">
      <c r="A1269" t="str">
        <f t="shared" si="19"/>
        <v>Kiribati-Oceania-2006</v>
      </c>
      <c r="B1269" s="5" t="s">
        <v>162</v>
      </c>
      <c r="C1269" s="10">
        <v>2006</v>
      </c>
      <c r="D1269" s="5" t="s">
        <v>66</v>
      </c>
      <c r="E1269" s="8">
        <v>0.318</v>
      </c>
      <c r="F1269" s="8">
        <v>31</v>
      </c>
      <c r="G1269" s="5">
        <v>0</v>
      </c>
      <c r="H1269" s="8">
        <v>120</v>
      </c>
      <c r="I1269" s="8">
        <v>4.4999999999999998E-2</v>
      </c>
      <c r="J1269" s="8">
        <v>8.0000000000000002E-3</v>
      </c>
    </row>
    <row r="1270" spans="1:10" ht="15" x14ac:dyDescent="0.25">
      <c r="A1270" t="str">
        <f t="shared" si="19"/>
        <v>Kiribati-Oceania-2007</v>
      </c>
      <c r="B1270" s="5" t="s">
        <v>162</v>
      </c>
      <c r="C1270" s="10">
        <v>2007</v>
      </c>
      <c r="D1270" s="5" t="s">
        <v>66</v>
      </c>
      <c r="E1270" s="8">
        <v>0.318</v>
      </c>
      <c r="F1270" s="8">
        <v>31</v>
      </c>
      <c r="G1270" s="5">
        <v>0</v>
      </c>
      <c r="H1270" s="8">
        <v>120</v>
      </c>
      <c r="I1270" s="8">
        <v>0.06</v>
      </c>
      <c r="J1270" s="8">
        <v>8.0000000000000002E-3</v>
      </c>
    </row>
    <row r="1271" spans="1:10" ht="15" x14ac:dyDescent="0.25">
      <c r="A1271" t="str">
        <f t="shared" si="19"/>
        <v>Kiribati-Oceania-2008</v>
      </c>
      <c r="B1271" s="5" t="s">
        <v>162</v>
      </c>
      <c r="C1271" s="10">
        <v>2008</v>
      </c>
      <c r="D1271" s="5" t="s">
        <v>66</v>
      </c>
      <c r="E1271" s="8">
        <v>0.318</v>
      </c>
      <c r="F1271" s="8">
        <v>31</v>
      </c>
      <c r="G1271" s="5">
        <v>0</v>
      </c>
      <c r="H1271" s="8">
        <v>120</v>
      </c>
      <c r="I1271" s="8">
        <v>7.0000000000000007E-2</v>
      </c>
      <c r="J1271" s="8">
        <v>1.0999999999999999E-2</v>
      </c>
    </row>
    <row r="1272" spans="1:10" ht="15" x14ac:dyDescent="0.25">
      <c r="A1272" t="str">
        <f t="shared" si="19"/>
        <v>Kiribati-Oceania-2009</v>
      </c>
      <c r="B1272" s="5" t="s">
        <v>162</v>
      </c>
      <c r="C1272" s="10">
        <v>2009</v>
      </c>
      <c r="D1272" s="5" t="s">
        <v>66</v>
      </c>
      <c r="E1272" s="8">
        <v>0.318</v>
      </c>
      <c r="F1272" s="8">
        <v>31</v>
      </c>
      <c r="G1272" s="5">
        <v>0</v>
      </c>
      <c r="H1272" s="8">
        <v>120</v>
      </c>
      <c r="I1272" s="8">
        <v>0.09</v>
      </c>
      <c r="J1272" s="8">
        <v>0.10299999999999999</v>
      </c>
    </row>
    <row r="1273" spans="1:10" ht="15" x14ac:dyDescent="0.25">
      <c r="A1273" t="str">
        <f t="shared" si="19"/>
        <v>Kiribati-Oceania-2010</v>
      </c>
      <c r="B1273" s="5" t="s">
        <v>162</v>
      </c>
      <c r="C1273" s="10">
        <v>2010</v>
      </c>
      <c r="D1273" s="5" t="s">
        <v>66</v>
      </c>
      <c r="E1273" s="8">
        <v>0.318</v>
      </c>
      <c r="F1273" s="8">
        <v>31</v>
      </c>
      <c r="G1273" s="5">
        <v>0</v>
      </c>
      <c r="H1273" s="8">
        <v>120</v>
      </c>
      <c r="I1273" s="8">
        <v>9.0999999999999998E-2</v>
      </c>
      <c r="J1273" s="8">
        <v>0.108</v>
      </c>
    </row>
    <row r="1274" spans="1:10" ht="15" x14ac:dyDescent="0.25">
      <c r="A1274" t="str">
        <f t="shared" si="19"/>
        <v>Kiribati-Oceania-2011</v>
      </c>
      <c r="B1274" s="5" t="s">
        <v>162</v>
      </c>
      <c r="C1274" s="10">
        <v>2011</v>
      </c>
      <c r="D1274" s="5" t="s">
        <v>66</v>
      </c>
      <c r="E1274" s="8">
        <v>0.318</v>
      </c>
      <c r="F1274" s="8">
        <v>31</v>
      </c>
      <c r="G1274" s="5">
        <v>0</v>
      </c>
      <c r="H1274" s="8">
        <v>120</v>
      </c>
      <c r="I1274" s="8">
        <v>0.1</v>
      </c>
      <c r="J1274" s="8">
        <v>0.13900000000000001</v>
      </c>
    </row>
    <row r="1275" spans="1:10" ht="15" x14ac:dyDescent="0.25">
      <c r="A1275" t="str">
        <f t="shared" si="19"/>
        <v>Kiribati-Oceania-2012</v>
      </c>
      <c r="B1275" s="5" t="s">
        <v>162</v>
      </c>
      <c r="C1275" s="10">
        <v>2012</v>
      </c>
      <c r="D1275" s="5" t="s">
        <v>66</v>
      </c>
      <c r="E1275" s="8">
        <v>0.318</v>
      </c>
      <c r="F1275" s="8">
        <v>31</v>
      </c>
      <c r="G1275" s="8">
        <v>117</v>
      </c>
      <c r="H1275" s="8">
        <v>120</v>
      </c>
      <c r="I1275" s="8">
        <v>0.107</v>
      </c>
      <c r="J1275" s="8">
        <v>0.159</v>
      </c>
    </row>
    <row r="1276" spans="1:10" ht="15" x14ac:dyDescent="0.25">
      <c r="A1276" t="str">
        <f t="shared" si="19"/>
        <v>Kosovo-Europe-2000</v>
      </c>
      <c r="B1276" s="5" t="s">
        <v>163</v>
      </c>
      <c r="C1276" s="10">
        <v>2000</v>
      </c>
      <c r="D1276" s="5" t="s">
        <v>62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</row>
    <row r="1277" spans="1:10" ht="15" x14ac:dyDescent="0.25">
      <c r="A1277" t="str">
        <f t="shared" si="19"/>
        <v>Kosovo-Europe-2001</v>
      </c>
      <c r="B1277" s="5" t="s">
        <v>163</v>
      </c>
      <c r="C1277" s="10">
        <v>2001</v>
      </c>
      <c r="D1277" s="5" t="s">
        <v>62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</row>
    <row r="1278" spans="1:10" ht="15" x14ac:dyDescent="0.25">
      <c r="A1278" t="str">
        <f t="shared" si="19"/>
        <v>Kosovo-Europe-2002</v>
      </c>
      <c r="B1278" s="5" t="s">
        <v>163</v>
      </c>
      <c r="C1278" s="10">
        <v>2002</v>
      </c>
      <c r="D1278" s="5" t="s">
        <v>62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</row>
    <row r="1279" spans="1:10" ht="15" x14ac:dyDescent="0.25">
      <c r="A1279" t="str">
        <f t="shared" si="19"/>
        <v>Kosovo-Europe-2003</v>
      </c>
      <c r="B1279" s="5" t="s">
        <v>163</v>
      </c>
      <c r="C1279" s="10">
        <v>2003</v>
      </c>
      <c r="D1279" s="5" t="s">
        <v>62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</row>
    <row r="1280" spans="1:10" ht="15" x14ac:dyDescent="0.25">
      <c r="A1280" t="str">
        <f t="shared" si="19"/>
        <v>Kosovo-Europe-2004</v>
      </c>
      <c r="B1280" s="5" t="s">
        <v>163</v>
      </c>
      <c r="C1280" s="10">
        <v>2004</v>
      </c>
      <c r="D1280" s="5" t="s">
        <v>62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</row>
    <row r="1281" spans="1:10" ht="15" x14ac:dyDescent="0.25">
      <c r="A1281" t="str">
        <f t="shared" si="19"/>
        <v>Kosovo-Europe-2005</v>
      </c>
      <c r="B1281" s="5" t="s">
        <v>163</v>
      </c>
      <c r="C1281" s="10">
        <v>2005</v>
      </c>
      <c r="D1281" s="5" t="s">
        <v>62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</row>
    <row r="1282" spans="1:10" ht="15" x14ac:dyDescent="0.25">
      <c r="A1282" t="str">
        <f t="shared" si="19"/>
        <v>Kosovo-Europe-2006</v>
      </c>
      <c r="B1282" s="5" t="s">
        <v>163</v>
      </c>
      <c r="C1282" s="10">
        <v>2006</v>
      </c>
      <c r="D1282" s="5" t="s">
        <v>62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</row>
    <row r="1283" spans="1:10" ht="15" x14ac:dyDescent="0.25">
      <c r="A1283" t="str">
        <f t="shared" ref="A1283:A1346" si="20">B1283&amp;"-"&amp;C1283</f>
        <v>Kosovo-Europe-2007</v>
      </c>
      <c r="B1283" s="5" t="s">
        <v>163</v>
      </c>
      <c r="C1283" s="10">
        <v>2007</v>
      </c>
      <c r="D1283" s="5" t="s">
        <v>62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</row>
    <row r="1284" spans="1:10" ht="15" x14ac:dyDescent="0.25">
      <c r="A1284" t="str">
        <f t="shared" si="20"/>
        <v>Kosovo-Europe-2008</v>
      </c>
      <c r="B1284" s="5" t="s">
        <v>163</v>
      </c>
      <c r="C1284" s="10">
        <v>2008</v>
      </c>
      <c r="D1284" s="5" t="s">
        <v>62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</row>
    <row r="1285" spans="1:10" ht="15" x14ac:dyDescent="0.25">
      <c r="A1285" t="str">
        <f t="shared" si="20"/>
        <v>Kosovo-Europe-2009</v>
      </c>
      <c r="B1285" s="5" t="s">
        <v>163</v>
      </c>
      <c r="C1285" s="10">
        <v>2009</v>
      </c>
      <c r="D1285" s="5" t="s">
        <v>62</v>
      </c>
      <c r="E1285" s="8">
        <v>0.28299999999999997</v>
      </c>
      <c r="F1285" s="8">
        <v>52</v>
      </c>
      <c r="G1285" s="5">
        <v>0</v>
      </c>
      <c r="H1285" s="8">
        <v>163</v>
      </c>
      <c r="I1285" s="5">
        <v>0</v>
      </c>
      <c r="J1285" s="5">
        <v>0</v>
      </c>
    </row>
    <row r="1286" spans="1:10" ht="15" x14ac:dyDescent="0.25">
      <c r="A1286" t="str">
        <f t="shared" si="20"/>
        <v>Kosovo-Europe-2010</v>
      </c>
      <c r="B1286" s="5" t="s">
        <v>163</v>
      </c>
      <c r="C1286" s="10">
        <v>2010</v>
      </c>
      <c r="D1286" s="5" t="s">
        <v>62</v>
      </c>
      <c r="E1286" s="8">
        <v>0.16500000000000001</v>
      </c>
      <c r="F1286" s="8">
        <v>58</v>
      </c>
      <c r="G1286" s="5">
        <v>0</v>
      </c>
      <c r="H1286" s="8">
        <v>163</v>
      </c>
      <c r="I1286" s="5">
        <v>0</v>
      </c>
      <c r="J1286" s="5">
        <v>0</v>
      </c>
    </row>
    <row r="1287" spans="1:10" ht="15" x14ac:dyDescent="0.25">
      <c r="A1287" t="str">
        <f t="shared" si="20"/>
        <v>Kosovo-Europe-2011</v>
      </c>
      <c r="B1287" s="5" t="s">
        <v>163</v>
      </c>
      <c r="C1287" s="10">
        <v>2011</v>
      </c>
      <c r="D1287" s="5" t="s">
        <v>62</v>
      </c>
      <c r="E1287" s="8">
        <v>0.154</v>
      </c>
      <c r="F1287" s="8">
        <v>58</v>
      </c>
      <c r="G1287" s="5">
        <v>0</v>
      </c>
      <c r="H1287" s="8">
        <v>164</v>
      </c>
      <c r="I1287" s="5">
        <v>0</v>
      </c>
      <c r="J1287" s="5">
        <v>0</v>
      </c>
    </row>
    <row r="1288" spans="1:10" ht="15" x14ac:dyDescent="0.25">
      <c r="A1288" t="str">
        <f t="shared" si="20"/>
        <v>Kosovo-Europe-2012</v>
      </c>
      <c r="B1288" s="5" t="s">
        <v>163</v>
      </c>
      <c r="C1288" s="10">
        <v>2012</v>
      </c>
      <c r="D1288" s="5" t="s">
        <v>62</v>
      </c>
      <c r="E1288" s="8">
        <v>0.154</v>
      </c>
      <c r="F1288" s="8">
        <v>52</v>
      </c>
      <c r="G1288" s="8">
        <v>96</v>
      </c>
      <c r="H1288" s="8">
        <v>164</v>
      </c>
      <c r="I1288" s="5">
        <v>0</v>
      </c>
      <c r="J1288" s="5">
        <v>0</v>
      </c>
    </row>
    <row r="1289" spans="1:10" ht="15" x14ac:dyDescent="0.25">
      <c r="A1289" t="str">
        <f t="shared" si="20"/>
        <v>Kuwait-Middle East-2000</v>
      </c>
      <c r="B1289" s="5" t="s">
        <v>164</v>
      </c>
      <c r="C1289" s="10">
        <v>2000</v>
      </c>
      <c r="D1289" s="5" t="s">
        <v>79</v>
      </c>
      <c r="E1289" s="5">
        <v>0</v>
      </c>
      <c r="F1289" s="5">
        <v>0</v>
      </c>
      <c r="G1289" s="5">
        <v>0</v>
      </c>
      <c r="H1289" s="5">
        <v>0</v>
      </c>
      <c r="I1289" s="8">
        <v>6.7000000000000004E-2</v>
      </c>
      <c r="J1289" s="8">
        <v>0.25</v>
      </c>
    </row>
    <row r="1290" spans="1:10" ht="15" x14ac:dyDescent="0.25">
      <c r="A1290" t="str">
        <f t="shared" si="20"/>
        <v>Kuwait-Middle East-2001</v>
      </c>
      <c r="B1290" s="5" t="s">
        <v>164</v>
      </c>
      <c r="C1290" s="10">
        <v>2001</v>
      </c>
      <c r="D1290" s="5" t="s">
        <v>79</v>
      </c>
      <c r="E1290" s="5">
        <v>0</v>
      </c>
      <c r="F1290" s="5">
        <v>0</v>
      </c>
      <c r="G1290" s="5">
        <v>0</v>
      </c>
      <c r="H1290" s="5">
        <v>0</v>
      </c>
      <c r="I1290" s="8">
        <v>8.5999999999999993E-2</v>
      </c>
      <c r="J1290" s="8">
        <v>0.443</v>
      </c>
    </row>
    <row r="1291" spans="1:10" ht="15" x14ac:dyDescent="0.25">
      <c r="A1291" t="str">
        <f t="shared" si="20"/>
        <v>Kuwait-Middle East-2002</v>
      </c>
      <c r="B1291" s="5" t="s">
        <v>164</v>
      </c>
      <c r="C1291" s="10">
        <v>2002</v>
      </c>
      <c r="D1291" s="5" t="s">
        <v>79</v>
      </c>
      <c r="E1291" s="5">
        <v>0</v>
      </c>
      <c r="F1291" s="5">
        <v>0</v>
      </c>
      <c r="G1291" s="5">
        <v>0</v>
      </c>
      <c r="H1291" s="5">
        <v>0</v>
      </c>
      <c r="I1291" s="8">
        <v>0.10199999999999999</v>
      </c>
      <c r="J1291" s="8">
        <v>0.59899999999999998</v>
      </c>
    </row>
    <row r="1292" spans="1:10" ht="15" x14ac:dyDescent="0.25">
      <c r="A1292" t="str">
        <f t="shared" si="20"/>
        <v>Kuwait-Middle East-2003</v>
      </c>
      <c r="B1292" s="5" t="s">
        <v>164</v>
      </c>
      <c r="C1292" s="10">
        <v>2003</v>
      </c>
      <c r="D1292" s="5" t="s">
        <v>79</v>
      </c>
      <c r="E1292" s="5">
        <v>0</v>
      </c>
      <c r="F1292" s="8">
        <v>35</v>
      </c>
      <c r="G1292" s="5">
        <v>0</v>
      </c>
      <c r="H1292" s="5">
        <v>0</v>
      </c>
      <c r="I1292" s="8">
        <v>0.224</v>
      </c>
      <c r="J1292" s="8">
        <v>0.67100000000000004</v>
      </c>
    </row>
    <row r="1293" spans="1:10" ht="15" x14ac:dyDescent="0.25">
      <c r="A1293" t="str">
        <f t="shared" si="20"/>
        <v>Kuwait-Middle East-2004</v>
      </c>
      <c r="B1293" s="5" t="s">
        <v>164</v>
      </c>
      <c r="C1293" s="10">
        <v>2004</v>
      </c>
      <c r="D1293" s="5" t="s">
        <v>79</v>
      </c>
      <c r="E1293" s="5">
        <v>0</v>
      </c>
      <c r="F1293" s="8">
        <v>35</v>
      </c>
      <c r="G1293" s="5">
        <v>0</v>
      </c>
      <c r="H1293" s="5">
        <v>0</v>
      </c>
      <c r="I1293" s="8">
        <v>0.22900000000000001</v>
      </c>
      <c r="J1293" s="8">
        <v>0.80800000000000005</v>
      </c>
    </row>
    <row r="1294" spans="1:10" ht="15" x14ac:dyDescent="0.25">
      <c r="A1294" t="str">
        <f t="shared" si="20"/>
        <v>Kuwait-Middle East-2005</v>
      </c>
      <c r="B1294" s="5" t="s">
        <v>164</v>
      </c>
      <c r="C1294" s="10">
        <v>2005</v>
      </c>
      <c r="D1294" s="5" t="s">
        <v>79</v>
      </c>
      <c r="E1294" s="8">
        <v>0.107</v>
      </c>
      <c r="F1294" s="8">
        <v>35</v>
      </c>
      <c r="G1294" s="5">
        <v>0</v>
      </c>
      <c r="H1294" s="8">
        <v>98</v>
      </c>
      <c r="I1294" s="8">
        <v>0.25900000000000001</v>
      </c>
      <c r="J1294" s="8">
        <v>0.60199999999999998</v>
      </c>
    </row>
    <row r="1295" spans="1:10" ht="15" x14ac:dyDescent="0.25">
      <c r="A1295" t="str">
        <f t="shared" si="20"/>
        <v>Kuwait-Middle East-2006</v>
      </c>
      <c r="B1295" s="5" t="s">
        <v>164</v>
      </c>
      <c r="C1295" s="10">
        <v>2006</v>
      </c>
      <c r="D1295" s="5" t="s">
        <v>79</v>
      </c>
      <c r="E1295" s="8">
        <v>0.107</v>
      </c>
      <c r="F1295" s="8">
        <v>35</v>
      </c>
      <c r="G1295" s="5">
        <v>0</v>
      </c>
      <c r="H1295" s="8">
        <v>98</v>
      </c>
      <c r="I1295" s="8">
        <v>0.28799999999999998</v>
      </c>
      <c r="J1295" s="8">
        <v>0.48799999999999999</v>
      </c>
    </row>
    <row r="1296" spans="1:10" ht="15" x14ac:dyDescent="0.25">
      <c r="A1296" t="str">
        <f t="shared" si="20"/>
        <v>Kuwait-Middle East-2007</v>
      </c>
      <c r="B1296" s="5" t="s">
        <v>164</v>
      </c>
      <c r="C1296" s="10">
        <v>2007</v>
      </c>
      <c r="D1296" s="5" t="s">
        <v>79</v>
      </c>
      <c r="E1296" s="8">
        <v>0.107</v>
      </c>
      <c r="F1296" s="8">
        <v>35</v>
      </c>
      <c r="G1296" s="5">
        <v>0</v>
      </c>
      <c r="H1296" s="8">
        <v>98</v>
      </c>
      <c r="I1296" s="8">
        <v>0.34799999999999998</v>
      </c>
      <c r="J1296" s="8">
        <v>0.55800000000000005</v>
      </c>
    </row>
    <row r="1297" spans="1:10" ht="15" x14ac:dyDescent="0.25">
      <c r="A1297" t="str">
        <f t="shared" si="20"/>
        <v>Kuwait-Middle East-2008</v>
      </c>
      <c r="B1297" s="5" t="s">
        <v>164</v>
      </c>
      <c r="C1297" s="10">
        <v>2008</v>
      </c>
      <c r="D1297" s="5" t="s">
        <v>79</v>
      </c>
      <c r="E1297" s="8">
        <v>0.107</v>
      </c>
      <c r="F1297" s="8">
        <v>35</v>
      </c>
      <c r="G1297" s="5">
        <v>0</v>
      </c>
      <c r="H1297" s="8">
        <v>98</v>
      </c>
      <c r="I1297" s="8">
        <v>0.42</v>
      </c>
      <c r="J1297" s="8">
        <v>0.55500000000000005</v>
      </c>
    </row>
    <row r="1298" spans="1:10" ht="15" x14ac:dyDescent="0.25">
      <c r="A1298" t="str">
        <f t="shared" si="20"/>
        <v>Kuwait-Middle East-2009</v>
      </c>
      <c r="B1298" s="5" t="s">
        <v>164</v>
      </c>
      <c r="C1298" s="10">
        <v>2009</v>
      </c>
      <c r="D1298" s="5" t="s">
        <v>79</v>
      </c>
      <c r="E1298" s="8">
        <v>0.107</v>
      </c>
      <c r="F1298" s="8">
        <v>35</v>
      </c>
      <c r="G1298" s="5">
        <v>0</v>
      </c>
      <c r="H1298" s="8">
        <v>98</v>
      </c>
      <c r="I1298" s="8">
        <v>0.50800000000000001</v>
      </c>
      <c r="J1298" s="8">
        <v>0.91900000000000004</v>
      </c>
    </row>
    <row r="1299" spans="1:10" ht="15" x14ac:dyDescent="0.25">
      <c r="A1299" t="str">
        <f t="shared" si="20"/>
        <v>Kuwait-Middle East-2010</v>
      </c>
      <c r="B1299" s="5" t="s">
        <v>164</v>
      </c>
      <c r="C1299" s="10">
        <v>2010</v>
      </c>
      <c r="D1299" s="5" t="s">
        <v>79</v>
      </c>
      <c r="E1299" s="8">
        <v>0.107</v>
      </c>
      <c r="F1299" s="8">
        <v>35</v>
      </c>
      <c r="G1299" s="5">
        <v>0</v>
      </c>
      <c r="H1299" s="8">
        <v>98</v>
      </c>
      <c r="I1299" s="8">
        <v>0.61399999999999999</v>
      </c>
      <c r="J1299" s="8">
        <v>1.33</v>
      </c>
    </row>
    <row r="1300" spans="1:10" ht="15" x14ac:dyDescent="0.25">
      <c r="A1300" t="str">
        <f t="shared" si="20"/>
        <v>Kuwait-Middle East-2011</v>
      </c>
      <c r="B1300" s="5" t="s">
        <v>164</v>
      </c>
      <c r="C1300" s="10">
        <v>2011</v>
      </c>
      <c r="D1300" s="5" t="s">
        <v>79</v>
      </c>
      <c r="E1300" s="8">
        <v>0.107</v>
      </c>
      <c r="F1300" s="8">
        <v>32</v>
      </c>
      <c r="G1300" s="5">
        <v>0</v>
      </c>
      <c r="H1300" s="8">
        <v>98</v>
      </c>
      <c r="I1300" s="8">
        <v>0.65800000000000003</v>
      </c>
      <c r="J1300" s="8">
        <v>1.579</v>
      </c>
    </row>
    <row r="1301" spans="1:10" ht="15" x14ac:dyDescent="0.25">
      <c r="A1301" t="str">
        <f t="shared" si="20"/>
        <v>Kuwait-Middle East-2012</v>
      </c>
      <c r="B1301" s="5" t="s">
        <v>164</v>
      </c>
      <c r="C1301" s="10">
        <v>2012</v>
      </c>
      <c r="D1301" s="5" t="s">
        <v>79</v>
      </c>
      <c r="E1301" s="8">
        <v>0.124</v>
      </c>
      <c r="F1301" s="8">
        <v>32</v>
      </c>
      <c r="G1301" s="8">
        <v>101</v>
      </c>
      <c r="H1301" s="8">
        <v>98</v>
      </c>
      <c r="I1301" s="8">
        <v>0.70499999999999996</v>
      </c>
      <c r="J1301" s="8">
        <v>1.569</v>
      </c>
    </row>
    <row r="1302" spans="1:10" ht="15" x14ac:dyDescent="0.25">
      <c r="A1302" t="str">
        <f t="shared" si="20"/>
        <v>Kyrgyzstan-Asia-2000</v>
      </c>
      <c r="B1302" s="5" t="s">
        <v>165</v>
      </c>
      <c r="C1302" s="10">
        <v>2000</v>
      </c>
      <c r="D1302" s="5" t="s">
        <v>60</v>
      </c>
      <c r="E1302" s="5">
        <v>0</v>
      </c>
      <c r="F1302" s="5">
        <v>0</v>
      </c>
      <c r="G1302" s="5">
        <v>0</v>
      </c>
      <c r="H1302" s="5">
        <v>0</v>
      </c>
      <c r="I1302" s="8">
        <v>0.01</v>
      </c>
      <c r="J1302" s="8">
        <v>2E-3</v>
      </c>
    </row>
    <row r="1303" spans="1:10" ht="15" x14ac:dyDescent="0.25">
      <c r="A1303" t="str">
        <f t="shared" si="20"/>
        <v>Kyrgyzstan-Asia-2001</v>
      </c>
      <c r="B1303" s="5" t="s">
        <v>165</v>
      </c>
      <c r="C1303" s="10">
        <v>2001</v>
      </c>
      <c r="D1303" s="5" t="s">
        <v>60</v>
      </c>
      <c r="E1303" s="5">
        <v>0</v>
      </c>
      <c r="F1303" s="5">
        <v>0</v>
      </c>
      <c r="G1303" s="5">
        <v>0</v>
      </c>
      <c r="H1303" s="5">
        <v>0</v>
      </c>
      <c r="I1303" s="8">
        <v>0.03</v>
      </c>
      <c r="J1303" s="8">
        <v>5.0000000000000001E-3</v>
      </c>
    </row>
    <row r="1304" spans="1:10" ht="15" x14ac:dyDescent="0.25">
      <c r="A1304" t="str">
        <f t="shared" si="20"/>
        <v>Kyrgyzstan-Asia-2002</v>
      </c>
      <c r="B1304" s="5" t="s">
        <v>165</v>
      </c>
      <c r="C1304" s="10">
        <v>2002</v>
      </c>
      <c r="D1304" s="5" t="s">
        <v>60</v>
      </c>
      <c r="E1304" s="5">
        <v>0</v>
      </c>
      <c r="F1304" s="5">
        <v>0</v>
      </c>
      <c r="G1304" s="5">
        <v>0</v>
      </c>
      <c r="H1304" s="5">
        <v>0</v>
      </c>
      <c r="I1304" s="8">
        <v>0.03</v>
      </c>
      <c r="J1304" s="8">
        <v>1.0999999999999999E-2</v>
      </c>
    </row>
    <row r="1305" spans="1:10" ht="15" x14ac:dyDescent="0.25">
      <c r="A1305" t="str">
        <f t="shared" si="20"/>
        <v>Kyrgyzstan-Asia-2003</v>
      </c>
      <c r="B1305" s="5" t="s">
        <v>165</v>
      </c>
      <c r="C1305" s="10">
        <v>2003</v>
      </c>
      <c r="D1305" s="5" t="s">
        <v>60</v>
      </c>
      <c r="E1305" s="5">
        <v>0</v>
      </c>
      <c r="F1305" s="8">
        <v>21</v>
      </c>
      <c r="G1305" s="5">
        <v>0</v>
      </c>
      <c r="H1305" s="5">
        <v>0</v>
      </c>
      <c r="I1305" s="8">
        <v>3.9E-2</v>
      </c>
      <c r="J1305" s="8">
        <v>2.8000000000000001E-2</v>
      </c>
    </row>
    <row r="1306" spans="1:10" ht="15" x14ac:dyDescent="0.25">
      <c r="A1306" t="str">
        <f t="shared" si="20"/>
        <v>Kyrgyzstan-Asia-2004</v>
      </c>
      <c r="B1306" s="5" t="s">
        <v>165</v>
      </c>
      <c r="C1306" s="10">
        <v>2004</v>
      </c>
      <c r="D1306" s="5" t="s">
        <v>60</v>
      </c>
      <c r="E1306" s="5">
        <v>0</v>
      </c>
      <c r="F1306" s="8">
        <v>21</v>
      </c>
      <c r="G1306" s="5">
        <v>0</v>
      </c>
      <c r="H1306" s="5">
        <v>0</v>
      </c>
      <c r="I1306" s="8">
        <v>5.0999999999999997E-2</v>
      </c>
      <c r="J1306" s="8">
        <v>5.1999999999999998E-2</v>
      </c>
    </row>
    <row r="1307" spans="1:10" ht="15" x14ac:dyDescent="0.25">
      <c r="A1307" t="str">
        <f t="shared" si="20"/>
        <v>Kyrgyzstan-Asia-2005</v>
      </c>
      <c r="B1307" s="5" t="s">
        <v>165</v>
      </c>
      <c r="C1307" s="10">
        <v>2005</v>
      </c>
      <c r="D1307" s="5" t="s">
        <v>60</v>
      </c>
      <c r="E1307" s="8">
        <v>0.68100000000000005</v>
      </c>
      <c r="F1307" s="8">
        <v>21</v>
      </c>
      <c r="G1307" s="5">
        <v>0</v>
      </c>
      <c r="H1307" s="8">
        <v>202</v>
      </c>
      <c r="I1307" s="8">
        <v>0.105</v>
      </c>
      <c r="J1307" s="8">
        <v>0.107</v>
      </c>
    </row>
    <row r="1308" spans="1:10" ht="15" x14ac:dyDescent="0.25">
      <c r="A1308" t="str">
        <f t="shared" si="20"/>
        <v>Kyrgyzstan-Asia-2006</v>
      </c>
      <c r="B1308" s="5" t="s">
        <v>165</v>
      </c>
      <c r="C1308" s="10">
        <v>2006</v>
      </c>
      <c r="D1308" s="5" t="s">
        <v>60</v>
      </c>
      <c r="E1308" s="8">
        <v>0.67200000000000004</v>
      </c>
      <c r="F1308" s="8">
        <v>21</v>
      </c>
      <c r="G1308" s="5">
        <v>0</v>
      </c>
      <c r="H1308" s="8">
        <v>202</v>
      </c>
      <c r="I1308" s="8">
        <v>0.123</v>
      </c>
      <c r="J1308" s="8">
        <v>0.248</v>
      </c>
    </row>
    <row r="1309" spans="1:10" ht="15" x14ac:dyDescent="0.25">
      <c r="A1309" t="str">
        <f t="shared" si="20"/>
        <v>Kyrgyzstan-Asia-2007</v>
      </c>
      <c r="B1309" s="5" t="s">
        <v>165</v>
      </c>
      <c r="C1309" s="10">
        <v>2007</v>
      </c>
      <c r="D1309" s="5" t="s">
        <v>60</v>
      </c>
      <c r="E1309" s="8">
        <v>0.61399999999999999</v>
      </c>
      <c r="F1309" s="8">
        <v>21</v>
      </c>
      <c r="G1309" s="5">
        <v>0</v>
      </c>
      <c r="H1309" s="8">
        <v>202</v>
      </c>
      <c r="I1309" s="8">
        <v>0.14000000000000001</v>
      </c>
      <c r="J1309" s="8">
        <v>0.42199999999999999</v>
      </c>
    </row>
    <row r="1310" spans="1:10" ht="15" x14ac:dyDescent="0.25">
      <c r="A1310" t="str">
        <f t="shared" si="20"/>
        <v>Kyrgyzstan-Asia-2008</v>
      </c>
      <c r="B1310" s="5" t="s">
        <v>165</v>
      </c>
      <c r="C1310" s="10">
        <v>2008</v>
      </c>
      <c r="D1310" s="5" t="s">
        <v>60</v>
      </c>
      <c r="E1310" s="8">
        <v>0.61399999999999999</v>
      </c>
      <c r="F1310" s="8">
        <v>15</v>
      </c>
      <c r="G1310" s="5">
        <v>0</v>
      </c>
      <c r="H1310" s="8">
        <v>202</v>
      </c>
      <c r="I1310" s="8">
        <v>0.157</v>
      </c>
      <c r="J1310" s="8">
        <v>0.65300000000000002</v>
      </c>
    </row>
    <row r="1311" spans="1:10" ht="15" x14ac:dyDescent="0.25">
      <c r="A1311" t="str">
        <f t="shared" si="20"/>
        <v>Kyrgyzstan-Asia-2009</v>
      </c>
      <c r="B1311" s="5" t="s">
        <v>165</v>
      </c>
      <c r="C1311" s="10">
        <v>2009</v>
      </c>
      <c r="D1311" s="5" t="s">
        <v>60</v>
      </c>
      <c r="E1311" s="8">
        <v>0.59399999999999997</v>
      </c>
      <c r="F1311" s="8">
        <v>11</v>
      </c>
      <c r="G1311" s="5">
        <v>0</v>
      </c>
      <c r="H1311" s="8">
        <v>202</v>
      </c>
      <c r="I1311" s="8">
        <v>0.17</v>
      </c>
      <c r="J1311" s="8">
        <v>0.85199999999999998</v>
      </c>
    </row>
    <row r="1312" spans="1:10" ht="15" x14ac:dyDescent="0.25">
      <c r="A1312" t="str">
        <f t="shared" si="20"/>
        <v>Kyrgyzstan-Asia-2010</v>
      </c>
      <c r="B1312" s="5" t="s">
        <v>165</v>
      </c>
      <c r="C1312" s="10">
        <v>2010</v>
      </c>
      <c r="D1312" s="5" t="s">
        <v>60</v>
      </c>
      <c r="E1312" s="8">
        <v>0.30599999999999999</v>
      </c>
      <c r="F1312" s="8">
        <v>10</v>
      </c>
      <c r="G1312" s="5">
        <v>0</v>
      </c>
      <c r="H1312" s="8">
        <v>202</v>
      </c>
      <c r="I1312" s="8">
        <v>0.184</v>
      </c>
      <c r="J1312" s="8">
        <v>0.98899999999999999</v>
      </c>
    </row>
    <row r="1313" spans="1:10" ht="15" x14ac:dyDescent="0.25">
      <c r="A1313" t="str">
        <f t="shared" si="20"/>
        <v>Kyrgyzstan-Asia-2011</v>
      </c>
      <c r="B1313" s="5" t="s">
        <v>165</v>
      </c>
      <c r="C1313" s="10">
        <v>2011</v>
      </c>
      <c r="D1313" s="5" t="s">
        <v>60</v>
      </c>
      <c r="E1313" s="8">
        <v>0.33400000000000002</v>
      </c>
      <c r="F1313" s="8">
        <v>10</v>
      </c>
      <c r="G1313" s="5">
        <v>0</v>
      </c>
      <c r="H1313" s="8">
        <v>210</v>
      </c>
      <c r="I1313" s="8">
        <v>0.2</v>
      </c>
      <c r="J1313" s="8">
        <v>1.1619999999999999</v>
      </c>
    </row>
    <row r="1314" spans="1:10" ht="15" x14ac:dyDescent="0.25">
      <c r="A1314" t="str">
        <f t="shared" si="20"/>
        <v>Kyrgyzstan-Asia-2012</v>
      </c>
      <c r="B1314" s="5" t="s">
        <v>165</v>
      </c>
      <c r="C1314" s="10">
        <v>2012</v>
      </c>
      <c r="D1314" s="5" t="s">
        <v>60</v>
      </c>
      <c r="E1314" s="8">
        <v>0.33400000000000002</v>
      </c>
      <c r="F1314" s="8">
        <v>10</v>
      </c>
      <c r="G1314" s="8">
        <v>70</v>
      </c>
      <c r="H1314" s="8">
        <v>210</v>
      </c>
      <c r="I1314" s="8">
        <v>0.217</v>
      </c>
      <c r="J1314" s="8">
        <v>1.242</v>
      </c>
    </row>
    <row r="1315" spans="1:10" ht="15" x14ac:dyDescent="0.25">
      <c r="A1315" t="str">
        <f t="shared" si="20"/>
        <v>Laos-Asia-2000</v>
      </c>
      <c r="B1315" s="5" t="s">
        <v>166</v>
      </c>
      <c r="C1315" s="10">
        <v>2000</v>
      </c>
      <c r="D1315" s="5" t="s">
        <v>60</v>
      </c>
      <c r="E1315" s="5">
        <v>0</v>
      </c>
      <c r="F1315" s="5">
        <v>0</v>
      </c>
      <c r="G1315" s="5">
        <v>0</v>
      </c>
      <c r="H1315" s="5">
        <v>0</v>
      </c>
      <c r="I1315" s="8">
        <v>1E-3</v>
      </c>
      <c r="J1315" s="8">
        <v>2E-3</v>
      </c>
    </row>
    <row r="1316" spans="1:10" ht="15" x14ac:dyDescent="0.25">
      <c r="A1316" t="str">
        <f t="shared" si="20"/>
        <v>Laos-Asia-2001</v>
      </c>
      <c r="B1316" s="5" t="s">
        <v>166</v>
      </c>
      <c r="C1316" s="10">
        <v>2001</v>
      </c>
      <c r="D1316" s="5" t="s">
        <v>60</v>
      </c>
      <c r="E1316" s="5">
        <v>0</v>
      </c>
      <c r="F1316" s="5">
        <v>0</v>
      </c>
      <c r="G1316" s="5">
        <v>0</v>
      </c>
      <c r="H1316" s="5">
        <v>0</v>
      </c>
      <c r="I1316" s="8">
        <v>2E-3</v>
      </c>
      <c r="J1316" s="8">
        <v>5.0000000000000001E-3</v>
      </c>
    </row>
    <row r="1317" spans="1:10" ht="15" x14ac:dyDescent="0.25">
      <c r="A1317" t="str">
        <f t="shared" si="20"/>
        <v>Laos-Asia-2002</v>
      </c>
      <c r="B1317" s="5" t="s">
        <v>166</v>
      </c>
      <c r="C1317" s="10">
        <v>2002</v>
      </c>
      <c r="D1317" s="5" t="s">
        <v>60</v>
      </c>
      <c r="E1317" s="5">
        <v>0</v>
      </c>
      <c r="F1317" s="5">
        <v>0</v>
      </c>
      <c r="G1317" s="5">
        <v>0</v>
      </c>
      <c r="H1317" s="5">
        <v>0</v>
      </c>
      <c r="I1317" s="8">
        <v>3.0000000000000001E-3</v>
      </c>
      <c r="J1317" s="8">
        <v>0.01</v>
      </c>
    </row>
    <row r="1318" spans="1:10" ht="15" x14ac:dyDescent="0.25">
      <c r="A1318" t="str">
        <f t="shared" si="20"/>
        <v>Laos-Asia-2003</v>
      </c>
      <c r="B1318" s="5" t="s">
        <v>166</v>
      </c>
      <c r="C1318" s="10">
        <v>2003</v>
      </c>
      <c r="D1318" s="5" t="s">
        <v>60</v>
      </c>
      <c r="E1318" s="5">
        <v>0</v>
      </c>
      <c r="F1318" s="8">
        <v>153</v>
      </c>
      <c r="G1318" s="5">
        <v>0</v>
      </c>
      <c r="H1318" s="5">
        <v>0</v>
      </c>
      <c r="I1318" s="8">
        <v>3.0000000000000001E-3</v>
      </c>
      <c r="J1318" s="8">
        <v>0.02</v>
      </c>
    </row>
    <row r="1319" spans="1:10" ht="15" x14ac:dyDescent="0.25">
      <c r="A1319" t="str">
        <f t="shared" si="20"/>
        <v>Laos-Asia-2004</v>
      </c>
      <c r="B1319" s="5" t="s">
        <v>166</v>
      </c>
      <c r="C1319" s="10">
        <v>2004</v>
      </c>
      <c r="D1319" s="5" t="s">
        <v>60</v>
      </c>
      <c r="E1319" s="5">
        <v>0</v>
      </c>
      <c r="F1319" s="8">
        <v>153</v>
      </c>
      <c r="G1319" s="5">
        <v>0</v>
      </c>
      <c r="H1319" s="5">
        <v>0</v>
      </c>
      <c r="I1319" s="8">
        <v>4.0000000000000001E-3</v>
      </c>
      <c r="J1319" s="8">
        <v>3.5999999999999997E-2</v>
      </c>
    </row>
    <row r="1320" spans="1:10" ht="15" x14ac:dyDescent="0.25">
      <c r="A1320" t="str">
        <f t="shared" si="20"/>
        <v>Laos-Asia-2005</v>
      </c>
      <c r="B1320" s="5" t="s">
        <v>166</v>
      </c>
      <c r="C1320" s="10">
        <v>2005</v>
      </c>
      <c r="D1320" s="5" t="s">
        <v>60</v>
      </c>
      <c r="E1320" s="8">
        <v>0.35199999999999998</v>
      </c>
      <c r="F1320" s="8">
        <v>153</v>
      </c>
      <c r="G1320" s="5">
        <v>0</v>
      </c>
      <c r="H1320" s="8">
        <v>672</v>
      </c>
      <c r="I1320" s="8">
        <v>8.9999999999999993E-3</v>
      </c>
      <c r="J1320" s="8">
        <v>0.114</v>
      </c>
    </row>
    <row r="1321" spans="1:10" ht="15" x14ac:dyDescent="0.25">
      <c r="A1321" t="str">
        <f t="shared" si="20"/>
        <v>Laos-Asia-2006</v>
      </c>
      <c r="B1321" s="5" t="s">
        <v>166</v>
      </c>
      <c r="C1321" s="10">
        <v>2006</v>
      </c>
      <c r="D1321" s="5" t="s">
        <v>60</v>
      </c>
      <c r="E1321" s="8">
        <v>0.35199999999999998</v>
      </c>
      <c r="F1321" s="8">
        <v>123</v>
      </c>
      <c r="G1321" s="5">
        <v>0</v>
      </c>
      <c r="H1321" s="8">
        <v>672</v>
      </c>
      <c r="I1321" s="8">
        <v>1.2E-2</v>
      </c>
      <c r="J1321" s="8">
        <v>0.17100000000000001</v>
      </c>
    </row>
    <row r="1322" spans="1:10" ht="15" x14ac:dyDescent="0.25">
      <c r="A1322" t="str">
        <f t="shared" si="20"/>
        <v>Laos-Asia-2007</v>
      </c>
      <c r="B1322" s="5" t="s">
        <v>166</v>
      </c>
      <c r="C1322" s="10">
        <v>2007</v>
      </c>
      <c r="D1322" s="5" t="s">
        <v>60</v>
      </c>
      <c r="E1322" s="8">
        <v>0.35199999999999998</v>
      </c>
      <c r="F1322" s="8">
        <v>93</v>
      </c>
      <c r="G1322" s="5">
        <v>0</v>
      </c>
      <c r="H1322" s="8">
        <v>672</v>
      </c>
      <c r="I1322" s="8">
        <v>1.6E-2</v>
      </c>
      <c r="J1322" s="8">
        <v>0.246</v>
      </c>
    </row>
    <row r="1323" spans="1:10" ht="15" x14ac:dyDescent="0.25">
      <c r="A1323" t="str">
        <f t="shared" si="20"/>
        <v>Laos-Asia-2008</v>
      </c>
      <c r="B1323" s="5" t="s">
        <v>166</v>
      </c>
      <c r="C1323" s="10">
        <v>2008</v>
      </c>
      <c r="D1323" s="5" t="s">
        <v>60</v>
      </c>
      <c r="E1323" s="8">
        <v>0.33400000000000002</v>
      </c>
      <c r="F1323" s="8">
        <v>93</v>
      </c>
      <c r="G1323" s="5">
        <v>0</v>
      </c>
      <c r="H1323" s="8">
        <v>560</v>
      </c>
      <c r="I1323" s="8">
        <v>3.5999999999999997E-2</v>
      </c>
      <c r="J1323" s="8">
        <v>0.32900000000000001</v>
      </c>
    </row>
    <row r="1324" spans="1:10" ht="15" x14ac:dyDescent="0.25">
      <c r="A1324" t="str">
        <f t="shared" si="20"/>
        <v>Laos-Asia-2009</v>
      </c>
      <c r="B1324" s="5" t="s">
        <v>166</v>
      </c>
      <c r="C1324" s="10">
        <v>2009</v>
      </c>
      <c r="D1324" s="5" t="s">
        <v>60</v>
      </c>
      <c r="E1324" s="8">
        <v>0.32300000000000001</v>
      </c>
      <c r="F1324" s="8">
        <v>93</v>
      </c>
      <c r="G1324" s="5">
        <v>0</v>
      </c>
      <c r="H1324" s="8">
        <v>362</v>
      </c>
      <c r="I1324" s="8">
        <v>0.06</v>
      </c>
      <c r="J1324" s="8">
        <v>0.51600000000000001</v>
      </c>
    </row>
    <row r="1325" spans="1:10" ht="15" x14ac:dyDescent="0.25">
      <c r="A1325" t="str">
        <f t="shared" si="20"/>
        <v>Laos-Asia-2010</v>
      </c>
      <c r="B1325" s="5" t="s">
        <v>166</v>
      </c>
      <c r="C1325" s="10">
        <v>2010</v>
      </c>
      <c r="D1325" s="5" t="s">
        <v>60</v>
      </c>
      <c r="E1325" s="8">
        <v>0.32300000000000001</v>
      </c>
      <c r="F1325" s="8">
        <v>93</v>
      </c>
      <c r="G1325" s="5">
        <v>0</v>
      </c>
      <c r="H1325" s="8">
        <v>362</v>
      </c>
      <c r="I1325" s="8">
        <v>7.0000000000000007E-2</v>
      </c>
      <c r="J1325" s="8">
        <v>0.626</v>
      </c>
    </row>
    <row r="1326" spans="1:10" ht="15" x14ac:dyDescent="0.25">
      <c r="A1326" t="str">
        <f t="shared" si="20"/>
        <v>Laos-Asia-2011</v>
      </c>
      <c r="B1326" s="5" t="s">
        <v>166</v>
      </c>
      <c r="C1326" s="10">
        <v>2011</v>
      </c>
      <c r="D1326" s="5" t="s">
        <v>60</v>
      </c>
      <c r="E1326" s="8">
        <v>0.31900000000000001</v>
      </c>
      <c r="F1326" s="8">
        <v>93</v>
      </c>
      <c r="G1326" s="5">
        <v>0</v>
      </c>
      <c r="H1326" s="8">
        <v>362</v>
      </c>
      <c r="I1326" s="8">
        <v>0.09</v>
      </c>
      <c r="J1326" s="8">
        <v>0.84</v>
      </c>
    </row>
    <row r="1327" spans="1:10" ht="15" x14ac:dyDescent="0.25">
      <c r="A1327" t="str">
        <f t="shared" si="20"/>
        <v>Laos-Asia-2012</v>
      </c>
      <c r="B1327" s="5" t="s">
        <v>166</v>
      </c>
      <c r="C1327" s="10">
        <v>2012</v>
      </c>
      <c r="D1327" s="5" t="s">
        <v>60</v>
      </c>
      <c r="E1327" s="8">
        <v>0.31900000000000001</v>
      </c>
      <c r="F1327" s="8">
        <v>92</v>
      </c>
      <c r="G1327" s="8">
        <v>163</v>
      </c>
      <c r="H1327" s="8">
        <v>362</v>
      </c>
      <c r="I1327" s="8">
        <v>0.107</v>
      </c>
      <c r="J1327" s="8">
        <v>0.64700000000000002</v>
      </c>
    </row>
    <row r="1328" spans="1:10" ht="15" x14ac:dyDescent="0.25">
      <c r="A1328" t="str">
        <f t="shared" si="20"/>
        <v>Latvia-Europe-2000</v>
      </c>
      <c r="B1328" s="5" t="s">
        <v>167</v>
      </c>
      <c r="C1328" s="10">
        <v>2000</v>
      </c>
      <c r="D1328" s="5" t="s">
        <v>62</v>
      </c>
      <c r="E1328" s="5">
        <v>0</v>
      </c>
      <c r="F1328" s="5">
        <v>0</v>
      </c>
      <c r="G1328" s="5">
        <v>0</v>
      </c>
      <c r="H1328" s="5">
        <v>0</v>
      </c>
      <c r="I1328" s="8">
        <v>6.3E-2</v>
      </c>
      <c r="J1328" s="8">
        <v>0.16900000000000001</v>
      </c>
    </row>
    <row r="1329" spans="1:10" ht="15" x14ac:dyDescent="0.25">
      <c r="A1329" t="str">
        <f t="shared" si="20"/>
        <v>Latvia-Europe-2001</v>
      </c>
      <c r="B1329" s="5" t="s">
        <v>167</v>
      </c>
      <c r="C1329" s="10">
        <v>2001</v>
      </c>
      <c r="D1329" s="5" t="s">
        <v>62</v>
      </c>
      <c r="E1329" s="5">
        <v>0</v>
      </c>
      <c r="F1329" s="5">
        <v>0</v>
      </c>
      <c r="G1329" s="5">
        <v>0</v>
      </c>
      <c r="H1329" s="5">
        <v>0</v>
      </c>
      <c r="I1329" s="8">
        <v>7.1999999999999995E-2</v>
      </c>
      <c r="J1329" s="8">
        <v>0.28000000000000003</v>
      </c>
    </row>
    <row r="1330" spans="1:10" ht="15" x14ac:dyDescent="0.25">
      <c r="A1330" t="str">
        <f t="shared" si="20"/>
        <v>Latvia-Europe-2002</v>
      </c>
      <c r="B1330" s="5" t="s">
        <v>167</v>
      </c>
      <c r="C1330" s="10">
        <v>2002</v>
      </c>
      <c r="D1330" s="5" t="s">
        <v>62</v>
      </c>
      <c r="E1330" s="5">
        <v>0</v>
      </c>
      <c r="F1330" s="5">
        <v>0</v>
      </c>
      <c r="G1330" s="5">
        <v>0</v>
      </c>
      <c r="H1330" s="5">
        <v>0</v>
      </c>
      <c r="I1330" s="8">
        <v>0.219</v>
      </c>
      <c r="J1330" s="8">
        <v>0.39600000000000002</v>
      </c>
    </row>
    <row r="1331" spans="1:10" ht="15" x14ac:dyDescent="0.25">
      <c r="A1331" t="str">
        <f t="shared" si="20"/>
        <v>Latvia-Europe-2003</v>
      </c>
      <c r="B1331" s="5" t="s">
        <v>167</v>
      </c>
      <c r="C1331" s="10">
        <v>2003</v>
      </c>
      <c r="D1331" s="5" t="s">
        <v>62</v>
      </c>
      <c r="E1331" s="5">
        <v>0</v>
      </c>
      <c r="F1331" s="8">
        <v>16</v>
      </c>
      <c r="G1331" s="5">
        <v>0</v>
      </c>
      <c r="H1331" s="5">
        <v>0</v>
      </c>
      <c r="I1331" s="8">
        <v>0.27</v>
      </c>
      <c r="J1331" s="8">
        <v>0.53300000000000003</v>
      </c>
    </row>
    <row r="1332" spans="1:10" ht="15" x14ac:dyDescent="0.25">
      <c r="A1332" t="str">
        <f t="shared" si="20"/>
        <v>Latvia-Europe-2004</v>
      </c>
      <c r="B1332" s="5" t="s">
        <v>167</v>
      </c>
      <c r="C1332" s="10">
        <v>2004</v>
      </c>
      <c r="D1332" s="5" t="s">
        <v>62</v>
      </c>
      <c r="E1332" s="5">
        <v>0</v>
      </c>
      <c r="F1332" s="8">
        <v>16</v>
      </c>
      <c r="G1332" s="5">
        <v>0</v>
      </c>
      <c r="H1332" s="5">
        <v>0</v>
      </c>
      <c r="I1332" s="8">
        <v>0.38600000000000001</v>
      </c>
      <c r="J1332" s="8">
        <v>0.68100000000000005</v>
      </c>
    </row>
    <row r="1333" spans="1:10" ht="15" x14ac:dyDescent="0.25">
      <c r="A1333" t="str">
        <f t="shared" si="20"/>
        <v>Latvia-Europe-2005</v>
      </c>
      <c r="B1333" s="5" t="s">
        <v>167</v>
      </c>
      <c r="C1333" s="10">
        <v>2005</v>
      </c>
      <c r="D1333" s="5" t="s">
        <v>62</v>
      </c>
      <c r="E1333" s="8">
        <v>0.36399999999999999</v>
      </c>
      <c r="F1333" s="8">
        <v>16</v>
      </c>
      <c r="G1333" s="5">
        <v>0</v>
      </c>
      <c r="H1333" s="8">
        <v>320</v>
      </c>
      <c r="I1333" s="8">
        <v>0.46</v>
      </c>
      <c r="J1333" s="8">
        <v>0.84</v>
      </c>
    </row>
    <row r="1334" spans="1:10" ht="15" x14ac:dyDescent="0.25">
      <c r="A1334" t="str">
        <f t="shared" si="20"/>
        <v>Latvia-Europe-2006</v>
      </c>
      <c r="B1334" s="5" t="s">
        <v>167</v>
      </c>
      <c r="C1334" s="10">
        <v>2006</v>
      </c>
      <c r="D1334" s="5" t="s">
        <v>62</v>
      </c>
      <c r="E1334" s="8">
        <v>0.36399999999999999</v>
      </c>
      <c r="F1334" s="8">
        <v>16</v>
      </c>
      <c r="G1334" s="5">
        <v>0</v>
      </c>
      <c r="H1334" s="8">
        <v>320</v>
      </c>
      <c r="I1334" s="8">
        <v>0.53600000000000003</v>
      </c>
      <c r="J1334" s="8">
        <v>0.99399999999999999</v>
      </c>
    </row>
    <row r="1335" spans="1:10" ht="15" x14ac:dyDescent="0.25">
      <c r="A1335" t="str">
        <f t="shared" si="20"/>
        <v>Latvia-Europe-2007</v>
      </c>
      <c r="B1335" s="5" t="s">
        <v>167</v>
      </c>
      <c r="C1335" s="10">
        <v>2007</v>
      </c>
      <c r="D1335" s="5" t="s">
        <v>62</v>
      </c>
      <c r="E1335" s="8">
        <v>0.36399999999999999</v>
      </c>
      <c r="F1335" s="8">
        <v>16</v>
      </c>
      <c r="G1335" s="5">
        <v>0</v>
      </c>
      <c r="H1335" s="8">
        <v>279</v>
      </c>
      <c r="I1335" s="8">
        <v>0.59199999999999997</v>
      </c>
      <c r="J1335" s="8">
        <v>1.0229999999999999</v>
      </c>
    </row>
    <row r="1336" spans="1:10" ht="15" x14ac:dyDescent="0.25">
      <c r="A1336" t="str">
        <f t="shared" si="20"/>
        <v>Latvia-Europe-2008</v>
      </c>
      <c r="B1336" s="5" t="s">
        <v>167</v>
      </c>
      <c r="C1336" s="10">
        <v>2008</v>
      </c>
      <c r="D1336" s="5" t="s">
        <v>62</v>
      </c>
      <c r="E1336" s="8">
        <v>0.36799999999999999</v>
      </c>
      <c r="F1336" s="8">
        <v>16</v>
      </c>
      <c r="G1336" s="5">
        <v>0</v>
      </c>
      <c r="H1336" s="8">
        <v>279</v>
      </c>
      <c r="I1336" s="8">
        <v>0.63400000000000001</v>
      </c>
      <c r="J1336" s="8">
        <v>1.075</v>
      </c>
    </row>
    <row r="1337" spans="1:10" ht="15" x14ac:dyDescent="0.25">
      <c r="A1337" t="str">
        <f t="shared" si="20"/>
        <v>Latvia-Europe-2009</v>
      </c>
      <c r="B1337" s="5" t="s">
        <v>167</v>
      </c>
      <c r="C1337" s="10">
        <v>2009</v>
      </c>
      <c r="D1337" s="5" t="s">
        <v>62</v>
      </c>
      <c r="E1337" s="8">
        <v>0.377</v>
      </c>
      <c r="F1337" s="8">
        <v>16</v>
      </c>
      <c r="G1337" s="5">
        <v>0</v>
      </c>
      <c r="H1337" s="8">
        <v>279</v>
      </c>
      <c r="I1337" s="8">
        <v>0.66800000000000004</v>
      </c>
      <c r="J1337" s="8">
        <v>1.091</v>
      </c>
    </row>
    <row r="1338" spans="1:10" ht="15" x14ac:dyDescent="0.25">
      <c r="A1338" t="str">
        <f t="shared" si="20"/>
        <v>Latvia-Europe-2010</v>
      </c>
      <c r="B1338" s="5" t="s">
        <v>167</v>
      </c>
      <c r="C1338" s="10">
        <v>2010</v>
      </c>
      <c r="D1338" s="5" t="s">
        <v>62</v>
      </c>
      <c r="E1338" s="8">
        <v>0.376</v>
      </c>
      <c r="F1338" s="8">
        <v>16</v>
      </c>
      <c r="G1338" s="5">
        <v>0</v>
      </c>
      <c r="H1338" s="8">
        <v>293</v>
      </c>
      <c r="I1338" s="8">
        <v>0.68400000000000005</v>
      </c>
      <c r="J1338" s="8">
        <v>1.103</v>
      </c>
    </row>
    <row r="1339" spans="1:10" ht="15" x14ac:dyDescent="0.25">
      <c r="A1339" t="str">
        <f t="shared" si="20"/>
        <v>Latvia-Europe-2011</v>
      </c>
      <c r="B1339" s="5" t="s">
        <v>167</v>
      </c>
      <c r="C1339" s="10">
        <v>2011</v>
      </c>
      <c r="D1339" s="5" t="s">
        <v>62</v>
      </c>
      <c r="E1339" s="8">
        <v>0.371</v>
      </c>
      <c r="F1339" s="8">
        <v>16</v>
      </c>
      <c r="G1339" s="5">
        <v>0</v>
      </c>
      <c r="H1339" s="8">
        <v>290</v>
      </c>
      <c r="I1339" s="8">
        <v>0.69699999999999995</v>
      </c>
      <c r="J1339" s="8">
        <v>1.1140000000000001</v>
      </c>
    </row>
    <row r="1340" spans="1:10" ht="15" x14ac:dyDescent="0.25">
      <c r="A1340" t="str">
        <f t="shared" si="20"/>
        <v>Latvia-Europe-2012</v>
      </c>
      <c r="B1340" s="5" t="s">
        <v>167</v>
      </c>
      <c r="C1340" s="10">
        <v>2012</v>
      </c>
      <c r="D1340" s="5" t="s">
        <v>62</v>
      </c>
      <c r="E1340" s="8">
        <v>0.35899999999999999</v>
      </c>
      <c r="F1340" s="8">
        <v>16</v>
      </c>
      <c r="G1340" s="8">
        <v>24</v>
      </c>
      <c r="H1340" s="8">
        <v>264</v>
      </c>
      <c r="I1340" s="8">
        <v>0.73099999999999998</v>
      </c>
      <c r="J1340" s="8">
        <v>1.121</v>
      </c>
    </row>
    <row r="1341" spans="1:10" ht="15" x14ac:dyDescent="0.25">
      <c r="A1341" t="str">
        <f t="shared" si="20"/>
        <v>Lebanon-Middle East-2000</v>
      </c>
      <c r="B1341" s="5" t="s">
        <v>168</v>
      </c>
      <c r="C1341" s="10">
        <v>2000</v>
      </c>
      <c r="D1341" s="5" t="s">
        <v>79</v>
      </c>
      <c r="E1341" s="5">
        <v>0</v>
      </c>
      <c r="F1341" s="5">
        <v>0</v>
      </c>
      <c r="G1341" s="5">
        <v>0</v>
      </c>
      <c r="H1341" s="5">
        <v>0</v>
      </c>
      <c r="I1341" s="8">
        <v>0.08</v>
      </c>
      <c r="J1341" s="8">
        <v>0.23</v>
      </c>
    </row>
    <row r="1342" spans="1:10" ht="15" x14ac:dyDescent="0.25">
      <c r="A1342" t="str">
        <f t="shared" si="20"/>
        <v>Lebanon-Middle East-2001</v>
      </c>
      <c r="B1342" s="5" t="s">
        <v>168</v>
      </c>
      <c r="C1342" s="10">
        <v>2001</v>
      </c>
      <c r="D1342" s="5" t="s">
        <v>79</v>
      </c>
      <c r="E1342" s="5">
        <v>0</v>
      </c>
      <c r="F1342" s="5">
        <v>0</v>
      </c>
      <c r="G1342" s="5">
        <v>0</v>
      </c>
      <c r="H1342" s="5">
        <v>0</v>
      </c>
      <c r="I1342" s="8">
        <v>6.8000000000000005E-2</v>
      </c>
      <c r="J1342" s="8">
        <v>0.22800000000000001</v>
      </c>
    </row>
    <row r="1343" spans="1:10" ht="15" x14ac:dyDescent="0.25">
      <c r="A1343" t="str">
        <f t="shared" si="20"/>
        <v>Lebanon-Middle East-2002</v>
      </c>
      <c r="B1343" s="5" t="s">
        <v>168</v>
      </c>
      <c r="C1343" s="10">
        <v>2002</v>
      </c>
      <c r="D1343" s="5" t="s">
        <v>79</v>
      </c>
      <c r="E1343" s="5">
        <v>0</v>
      </c>
      <c r="F1343" s="5">
        <v>0</v>
      </c>
      <c r="G1343" s="5">
        <v>0</v>
      </c>
      <c r="H1343" s="5">
        <v>0</v>
      </c>
      <c r="I1343" s="8">
        <v>7.0000000000000007E-2</v>
      </c>
      <c r="J1343" s="8">
        <v>0.22</v>
      </c>
    </row>
    <row r="1344" spans="1:10" ht="15" x14ac:dyDescent="0.25">
      <c r="A1344" t="str">
        <f t="shared" si="20"/>
        <v>Lebanon-Middle East-2003</v>
      </c>
      <c r="B1344" s="5" t="s">
        <v>168</v>
      </c>
      <c r="C1344" s="10">
        <v>2003</v>
      </c>
      <c r="D1344" s="5" t="s">
        <v>79</v>
      </c>
      <c r="E1344" s="5">
        <v>0</v>
      </c>
      <c r="F1344" s="8">
        <v>46</v>
      </c>
      <c r="G1344" s="5">
        <v>0</v>
      </c>
      <c r="H1344" s="5">
        <v>0</v>
      </c>
      <c r="I1344" s="8">
        <v>0.08</v>
      </c>
      <c r="J1344" s="8">
        <v>0.216</v>
      </c>
    </row>
    <row r="1345" spans="1:10" ht="15" x14ac:dyDescent="0.25">
      <c r="A1345" t="str">
        <f t="shared" si="20"/>
        <v>Lebanon-Middle East-2004</v>
      </c>
      <c r="B1345" s="5" t="s">
        <v>168</v>
      </c>
      <c r="C1345" s="10">
        <v>2004</v>
      </c>
      <c r="D1345" s="5" t="s">
        <v>79</v>
      </c>
      <c r="E1345" s="5">
        <v>0</v>
      </c>
      <c r="F1345" s="8">
        <v>46</v>
      </c>
      <c r="G1345" s="5">
        <v>0</v>
      </c>
      <c r="H1345" s="5">
        <v>0</v>
      </c>
      <c r="I1345" s="8">
        <v>0.09</v>
      </c>
      <c r="J1345" s="8">
        <v>0.23</v>
      </c>
    </row>
    <row r="1346" spans="1:10" ht="15" x14ac:dyDescent="0.25">
      <c r="A1346" t="str">
        <f t="shared" si="20"/>
        <v>Lebanon-Middle East-2005</v>
      </c>
      <c r="B1346" s="5" t="s">
        <v>168</v>
      </c>
      <c r="C1346" s="10">
        <v>2005</v>
      </c>
      <c r="D1346" s="5" t="s">
        <v>79</v>
      </c>
      <c r="E1346" s="8">
        <v>0.35399999999999998</v>
      </c>
      <c r="F1346" s="8">
        <v>46</v>
      </c>
      <c r="G1346" s="5">
        <v>0</v>
      </c>
      <c r="H1346" s="8">
        <v>180</v>
      </c>
      <c r="I1346" s="8">
        <v>0.10100000000000001</v>
      </c>
      <c r="J1346" s="8">
        <v>0.249</v>
      </c>
    </row>
    <row r="1347" spans="1:10" ht="15" x14ac:dyDescent="0.25">
      <c r="A1347" t="str">
        <f t="shared" ref="A1347:A1410" si="21">B1347&amp;"-"&amp;C1347</f>
        <v>Lebanon-Middle East-2006</v>
      </c>
      <c r="B1347" s="5" t="s">
        <v>168</v>
      </c>
      <c r="C1347" s="10">
        <v>2006</v>
      </c>
      <c r="D1347" s="5" t="s">
        <v>79</v>
      </c>
      <c r="E1347" s="8">
        <v>0.35399999999999998</v>
      </c>
      <c r="F1347" s="8">
        <v>46</v>
      </c>
      <c r="G1347" s="5">
        <v>0</v>
      </c>
      <c r="H1347" s="8">
        <v>180</v>
      </c>
      <c r="I1347" s="8">
        <v>0.15</v>
      </c>
      <c r="J1347" s="8">
        <v>0.27100000000000002</v>
      </c>
    </row>
    <row r="1348" spans="1:10" ht="15" x14ac:dyDescent="0.25">
      <c r="A1348" t="str">
        <f t="shared" si="21"/>
        <v>Lebanon-Middle East-2007</v>
      </c>
      <c r="B1348" s="5" t="s">
        <v>168</v>
      </c>
      <c r="C1348" s="10">
        <v>2007</v>
      </c>
      <c r="D1348" s="5" t="s">
        <v>79</v>
      </c>
      <c r="E1348" s="8">
        <v>0.35399999999999998</v>
      </c>
      <c r="F1348" s="8">
        <v>46</v>
      </c>
      <c r="G1348" s="5">
        <v>0</v>
      </c>
      <c r="H1348" s="8">
        <v>180</v>
      </c>
      <c r="I1348" s="8">
        <v>0.187</v>
      </c>
      <c r="J1348" s="8">
        <v>0.30399999999999999</v>
      </c>
    </row>
    <row r="1349" spans="1:10" ht="15" x14ac:dyDescent="0.25">
      <c r="A1349" t="str">
        <f t="shared" si="21"/>
        <v>Lebanon-Middle East-2008</v>
      </c>
      <c r="B1349" s="5" t="s">
        <v>168</v>
      </c>
      <c r="C1349" s="10">
        <v>2008</v>
      </c>
      <c r="D1349" s="5" t="s">
        <v>79</v>
      </c>
      <c r="E1349" s="8">
        <v>0.36</v>
      </c>
      <c r="F1349" s="8">
        <v>11</v>
      </c>
      <c r="G1349" s="5">
        <v>0</v>
      </c>
      <c r="H1349" s="8">
        <v>180</v>
      </c>
      <c r="I1349" s="8">
        <v>0.22500000000000001</v>
      </c>
      <c r="J1349" s="8">
        <v>0.34100000000000003</v>
      </c>
    </row>
    <row r="1350" spans="1:10" ht="15" x14ac:dyDescent="0.25">
      <c r="A1350" t="str">
        <f t="shared" si="21"/>
        <v>Lebanon-Middle East-2009</v>
      </c>
      <c r="B1350" s="5" t="s">
        <v>168</v>
      </c>
      <c r="C1350" s="10">
        <v>2009</v>
      </c>
      <c r="D1350" s="5" t="s">
        <v>79</v>
      </c>
      <c r="E1350" s="8">
        <v>0.30199999999999999</v>
      </c>
      <c r="F1350" s="8">
        <v>9</v>
      </c>
      <c r="G1350" s="5">
        <v>0</v>
      </c>
      <c r="H1350" s="8">
        <v>180</v>
      </c>
      <c r="I1350" s="8">
        <v>0.30099999999999999</v>
      </c>
      <c r="J1350" s="8">
        <v>0.56299999999999994</v>
      </c>
    </row>
    <row r="1351" spans="1:10" ht="15" x14ac:dyDescent="0.25">
      <c r="A1351" t="str">
        <f t="shared" si="21"/>
        <v>Lebanon-Middle East-2010</v>
      </c>
      <c r="B1351" s="5" t="s">
        <v>168</v>
      </c>
      <c r="C1351" s="10">
        <v>2010</v>
      </c>
      <c r="D1351" s="5" t="s">
        <v>79</v>
      </c>
      <c r="E1351" s="8">
        <v>0.30199999999999999</v>
      </c>
      <c r="F1351" s="8">
        <v>9</v>
      </c>
      <c r="G1351" s="5">
        <v>0</v>
      </c>
      <c r="H1351" s="8">
        <v>180</v>
      </c>
      <c r="I1351" s="8">
        <v>0.437</v>
      </c>
      <c r="J1351" s="8">
        <v>0.66</v>
      </c>
    </row>
    <row r="1352" spans="1:10" ht="15" x14ac:dyDescent="0.25">
      <c r="A1352" t="str">
        <f t="shared" si="21"/>
        <v>Lebanon-Middle East-2011</v>
      </c>
      <c r="B1352" s="5" t="s">
        <v>168</v>
      </c>
      <c r="C1352" s="10">
        <v>2011</v>
      </c>
      <c r="D1352" s="5" t="s">
        <v>79</v>
      </c>
      <c r="E1352" s="8">
        <v>0.30199999999999999</v>
      </c>
      <c r="F1352" s="8">
        <v>9</v>
      </c>
      <c r="G1352" s="5">
        <v>0</v>
      </c>
      <c r="H1352" s="8">
        <v>180</v>
      </c>
      <c r="I1352" s="8">
        <v>0.52</v>
      </c>
      <c r="J1352" s="8">
        <v>0.77200000000000002</v>
      </c>
    </row>
    <row r="1353" spans="1:10" ht="15" x14ac:dyDescent="0.25">
      <c r="A1353" t="str">
        <f t="shared" si="21"/>
        <v>Lebanon-Middle East-2012</v>
      </c>
      <c r="B1353" s="5" t="s">
        <v>168</v>
      </c>
      <c r="C1353" s="10">
        <v>2012</v>
      </c>
      <c r="D1353" s="5" t="s">
        <v>79</v>
      </c>
      <c r="E1353" s="8">
        <v>0.30199999999999999</v>
      </c>
      <c r="F1353" s="8">
        <v>9</v>
      </c>
      <c r="G1353" s="8">
        <v>105</v>
      </c>
      <c r="H1353" s="8">
        <v>180</v>
      </c>
      <c r="I1353" s="8">
        <v>0.61199999999999999</v>
      </c>
      <c r="J1353" s="8">
        <v>0.80800000000000005</v>
      </c>
    </row>
    <row r="1354" spans="1:10" ht="15" x14ac:dyDescent="0.25">
      <c r="A1354" t="str">
        <f t="shared" si="21"/>
        <v>Lesotho-Africa-2000</v>
      </c>
      <c r="B1354" s="5" t="s">
        <v>169</v>
      </c>
      <c r="C1354" s="10">
        <v>2000</v>
      </c>
      <c r="D1354" s="5" t="s">
        <v>64</v>
      </c>
      <c r="E1354" s="5">
        <v>0</v>
      </c>
      <c r="F1354" s="5">
        <v>0</v>
      </c>
      <c r="G1354" s="5">
        <v>0</v>
      </c>
      <c r="H1354" s="5">
        <v>0</v>
      </c>
      <c r="I1354" s="8">
        <v>2E-3</v>
      </c>
      <c r="J1354" s="8">
        <v>1.2E-2</v>
      </c>
    </row>
    <row r="1355" spans="1:10" ht="15" x14ac:dyDescent="0.25">
      <c r="A1355" t="str">
        <f t="shared" si="21"/>
        <v>Lesotho-Africa-2001</v>
      </c>
      <c r="B1355" s="5" t="s">
        <v>169</v>
      </c>
      <c r="C1355" s="10">
        <v>2001</v>
      </c>
      <c r="D1355" s="5" t="s">
        <v>64</v>
      </c>
      <c r="E1355" s="5">
        <v>0</v>
      </c>
      <c r="F1355" s="5">
        <v>0</v>
      </c>
      <c r="G1355" s="5">
        <v>0</v>
      </c>
      <c r="H1355" s="5">
        <v>0</v>
      </c>
      <c r="I1355" s="8">
        <v>3.0000000000000001E-3</v>
      </c>
      <c r="J1355" s="8">
        <v>0.03</v>
      </c>
    </row>
    <row r="1356" spans="1:10" ht="15" x14ac:dyDescent="0.25">
      <c r="A1356" t="str">
        <f t="shared" si="21"/>
        <v>Lesotho-Africa-2002</v>
      </c>
      <c r="B1356" s="5" t="s">
        <v>169</v>
      </c>
      <c r="C1356" s="10">
        <v>2002</v>
      </c>
      <c r="D1356" s="5" t="s">
        <v>64</v>
      </c>
      <c r="E1356" s="5">
        <v>0</v>
      </c>
      <c r="F1356" s="5">
        <v>0</v>
      </c>
      <c r="G1356" s="5">
        <v>0</v>
      </c>
      <c r="H1356" s="5">
        <v>0</v>
      </c>
      <c r="I1356" s="8">
        <v>1.0999999999999999E-2</v>
      </c>
      <c r="J1356" s="8">
        <v>7.2999999999999995E-2</v>
      </c>
    </row>
    <row r="1357" spans="1:10" ht="15" x14ac:dyDescent="0.25">
      <c r="A1357" t="str">
        <f t="shared" si="21"/>
        <v>Lesotho-Africa-2003</v>
      </c>
      <c r="B1357" s="5" t="s">
        <v>169</v>
      </c>
      <c r="C1357" s="10">
        <v>2003</v>
      </c>
      <c r="D1357" s="5" t="s">
        <v>64</v>
      </c>
      <c r="E1357" s="5">
        <v>0</v>
      </c>
      <c r="F1357" s="8">
        <v>93</v>
      </c>
      <c r="G1357" s="5">
        <v>0</v>
      </c>
      <c r="H1357" s="5">
        <v>0</v>
      </c>
      <c r="I1357" s="8">
        <v>1.4999999999999999E-2</v>
      </c>
      <c r="J1357" s="8">
        <v>6.6000000000000003E-2</v>
      </c>
    </row>
    <row r="1358" spans="1:10" ht="15" x14ac:dyDescent="0.25">
      <c r="A1358" t="str">
        <f t="shared" si="21"/>
        <v>Lesotho-Africa-2004</v>
      </c>
      <c r="B1358" s="5" t="s">
        <v>169</v>
      </c>
      <c r="C1358" s="10">
        <v>2004</v>
      </c>
      <c r="D1358" s="5" t="s">
        <v>64</v>
      </c>
      <c r="E1358" s="5">
        <v>0</v>
      </c>
      <c r="F1358" s="8">
        <v>93</v>
      </c>
      <c r="G1358" s="5">
        <v>0</v>
      </c>
      <c r="H1358" s="5">
        <v>0</v>
      </c>
      <c r="I1358" s="8">
        <v>2.1999999999999999E-2</v>
      </c>
      <c r="J1358" s="8">
        <v>0.10299999999999999</v>
      </c>
    </row>
    <row r="1359" spans="1:10" ht="15" x14ac:dyDescent="0.25">
      <c r="A1359" t="str">
        <f t="shared" si="21"/>
        <v>Lesotho-Africa-2005</v>
      </c>
      <c r="B1359" s="5" t="s">
        <v>169</v>
      </c>
      <c r="C1359" s="10">
        <v>2005</v>
      </c>
      <c r="D1359" s="5" t="s">
        <v>64</v>
      </c>
      <c r="E1359" s="8">
        <v>0.28799999999999998</v>
      </c>
      <c r="F1359" s="8">
        <v>93</v>
      </c>
      <c r="G1359" s="5">
        <v>0</v>
      </c>
      <c r="H1359" s="8">
        <v>564</v>
      </c>
      <c r="I1359" s="8">
        <v>2.5999999999999999E-2</v>
      </c>
      <c r="J1359" s="8">
        <v>0.13</v>
      </c>
    </row>
    <row r="1360" spans="1:10" ht="15" x14ac:dyDescent="0.25">
      <c r="A1360" t="str">
        <f t="shared" si="21"/>
        <v>Lesotho-Africa-2006</v>
      </c>
      <c r="B1360" s="5" t="s">
        <v>169</v>
      </c>
      <c r="C1360" s="10">
        <v>2006</v>
      </c>
      <c r="D1360" s="5" t="s">
        <v>64</v>
      </c>
      <c r="E1360" s="8">
        <v>0.28799999999999998</v>
      </c>
      <c r="F1360" s="8">
        <v>73</v>
      </c>
      <c r="G1360" s="5">
        <v>0</v>
      </c>
      <c r="H1360" s="8">
        <v>564</v>
      </c>
      <c r="I1360" s="8">
        <v>0.03</v>
      </c>
      <c r="J1360" s="8">
        <v>0.184</v>
      </c>
    </row>
    <row r="1361" spans="1:10" ht="15" x14ac:dyDescent="0.25">
      <c r="A1361" t="str">
        <f t="shared" si="21"/>
        <v>Lesotho-Africa-2007</v>
      </c>
      <c r="B1361" s="5" t="s">
        <v>169</v>
      </c>
      <c r="C1361" s="10">
        <v>2007</v>
      </c>
      <c r="D1361" s="5" t="s">
        <v>64</v>
      </c>
      <c r="E1361" s="8">
        <v>0.224</v>
      </c>
      <c r="F1361" s="8">
        <v>73</v>
      </c>
      <c r="G1361" s="5">
        <v>0</v>
      </c>
      <c r="H1361" s="8">
        <v>342</v>
      </c>
      <c r="I1361" s="8">
        <v>3.4000000000000002E-2</v>
      </c>
      <c r="J1361" s="8">
        <v>0.247</v>
      </c>
    </row>
    <row r="1362" spans="1:10" ht="15" x14ac:dyDescent="0.25">
      <c r="A1362" t="str">
        <f t="shared" si="21"/>
        <v>Lesotho-Africa-2008</v>
      </c>
      <c r="B1362" s="5" t="s">
        <v>169</v>
      </c>
      <c r="C1362" s="10">
        <v>2008</v>
      </c>
      <c r="D1362" s="5" t="s">
        <v>64</v>
      </c>
      <c r="E1362" s="8">
        <v>0.19600000000000001</v>
      </c>
      <c r="F1362" s="8">
        <v>40</v>
      </c>
      <c r="G1362" s="5">
        <v>0</v>
      </c>
      <c r="H1362" s="8">
        <v>324</v>
      </c>
      <c r="I1362" s="8">
        <v>3.5999999999999997E-2</v>
      </c>
      <c r="J1362" s="8">
        <v>0.30099999999999999</v>
      </c>
    </row>
    <row r="1363" spans="1:10" ht="15" x14ac:dyDescent="0.25">
      <c r="A1363" t="str">
        <f t="shared" si="21"/>
        <v>Lesotho-Africa-2009</v>
      </c>
      <c r="B1363" s="5" t="s">
        <v>169</v>
      </c>
      <c r="C1363" s="10">
        <v>2009</v>
      </c>
      <c r="D1363" s="5" t="s">
        <v>64</v>
      </c>
      <c r="E1363" s="8">
        <v>0.19900000000000001</v>
      </c>
      <c r="F1363" s="8">
        <v>40</v>
      </c>
      <c r="G1363" s="5">
        <v>0</v>
      </c>
      <c r="H1363" s="8">
        <v>324</v>
      </c>
      <c r="I1363" s="8">
        <v>3.6999999999999998E-2</v>
      </c>
      <c r="J1363" s="8">
        <v>0.33200000000000002</v>
      </c>
    </row>
    <row r="1364" spans="1:10" ht="15" x14ac:dyDescent="0.25">
      <c r="A1364" t="str">
        <f t="shared" si="21"/>
        <v>Lesotho-Africa-2010</v>
      </c>
      <c r="B1364" s="5" t="s">
        <v>169</v>
      </c>
      <c r="C1364" s="10">
        <v>2010</v>
      </c>
      <c r="D1364" s="5" t="s">
        <v>64</v>
      </c>
      <c r="E1364" s="8">
        <v>0.19600000000000001</v>
      </c>
      <c r="F1364" s="8">
        <v>40</v>
      </c>
      <c r="G1364" s="5">
        <v>0</v>
      </c>
      <c r="H1364" s="8">
        <v>324</v>
      </c>
      <c r="I1364" s="8">
        <v>3.9E-2</v>
      </c>
      <c r="J1364" s="8">
        <v>0.49199999999999999</v>
      </c>
    </row>
    <row r="1365" spans="1:10" ht="15" x14ac:dyDescent="0.25">
      <c r="A1365" t="str">
        <f t="shared" si="21"/>
        <v>Lesotho-Africa-2011</v>
      </c>
      <c r="B1365" s="5" t="s">
        <v>169</v>
      </c>
      <c r="C1365" s="10">
        <v>2011</v>
      </c>
      <c r="D1365" s="5" t="s">
        <v>64</v>
      </c>
      <c r="E1365" s="8">
        <v>0.16</v>
      </c>
      <c r="F1365" s="8">
        <v>40</v>
      </c>
      <c r="G1365" s="5">
        <v>0</v>
      </c>
      <c r="H1365" s="8">
        <v>324</v>
      </c>
      <c r="I1365" s="8">
        <v>4.2000000000000003E-2</v>
      </c>
      <c r="J1365" s="8">
        <v>0.60699999999999998</v>
      </c>
    </row>
    <row r="1366" spans="1:10" ht="15" x14ac:dyDescent="0.25">
      <c r="A1366" t="str">
        <f t="shared" si="21"/>
        <v>Lesotho-Africa-2012</v>
      </c>
      <c r="B1366" s="5" t="s">
        <v>169</v>
      </c>
      <c r="C1366" s="10">
        <v>2012</v>
      </c>
      <c r="D1366" s="5" t="s">
        <v>64</v>
      </c>
      <c r="E1366" s="8">
        <v>0.16</v>
      </c>
      <c r="F1366" s="8">
        <v>29</v>
      </c>
      <c r="G1366" s="8">
        <v>139</v>
      </c>
      <c r="H1366" s="8">
        <v>324</v>
      </c>
      <c r="I1366" s="8">
        <v>4.5999999999999999E-2</v>
      </c>
      <c r="J1366" s="8">
        <v>0.753</v>
      </c>
    </row>
    <row r="1367" spans="1:10" ht="15" x14ac:dyDescent="0.25">
      <c r="A1367" t="str">
        <f t="shared" si="21"/>
        <v>Liberia-Africa-2000</v>
      </c>
      <c r="B1367" s="5" t="s">
        <v>170</v>
      </c>
      <c r="C1367" s="10">
        <v>2000</v>
      </c>
      <c r="D1367" s="5" t="s">
        <v>64</v>
      </c>
      <c r="E1367" s="5">
        <v>0</v>
      </c>
      <c r="F1367" s="5">
        <v>0</v>
      </c>
      <c r="G1367" s="5">
        <v>0</v>
      </c>
      <c r="H1367" s="5">
        <v>0</v>
      </c>
      <c r="I1367" s="8">
        <v>0</v>
      </c>
      <c r="J1367" s="8">
        <v>1E-3</v>
      </c>
    </row>
    <row r="1368" spans="1:10" ht="15" x14ac:dyDescent="0.25">
      <c r="A1368" t="str">
        <f t="shared" si="21"/>
        <v>Liberia-Africa-2001</v>
      </c>
      <c r="B1368" s="5" t="s">
        <v>170</v>
      </c>
      <c r="C1368" s="10">
        <v>2001</v>
      </c>
      <c r="D1368" s="5" t="s">
        <v>64</v>
      </c>
      <c r="E1368" s="5">
        <v>0</v>
      </c>
      <c r="F1368" s="5">
        <v>0</v>
      </c>
      <c r="G1368" s="5">
        <v>0</v>
      </c>
      <c r="H1368" s="5">
        <v>0</v>
      </c>
      <c r="I1368" s="8">
        <v>0</v>
      </c>
      <c r="J1368" s="8">
        <v>1E-3</v>
      </c>
    </row>
    <row r="1369" spans="1:10" ht="15" x14ac:dyDescent="0.25">
      <c r="A1369" t="str">
        <f t="shared" si="21"/>
        <v>Liberia-Africa-2002</v>
      </c>
      <c r="B1369" s="5" t="s">
        <v>170</v>
      </c>
      <c r="C1369" s="10">
        <v>2002</v>
      </c>
      <c r="D1369" s="5" t="s">
        <v>64</v>
      </c>
      <c r="E1369" s="5">
        <v>0</v>
      </c>
      <c r="F1369" s="5">
        <v>0</v>
      </c>
      <c r="G1369" s="5">
        <v>0</v>
      </c>
      <c r="H1369" s="5">
        <v>0</v>
      </c>
      <c r="I1369" s="8">
        <v>0</v>
      </c>
      <c r="J1369" s="8">
        <v>2E-3</v>
      </c>
    </row>
    <row r="1370" spans="1:10" ht="15" x14ac:dyDescent="0.25">
      <c r="A1370" t="str">
        <f t="shared" si="21"/>
        <v>Liberia-Africa-2003</v>
      </c>
      <c r="B1370" s="5" t="s">
        <v>170</v>
      </c>
      <c r="C1370" s="10">
        <v>2003</v>
      </c>
      <c r="D1370" s="5" t="s">
        <v>64</v>
      </c>
      <c r="E1370" s="5">
        <v>0</v>
      </c>
      <c r="F1370" s="5">
        <v>0</v>
      </c>
      <c r="G1370" s="5">
        <v>0</v>
      </c>
      <c r="H1370" s="5">
        <v>0</v>
      </c>
      <c r="I1370" s="8">
        <v>0</v>
      </c>
      <c r="J1370" s="8">
        <v>1.4999999999999999E-2</v>
      </c>
    </row>
    <row r="1371" spans="1:10" ht="15" x14ac:dyDescent="0.25">
      <c r="A1371" t="str">
        <f t="shared" si="21"/>
        <v>Liberia-Africa-2004</v>
      </c>
      <c r="B1371" s="5" t="s">
        <v>170</v>
      </c>
      <c r="C1371" s="10">
        <v>2004</v>
      </c>
      <c r="D1371" s="5" t="s">
        <v>64</v>
      </c>
      <c r="E1371" s="5">
        <v>0</v>
      </c>
      <c r="F1371" s="5">
        <v>0</v>
      </c>
      <c r="G1371" s="5">
        <v>0</v>
      </c>
      <c r="H1371" s="5">
        <v>0</v>
      </c>
      <c r="I1371" s="8">
        <v>0</v>
      </c>
      <c r="J1371" s="8">
        <v>0.03</v>
      </c>
    </row>
    <row r="1372" spans="1:10" ht="15" x14ac:dyDescent="0.25">
      <c r="A1372" t="str">
        <f t="shared" si="21"/>
        <v>Liberia-Africa-2005</v>
      </c>
      <c r="B1372" s="5" t="s">
        <v>170</v>
      </c>
      <c r="C1372" s="10">
        <v>2005</v>
      </c>
      <c r="D1372" s="5" t="s">
        <v>64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8">
        <v>4.9000000000000002E-2</v>
      </c>
    </row>
    <row r="1373" spans="1:10" ht="15" x14ac:dyDescent="0.25">
      <c r="A1373" t="str">
        <f t="shared" si="21"/>
        <v>Liberia-Africa-2006</v>
      </c>
      <c r="B1373" s="5" t="s">
        <v>170</v>
      </c>
      <c r="C1373" s="10">
        <v>2006</v>
      </c>
      <c r="D1373" s="5" t="s">
        <v>64</v>
      </c>
      <c r="E1373" s="8">
        <v>0.42899999999999999</v>
      </c>
      <c r="F1373" s="8">
        <v>68</v>
      </c>
      <c r="G1373" s="5">
        <v>0</v>
      </c>
      <c r="H1373" s="8">
        <v>158</v>
      </c>
      <c r="I1373" s="5">
        <v>0</v>
      </c>
      <c r="J1373" s="8">
        <v>8.3000000000000004E-2</v>
      </c>
    </row>
    <row r="1374" spans="1:10" ht="15" x14ac:dyDescent="0.25">
      <c r="A1374" t="str">
        <f t="shared" si="21"/>
        <v>Liberia-Africa-2007</v>
      </c>
      <c r="B1374" s="5" t="s">
        <v>170</v>
      </c>
      <c r="C1374" s="10">
        <v>2007</v>
      </c>
      <c r="D1374" s="5" t="s">
        <v>64</v>
      </c>
      <c r="E1374" s="8">
        <v>0.42899999999999999</v>
      </c>
      <c r="F1374" s="8">
        <v>68</v>
      </c>
      <c r="G1374" s="5">
        <v>0</v>
      </c>
      <c r="H1374" s="8">
        <v>158</v>
      </c>
      <c r="I1374" s="8">
        <v>6.0000000000000001E-3</v>
      </c>
      <c r="J1374" s="8">
        <v>0.16</v>
      </c>
    </row>
    <row r="1375" spans="1:10" ht="15" x14ac:dyDescent="0.25">
      <c r="A1375" t="str">
        <f t="shared" si="21"/>
        <v>Liberia-Africa-2008</v>
      </c>
      <c r="B1375" s="5" t="s">
        <v>170</v>
      </c>
      <c r="C1375" s="10">
        <v>2008</v>
      </c>
      <c r="D1375" s="5" t="s">
        <v>64</v>
      </c>
      <c r="E1375" s="8">
        <v>0.42899999999999999</v>
      </c>
      <c r="F1375" s="8">
        <v>31</v>
      </c>
      <c r="G1375" s="5">
        <v>0</v>
      </c>
      <c r="H1375" s="8">
        <v>158</v>
      </c>
      <c r="I1375" s="8">
        <v>5.0000000000000001E-3</v>
      </c>
      <c r="J1375" s="8">
        <v>0.23300000000000001</v>
      </c>
    </row>
    <row r="1376" spans="1:10" ht="15" x14ac:dyDescent="0.25">
      <c r="A1376" t="str">
        <f t="shared" si="21"/>
        <v>Liberia-Africa-2009</v>
      </c>
      <c r="B1376" s="5" t="s">
        <v>170</v>
      </c>
      <c r="C1376" s="10">
        <v>2009</v>
      </c>
      <c r="D1376" s="5" t="s">
        <v>64</v>
      </c>
      <c r="E1376" s="8">
        <v>0.42899999999999999</v>
      </c>
      <c r="F1376" s="8">
        <v>20</v>
      </c>
      <c r="G1376" s="5">
        <v>0</v>
      </c>
      <c r="H1376" s="8">
        <v>158</v>
      </c>
      <c r="I1376" s="8">
        <v>5.0000000000000001E-3</v>
      </c>
      <c r="J1376" s="8">
        <v>0.28399999999999997</v>
      </c>
    </row>
    <row r="1377" spans="1:10" ht="15" x14ac:dyDescent="0.25">
      <c r="A1377" t="str">
        <f t="shared" si="21"/>
        <v>Liberia-Africa-2010</v>
      </c>
      <c r="B1377" s="5" t="s">
        <v>170</v>
      </c>
      <c r="C1377" s="10">
        <v>2010</v>
      </c>
      <c r="D1377" s="5" t="s">
        <v>64</v>
      </c>
      <c r="E1377" s="8">
        <v>0.42899999999999999</v>
      </c>
      <c r="F1377" s="8">
        <v>20</v>
      </c>
      <c r="G1377" s="5">
        <v>0</v>
      </c>
      <c r="H1377" s="8">
        <v>141</v>
      </c>
      <c r="I1377" s="8">
        <v>2.3E-2</v>
      </c>
      <c r="J1377" s="8">
        <v>0.39700000000000002</v>
      </c>
    </row>
    <row r="1378" spans="1:10" ht="15" x14ac:dyDescent="0.25">
      <c r="A1378" t="str">
        <f t="shared" si="21"/>
        <v>Liberia-Africa-2011</v>
      </c>
      <c r="B1378" s="5" t="s">
        <v>170</v>
      </c>
      <c r="C1378" s="10">
        <v>2011</v>
      </c>
      <c r="D1378" s="5" t="s">
        <v>64</v>
      </c>
      <c r="E1378" s="8">
        <v>0.42899999999999999</v>
      </c>
      <c r="F1378" s="8">
        <v>6</v>
      </c>
      <c r="G1378" s="5">
        <v>0</v>
      </c>
      <c r="H1378" s="8">
        <v>158</v>
      </c>
      <c r="I1378" s="8">
        <v>0.03</v>
      </c>
      <c r="J1378" s="8">
        <v>0.498</v>
      </c>
    </row>
    <row r="1379" spans="1:10" ht="15" x14ac:dyDescent="0.25">
      <c r="A1379" t="str">
        <f t="shared" si="21"/>
        <v>Liberia-Africa-2012</v>
      </c>
      <c r="B1379" s="5" t="s">
        <v>170</v>
      </c>
      <c r="C1379" s="10">
        <v>2012</v>
      </c>
      <c r="D1379" s="5" t="s">
        <v>64</v>
      </c>
      <c r="E1379" s="8">
        <v>0.26600000000000001</v>
      </c>
      <c r="F1379" s="8">
        <v>6</v>
      </c>
      <c r="G1379" s="8">
        <v>149</v>
      </c>
      <c r="H1379" s="8">
        <v>158</v>
      </c>
      <c r="I1379" s="8">
        <v>3.7999999999999999E-2</v>
      </c>
      <c r="J1379" s="8">
        <v>0.57099999999999995</v>
      </c>
    </row>
    <row r="1380" spans="1:10" ht="15" x14ac:dyDescent="0.25">
      <c r="A1380" t="str">
        <f t="shared" si="21"/>
        <v>Libya-Africa-2000</v>
      </c>
      <c r="B1380" s="5" t="s">
        <v>171</v>
      </c>
      <c r="C1380" s="10">
        <v>2000</v>
      </c>
      <c r="D1380" s="5" t="s">
        <v>64</v>
      </c>
      <c r="E1380" s="5">
        <v>0</v>
      </c>
      <c r="F1380" s="5">
        <v>0</v>
      </c>
      <c r="G1380" s="5">
        <v>0</v>
      </c>
      <c r="H1380" s="5">
        <v>0</v>
      </c>
      <c r="I1380" s="8">
        <v>2E-3</v>
      </c>
      <c r="J1380" s="8">
        <v>8.0000000000000002E-3</v>
      </c>
    </row>
    <row r="1381" spans="1:10" ht="15" x14ac:dyDescent="0.25">
      <c r="A1381" t="str">
        <f t="shared" si="21"/>
        <v>Libya-Africa-2001</v>
      </c>
      <c r="B1381" s="5" t="s">
        <v>171</v>
      </c>
      <c r="C1381" s="10">
        <v>2001</v>
      </c>
      <c r="D1381" s="5" t="s">
        <v>64</v>
      </c>
      <c r="E1381" s="5">
        <v>0</v>
      </c>
      <c r="F1381" s="5">
        <v>0</v>
      </c>
      <c r="G1381" s="5">
        <v>0</v>
      </c>
      <c r="H1381" s="5">
        <v>0</v>
      </c>
      <c r="I1381" s="8">
        <v>4.0000000000000001E-3</v>
      </c>
      <c r="J1381" s="8">
        <v>0.01</v>
      </c>
    </row>
    <row r="1382" spans="1:10" ht="15" x14ac:dyDescent="0.25">
      <c r="A1382" t="str">
        <f t="shared" si="21"/>
        <v>Libya-Africa-2002</v>
      </c>
      <c r="B1382" s="5" t="s">
        <v>171</v>
      </c>
      <c r="C1382" s="10">
        <v>2002</v>
      </c>
      <c r="D1382" s="5" t="s">
        <v>64</v>
      </c>
      <c r="E1382" s="5">
        <v>0</v>
      </c>
      <c r="F1382" s="5">
        <v>0</v>
      </c>
      <c r="G1382" s="5">
        <v>0</v>
      </c>
      <c r="H1382" s="5">
        <v>0</v>
      </c>
      <c r="I1382" s="8">
        <v>2.1999999999999999E-2</v>
      </c>
      <c r="J1382" s="8">
        <v>1.2999999999999999E-2</v>
      </c>
    </row>
    <row r="1383" spans="1:10" ht="15" x14ac:dyDescent="0.25">
      <c r="A1383" t="str">
        <f t="shared" si="21"/>
        <v>Libya-Africa-2003</v>
      </c>
      <c r="B1383" s="5" t="s">
        <v>171</v>
      </c>
      <c r="C1383" s="10">
        <v>2003</v>
      </c>
      <c r="D1383" s="5" t="s">
        <v>64</v>
      </c>
      <c r="E1383" s="5">
        <v>0</v>
      </c>
      <c r="F1383" s="5">
        <v>0</v>
      </c>
      <c r="G1383" s="5">
        <v>0</v>
      </c>
      <c r="H1383" s="5">
        <v>0</v>
      </c>
      <c r="I1383" s="8">
        <v>2.8000000000000001E-2</v>
      </c>
      <c r="J1383" s="8">
        <v>2.3E-2</v>
      </c>
    </row>
    <row r="1384" spans="1:10" ht="15" x14ac:dyDescent="0.25">
      <c r="A1384" t="str">
        <f t="shared" si="21"/>
        <v>Libya-Africa-2004</v>
      </c>
      <c r="B1384" s="5" t="s">
        <v>171</v>
      </c>
      <c r="C1384" s="10">
        <v>2004</v>
      </c>
      <c r="D1384" s="5" t="s">
        <v>64</v>
      </c>
      <c r="E1384" s="5">
        <v>0</v>
      </c>
      <c r="F1384" s="5">
        <v>0</v>
      </c>
      <c r="G1384" s="5">
        <v>0</v>
      </c>
      <c r="H1384" s="5">
        <v>0</v>
      </c>
      <c r="I1384" s="8">
        <v>3.5000000000000003E-2</v>
      </c>
      <c r="J1384" s="8">
        <v>9.0999999999999998E-2</v>
      </c>
    </row>
    <row r="1385" spans="1:10" ht="15" x14ac:dyDescent="0.25">
      <c r="A1385" t="str">
        <f t="shared" si="21"/>
        <v>Libya-Africa-2005</v>
      </c>
      <c r="B1385" s="5" t="s">
        <v>171</v>
      </c>
      <c r="C1385" s="10">
        <v>2005</v>
      </c>
      <c r="D1385" s="5" t="s">
        <v>64</v>
      </c>
      <c r="E1385" s="5">
        <v>0</v>
      </c>
      <c r="F1385" s="5">
        <v>0</v>
      </c>
      <c r="G1385" s="5">
        <v>0</v>
      </c>
      <c r="H1385" s="5">
        <v>0</v>
      </c>
      <c r="I1385" s="8">
        <v>3.9E-2</v>
      </c>
      <c r="J1385" s="8">
        <v>0.35699999999999998</v>
      </c>
    </row>
    <row r="1386" spans="1:10" ht="15" x14ac:dyDescent="0.25">
      <c r="A1386" t="str">
        <f t="shared" si="21"/>
        <v>Libya-Africa-2006</v>
      </c>
      <c r="B1386" s="5" t="s">
        <v>171</v>
      </c>
      <c r="C1386" s="10">
        <v>2006</v>
      </c>
      <c r="D1386" s="5" t="s">
        <v>64</v>
      </c>
      <c r="E1386" s="5">
        <v>0</v>
      </c>
      <c r="F1386" s="5">
        <v>0</v>
      </c>
      <c r="G1386" s="5">
        <v>0</v>
      </c>
      <c r="H1386" s="5">
        <v>0</v>
      </c>
      <c r="I1386" s="8">
        <v>4.2999999999999997E-2</v>
      </c>
      <c r="J1386" s="8">
        <v>0.69099999999999995</v>
      </c>
    </row>
    <row r="1387" spans="1:10" ht="15" x14ac:dyDescent="0.25">
      <c r="A1387" t="str">
        <f t="shared" si="21"/>
        <v>Libya-Africa-2007</v>
      </c>
      <c r="B1387" s="5" t="s">
        <v>171</v>
      </c>
      <c r="C1387" s="10">
        <v>2007</v>
      </c>
      <c r="D1387" s="5" t="s">
        <v>64</v>
      </c>
      <c r="E1387" s="5">
        <v>0</v>
      </c>
      <c r="F1387" s="5">
        <v>0</v>
      </c>
      <c r="G1387" s="5">
        <v>0</v>
      </c>
      <c r="H1387" s="5">
        <v>0</v>
      </c>
      <c r="I1387" s="8">
        <v>4.7E-2</v>
      </c>
      <c r="J1387" s="8">
        <v>0.77800000000000002</v>
      </c>
    </row>
    <row r="1388" spans="1:10" ht="15" x14ac:dyDescent="0.25">
      <c r="A1388" t="str">
        <f t="shared" si="21"/>
        <v>Libya-Africa-2008</v>
      </c>
      <c r="B1388" s="5" t="s">
        <v>171</v>
      </c>
      <c r="C1388" s="10">
        <v>2008</v>
      </c>
      <c r="D1388" s="5" t="s">
        <v>64</v>
      </c>
      <c r="E1388" s="5">
        <v>0</v>
      </c>
      <c r="F1388" s="5">
        <v>0</v>
      </c>
      <c r="G1388" s="5">
        <v>0</v>
      </c>
      <c r="H1388" s="5">
        <v>0</v>
      </c>
      <c r="I1388" s="8">
        <v>0.09</v>
      </c>
      <c r="J1388" s="8">
        <v>1.256</v>
      </c>
    </row>
    <row r="1389" spans="1:10" ht="15" x14ac:dyDescent="0.25">
      <c r="A1389" t="str">
        <f t="shared" si="21"/>
        <v>Libya-Africa-2009</v>
      </c>
      <c r="B1389" s="5" t="s">
        <v>171</v>
      </c>
      <c r="C1389" s="10">
        <v>2009</v>
      </c>
      <c r="D1389" s="5" t="s">
        <v>64</v>
      </c>
      <c r="E1389" s="5">
        <v>0</v>
      </c>
      <c r="F1389" s="5">
        <v>0</v>
      </c>
      <c r="G1389" s="5">
        <v>0</v>
      </c>
      <c r="H1389" s="5">
        <v>0</v>
      </c>
      <c r="I1389" s="8">
        <v>0.108</v>
      </c>
      <c r="J1389" s="8">
        <v>1.599</v>
      </c>
    </row>
    <row r="1390" spans="1:10" ht="15" x14ac:dyDescent="0.25">
      <c r="A1390" t="str">
        <f t="shared" si="21"/>
        <v>Libya-Africa-2010</v>
      </c>
      <c r="B1390" s="5" t="s">
        <v>171</v>
      </c>
      <c r="C1390" s="10">
        <v>2010</v>
      </c>
      <c r="D1390" s="5" t="s">
        <v>64</v>
      </c>
      <c r="E1390" s="5">
        <v>0</v>
      </c>
      <c r="F1390" s="5">
        <v>0</v>
      </c>
      <c r="G1390" s="5">
        <v>0</v>
      </c>
      <c r="H1390" s="5">
        <v>0</v>
      </c>
      <c r="I1390" s="8">
        <v>0.14000000000000001</v>
      </c>
      <c r="J1390" s="8">
        <v>1.804</v>
      </c>
    </row>
    <row r="1391" spans="1:10" ht="15" x14ac:dyDescent="0.25">
      <c r="A1391" t="str">
        <f t="shared" si="21"/>
        <v>Libya-Africa-2011</v>
      </c>
      <c r="B1391" s="5" t="s">
        <v>171</v>
      </c>
      <c r="C1391" s="10">
        <v>2011</v>
      </c>
      <c r="D1391" s="5" t="s">
        <v>64</v>
      </c>
      <c r="E1391" s="5">
        <v>0</v>
      </c>
      <c r="F1391" s="5">
        <v>0</v>
      </c>
      <c r="G1391" s="5">
        <v>0</v>
      </c>
      <c r="H1391" s="5">
        <v>0</v>
      </c>
      <c r="I1391" s="8">
        <v>0.14000000000000001</v>
      </c>
      <c r="J1391" s="8">
        <v>1.6379999999999999</v>
      </c>
    </row>
    <row r="1392" spans="1:10" ht="15" x14ac:dyDescent="0.25">
      <c r="A1392" t="str">
        <f t="shared" si="21"/>
        <v>Libya-Africa-2012</v>
      </c>
      <c r="B1392" s="5" t="s">
        <v>171</v>
      </c>
      <c r="C1392" s="10">
        <v>2012</v>
      </c>
      <c r="D1392" s="5" t="s">
        <v>64</v>
      </c>
      <c r="E1392" s="8">
        <v>0.316</v>
      </c>
      <c r="F1392" s="8">
        <v>35</v>
      </c>
      <c r="G1392" s="8">
        <v>188</v>
      </c>
      <c r="H1392" s="8">
        <v>889</v>
      </c>
      <c r="I1392" s="5">
        <v>0.14000000000000001</v>
      </c>
      <c r="J1392" s="8">
        <v>1.5580000000000001</v>
      </c>
    </row>
    <row r="1393" spans="1:10" ht="15" x14ac:dyDescent="0.25">
      <c r="A1393" t="str">
        <f t="shared" si="21"/>
        <v>Liechtenstein-Europe-2000</v>
      </c>
      <c r="B1393" s="5" t="s">
        <v>172</v>
      </c>
      <c r="C1393" s="10">
        <v>2000</v>
      </c>
      <c r="D1393" s="5" t="s">
        <v>62</v>
      </c>
      <c r="E1393" s="5">
        <v>0</v>
      </c>
      <c r="F1393" s="5">
        <v>0</v>
      </c>
      <c r="G1393" s="5">
        <v>0</v>
      </c>
      <c r="H1393" s="5">
        <v>0</v>
      </c>
      <c r="I1393" s="8">
        <v>0.36499999999999999</v>
      </c>
      <c r="J1393" s="8">
        <v>0.30199999999999999</v>
      </c>
    </row>
    <row r="1394" spans="1:10" ht="15" x14ac:dyDescent="0.25">
      <c r="A1394" t="str">
        <f t="shared" si="21"/>
        <v>Liechtenstein-Europe-2001</v>
      </c>
      <c r="B1394" s="5" t="s">
        <v>172</v>
      </c>
      <c r="C1394" s="10">
        <v>2001</v>
      </c>
      <c r="D1394" s="5" t="s">
        <v>62</v>
      </c>
      <c r="E1394" s="5">
        <v>0</v>
      </c>
      <c r="F1394" s="5">
        <v>0</v>
      </c>
      <c r="G1394" s="5">
        <v>0</v>
      </c>
      <c r="H1394" s="5">
        <v>0</v>
      </c>
      <c r="I1394" s="8">
        <v>0.45100000000000001</v>
      </c>
      <c r="J1394" s="8">
        <v>0.32900000000000001</v>
      </c>
    </row>
    <row r="1395" spans="1:10" ht="15" x14ac:dyDescent="0.25">
      <c r="A1395" t="str">
        <f t="shared" si="21"/>
        <v>Liechtenstein-Europe-2002</v>
      </c>
      <c r="B1395" s="5" t="s">
        <v>172</v>
      </c>
      <c r="C1395" s="10">
        <v>2002</v>
      </c>
      <c r="D1395" s="5" t="s">
        <v>62</v>
      </c>
      <c r="E1395" s="5">
        <v>0</v>
      </c>
      <c r="F1395" s="5">
        <v>0</v>
      </c>
      <c r="G1395" s="5">
        <v>0</v>
      </c>
      <c r="H1395" s="5">
        <v>0</v>
      </c>
      <c r="I1395" s="8">
        <v>0.59499999999999997</v>
      </c>
      <c r="J1395" s="8">
        <v>0.33700000000000002</v>
      </c>
    </row>
    <row r="1396" spans="1:10" ht="15" x14ac:dyDescent="0.25">
      <c r="A1396" t="str">
        <f t="shared" si="21"/>
        <v>Liechtenstein-Europe-2003</v>
      </c>
      <c r="B1396" s="5" t="s">
        <v>172</v>
      </c>
      <c r="C1396" s="10">
        <v>2003</v>
      </c>
      <c r="D1396" s="5" t="s">
        <v>62</v>
      </c>
      <c r="E1396" s="5">
        <v>0</v>
      </c>
      <c r="F1396" s="5">
        <v>0</v>
      </c>
      <c r="G1396" s="5">
        <v>0</v>
      </c>
      <c r="H1396" s="5">
        <v>0</v>
      </c>
      <c r="I1396" s="8">
        <v>0.58799999999999997</v>
      </c>
      <c r="J1396" s="8">
        <v>0.73199999999999998</v>
      </c>
    </row>
    <row r="1397" spans="1:10" ht="15" x14ac:dyDescent="0.25">
      <c r="A1397" t="str">
        <f t="shared" si="21"/>
        <v>Liechtenstein-Europe-2004</v>
      </c>
      <c r="B1397" s="5" t="s">
        <v>172</v>
      </c>
      <c r="C1397" s="10">
        <v>2004</v>
      </c>
      <c r="D1397" s="5" t="s">
        <v>62</v>
      </c>
      <c r="E1397" s="5">
        <v>0</v>
      </c>
      <c r="F1397" s="5">
        <v>0</v>
      </c>
      <c r="G1397" s="5">
        <v>0</v>
      </c>
      <c r="H1397" s="5">
        <v>0</v>
      </c>
      <c r="I1397" s="8">
        <v>0.64</v>
      </c>
      <c r="J1397" s="8">
        <v>0.74</v>
      </c>
    </row>
    <row r="1398" spans="1:10" ht="15" x14ac:dyDescent="0.25">
      <c r="A1398" t="str">
        <f t="shared" si="21"/>
        <v>Liechtenstein-Europe-2005</v>
      </c>
      <c r="B1398" s="5" t="s">
        <v>172</v>
      </c>
      <c r="C1398" s="10">
        <v>2005</v>
      </c>
      <c r="D1398" s="5" t="s">
        <v>62</v>
      </c>
      <c r="E1398" s="5">
        <v>0</v>
      </c>
      <c r="F1398" s="5">
        <v>0</v>
      </c>
      <c r="G1398" s="5">
        <v>0</v>
      </c>
      <c r="H1398" s="5">
        <v>0</v>
      </c>
      <c r="I1398" s="8">
        <v>0.63400000000000001</v>
      </c>
      <c r="J1398" s="8">
        <v>0.79200000000000004</v>
      </c>
    </row>
    <row r="1399" spans="1:10" ht="15" x14ac:dyDescent="0.25">
      <c r="A1399" t="str">
        <f t="shared" si="21"/>
        <v>Liechtenstein-Europe-2006</v>
      </c>
      <c r="B1399" s="5" t="s">
        <v>172</v>
      </c>
      <c r="C1399" s="10">
        <v>2006</v>
      </c>
      <c r="D1399" s="5" t="s">
        <v>62</v>
      </c>
      <c r="E1399" s="5">
        <v>0</v>
      </c>
      <c r="F1399" s="5">
        <v>0</v>
      </c>
      <c r="G1399" s="5">
        <v>0</v>
      </c>
      <c r="H1399" s="5">
        <v>0</v>
      </c>
      <c r="I1399" s="8">
        <v>0.64200000000000002</v>
      </c>
      <c r="J1399" s="8">
        <v>0.82099999999999995</v>
      </c>
    </row>
    <row r="1400" spans="1:10" ht="15" x14ac:dyDescent="0.25">
      <c r="A1400" t="str">
        <f t="shared" si="21"/>
        <v>Liechtenstein-Europe-2007</v>
      </c>
      <c r="B1400" s="5" t="s">
        <v>172</v>
      </c>
      <c r="C1400" s="10">
        <v>2007</v>
      </c>
      <c r="D1400" s="5" t="s">
        <v>62</v>
      </c>
      <c r="E1400" s="5">
        <v>0</v>
      </c>
      <c r="F1400" s="5">
        <v>0</v>
      </c>
      <c r="G1400" s="5">
        <v>0</v>
      </c>
      <c r="H1400" s="5">
        <v>0</v>
      </c>
      <c r="I1400" s="8">
        <v>0.65100000000000002</v>
      </c>
      <c r="J1400" s="8">
        <v>0.90700000000000003</v>
      </c>
    </row>
    <row r="1401" spans="1:10" ht="15" x14ac:dyDescent="0.25">
      <c r="A1401" t="str">
        <f t="shared" si="21"/>
        <v>Liechtenstein-Europe-2008</v>
      </c>
      <c r="B1401" s="5" t="s">
        <v>172</v>
      </c>
      <c r="C1401" s="10">
        <v>2008</v>
      </c>
      <c r="D1401" s="5" t="s">
        <v>62</v>
      </c>
      <c r="E1401" s="5">
        <v>0</v>
      </c>
      <c r="F1401" s="5">
        <v>0</v>
      </c>
      <c r="G1401" s="5">
        <v>0</v>
      </c>
      <c r="H1401" s="5">
        <v>0</v>
      </c>
      <c r="I1401" s="8">
        <v>0.7</v>
      </c>
      <c r="J1401" s="8">
        <v>0.95599999999999996</v>
      </c>
    </row>
    <row r="1402" spans="1:10" ht="15" x14ac:dyDescent="0.25">
      <c r="A1402" t="str">
        <f t="shared" si="21"/>
        <v>Liechtenstein-Europe-2009</v>
      </c>
      <c r="B1402" s="5" t="s">
        <v>172</v>
      </c>
      <c r="C1402" s="10">
        <v>2009</v>
      </c>
      <c r="D1402" s="5" t="s">
        <v>62</v>
      </c>
      <c r="E1402" s="5">
        <v>0</v>
      </c>
      <c r="F1402" s="5">
        <v>0</v>
      </c>
      <c r="G1402" s="5">
        <v>0</v>
      </c>
      <c r="H1402" s="5">
        <v>0</v>
      </c>
      <c r="I1402" s="8">
        <v>0.75</v>
      </c>
      <c r="J1402" s="8">
        <v>0.97599999999999998</v>
      </c>
    </row>
    <row r="1403" spans="1:10" ht="15" x14ac:dyDescent="0.25">
      <c r="A1403" t="str">
        <f t="shared" si="21"/>
        <v>Liechtenstein-Europe-2010</v>
      </c>
      <c r="B1403" s="5" t="s">
        <v>172</v>
      </c>
      <c r="C1403" s="10">
        <v>2010</v>
      </c>
      <c r="D1403" s="5" t="s">
        <v>62</v>
      </c>
      <c r="E1403" s="5">
        <v>0</v>
      </c>
      <c r="F1403" s="5">
        <v>0</v>
      </c>
      <c r="G1403" s="5">
        <v>0</v>
      </c>
      <c r="H1403" s="5">
        <v>0</v>
      </c>
      <c r="I1403" s="8">
        <v>0.8</v>
      </c>
      <c r="J1403" s="8">
        <v>0.98299999999999998</v>
      </c>
    </row>
    <row r="1404" spans="1:10" ht="15" x14ac:dyDescent="0.25">
      <c r="A1404" t="str">
        <f t="shared" si="21"/>
        <v>Liechtenstein-Europe-2011</v>
      </c>
      <c r="B1404" s="5" t="s">
        <v>172</v>
      </c>
      <c r="C1404" s="10">
        <v>2011</v>
      </c>
      <c r="D1404" s="5" t="s">
        <v>62</v>
      </c>
      <c r="E1404" s="5">
        <v>0</v>
      </c>
      <c r="F1404" s="5">
        <v>0</v>
      </c>
      <c r="G1404" s="5">
        <v>0</v>
      </c>
      <c r="H1404" s="5">
        <v>0</v>
      </c>
      <c r="I1404" s="8">
        <v>0.85</v>
      </c>
      <c r="J1404" s="8">
        <v>1.016</v>
      </c>
    </row>
    <row r="1405" spans="1:10" ht="15" x14ac:dyDescent="0.25">
      <c r="A1405" t="str">
        <f t="shared" si="21"/>
        <v>Liechtenstein-Europe-2012</v>
      </c>
      <c r="B1405" s="5" t="s">
        <v>172</v>
      </c>
      <c r="C1405" s="10">
        <v>2012</v>
      </c>
      <c r="D1405" s="5" t="s">
        <v>62</v>
      </c>
      <c r="E1405" s="5">
        <v>0</v>
      </c>
      <c r="F1405" s="5">
        <v>0</v>
      </c>
      <c r="G1405" s="5">
        <v>0</v>
      </c>
      <c r="H1405" s="5">
        <v>0</v>
      </c>
      <c r="I1405" s="8">
        <v>0.89400000000000002</v>
      </c>
      <c r="J1405" s="8">
        <v>0.97399999999999998</v>
      </c>
    </row>
    <row r="1406" spans="1:10" ht="15" x14ac:dyDescent="0.25">
      <c r="A1406" t="str">
        <f t="shared" si="21"/>
        <v>Lithuania-Europe-2000</v>
      </c>
      <c r="B1406" s="5" t="s">
        <v>173</v>
      </c>
      <c r="C1406" s="10">
        <v>2000</v>
      </c>
      <c r="D1406" s="5" t="s">
        <v>62</v>
      </c>
      <c r="E1406" s="5">
        <v>0</v>
      </c>
      <c r="F1406" s="5">
        <v>0</v>
      </c>
      <c r="G1406" s="5">
        <v>0</v>
      </c>
      <c r="H1406" s="5">
        <v>0</v>
      </c>
      <c r="I1406" s="8">
        <v>6.4000000000000001E-2</v>
      </c>
      <c r="J1406" s="8">
        <v>0.15</v>
      </c>
    </row>
    <row r="1407" spans="1:10" ht="15" x14ac:dyDescent="0.25">
      <c r="A1407" t="str">
        <f t="shared" si="21"/>
        <v>Lithuania-Europe-2001</v>
      </c>
      <c r="B1407" s="5" t="s">
        <v>173</v>
      </c>
      <c r="C1407" s="10">
        <v>2001</v>
      </c>
      <c r="D1407" s="5" t="s">
        <v>62</v>
      </c>
      <c r="E1407" s="5">
        <v>0</v>
      </c>
      <c r="F1407" s="5">
        <v>0</v>
      </c>
      <c r="G1407" s="5">
        <v>0</v>
      </c>
      <c r="H1407" s="5">
        <v>0</v>
      </c>
      <c r="I1407" s="8">
        <v>7.1999999999999995E-2</v>
      </c>
      <c r="J1407" s="8">
        <v>0.29399999999999998</v>
      </c>
    </row>
    <row r="1408" spans="1:10" ht="15" x14ac:dyDescent="0.25">
      <c r="A1408" t="str">
        <f t="shared" si="21"/>
        <v>Lithuania-Europe-2002</v>
      </c>
      <c r="B1408" s="5" t="s">
        <v>173</v>
      </c>
      <c r="C1408" s="10">
        <v>2002</v>
      </c>
      <c r="D1408" s="5" t="s">
        <v>62</v>
      </c>
      <c r="E1408" s="5">
        <v>0</v>
      </c>
      <c r="F1408" s="5">
        <v>0</v>
      </c>
      <c r="G1408" s="5">
        <v>0</v>
      </c>
      <c r="H1408" s="5">
        <v>0</v>
      </c>
      <c r="I1408" s="8">
        <v>0.17699999999999999</v>
      </c>
      <c r="J1408" s="8">
        <v>0.48099999999999998</v>
      </c>
    </row>
    <row r="1409" spans="1:10" ht="15" x14ac:dyDescent="0.25">
      <c r="A1409" t="str">
        <f t="shared" si="21"/>
        <v>Lithuania-Europe-2003</v>
      </c>
      <c r="B1409" s="5" t="s">
        <v>173</v>
      </c>
      <c r="C1409" s="10">
        <v>2003</v>
      </c>
      <c r="D1409" s="5" t="s">
        <v>62</v>
      </c>
      <c r="E1409" s="5">
        <v>0</v>
      </c>
      <c r="F1409" s="8">
        <v>26</v>
      </c>
      <c r="G1409" s="5">
        <v>0</v>
      </c>
      <c r="H1409" s="5">
        <v>0</v>
      </c>
      <c r="I1409" s="8">
        <v>0.25900000000000001</v>
      </c>
      <c r="J1409" s="8">
        <v>0.622</v>
      </c>
    </row>
    <row r="1410" spans="1:10" ht="15" x14ac:dyDescent="0.25">
      <c r="A1410" t="str">
        <f t="shared" si="21"/>
        <v>Lithuania-Europe-2004</v>
      </c>
      <c r="B1410" s="5" t="s">
        <v>173</v>
      </c>
      <c r="C1410" s="10">
        <v>2004</v>
      </c>
      <c r="D1410" s="5" t="s">
        <v>62</v>
      </c>
      <c r="E1410" s="5">
        <v>0</v>
      </c>
      <c r="F1410" s="8">
        <v>26</v>
      </c>
      <c r="G1410" s="5">
        <v>0</v>
      </c>
      <c r="H1410" s="5">
        <v>0</v>
      </c>
      <c r="I1410" s="8">
        <v>0.312</v>
      </c>
      <c r="J1410" s="8">
        <v>0.91500000000000004</v>
      </c>
    </row>
    <row r="1411" spans="1:10" ht="15" x14ac:dyDescent="0.25">
      <c r="A1411" t="str">
        <f t="shared" ref="A1411:A1474" si="22">B1411&amp;"-"&amp;C1411</f>
        <v>Lithuania-Europe-2005</v>
      </c>
      <c r="B1411" s="5" t="s">
        <v>173</v>
      </c>
      <c r="C1411" s="10">
        <v>2005</v>
      </c>
      <c r="D1411" s="5" t="s">
        <v>62</v>
      </c>
      <c r="E1411" s="8">
        <v>0.51200000000000001</v>
      </c>
      <c r="F1411" s="8">
        <v>26</v>
      </c>
      <c r="G1411" s="5">
        <v>0</v>
      </c>
      <c r="H1411" s="8">
        <v>166</v>
      </c>
      <c r="I1411" s="8">
        <v>0.36199999999999999</v>
      </c>
      <c r="J1411" s="8">
        <v>1.325</v>
      </c>
    </row>
    <row r="1412" spans="1:10" ht="15" x14ac:dyDescent="0.25">
      <c r="A1412" t="str">
        <f t="shared" si="22"/>
        <v>Lithuania-Europe-2006</v>
      </c>
      <c r="B1412" s="5" t="s">
        <v>173</v>
      </c>
      <c r="C1412" s="10">
        <v>2006</v>
      </c>
      <c r="D1412" s="5" t="s">
        <v>62</v>
      </c>
      <c r="E1412" s="8">
        <v>0.47599999999999998</v>
      </c>
      <c r="F1412" s="8">
        <v>26</v>
      </c>
      <c r="G1412" s="5">
        <v>0</v>
      </c>
      <c r="H1412" s="8">
        <v>166</v>
      </c>
      <c r="I1412" s="8">
        <v>0.439</v>
      </c>
      <c r="J1412" s="8">
        <v>1.4570000000000001</v>
      </c>
    </row>
    <row r="1413" spans="1:10" ht="15" x14ac:dyDescent="0.25">
      <c r="A1413" t="str">
        <f t="shared" si="22"/>
        <v>Lithuania-Europe-2007</v>
      </c>
      <c r="B1413" s="5" t="s">
        <v>173</v>
      </c>
      <c r="C1413" s="10">
        <v>2007</v>
      </c>
      <c r="D1413" s="5" t="s">
        <v>62</v>
      </c>
      <c r="E1413" s="8">
        <v>0.46200000000000002</v>
      </c>
      <c r="F1413" s="8">
        <v>26</v>
      </c>
      <c r="G1413" s="5">
        <v>0</v>
      </c>
      <c r="H1413" s="8">
        <v>166</v>
      </c>
      <c r="I1413" s="8">
        <v>0.499</v>
      </c>
      <c r="J1413" s="8">
        <v>1.54</v>
      </c>
    </row>
    <row r="1414" spans="1:10" ht="15" x14ac:dyDescent="0.25">
      <c r="A1414" t="str">
        <f t="shared" si="22"/>
        <v>Lithuania-Europe-2008</v>
      </c>
      <c r="B1414" s="5" t="s">
        <v>173</v>
      </c>
      <c r="C1414" s="10">
        <v>2008</v>
      </c>
      <c r="D1414" s="5" t="s">
        <v>62</v>
      </c>
      <c r="E1414" s="8">
        <v>0.45600000000000002</v>
      </c>
      <c r="F1414" s="8">
        <v>26</v>
      </c>
      <c r="G1414" s="5">
        <v>0</v>
      </c>
      <c r="H1414" s="8">
        <v>166</v>
      </c>
      <c r="I1414" s="8">
        <v>0.55200000000000005</v>
      </c>
      <c r="J1414" s="8">
        <v>1.5980000000000001</v>
      </c>
    </row>
    <row r="1415" spans="1:10" ht="15" x14ac:dyDescent="0.25">
      <c r="A1415" t="str">
        <f t="shared" si="22"/>
        <v>Lithuania-Europe-2009</v>
      </c>
      <c r="B1415" s="5" t="s">
        <v>173</v>
      </c>
      <c r="C1415" s="10">
        <v>2009</v>
      </c>
      <c r="D1415" s="5" t="s">
        <v>62</v>
      </c>
      <c r="E1415" s="8">
        <v>0.436</v>
      </c>
      <c r="F1415" s="8">
        <v>26</v>
      </c>
      <c r="G1415" s="5">
        <v>0</v>
      </c>
      <c r="H1415" s="8">
        <v>166</v>
      </c>
      <c r="I1415" s="8">
        <v>0.59799999999999998</v>
      </c>
      <c r="J1415" s="8">
        <v>1.599</v>
      </c>
    </row>
    <row r="1416" spans="1:10" ht="15" x14ac:dyDescent="0.25">
      <c r="A1416" t="str">
        <f t="shared" si="22"/>
        <v>Lithuania-Europe-2010</v>
      </c>
      <c r="B1416" s="5" t="s">
        <v>173</v>
      </c>
      <c r="C1416" s="10">
        <v>2010</v>
      </c>
      <c r="D1416" s="5" t="s">
        <v>62</v>
      </c>
      <c r="E1416" s="8">
        <v>0.45100000000000001</v>
      </c>
      <c r="F1416" s="8">
        <v>22</v>
      </c>
      <c r="G1416" s="5">
        <v>0</v>
      </c>
      <c r="H1416" s="8">
        <v>175</v>
      </c>
      <c r="I1416" s="8">
        <v>0.621</v>
      </c>
      <c r="J1416" s="8">
        <v>1.5940000000000001</v>
      </c>
    </row>
    <row r="1417" spans="1:10" ht="15" x14ac:dyDescent="0.25">
      <c r="A1417" t="str">
        <f t="shared" si="22"/>
        <v>Lithuania-Europe-2011</v>
      </c>
      <c r="B1417" s="5" t="s">
        <v>173</v>
      </c>
      <c r="C1417" s="10">
        <v>2011</v>
      </c>
      <c r="D1417" s="5" t="s">
        <v>62</v>
      </c>
      <c r="E1417" s="8">
        <v>0.43099999999999999</v>
      </c>
      <c r="F1417" s="8">
        <v>22</v>
      </c>
      <c r="G1417" s="5">
        <v>0</v>
      </c>
      <c r="H1417" s="8">
        <v>175</v>
      </c>
      <c r="I1417" s="8">
        <v>0.63600000000000001</v>
      </c>
      <c r="J1417" s="8">
        <v>1.6220000000000001</v>
      </c>
    </row>
    <row r="1418" spans="1:10" ht="15" x14ac:dyDescent="0.25">
      <c r="A1418" t="str">
        <f t="shared" si="22"/>
        <v>Lithuania-Europe-2012</v>
      </c>
      <c r="B1418" s="5" t="s">
        <v>173</v>
      </c>
      <c r="C1418" s="10">
        <v>2012</v>
      </c>
      <c r="D1418" s="5" t="s">
        <v>62</v>
      </c>
      <c r="E1418" s="8">
        <v>0.43</v>
      </c>
      <c r="F1418" s="8">
        <v>20</v>
      </c>
      <c r="G1418" s="8">
        <v>25</v>
      </c>
      <c r="H1418" s="8">
        <v>175</v>
      </c>
      <c r="I1418" s="8">
        <v>0.67200000000000004</v>
      </c>
      <c r="J1418" s="8">
        <v>1.651</v>
      </c>
    </row>
    <row r="1419" spans="1:10" ht="15" x14ac:dyDescent="0.25">
      <c r="A1419" t="str">
        <f t="shared" si="22"/>
        <v>Luxembourg-Europe-2000</v>
      </c>
      <c r="B1419" s="5" t="s">
        <v>174</v>
      </c>
      <c r="C1419" s="10">
        <v>2000</v>
      </c>
      <c r="D1419" s="5" t="s">
        <v>62</v>
      </c>
      <c r="E1419" s="5">
        <v>0</v>
      </c>
      <c r="F1419" s="5">
        <v>0</v>
      </c>
      <c r="G1419" s="5">
        <v>0</v>
      </c>
      <c r="H1419" s="5">
        <v>0</v>
      </c>
      <c r="I1419" s="8">
        <v>0.22900000000000001</v>
      </c>
      <c r="J1419" s="8">
        <v>0.69499999999999995</v>
      </c>
    </row>
    <row r="1420" spans="1:10" ht="15" x14ac:dyDescent="0.25">
      <c r="A1420" t="str">
        <f t="shared" si="22"/>
        <v>Luxembourg-Europe-2001</v>
      </c>
      <c r="B1420" s="5" t="s">
        <v>174</v>
      </c>
      <c r="C1420" s="10">
        <v>2001</v>
      </c>
      <c r="D1420" s="5" t="s">
        <v>62</v>
      </c>
      <c r="E1420" s="5">
        <v>0</v>
      </c>
      <c r="F1420" s="5">
        <v>0</v>
      </c>
      <c r="G1420" s="5">
        <v>0</v>
      </c>
      <c r="H1420" s="5">
        <v>0</v>
      </c>
      <c r="I1420" s="8">
        <v>0.36199999999999999</v>
      </c>
      <c r="J1420" s="8">
        <v>0.92900000000000005</v>
      </c>
    </row>
    <row r="1421" spans="1:10" ht="15" x14ac:dyDescent="0.25">
      <c r="A1421" t="str">
        <f t="shared" si="22"/>
        <v>Luxembourg-Europe-2002</v>
      </c>
      <c r="B1421" s="5" t="s">
        <v>174</v>
      </c>
      <c r="C1421" s="10">
        <v>2002</v>
      </c>
      <c r="D1421" s="5" t="s">
        <v>62</v>
      </c>
      <c r="E1421" s="5">
        <v>0</v>
      </c>
      <c r="F1421" s="5">
        <v>0</v>
      </c>
      <c r="G1421" s="5">
        <v>0</v>
      </c>
      <c r="H1421" s="5">
        <v>0</v>
      </c>
      <c r="I1421" s="8">
        <v>0.39800000000000002</v>
      </c>
      <c r="J1421" s="8">
        <v>1.0660000000000001</v>
      </c>
    </row>
    <row r="1422" spans="1:10" ht="15" x14ac:dyDescent="0.25">
      <c r="A1422" t="str">
        <f t="shared" si="22"/>
        <v>Luxembourg-Europe-2003</v>
      </c>
      <c r="B1422" s="5" t="s">
        <v>174</v>
      </c>
      <c r="C1422" s="10">
        <v>2003</v>
      </c>
      <c r="D1422" s="5" t="s">
        <v>62</v>
      </c>
      <c r="E1422" s="5">
        <v>0</v>
      </c>
      <c r="F1422" s="5">
        <v>0</v>
      </c>
      <c r="G1422" s="5">
        <v>0</v>
      </c>
      <c r="H1422" s="5">
        <v>0</v>
      </c>
      <c r="I1422" s="8">
        <v>0.54600000000000004</v>
      </c>
      <c r="J1422" s="8">
        <v>1.206</v>
      </c>
    </row>
    <row r="1423" spans="1:10" ht="15" x14ac:dyDescent="0.25">
      <c r="A1423" t="str">
        <f t="shared" si="22"/>
        <v>Luxembourg-Europe-2004</v>
      </c>
      <c r="B1423" s="5" t="s">
        <v>174</v>
      </c>
      <c r="C1423" s="10">
        <v>2004</v>
      </c>
      <c r="D1423" s="5" t="s">
        <v>62</v>
      </c>
      <c r="E1423" s="5">
        <v>0</v>
      </c>
      <c r="F1423" s="5">
        <v>0</v>
      </c>
      <c r="G1423" s="5">
        <v>0</v>
      </c>
      <c r="H1423" s="5">
        <v>0</v>
      </c>
      <c r="I1423" s="8">
        <v>0.65900000000000003</v>
      </c>
      <c r="J1423" s="8">
        <v>1.0409999999999999</v>
      </c>
    </row>
    <row r="1424" spans="1:10" ht="15" x14ac:dyDescent="0.25">
      <c r="A1424" t="str">
        <f t="shared" si="22"/>
        <v>Luxembourg-Europe-2005</v>
      </c>
      <c r="B1424" s="5" t="s">
        <v>174</v>
      </c>
      <c r="C1424" s="10">
        <v>2005</v>
      </c>
      <c r="D1424" s="5" t="s">
        <v>62</v>
      </c>
      <c r="E1424" s="5">
        <v>0</v>
      </c>
      <c r="F1424" s="5">
        <v>0</v>
      </c>
      <c r="G1424" s="5">
        <v>0</v>
      </c>
      <c r="H1424" s="5">
        <v>0</v>
      </c>
      <c r="I1424" s="8">
        <v>0.7</v>
      </c>
      <c r="J1424" s="8">
        <v>1.1140000000000001</v>
      </c>
    </row>
    <row r="1425" spans="1:10" ht="15" x14ac:dyDescent="0.25">
      <c r="A1425" t="str">
        <f t="shared" si="22"/>
        <v>Luxembourg-Europe-2006</v>
      </c>
      <c r="B1425" s="5" t="s">
        <v>174</v>
      </c>
      <c r="C1425" s="10">
        <v>2006</v>
      </c>
      <c r="D1425" s="5" t="s">
        <v>62</v>
      </c>
      <c r="E1425" s="8">
        <v>0.20399999999999999</v>
      </c>
      <c r="F1425" s="8">
        <v>26</v>
      </c>
      <c r="G1425" s="5">
        <v>0</v>
      </c>
      <c r="H1425" s="8">
        <v>59</v>
      </c>
      <c r="I1425" s="8">
        <v>0.72499999999999998</v>
      </c>
      <c r="J1425" s="8">
        <v>1.5289999999999999</v>
      </c>
    </row>
    <row r="1426" spans="1:10" ht="15" x14ac:dyDescent="0.25">
      <c r="A1426" t="str">
        <f t="shared" si="22"/>
        <v>Luxembourg-Europe-2007</v>
      </c>
      <c r="B1426" s="5" t="s">
        <v>174</v>
      </c>
      <c r="C1426" s="10">
        <v>2007</v>
      </c>
      <c r="D1426" s="5" t="s">
        <v>62</v>
      </c>
      <c r="E1426" s="8">
        <v>0.2</v>
      </c>
      <c r="F1426" s="8">
        <v>26</v>
      </c>
      <c r="G1426" s="5">
        <v>0</v>
      </c>
      <c r="H1426" s="8">
        <v>59</v>
      </c>
      <c r="I1426" s="8">
        <v>0.78900000000000003</v>
      </c>
      <c r="J1426" s="8">
        <v>1.4370000000000001</v>
      </c>
    </row>
    <row r="1427" spans="1:10" ht="15" x14ac:dyDescent="0.25">
      <c r="A1427" t="str">
        <f t="shared" si="22"/>
        <v>Luxembourg-Europe-2008</v>
      </c>
      <c r="B1427" s="5" t="s">
        <v>174</v>
      </c>
      <c r="C1427" s="10">
        <v>2008</v>
      </c>
      <c r="D1427" s="5" t="s">
        <v>62</v>
      </c>
      <c r="E1427" s="8">
        <v>0.2</v>
      </c>
      <c r="F1427" s="8">
        <v>26</v>
      </c>
      <c r="G1427" s="5">
        <v>0</v>
      </c>
      <c r="H1427" s="8">
        <v>59</v>
      </c>
      <c r="I1427" s="8">
        <v>0.82199999999999995</v>
      </c>
      <c r="J1427" s="8">
        <v>1.4510000000000001</v>
      </c>
    </row>
    <row r="1428" spans="1:10" ht="15" x14ac:dyDescent="0.25">
      <c r="A1428" t="str">
        <f t="shared" si="22"/>
        <v>Luxembourg-Europe-2009</v>
      </c>
      <c r="B1428" s="5" t="s">
        <v>174</v>
      </c>
      <c r="C1428" s="10">
        <v>2009</v>
      </c>
      <c r="D1428" s="5" t="s">
        <v>62</v>
      </c>
      <c r="E1428" s="8">
        <v>0.2</v>
      </c>
      <c r="F1428" s="8">
        <v>24</v>
      </c>
      <c r="G1428" s="5">
        <v>0</v>
      </c>
      <c r="H1428" s="8">
        <v>59</v>
      </c>
      <c r="I1428" s="8">
        <v>0.873</v>
      </c>
      <c r="J1428" s="8">
        <v>1.4450000000000001</v>
      </c>
    </row>
    <row r="1429" spans="1:10" ht="15" x14ac:dyDescent="0.25">
      <c r="A1429" t="str">
        <f t="shared" si="22"/>
        <v>Luxembourg-Europe-2010</v>
      </c>
      <c r="B1429" s="5" t="s">
        <v>174</v>
      </c>
      <c r="C1429" s="10">
        <v>2010</v>
      </c>
      <c r="D1429" s="5" t="s">
        <v>62</v>
      </c>
      <c r="E1429" s="8">
        <v>0.2</v>
      </c>
      <c r="F1429" s="8">
        <v>19</v>
      </c>
      <c r="G1429" s="5">
        <v>0</v>
      </c>
      <c r="H1429" s="8">
        <v>59</v>
      </c>
      <c r="I1429" s="8">
        <v>0.90600000000000003</v>
      </c>
      <c r="J1429" s="8">
        <v>1.431</v>
      </c>
    </row>
    <row r="1430" spans="1:10" ht="15" x14ac:dyDescent="0.25">
      <c r="A1430" t="str">
        <f t="shared" si="22"/>
        <v>Luxembourg-Europe-2011</v>
      </c>
      <c r="B1430" s="5" t="s">
        <v>174</v>
      </c>
      <c r="C1430" s="10">
        <v>2011</v>
      </c>
      <c r="D1430" s="5" t="s">
        <v>62</v>
      </c>
      <c r="E1430" s="8">
        <v>0.19800000000000001</v>
      </c>
      <c r="F1430" s="8">
        <v>19</v>
      </c>
      <c r="G1430" s="5">
        <v>0</v>
      </c>
      <c r="H1430" s="8">
        <v>59</v>
      </c>
      <c r="I1430" s="8">
        <v>0.9</v>
      </c>
      <c r="J1430" s="8">
        <v>1.482</v>
      </c>
    </row>
    <row r="1431" spans="1:10" ht="15" x14ac:dyDescent="0.25">
      <c r="A1431" t="str">
        <f t="shared" si="22"/>
        <v>Luxembourg-Europe-2012</v>
      </c>
      <c r="B1431" s="5" t="s">
        <v>174</v>
      </c>
      <c r="C1431" s="10">
        <v>2012</v>
      </c>
      <c r="D1431" s="5" t="s">
        <v>62</v>
      </c>
      <c r="E1431" s="8">
        <v>0.2</v>
      </c>
      <c r="F1431" s="8">
        <v>19</v>
      </c>
      <c r="G1431" s="8">
        <v>56</v>
      </c>
      <c r="H1431" s="8">
        <v>59</v>
      </c>
      <c r="I1431" s="8">
        <v>0.91900000000000004</v>
      </c>
      <c r="J1431" s="8">
        <v>1.454</v>
      </c>
    </row>
    <row r="1432" spans="1:10" ht="15" x14ac:dyDescent="0.25">
      <c r="A1432" t="str">
        <f t="shared" si="22"/>
        <v>Macao SAR-Asia-2000</v>
      </c>
      <c r="B1432" s="5" t="s">
        <v>175</v>
      </c>
      <c r="C1432" s="10">
        <v>2000</v>
      </c>
      <c r="D1432" s="5" t="s">
        <v>60</v>
      </c>
      <c r="E1432" s="5">
        <v>0</v>
      </c>
      <c r="F1432" s="5">
        <v>0</v>
      </c>
      <c r="G1432" s="5">
        <v>0</v>
      </c>
      <c r="H1432" s="5">
        <v>0</v>
      </c>
      <c r="I1432" s="8">
        <v>0.13600000000000001</v>
      </c>
      <c r="J1432" s="8">
        <v>0.32700000000000001</v>
      </c>
    </row>
    <row r="1433" spans="1:10" ht="15" x14ac:dyDescent="0.25">
      <c r="A1433" t="str">
        <f t="shared" si="22"/>
        <v>Macao SAR-Asia-2001</v>
      </c>
      <c r="B1433" s="5" t="s">
        <v>175</v>
      </c>
      <c r="C1433" s="10">
        <v>2001</v>
      </c>
      <c r="D1433" s="5" t="s">
        <v>60</v>
      </c>
      <c r="E1433" s="5">
        <v>0</v>
      </c>
      <c r="F1433" s="5">
        <v>0</v>
      </c>
      <c r="G1433" s="5">
        <v>0</v>
      </c>
      <c r="H1433" s="5">
        <v>0</v>
      </c>
      <c r="I1433" s="8">
        <v>0.22500000000000001</v>
      </c>
      <c r="J1433" s="8">
        <v>0.44400000000000001</v>
      </c>
    </row>
    <row r="1434" spans="1:10" ht="15" x14ac:dyDescent="0.25">
      <c r="A1434" t="str">
        <f t="shared" si="22"/>
        <v>Macao SAR-Asia-2002</v>
      </c>
      <c r="B1434" s="5" t="s">
        <v>175</v>
      </c>
      <c r="C1434" s="10">
        <v>2002</v>
      </c>
      <c r="D1434" s="5" t="s">
        <v>60</v>
      </c>
      <c r="E1434" s="5">
        <v>0</v>
      </c>
      <c r="F1434" s="5">
        <v>0</v>
      </c>
      <c r="G1434" s="5">
        <v>0</v>
      </c>
      <c r="H1434" s="5">
        <v>0</v>
      </c>
      <c r="I1434" s="8">
        <v>0.252</v>
      </c>
      <c r="J1434" s="8">
        <v>0.622</v>
      </c>
    </row>
    <row r="1435" spans="1:10" ht="15" x14ac:dyDescent="0.25">
      <c r="A1435" t="str">
        <f t="shared" si="22"/>
        <v>Macao SAR-Asia-2003</v>
      </c>
      <c r="B1435" s="5" t="s">
        <v>175</v>
      </c>
      <c r="C1435" s="10">
        <v>2003</v>
      </c>
      <c r="D1435" s="5" t="s">
        <v>60</v>
      </c>
      <c r="E1435" s="5">
        <v>0</v>
      </c>
      <c r="F1435" s="5">
        <v>0</v>
      </c>
      <c r="G1435" s="5">
        <v>0</v>
      </c>
      <c r="H1435" s="5">
        <v>0</v>
      </c>
      <c r="I1435" s="8">
        <v>0.25700000000000001</v>
      </c>
      <c r="J1435" s="8">
        <v>0.80800000000000005</v>
      </c>
    </row>
    <row r="1436" spans="1:10" ht="15" x14ac:dyDescent="0.25">
      <c r="A1436" t="str">
        <f t="shared" si="22"/>
        <v>Macao SAR-Asia-2004</v>
      </c>
      <c r="B1436" s="5" t="s">
        <v>175</v>
      </c>
      <c r="C1436" s="10">
        <v>2004</v>
      </c>
      <c r="D1436" s="5" t="s">
        <v>60</v>
      </c>
      <c r="E1436" s="5">
        <v>0</v>
      </c>
      <c r="F1436" s="5">
        <v>0</v>
      </c>
      <c r="G1436" s="5">
        <v>0</v>
      </c>
      <c r="H1436" s="5">
        <v>0</v>
      </c>
      <c r="I1436" s="8">
        <v>0.315</v>
      </c>
      <c r="J1436" s="8">
        <v>0.94299999999999995</v>
      </c>
    </row>
    <row r="1437" spans="1:10" ht="15" x14ac:dyDescent="0.25">
      <c r="A1437" t="str">
        <f t="shared" si="22"/>
        <v>Macao SAR-Asia-2005</v>
      </c>
      <c r="B1437" s="5" t="s">
        <v>175</v>
      </c>
      <c r="C1437" s="10">
        <v>2005</v>
      </c>
      <c r="D1437" s="5" t="s">
        <v>60</v>
      </c>
      <c r="E1437" s="5">
        <v>0</v>
      </c>
      <c r="F1437" s="5">
        <v>0</v>
      </c>
      <c r="G1437" s="5">
        <v>0</v>
      </c>
      <c r="H1437" s="5">
        <v>0</v>
      </c>
      <c r="I1437" s="8">
        <v>0.34899999999999998</v>
      </c>
      <c r="J1437" s="8">
        <v>1.1379999999999999</v>
      </c>
    </row>
    <row r="1438" spans="1:10" ht="15" x14ac:dyDescent="0.25">
      <c r="A1438" t="str">
        <f t="shared" si="22"/>
        <v>Macao SAR-Asia-2006</v>
      </c>
      <c r="B1438" s="5" t="s">
        <v>175</v>
      </c>
      <c r="C1438" s="10">
        <v>2006</v>
      </c>
      <c r="D1438" s="5" t="s">
        <v>60</v>
      </c>
      <c r="E1438" s="5">
        <v>0</v>
      </c>
      <c r="F1438" s="5">
        <v>0</v>
      </c>
      <c r="G1438" s="5">
        <v>0</v>
      </c>
      <c r="H1438" s="5">
        <v>0</v>
      </c>
      <c r="I1438" s="8">
        <v>0.46400000000000002</v>
      </c>
      <c r="J1438" s="8">
        <v>1.3260000000000001</v>
      </c>
    </row>
    <row r="1439" spans="1:10" ht="15" x14ac:dyDescent="0.25">
      <c r="A1439" t="str">
        <f t="shared" si="22"/>
        <v>Macao SAR-Asia-2007</v>
      </c>
      <c r="B1439" s="5" t="s">
        <v>175</v>
      </c>
      <c r="C1439" s="10">
        <v>2007</v>
      </c>
      <c r="D1439" s="5" t="s">
        <v>60</v>
      </c>
      <c r="E1439" s="5">
        <v>0</v>
      </c>
      <c r="F1439" s="5">
        <v>0</v>
      </c>
      <c r="G1439" s="5">
        <v>0</v>
      </c>
      <c r="H1439" s="5">
        <v>0</v>
      </c>
      <c r="I1439" s="8">
        <v>0.47299999999999998</v>
      </c>
      <c r="J1439" s="8">
        <v>1.611</v>
      </c>
    </row>
    <row r="1440" spans="1:10" ht="15" x14ac:dyDescent="0.25">
      <c r="A1440" t="str">
        <f t="shared" si="22"/>
        <v>Macao SAR-Asia-2008</v>
      </c>
      <c r="B1440" s="5" t="s">
        <v>175</v>
      </c>
      <c r="C1440" s="10">
        <v>2008</v>
      </c>
      <c r="D1440" s="5" t="s">
        <v>60</v>
      </c>
      <c r="E1440" s="5">
        <v>0</v>
      </c>
      <c r="F1440" s="5">
        <v>0</v>
      </c>
      <c r="G1440" s="5">
        <v>0</v>
      </c>
      <c r="H1440" s="5">
        <v>0</v>
      </c>
      <c r="I1440" s="8">
        <v>0.49199999999999999</v>
      </c>
      <c r="J1440" s="8">
        <v>1.8380000000000001</v>
      </c>
    </row>
    <row r="1441" spans="1:10" ht="15" x14ac:dyDescent="0.25">
      <c r="A1441" t="str">
        <f t="shared" si="22"/>
        <v>Macao SAR-Asia-2009</v>
      </c>
      <c r="B1441" s="5" t="s">
        <v>175</v>
      </c>
      <c r="C1441" s="10">
        <v>2009</v>
      </c>
      <c r="D1441" s="5" t="s">
        <v>60</v>
      </c>
      <c r="E1441" s="5">
        <v>0</v>
      </c>
      <c r="F1441" s="5">
        <v>0</v>
      </c>
      <c r="G1441" s="5">
        <v>0</v>
      </c>
      <c r="H1441" s="5">
        <v>0</v>
      </c>
      <c r="I1441" s="8">
        <v>0.54</v>
      </c>
      <c r="J1441" s="8">
        <v>1.9890000000000001</v>
      </c>
    </row>
    <row r="1442" spans="1:10" ht="15" x14ac:dyDescent="0.25">
      <c r="A1442" t="str">
        <f t="shared" si="22"/>
        <v>Macao SAR-Asia-2010</v>
      </c>
      <c r="B1442" s="5" t="s">
        <v>175</v>
      </c>
      <c r="C1442" s="10">
        <v>2010</v>
      </c>
      <c r="D1442" s="5" t="s">
        <v>60</v>
      </c>
      <c r="E1442" s="5">
        <v>0</v>
      </c>
      <c r="F1442" s="5">
        <v>0</v>
      </c>
      <c r="G1442" s="5">
        <v>0</v>
      </c>
      <c r="H1442" s="5">
        <v>0</v>
      </c>
      <c r="I1442" s="8">
        <v>0.55200000000000005</v>
      </c>
      <c r="J1442" s="8">
        <v>2.0990000000000002</v>
      </c>
    </row>
    <row r="1443" spans="1:10" ht="15" x14ac:dyDescent="0.25">
      <c r="A1443" t="str">
        <f t="shared" si="22"/>
        <v>Macao SAR-Asia-2011</v>
      </c>
      <c r="B1443" s="5" t="s">
        <v>175</v>
      </c>
      <c r="C1443" s="10">
        <v>2011</v>
      </c>
      <c r="D1443" s="5" t="s">
        <v>60</v>
      </c>
      <c r="E1443" s="5">
        <v>0</v>
      </c>
      <c r="F1443" s="5">
        <v>0</v>
      </c>
      <c r="G1443" s="5">
        <v>0</v>
      </c>
      <c r="H1443" s="5">
        <v>0</v>
      </c>
      <c r="I1443" s="8">
        <v>0.60199999999999998</v>
      </c>
      <c r="J1443" s="8">
        <v>2.4769999999999999</v>
      </c>
    </row>
    <row r="1444" spans="1:10" ht="15" x14ac:dyDescent="0.25">
      <c r="A1444" t="str">
        <f t="shared" si="22"/>
        <v>Macao SAR-Asia-2012</v>
      </c>
      <c r="B1444" s="5" t="s">
        <v>175</v>
      </c>
      <c r="C1444" s="10">
        <v>2012</v>
      </c>
      <c r="D1444" s="5" t="s">
        <v>60</v>
      </c>
      <c r="E1444" s="5">
        <v>0</v>
      </c>
      <c r="F1444" s="5">
        <v>0</v>
      </c>
      <c r="G1444" s="5">
        <v>0</v>
      </c>
      <c r="H1444" s="5">
        <v>0</v>
      </c>
      <c r="I1444" s="8">
        <v>0.61299999999999999</v>
      </c>
      <c r="J1444" s="8">
        <v>2.8980000000000001</v>
      </c>
    </row>
    <row r="1445" spans="1:10" ht="15" x14ac:dyDescent="0.25">
      <c r="A1445" t="str">
        <f t="shared" si="22"/>
        <v>Madagascar-Africa-2000</v>
      </c>
      <c r="B1445" s="5" t="s">
        <v>176</v>
      </c>
      <c r="C1445" s="10">
        <v>2000</v>
      </c>
      <c r="D1445" s="5" t="s">
        <v>64</v>
      </c>
      <c r="E1445" s="5">
        <v>0</v>
      </c>
      <c r="F1445" s="5">
        <v>0</v>
      </c>
      <c r="G1445" s="5">
        <v>0</v>
      </c>
      <c r="H1445" s="5">
        <v>0</v>
      </c>
      <c r="I1445" s="8">
        <v>2E-3</v>
      </c>
      <c r="J1445" s="8">
        <v>4.0000000000000001E-3</v>
      </c>
    </row>
    <row r="1446" spans="1:10" ht="15" x14ac:dyDescent="0.25">
      <c r="A1446" t="str">
        <f t="shared" si="22"/>
        <v>Madagascar-Africa-2001</v>
      </c>
      <c r="B1446" s="5" t="s">
        <v>176</v>
      </c>
      <c r="C1446" s="10">
        <v>2001</v>
      </c>
      <c r="D1446" s="5" t="s">
        <v>64</v>
      </c>
      <c r="E1446" s="5">
        <v>0</v>
      </c>
      <c r="F1446" s="5">
        <v>0</v>
      </c>
      <c r="G1446" s="5">
        <v>0</v>
      </c>
      <c r="H1446" s="5">
        <v>0</v>
      </c>
      <c r="I1446" s="8">
        <v>2E-3</v>
      </c>
      <c r="J1446" s="8">
        <v>8.9999999999999993E-3</v>
      </c>
    </row>
    <row r="1447" spans="1:10" ht="15" x14ac:dyDescent="0.25">
      <c r="A1447" t="str">
        <f t="shared" si="22"/>
        <v>Madagascar-Africa-2002</v>
      </c>
      <c r="B1447" s="5" t="s">
        <v>176</v>
      </c>
      <c r="C1447" s="10">
        <v>2002</v>
      </c>
      <c r="D1447" s="5" t="s">
        <v>64</v>
      </c>
      <c r="E1447" s="5">
        <v>0</v>
      </c>
      <c r="F1447" s="5">
        <v>0</v>
      </c>
      <c r="G1447" s="5">
        <v>0</v>
      </c>
      <c r="H1447" s="5">
        <v>0</v>
      </c>
      <c r="I1447" s="8">
        <v>3.0000000000000001E-3</v>
      </c>
      <c r="J1447" s="8">
        <v>0.01</v>
      </c>
    </row>
    <row r="1448" spans="1:10" ht="15" x14ac:dyDescent="0.25">
      <c r="A1448" t="str">
        <f t="shared" si="22"/>
        <v>Madagascar-Africa-2003</v>
      </c>
      <c r="B1448" s="5" t="s">
        <v>176</v>
      </c>
      <c r="C1448" s="10">
        <v>2003</v>
      </c>
      <c r="D1448" s="5" t="s">
        <v>64</v>
      </c>
      <c r="E1448" s="5">
        <v>0</v>
      </c>
      <c r="F1448" s="8">
        <v>67</v>
      </c>
      <c r="G1448" s="5">
        <v>0</v>
      </c>
      <c r="H1448" s="5">
        <v>0</v>
      </c>
      <c r="I1448" s="8">
        <v>4.0000000000000001E-3</v>
      </c>
      <c r="J1448" s="8">
        <v>1.6E-2</v>
      </c>
    </row>
    <row r="1449" spans="1:10" ht="15" x14ac:dyDescent="0.25">
      <c r="A1449" t="str">
        <f t="shared" si="22"/>
        <v>Madagascar-Africa-2004</v>
      </c>
      <c r="B1449" s="5" t="s">
        <v>176</v>
      </c>
      <c r="C1449" s="10">
        <v>2004</v>
      </c>
      <c r="D1449" s="5" t="s">
        <v>64</v>
      </c>
      <c r="E1449" s="5">
        <v>0</v>
      </c>
      <c r="F1449" s="8">
        <v>44</v>
      </c>
      <c r="G1449" s="5">
        <v>0</v>
      </c>
      <c r="H1449" s="5">
        <v>0</v>
      </c>
      <c r="I1449" s="8">
        <v>5.0000000000000001E-3</v>
      </c>
      <c r="J1449" s="8">
        <v>1.9E-2</v>
      </c>
    </row>
    <row r="1450" spans="1:10" ht="15" x14ac:dyDescent="0.25">
      <c r="A1450" t="str">
        <f t="shared" si="22"/>
        <v>Madagascar-Africa-2005</v>
      </c>
      <c r="B1450" s="5" t="s">
        <v>176</v>
      </c>
      <c r="C1450" s="10">
        <v>2005</v>
      </c>
      <c r="D1450" s="5" t="s">
        <v>64</v>
      </c>
      <c r="E1450" s="8">
        <v>0.46899999999999997</v>
      </c>
      <c r="F1450" s="8">
        <v>38</v>
      </c>
      <c r="G1450" s="5">
        <v>0</v>
      </c>
      <c r="H1450" s="8">
        <v>400</v>
      </c>
      <c r="I1450" s="8">
        <v>6.0000000000000001E-3</v>
      </c>
      <c r="J1450" s="8">
        <v>2.8000000000000001E-2</v>
      </c>
    </row>
    <row r="1451" spans="1:10" ht="15" x14ac:dyDescent="0.25">
      <c r="A1451" t="str">
        <f t="shared" si="22"/>
        <v>Madagascar-Africa-2006</v>
      </c>
      <c r="B1451" s="5" t="s">
        <v>176</v>
      </c>
      <c r="C1451" s="10">
        <v>2006</v>
      </c>
      <c r="D1451" s="5" t="s">
        <v>64</v>
      </c>
      <c r="E1451" s="8">
        <v>0.46500000000000002</v>
      </c>
      <c r="F1451" s="8">
        <v>21</v>
      </c>
      <c r="G1451" s="5">
        <v>0</v>
      </c>
      <c r="H1451" s="8">
        <v>304</v>
      </c>
      <c r="I1451" s="8">
        <v>6.0000000000000001E-3</v>
      </c>
      <c r="J1451" s="8">
        <v>5.6000000000000001E-2</v>
      </c>
    </row>
    <row r="1452" spans="1:10" ht="15" x14ac:dyDescent="0.25">
      <c r="A1452" t="str">
        <f t="shared" si="22"/>
        <v>Madagascar-Africa-2007</v>
      </c>
      <c r="B1452" s="5" t="s">
        <v>176</v>
      </c>
      <c r="C1452" s="10">
        <v>2007</v>
      </c>
      <c r="D1452" s="5" t="s">
        <v>64</v>
      </c>
      <c r="E1452" s="8">
        <v>0.46500000000000002</v>
      </c>
      <c r="F1452" s="8">
        <v>7</v>
      </c>
      <c r="G1452" s="5">
        <v>0</v>
      </c>
      <c r="H1452" s="8">
        <v>238</v>
      </c>
      <c r="I1452" s="8">
        <v>7.0000000000000001E-3</v>
      </c>
      <c r="J1452" s="8">
        <v>0.114</v>
      </c>
    </row>
    <row r="1453" spans="1:10" ht="15" x14ac:dyDescent="0.25">
      <c r="A1453" t="str">
        <f t="shared" si="22"/>
        <v>Madagascar-Africa-2008</v>
      </c>
      <c r="B1453" s="5" t="s">
        <v>176</v>
      </c>
      <c r="C1453" s="10">
        <v>2008</v>
      </c>
      <c r="D1453" s="5" t="s">
        <v>64</v>
      </c>
      <c r="E1453" s="8">
        <v>0.42599999999999999</v>
      </c>
      <c r="F1453" s="8">
        <v>7</v>
      </c>
      <c r="G1453" s="5">
        <v>0</v>
      </c>
      <c r="H1453" s="8">
        <v>238</v>
      </c>
      <c r="I1453" s="8">
        <v>1.7000000000000001E-2</v>
      </c>
      <c r="J1453" s="8">
        <v>0.24299999999999999</v>
      </c>
    </row>
    <row r="1454" spans="1:10" ht="15" x14ac:dyDescent="0.25">
      <c r="A1454" t="str">
        <f t="shared" si="22"/>
        <v>Madagascar-Africa-2009</v>
      </c>
      <c r="B1454" s="5" t="s">
        <v>176</v>
      </c>
      <c r="C1454" s="10">
        <v>2009</v>
      </c>
      <c r="D1454" s="5" t="s">
        <v>64</v>
      </c>
      <c r="E1454" s="8">
        <v>0.38400000000000001</v>
      </c>
      <c r="F1454" s="8">
        <v>7</v>
      </c>
      <c r="G1454" s="5">
        <v>0</v>
      </c>
      <c r="H1454" s="8">
        <v>201</v>
      </c>
      <c r="I1454" s="8">
        <v>1.6E-2</v>
      </c>
      <c r="J1454" s="8">
        <v>0.307</v>
      </c>
    </row>
    <row r="1455" spans="1:10" ht="15" x14ac:dyDescent="0.25">
      <c r="A1455" t="str">
        <f t="shared" si="22"/>
        <v>Madagascar-Africa-2010</v>
      </c>
      <c r="B1455" s="5" t="s">
        <v>176</v>
      </c>
      <c r="C1455" s="10">
        <v>2010</v>
      </c>
      <c r="D1455" s="5" t="s">
        <v>64</v>
      </c>
      <c r="E1455" s="8">
        <v>0.377</v>
      </c>
      <c r="F1455" s="8">
        <v>7</v>
      </c>
      <c r="G1455" s="5">
        <v>0</v>
      </c>
      <c r="H1455" s="8">
        <v>201</v>
      </c>
      <c r="I1455" s="8">
        <v>1.7000000000000001E-2</v>
      </c>
      <c r="J1455" s="8">
        <v>0.36599999999999999</v>
      </c>
    </row>
    <row r="1456" spans="1:10" ht="15" x14ac:dyDescent="0.25">
      <c r="A1456" t="str">
        <f t="shared" si="22"/>
        <v>Madagascar-Africa-2011</v>
      </c>
      <c r="B1456" s="5" t="s">
        <v>176</v>
      </c>
      <c r="C1456" s="10">
        <v>2011</v>
      </c>
      <c r="D1456" s="5" t="s">
        <v>64</v>
      </c>
      <c r="E1456" s="8">
        <v>0.371</v>
      </c>
      <c r="F1456" s="8">
        <v>8</v>
      </c>
      <c r="G1456" s="5">
        <v>0</v>
      </c>
      <c r="H1456" s="8">
        <v>201</v>
      </c>
      <c r="I1456" s="8">
        <v>1.9E-2</v>
      </c>
      <c r="J1456" s="8">
        <v>0.4</v>
      </c>
    </row>
    <row r="1457" spans="1:10" ht="15" x14ac:dyDescent="0.25">
      <c r="A1457" t="str">
        <f t="shared" si="22"/>
        <v>Madagascar-Africa-2012</v>
      </c>
      <c r="B1457" s="5" t="s">
        <v>176</v>
      </c>
      <c r="C1457" s="10">
        <v>2012</v>
      </c>
      <c r="D1457" s="5" t="s">
        <v>64</v>
      </c>
      <c r="E1457" s="8">
        <v>0.36399999999999999</v>
      </c>
      <c r="F1457" s="8">
        <v>8</v>
      </c>
      <c r="G1457" s="8">
        <v>144</v>
      </c>
      <c r="H1457" s="8">
        <v>201</v>
      </c>
      <c r="I1457" s="8">
        <v>2.1000000000000001E-2</v>
      </c>
      <c r="J1457" s="8">
        <v>0.39400000000000002</v>
      </c>
    </row>
    <row r="1458" spans="1:10" ht="15" x14ac:dyDescent="0.25">
      <c r="A1458" t="str">
        <f t="shared" si="22"/>
        <v>Malawi-Africa-2000</v>
      </c>
      <c r="B1458" s="5" t="s">
        <v>177</v>
      </c>
      <c r="C1458" s="10">
        <v>2000</v>
      </c>
      <c r="D1458" s="5" t="s">
        <v>64</v>
      </c>
      <c r="E1458" s="5">
        <v>0</v>
      </c>
      <c r="F1458" s="5">
        <v>0</v>
      </c>
      <c r="G1458" s="5">
        <v>0</v>
      </c>
      <c r="H1458" s="5">
        <v>0</v>
      </c>
      <c r="I1458" s="8">
        <v>1E-3</v>
      </c>
      <c r="J1458" s="8">
        <v>4.0000000000000001E-3</v>
      </c>
    </row>
    <row r="1459" spans="1:10" ht="15" x14ac:dyDescent="0.25">
      <c r="A1459" t="str">
        <f t="shared" si="22"/>
        <v>Malawi-Africa-2001</v>
      </c>
      <c r="B1459" s="5" t="s">
        <v>177</v>
      </c>
      <c r="C1459" s="10">
        <v>2001</v>
      </c>
      <c r="D1459" s="5" t="s">
        <v>64</v>
      </c>
      <c r="E1459" s="5">
        <v>0</v>
      </c>
      <c r="F1459" s="5">
        <v>0</v>
      </c>
      <c r="G1459" s="5">
        <v>0</v>
      </c>
      <c r="H1459" s="5">
        <v>0</v>
      </c>
      <c r="I1459" s="8">
        <v>2E-3</v>
      </c>
      <c r="J1459" s="8">
        <v>5.0000000000000001E-3</v>
      </c>
    </row>
    <row r="1460" spans="1:10" ht="15" x14ac:dyDescent="0.25">
      <c r="A1460" t="str">
        <f t="shared" si="22"/>
        <v>Malawi-Africa-2002</v>
      </c>
      <c r="B1460" s="5" t="s">
        <v>177</v>
      </c>
      <c r="C1460" s="10">
        <v>2002</v>
      </c>
      <c r="D1460" s="5" t="s">
        <v>64</v>
      </c>
      <c r="E1460" s="5">
        <v>0</v>
      </c>
      <c r="F1460" s="5">
        <v>0</v>
      </c>
      <c r="G1460" s="5">
        <v>0</v>
      </c>
      <c r="H1460" s="5">
        <v>0</v>
      </c>
      <c r="I1460" s="8">
        <v>2E-3</v>
      </c>
      <c r="J1460" s="8">
        <v>7.0000000000000001E-3</v>
      </c>
    </row>
    <row r="1461" spans="1:10" ht="15" x14ac:dyDescent="0.25">
      <c r="A1461" t="str">
        <f t="shared" si="22"/>
        <v>Malawi-Africa-2003</v>
      </c>
      <c r="B1461" s="5" t="s">
        <v>177</v>
      </c>
      <c r="C1461" s="10">
        <v>2003</v>
      </c>
      <c r="D1461" s="5" t="s">
        <v>64</v>
      </c>
      <c r="E1461" s="5">
        <v>0</v>
      </c>
      <c r="F1461" s="8">
        <v>45</v>
      </c>
      <c r="G1461" s="5">
        <v>0</v>
      </c>
      <c r="H1461" s="5">
        <v>0</v>
      </c>
      <c r="I1461" s="8">
        <v>3.0000000000000001E-3</v>
      </c>
      <c r="J1461" s="8">
        <v>1.0999999999999999E-2</v>
      </c>
    </row>
    <row r="1462" spans="1:10" ht="15" x14ac:dyDescent="0.25">
      <c r="A1462" t="str">
        <f t="shared" si="22"/>
        <v>Malawi-Africa-2004</v>
      </c>
      <c r="B1462" s="5" t="s">
        <v>177</v>
      </c>
      <c r="C1462" s="10">
        <v>2004</v>
      </c>
      <c r="D1462" s="5" t="s">
        <v>64</v>
      </c>
      <c r="E1462" s="5">
        <v>0</v>
      </c>
      <c r="F1462" s="8">
        <v>39</v>
      </c>
      <c r="G1462" s="5">
        <v>0</v>
      </c>
      <c r="H1462" s="5">
        <v>0</v>
      </c>
      <c r="I1462" s="8">
        <v>3.0000000000000001E-3</v>
      </c>
      <c r="J1462" s="8">
        <v>1.7999999999999999E-2</v>
      </c>
    </row>
    <row r="1463" spans="1:10" ht="15" x14ac:dyDescent="0.25">
      <c r="A1463" t="str">
        <f t="shared" si="22"/>
        <v>Malawi-Africa-2005</v>
      </c>
      <c r="B1463" s="5" t="s">
        <v>177</v>
      </c>
      <c r="C1463" s="10">
        <v>2005</v>
      </c>
      <c r="D1463" s="5" t="s">
        <v>64</v>
      </c>
      <c r="E1463" s="8">
        <v>0.33400000000000002</v>
      </c>
      <c r="F1463" s="8">
        <v>39</v>
      </c>
      <c r="G1463" s="5">
        <v>0</v>
      </c>
      <c r="H1463" s="8">
        <v>370</v>
      </c>
      <c r="I1463" s="8">
        <v>4.0000000000000001E-3</v>
      </c>
      <c r="J1463" s="8">
        <v>3.3000000000000002E-2</v>
      </c>
    </row>
    <row r="1464" spans="1:10" ht="15" x14ac:dyDescent="0.25">
      <c r="A1464" t="str">
        <f t="shared" si="22"/>
        <v>Malawi-Africa-2006</v>
      </c>
      <c r="B1464" s="5" t="s">
        <v>177</v>
      </c>
      <c r="C1464" s="10">
        <v>2006</v>
      </c>
      <c r="D1464" s="5" t="s">
        <v>64</v>
      </c>
      <c r="E1464" s="8">
        <v>0.33400000000000002</v>
      </c>
      <c r="F1464" s="8">
        <v>39</v>
      </c>
      <c r="G1464" s="5">
        <v>0</v>
      </c>
      <c r="H1464" s="8">
        <v>370</v>
      </c>
      <c r="I1464" s="8">
        <v>4.0000000000000001E-3</v>
      </c>
      <c r="J1464" s="8">
        <v>4.7E-2</v>
      </c>
    </row>
    <row r="1465" spans="1:10" ht="15" x14ac:dyDescent="0.25">
      <c r="A1465" t="str">
        <f t="shared" si="22"/>
        <v>Malawi-Africa-2007</v>
      </c>
      <c r="B1465" s="5" t="s">
        <v>177</v>
      </c>
      <c r="C1465" s="10">
        <v>2007</v>
      </c>
      <c r="D1465" s="5" t="s">
        <v>64</v>
      </c>
      <c r="E1465" s="8">
        <v>0.33</v>
      </c>
      <c r="F1465" s="8">
        <v>39</v>
      </c>
      <c r="G1465" s="5">
        <v>0</v>
      </c>
      <c r="H1465" s="8">
        <v>370</v>
      </c>
      <c r="I1465" s="8">
        <v>0.01</v>
      </c>
      <c r="J1465" s="8">
        <v>7.6999999999999999E-2</v>
      </c>
    </row>
    <row r="1466" spans="1:10" ht="15" x14ac:dyDescent="0.25">
      <c r="A1466" t="str">
        <f t="shared" si="22"/>
        <v>Malawi-Africa-2008</v>
      </c>
      <c r="B1466" s="5" t="s">
        <v>177</v>
      </c>
      <c r="C1466" s="10">
        <v>2008</v>
      </c>
      <c r="D1466" s="5" t="s">
        <v>64</v>
      </c>
      <c r="E1466" s="8">
        <v>0.32200000000000001</v>
      </c>
      <c r="F1466" s="8">
        <v>39</v>
      </c>
      <c r="G1466" s="5">
        <v>0</v>
      </c>
      <c r="H1466" s="8">
        <v>292</v>
      </c>
      <c r="I1466" s="8">
        <v>7.0000000000000001E-3</v>
      </c>
      <c r="J1466" s="8">
        <v>0.107</v>
      </c>
    </row>
    <row r="1467" spans="1:10" ht="15" x14ac:dyDescent="0.25">
      <c r="A1467" t="str">
        <f t="shared" si="22"/>
        <v>Malawi-Africa-2009</v>
      </c>
      <c r="B1467" s="5" t="s">
        <v>177</v>
      </c>
      <c r="C1467" s="10">
        <v>2009</v>
      </c>
      <c r="D1467" s="5" t="s">
        <v>64</v>
      </c>
      <c r="E1467" s="8">
        <v>0.26300000000000001</v>
      </c>
      <c r="F1467" s="8">
        <v>39</v>
      </c>
      <c r="G1467" s="5">
        <v>0</v>
      </c>
      <c r="H1467" s="8">
        <v>157</v>
      </c>
      <c r="I1467" s="8">
        <v>1.0999999999999999E-2</v>
      </c>
      <c r="J1467" s="8">
        <v>0.17100000000000001</v>
      </c>
    </row>
    <row r="1468" spans="1:10" ht="15" x14ac:dyDescent="0.25">
      <c r="A1468" t="str">
        <f t="shared" si="22"/>
        <v>Malawi-Africa-2010</v>
      </c>
      <c r="B1468" s="5" t="s">
        <v>177</v>
      </c>
      <c r="C1468" s="10">
        <v>2010</v>
      </c>
      <c r="D1468" s="5" t="s">
        <v>64</v>
      </c>
      <c r="E1468" s="8">
        <v>0.25900000000000001</v>
      </c>
      <c r="F1468" s="8">
        <v>39</v>
      </c>
      <c r="G1468" s="5">
        <v>0</v>
      </c>
      <c r="H1468" s="8">
        <v>157</v>
      </c>
      <c r="I1468" s="8">
        <v>2.3E-2</v>
      </c>
      <c r="J1468" s="8">
        <v>0.20799999999999999</v>
      </c>
    </row>
    <row r="1469" spans="1:10" ht="15" x14ac:dyDescent="0.25">
      <c r="A1469" t="str">
        <f t="shared" si="22"/>
        <v>Malawi-Africa-2011</v>
      </c>
      <c r="B1469" s="5" t="s">
        <v>177</v>
      </c>
      <c r="C1469" s="10">
        <v>2011</v>
      </c>
      <c r="D1469" s="5" t="s">
        <v>64</v>
      </c>
      <c r="E1469" s="8">
        <v>0.28999999999999998</v>
      </c>
      <c r="F1469" s="8">
        <v>39</v>
      </c>
      <c r="G1469" s="5">
        <v>0</v>
      </c>
      <c r="H1469" s="8">
        <v>157</v>
      </c>
      <c r="I1469" s="8">
        <v>3.3000000000000002E-2</v>
      </c>
      <c r="J1469" s="8">
        <v>0.25600000000000001</v>
      </c>
    </row>
    <row r="1470" spans="1:10" ht="15" x14ac:dyDescent="0.25">
      <c r="A1470" t="str">
        <f t="shared" si="22"/>
        <v>Malawi-Africa-2012</v>
      </c>
      <c r="B1470" s="5" t="s">
        <v>177</v>
      </c>
      <c r="C1470" s="10">
        <v>2012</v>
      </c>
      <c r="D1470" s="5" t="s">
        <v>64</v>
      </c>
      <c r="E1470" s="8">
        <v>0.32400000000000001</v>
      </c>
      <c r="F1470" s="8">
        <v>40</v>
      </c>
      <c r="G1470" s="8">
        <v>161</v>
      </c>
      <c r="H1470" s="8">
        <v>175</v>
      </c>
      <c r="I1470" s="8">
        <v>4.3999999999999997E-2</v>
      </c>
      <c r="J1470" s="8">
        <v>0.29199999999999998</v>
      </c>
    </row>
    <row r="1471" spans="1:10" ht="15" x14ac:dyDescent="0.25">
      <c r="A1471" t="str">
        <f t="shared" si="22"/>
        <v>Malaysia-Asia-2000</v>
      </c>
      <c r="B1471" s="5" t="s">
        <v>178</v>
      </c>
      <c r="C1471" s="10">
        <v>2000</v>
      </c>
      <c r="D1471" s="5" t="s">
        <v>60</v>
      </c>
      <c r="E1471" s="5">
        <v>0</v>
      </c>
      <c r="F1471" s="5">
        <v>0</v>
      </c>
      <c r="G1471" s="5">
        <v>0</v>
      </c>
      <c r="H1471" s="5">
        <v>0</v>
      </c>
      <c r="I1471" s="8">
        <v>0.214</v>
      </c>
      <c r="J1471" s="8">
        <v>0.219</v>
      </c>
    </row>
    <row r="1472" spans="1:10" ht="15" x14ac:dyDescent="0.25">
      <c r="A1472" t="str">
        <f t="shared" si="22"/>
        <v>Malaysia-Asia-2001</v>
      </c>
      <c r="B1472" s="5" t="s">
        <v>178</v>
      </c>
      <c r="C1472" s="10">
        <v>2001</v>
      </c>
      <c r="D1472" s="5" t="s">
        <v>60</v>
      </c>
      <c r="E1472" s="5">
        <v>0</v>
      </c>
      <c r="F1472" s="5">
        <v>0</v>
      </c>
      <c r="G1472" s="5">
        <v>0</v>
      </c>
      <c r="H1472" s="5">
        <v>0</v>
      </c>
      <c r="I1472" s="8">
        <v>0.26700000000000002</v>
      </c>
      <c r="J1472" s="8">
        <v>0.309</v>
      </c>
    </row>
    <row r="1473" spans="1:10" ht="15" x14ac:dyDescent="0.25">
      <c r="A1473" t="str">
        <f t="shared" si="22"/>
        <v>Malaysia-Asia-2002</v>
      </c>
      <c r="B1473" s="5" t="s">
        <v>178</v>
      </c>
      <c r="C1473" s="10">
        <v>2002</v>
      </c>
      <c r="D1473" s="5" t="s">
        <v>60</v>
      </c>
      <c r="E1473" s="5">
        <v>0</v>
      </c>
      <c r="F1473" s="5">
        <v>0</v>
      </c>
      <c r="G1473" s="5">
        <v>0</v>
      </c>
      <c r="H1473" s="5">
        <v>0</v>
      </c>
      <c r="I1473" s="8">
        <v>0.32300000000000001</v>
      </c>
      <c r="J1473" s="8">
        <v>0.371</v>
      </c>
    </row>
    <row r="1474" spans="1:10" ht="15" x14ac:dyDescent="0.25">
      <c r="A1474" t="str">
        <f t="shared" si="22"/>
        <v>Malaysia-Asia-2003</v>
      </c>
      <c r="B1474" s="5" t="s">
        <v>178</v>
      </c>
      <c r="C1474" s="10">
        <v>2003</v>
      </c>
      <c r="D1474" s="5" t="s">
        <v>60</v>
      </c>
      <c r="E1474" s="5">
        <v>0</v>
      </c>
      <c r="F1474" s="8">
        <v>37</v>
      </c>
      <c r="G1474" s="5">
        <v>0</v>
      </c>
      <c r="H1474" s="5">
        <v>0</v>
      </c>
      <c r="I1474" s="8">
        <v>0.35</v>
      </c>
      <c r="J1474" s="8">
        <v>0.44700000000000001</v>
      </c>
    </row>
    <row r="1475" spans="1:10" ht="15" x14ac:dyDescent="0.25">
      <c r="A1475" t="str">
        <f t="shared" ref="A1475:A1538" si="23">B1475&amp;"-"&amp;C1475</f>
        <v>Malaysia-Asia-2004</v>
      </c>
      <c r="B1475" s="5" t="s">
        <v>178</v>
      </c>
      <c r="C1475" s="10">
        <v>2004</v>
      </c>
      <c r="D1475" s="5" t="s">
        <v>60</v>
      </c>
      <c r="E1475" s="5">
        <v>0</v>
      </c>
      <c r="F1475" s="8">
        <v>37</v>
      </c>
      <c r="G1475" s="5">
        <v>0</v>
      </c>
      <c r="H1475" s="5">
        <v>0</v>
      </c>
      <c r="I1475" s="8">
        <v>0.42299999999999999</v>
      </c>
      <c r="J1475" s="8">
        <v>0.57599999999999996</v>
      </c>
    </row>
    <row r="1476" spans="1:10" ht="15" x14ac:dyDescent="0.25">
      <c r="A1476" t="str">
        <f t="shared" si="23"/>
        <v>Malaysia-Asia-2005</v>
      </c>
      <c r="B1476" s="5" t="s">
        <v>178</v>
      </c>
      <c r="C1476" s="10">
        <v>2005</v>
      </c>
      <c r="D1476" s="5" t="s">
        <v>60</v>
      </c>
      <c r="E1476" s="8">
        <v>0.36</v>
      </c>
      <c r="F1476" s="8">
        <v>37</v>
      </c>
      <c r="G1476" s="5">
        <v>0</v>
      </c>
      <c r="H1476" s="8">
        <v>190</v>
      </c>
      <c r="I1476" s="8">
        <v>0.48599999999999999</v>
      </c>
      <c r="J1476" s="8">
        <v>0.75600000000000001</v>
      </c>
    </row>
    <row r="1477" spans="1:10" ht="15" x14ac:dyDescent="0.25">
      <c r="A1477" t="str">
        <f t="shared" si="23"/>
        <v>Malaysia-Asia-2006</v>
      </c>
      <c r="B1477" s="5" t="s">
        <v>178</v>
      </c>
      <c r="C1477" s="10">
        <v>2006</v>
      </c>
      <c r="D1477" s="5" t="s">
        <v>60</v>
      </c>
      <c r="E1477" s="8">
        <v>0.36</v>
      </c>
      <c r="F1477" s="8">
        <v>37</v>
      </c>
      <c r="G1477" s="5">
        <v>0</v>
      </c>
      <c r="H1477" s="8">
        <v>190</v>
      </c>
      <c r="I1477" s="8">
        <v>0.51600000000000001</v>
      </c>
      <c r="J1477" s="8">
        <v>0.73899999999999999</v>
      </c>
    </row>
    <row r="1478" spans="1:10" ht="15" x14ac:dyDescent="0.25">
      <c r="A1478" t="str">
        <f t="shared" si="23"/>
        <v>Malaysia-Asia-2007</v>
      </c>
      <c r="B1478" s="5" t="s">
        <v>178</v>
      </c>
      <c r="C1478" s="10">
        <v>2007</v>
      </c>
      <c r="D1478" s="5" t="s">
        <v>60</v>
      </c>
      <c r="E1478" s="8">
        <v>0.36</v>
      </c>
      <c r="F1478" s="8">
        <v>31</v>
      </c>
      <c r="G1478" s="5">
        <v>0</v>
      </c>
      <c r="H1478" s="8">
        <v>166</v>
      </c>
      <c r="I1478" s="8">
        <v>0.55700000000000005</v>
      </c>
      <c r="J1478" s="8">
        <v>0.871</v>
      </c>
    </row>
    <row r="1479" spans="1:10" ht="15" x14ac:dyDescent="0.25">
      <c r="A1479" t="str">
        <f t="shared" si="23"/>
        <v>Malaysia-Asia-2008</v>
      </c>
      <c r="B1479" s="5" t="s">
        <v>178</v>
      </c>
      <c r="C1479" s="10">
        <v>2008</v>
      </c>
      <c r="D1479" s="5" t="s">
        <v>60</v>
      </c>
      <c r="E1479" s="8">
        <v>0.34499999999999997</v>
      </c>
      <c r="F1479" s="8">
        <v>20</v>
      </c>
      <c r="G1479" s="5">
        <v>0</v>
      </c>
      <c r="H1479" s="8">
        <v>145</v>
      </c>
      <c r="I1479" s="8">
        <v>0.55800000000000005</v>
      </c>
      <c r="J1479" s="8">
        <v>1.0149999999999999</v>
      </c>
    </row>
    <row r="1480" spans="1:10" ht="15" x14ac:dyDescent="0.25">
      <c r="A1480" t="str">
        <f t="shared" si="23"/>
        <v>Malaysia-Asia-2009</v>
      </c>
      <c r="B1480" s="5" t="s">
        <v>178</v>
      </c>
      <c r="C1480" s="10">
        <v>2009</v>
      </c>
      <c r="D1480" s="5" t="s">
        <v>60</v>
      </c>
      <c r="E1480" s="8">
        <v>0.34200000000000003</v>
      </c>
      <c r="F1480" s="8">
        <v>18</v>
      </c>
      <c r="G1480" s="5">
        <v>0</v>
      </c>
      <c r="H1480" s="8">
        <v>145</v>
      </c>
      <c r="I1480" s="8">
        <v>0.55900000000000005</v>
      </c>
      <c r="J1480" s="8">
        <v>1.085</v>
      </c>
    </row>
    <row r="1481" spans="1:10" ht="15" x14ac:dyDescent="0.25">
      <c r="A1481" t="str">
        <f t="shared" si="23"/>
        <v>Malaysia-Asia-2010</v>
      </c>
      <c r="B1481" s="5" t="s">
        <v>178</v>
      </c>
      <c r="C1481" s="10">
        <v>2010</v>
      </c>
      <c r="D1481" s="5" t="s">
        <v>60</v>
      </c>
      <c r="E1481" s="8">
        <v>0.33700000000000002</v>
      </c>
      <c r="F1481" s="8">
        <v>17</v>
      </c>
      <c r="G1481" s="5">
        <v>0</v>
      </c>
      <c r="H1481" s="8">
        <v>145</v>
      </c>
      <c r="I1481" s="8">
        <v>0.56299999999999994</v>
      </c>
      <c r="J1481" s="8">
        <v>1.1970000000000001</v>
      </c>
    </row>
    <row r="1482" spans="1:10" ht="15" x14ac:dyDescent="0.25">
      <c r="A1482" t="str">
        <f t="shared" si="23"/>
        <v>Malaysia-Asia-2011</v>
      </c>
      <c r="B1482" s="5" t="s">
        <v>178</v>
      </c>
      <c r="C1482" s="10">
        <v>2011</v>
      </c>
      <c r="D1482" s="5" t="s">
        <v>60</v>
      </c>
      <c r="E1482" s="8">
        <v>0.34</v>
      </c>
      <c r="F1482" s="8">
        <v>6</v>
      </c>
      <c r="G1482" s="5">
        <v>0</v>
      </c>
      <c r="H1482" s="8">
        <v>133</v>
      </c>
      <c r="I1482" s="8">
        <v>0.61</v>
      </c>
      <c r="J1482" s="8">
        <v>1.2749999999999999</v>
      </c>
    </row>
    <row r="1483" spans="1:10" ht="15" x14ac:dyDescent="0.25">
      <c r="A1483" t="str">
        <f t="shared" si="23"/>
        <v>Malaysia-Asia-2012</v>
      </c>
      <c r="B1483" s="5" t="s">
        <v>178</v>
      </c>
      <c r="C1483" s="10">
        <v>2012</v>
      </c>
      <c r="D1483" s="5" t="s">
        <v>60</v>
      </c>
      <c r="E1483" s="8">
        <v>0.245</v>
      </c>
      <c r="F1483" s="8">
        <v>6</v>
      </c>
      <c r="G1483" s="8">
        <v>8</v>
      </c>
      <c r="H1483" s="8">
        <v>133</v>
      </c>
      <c r="I1483" s="8">
        <v>0.65800000000000003</v>
      </c>
      <c r="J1483" s="8">
        <v>1.413</v>
      </c>
    </row>
    <row r="1484" spans="1:10" ht="15" x14ac:dyDescent="0.25">
      <c r="A1484" t="str">
        <f t="shared" si="23"/>
        <v>Maldives-Asia-2000</v>
      </c>
      <c r="B1484" s="5" t="s">
        <v>179</v>
      </c>
      <c r="C1484" s="10">
        <v>2000</v>
      </c>
      <c r="D1484" s="5" t="s">
        <v>60</v>
      </c>
      <c r="E1484" s="5">
        <v>0</v>
      </c>
      <c r="F1484" s="5">
        <v>0</v>
      </c>
      <c r="G1484" s="5">
        <v>0</v>
      </c>
      <c r="H1484" s="5">
        <v>0</v>
      </c>
      <c r="I1484" s="8">
        <v>2.1999999999999999E-2</v>
      </c>
      <c r="J1484" s="8">
        <v>2.8000000000000001E-2</v>
      </c>
    </row>
    <row r="1485" spans="1:10" ht="15" x14ac:dyDescent="0.25">
      <c r="A1485" t="str">
        <f t="shared" si="23"/>
        <v>Maldives-Asia-2001</v>
      </c>
      <c r="B1485" s="5" t="s">
        <v>179</v>
      </c>
      <c r="C1485" s="10">
        <v>2001</v>
      </c>
      <c r="D1485" s="5" t="s">
        <v>60</v>
      </c>
      <c r="E1485" s="5">
        <v>0</v>
      </c>
      <c r="F1485" s="5">
        <v>0</v>
      </c>
      <c r="G1485" s="5">
        <v>0</v>
      </c>
      <c r="H1485" s="5">
        <v>0</v>
      </c>
      <c r="I1485" s="8">
        <v>3.5999999999999997E-2</v>
      </c>
      <c r="J1485" s="8">
        <v>6.8000000000000005E-2</v>
      </c>
    </row>
    <row r="1486" spans="1:10" ht="15" x14ac:dyDescent="0.25">
      <c r="A1486" t="str">
        <f t="shared" si="23"/>
        <v>Maldives-Asia-2002</v>
      </c>
      <c r="B1486" s="5" t="s">
        <v>179</v>
      </c>
      <c r="C1486" s="10">
        <v>2002</v>
      </c>
      <c r="D1486" s="5" t="s">
        <v>60</v>
      </c>
      <c r="E1486" s="5">
        <v>0</v>
      </c>
      <c r="F1486" s="5">
        <v>0</v>
      </c>
      <c r="G1486" s="5">
        <v>0</v>
      </c>
      <c r="H1486" s="5">
        <v>0</v>
      </c>
      <c r="I1486" s="8">
        <v>5.2999999999999999E-2</v>
      </c>
      <c r="J1486" s="8">
        <v>0.14799999999999999</v>
      </c>
    </row>
    <row r="1487" spans="1:10" ht="15" x14ac:dyDescent="0.25">
      <c r="A1487" t="str">
        <f t="shared" si="23"/>
        <v>Maldives-Asia-2003</v>
      </c>
      <c r="B1487" s="5" t="s">
        <v>179</v>
      </c>
      <c r="C1487" s="10">
        <v>2003</v>
      </c>
      <c r="D1487" s="5" t="s">
        <v>60</v>
      </c>
      <c r="E1487" s="5">
        <v>0</v>
      </c>
      <c r="F1487" s="8">
        <v>13</v>
      </c>
      <c r="G1487" s="5">
        <v>0</v>
      </c>
      <c r="H1487" s="5">
        <v>0</v>
      </c>
      <c r="I1487" s="8">
        <v>0.06</v>
      </c>
      <c r="J1487" s="8">
        <v>0.23100000000000001</v>
      </c>
    </row>
    <row r="1488" spans="1:10" ht="15" x14ac:dyDescent="0.25">
      <c r="A1488" t="str">
        <f t="shared" si="23"/>
        <v>Maldives-Asia-2004</v>
      </c>
      <c r="B1488" s="5" t="s">
        <v>179</v>
      </c>
      <c r="C1488" s="10">
        <v>2004</v>
      </c>
      <c r="D1488" s="5" t="s">
        <v>60</v>
      </c>
      <c r="E1488" s="5">
        <v>0</v>
      </c>
      <c r="F1488" s="8">
        <v>9</v>
      </c>
      <c r="G1488" s="5">
        <v>0</v>
      </c>
      <c r="H1488" s="5">
        <v>0</v>
      </c>
      <c r="I1488" s="8">
        <v>6.6000000000000003E-2</v>
      </c>
      <c r="J1488" s="8">
        <v>0.38700000000000001</v>
      </c>
    </row>
    <row r="1489" spans="1:10" ht="15" x14ac:dyDescent="0.25">
      <c r="A1489" t="str">
        <f t="shared" si="23"/>
        <v>Maldives-Asia-2005</v>
      </c>
      <c r="B1489" s="5" t="s">
        <v>179</v>
      </c>
      <c r="C1489" s="10">
        <v>2005</v>
      </c>
      <c r="D1489" s="5" t="s">
        <v>60</v>
      </c>
      <c r="E1489" s="8">
        <v>9.2999999999999999E-2</v>
      </c>
      <c r="F1489" s="8">
        <v>9</v>
      </c>
      <c r="G1489" s="5">
        <v>0</v>
      </c>
      <c r="H1489" s="5">
        <v>0</v>
      </c>
      <c r="I1489" s="8">
        <v>6.9000000000000006E-2</v>
      </c>
      <c r="J1489" s="8">
        <v>0.68400000000000005</v>
      </c>
    </row>
    <row r="1490" spans="1:10" ht="15" x14ac:dyDescent="0.25">
      <c r="A1490" t="str">
        <f t="shared" si="23"/>
        <v>Maldives-Asia-2006</v>
      </c>
      <c r="B1490" s="5" t="s">
        <v>179</v>
      </c>
      <c r="C1490" s="10">
        <v>2006</v>
      </c>
      <c r="D1490" s="5" t="s">
        <v>60</v>
      </c>
      <c r="E1490" s="8">
        <v>9.2999999999999999E-2</v>
      </c>
      <c r="F1490" s="8">
        <v>9</v>
      </c>
      <c r="G1490" s="5">
        <v>0</v>
      </c>
      <c r="H1490" s="5">
        <v>0</v>
      </c>
      <c r="I1490" s="8">
        <v>0.11</v>
      </c>
      <c r="J1490" s="8">
        <v>0.89500000000000002</v>
      </c>
    </row>
    <row r="1491" spans="1:10" ht="15" x14ac:dyDescent="0.25">
      <c r="A1491" t="str">
        <f t="shared" si="23"/>
        <v>Maldives-Asia-2007</v>
      </c>
      <c r="B1491" s="5" t="s">
        <v>179</v>
      </c>
      <c r="C1491" s="10">
        <v>2007</v>
      </c>
      <c r="D1491" s="5" t="s">
        <v>60</v>
      </c>
      <c r="E1491" s="8">
        <v>9.2999999999999999E-2</v>
      </c>
      <c r="F1491" s="8">
        <v>9</v>
      </c>
      <c r="G1491" s="5">
        <v>0</v>
      </c>
      <c r="H1491" s="5">
        <v>0</v>
      </c>
      <c r="I1491" s="8">
        <v>0.16300000000000001</v>
      </c>
      <c r="J1491" s="8">
        <v>1.0169999999999999</v>
      </c>
    </row>
    <row r="1492" spans="1:10" ht="15" x14ac:dyDescent="0.25">
      <c r="A1492" t="str">
        <f t="shared" si="23"/>
        <v>Maldives-Asia-2008</v>
      </c>
      <c r="B1492" s="5" t="s">
        <v>179</v>
      </c>
      <c r="C1492" s="10">
        <v>2008</v>
      </c>
      <c r="D1492" s="5" t="s">
        <v>60</v>
      </c>
      <c r="E1492" s="8">
        <v>9.2999999999999999E-2</v>
      </c>
      <c r="F1492" s="8">
        <v>9</v>
      </c>
      <c r="G1492" s="5">
        <v>0</v>
      </c>
      <c r="H1492" s="5">
        <v>0</v>
      </c>
      <c r="I1492" s="8">
        <v>0.23200000000000001</v>
      </c>
      <c r="J1492" s="8">
        <v>1.3879999999999999</v>
      </c>
    </row>
    <row r="1493" spans="1:10" ht="15" x14ac:dyDescent="0.25">
      <c r="A1493" t="str">
        <f t="shared" si="23"/>
        <v>Maldives-Asia-2009</v>
      </c>
      <c r="B1493" s="5" t="s">
        <v>179</v>
      </c>
      <c r="C1493" s="10">
        <v>2009</v>
      </c>
      <c r="D1493" s="5" t="s">
        <v>60</v>
      </c>
      <c r="E1493" s="8">
        <v>9.2999999999999999E-2</v>
      </c>
      <c r="F1493" s="8">
        <v>9</v>
      </c>
      <c r="G1493" s="5">
        <v>0</v>
      </c>
      <c r="H1493" s="5">
        <v>0</v>
      </c>
      <c r="I1493" s="8">
        <v>0.248</v>
      </c>
      <c r="J1493" s="8">
        <v>1.4319999999999999</v>
      </c>
    </row>
    <row r="1494" spans="1:10" ht="15" x14ac:dyDescent="0.25">
      <c r="A1494" t="str">
        <f t="shared" si="23"/>
        <v>Maldives-Asia-2010</v>
      </c>
      <c r="B1494" s="5" t="s">
        <v>179</v>
      </c>
      <c r="C1494" s="10">
        <v>2010</v>
      </c>
      <c r="D1494" s="5" t="s">
        <v>60</v>
      </c>
      <c r="E1494" s="8">
        <v>9.2999999999999999E-2</v>
      </c>
      <c r="F1494" s="8">
        <v>9</v>
      </c>
      <c r="G1494" s="5">
        <v>0</v>
      </c>
      <c r="H1494" s="5">
        <v>0</v>
      </c>
      <c r="I1494" s="8">
        <v>0.26500000000000001</v>
      </c>
      <c r="J1494" s="8">
        <v>1.518</v>
      </c>
    </row>
    <row r="1495" spans="1:10" ht="15" x14ac:dyDescent="0.25">
      <c r="A1495" t="str">
        <f t="shared" si="23"/>
        <v>Maldives-Asia-2011</v>
      </c>
      <c r="B1495" s="5" t="s">
        <v>179</v>
      </c>
      <c r="C1495" s="10">
        <v>2011</v>
      </c>
      <c r="D1495" s="5" t="s">
        <v>60</v>
      </c>
      <c r="E1495" s="8">
        <v>9.2999999999999999E-2</v>
      </c>
      <c r="F1495" s="8">
        <v>9</v>
      </c>
      <c r="G1495" s="5">
        <v>0</v>
      </c>
      <c r="H1495" s="5">
        <v>0</v>
      </c>
      <c r="I1495" s="8">
        <v>0.34</v>
      </c>
      <c r="J1495" s="8">
        <v>1.5980000000000001</v>
      </c>
    </row>
    <row r="1496" spans="1:10" ht="15" x14ac:dyDescent="0.25">
      <c r="A1496" t="str">
        <f t="shared" si="23"/>
        <v>Maldives-Asia-2012</v>
      </c>
      <c r="B1496" s="5" t="s">
        <v>179</v>
      </c>
      <c r="C1496" s="10">
        <v>2012</v>
      </c>
      <c r="D1496" s="5" t="s">
        <v>60</v>
      </c>
      <c r="E1496" s="8">
        <v>0.26800000000000002</v>
      </c>
      <c r="F1496" s="8">
        <v>9</v>
      </c>
      <c r="G1496" s="8">
        <v>81</v>
      </c>
      <c r="H1496" s="8">
        <v>252</v>
      </c>
      <c r="I1496" s="8">
        <v>0.38900000000000001</v>
      </c>
      <c r="J1496" s="8">
        <v>1.6559999999999999</v>
      </c>
    </row>
    <row r="1497" spans="1:10" ht="15" x14ac:dyDescent="0.25">
      <c r="A1497" t="str">
        <f t="shared" si="23"/>
        <v>Mali-Africa-2000</v>
      </c>
      <c r="B1497" s="5" t="s">
        <v>180</v>
      </c>
      <c r="C1497" s="10">
        <v>2000</v>
      </c>
      <c r="D1497" s="5" t="s">
        <v>64</v>
      </c>
      <c r="E1497" s="5">
        <v>0</v>
      </c>
      <c r="F1497" s="5">
        <v>0</v>
      </c>
      <c r="G1497" s="5">
        <v>0</v>
      </c>
      <c r="H1497" s="5">
        <v>0</v>
      </c>
      <c r="I1497" s="8">
        <v>1E-3</v>
      </c>
      <c r="J1497" s="8">
        <v>1E-3</v>
      </c>
    </row>
    <row r="1498" spans="1:10" ht="15" x14ac:dyDescent="0.25">
      <c r="A1498" t="str">
        <f t="shared" si="23"/>
        <v>Mali-Africa-2001</v>
      </c>
      <c r="B1498" s="5" t="s">
        <v>180</v>
      </c>
      <c r="C1498" s="10">
        <v>2001</v>
      </c>
      <c r="D1498" s="5" t="s">
        <v>64</v>
      </c>
      <c r="E1498" s="5">
        <v>0</v>
      </c>
      <c r="F1498" s="5">
        <v>0</v>
      </c>
      <c r="G1498" s="5">
        <v>0</v>
      </c>
      <c r="H1498" s="5">
        <v>0</v>
      </c>
      <c r="I1498" s="8">
        <v>2E-3</v>
      </c>
      <c r="J1498" s="8">
        <v>2E-3</v>
      </c>
    </row>
    <row r="1499" spans="1:10" ht="15" x14ac:dyDescent="0.25">
      <c r="A1499" t="str">
        <f t="shared" si="23"/>
        <v>Mali-Africa-2002</v>
      </c>
      <c r="B1499" s="5" t="s">
        <v>180</v>
      </c>
      <c r="C1499" s="10">
        <v>2002</v>
      </c>
      <c r="D1499" s="5" t="s">
        <v>64</v>
      </c>
      <c r="E1499" s="5">
        <v>0</v>
      </c>
      <c r="F1499" s="5">
        <v>0</v>
      </c>
      <c r="G1499" s="5">
        <v>0</v>
      </c>
      <c r="H1499" s="5">
        <v>0</v>
      </c>
      <c r="I1499" s="8">
        <v>2E-3</v>
      </c>
      <c r="J1499" s="8">
        <v>4.0000000000000001E-3</v>
      </c>
    </row>
    <row r="1500" spans="1:10" ht="15" x14ac:dyDescent="0.25">
      <c r="A1500" t="str">
        <f t="shared" si="23"/>
        <v>Mali-Africa-2003</v>
      </c>
      <c r="B1500" s="5" t="s">
        <v>180</v>
      </c>
      <c r="C1500" s="10">
        <v>2003</v>
      </c>
      <c r="D1500" s="5" t="s">
        <v>64</v>
      </c>
      <c r="E1500" s="5">
        <v>0</v>
      </c>
      <c r="F1500" s="8">
        <v>41</v>
      </c>
      <c r="G1500" s="5">
        <v>0</v>
      </c>
      <c r="H1500" s="5">
        <v>0</v>
      </c>
      <c r="I1500" s="8">
        <v>3.0000000000000001E-3</v>
      </c>
      <c r="J1500" s="8">
        <v>2.1999999999999999E-2</v>
      </c>
    </row>
    <row r="1501" spans="1:10" ht="15" x14ac:dyDescent="0.25">
      <c r="A1501" t="str">
        <f t="shared" si="23"/>
        <v>Mali-Africa-2004</v>
      </c>
      <c r="B1501" s="5" t="s">
        <v>180</v>
      </c>
      <c r="C1501" s="10">
        <v>2004</v>
      </c>
      <c r="D1501" s="5" t="s">
        <v>64</v>
      </c>
      <c r="E1501" s="5">
        <v>0</v>
      </c>
      <c r="F1501" s="8">
        <v>41</v>
      </c>
      <c r="G1501" s="5">
        <v>0</v>
      </c>
      <c r="H1501" s="5">
        <v>0</v>
      </c>
      <c r="I1501" s="8">
        <v>4.0000000000000001E-3</v>
      </c>
      <c r="J1501" s="8">
        <v>3.5000000000000003E-2</v>
      </c>
    </row>
    <row r="1502" spans="1:10" ht="15" x14ac:dyDescent="0.25">
      <c r="A1502" t="str">
        <f t="shared" si="23"/>
        <v>Mali-Africa-2005</v>
      </c>
      <c r="B1502" s="5" t="s">
        <v>180</v>
      </c>
      <c r="C1502" s="10">
        <v>2005</v>
      </c>
      <c r="D1502" s="5" t="s">
        <v>64</v>
      </c>
      <c r="E1502" s="8">
        <v>0.51400000000000001</v>
      </c>
      <c r="F1502" s="8">
        <v>41</v>
      </c>
      <c r="G1502" s="5">
        <v>0</v>
      </c>
      <c r="H1502" s="8">
        <v>270</v>
      </c>
      <c r="I1502" s="8">
        <v>5.0000000000000001E-3</v>
      </c>
      <c r="J1502" s="8">
        <v>6.4000000000000001E-2</v>
      </c>
    </row>
    <row r="1503" spans="1:10" ht="15" x14ac:dyDescent="0.25">
      <c r="A1503" t="str">
        <f t="shared" si="23"/>
        <v>Mali-Africa-2006</v>
      </c>
      <c r="B1503" s="5" t="s">
        <v>180</v>
      </c>
      <c r="C1503" s="10">
        <v>2006</v>
      </c>
      <c r="D1503" s="5" t="s">
        <v>64</v>
      </c>
      <c r="E1503" s="8">
        <v>0.51400000000000001</v>
      </c>
      <c r="F1503" s="8">
        <v>41</v>
      </c>
      <c r="G1503" s="5">
        <v>0</v>
      </c>
      <c r="H1503" s="8">
        <v>270</v>
      </c>
      <c r="I1503" s="8">
        <v>7.0000000000000001E-3</v>
      </c>
      <c r="J1503" s="8">
        <v>0.123</v>
      </c>
    </row>
    <row r="1504" spans="1:10" ht="15" x14ac:dyDescent="0.25">
      <c r="A1504" t="str">
        <f t="shared" si="23"/>
        <v>Mali-Africa-2007</v>
      </c>
      <c r="B1504" s="5" t="s">
        <v>180</v>
      </c>
      <c r="C1504" s="10">
        <v>2007</v>
      </c>
      <c r="D1504" s="5" t="s">
        <v>64</v>
      </c>
      <c r="E1504" s="8">
        <v>0.51400000000000001</v>
      </c>
      <c r="F1504" s="8">
        <v>25</v>
      </c>
      <c r="G1504" s="5">
        <v>0</v>
      </c>
      <c r="H1504" s="8">
        <v>270</v>
      </c>
      <c r="I1504" s="8">
        <v>8.0000000000000002E-3</v>
      </c>
      <c r="J1504" s="8">
        <v>0.19900000000000001</v>
      </c>
    </row>
    <row r="1505" spans="1:10" ht="15" x14ac:dyDescent="0.25">
      <c r="A1505" t="str">
        <f t="shared" si="23"/>
        <v>Mali-Africa-2008</v>
      </c>
      <c r="B1505" s="5" t="s">
        <v>180</v>
      </c>
      <c r="C1505" s="10">
        <v>2008</v>
      </c>
      <c r="D1505" s="5" t="s">
        <v>64</v>
      </c>
      <c r="E1505" s="8">
        <v>0.51400000000000001</v>
      </c>
      <c r="F1505" s="8">
        <v>25</v>
      </c>
      <c r="G1505" s="5">
        <v>0</v>
      </c>
      <c r="H1505" s="8">
        <v>270</v>
      </c>
      <c r="I1505" s="8">
        <v>1.6E-2</v>
      </c>
      <c r="J1505" s="8">
        <v>0.26200000000000001</v>
      </c>
    </row>
    <row r="1506" spans="1:10" ht="15" x14ac:dyDescent="0.25">
      <c r="A1506" t="str">
        <f t="shared" si="23"/>
        <v>Mali-Africa-2009</v>
      </c>
      <c r="B1506" s="5" t="s">
        <v>180</v>
      </c>
      <c r="C1506" s="10">
        <v>2009</v>
      </c>
      <c r="D1506" s="5" t="s">
        <v>64</v>
      </c>
      <c r="E1506" s="8">
        <v>0.51400000000000001</v>
      </c>
      <c r="F1506" s="8">
        <v>8</v>
      </c>
      <c r="G1506" s="5">
        <v>0</v>
      </c>
      <c r="H1506" s="8">
        <v>270</v>
      </c>
      <c r="I1506" s="8">
        <v>1.7999999999999999E-2</v>
      </c>
      <c r="J1506" s="8">
        <v>0.32900000000000001</v>
      </c>
    </row>
    <row r="1507" spans="1:10" ht="15" x14ac:dyDescent="0.25">
      <c r="A1507" t="str">
        <f t="shared" si="23"/>
        <v>Mali-Africa-2010</v>
      </c>
      <c r="B1507" s="5" t="s">
        <v>180</v>
      </c>
      <c r="C1507" s="10">
        <v>2010</v>
      </c>
      <c r="D1507" s="5" t="s">
        <v>64</v>
      </c>
      <c r="E1507" s="8">
        <v>0.51400000000000001</v>
      </c>
      <c r="F1507" s="8">
        <v>8</v>
      </c>
      <c r="G1507" s="5">
        <v>0</v>
      </c>
      <c r="H1507" s="8">
        <v>270</v>
      </c>
      <c r="I1507" s="8">
        <v>1.9E-2</v>
      </c>
      <c r="J1507" s="8">
        <v>0.53200000000000003</v>
      </c>
    </row>
    <row r="1508" spans="1:10" ht="15" x14ac:dyDescent="0.25">
      <c r="A1508" t="str">
        <f t="shared" si="23"/>
        <v>Mali-Africa-2011</v>
      </c>
      <c r="B1508" s="5" t="s">
        <v>180</v>
      </c>
      <c r="C1508" s="10">
        <v>2011</v>
      </c>
      <c r="D1508" s="5" t="s">
        <v>64</v>
      </c>
      <c r="E1508" s="8">
        <v>0.51100000000000001</v>
      </c>
      <c r="F1508" s="8">
        <v>8</v>
      </c>
      <c r="G1508" s="5">
        <v>0</v>
      </c>
      <c r="H1508" s="8">
        <v>270</v>
      </c>
      <c r="I1508" s="8">
        <v>0.02</v>
      </c>
      <c r="J1508" s="8">
        <v>0.751</v>
      </c>
    </row>
    <row r="1509" spans="1:10" ht="15" x14ac:dyDescent="0.25">
      <c r="A1509" t="str">
        <f t="shared" si="23"/>
        <v>Mali-Africa-2012</v>
      </c>
      <c r="B1509" s="5" t="s">
        <v>180</v>
      </c>
      <c r="C1509" s="10">
        <v>2012</v>
      </c>
      <c r="D1509" s="5" t="s">
        <v>64</v>
      </c>
      <c r="E1509" s="8">
        <v>0.51100000000000001</v>
      </c>
      <c r="F1509" s="8">
        <v>8</v>
      </c>
      <c r="G1509" s="8">
        <v>153</v>
      </c>
      <c r="H1509" s="8">
        <v>270</v>
      </c>
      <c r="I1509" s="8">
        <v>2.1999999999999999E-2</v>
      </c>
      <c r="J1509" s="8">
        <v>0.98399999999999999</v>
      </c>
    </row>
    <row r="1510" spans="1:10" ht="15" x14ac:dyDescent="0.25">
      <c r="A1510" t="str">
        <f t="shared" si="23"/>
        <v>Malta-Europe-2000</v>
      </c>
      <c r="B1510" s="5" t="s">
        <v>181</v>
      </c>
      <c r="C1510" s="10">
        <v>2000</v>
      </c>
      <c r="D1510" s="5" t="s">
        <v>62</v>
      </c>
      <c r="E1510" s="5">
        <v>0</v>
      </c>
      <c r="F1510" s="5">
        <v>0</v>
      </c>
      <c r="G1510" s="5">
        <v>0</v>
      </c>
      <c r="H1510" s="5">
        <v>0</v>
      </c>
      <c r="I1510" s="8">
        <v>0.13100000000000001</v>
      </c>
      <c r="J1510" s="8">
        <v>0.28100000000000003</v>
      </c>
    </row>
    <row r="1511" spans="1:10" ht="15" x14ac:dyDescent="0.25">
      <c r="A1511" t="str">
        <f t="shared" si="23"/>
        <v>Malta-Europe-2001</v>
      </c>
      <c r="B1511" s="5" t="s">
        <v>181</v>
      </c>
      <c r="C1511" s="10">
        <v>2001</v>
      </c>
      <c r="D1511" s="5" t="s">
        <v>62</v>
      </c>
      <c r="E1511" s="5">
        <v>0</v>
      </c>
      <c r="F1511" s="5">
        <v>0</v>
      </c>
      <c r="G1511" s="5">
        <v>0</v>
      </c>
      <c r="H1511" s="5">
        <v>0</v>
      </c>
      <c r="I1511" s="8">
        <v>0.17899999999999999</v>
      </c>
      <c r="J1511" s="8">
        <v>0.58499999999999996</v>
      </c>
    </row>
    <row r="1512" spans="1:10" ht="15" x14ac:dyDescent="0.25">
      <c r="A1512" t="str">
        <f t="shared" si="23"/>
        <v>Malta-Europe-2002</v>
      </c>
      <c r="B1512" s="5" t="s">
        <v>181</v>
      </c>
      <c r="C1512" s="10">
        <v>2002</v>
      </c>
      <c r="D1512" s="5" t="s">
        <v>62</v>
      </c>
      <c r="E1512" s="5">
        <v>0</v>
      </c>
      <c r="F1512" s="5">
        <v>0</v>
      </c>
      <c r="G1512" s="5">
        <v>0</v>
      </c>
      <c r="H1512" s="5">
        <v>0</v>
      </c>
      <c r="I1512" s="8">
        <v>0.28899999999999998</v>
      </c>
      <c r="J1512" s="8">
        <v>0.67400000000000004</v>
      </c>
    </row>
    <row r="1513" spans="1:10" ht="15" x14ac:dyDescent="0.25">
      <c r="A1513" t="str">
        <f t="shared" si="23"/>
        <v>Malta-Europe-2003</v>
      </c>
      <c r="B1513" s="5" t="s">
        <v>181</v>
      </c>
      <c r="C1513" s="10">
        <v>2003</v>
      </c>
      <c r="D1513" s="5" t="s">
        <v>62</v>
      </c>
      <c r="E1513" s="5">
        <v>0</v>
      </c>
      <c r="F1513" s="5">
        <v>0</v>
      </c>
      <c r="G1513" s="5">
        <v>0</v>
      </c>
      <c r="H1513" s="5">
        <v>0</v>
      </c>
      <c r="I1513" s="8">
        <v>0.316</v>
      </c>
      <c r="J1513" s="8">
        <v>0.70399999999999996</v>
      </c>
    </row>
    <row r="1514" spans="1:10" ht="15" x14ac:dyDescent="0.25">
      <c r="A1514" t="str">
        <f t="shared" si="23"/>
        <v>Malta-Europe-2004</v>
      </c>
      <c r="B1514" s="5" t="s">
        <v>181</v>
      </c>
      <c r="C1514" s="10">
        <v>2004</v>
      </c>
      <c r="D1514" s="5" t="s">
        <v>62</v>
      </c>
      <c r="E1514" s="5">
        <v>0</v>
      </c>
      <c r="F1514" s="5">
        <v>0</v>
      </c>
      <c r="G1514" s="5">
        <v>0</v>
      </c>
      <c r="H1514" s="5">
        <v>0</v>
      </c>
      <c r="I1514" s="8">
        <v>0.34599999999999997</v>
      </c>
      <c r="J1514" s="8">
        <v>0.74099999999999999</v>
      </c>
    </row>
    <row r="1515" spans="1:10" ht="15" x14ac:dyDescent="0.25">
      <c r="A1515" t="str">
        <f t="shared" si="23"/>
        <v>Malta-Europe-2005</v>
      </c>
      <c r="B1515" s="5" t="s">
        <v>181</v>
      </c>
      <c r="C1515" s="10">
        <v>2005</v>
      </c>
      <c r="D1515" s="5" t="s">
        <v>62</v>
      </c>
      <c r="E1515" s="5">
        <v>0</v>
      </c>
      <c r="F1515" s="5">
        <v>0</v>
      </c>
      <c r="G1515" s="5">
        <v>0</v>
      </c>
      <c r="H1515" s="5">
        <v>0</v>
      </c>
      <c r="I1515" s="8">
        <v>0.41199999999999998</v>
      </c>
      <c r="J1515" s="8">
        <v>0.78100000000000003</v>
      </c>
    </row>
    <row r="1516" spans="1:10" ht="15" x14ac:dyDescent="0.25">
      <c r="A1516" t="str">
        <f t="shared" si="23"/>
        <v>Malta-Europe-2006</v>
      </c>
      <c r="B1516" s="5" t="s">
        <v>181</v>
      </c>
      <c r="C1516" s="10">
        <v>2006</v>
      </c>
      <c r="D1516" s="5" t="s">
        <v>62</v>
      </c>
      <c r="E1516" s="5">
        <v>0</v>
      </c>
      <c r="F1516" s="5">
        <v>0</v>
      </c>
      <c r="G1516" s="5">
        <v>0</v>
      </c>
      <c r="H1516" s="5">
        <v>0</v>
      </c>
      <c r="I1516" s="8">
        <v>0.40400000000000003</v>
      </c>
      <c r="J1516" s="8">
        <v>0.83199999999999996</v>
      </c>
    </row>
    <row r="1517" spans="1:10" ht="15" x14ac:dyDescent="0.25">
      <c r="A1517" t="str">
        <f t="shared" si="23"/>
        <v>Malta-Europe-2007</v>
      </c>
      <c r="B1517" s="5" t="s">
        <v>181</v>
      </c>
      <c r="C1517" s="10">
        <v>2007</v>
      </c>
      <c r="D1517" s="5" t="s">
        <v>62</v>
      </c>
      <c r="E1517" s="5">
        <v>0</v>
      </c>
      <c r="F1517" s="5">
        <v>0</v>
      </c>
      <c r="G1517" s="5">
        <v>0</v>
      </c>
      <c r="H1517" s="5">
        <v>0</v>
      </c>
      <c r="I1517" s="8">
        <v>0.46899999999999997</v>
      </c>
      <c r="J1517" s="8">
        <v>0.88</v>
      </c>
    </row>
    <row r="1518" spans="1:10" ht="15" x14ac:dyDescent="0.25">
      <c r="A1518" t="str">
        <f t="shared" si="23"/>
        <v>Malta-Europe-2008</v>
      </c>
      <c r="B1518" s="5" t="s">
        <v>181</v>
      </c>
      <c r="C1518" s="10">
        <v>2008</v>
      </c>
      <c r="D1518" s="5" t="s">
        <v>62</v>
      </c>
      <c r="E1518" s="5">
        <v>0</v>
      </c>
      <c r="F1518" s="5">
        <v>0</v>
      </c>
      <c r="G1518" s="5">
        <v>0</v>
      </c>
      <c r="H1518" s="5">
        <v>0</v>
      </c>
      <c r="I1518" s="8">
        <v>0.501</v>
      </c>
      <c r="J1518" s="8">
        <v>0.91600000000000004</v>
      </c>
    </row>
    <row r="1519" spans="1:10" ht="15" x14ac:dyDescent="0.25">
      <c r="A1519" t="str">
        <f t="shared" si="23"/>
        <v>Malta-Europe-2009</v>
      </c>
      <c r="B1519" s="5" t="s">
        <v>181</v>
      </c>
      <c r="C1519" s="10">
        <v>2009</v>
      </c>
      <c r="D1519" s="5" t="s">
        <v>62</v>
      </c>
      <c r="E1519" s="5">
        <v>0</v>
      </c>
      <c r="F1519" s="5">
        <v>0</v>
      </c>
      <c r="G1519" s="5">
        <v>0</v>
      </c>
      <c r="H1519" s="5">
        <v>0</v>
      </c>
      <c r="I1519" s="8">
        <v>0.58899999999999997</v>
      </c>
      <c r="J1519" s="8">
        <v>0.998</v>
      </c>
    </row>
    <row r="1520" spans="1:10" ht="15" x14ac:dyDescent="0.25">
      <c r="A1520" t="str">
        <f t="shared" si="23"/>
        <v>Malta-Europe-2010</v>
      </c>
      <c r="B1520" s="5" t="s">
        <v>181</v>
      </c>
      <c r="C1520" s="10">
        <v>2010</v>
      </c>
      <c r="D1520" s="5" t="s">
        <v>62</v>
      </c>
      <c r="E1520" s="5">
        <v>0</v>
      </c>
      <c r="F1520" s="5">
        <v>0</v>
      </c>
      <c r="G1520" s="5">
        <v>0</v>
      </c>
      <c r="H1520" s="5">
        <v>0</v>
      </c>
      <c r="I1520" s="8">
        <v>0.63</v>
      </c>
      <c r="J1520" s="8">
        <v>1.073</v>
      </c>
    </row>
    <row r="1521" spans="1:10" ht="15" x14ac:dyDescent="0.25">
      <c r="A1521" t="str">
        <f t="shared" si="23"/>
        <v>Malta-Europe-2011</v>
      </c>
      <c r="B1521" s="5" t="s">
        <v>181</v>
      </c>
      <c r="C1521" s="10">
        <v>2011</v>
      </c>
      <c r="D1521" s="5" t="s">
        <v>62</v>
      </c>
      <c r="E1521" s="8">
        <v>0.41</v>
      </c>
      <c r="F1521" s="8">
        <v>40</v>
      </c>
      <c r="G1521" s="5">
        <v>0</v>
      </c>
      <c r="H1521" s="8">
        <v>139</v>
      </c>
      <c r="I1521" s="8">
        <v>0.68</v>
      </c>
      <c r="J1521" s="8">
        <v>1.224</v>
      </c>
    </row>
    <row r="1522" spans="1:10" ht="15" x14ac:dyDescent="0.25">
      <c r="A1522" t="str">
        <f t="shared" si="23"/>
        <v>Malta-Europe-2012</v>
      </c>
      <c r="B1522" s="5" t="s">
        <v>181</v>
      </c>
      <c r="C1522" s="10">
        <v>2012</v>
      </c>
      <c r="D1522" s="5" t="s">
        <v>62</v>
      </c>
      <c r="E1522" s="8">
        <v>0.40899999999999997</v>
      </c>
      <c r="F1522" s="8">
        <v>40</v>
      </c>
      <c r="G1522" s="8">
        <v>100</v>
      </c>
      <c r="H1522" s="8">
        <v>139</v>
      </c>
      <c r="I1522" s="8">
        <v>0.68200000000000005</v>
      </c>
      <c r="J1522" s="8">
        <v>1.244</v>
      </c>
    </row>
    <row r="1523" spans="1:10" ht="15" x14ac:dyDescent="0.25">
      <c r="A1523" t="str">
        <f t="shared" si="23"/>
        <v>Marshall Islands-Oceania-2000</v>
      </c>
      <c r="B1523" s="5" t="s">
        <v>182</v>
      </c>
      <c r="C1523" s="10">
        <v>2000</v>
      </c>
      <c r="D1523" s="5" t="s">
        <v>66</v>
      </c>
      <c r="E1523" s="5">
        <v>0</v>
      </c>
      <c r="F1523" s="5">
        <v>0</v>
      </c>
      <c r="G1523" s="5">
        <v>0</v>
      </c>
      <c r="H1523" s="5">
        <v>0</v>
      </c>
      <c r="I1523" s="8">
        <v>1.4999999999999999E-2</v>
      </c>
      <c r="J1523" s="8">
        <v>8.9999999999999993E-3</v>
      </c>
    </row>
    <row r="1524" spans="1:10" ht="15" x14ac:dyDescent="0.25">
      <c r="A1524" t="str">
        <f t="shared" si="23"/>
        <v>Marshall Islands-Oceania-2001</v>
      </c>
      <c r="B1524" s="5" t="s">
        <v>182</v>
      </c>
      <c r="C1524" s="10">
        <v>2001</v>
      </c>
      <c r="D1524" s="5" t="s">
        <v>66</v>
      </c>
      <c r="E1524" s="5">
        <v>0</v>
      </c>
      <c r="F1524" s="5">
        <v>0</v>
      </c>
      <c r="G1524" s="5">
        <v>0</v>
      </c>
      <c r="H1524" s="5">
        <v>0</v>
      </c>
      <c r="I1524" s="8">
        <v>1.7000000000000001E-2</v>
      </c>
      <c r="J1524" s="8">
        <v>8.9999999999999993E-3</v>
      </c>
    </row>
    <row r="1525" spans="1:10" ht="15" x14ac:dyDescent="0.25">
      <c r="A1525" t="str">
        <f t="shared" si="23"/>
        <v>Marshall Islands-Oceania-2002</v>
      </c>
      <c r="B1525" s="5" t="s">
        <v>182</v>
      </c>
      <c r="C1525" s="10">
        <v>2002</v>
      </c>
      <c r="D1525" s="5" t="s">
        <v>66</v>
      </c>
      <c r="E1525" s="5">
        <v>0</v>
      </c>
      <c r="F1525" s="5">
        <v>0</v>
      </c>
      <c r="G1525" s="5">
        <v>0</v>
      </c>
      <c r="H1525" s="5">
        <v>0</v>
      </c>
      <c r="I1525" s="8">
        <v>2.3E-2</v>
      </c>
      <c r="J1525" s="8">
        <v>1.0999999999999999E-2</v>
      </c>
    </row>
    <row r="1526" spans="1:10" ht="15" x14ac:dyDescent="0.25">
      <c r="A1526" t="str">
        <f t="shared" si="23"/>
        <v>Marshall Islands-Oceania-2003</v>
      </c>
      <c r="B1526" s="5" t="s">
        <v>182</v>
      </c>
      <c r="C1526" s="10">
        <v>2003</v>
      </c>
      <c r="D1526" s="5" t="s">
        <v>66</v>
      </c>
      <c r="E1526" s="5">
        <v>0</v>
      </c>
      <c r="F1526" s="8">
        <v>17</v>
      </c>
      <c r="G1526" s="5">
        <v>0</v>
      </c>
      <c r="H1526" s="5">
        <v>0</v>
      </c>
      <c r="I1526" s="8">
        <v>2.5999999999999999E-2</v>
      </c>
      <c r="J1526" s="8">
        <v>1.0999999999999999E-2</v>
      </c>
    </row>
    <row r="1527" spans="1:10" ht="15" x14ac:dyDescent="0.25">
      <c r="A1527" t="str">
        <f t="shared" si="23"/>
        <v>Marshall Islands-Oceania-2004</v>
      </c>
      <c r="B1527" s="5" t="s">
        <v>182</v>
      </c>
      <c r="C1527" s="10">
        <v>2004</v>
      </c>
      <c r="D1527" s="5" t="s">
        <v>66</v>
      </c>
      <c r="E1527" s="5">
        <v>0</v>
      </c>
      <c r="F1527" s="8">
        <v>17</v>
      </c>
      <c r="G1527" s="5">
        <v>0</v>
      </c>
      <c r="H1527" s="5">
        <v>0</v>
      </c>
      <c r="I1527" s="8">
        <v>3.5999999999999997E-2</v>
      </c>
      <c r="J1527" s="8">
        <v>1.2E-2</v>
      </c>
    </row>
    <row r="1528" spans="1:10" ht="15" x14ac:dyDescent="0.25">
      <c r="A1528" t="str">
        <f t="shared" si="23"/>
        <v>Marshall Islands-Oceania-2005</v>
      </c>
      <c r="B1528" s="5" t="s">
        <v>182</v>
      </c>
      <c r="C1528" s="10">
        <v>2005</v>
      </c>
      <c r="D1528" s="5" t="s">
        <v>66</v>
      </c>
      <c r="E1528" s="8">
        <v>0.64800000000000002</v>
      </c>
      <c r="F1528" s="8">
        <v>17</v>
      </c>
      <c r="G1528" s="5">
        <v>0</v>
      </c>
      <c r="H1528" s="8">
        <v>128</v>
      </c>
      <c r="I1528" s="8">
        <v>3.9E-2</v>
      </c>
      <c r="J1528" s="8">
        <v>1.2999999999999999E-2</v>
      </c>
    </row>
    <row r="1529" spans="1:10" ht="15" x14ac:dyDescent="0.25">
      <c r="A1529" t="str">
        <f t="shared" si="23"/>
        <v>Marshall Islands-Oceania-2006</v>
      </c>
      <c r="B1529" s="5" t="s">
        <v>182</v>
      </c>
      <c r="C1529" s="10">
        <v>2006</v>
      </c>
      <c r="D1529" s="5" t="s">
        <v>66</v>
      </c>
      <c r="E1529" s="8">
        <v>0.64800000000000002</v>
      </c>
      <c r="F1529" s="8">
        <v>17</v>
      </c>
      <c r="G1529" s="5">
        <v>0</v>
      </c>
      <c r="H1529" s="8">
        <v>128</v>
      </c>
      <c r="I1529" s="8">
        <v>3.7999999999999999E-2</v>
      </c>
      <c r="J1529" s="5">
        <v>1.2999999999999999E-2</v>
      </c>
    </row>
    <row r="1530" spans="1:10" ht="15" x14ac:dyDescent="0.25">
      <c r="A1530" t="str">
        <f t="shared" si="23"/>
        <v>Marshall Islands-Oceania-2007</v>
      </c>
      <c r="B1530" s="5" t="s">
        <v>182</v>
      </c>
      <c r="C1530" s="10">
        <v>2007</v>
      </c>
      <c r="D1530" s="5" t="s">
        <v>66</v>
      </c>
      <c r="E1530" s="8">
        <v>0.64800000000000002</v>
      </c>
      <c r="F1530" s="8">
        <v>17</v>
      </c>
      <c r="G1530" s="5">
        <v>0</v>
      </c>
      <c r="H1530" s="8">
        <v>128</v>
      </c>
      <c r="I1530" s="8">
        <v>0.04</v>
      </c>
      <c r="J1530" s="5">
        <v>0</v>
      </c>
    </row>
    <row r="1531" spans="1:10" ht="15" x14ac:dyDescent="0.25">
      <c r="A1531" t="str">
        <f t="shared" si="23"/>
        <v>Marshall Islands-Oceania-2008</v>
      </c>
      <c r="B1531" s="5" t="s">
        <v>182</v>
      </c>
      <c r="C1531" s="10">
        <v>2008</v>
      </c>
      <c r="D1531" s="5" t="s">
        <v>66</v>
      </c>
      <c r="E1531" s="8">
        <v>0.64800000000000002</v>
      </c>
      <c r="F1531" s="8">
        <v>17</v>
      </c>
      <c r="G1531" s="5">
        <v>0</v>
      </c>
      <c r="H1531" s="8">
        <v>128</v>
      </c>
      <c r="I1531" s="8">
        <v>4.5999999999999999E-2</v>
      </c>
      <c r="J1531" s="5">
        <v>0</v>
      </c>
    </row>
    <row r="1532" spans="1:10" ht="15" x14ac:dyDescent="0.25">
      <c r="A1532" t="str">
        <f t="shared" si="23"/>
        <v>Marshall Islands-Oceania-2009</v>
      </c>
      <c r="B1532" s="5" t="s">
        <v>182</v>
      </c>
      <c r="C1532" s="10">
        <v>2009</v>
      </c>
      <c r="D1532" s="5" t="s">
        <v>66</v>
      </c>
      <c r="E1532" s="8">
        <v>0.64800000000000002</v>
      </c>
      <c r="F1532" s="8">
        <v>17</v>
      </c>
      <c r="G1532" s="5">
        <v>0</v>
      </c>
      <c r="H1532" s="8">
        <v>128</v>
      </c>
      <c r="I1532" s="8">
        <v>5.6000000000000001E-2</v>
      </c>
      <c r="J1532" s="5">
        <v>0</v>
      </c>
    </row>
    <row r="1533" spans="1:10" ht="15" x14ac:dyDescent="0.25">
      <c r="A1533" t="str">
        <f t="shared" si="23"/>
        <v>Marshall Islands-Oceania-2010</v>
      </c>
      <c r="B1533" s="5" t="s">
        <v>182</v>
      </c>
      <c r="C1533" s="10">
        <v>2010</v>
      </c>
      <c r="D1533" s="5" t="s">
        <v>66</v>
      </c>
      <c r="E1533" s="8">
        <v>0.64800000000000002</v>
      </c>
      <c r="F1533" s="8">
        <v>17</v>
      </c>
      <c r="G1533" s="5">
        <v>0</v>
      </c>
      <c r="H1533" s="8">
        <v>128</v>
      </c>
      <c r="I1533" s="8">
        <v>7.0000000000000007E-2</v>
      </c>
      <c r="J1533" s="5">
        <v>0</v>
      </c>
    </row>
    <row r="1534" spans="1:10" ht="15" x14ac:dyDescent="0.25">
      <c r="A1534" t="str">
        <f t="shared" si="23"/>
        <v>Marshall Islands-Oceania-2011</v>
      </c>
      <c r="B1534" s="5" t="s">
        <v>182</v>
      </c>
      <c r="C1534" s="10">
        <v>2011</v>
      </c>
      <c r="D1534" s="5" t="s">
        <v>66</v>
      </c>
      <c r="E1534" s="8">
        <v>0.64800000000000002</v>
      </c>
      <c r="F1534" s="8">
        <v>17</v>
      </c>
      <c r="G1534" s="5">
        <v>0</v>
      </c>
      <c r="H1534" s="8">
        <v>128</v>
      </c>
      <c r="I1534" s="8">
        <v>8.1000000000000003E-2</v>
      </c>
      <c r="J1534" s="5">
        <v>0</v>
      </c>
    </row>
    <row r="1535" spans="1:10" ht="15" x14ac:dyDescent="0.25">
      <c r="A1535" t="str">
        <f t="shared" si="23"/>
        <v>Marshall Islands-Oceania-2012</v>
      </c>
      <c r="B1535" s="5" t="s">
        <v>182</v>
      </c>
      <c r="C1535" s="10">
        <v>2012</v>
      </c>
      <c r="D1535" s="5" t="s">
        <v>66</v>
      </c>
      <c r="E1535" s="8">
        <v>0.64800000000000002</v>
      </c>
      <c r="F1535" s="8">
        <v>17</v>
      </c>
      <c r="G1535" s="8">
        <v>110</v>
      </c>
      <c r="H1535" s="8">
        <v>128</v>
      </c>
      <c r="I1535" s="8">
        <v>0.1</v>
      </c>
      <c r="J1535" s="5">
        <v>0</v>
      </c>
    </row>
    <row r="1536" spans="1:10" ht="15" x14ac:dyDescent="0.25">
      <c r="A1536" t="str">
        <f t="shared" si="23"/>
        <v>Mauritania-Africa-2000</v>
      </c>
      <c r="B1536" s="5" t="s">
        <v>183</v>
      </c>
      <c r="C1536" s="10">
        <v>2000</v>
      </c>
      <c r="D1536" s="5" t="s">
        <v>64</v>
      </c>
      <c r="E1536" s="5">
        <v>0</v>
      </c>
      <c r="F1536" s="5">
        <v>0</v>
      </c>
      <c r="G1536" s="5">
        <v>0</v>
      </c>
      <c r="H1536" s="5">
        <v>0</v>
      </c>
      <c r="I1536" s="8">
        <v>2E-3</v>
      </c>
      <c r="J1536" s="8">
        <v>6.0000000000000001E-3</v>
      </c>
    </row>
    <row r="1537" spans="1:10" ht="15" x14ac:dyDescent="0.25">
      <c r="A1537" t="str">
        <f t="shared" si="23"/>
        <v>Mauritania-Africa-2001</v>
      </c>
      <c r="B1537" s="5" t="s">
        <v>183</v>
      </c>
      <c r="C1537" s="10">
        <v>2001</v>
      </c>
      <c r="D1537" s="5" t="s">
        <v>64</v>
      </c>
      <c r="E1537" s="5">
        <v>0</v>
      </c>
      <c r="F1537" s="5">
        <v>0</v>
      </c>
      <c r="G1537" s="5">
        <v>0</v>
      </c>
      <c r="H1537" s="5">
        <v>0</v>
      </c>
      <c r="I1537" s="8">
        <v>3.0000000000000001E-3</v>
      </c>
      <c r="J1537" s="8">
        <v>0.04</v>
      </c>
    </row>
    <row r="1538" spans="1:10" ht="15" x14ac:dyDescent="0.25">
      <c r="A1538" t="str">
        <f t="shared" si="23"/>
        <v>Mauritania-Africa-2002</v>
      </c>
      <c r="B1538" s="5" t="s">
        <v>183</v>
      </c>
      <c r="C1538" s="10">
        <v>2002</v>
      </c>
      <c r="D1538" s="5" t="s">
        <v>64</v>
      </c>
      <c r="E1538" s="5">
        <v>0</v>
      </c>
      <c r="F1538" s="5">
        <v>0</v>
      </c>
      <c r="G1538" s="5">
        <v>0</v>
      </c>
      <c r="H1538" s="5">
        <v>0</v>
      </c>
      <c r="I1538" s="8">
        <v>4.0000000000000001E-3</v>
      </c>
      <c r="J1538" s="8">
        <v>8.5999999999999993E-2</v>
      </c>
    </row>
    <row r="1539" spans="1:10" ht="15" x14ac:dyDescent="0.25">
      <c r="A1539" t="str">
        <f t="shared" ref="A1539:A1602" si="24">B1539&amp;"-"&amp;C1539</f>
        <v>Mauritania-Africa-2003</v>
      </c>
      <c r="B1539" s="5" t="s">
        <v>183</v>
      </c>
      <c r="C1539" s="10">
        <v>2003</v>
      </c>
      <c r="D1539" s="5" t="s">
        <v>64</v>
      </c>
      <c r="E1539" s="5">
        <v>0</v>
      </c>
      <c r="F1539" s="8">
        <v>82</v>
      </c>
      <c r="G1539" s="5">
        <v>0</v>
      </c>
      <c r="H1539" s="5">
        <v>0</v>
      </c>
      <c r="I1539" s="8">
        <v>4.0000000000000001E-3</v>
      </c>
      <c r="J1539" s="8">
        <v>0.11799999999999999</v>
      </c>
    </row>
    <row r="1540" spans="1:10" ht="15" x14ac:dyDescent="0.25">
      <c r="A1540" t="str">
        <f t="shared" si="24"/>
        <v>Mauritania-Africa-2004</v>
      </c>
      <c r="B1540" s="5" t="s">
        <v>183</v>
      </c>
      <c r="C1540" s="10">
        <v>2004</v>
      </c>
      <c r="D1540" s="5" t="s">
        <v>64</v>
      </c>
      <c r="E1540" s="5">
        <v>0</v>
      </c>
      <c r="F1540" s="8">
        <v>82</v>
      </c>
      <c r="G1540" s="5">
        <v>0</v>
      </c>
      <c r="H1540" s="5">
        <v>0</v>
      </c>
      <c r="I1540" s="8">
        <v>5.0000000000000001E-3</v>
      </c>
      <c r="J1540" s="8">
        <v>0.17100000000000001</v>
      </c>
    </row>
    <row r="1541" spans="1:10" ht="15" x14ac:dyDescent="0.25">
      <c r="A1541" t="str">
        <f t="shared" si="24"/>
        <v>Mauritania-Africa-2005</v>
      </c>
      <c r="B1541" s="5" t="s">
        <v>183</v>
      </c>
      <c r="C1541" s="10">
        <v>2005</v>
      </c>
      <c r="D1541" s="5" t="s">
        <v>64</v>
      </c>
      <c r="E1541" s="8">
        <v>0.94699999999999995</v>
      </c>
      <c r="F1541" s="8">
        <v>82</v>
      </c>
      <c r="G1541" s="5">
        <v>0</v>
      </c>
      <c r="H1541" s="8">
        <v>696</v>
      </c>
      <c r="I1541" s="8">
        <v>7.0000000000000001E-3</v>
      </c>
      <c r="J1541" s="8">
        <v>0.23699999999999999</v>
      </c>
    </row>
    <row r="1542" spans="1:10" ht="15" x14ac:dyDescent="0.25">
      <c r="A1542" t="str">
        <f t="shared" si="24"/>
        <v>Mauritania-Africa-2006</v>
      </c>
      <c r="B1542" s="5" t="s">
        <v>183</v>
      </c>
      <c r="C1542" s="10">
        <v>2006</v>
      </c>
      <c r="D1542" s="5" t="s">
        <v>64</v>
      </c>
      <c r="E1542" s="8">
        <v>0.94699999999999995</v>
      </c>
      <c r="F1542" s="8">
        <v>82</v>
      </c>
      <c r="G1542" s="5">
        <v>0</v>
      </c>
      <c r="H1542" s="8">
        <v>696</v>
      </c>
      <c r="I1542" s="8">
        <v>0.01</v>
      </c>
      <c r="J1542" s="8">
        <v>0.32700000000000001</v>
      </c>
    </row>
    <row r="1543" spans="1:10" ht="15" x14ac:dyDescent="0.25">
      <c r="A1543" t="str">
        <f t="shared" si="24"/>
        <v>Mauritania-Africa-2007</v>
      </c>
      <c r="B1543" s="5" t="s">
        <v>183</v>
      </c>
      <c r="C1543" s="10">
        <v>2007</v>
      </c>
      <c r="D1543" s="5" t="s">
        <v>64</v>
      </c>
      <c r="E1543" s="8">
        <v>0.94699999999999995</v>
      </c>
      <c r="F1543" s="8">
        <v>65</v>
      </c>
      <c r="G1543" s="5">
        <v>0</v>
      </c>
      <c r="H1543" s="8">
        <v>696</v>
      </c>
      <c r="I1543" s="8">
        <v>1.4E-2</v>
      </c>
      <c r="J1543" s="8">
        <v>0.42499999999999999</v>
      </c>
    </row>
    <row r="1544" spans="1:10" ht="15" x14ac:dyDescent="0.25">
      <c r="A1544" t="str">
        <f t="shared" si="24"/>
        <v>Mauritania-Africa-2008</v>
      </c>
      <c r="B1544" s="5" t="s">
        <v>183</v>
      </c>
      <c r="C1544" s="10">
        <v>2008</v>
      </c>
      <c r="D1544" s="5" t="s">
        <v>64</v>
      </c>
      <c r="E1544" s="8">
        <v>0.85799999999999998</v>
      </c>
      <c r="F1544" s="8">
        <v>19</v>
      </c>
      <c r="G1544" s="5">
        <v>0</v>
      </c>
      <c r="H1544" s="8">
        <v>696</v>
      </c>
      <c r="I1544" s="8">
        <v>1.9E-2</v>
      </c>
      <c r="J1544" s="8">
        <v>0.61099999999999999</v>
      </c>
    </row>
    <row r="1545" spans="1:10" ht="15" x14ac:dyDescent="0.25">
      <c r="A1545" t="str">
        <f t="shared" si="24"/>
        <v>Mauritania-Africa-2009</v>
      </c>
      <c r="B1545" s="5" t="s">
        <v>183</v>
      </c>
      <c r="C1545" s="10">
        <v>2009</v>
      </c>
      <c r="D1545" s="5" t="s">
        <v>64</v>
      </c>
      <c r="E1545" s="8">
        <v>0.85799999999999998</v>
      </c>
      <c r="F1545" s="8">
        <v>19</v>
      </c>
      <c r="G1545" s="5">
        <v>0</v>
      </c>
      <c r="H1545" s="8">
        <v>696</v>
      </c>
      <c r="I1545" s="8">
        <v>2.3E-2</v>
      </c>
      <c r="J1545" s="8">
        <v>0.621</v>
      </c>
    </row>
    <row r="1546" spans="1:10" ht="15" x14ac:dyDescent="0.25">
      <c r="A1546" t="str">
        <f t="shared" si="24"/>
        <v>Mauritania-Africa-2010</v>
      </c>
      <c r="B1546" s="5" t="s">
        <v>183</v>
      </c>
      <c r="C1546" s="10">
        <v>2010</v>
      </c>
      <c r="D1546" s="5" t="s">
        <v>64</v>
      </c>
      <c r="E1546" s="8">
        <v>0.68200000000000005</v>
      </c>
      <c r="F1546" s="8">
        <v>19</v>
      </c>
      <c r="G1546" s="5">
        <v>0</v>
      </c>
      <c r="H1546" s="8">
        <v>696</v>
      </c>
      <c r="I1546" s="8">
        <v>0.04</v>
      </c>
      <c r="J1546" s="8">
        <v>0.76900000000000002</v>
      </c>
    </row>
    <row r="1547" spans="1:10" ht="15" x14ac:dyDescent="0.25">
      <c r="A1547" t="str">
        <f t="shared" si="24"/>
        <v>Mauritania-Africa-2011</v>
      </c>
      <c r="B1547" s="5" t="s">
        <v>183</v>
      </c>
      <c r="C1547" s="10">
        <v>2011</v>
      </c>
      <c r="D1547" s="5" t="s">
        <v>64</v>
      </c>
      <c r="E1547" s="8">
        <v>0.68200000000000005</v>
      </c>
      <c r="F1547" s="8">
        <v>19</v>
      </c>
      <c r="G1547" s="5">
        <v>0</v>
      </c>
      <c r="H1547" s="8">
        <v>696</v>
      </c>
      <c r="I1547" s="8">
        <v>4.4999999999999998E-2</v>
      </c>
      <c r="J1547" s="8">
        <v>0.89500000000000002</v>
      </c>
    </row>
    <row r="1548" spans="1:10" ht="15" x14ac:dyDescent="0.25">
      <c r="A1548" t="str">
        <f t="shared" si="24"/>
        <v>Mauritania-Africa-2012</v>
      </c>
      <c r="B1548" s="5" t="s">
        <v>183</v>
      </c>
      <c r="C1548" s="10">
        <v>2012</v>
      </c>
      <c r="D1548" s="5" t="s">
        <v>64</v>
      </c>
      <c r="E1548" s="8">
        <v>0.68200000000000005</v>
      </c>
      <c r="F1548" s="8">
        <v>19</v>
      </c>
      <c r="G1548" s="8">
        <v>171</v>
      </c>
      <c r="H1548" s="8">
        <v>696</v>
      </c>
      <c r="I1548" s="8">
        <v>5.3999999999999999E-2</v>
      </c>
      <c r="J1548" s="8">
        <v>1.06</v>
      </c>
    </row>
    <row r="1549" spans="1:10" ht="15" x14ac:dyDescent="0.25">
      <c r="A1549" t="str">
        <f t="shared" si="24"/>
        <v>Mauritius-Africa-2000</v>
      </c>
      <c r="B1549" s="5" t="s">
        <v>184</v>
      </c>
      <c r="C1549" s="10">
        <v>2000</v>
      </c>
      <c r="D1549" s="5" t="s">
        <v>64</v>
      </c>
      <c r="E1549" s="5">
        <v>0</v>
      </c>
      <c r="F1549" s="5">
        <v>0</v>
      </c>
      <c r="G1549" s="5">
        <v>0</v>
      </c>
      <c r="H1549" s="5">
        <v>0</v>
      </c>
      <c r="I1549" s="8">
        <v>7.2999999999999995E-2</v>
      </c>
      <c r="J1549" s="8">
        <v>0.152</v>
      </c>
    </row>
    <row r="1550" spans="1:10" ht="15" x14ac:dyDescent="0.25">
      <c r="A1550" t="str">
        <f t="shared" si="24"/>
        <v>Mauritius-Africa-2001</v>
      </c>
      <c r="B1550" s="5" t="s">
        <v>184</v>
      </c>
      <c r="C1550" s="10">
        <v>2001</v>
      </c>
      <c r="D1550" s="5" t="s">
        <v>64</v>
      </c>
      <c r="E1550" s="5">
        <v>0</v>
      </c>
      <c r="F1550" s="5">
        <v>0</v>
      </c>
      <c r="G1550" s="5">
        <v>0</v>
      </c>
      <c r="H1550" s="5">
        <v>0</v>
      </c>
      <c r="I1550" s="8">
        <v>8.7999999999999995E-2</v>
      </c>
      <c r="J1550" s="8">
        <v>0.22800000000000001</v>
      </c>
    </row>
    <row r="1551" spans="1:10" ht="15" x14ac:dyDescent="0.25">
      <c r="A1551" t="str">
        <f t="shared" si="24"/>
        <v>Mauritius-Africa-2002</v>
      </c>
      <c r="B1551" s="5" t="s">
        <v>184</v>
      </c>
      <c r="C1551" s="10">
        <v>2002</v>
      </c>
      <c r="D1551" s="5" t="s">
        <v>64</v>
      </c>
      <c r="E1551" s="5">
        <v>0</v>
      </c>
      <c r="F1551" s="5">
        <v>0</v>
      </c>
      <c r="G1551" s="5">
        <v>0</v>
      </c>
      <c r="H1551" s="5">
        <v>0</v>
      </c>
      <c r="I1551" s="8">
        <v>0.10299999999999999</v>
      </c>
      <c r="J1551" s="8">
        <v>0.28999999999999998</v>
      </c>
    </row>
    <row r="1552" spans="1:10" ht="15" x14ac:dyDescent="0.25">
      <c r="A1552" t="str">
        <f t="shared" si="24"/>
        <v>Mauritius-Africa-2003</v>
      </c>
      <c r="B1552" s="5" t="s">
        <v>184</v>
      </c>
      <c r="C1552" s="10">
        <v>2003</v>
      </c>
      <c r="D1552" s="5" t="s">
        <v>64</v>
      </c>
      <c r="E1552" s="5">
        <v>0</v>
      </c>
      <c r="F1552" s="5">
        <v>0</v>
      </c>
      <c r="G1552" s="5">
        <v>0</v>
      </c>
      <c r="H1552" s="5">
        <v>0</v>
      </c>
      <c r="I1552" s="8">
        <v>0.122</v>
      </c>
      <c r="J1552" s="8">
        <v>0.38400000000000001</v>
      </c>
    </row>
    <row r="1553" spans="1:10" ht="15" x14ac:dyDescent="0.25">
      <c r="A1553" t="str">
        <f t="shared" si="24"/>
        <v>Mauritius-Africa-2004</v>
      </c>
      <c r="B1553" s="5" t="s">
        <v>184</v>
      </c>
      <c r="C1553" s="10">
        <v>2004</v>
      </c>
      <c r="D1553" s="5" t="s">
        <v>64</v>
      </c>
      <c r="E1553" s="5">
        <v>0</v>
      </c>
      <c r="F1553" s="8">
        <v>46</v>
      </c>
      <c r="G1553" s="5">
        <v>0</v>
      </c>
      <c r="H1553" s="5">
        <v>0</v>
      </c>
      <c r="I1553" s="8">
        <v>0.13700000000000001</v>
      </c>
      <c r="J1553" s="8">
        <v>0.45300000000000001</v>
      </c>
    </row>
    <row r="1554" spans="1:10" ht="15" x14ac:dyDescent="0.25">
      <c r="A1554" t="str">
        <f t="shared" si="24"/>
        <v>Mauritius-Africa-2005</v>
      </c>
      <c r="B1554" s="5" t="s">
        <v>184</v>
      </c>
      <c r="C1554" s="10">
        <v>2005</v>
      </c>
      <c r="D1554" s="5" t="s">
        <v>64</v>
      </c>
      <c r="E1554" s="8">
        <v>0.26200000000000001</v>
      </c>
      <c r="F1554" s="8">
        <v>46</v>
      </c>
      <c r="G1554" s="5">
        <v>0</v>
      </c>
      <c r="H1554" s="8">
        <v>161</v>
      </c>
      <c r="I1554" s="8">
        <v>0.152</v>
      </c>
      <c r="J1554" s="8">
        <v>0.54200000000000004</v>
      </c>
    </row>
    <row r="1555" spans="1:10" ht="15" x14ac:dyDescent="0.25">
      <c r="A1555" t="str">
        <f t="shared" si="24"/>
        <v>Mauritius-Africa-2006</v>
      </c>
      <c r="B1555" s="5" t="s">
        <v>184</v>
      </c>
      <c r="C1555" s="10">
        <v>2006</v>
      </c>
      <c r="D1555" s="5" t="s">
        <v>64</v>
      </c>
      <c r="E1555" s="8">
        <v>0.26</v>
      </c>
      <c r="F1555" s="8">
        <v>46</v>
      </c>
      <c r="G1555" s="5">
        <v>0</v>
      </c>
      <c r="H1555" s="8">
        <v>161</v>
      </c>
      <c r="I1555" s="8">
        <v>0.16700000000000001</v>
      </c>
      <c r="J1555" s="8">
        <v>0.63500000000000001</v>
      </c>
    </row>
    <row r="1556" spans="1:10" ht="15" x14ac:dyDescent="0.25">
      <c r="A1556" t="str">
        <f t="shared" si="24"/>
        <v>Mauritius-Africa-2007</v>
      </c>
      <c r="B1556" s="5" t="s">
        <v>184</v>
      </c>
      <c r="C1556" s="10">
        <v>2007</v>
      </c>
      <c r="D1556" s="5" t="s">
        <v>64</v>
      </c>
      <c r="E1556" s="8">
        <v>0.24199999999999999</v>
      </c>
      <c r="F1556" s="8">
        <v>7</v>
      </c>
      <c r="G1556" s="5">
        <v>0</v>
      </c>
      <c r="H1556" s="8">
        <v>161</v>
      </c>
      <c r="I1556" s="8">
        <v>0.20200000000000001</v>
      </c>
      <c r="J1556" s="8">
        <v>0.76100000000000001</v>
      </c>
    </row>
    <row r="1557" spans="1:10" ht="15" x14ac:dyDescent="0.25">
      <c r="A1557" t="str">
        <f t="shared" si="24"/>
        <v>Mauritius-Africa-2008</v>
      </c>
      <c r="B1557" s="5" t="s">
        <v>184</v>
      </c>
      <c r="C1557" s="10">
        <v>2008</v>
      </c>
      <c r="D1557" s="5" t="s">
        <v>64</v>
      </c>
      <c r="E1557" s="8">
        <v>0.25800000000000001</v>
      </c>
      <c r="F1557" s="8">
        <v>6</v>
      </c>
      <c r="G1557" s="5">
        <v>0</v>
      </c>
      <c r="H1557" s="8">
        <v>161</v>
      </c>
      <c r="I1557" s="8">
        <v>0.218</v>
      </c>
      <c r="J1557" s="8">
        <v>0.84499999999999997</v>
      </c>
    </row>
    <row r="1558" spans="1:10" ht="15" x14ac:dyDescent="0.25">
      <c r="A1558" t="str">
        <f t="shared" si="24"/>
        <v>Mauritius-Africa-2009</v>
      </c>
      <c r="B1558" s="5" t="s">
        <v>184</v>
      </c>
      <c r="C1558" s="10">
        <v>2009</v>
      </c>
      <c r="D1558" s="5" t="s">
        <v>64</v>
      </c>
      <c r="E1558" s="8">
        <v>0.26</v>
      </c>
      <c r="F1558" s="8">
        <v>6</v>
      </c>
      <c r="G1558" s="5">
        <v>0</v>
      </c>
      <c r="H1558" s="8">
        <v>161</v>
      </c>
      <c r="I1558" s="8">
        <v>0.22500000000000001</v>
      </c>
      <c r="J1558" s="8">
        <v>0.88600000000000001</v>
      </c>
    </row>
    <row r="1559" spans="1:10" ht="15" x14ac:dyDescent="0.25">
      <c r="A1559" t="str">
        <f t="shared" si="24"/>
        <v>Mauritius-Africa-2010</v>
      </c>
      <c r="B1559" s="5" t="s">
        <v>184</v>
      </c>
      <c r="C1559" s="10">
        <v>2010</v>
      </c>
      <c r="D1559" s="5" t="s">
        <v>64</v>
      </c>
      <c r="E1559" s="8">
        <v>0.27200000000000002</v>
      </c>
      <c r="F1559" s="8">
        <v>6</v>
      </c>
      <c r="G1559" s="5">
        <v>0</v>
      </c>
      <c r="H1559" s="8">
        <v>161</v>
      </c>
      <c r="I1559" s="8">
        <v>0.28299999999999997</v>
      </c>
      <c r="J1559" s="8">
        <v>0.96799999999999997</v>
      </c>
    </row>
    <row r="1560" spans="1:10" ht="15" x14ac:dyDescent="0.25">
      <c r="A1560" t="str">
        <f t="shared" si="24"/>
        <v>Mauritius-Africa-2011</v>
      </c>
      <c r="B1560" s="5" t="s">
        <v>184</v>
      </c>
      <c r="C1560" s="10">
        <v>2011</v>
      </c>
      <c r="D1560" s="5" t="s">
        <v>64</v>
      </c>
      <c r="E1560" s="8">
        <v>0.27700000000000002</v>
      </c>
      <c r="F1560" s="8">
        <v>6</v>
      </c>
      <c r="G1560" s="5">
        <v>0</v>
      </c>
      <c r="H1560" s="8">
        <v>161</v>
      </c>
      <c r="I1560" s="8">
        <v>0.35</v>
      </c>
      <c r="J1560" s="8">
        <v>1.048</v>
      </c>
    </row>
    <row r="1561" spans="1:10" ht="15" x14ac:dyDescent="0.25">
      <c r="A1561" t="str">
        <f t="shared" si="24"/>
        <v>Mauritius-Africa-2012</v>
      </c>
      <c r="B1561" s="5" t="s">
        <v>184</v>
      </c>
      <c r="C1561" s="10">
        <v>2012</v>
      </c>
      <c r="D1561" s="5" t="s">
        <v>64</v>
      </c>
      <c r="E1561" s="8">
        <v>0.27500000000000002</v>
      </c>
      <c r="F1561" s="8">
        <v>6</v>
      </c>
      <c r="G1561" s="8">
        <v>20</v>
      </c>
      <c r="H1561" s="8">
        <v>161</v>
      </c>
      <c r="I1561" s="8">
        <v>0.35399999999999998</v>
      </c>
      <c r="J1561" s="8">
        <v>1.1990000000000001</v>
      </c>
    </row>
    <row r="1562" spans="1:10" ht="15" x14ac:dyDescent="0.25">
      <c r="A1562" t="str">
        <f t="shared" si="24"/>
        <v>Mexico-The Americas-2000</v>
      </c>
      <c r="B1562" s="5" t="s">
        <v>185</v>
      </c>
      <c r="C1562" s="10">
        <v>2000</v>
      </c>
      <c r="D1562" s="5" t="s">
        <v>70</v>
      </c>
      <c r="E1562" s="5">
        <v>0</v>
      </c>
      <c r="F1562" s="5">
        <v>0</v>
      </c>
      <c r="G1562" s="5">
        <v>0</v>
      </c>
      <c r="H1562" s="5">
        <v>0</v>
      </c>
      <c r="I1562" s="8">
        <v>5.0999999999999997E-2</v>
      </c>
      <c r="J1562" s="8">
        <v>0.13600000000000001</v>
      </c>
    </row>
    <row r="1563" spans="1:10" ht="15" x14ac:dyDescent="0.25">
      <c r="A1563" t="str">
        <f t="shared" si="24"/>
        <v>Mexico-The Americas-2001</v>
      </c>
      <c r="B1563" s="5" t="s">
        <v>185</v>
      </c>
      <c r="C1563" s="10">
        <v>2001</v>
      </c>
      <c r="D1563" s="5" t="s">
        <v>70</v>
      </c>
      <c r="E1563" s="5">
        <v>0</v>
      </c>
      <c r="F1563" s="5">
        <v>0</v>
      </c>
      <c r="G1563" s="5">
        <v>0</v>
      </c>
      <c r="H1563" s="5">
        <v>0</v>
      </c>
      <c r="I1563" s="8">
        <v>7.0000000000000007E-2</v>
      </c>
      <c r="J1563" s="8">
        <v>0.20699999999999999</v>
      </c>
    </row>
    <row r="1564" spans="1:10" ht="15" x14ac:dyDescent="0.25">
      <c r="A1564" t="str">
        <f t="shared" si="24"/>
        <v>Mexico-The Americas-2002</v>
      </c>
      <c r="B1564" s="5" t="s">
        <v>185</v>
      </c>
      <c r="C1564" s="10">
        <v>2002</v>
      </c>
      <c r="D1564" s="5" t="s">
        <v>70</v>
      </c>
      <c r="E1564" s="5">
        <v>0</v>
      </c>
      <c r="F1564" s="5">
        <v>0</v>
      </c>
      <c r="G1564" s="5">
        <v>0</v>
      </c>
      <c r="H1564" s="5">
        <v>0</v>
      </c>
      <c r="I1564" s="8">
        <v>0.11899999999999999</v>
      </c>
      <c r="J1564" s="8">
        <v>0.24299999999999999</v>
      </c>
    </row>
    <row r="1565" spans="1:10" ht="15" x14ac:dyDescent="0.25">
      <c r="A1565" t="str">
        <f t="shared" si="24"/>
        <v>Mexico-The Americas-2003</v>
      </c>
      <c r="B1565" s="5" t="s">
        <v>185</v>
      </c>
      <c r="C1565" s="10">
        <v>2003</v>
      </c>
      <c r="D1565" s="5" t="s">
        <v>70</v>
      </c>
      <c r="E1565" s="5">
        <v>0</v>
      </c>
      <c r="F1565" s="8">
        <v>58</v>
      </c>
      <c r="G1565" s="5">
        <v>0</v>
      </c>
      <c r="H1565" s="5">
        <v>0</v>
      </c>
      <c r="I1565" s="8">
        <v>0.129</v>
      </c>
      <c r="J1565" s="8">
        <v>0.27900000000000003</v>
      </c>
    </row>
    <row r="1566" spans="1:10" ht="15" x14ac:dyDescent="0.25">
      <c r="A1566" t="str">
        <f t="shared" si="24"/>
        <v>Mexico-The Americas-2004</v>
      </c>
      <c r="B1566" s="5" t="s">
        <v>185</v>
      </c>
      <c r="C1566" s="10">
        <v>2004</v>
      </c>
      <c r="D1566" s="5" t="s">
        <v>70</v>
      </c>
      <c r="E1566" s="5">
        <v>0</v>
      </c>
      <c r="F1566" s="8">
        <v>58</v>
      </c>
      <c r="G1566" s="5">
        <v>0</v>
      </c>
      <c r="H1566" s="5">
        <v>0</v>
      </c>
      <c r="I1566" s="8">
        <v>0.14099999999999999</v>
      </c>
      <c r="J1566" s="8">
        <v>0.35199999999999998</v>
      </c>
    </row>
    <row r="1567" spans="1:10" ht="15" x14ac:dyDescent="0.25">
      <c r="A1567" t="str">
        <f t="shared" si="24"/>
        <v>Mexico-The Americas-2005</v>
      </c>
      <c r="B1567" s="5" t="s">
        <v>185</v>
      </c>
      <c r="C1567" s="10">
        <v>2005</v>
      </c>
      <c r="D1567" s="5" t="s">
        <v>70</v>
      </c>
      <c r="E1567" s="8">
        <v>0.55700000000000005</v>
      </c>
      <c r="F1567" s="8">
        <v>58</v>
      </c>
      <c r="G1567" s="5">
        <v>0</v>
      </c>
      <c r="H1567" s="8">
        <v>552</v>
      </c>
      <c r="I1567" s="8">
        <v>0.17199999999999999</v>
      </c>
      <c r="J1567" s="8">
        <v>0.42599999999999999</v>
      </c>
    </row>
    <row r="1568" spans="1:10" ht="15" x14ac:dyDescent="0.25">
      <c r="A1568" t="str">
        <f t="shared" si="24"/>
        <v>Mexico-The Americas-2006</v>
      </c>
      <c r="B1568" s="5" t="s">
        <v>185</v>
      </c>
      <c r="C1568" s="10">
        <v>2006</v>
      </c>
      <c r="D1568" s="5" t="s">
        <v>70</v>
      </c>
      <c r="E1568" s="8">
        <v>0.53100000000000003</v>
      </c>
      <c r="F1568" s="8">
        <v>25</v>
      </c>
      <c r="G1568" s="5">
        <v>0</v>
      </c>
      <c r="H1568" s="8">
        <v>560</v>
      </c>
      <c r="I1568" s="8">
        <v>0.19500000000000001</v>
      </c>
      <c r="J1568" s="8">
        <v>0.49399999999999999</v>
      </c>
    </row>
    <row r="1569" spans="1:10" ht="15" x14ac:dyDescent="0.25">
      <c r="A1569" t="str">
        <f t="shared" si="24"/>
        <v>Mexico-The Americas-2007</v>
      </c>
      <c r="B1569" s="5" t="s">
        <v>185</v>
      </c>
      <c r="C1569" s="10">
        <v>2007</v>
      </c>
      <c r="D1569" s="5" t="s">
        <v>70</v>
      </c>
      <c r="E1569" s="8">
        <v>0.52300000000000002</v>
      </c>
      <c r="F1569" s="8">
        <v>25</v>
      </c>
      <c r="G1569" s="5">
        <v>0</v>
      </c>
      <c r="H1569" s="8">
        <v>485</v>
      </c>
      <c r="I1569" s="8">
        <v>0.20799999999999999</v>
      </c>
      <c r="J1569" s="8">
        <v>0.58599999999999997</v>
      </c>
    </row>
    <row r="1570" spans="1:10" ht="15" x14ac:dyDescent="0.25">
      <c r="A1570" t="str">
        <f t="shared" si="24"/>
        <v>Mexico-The Americas-2008</v>
      </c>
      <c r="B1570" s="5" t="s">
        <v>185</v>
      </c>
      <c r="C1570" s="10">
        <v>2008</v>
      </c>
      <c r="D1570" s="5" t="s">
        <v>70</v>
      </c>
      <c r="E1570" s="8">
        <v>0.51500000000000001</v>
      </c>
      <c r="F1570" s="8">
        <v>26</v>
      </c>
      <c r="G1570" s="5">
        <v>0</v>
      </c>
      <c r="H1570" s="8">
        <v>549</v>
      </c>
      <c r="I1570" s="8">
        <v>0.217</v>
      </c>
      <c r="J1570" s="8">
        <v>0.65500000000000003</v>
      </c>
    </row>
    <row r="1571" spans="1:10" ht="15" x14ac:dyDescent="0.25">
      <c r="A1571" t="str">
        <f t="shared" si="24"/>
        <v>Mexico-The Americas-2009</v>
      </c>
      <c r="B1571" s="5" t="s">
        <v>185</v>
      </c>
      <c r="C1571" s="10">
        <v>2009</v>
      </c>
      <c r="D1571" s="5" t="s">
        <v>70</v>
      </c>
      <c r="E1571" s="8">
        <v>0.51</v>
      </c>
      <c r="F1571" s="8">
        <v>11</v>
      </c>
      <c r="G1571" s="5">
        <v>0</v>
      </c>
      <c r="H1571" s="8">
        <v>517</v>
      </c>
      <c r="I1571" s="8">
        <v>0.26300000000000001</v>
      </c>
      <c r="J1571" s="8">
        <v>0.71499999999999997</v>
      </c>
    </row>
    <row r="1572" spans="1:10" ht="15" x14ac:dyDescent="0.25">
      <c r="A1572" t="str">
        <f t="shared" si="24"/>
        <v>Mexico-The Americas-2010</v>
      </c>
      <c r="B1572" s="5" t="s">
        <v>185</v>
      </c>
      <c r="C1572" s="10">
        <v>2010</v>
      </c>
      <c r="D1572" s="5" t="s">
        <v>70</v>
      </c>
      <c r="E1572" s="8">
        <v>0.505</v>
      </c>
      <c r="F1572" s="8">
        <v>7</v>
      </c>
      <c r="G1572" s="5">
        <v>0</v>
      </c>
      <c r="H1572" s="8">
        <v>404</v>
      </c>
      <c r="I1572" s="8">
        <v>0.311</v>
      </c>
      <c r="J1572" s="8">
        <v>0.77500000000000002</v>
      </c>
    </row>
    <row r="1573" spans="1:10" ht="15" x14ac:dyDescent="0.25">
      <c r="A1573" t="str">
        <f t="shared" si="24"/>
        <v>Mexico-The Americas-2011</v>
      </c>
      <c r="B1573" s="5" t="s">
        <v>185</v>
      </c>
      <c r="C1573" s="10">
        <v>2011</v>
      </c>
      <c r="D1573" s="5" t="s">
        <v>70</v>
      </c>
      <c r="E1573" s="8">
        <v>0.52700000000000002</v>
      </c>
      <c r="F1573" s="8">
        <v>6</v>
      </c>
      <c r="G1573" s="5">
        <v>0</v>
      </c>
      <c r="H1573" s="8">
        <v>347</v>
      </c>
      <c r="I1573" s="8">
        <v>0.372</v>
      </c>
      <c r="J1573" s="8">
        <v>0.79200000000000004</v>
      </c>
    </row>
    <row r="1574" spans="1:10" ht="15" x14ac:dyDescent="0.25">
      <c r="A1574" t="str">
        <f t="shared" si="24"/>
        <v>Mexico-The Americas-2012</v>
      </c>
      <c r="B1574" s="5" t="s">
        <v>185</v>
      </c>
      <c r="C1574" s="10">
        <v>2012</v>
      </c>
      <c r="D1574" s="5" t="s">
        <v>70</v>
      </c>
      <c r="E1574" s="8">
        <v>0.52500000000000002</v>
      </c>
      <c r="F1574" s="8">
        <v>6</v>
      </c>
      <c r="G1574" s="8">
        <v>51</v>
      </c>
      <c r="H1574" s="8">
        <v>337</v>
      </c>
      <c r="I1574" s="8">
        <v>0.39800000000000002</v>
      </c>
      <c r="J1574" s="8">
        <v>0.83399999999999996</v>
      </c>
    </row>
    <row r="1575" spans="1:10" ht="15" x14ac:dyDescent="0.25">
      <c r="A1575" t="str">
        <f t="shared" si="24"/>
        <v>Micronesia, Fed. Sts.-Oceania-2000</v>
      </c>
      <c r="B1575" s="5" t="s">
        <v>186</v>
      </c>
      <c r="C1575" s="10">
        <v>2000</v>
      </c>
      <c r="D1575" s="5" t="s">
        <v>66</v>
      </c>
      <c r="E1575" s="5">
        <v>0</v>
      </c>
      <c r="F1575" s="5">
        <v>0</v>
      </c>
      <c r="G1575" s="5">
        <v>0</v>
      </c>
      <c r="H1575" s="5">
        <v>0</v>
      </c>
      <c r="I1575" s="8">
        <v>3.6999999999999998E-2</v>
      </c>
      <c r="J1575" s="5">
        <v>0</v>
      </c>
    </row>
    <row r="1576" spans="1:10" ht="15" x14ac:dyDescent="0.25">
      <c r="A1576" t="str">
        <f t="shared" si="24"/>
        <v>Micronesia, Fed. Sts.-Oceania-2001</v>
      </c>
      <c r="B1576" s="5" t="s">
        <v>186</v>
      </c>
      <c r="C1576" s="10">
        <v>2001</v>
      </c>
      <c r="D1576" s="5" t="s">
        <v>66</v>
      </c>
      <c r="E1576" s="5">
        <v>0</v>
      </c>
      <c r="F1576" s="5">
        <v>0</v>
      </c>
      <c r="G1576" s="5">
        <v>0</v>
      </c>
      <c r="H1576" s="5">
        <v>0</v>
      </c>
      <c r="I1576" s="8">
        <v>4.7E-2</v>
      </c>
      <c r="J1576" s="5">
        <v>0</v>
      </c>
    </row>
    <row r="1577" spans="1:10" ht="15" x14ac:dyDescent="0.25">
      <c r="A1577" t="str">
        <f t="shared" si="24"/>
        <v>Micronesia, Fed. Sts.-Oceania-2002</v>
      </c>
      <c r="B1577" s="5" t="s">
        <v>186</v>
      </c>
      <c r="C1577" s="10">
        <v>2002</v>
      </c>
      <c r="D1577" s="5" t="s">
        <v>66</v>
      </c>
      <c r="E1577" s="5">
        <v>0</v>
      </c>
      <c r="F1577" s="5">
        <v>0</v>
      </c>
      <c r="G1577" s="5">
        <v>0</v>
      </c>
      <c r="H1577" s="5">
        <v>0</v>
      </c>
      <c r="I1577" s="8">
        <v>5.6000000000000001E-2</v>
      </c>
      <c r="J1577" s="8">
        <v>1E-3</v>
      </c>
    </row>
    <row r="1578" spans="1:10" ht="15" x14ac:dyDescent="0.25">
      <c r="A1578" t="str">
        <f t="shared" si="24"/>
        <v>Micronesia, Fed. Sts.-Oceania-2003</v>
      </c>
      <c r="B1578" s="5" t="s">
        <v>186</v>
      </c>
      <c r="C1578" s="10">
        <v>2003</v>
      </c>
      <c r="D1578" s="5" t="s">
        <v>66</v>
      </c>
      <c r="E1578" s="5">
        <v>0</v>
      </c>
      <c r="F1578" s="8">
        <v>16</v>
      </c>
      <c r="G1578" s="5">
        <v>0</v>
      </c>
      <c r="H1578" s="5">
        <v>0</v>
      </c>
      <c r="I1578" s="8">
        <v>9.1999999999999998E-2</v>
      </c>
      <c r="J1578" s="8">
        <v>5.5E-2</v>
      </c>
    </row>
    <row r="1579" spans="1:10" ht="15" x14ac:dyDescent="0.25">
      <c r="A1579" t="str">
        <f t="shared" si="24"/>
        <v>Micronesia, Fed. Sts.-Oceania-2004</v>
      </c>
      <c r="B1579" s="5" t="s">
        <v>186</v>
      </c>
      <c r="C1579" s="10">
        <v>2004</v>
      </c>
      <c r="D1579" s="5" t="s">
        <v>66</v>
      </c>
      <c r="E1579" s="5">
        <v>0</v>
      </c>
      <c r="F1579" s="8">
        <v>16</v>
      </c>
      <c r="G1579" s="5">
        <v>0</v>
      </c>
      <c r="H1579" s="5">
        <v>0</v>
      </c>
      <c r="I1579" s="8">
        <v>0.11</v>
      </c>
      <c r="J1579" s="8">
        <v>0.12</v>
      </c>
    </row>
    <row r="1580" spans="1:10" ht="15" x14ac:dyDescent="0.25">
      <c r="A1580" t="str">
        <f t="shared" si="24"/>
        <v>Micronesia, Fed. Sts.-Oceania-2005</v>
      </c>
      <c r="B1580" s="5" t="s">
        <v>186</v>
      </c>
      <c r="C1580" s="10">
        <v>2005</v>
      </c>
      <c r="D1580" s="5" t="s">
        <v>66</v>
      </c>
      <c r="E1580" s="8">
        <v>0.59599999999999997</v>
      </c>
      <c r="F1580" s="8">
        <v>16</v>
      </c>
      <c r="G1580" s="5">
        <v>0</v>
      </c>
      <c r="H1580" s="8">
        <v>128</v>
      </c>
      <c r="I1580" s="8">
        <v>0.11899999999999999</v>
      </c>
      <c r="J1580" s="8">
        <v>0.13300000000000001</v>
      </c>
    </row>
    <row r="1581" spans="1:10" ht="15" x14ac:dyDescent="0.25">
      <c r="A1581" t="str">
        <f t="shared" si="24"/>
        <v>Micronesia, Fed. Sts.-Oceania-2006</v>
      </c>
      <c r="B1581" s="5" t="s">
        <v>186</v>
      </c>
      <c r="C1581" s="10">
        <v>2006</v>
      </c>
      <c r="D1581" s="5" t="s">
        <v>66</v>
      </c>
      <c r="E1581" s="8">
        <v>0.59599999999999997</v>
      </c>
      <c r="F1581" s="8">
        <v>16</v>
      </c>
      <c r="G1581" s="5">
        <v>0</v>
      </c>
      <c r="H1581" s="8">
        <v>128</v>
      </c>
      <c r="I1581" s="8">
        <v>0.128</v>
      </c>
      <c r="J1581" s="8">
        <v>0.17599999999999999</v>
      </c>
    </row>
    <row r="1582" spans="1:10" ht="15" x14ac:dyDescent="0.25">
      <c r="A1582" t="str">
        <f t="shared" si="24"/>
        <v>Micronesia, Fed. Sts.-Oceania-2007</v>
      </c>
      <c r="B1582" s="5" t="s">
        <v>186</v>
      </c>
      <c r="C1582" s="10">
        <v>2007</v>
      </c>
      <c r="D1582" s="5" t="s">
        <v>66</v>
      </c>
      <c r="E1582" s="8">
        <v>0.58699999999999997</v>
      </c>
      <c r="F1582" s="8">
        <v>16</v>
      </c>
      <c r="G1582" s="5">
        <v>0</v>
      </c>
      <c r="H1582" s="8">
        <v>128</v>
      </c>
      <c r="I1582" s="8">
        <v>0.13600000000000001</v>
      </c>
      <c r="J1582" s="8">
        <v>0.26100000000000001</v>
      </c>
    </row>
    <row r="1583" spans="1:10" ht="15" x14ac:dyDescent="0.25">
      <c r="A1583" t="str">
        <f t="shared" si="24"/>
        <v>Micronesia, Fed. Sts.-Oceania-2008</v>
      </c>
      <c r="B1583" s="5" t="s">
        <v>186</v>
      </c>
      <c r="C1583" s="10">
        <v>2008</v>
      </c>
      <c r="D1583" s="5" t="s">
        <v>66</v>
      </c>
      <c r="E1583" s="8">
        <v>0.58699999999999997</v>
      </c>
      <c r="F1583" s="8">
        <v>16</v>
      </c>
      <c r="G1583" s="5">
        <v>0</v>
      </c>
      <c r="H1583" s="8">
        <v>128</v>
      </c>
      <c r="I1583" s="8">
        <v>0.14499999999999999</v>
      </c>
      <c r="J1583" s="8">
        <v>0.26300000000000001</v>
      </c>
    </row>
    <row r="1584" spans="1:10" ht="15" x14ac:dyDescent="0.25">
      <c r="A1584" t="str">
        <f t="shared" si="24"/>
        <v>Micronesia, Fed. Sts.-Oceania-2009</v>
      </c>
      <c r="B1584" s="5" t="s">
        <v>186</v>
      </c>
      <c r="C1584" s="10">
        <v>2009</v>
      </c>
      <c r="D1584" s="5" t="s">
        <v>66</v>
      </c>
      <c r="E1584" s="8">
        <v>0.58699999999999997</v>
      </c>
      <c r="F1584" s="8">
        <v>16</v>
      </c>
      <c r="G1584" s="5">
        <v>0</v>
      </c>
      <c r="H1584" s="8">
        <v>128</v>
      </c>
      <c r="I1584" s="8">
        <v>0.154</v>
      </c>
      <c r="J1584" s="8">
        <v>0.26400000000000001</v>
      </c>
    </row>
    <row r="1585" spans="1:10" ht="15" x14ac:dyDescent="0.25">
      <c r="A1585" t="str">
        <f t="shared" si="24"/>
        <v>Micronesia, Fed. Sts.-Oceania-2010</v>
      </c>
      <c r="B1585" s="5" t="s">
        <v>186</v>
      </c>
      <c r="C1585" s="10">
        <v>2010</v>
      </c>
      <c r="D1585" s="5" t="s">
        <v>66</v>
      </c>
      <c r="E1585" s="8">
        <v>0.58699999999999997</v>
      </c>
      <c r="F1585" s="8">
        <v>16</v>
      </c>
      <c r="G1585" s="5">
        <v>0</v>
      </c>
      <c r="H1585" s="8">
        <v>128</v>
      </c>
      <c r="I1585" s="8">
        <v>0.2</v>
      </c>
      <c r="J1585" s="8">
        <v>0.26600000000000001</v>
      </c>
    </row>
    <row r="1586" spans="1:10" ht="15" x14ac:dyDescent="0.25">
      <c r="A1586" t="str">
        <f t="shared" si="24"/>
        <v>Micronesia, Fed. Sts.-Oceania-2011</v>
      </c>
      <c r="B1586" s="5" t="s">
        <v>186</v>
      </c>
      <c r="C1586" s="10">
        <v>2011</v>
      </c>
      <c r="D1586" s="5" t="s">
        <v>66</v>
      </c>
      <c r="E1586" s="8">
        <v>0.59</v>
      </c>
      <c r="F1586" s="8">
        <v>16</v>
      </c>
      <c r="G1586" s="5">
        <v>0</v>
      </c>
      <c r="H1586" s="8">
        <v>128</v>
      </c>
      <c r="I1586" s="8">
        <v>0.22800000000000001</v>
      </c>
      <c r="J1586" s="8">
        <v>0.26700000000000002</v>
      </c>
    </row>
    <row r="1587" spans="1:10" ht="15" x14ac:dyDescent="0.25">
      <c r="A1587" t="str">
        <f t="shared" si="24"/>
        <v>Micronesia, Fed. Sts.-Oceania-2012</v>
      </c>
      <c r="B1587" s="5" t="s">
        <v>186</v>
      </c>
      <c r="C1587" s="10">
        <v>2012</v>
      </c>
      <c r="D1587" s="5" t="s">
        <v>66</v>
      </c>
      <c r="E1587" s="8">
        <v>0.59899999999999998</v>
      </c>
      <c r="F1587" s="8">
        <v>16</v>
      </c>
      <c r="G1587" s="8">
        <v>150</v>
      </c>
      <c r="H1587" s="8">
        <v>128</v>
      </c>
      <c r="I1587" s="8">
        <v>0.26</v>
      </c>
      <c r="J1587" s="8">
        <v>0.30199999999999999</v>
      </c>
    </row>
    <row r="1588" spans="1:10" ht="15" x14ac:dyDescent="0.25">
      <c r="A1588" t="str">
        <f t="shared" si="24"/>
        <v>Moldova-Europe-2000</v>
      </c>
      <c r="B1588" s="5" t="s">
        <v>187</v>
      </c>
      <c r="C1588" s="10">
        <v>2000</v>
      </c>
      <c r="D1588" s="5" t="s">
        <v>62</v>
      </c>
      <c r="E1588" s="5">
        <v>0</v>
      </c>
      <c r="F1588" s="5">
        <v>0</v>
      </c>
      <c r="G1588" s="5">
        <v>0</v>
      </c>
      <c r="H1588" s="5">
        <v>0</v>
      </c>
      <c r="I1588" s="8">
        <v>1.2999999999999999E-2</v>
      </c>
      <c r="J1588" s="8">
        <v>3.4000000000000002E-2</v>
      </c>
    </row>
    <row r="1589" spans="1:10" ht="15" x14ac:dyDescent="0.25">
      <c r="A1589" t="str">
        <f t="shared" si="24"/>
        <v>Moldova-Europe-2001</v>
      </c>
      <c r="B1589" s="5" t="s">
        <v>187</v>
      </c>
      <c r="C1589" s="10">
        <v>2001</v>
      </c>
      <c r="D1589" s="5" t="s">
        <v>62</v>
      </c>
      <c r="E1589" s="5">
        <v>0</v>
      </c>
      <c r="F1589" s="5">
        <v>0</v>
      </c>
      <c r="G1589" s="5">
        <v>0</v>
      </c>
      <c r="H1589" s="5">
        <v>0</v>
      </c>
      <c r="I1589" s="8">
        <v>1.4999999999999999E-2</v>
      </c>
      <c r="J1589" s="8">
        <v>5.6000000000000001E-2</v>
      </c>
    </row>
    <row r="1590" spans="1:10" ht="15" x14ac:dyDescent="0.25">
      <c r="A1590" t="str">
        <f t="shared" si="24"/>
        <v>Moldova-Europe-2002</v>
      </c>
      <c r="B1590" s="5" t="s">
        <v>187</v>
      </c>
      <c r="C1590" s="10">
        <v>2002</v>
      </c>
      <c r="D1590" s="5" t="s">
        <v>62</v>
      </c>
      <c r="E1590" s="5">
        <v>0</v>
      </c>
      <c r="F1590" s="5">
        <v>0</v>
      </c>
      <c r="G1590" s="5">
        <v>0</v>
      </c>
      <c r="H1590" s="5">
        <v>0</v>
      </c>
      <c r="I1590" s="8">
        <v>3.7999999999999999E-2</v>
      </c>
      <c r="J1590" s="8">
        <v>8.5000000000000006E-2</v>
      </c>
    </row>
    <row r="1591" spans="1:10" ht="15" x14ac:dyDescent="0.25">
      <c r="A1591" t="str">
        <f t="shared" si="24"/>
        <v>Moldova-Europe-2003</v>
      </c>
      <c r="B1591" s="5" t="s">
        <v>187</v>
      </c>
      <c r="C1591" s="10">
        <v>2003</v>
      </c>
      <c r="D1591" s="5" t="s">
        <v>62</v>
      </c>
      <c r="E1591" s="5">
        <v>0</v>
      </c>
      <c r="F1591" s="8">
        <v>42</v>
      </c>
      <c r="G1591" s="5">
        <v>0</v>
      </c>
      <c r="H1591" s="5">
        <v>0</v>
      </c>
      <c r="I1591" s="8">
        <v>7.3999999999999996E-2</v>
      </c>
      <c r="J1591" s="8">
        <v>0.122</v>
      </c>
    </row>
    <row r="1592" spans="1:10" ht="15" x14ac:dyDescent="0.25">
      <c r="A1592" t="str">
        <f t="shared" si="24"/>
        <v>Moldova-Europe-2004</v>
      </c>
      <c r="B1592" s="5" t="s">
        <v>187</v>
      </c>
      <c r="C1592" s="10">
        <v>2004</v>
      </c>
      <c r="D1592" s="5" t="s">
        <v>62</v>
      </c>
      <c r="E1592" s="5">
        <v>0</v>
      </c>
      <c r="F1592" s="8">
        <v>30</v>
      </c>
      <c r="G1592" s="5">
        <v>0</v>
      </c>
      <c r="H1592" s="5">
        <v>0</v>
      </c>
      <c r="I1592" s="8">
        <v>0.106</v>
      </c>
      <c r="J1592" s="8">
        <v>0.20599999999999999</v>
      </c>
    </row>
    <row r="1593" spans="1:10" ht="15" x14ac:dyDescent="0.25">
      <c r="A1593" t="str">
        <f t="shared" si="24"/>
        <v>Moldova-Europe-2005</v>
      </c>
      <c r="B1593" s="5" t="s">
        <v>187</v>
      </c>
      <c r="C1593" s="10">
        <v>2005</v>
      </c>
      <c r="D1593" s="5" t="s">
        <v>62</v>
      </c>
      <c r="E1593" s="8">
        <v>0.48</v>
      </c>
      <c r="F1593" s="8">
        <v>30</v>
      </c>
      <c r="G1593" s="5">
        <v>0</v>
      </c>
      <c r="H1593" s="8">
        <v>234</v>
      </c>
      <c r="I1593" s="8">
        <v>0.14599999999999999</v>
      </c>
      <c r="J1593" s="8">
        <v>0.28899999999999998</v>
      </c>
    </row>
    <row r="1594" spans="1:10" ht="15" x14ac:dyDescent="0.25">
      <c r="A1594" t="str">
        <f t="shared" si="24"/>
        <v>Moldova-Europe-2006</v>
      </c>
      <c r="B1594" s="5" t="s">
        <v>187</v>
      </c>
      <c r="C1594" s="10">
        <v>2006</v>
      </c>
      <c r="D1594" s="5" t="s">
        <v>62</v>
      </c>
      <c r="E1594" s="8">
        <v>0.45900000000000002</v>
      </c>
      <c r="F1594" s="8">
        <v>30</v>
      </c>
      <c r="G1594" s="5">
        <v>0</v>
      </c>
      <c r="H1594" s="8">
        <v>232</v>
      </c>
      <c r="I1594" s="8">
        <v>0.19600000000000001</v>
      </c>
      <c r="J1594" s="8">
        <v>0.36599999999999999</v>
      </c>
    </row>
    <row r="1595" spans="1:10" ht="15" x14ac:dyDescent="0.25">
      <c r="A1595" t="str">
        <f t="shared" si="24"/>
        <v>Moldova-Europe-2007</v>
      </c>
      <c r="B1595" s="5" t="s">
        <v>187</v>
      </c>
      <c r="C1595" s="10">
        <v>2007</v>
      </c>
      <c r="D1595" s="5" t="s">
        <v>62</v>
      </c>
      <c r="E1595" s="8">
        <v>0.42499999999999999</v>
      </c>
      <c r="F1595" s="8">
        <v>23</v>
      </c>
      <c r="G1595" s="5">
        <v>0</v>
      </c>
      <c r="H1595" s="8">
        <v>234</v>
      </c>
      <c r="I1595" s="8">
        <v>0.20499999999999999</v>
      </c>
      <c r="J1595" s="8">
        <v>0.51300000000000001</v>
      </c>
    </row>
    <row r="1596" spans="1:10" ht="15" x14ac:dyDescent="0.25">
      <c r="A1596" t="str">
        <f t="shared" si="24"/>
        <v>Moldova-Europe-2008</v>
      </c>
      <c r="B1596" s="5" t="s">
        <v>187</v>
      </c>
      <c r="C1596" s="10">
        <v>2008</v>
      </c>
      <c r="D1596" s="5" t="s">
        <v>62</v>
      </c>
      <c r="E1596" s="8">
        <v>0.42</v>
      </c>
      <c r="F1596" s="8">
        <v>15</v>
      </c>
      <c r="G1596" s="5">
        <v>0</v>
      </c>
      <c r="H1596" s="8">
        <v>234</v>
      </c>
      <c r="I1596" s="8">
        <v>0.23400000000000001</v>
      </c>
      <c r="J1596" s="8">
        <v>0.66600000000000004</v>
      </c>
    </row>
    <row r="1597" spans="1:10" ht="15" x14ac:dyDescent="0.25">
      <c r="A1597" t="str">
        <f t="shared" si="24"/>
        <v>Moldova-Europe-2009</v>
      </c>
      <c r="B1597" s="5" t="s">
        <v>187</v>
      </c>
      <c r="C1597" s="10">
        <v>2009</v>
      </c>
      <c r="D1597" s="5" t="s">
        <v>62</v>
      </c>
      <c r="E1597" s="8">
        <v>0.31</v>
      </c>
      <c r="F1597" s="8">
        <v>10</v>
      </c>
      <c r="G1597" s="5">
        <v>0</v>
      </c>
      <c r="H1597" s="8">
        <v>228</v>
      </c>
      <c r="I1597" s="8">
        <v>0.27500000000000002</v>
      </c>
      <c r="J1597" s="8">
        <v>0.59299999999999997</v>
      </c>
    </row>
    <row r="1598" spans="1:10" ht="15" x14ac:dyDescent="0.25">
      <c r="A1598" t="str">
        <f t="shared" si="24"/>
        <v>Moldova-Europe-2010</v>
      </c>
      <c r="B1598" s="5" t="s">
        <v>187</v>
      </c>
      <c r="C1598" s="10">
        <v>2010</v>
      </c>
      <c r="D1598" s="5" t="s">
        <v>62</v>
      </c>
      <c r="E1598" s="8">
        <v>0.30399999999999999</v>
      </c>
      <c r="F1598" s="8">
        <v>10</v>
      </c>
      <c r="G1598" s="5">
        <v>0</v>
      </c>
      <c r="H1598" s="8">
        <v>228</v>
      </c>
      <c r="I1598" s="8">
        <v>0.32300000000000001</v>
      </c>
      <c r="J1598" s="8">
        <v>0.71399999999999997</v>
      </c>
    </row>
    <row r="1599" spans="1:10" ht="15" x14ac:dyDescent="0.25">
      <c r="A1599" t="str">
        <f t="shared" si="24"/>
        <v>Moldova-Europe-2011</v>
      </c>
      <c r="B1599" s="5" t="s">
        <v>187</v>
      </c>
      <c r="C1599" s="10">
        <v>2011</v>
      </c>
      <c r="D1599" s="5" t="s">
        <v>62</v>
      </c>
      <c r="E1599" s="8">
        <v>0.308</v>
      </c>
      <c r="F1599" s="8">
        <v>9</v>
      </c>
      <c r="G1599" s="5">
        <v>0</v>
      </c>
      <c r="H1599" s="8">
        <v>228</v>
      </c>
      <c r="I1599" s="8">
        <v>0.38</v>
      </c>
      <c r="J1599" s="8">
        <v>0.90800000000000003</v>
      </c>
    </row>
    <row r="1600" spans="1:10" ht="15" x14ac:dyDescent="0.25">
      <c r="A1600" t="str">
        <f t="shared" si="24"/>
        <v>Moldova-Europe-2012</v>
      </c>
      <c r="B1600" s="5" t="s">
        <v>187</v>
      </c>
      <c r="C1600" s="10">
        <v>2012</v>
      </c>
      <c r="D1600" s="5" t="s">
        <v>62</v>
      </c>
      <c r="E1600" s="8">
        <v>0.308</v>
      </c>
      <c r="F1600" s="8">
        <v>9</v>
      </c>
      <c r="G1600" s="8">
        <v>86</v>
      </c>
      <c r="H1600" s="8">
        <v>220</v>
      </c>
      <c r="I1600" s="8">
        <v>0.434</v>
      </c>
      <c r="J1600" s="8">
        <v>1.02</v>
      </c>
    </row>
    <row r="1601" spans="1:10" ht="15" x14ac:dyDescent="0.25">
      <c r="A1601" t="str">
        <f t="shared" si="24"/>
        <v>Monaco-Europe-2000</v>
      </c>
      <c r="B1601" s="5" t="s">
        <v>188</v>
      </c>
      <c r="C1601" s="10">
        <v>2000</v>
      </c>
      <c r="D1601" s="5" t="s">
        <v>62</v>
      </c>
      <c r="E1601" s="5">
        <v>0</v>
      </c>
      <c r="F1601" s="5">
        <v>0</v>
      </c>
      <c r="G1601" s="5">
        <v>0</v>
      </c>
      <c r="H1601" s="5">
        <v>0</v>
      </c>
      <c r="I1601" s="8">
        <v>0.42199999999999999</v>
      </c>
      <c r="J1601" s="8">
        <v>0.434</v>
      </c>
    </row>
    <row r="1602" spans="1:10" ht="15" x14ac:dyDescent="0.25">
      <c r="A1602" t="str">
        <f t="shared" si="24"/>
        <v>Monaco-Europe-2001</v>
      </c>
      <c r="B1602" s="5" t="s">
        <v>188</v>
      </c>
      <c r="C1602" s="10">
        <v>2001</v>
      </c>
      <c r="D1602" s="5" t="s">
        <v>62</v>
      </c>
      <c r="E1602" s="5">
        <v>0</v>
      </c>
      <c r="F1602" s="5">
        <v>0</v>
      </c>
      <c r="G1602" s="5">
        <v>0</v>
      </c>
      <c r="H1602" s="5">
        <v>0</v>
      </c>
      <c r="I1602" s="8">
        <v>0.46600000000000003</v>
      </c>
      <c r="J1602" s="8">
        <v>0.442</v>
      </c>
    </row>
    <row r="1603" spans="1:10" ht="15" x14ac:dyDescent="0.25">
      <c r="A1603" t="str">
        <f t="shared" ref="A1603:A1666" si="25">B1603&amp;"-"&amp;C1603</f>
        <v>Monaco-Europe-2002</v>
      </c>
      <c r="B1603" s="5" t="s">
        <v>188</v>
      </c>
      <c r="C1603" s="10">
        <v>2002</v>
      </c>
      <c r="D1603" s="5" t="s">
        <v>62</v>
      </c>
      <c r="E1603" s="5">
        <v>0</v>
      </c>
      <c r="F1603" s="5">
        <v>0</v>
      </c>
      <c r="G1603" s="5">
        <v>0</v>
      </c>
      <c r="H1603" s="5">
        <v>0</v>
      </c>
      <c r="I1603" s="8">
        <v>0.48</v>
      </c>
      <c r="J1603" s="8">
        <v>0.45600000000000002</v>
      </c>
    </row>
    <row r="1604" spans="1:10" ht="15" x14ac:dyDescent="0.25">
      <c r="A1604" t="str">
        <f t="shared" si="25"/>
        <v>Monaco-Europe-2003</v>
      </c>
      <c r="B1604" s="5" t="s">
        <v>188</v>
      </c>
      <c r="C1604" s="10">
        <v>2003</v>
      </c>
      <c r="D1604" s="5" t="s">
        <v>62</v>
      </c>
      <c r="E1604" s="5">
        <v>0</v>
      </c>
      <c r="F1604" s="5">
        <v>0</v>
      </c>
      <c r="G1604" s="5">
        <v>0</v>
      </c>
      <c r="H1604" s="5">
        <v>0</v>
      </c>
      <c r="I1604" s="8">
        <v>0.495</v>
      </c>
      <c r="J1604" s="8">
        <v>0.45700000000000002</v>
      </c>
    </row>
    <row r="1605" spans="1:10" ht="15" x14ac:dyDescent="0.25">
      <c r="A1605" t="str">
        <f t="shared" si="25"/>
        <v>Monaco-Europe-2004</v>
      </c>
      <c r="B1605" s="5" t="s">
        <v>188</v>
      </c>
      <c r="C1605" s="10">
        <v>2004</v>
      </c>
      <c r="D1605" s="5" t="s">
        <v>62</v>
      </c>
      <c r="E1605" s="5">
        <v>0</v>
      </c>
      <c r="F1605" s="5">
        <v>0</v>
      </c>
      <c r="G1605" s="5">
        <v>0</v>
      </c>
      <c r="H1605" s="5">
        <v>0</v>
      </c>
      <c r="I1605" s="8">
        <v>0.52500000000000002</v>
      </c>
      <c r="J1605" s="8">
        <v>0.47199999999999998</v>
      </c>
    </row>
    <row r="1606" spans="1:10" ht="15" x14ac:dyDescent="0.25">
      <c r="A1606" t="str">
        <f t="shared" si="25"/>
        <v>Monaco-Europe-2005</v>
      </c>
      <c r="B1606" s="5" t="s">
        <v>188</v>
      </c>
      <c r="C1606" s="10">
        <v>2005</v>
      </c>
      <c r="D1606" s="5" t="s">
        <v>62</v>
      </c>
      <c r="E1606" s="5">
        <v>0</v>
      </c>
      <c r="F1606" s="5">
        <v>0</v>
      </c>
      <c r="G1606" s="5">
        <v>0</v>
      </c>
      <c r="H1606" s="5">
        <v>0</v>
      </c>
      <c r="I1606" s="8">
        <v>0.55500000000000005</v>
      </c>
      <c r="J1606" s="8">
        <v>0.50800000000000001</v>
      </c>
    </row>
    <row r="1607" spans="1:10" ht="15" x14ac:dyDescent="0.25">
      <c r="A1607" t="str">
        <f t="shared" si="25"/>
        <v>Monaco-Europe-2006</v>
      </c>
      <c r="B1607" s="5" t="s">
        <v>188</v>
      </c>
      <c r="C1607" s="10">
        <v>2006</v>
      </c>
      <c r="D1607" s="5" t="s">
        <v>62</v>
      </c>
      <c r="E1607" s="5">
        <v>0</v>
      </c>
      <c r="F1607" s="5">
        <v>0</v>
      </c>
      <c r="G1607" s="5">
        <v>0</v>
      </c>
      <c r="H1607" s="5">
        <v>0</v>
      </c>
      <c r="I1607" s="8">
        <v>0.61499999999999999</v>
      </c>
      <c r="J1607" s="8">
        <v>0.53300000000000003</v>
      </c>
    </row>
    <row r="1608" spans="1:10" ht="15" x14ac:dyDescent="0.25">
      <c r="A1608" t="str">
        <f t="shared" si="25"/>
        <v>Monaco-Europe-2007</v>
      </c>
      <c r="B1608" s="5" t="s">
        <v>188</v>
      </c>
      <c r="C1608" s="10">
        <v>2007</v>
      </c>
      <c r="D1608" s="5" t="s">
        <v>62</v>
      </c>
      <c r="E1608" s="5">
        <v>0</v>
      </c>
      <c r="F1608" s="5">
        <v>0</v>
      </c>
      <c r="G1608" s="5">
        <v>0</v>
      </c>
      <c r="H1608" s="5">
        <v>0</v>
      </c>
      <c r="I1608" s="8">
        <v>0.64400000000000002</v>
      </c>
      <c r="J1608" s="8">
        <v>0.58299999999999996</v>
      </c>
    </row>
    <row r="1609" spans="1:10" ht="15" x14ac:dyDescent="0.25">
      <c r="A1609" t="str">
        <f t="shared" si="25"/>
        <v>Monaco-Europe-2008</v>
      </c>
      <c r="B1609" s="5" t="s">
        <v>188</v>
      </c>
      <c r="C1609" s="10">
        <v>2008</v>
      </c>
      <c r="D1609" s="5" t="s">
        <v>62</v>
      </c>
      <c r="E1609" s="5">
        <v>0</v>
      </c>
      <c r="F1609" s="5">
        <v>0</v>
      </c>
      <c r="G1609" s="5">
        <v>0</v>
      </c>
      <c r="H1609" s="5">
        <v>0</v>
      </c>
      <c r="I1609" s="8">
        <v>0.67300000000000004</v>
      </c>
      <c r="J1609" s="8">
        <v>0.61599999999999999</v>
      </c>
    </row>
    <row r="1610" spans="1:10" ht="15" x14ac:dyDescent="0.25">
      <c r="A1610" t="str">
        <f t="shared" si="25"/>
        <v>Monaco-Europe-2009</v>
      </c>
      <c r="B1610" s="5" t="s">
        <v>188</v>
      </c>
      <c r="C1610" s="10">
        <v>2009</v>
      </c>
      <c r="D1610" s="5" t="s">
        <v>62</v>
      </c>
      <c r="E1610" s="5">
        <v>0</v>
      </c>
      <c r="F1610" s="5">
        <v>0</v>
      </c>
      <c r="G1610" s="5">
        <v>0</v>
      </c>
      <c r="H1610" s="5">
        <v>0</v>
      </c>
      <c r="I1610" s="8">
        <v>0.70099999999999996</v>
      </c>
      <c r="J1610" s="8">
        <v>0.63300000000000001</v>
      </c>
    </row>
    <row r="1611" spans="1:10" ht="15" x14ac:dyDescent="0.25">
      <c r="A1611" t="str">
        <f t="shared" si="25"/>
        <v>Monaco-Europe-2010</v>
      </c>
      <c r="B1611" s="5" t="s">
        <v>188</v>
      </c>
      <c r="C1611" s="10">
        <v>2010</v>
      </c>
      <c r="D1611" s="5" t="s">
        <v>62</v>
      </c>
      <c r="E1611" s="5">
        <v>0</v>
      </c>
      <c r="F1611" s="5">
        <v>0</v>
      </c>
      <c r="G1611" s="5">
        <v>0</v>
      </c>
      <c r="H1611" s="5">
        <v>0</v>
      </c>
      <c r="I1611" s="8">
        <v>0.75</v>
      </c>
      <c r="J1611" s="8">
        <v>0.63500000000000001</v>
      </c>
    </row>
    <row r="1612" spans="1:10" ht="15" x14ac:dyDescent="0.25">
      <c r="A1612" t="str">
        <f t="shared" si="25"/>
        <v>Monaco-Europe-2011</v>
      </c>
      <c r="B1612" s="5" t="s">
        <v>188</v>
      </c>
      <c r="C1612" s="10">
        <v>2011</v>
      </c>
      <c r="D1612" s="5" t="s">
        <v>62</v>
      </c>
      <c r="E1612" s="5">
        <v>0</v>
      </c>
      <c r="F1612" s="5">
        <v>0</v>
      </c>
      <c r="G1612" s="5">
        <v>0</v>
      </c>
      <c r="H1612" s="5">
        <v>0</v>
      </c>
      <c r="I1612" s="8">
        <v>0.80300000000000005</v>
      </c>
      <c r="J1612" s="8">
        <v>0.85299999999999998</v>
      </c>
    </row>
    <row r="1613" spans="1:10" ht="15" x14ac:dyDescent="0.25">
      <c r="A1613" t="str">
        <f t="shared" si="25"/>
        <v>Monaco-Europe-2012</v>
      </c>
      <c r="B1613" s="5" t="s">
        <v>188</v>
      </c>
      <c r="C1613" s="10">
        <v>2012</v>
      </c>
      <c r="D1613" s="5" t="s">
        <v>62</v>
      </c>
      <c r="E1613" s="5">
        <v>0</v>
      </c>
      <c r="F1613" s="5">
        <v>0</v>
      </c>
      <c r="G1613" s="5">
        <v>0</v>
      </c>
      <c r="H1613" s="5">
        <v>0</v>
      </c>
      <c r="I1613" s="8">
        <v>0.87</v>
      </c>
      <c r="J1613" s="8">
        <v>0.88300000000000001</v>
      </c>
    </row>
    <row r="1614" spans="1:10" ht="15" x14ac:dyDescent="0.25">
      <c r="A1614" t="str">
        <f t="shared" si="25"/>
        <v>Mongolia-Asia-2000</v>
      </c>
      <c r="B1614" s="5" t="s">
        <v>189</v>
      </c>
      <c r="C1614" s="10">
        <v>2000</v>
      </c>
      <c r="D1614" s="5" t="s">
        <v>60</v>
      </c>
      <c r="E1614" s="5">
        <v>0</v>
      </c>
      <c r="F1614" s="5">
        <v>0</v>
      </c>
      <c r="G1614" s="5">
        <v>0</v>
      </c>
      <c r="H1614" s="5">
        <v>0</v>
      </c>
      <c r="I1614" s="8">
        <v>1.2999999999999999E-2</v>
      </c>
      <c r="J1614" s="8">
        <v>6.4000000000000001E-2</v>
      </c>
    </row>
    <row r="1615" spans="1:10" ht="15" x14ac:dyDescent="0.25">
      <c r="A1615" t="str">
        <f t="shared" si="25"/>
        <v>Mongolia-Asia-2001</v>
      </c>
      <c r="B1615" s="5" t="s">
        <v>189</v>
      </c>
      <c r="C1615" s="10">
        <v>2001</v>
      </c>
      <c r="D1615" s="5" t="s">
        <v>60</v>
      </c>
      <c r="E1615" s="5">
        <v>0</v>
      </c>
      <c r="F1615" s="5">
        <v>0</v>
      </c>
      <c r="G1615" s="5">
        <v>0</v>
      </c>
      <c r="H1615" s="5">
        <v>0</v>
      </c>
      <c r="I1615" s="8">
        <v>1.7000000000000001E-2</v>
      </c>
      <c r="J1615" s="8">
        <v>8.1000000000000003E-2</v>
      </c>
    </row>
    <row r="1616" spans="1:10" ht="15" x14ac:dyDescent="0.25">
      <c r="A1616" t="str">
        <f t="shared" si="25"/>
        <v>Mongolia-Asia-2002</v>
      </c>
      <c r="B1616" s="5" t="s">
        <v>189</v>
      </c>
      <c r="C1616" s="10">
        <v>2002</v>
      </c>
      <c r="D1616" s="5" t="s">
        <v>60</v>
      </c>
      <c r="E1616" s="5">
        <v>0</v>
      </c>
      <c r="F1616" s="5">
        <v>0</v>
      </c>
      <c r="G1616" s="5">
        <v>0</v>
      </c>
      <c r="H1616" s="5">
        <v>0</v>
      </c>
      <c r="I1616" s="8">
        <v>0.02</v>
      </c>
      <c r="J1616" s="8">
        <v>8.7999999999999995E-2</v>
      </c>
    </row>
    <row r="1617" spans="1:10" ht="15" x14ac:dyDescent="0.25">
      <c r="A1617" t="str">
        <f t="shared" si="25"/>
        <v>Mongolia-Asia-2003</v>
      </c>
      <c r="B1617" s="5" t="s">
        <v>189</v>
      </c>
      <c r="C1617" s="10">
        <v>2003</v>
      </c>
      <c r="D1617" s="5" t="s">
        <v>60</v>
      </c>
      <c r="E1617" s="5">
        <v>0</v>
      </c>
      <c r="F1617" s="8">
        <v>20</v>
      </c>
      <c r="G1617" s="5">
        <v>0</v>
      </c>
      <c r="H1617" s="5">
        <v>0</v>
      </c>
      <c r="I1617" s="5">
        <v>0.02</v>
      </c>
      <c r="J1617" s="8">
        <v>0.129</v>
      </c>
    </row>
    <row r="1618" spans="1:10" ht="15" x14ac:dyDescent="0.25">
      <c r="A1618" t="str">
        <f t="shared" si="25"/>
        <v>Mongolia-Asia-2004</v>
      </c>
      <c r="B1618" s="5" t="s">
        <v>189</v>
      </c>
      <c r="C1618" s="10">
        <v>2004</v>
      </c>
      <c r="D1618" s="5" t="s">
        <v>60</v>
      </c>
      <c r="E1618" s="5">
        <v>0</v>
      </c>
      <c r="F1618" s="8">
        <v>13</v>
      </c>
      <c r="G1618" s="5">
        <v>0</v>
      </c>
      <c r="H1618" s="5">
        <v>0</v>
      </c>
      <c r="I1618" s="5">
        <v>0</v>
      </c>
      <c r="J1618" s="8">
        <v>0.17199999999999999</v>
      </c>
    </row>
    <row r="1619" spans="1:10" ht="15" x14ac:dyDescent="0.25">
      <c r="A1619" t="str">
        <f t="shared" si="25"/>
        <v>Mongolia-Asia-2005</v>
      </c>
      <c r="B1619" s="5" t="s">
        <v>189</v>
      </c>
      <c r="C1619" s="10">
        <v>2005</v>
      </c>
      <c r="D1619" s="5" t="s">
        <v>60</v>
      </c>
      <c r="E1619" s="8">
        <v>0.39800000000000002</v>
      </c>
      <c r="F1619" s="8">
        <v>13</v>
      </c>
      <c r="G1619" s="5">
        <v>0</v>
      </c>
      <c r="H1619" s="8">
        <v>204</v>
      </c>
      <c r="I1619" s="5">
        <v>0</v>
      </c>
      <c r="J1619" s="8">
        <v>0.221</v>
      </c>
    </row>
    <row r="1620" spans="1:10" ht="15" x14ac:dyDescent="0.25">
      <c r="A1620" t="str">
        <f t="shared" si="25"/>
        <v>Mongolia-Asia-2006</v>
      </c>
      <c r="B1620" s="5" t="s">
        <v>189</v>
      </c>
      <c r="C1620" s="10">
        <v>2006</v>
      </c>
      <c r="D1620" s="5" t="s">
        <v>60</v>
      </c>
      <c r="E1620" s="8">
        <v>0.39800000000000002</v>
      </c>
      <c r="F1620" s="8">
        <v>13</v>
      </c>
      <c r="G1620" s="5">
        <v>0</v>
      </c>
      <c r="H1620" s="8">
        <v>204</v>
      </c>
      <c r="I1620" s="5">
        <v>0</v>
      </c>
      <c r="J1620" s="8">
        <v>0.30299999999999999</v>
      </c>
    </row>
    <row r="1621" spans="1:10" ht="15" x14ac:dyDescent="0.25">
      <c r="A1621" t="str">
        <f t="shared" si="25"/>
        <v>Mongolia-Asia-2007</v>
      </c>
      <c r="B1621" s="5" t="s">
        <v>189</v>
      </c>
      <c r="C1621" s="10">
        <v>2007</v>
      </c>
      <c r="D1621" s="5" t="s">
        <v>60</v>
      </c>
      <c r="E1621" s="8">
        <v>0.39800000000000002</v>
      </c>
      <c r="F1621" s="8">
        <v>13</v>
      </c>
      <c r="G1621" s="5">
        <v>0</v>
      </c>
      <c r="H1621" s="8">
        <v>204</v>
      </c>
      <c r="I1621" s="8">
        <v>0.09</v>
      </c>
      <c r="J1621" s="8">
        <v>0.46</v>
      </c>
    </row>
    <row r="1622" spans="1:10" ht="15" x14ac:dyDescent="0.25">
      <c r="A1622" t="str">
        <f t="shared" si="25"/>
        <v>Mongolia-Asia-2008</v>
      </c>
      <c r="B1622" s="5" t="s">
        <v>189</v>
      </c>
      <c r="C1622" s="10">
        <v>2008</v>
      </c>
      <c r="D1622" s="5" t="s">
        <v>60</v>
      </c>
      <c r="E1622" s="8">
        <v>0.33800000000000002</v>
      </c>
      <c r="F1622" s="8">
        <v>13</v>
      </c>
      <c r="G1622" s="5">
        <v>0</v>
      </c>
      <c r="H1622" s="8">
        <v>204</v>
      </c>
      <c r="I1622" s="8">
        <v>9.8000000000000004E-2</v>
      </c>
      <c r="J1622" s="8">
        <v>0.67</v>
      </c>
    </row>
    <row r="1623" spans="1:10" ht="15" x14ac:dyDescent="0.25">
      <c r="A1623" t="str">
        <f t="shared" si="25"/>
        <v>Mongolia-Asia-2009</v>
      </c>
      <c r="B1623" s="5" t="s">
        <v>189</v>
      </c>
      <c r="C1623" s="10">
        <v>2009</v>
      </c>
      <c r="D1623" s="5" t="s">
        <v>60</v>
      </c>
      <c r="E1623" s="8">
        <v>0.24299999999999999</v>
      </c>
      <c r="F1623" s="8">
        <v>13</v>
      </c>
      <c r="G1623" s="5">
        <v>0</v>
      </c>
      <c r="H1623" s="8">
        <v>192</v>
      </c>
      <c r="I1623" s="8">
        <v>0.1</v>
      </c>
      <c r="J1623" s="8">
        <v>0.84199999999999997</v>
      </c>
    </row>
    <row r="1624" spans="1:10" ht="15" x14ac:dyDescent="0.25">
      <c r="A1624" t="str">
        <f t="shared" si="25"/>
        <v>Mongolia-Asia-2010</v>
      </c>
      <c r="B1624" s="5" t="s">
        <v>189</v>
      </c>
      <c r="C1624" s="10">
        <v>2010</v>
      </c>
      <c r="D1624" s="5" t="s">
        <v>60</v>
      </c>
      <c r="E1624" s="8">
        <v>0.24299999999999999</v>
      </c>
      <c r="F1624" s="8">
        <v>13</v>
      </c>
      <c r="G1624" s="5">
        <v>0</v>
      </c>
      <c r="H1624" s="8">
        <v>192</v>
      </c>
      <c r="I1624" s="8">
        <v>0.10199999999999999</v>
      </c>
      <c r="J1624" s="8">
        <v>0.92500000000000004</v>
      </c>
    </row>
    <row r="1625" spans="1:10" ht="15" x14ac:dyDescent="0.25">
      <c r="A1625" t="str">
        <f t="shared" si="25"/>
        <v>Mongolia-Asia-2011</v>
      </c>
      <c r="B1625" s="5" t="s">
        <v>189</v>
      </c>
      <c r="C1625" s="10">
        <v>2011</v>
      </c>
      <c r="D1625" s="5" t="s">
        <v>60</v>
      </c>
      <c r="E1625" s="8">
        <v>0.246</v>
      </c>
      <c r="F1625" s="8">
        <v>13</v>
      </c>
      <c r="G1625" s="5">
        <v>0</v>
      </c>
      <c r="H1625" s="8">
        <v>192</v>
      </c>
      <c r="I1625" s="8">
        <v>0.125</v>
      </c>
      <c r="J1625" s="8">
        <v>1.0680000000000001</v>
      </c>
    </row>
    <row r="1626" spans="1:10" ht="15" x14ac:dyDescent="0.25">
      <c r="A1626" t="str">
        <f t="shared" si="25"/>
        <v>Mongolia-Asia-2012</v>
      </c>
      <c r="B1626" s="5" t="s">
        <v>189</v>
      </c>
      <c r="C1626" s="10">
        <v>2012</v>
      </c>
      <c r="D1626" s="5" t="s">
        <v>60</v>
      </c>
      <c r="E1626" s="8">
        <v>0.246</v>
      </c>
      <c r="F1626" s="8">
        <v>12</v>
      </c>
      <c r="G1626" s="8">
        <v>80</v>
      </c>
      <c r="H1626" s="8">
        <v>192</v>
      </c>
      <c r="I1626" s="8">
        <v>0.16400000000000001</v>
      </c>
      <c r="J1626" s="8">
        <v>1.2070000000000001</v>
      </c>
    </row>
    <row r="1627" spans="1:10" ht="15" x14ac:dyDescent="0.25">
      <c r="A1627" t="str">
        <f t="shared" si="25"/>
        <v>Montenegro-Europe-2000</v>
      </c>
      <c r="B1627" s="5" t="s">
        <v>190</v>
      </c>
      <c r="C1627" s="10">
        <v>2000</v>
      </c>
      <c r="D1627" s="5" t="s">
        <v>62</v>
      </c>
      <c r="E1627" s="5">
        <v>0</v>
      </c>
      <c r="F1627" s="5">
        <v>0</v>
      </c>
      <c r="G1627" s="5">
        <v>0</v>
      </c>
      <c r="H1627" s="5">
        <v>0</v>
      </c>
      <c r="I1627" s="5">
        <v>0</v>
      </c>
      <c r="J1627" s="5">
        <v>0</v>
      </c>
    </row>
    <row r="1628" spans="1:10" ht="15" x14ac:dyDescent="0.25">
      <c r="A1628" t="str">
        <f t="shared" si="25"/>
        <v>Montenegro-Europe-2001</v>
      </c>
      <c r="B1628" s="5" t="s">
        <v>190</v>
      </c>
      <c r="C1628" s="10">
        <v>2001</v>
      </c>
      <c r="D1628" s="5" t="s">
        <v>62</v>
      </c>
      <c r="E1628" s="5">
        <v>0</v>
      </c>
      <c r="F1628" s="5">
        <v>0</v>
      </c>
      <c r="G1628" s="5">
        <v>0</v>
      </c>
      <c r="H1628" s="5">
        <v>0</v>
      </c>
      <c r="I1628" s="5">
        <v>0</v>
      </c>
      <c r="J1628" s="5">
        <v>0</v>
      </c>
    </row>
    <row r="1629" spans="1:10" ht="15" x14ac:dyDescent="0.25">
      <c r="A1629" t="str">
        <f t="shared" si="25"/>
        <v>Montenegro-Europe-2002</v>
      </c>
      <c r="B1629" s="5" t="s">
        <v>190</v>
      </c>
      <c r="C1629" s="10">
        <v>2002</v>
      </c>
      <c r="D1629" s="5" t="s">
        <v>62</v>
      </c>
      <c r="E1629" s="5">
        <v>0</v>
      </c>
      <c r="F1629" s="5">
        <v>0</v>
      </c>
      <c r="G1629" s="5">
        <v>0</v>
      </c>
      <c r="H1629" s="5">
        <v>0</v>
      </c>
      <c r="I1629" s="5">
        <v>0</v>
      </c>
      <c r="J1629" s="5">
        <v>0</v>
      </c>
    </row>
    <row r="1630" spans="1:10" ht="15" x14ac:dyDescent="0.25">
      <c r="A1630" t="str">
        <f t="shared" si="25"/>
        <v>Montenegro-Europe-2003</v>
      </c>
      <c r="B1630" s="5" t="s">
        <v>190</v>
      </c>
      <c r="C1630" s="10">
        <v>2003</v>
      </c>
      <c r="D1630" s="5" t="s">
        <v>62</v>
      </c>
      <c r="E1630" s="5">
        <v>0</v>
      </c>
      <c r="F1630" s="5">
        <v>0</v>
      </c>
      <c r="G1630" s="5">
        <v>0</v>
      </c>
      <c r="H1630" s="5">
        <v>0</v>
      </c>
      <c r="I1630" s="5">
        <v>0</v>
      </c>
      <c r="J1630" s="5">
        <v>0</v>
      </c>
    </row>
    <row r="1631" spans="1:10" ht="15" x14ac:dyDescent="0.25">
      <c r="A1631" t="str">
        <f t="shared" si="25"/>
        <v>Montenegro-Europe-2004</v>
      </c>
      <c r="B1631" s="5" t="s">
        <v>190</v>
      </c>
      <c r="C1631" s="10">
        <v>2004</v>
      </c>
      <c r="D1631" s="5" t="s">
        <v>62</v>
      </c>
      <c r="E1631" s="5">
        <v>0</v>
      </c>
      <c r="F1631" s="5">
        <v>0</v>
      </c>
      <c r="G1631" s="5">
        <v>0</v>
      </c>
      <c r="H1631" s="5">
        <v>0</v>
      </c>
      <c r="I1631" s="8">
        <v>0.254</v>
      </c>
      <c r="J1631" s="8">
        <v>0.78700000000000003</v>
      </c>
    </row>
    <row r="1632" spans="1:10" ht="15" x14ac:dyDescent="0.25">
      <c r="A1632" t="str">
        <f t="shared" si="25"/>
        <v>Montenegro-Europe-2005</v>
      </c>
      <c r="B1632" s="5" t="s">
        <v>190</v>
      </c>
      <c r="C1632" s="10">
        <v>2005</v>
      </c>
      <c r="D1632" s="5" t="s">
        <v>62</v>
      </c>
      <c r="E1632" s="5">
        <v>0</v>
      </c>
      <c r="F1632" s="5">
        <v>0</v>
      </c>
      <c r="G1632" s="5">
        <v>0</v>
      </c>
      <c r="H1632" s="5">
        <v>0</v>
      </c>
      <c r="I1632" s="8">
        <v>0.27100000000000002</v>
      </c>
      <c r="J1632" s="8">
        <v>0.88200000000000001</v>
      </c>
    </row>
    <row r="1633" spans="1:10" ht="15" x14ac:dyDescent="0.25">
      <c r="A1633" t="str">
        <f t="shared" si="25"/>
        <v>Montenegro-Europe-2006</v>
      </c>
      <c r="B1633" s="5" t="s">
        <v>190</v>
      </c>
      <c r="C1633" s="10">
        <v>2006</v>
      </c>
      <c r="D1633" s="5" t="s">
        <v>62</v>
      </c>
      <c r="E1633" s="8">
        <v>0.30399999999999999</v>
      </c>
      <c r="F1633" s="8">
        <v>24</v>
      </c>
      <c r="G1633" s="5">
        <v>0</v>
      </c>
      <c r="H1633" s="8">
        <v>372</v>
      </c>
      <c r="I1633" s="8">
        <v>0.28899999999999998</v>
      </c>
      <c r="J1633" s="8">
        <v>1.0429999999999999</v>
      </c>
    </row>
    <row r="1634" spans="1:10" ht="15" x14ac:dyDescent="0.25">
      <c r="A1634" t="str">
        <f t="shared" si="25"/>
        <v>Montenegro-Europe-2007</v>
      </c>
      <c r="B1634" s="5" t="s">
        <v>190</v>
      </c>
      <c r="C1634" s="10">
        <v>2007</v>
      </c>
      <c r="D1634" s="5" t="s">
        <v>62</v>
      </c>
      <c r="E1634" s="8">
        <v>0.30399999999999999</v>
      </c>
      <c r="F1634" s="8">
        <v>24</v>
      </c>
      <c r="G1634" s="5">
        <v>0</v>
      </c>
      <c r="H1634" s="8">
        <v>372</v>
      </c>
      <c r="I1634" s="8">
        <v>0.308</v>
      </c>
      <c r="J1634" s="8">
        <v>1.4570000000000001</v>
      </c>
    </row>
    <row r="1635" spans="1:10" ht="15" x14ac:dyDescent="0.25">
      <c r="A1635" t="str">
        <f t="shared" si="25"/>
        <v>Montenegro-Europe-2008</v>
      </c>
      <c r="B1635" s="5" t="s">
        <v>190</v>
      </c>
      <c r="C1635" s="10">
        <v>2008</v>
      </c>
      <c r="D1635" s="5" t="s">
        <v>62</v>
      </c>
      <c r="E1635" s="8">
        <v>0.31</v>
      </c>
      <c r="F1635" s="8">
        <v>21</v>
      </c>
      <c r="G1635" s="5">
        <v>0</v>
      </c>
      <c r="H1635" s="8">
        <v>372</v>
      </c>
      <c r="I1635" s="8">
        <v>0.32900000000000001</v>
      </c>
      <c r="J1635" s="8">
        <v>1.8720000000000001</v>
      </c>
    </row>
    <row r="1636" spans="1:10" ht="15" x14ac:dyDescent="0.25">
      <c r="A1636" t="str">
        <f t="shared" si="25"/>
        <v>Montenegro-Europe-2009</v>
      </c>
      <c r="B1636" s="5" t="s">
        <v>190</v>
      </c>
      <c r="C1636" s="10">
        <v>2009</v>
      </c>
      <c r="D1636" s="5" t="s">
        <v>62</v>
      </c>
      <c r="E1636" s="8">
        <v>0.26300000000000001</v>
      </c>
      <c r="F1636" s="8">
        <v>12</v>
      </c>
      <c r="G1636" s="5">
        <v>0</v>
      </c>
      <c r="H1636" s="8">
        <v>372</v>
      </c>
      <c r="I1636" s="8">
        <v>0.35099999999999998</v>
      </c>
      <c r="J1636" s="8">
        <v>2.089</v>
      </c>
    </row>
    <row r="1637" spans="1:10" ht="15" x14ac:dyDescent="0.25">
      <c r="A1637" t="str">
        <f t="shared" si="25"/>
        <v>Montenegro-Europe-2010</v>
      </c>
      <c r="B1637" s="5" t="s">
        <v>190</v>
      </c>
      <c r="C1637" s="10">
        <v>2010</v>
      </c>
      <c r="D1637" s="5" t="s">
        <v>62</v>
      </c>
      <c r="E1637" s="8">
        <v>0.254</v>
      </c>
      <c r="F1637" s="8">
        <v>10</v>
      </c>
      <c r="G1637" s="5">
        <v>0</v>
      </c>
      <c r="H1637" s="8">
        <v>372</v>
      </c>
      <c r="I1637" s="8">
        <v>0.375</v>
      </c>
      <c r="J1637" s="8">
        <v>1.887</v>
      </c>
    </row>
    <row r="1638" spans="1:10" ht="15" x14ac:dyDescent="0.25">
      <c r="A1638" t="str">
        <f t="shared" si="25"/>
        <v>Montenegro-Europe-2011</v>
      </c>
      <c r="B1638" s="5" t="s">
        <v>190</v>
      </c>
      <c r="C1638" s="10">
        <v>2011</v>
      </c>
      <c r="D1638" s="5" t="s">
        <v>62</v>
      </c>
      <c r="E1638" s="8">
        <v>0.20899999999999999</v>
      </c>
      <c r="F1638" s="8">
        <v>10</v>
      </c>
      <c r="G1638" s="5">
        <v>0</v>
      </c>
      <c r="H1638" s="8">
        <v>372</v>
      </c>
      <c r="I1638" s="8">
        <v>0.35599999999999998</v>
      </c>
      <c r="J1638" s="8">
        <v>1.8680000000000001</v>
      </c>
    </row>
    <row r="1639" spans="1:10" ht="15" x14ac:dyDescent="0.25">
      <c r="A1639" t="str">
        <f t="shared" si="25"/>
        <v>Montenegro-Europe-2012</v>
      </c>
      <c r="B1639" s="5" t="s">
        <v>190</v>
      </c>
      <c r="C1639" s="10">
        <v>2012</v>
      </c>
      <c r="D1639" s="5" t="s">
        <v>62</v>
      </c>
      <c r="E1639" s="8">
        <v>0.20899999999999999</v>
      </c>
      <c r="F1639" s="8">
        <v>10</v>
      </c>
      <c r="G1639" s="8">
        <v>50</v>
      </c>
      <c r="H1639" s="8">
        <v>320</v>
      </c>
      <c r="I1639" s="8">
        <v>0.56799999999999995</v>
      </c>
      <c r="J1639" s="8">
        <v>1.595</v>
      </c>
    </row>
    <row r="1640" spans="1:10" ht="15" x14ac:dyDescent="0.25">
      <c r="A1640" t="str">
        <f t="shared" si="25"/>
        <v>Morocco-Africa-2000</v>
      </c>
      <c r="B1640" s="5" t="s">
        <v>191</v>
      </c>
      <c r="C1640" s="10">
        <v>2000</v>
      </c>
      <c r="D1640" s="5" t="s">
        <v>64</v>
      </c>
      <c r="E1640" s="5">
        <v>0</v>
      </c>
      <c r="F1640" s="5">
        <v>0</v>
      </c>
      <c r="G1640" s="5">
        <v>0</v>
      </c>
      <c r="H1640" s="5">
        <v>0</v>
      </c>
      <c r="I1640" s="8">
        <v>7.0000000000000001E-3</v>
      </c>
      <c r="J1640" s="8">
        <v>8.2000000000000003E-2</v>
      </c>
    </row>
    <row r="1641" spans="1:10" ht="15" x14ac:dyDescent="0.25">
      <c r="A1641" t="str">
        <f t="shared" si="25"/>
        <v>Morocco-Africa-2001</v>
      </c>
      <c r="B1641" s="5" t="s">
        <v>191</v>
      </c>
      <c r="C1641" s="10">
        <v>2001</v>
      </c>
      <c r="D1641" s="5" t="s">
        <v>64</v>
      </c>
      <c r="E1641" s="5">
        <v>0</v>
      </c>
      <c r="F1641" s="5">
        <v>0</v>
      </c>
      <c r="G1641" s="5">
        <v>0</v>
      </c>
      <c r="H1641" s="5">
        <v>0</v>
      </c>
      <c r="I1641" s="8">
        <v>1.4E-2</v>
      </c>
      <c r="J1641" s="8">
        <v>0.16400000000000001</v>
      </c>
    </row>
    <row r="1642" spans="1:10" ht="15" x14ac:dyDescent="0.25">
      <c r="A1642" t="str">
        <f t="shared" si="25"/>
        <v>Morocco-Africa-2002</v>
      </c>
      <c r="B1642" s="5" t="s">
        <v>191</v>
      </c>
      <c r="C1642" s="10">
        <v>2002</v>
      </c>
      <c r="D1642" s="5" t="s">
        <v>64</v>
      </c>
      <c r="E1642" s="5">
        <v>0</v>
      </c>
      <c r="F1642" s="5">
        <v>0</v>
      </c>
      <c r="G1642" s="5">
        <v>0</v>
      </c>
      <c r="H1642" s="5">
        <v>0</v>
      </c>
      <c r="I1642" s="8">
        <v>2.4E-2</v>
      </c>
      <c r="J1642" s="8">
        <v>0.21099999999999999</v>
      </c>
    </row>
    <row r="1643" spans="1:10" ht="15" x14ac:dyDescent="0.25">
      <c r="A1643" t="str">
        <f t="shared" si="25"/>
        <v>Morocco-Africa-2003</v>
      </c>
      <c r="B1643" s="5" t="s">
        <v>191</v>
      </c>
      <c r="C1643" s="10">
        <v>2003</v>
      </c>
      <c r="D1643" s="5" t="s">
        <v>64</v>
      </c>
      <c r="E1643" s="5">
        <v>0</v>
      </c>
      <c r="F1643" s="8">
        <v>36</v>
      </c>
      <c r="G1643" s="5">
        <v>0</v>
      </c>
      <c r="H1643" s="5">
        <v>0</v>
      </c>
      <c r="I1643" s="8">
        <v>3.4000000000000002E-2</v>
      </c>
      <c r="J1643" s="8">
        <v>0.249</v>
      </c>
    </row>
    <row r="1644" spans="1:10" ht="15" x14ac:dyDescent="0.25">
      <c r="A1644" t="str">
        <f t="shared" si="25"/>
        <v>Morocco-Africa-2004</v>
      </c>
      <c r="B1644" s="5" t="s">
        <v>191</v>
      </c>
      <c r="C1644" s="10">
        <v>2004</v>
      </c>
      <c r="D1644" s="5" t="s">
        <v>64</v>
      </c>
      <c r="E1644" s="5">
        <v>0</v>
      </c>
      <c r="F1644" s="8">
        <v>12</v>
      </c>
      <c r="G1644" s="5">
        <v>0</v>
      </c>
      <c r="H1644" s="5">
        <v>0</v>
      </c>
      <c r="I1644" s="8">
        <v>0.11600000000000001</v>
      </c>
      <c r="J1644" s="8">
        <v>0.313</v>
      </c>
    </row>
    <row r="1645" spans="1:10" ht="15" x14ac:dyDescent="0.25">
      <c r="A1645" t="str">
        <f t="shared" si="25"/>
        <v>Morocco-Africa-2005</v>
      </c>
      <c r="B1645" s="5" t="s">
        <v>191</v>
      </c>
      <c r="C1645" s="10">
        <v>2005</v>
      </c>
      <c r="D1645" s="5" t="s">
        <v>64</v>
      </c>
      <c r="E1645" s="8">
        <v>0.51700000000000002</v>
      </c>
      <c r="F1645" s="8">
        <v>12</v>
      </c>
      <c r="G1645" s="5">
        <v>0</v>
      </c>
      <c r="H1645" s="8">
        <v>358</v>
      </c>
      <c r="I1645" s="8">
        <v>0.151</v>
      </c>
      <c r="J1645" s="8">
        <v>0.41099999999999998</v>
      </c>
    </row>
    <row r="1646" spans="1:10" ht="15" x14ac:dyDescent="0.25">
      <c r="A1646" t="str">
        <f t="shared" si="25"/>
        <v>Morocco-Africa-2006</v>
      </c>
      <c r="B1646" s="5" t="s">
        <v>191</v>
      </c>
      <c r="C1646" s="10">
        <v>2006</v>
      </c>
      <c r="D1646" s="5" t="s">
        <v>64</v>
      </c>
      <c r="E1646" s="8">
        <v>0.51700000000000002</v>
      </c>
      <c r="F1646" s="8">
        <v>12</v>
      </c>
      <c r="G1646" s="5">
        <v>0</v>
      </c>
      <c r="H1646" s="8">
        <v>358</v>
      </c>
      <c r="I1646" s="8">
        <v>0.19800000000000001</v>
      </c>
      <c r="J1646" s="8">
        <v>0.52700000000000002</v>
      </c>
    </row>
    <row r="1647" spans="1:10" ht="15" x14ac:dyDescent="0.25">
      <c r="A1647" t="str">
        <f t="shared" si="25"/>
        <v>Morocco-Africa-2007</v>
      </c>
      <c r="B1647" s="5" t="s">
        <v>191</v>
      </c>
      <c r="C1647" s="10">
        <v>2007</v>
      </c>
      <c r="D1647" s="5" t="s">
        <v>64</v>
      </c>
      <c r="E1647" s="8">
        <v>0.44400000000000001</v>
      </c>
      <c r="F1647" s="8">
        <v>12</v>
      </c>
      <c r="G1647" s="5">
        <v>0</v>
      </c>
      <c r="H1647" s="8">
        <v>358</v>
      </c>
      <c r="I1647" s="8">
        <v>0.215</v>
      </c>
      <c r="J1647" s="8">
        <v>0.65300000000000002</v>
      </c>
    </row>
    <row r="1648" spans="1:10" ht="15" x14ac:dyDescent="0.25">
      <c r="A1648" t="str">
        <f t="shared" si="25"/>
        <v>Morocco-Africa-2008</v>
      </c>
      <c r="B1648" s="5" t="s">
        <v>191</v>
      </c>
      <c r="C1648" s="10">
        <v>2008</v>
      </c>
      <c r="D1648" s="5" t="s">
        <v>64</v>
      </c>
      <c r="E1648" s="8">
        <v>0.52900000000000003</v>
      </c>
      <c r="F1648" s="8">
        <v>12</v>
      </c>
      <c r="G1648" s="5">
        <v>0</v>
      </c>
      <c r="H1648" s="8">
        <v>358</v>
      </c>
      <c r="I1648" s="8">
        <v>0.33100000000000002</v>
      </c>
      <c r="J1648" s="8">
        <v>0.73699999999999999</v>
      </c>
    </row>
    <row r="1649" spans="1:10" ht="15" x14ac:dyDescent="0.25">
      <c r="A1649" t="str">
        <f t="shared" si="25"/>
        <v>Morocco-Africa-2009</v>
      </c>
      <c r="B1649" s="5" t="s">
        <v>191</v>
      </c>
      <c r="C1649" s="10">
        <v>2009</v>
      </c>
      <c r="D1649" s="5" t="s">
        <v>64</v>
      </c>
      <c r="E1649" s="8">
        <v>0.49299999999999999</v>
      </c>
      <c r="F1649" s="8">
        <v>12</v>
      </c>
      <c r="G1649" s="5">
        <v>0</v>
      </c>
      <c r="H1649" s="8">
        <v>358</v>
      </c>
      <c r="I1649" s="8">
        <v>0.41299999999999998</v>
      </c>
      <c r="J1649" s="8">
        <v>0.80900000000000005</v>
      </c>
    </row>
    <row r="1650" spans="1:10" ht="15" x14ac:dyDescent="0.25">
      <c r="A1650" t="str">
        <f t="shared" si="25"/>
        <v>Morocco-Africa-2010</v>
      </c>
      <c r="B1650" s="5" t="s">
        <v>191</v>
      </c>
      <c r="C1650" s="10">
        <v>2010</v>
      </c>
      <c r="D1650" s="5" t="s">
        <v>64</v>
      </c>
      <c r="E1650" s="8">
        <v>0.496</v>
      </c>
      <c r="F1650" s="8">
        <v>12</v>
      </c>
      <c r="G1650" s="5">
        <v>0</v>
      </c>
      <c r="H1650" s="8">
        <v>358</v>
      </c>
      <c r="I1650" s="8">
        <v>0.52</v>
      </c>
      <c r="J1650" s="8">
        <v>1.0109999999999999</v>
      </c>
    </row>
    <row r="1651" spans="1:10" ht="15" x14ac:dyDescent="0.25">
      <c r="A1651" t="str">
        <f t="shared" si="25"/>
        <v>Morocco-Africa-2011</v>
      </c>
      <c r="B1651" s="5" t="s">
        <v>191</v>
      </c>
      <c r="C1651" s="10">
        <v>2011</v>
      </c>
      <c r="D1651" s="5" t="s">
        <v>64</v>
      </c>
      <c r="E1651" s="8">
        <v>0.496</v>
      </c>
      <c r="F1651" s="8">
        <v>12</v>
      </c>
      <c r="G1651" s="5">
        <v>0</v>
      </c>
      <c r="H1651" s="8">
        <v>238</v>
      </c>
      <c r="I1651" s="8">
        <v>0.46100000000000002</v>
      </c>
      <c r="J1651" s="8">
        <v>1.1399999999999999</v>
      </c>
    </row>
    <row r="1652" spans="1:10" ht="15" x14ac:dyDescent="0.25">
      <c r="A1652" t="str">
        <f t="shared" si="25"/>
        <v>Morocco-Africa-2012</v>
      </c>
      <c r="B1652" s="5" t="s">
        <v>191</v>
      </c>
      <c r="C1652" s="10">
        <v>2012</v>
      </c>
      <c r="D1652" s="5" t="s">
        <v>64</v>
      </c>
      <c r="E1652" s="8">
        <v>0.496</v>
      </c>
      <c r="F1652" s="8">
        <v>12</v>
      </c>
      <c r="G1652" s="8">
        <v>95</v>
      </c>
      <c r="H1652" s="8">
        <v>238</v>
      </c>
      <c r="I1652" s="8">
        <v>0.55400000000000005</v>
      </c>
      <c r="J1652" s="8">
        <v>1.2</v>
      </c>
    </row>
    <row r="1653" spans="1:10" ht="15" x14ac:dyDescent="0.25">
      <c r="A1653" t="str">
        <f t="shared" si="25"/>
        <v>Mozambique-Africa-2000</v>
      </c>
      <c r="B1653" s="5" t="s">
        <v>192</v>
      </c>
      <c r="C1653" s="10">
        <v>2000</v>
      </c>
      <c r="D1653" s="5" t="s">
        <v>64</v>
      </c>
      <c r="E1653" s="5">
        <v>0</v>
      </c>
      <c r="F1653" s="5">
        <v>0</v>
      </c>
      <c r="G1653" s="5">
        <v>0</v>
      </c>
      <c r="H1653" s="5">
        <v>0</v>
      </c>
      <c r="I1653" s="8">
        <v>1E-3</v>
      </c>
      <c r="J1653" s="8">
        <v>3.0000000000000001E-3</v>
      </c>
    </row>
    <row r="1654" spans="1:10" ht="15" x14ac:dyDescent="0.25">
      <c r="A1654" t="str">
        <f t="shared" si="25"/>
        <v>Mozambique-Africa-2001</v>
      </c>
      <c r="B1654" s="5" t="s">
        <v>192</v>
      </c>
      <c r="C1654" s="10">
        <v>2001</v>
      </c>
      <c r="D1654" s="5" t="s">
        <v>64</v>
      </c>
      <c r="E1654" s="5">
        <v>0</v>
      </c>
      <c r="F1654" s="5">
        <v>0</v>
      </c>
      <c r="G1654" s="5">
        <v>0</v>
      </c>
      <c r="H1654" s="5">
        <v>0</v>
      </c>
      <c r="I1654" s="8">
        <v>2E-3</v>
      </c>
      <c r="J1654" s="8">
        <v>8.0000000000000002E-3</v>
      </c>
    </row>
    <row r="1655" spans="1:10" ht="15" x14ac:dyDescent="0.25">
      <c r="A1655" t="str">
        <f t="shared" si="25"/>
        <v>Mozambique-Africa-2002</v>
      </c>
      <c r="B1655" s="5" t="s">
        <v>192</v>
      </c>
      <c r="C1655" s="10">
        <v>2002</v>
      </c>
      <c r="D1655" s="5" t="s">
        <v>64</v>
      </c>
      <c r="E1655" s="5">
        <v>0</v>
      </c>
      <c r="F1655" s="5">
        <v>0</v>
      </c>
      <c r="G1655" s="5">
        <v>0</v>
      </c>
      <c r="H1655" s="5">
        <v>0</v>
      </c>
      <c r="I1655" s="8">
        <v>3.0000000000000001E-3</v>
      </c>
      <c r="J1655" s="8">
        <v>1.2999999999999999E-2</v>
      </c>
    </row>
    <row r="1656" spans="1:10" ht="15" x14ac:dyDescent="0.25">
      <c r="A1656" t="str">
        <f t="shared" si="25"/>
        <v>Mozambique-Africa-2003</v>
      </c>
      <c r="B1656" s="5" t="s">
        <v>192</v>
      </c>
      <c r="C1656" s="10">
        <v>2003</v>
      </c>
      <c r="D1656" s="5" t="s">
        <v>64</v>
      </c>
      <c r="E1656" s="5">
        <v>0</v>
      </c>
      <c r="F1656" s="8">
        <v>153</v>
      </c>
      <c r="G1656" s="5">
        <v>0</v>
      </c>
      <c r="H1656" s="5">
        <v>0</v>
      </c>
      <c r="I1656" s="8">
        <v>4.0000000000000001E-3</v>
      </c>
      <c r="J1656" s="8">
        <v>2.1999999999999999E-2</v>
      </c>
    </row>
    <row r="1657" spans="1:10" ht="15" x14ac:dyDescent="0.25">
      <c r="A1657" t="str">
        <f t="shared" si="25"/>
        <v>Mozambique-Africa-2004</v>
      </c>
      <c r="B1657" s="5" t="s">
        <v>192</v>
      </c>
      <c r="C1657" s="10">
        <v>2004</v>
      </c>
      <c r="D1657" s="5" t="s">
        <v>64</v>
      </c>
      <c r="E1657" s="5">
        <v>0</v>
      </c>
      <c r="F1657" s="8">
        <v>153</v>
      </c>
      <c r="G1657" s="5">
        <v>0</v>
      </c>
      <c r="H1657" s="5">
        <v>0</v>
      </c>
      <c r="I1657" s="8">
        <v>7.0000000000000001E-3</v>
      </c>
      <c r="J1657" s="8">
        <v>3.5000000000000003E-2</v>
      </c>
    </row>
    <row r="1658" spans="1:10" ht="15" x14ac:dyDescent="0.25">
      <c r="A1658" t="str">
        <f t="shared" si="25"/>
        <v>Mozambique-Africa-2005</v>
      </c>
      <c r="B1658" s="5" t="s">
        <v>192</v>
      </c>
      <c r="C1658" s="10">
        <v>2005</v>
      </c>
      <c r="D1658" s="5" t="s">
        <v>64</v>
      </c>
      <c r="E1658" s="8">
        <v>0.375</v>
      </c>
      <c r="F1658" s="8">
        <v>153</v>
      </c>
      <c r="G1658" s="5">
        <v>0</v>
      </c>
      <c r="H1658" s="8">
        <v>230</v>
      </c>
      <c r="I1658" s="8">
        <v>8.9999999999999993E-3</v>
      </c>
      <c r="J1658" s="8">
        <v>7.1999999999999995E-2</v>
      </c>
    </row>
    <row r="1659" spans="1:10" ht="15" x14ac:dyDescent="0.25">
      <c r="A1659" t="str">
        <f t="shared" si="25"/>
        <v>Mozambique-Africa-2006</v>
      </c>
      <c r="B1659" s="5" t="s">
        <v>192</v>
      </c>
      <c r="C1659" s="10">
        <v>2006</v>
      </c>
      <c r="D1659" s="5" t="s">
        <v>64</v>
      </c>
      <c r="E1659" s="8">
        <v>0.375</v>
      </c>
      <c r="F1659" s="8">
        <v>113</v>
      </c>
      <c r="G1659" s="5">
        <v>0</v>
      </c>
      <c r="H1659" s="8">
        <v>230</v>
      </c>
      <c r="I1659" s="8">
        <v>8.0000000000000002E-3</v>
      </c>
      <c r="J1659" s="8">
        <v>0.108</v>
      </c>
    </row>
    <row r="1660" spans="1:10" ht="15" x14ac:dyDescent="0.25">
      <c r="A1660" t="str">
        <f t="shared" si="25"/>
        <v>Mozambique-Africa-2007</v>
      </c>
      <c r="B1660" s="5" t="s">
        <v>192</v>
      </c>
      <c r="C1660" s="10">
        <v>2007</v>
      </c>
      <c r="D1660" s="5" t="s">
        <v>64</v>
      </c>
      <c r="E1660" s="8">
        <v>0.375</v>
      </c>
      <c r="F1660" s="8">
        <v>29</v>
      </c>
      <c r="G1660" s="5">
        <v>0</v>
      </c>
      <c r="H1660" s="8">
        <v>230</v>
      </c>
      <c r="I1660" s="8">
        <v>8.9999999999999993E-3</v>
      </c>
      <c r="J1660" s="8">
        <v>0.13900000000000001</v>
      </c>
    </row>
    <row r="1661" spans="1:10" ht="15" x14ac:dyDescent="0.25">
      <c r="A1661" t="str">
        <f t="shared" si="25"/>
        <v>Mozambique-Africa-2008</v>
      </c>
      <c r="B1661" s="5" t="s">
        <v>192</v>
      </c>
      <c r="C1661" s="10">
        <v>2008</v>
      </c>
      <c r="D1661" s="5" t="s">
        <v>64</v>
      </c>
      <c r="E1661" s="8">
        <v>0.375</v>
      </c>
      <c r="F1661" s="8">
        <v>26</v>
      </c>
      <c r="G1661" s="5">
        <v>0</v>
      </c>
      <c r="H1661" s="8">
        <v>230</v>
      </c>
      <c r="I1661" s="8">
        <v>1.6E-2</v>
      </c>
      <c r="J1661" s="8">
        <v>0.19400000000000001</v>
      </c>
    </row>
    <row r="1662" spans="1:10" ht="15" x14ac:dyDescent="0.25">
      <c r="A1662" t="str">
        <f t="shared" si="25"/>
        <v>Mozambique-Africa-2009</v>
      </c>
      <c r="B1662" s="5" t="s">
        <v>192</v>
      </c>
      <c r="C1662" s="10">
        <v>2009</v>
      </c>
      <c r="D1662" s="5" t="s">
        <v>64</v>
      </c>
      <c r="E1662" s="8">
        <v>0.375</v>
      </c>
      <c r="F1662" s="8">
        <v>26</v>
      </c>
      <c r="G1662" s="5">
        <v>0</v>
      </c>
      <c r="H1662" s="8">
        <v>230</v>
      </c>
      <c r="I1662" s="8">
        <v>2.7E-2</v>
      </c>
      <c r="J1662" s="8">
        <v>0.25600000000000001</v>
      </c>
    </row>
    <row r="1663" spans="1:10" ht="15" x14ac:dyDescent="0.25">
      <c r="A1663" t="str">
        <f t="shared" si="25"/>
        <v>Mozambique-Africa-2010</v>
      </c>
      <c r="B1663" s="5" t="s">
        <v>192</v>
      </c>
      <c r="C1663" s="10">
        <v>2010</v>
      </c>
      <c r="D1663" s="5" t="s">
        <v>64</v>
      </c>
      <c r="E1663" s="8">
        <v>0.375</v>
      </c>
      <c r="F1663" s="8">
        <v>13</v>
      </c>
      <c r="G1663" s="5">
        <v>0</v>
      </c>
      <c r="H1663" s="8">
        <v>230</v>
      </c>
      <c r="I1663" s="8">
        <v>4.2000000000000003E-2</v>
      </c>
      <c r="J1663" s="8">
        <v>0.30099999999999999</v>
      </c>
    </row>
    <row r="1664" spans="1:10" ht="15" x14ac:dyDescent="0.25">
      <c r="A1664" t="str">
        <f t="shared" si="25"/>
        <v>Mozambique-Africa-2011</v>
      </c>
      <c r="B1664" s="5" t="s">
        <v>192</v>
      </c>
      <c r="C1664" s="10">
        <v>2011</v>
      </c>
      <c r="D1664" s="5" t="s">
        <v>64</v>
      </c>
      <c r="E1664" s="8">
        <v>0.375</v>
      </c>
      <c r="F1664" s="8">
        <v>13</v>
      </c>
      <c r="G1664" s="5">
        <v>0</v>
      </c>
      <c r="H1664" s="8">
        <v>230</v>
      </c>
      <c r="I1664" s="8">
        <v>4.2999999999999997E-2</v>
      </c>
      <c r="J1664" s="8">
        <v>0.32</v>
      </c>
    </row>
    <row r="1665" spans="1:10" ht="15" x14ac:dyDescent="0.25">
      <c r="A1665" t="str">
        <f t="shared" si="25"/>
        <v>Mozambique-Africa-2012</v>
      </c>
      <c r="B1665" s="5" t="s">
        <v>192</v>
      </c>
      <c r="C1665" s="10">
        <v>2012</v>
      </c>
      <c r="D1665" s="5" t="s">
        <v>64</v>
      </c>
      <c r="E1665" s="8">
        <v>0.375</v>
      </c>
      <c r="F1665" s="8">
        <v>13</v>
      </c>
      <c r="G1665" s="8">
        <v>142</v>
      </c>
      <c r="H1665" s="8">
        <v>230</v>
      </c>
      <c r="I1665" s="8">
        <v>4.8000000000000001E-2</v>
      </c>
      <c r="J1665" s="8">
        <v>0.34899999999999998</v>
      </c>
    </row>
    <row r="1666" spans="1:10" ht="15" x14ac:dyDescent="0.25">
      <c r="A1666" t="str">
        <f t="shared" si="25"/>
        <v>Myanmar-Asia-2000</v>
      </c>
      <c r="B1666" s="5" t="s">
        <v>193</v>
      </c>
      <c r="C1666" s="10">
        <v>2000</v>
      </c>
      <c r="D1666" s="5" t="s">
        <v>60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8">
        <v>0</v>
      </c>
    </row>
    <row r="1667" spans="1:10" ht="15" x14ac:dyDescent="0.25">
      <c r="A1667" t="str">
        <f t="shared" ref="A1667:A1730" si="26">B1667&amp;"-"&amp;C1667</f>
        <v>Myanmar-Asia-2001</v>
      </c>
      <c r="B1667" s="5" t="s">
        <v>193</v>
      </c>
      <c r="C1667" s="10">
        <v>2001</v>
      </c>
      <c r="D1667" s="5" t="s">
        <v>60</v>
      </c>
      <c r="E1667" s="5">
        <v>0</v>
      </c>
      <c r="F1667" s="5">
        <v>0</v>
      </c>
      <c r="G1667" s="5">
        <v>0</v>
      </c>
      <c r="H1667" s="5">
        <v>0</v>
      </c>
      <c r="I1667" s="8">
        <v>0</v>
      </c>
      <c r="J1667" s="8">
        <v>0</v>
      </c>
    </row>
    <row r="1668" spans="1:10" ht="15" x14ac:dyDescent="0.25">
      <c r="A1668" t="str">
        <f t="shared" si="26"/>
        <v>Myanmar-Asia-2002</v>
      </c>
      <c r="B1668" s="5" t="s">
        <v>193</v>
      </c>
      <c r="C1668" s="10">
        <v>2002</v>
      </c>
      <c r="D1668" s="5" t="s">
        <v>60</v>
      </c>
      <c r="E1668" s="5">
        <v>0</v>
      </c>
      <c r="F1668" s="5">
        <v>0</v>
      </c>
      <c r="G1668" s="5">
        <v>0</v>
      </c>
      <c r="H1668" s="5">
        <v>0</v>
      </c>
      <c r="I1668" s="8">
        <v>0</v>
      </c>
      <c r="J1668" s="8">
        <v>1E-3</v>
      </c>
    </row>
    <row r="1669" spans="1:10" ht="15" x14ac:dyDescent="0.25">
      <c r="A1669" t="str">
        <f t="shared" si="26"/>
        <v>Myanmar-Asia-2003</v>
      </c>
      <c r="B1669" s="5" t="s">
        <v>193</v>
      </c>
      <c r="C1669" s="10">
        <v>2003</v>
      </c>
      <c r="D1669" s="5" t="s">
        <v>60</v>
      </c>
      <c r="E1669" s="5">
        <v>0</v>
      </c>
      <c r="F1669" s="5">
        <v>0</v>
      </c>
      <c r="G1669" s="5">
        <v>0</v>
      </c>
      <c r="H1669" s="5">
        <v>0</v>
      </c>
      <c r="I1669" s="8">
        <v>0</v>
      </c>
      <c r="J1669" s="8">
        <v>1E-3</v>
      </c>
    </row>
    <row r="1670" spans="1:10" ht="15" x14ac:dyDescent="0.25">
      <c r="A1670" t="str">
        <f t="shared" si="26"/>
        <v>Myanmar-Asia-2004</v>
      </c>
      <c r="B1670" s="5" t="s">
        <v>193</v>
      </c>
      <c r="C1670" s="10">
        <v>2004</v>
      </c>
      <c r="D1670" s="5" t="s">
        <v>60</v>
      </c>
      <c r="E1670" s="5">
        <v>0</v>
      </c>
      <c r="F1670" s="5">
        <v>0</v>
      </c>
      <c r="G1670" s="5">
        <v>0</v>
      </c>
      <c r="H1670" s="5">
        <v>0</v>
      </c>
      <c r="I1670" s="8">
        <v>0</v>
      </c>
      <c r="J1670" s="8">
        <v>2E-3</v>
      </c>
    </row>
    <row r="1671" spans="1:10" ht="15" x14ac:dyDescent="0.25">
      <c r="A1671" t="str">
        <f t="shared" si="26"/>
        <v>Myanmar-Asia-2005</v>
      </c>
      <c r="B1671" s="5" t="s">
        <v>193</v>
      </c>
      <c r="C1671" s="10">
        <v>2005</v>
      </c>
      <c r="D1671" s="5" t="s">
        <v>60</v>
      </c>
      <c r="E1671" s="5">
        <v>0</v>
      </c>
      <c r="F1671" s="5">
        <v>0</v>
      </c>
      <c r="G1671" s="5">
        <v>0</v>
      </c>
      <c r="H1671" s="5">
        <v>0</v>
      </c>
      <c r="I1671" s="8">
        <v>1E-3</v>
      </c>
      <c r="J1671" s="8">
        <v>3.0000000000000001E-3</v>
      </c>
    </row>
    <row r="1672" spans="1:10" ht="15" x14ac:dyDescent="0.25">
      <c r="A1672" t="str">
        <f t="shared" si="26"/>
        <v>Myanmar-Asia-2006</v>
      </c>
      <c r="B1672" s="5" t="s">
        <v>193</v>
      </c>
      <c r="C1672" s="10">
        <v>2006</v>
      </c>
      <c r="D1672" s="5" t="s">
        <v>60</v>
      </c>
      <c r="E1672" s="5">
        <v>0</v>
      </c>
      <c r="F1672" s="5">
        <v>0</v>
      </c>
      <c r="G1672" s="5">
        <v>0</v>
      </c>
      <c r="H1672" s="5">
        <v>0</v>
      </c>
      <c r="I1672" s="8">
        <v>2E-3</v>
      </c>
      <c r="J1672" s="8">
        <v>4.0000000000000001E-3</v>
      </c>
    </row>
    <row r="1673" spans="1:10" ht="15" x14ac:dyDescent="0.25">
      <c r="A1673" t="str">
        <f t="shared" si="26"/>
        <v>Myanmar-Asia-2007</v>
      </c>
      <c r="B1673" s="5" t="s">
        <v>193</v>
      </c>
      <c r="C1673" s="10">
        <v>2007</v>
      </c>
      <c r="D1673" s="5" t="s">
        <v>60</v>
      </c>
      <c r="E1673" s="5">
        <v>0</v>
      </c>
      <c r="F1673" s="5">
        <v>0</v>
      </c>
      <c r="G1673" s="5">
        <v>0</v>
      </c>
      <c r="H1673" s="5">
        <v>0</v>
      </c>
      <c r="I1673" s="8">
        <v>2E-3</v>
      </c>
      <c r="J1673" s="8">
        <v>5.0000000000000001E-3</v>
      </c>
    </row>
    <row r="1674" spans="1:10" ht="15" x14ac:dyDescent="0.25">
      <c r="A1674" t="str">
        <f t="shared" si="26"/>
        <v>Myanmar-Asia-2008</v>
      </c>
      <c r="B1674" s="5" t="s">
        <v>193</v>
      </c>
      <c r="C1674" s="10">
        <v>2008</v>
      </c>
      <c r="D1674" s="5" t="s">
        <v>60</v>
      </c>
      <c r="E1674" s="5">
        <v>0</v>
      </c>
      <c r="F1674" s="5">
        <v>0</v>
      </c>
      <c r="G1674" s="5">
        <v>0</v>
      </c>
      <c r="H1674" s="5">
        <v>0</v>
      </c>
      <c r="I1674" s="8">
        <v>2E-3</v>
      </c>
      <c r="J1674" s="8">
        <v>7.0000000000000001E-3</v>
      </c>
    </row>
    <row r="1675" spans="1:10" ht="15" x14ac:dyDescent="0.25">
      <c r="A1675" t="str">
        <f t="shared" si="26"/>
        <v>Myanmar-Asia-2009</v>
      </c>
      <c r="B1675" s="5" t="s">
        <v>193</v>
      </c>
      <c r="C1675" s="10">
        <v>2009</v>
      </c>
      <c r="D1675" s="5" t="s">
        <v>60</v>
      </c>
      <c r="E1675" s="5">
        <v>0</v>
      </c>
      <c r="F1675" s="5">
        <v>0</v>
      </c>
      <c r="G1675" s="5">
        <v>0</v>
      </c>
      <c r="H1675" s="5">
        <v>0</v>
      </c>
      <c r="I1675" s="8">
        <v>2E-3</v>
      </c>
      <c r="J1675" s="8">
        <v>0.01</v>
      </c>
    </row>
    <row r="1676" spans="1:10" ht="15" x14ac:dyDescent="0.25">
      <c r="A1676" t="str">
        <f t="shared" si="26"/>
        <v>Myanmar-Asia-2010</v>
      </c>
      <c r="B1676" s="5" t="s">
        <v>193</v>
      </c>
      <c r="C1676" s="10">
        <v>2010</v>
      </c>
      <c r="D1676" s="5" t="s">
        <v>60</v>
      </c>
      <c r="E1676" s="5">
        <v>0</v>
      </c>
      <c r="F1676" s="5">
        <v>0</v>
      </c>
      <c r="G1676" s="5">
        <v>0</v>
      </c>
      <c r="H1676" s="5">
        <v>0</v>
      </c>
      <c r="I1676" s="8">
        <v>3.0000000000000001E-3</v>
      </c>
      <c r="J1676" s="8">
        <v>1.0999999999999999E-2</v>
      </c>
    </row>
    <row r="1677" spans="1:10" ht="15" x14ac:dyDescent="0.25">
      <c r="A1677" t="str">
        <f t="shared" si="26"/>
        <v>Myanmar-Asia-2011</v>
      </c>
      <c r="B1677" s="5" t="s">
        <v>193</v>
      </c>
      <c r="C1677" s="10">
        <v>2011</v>
      </c>
      <c r="D1677" s="5" t="s">
        <v>60</v>
      </c>
      <c r="E1677" s="5">
        <v>0</v>
      </c>
      <c r="F1677" s="5">
        <v>0</v>
      </c>
      <c r="G1677" s="5">
        <v>0</v>
      </c>
      <c r="H1677" s="5">
        <v>0</v>
      </c>
      <c r="I1677" s="8">
        <v>0.01</v>
      </c>
      <c r="J1677" s="8">
        <v>2.4E-2</v>
      </c>
    </row>
    <row r="1678" spans="1:10" ht="15" x14ac:dyDescent="0.25">
      <c r="A1678" t="str">
        <f t="shared" si="26"/>
        <v>Myanmar-Asia-2012</v>
      </c>
      <c r="B1678" s="5" t="s">
        <v>193</v>
      </c>
      <c r="C1678" s="10">
        <v>2012</v>
      </c>
      <c r="D1678" s="5" t="s">
        <v>60</v>
      </c>
      <c r="E1678" s="8">
        <v>0.52700000000000002</v>
      </c>
      <c r="F1678" s="8">
        <v>72</v>
      </c>
      <c r="G1678" s="8">
        <v>182</v>
      </c>
      <c r="H1678" s="8">
        <v>155</v>
      </c>
      <c r="I1678" s="8">
        <v>1.0999999999999999E-2</v>
      </c>
      <c r="J1678" s="8">
        <v>7.0999999999999994E-2</v>
      </c>
    </row>
    <row r="1679" spans="1:10" ht="15" x14ac:dyDescent="0.25">
      <c r="A1679" t="str">
        <f t="shared" si="26"/>
        <v>Namibia-Africa-2000</v>
      </c>
      <c r="B1679" s="5" t="s">
        <v>194</v>
      </c>
      <c r="C1679" s="10">
        <v>2000</v>
      </c>
      <c r="D1679" s="5" t="s">
        <v>64</v>
      </c>
      <c r="E1679" s="5">
        <v>0</v>
      </c>
      <c r="F1679" s="5">
        <v>0</v>
      </c>
      <c r="G1679" s="5">
        <v>0</v>
      </c>
      <c r="H1679" s="5">
        <v>0</v>
      </c>
      <c r="I1679" s="8">
        <v>1.6E-2</v>
      </c>
      <c r="J1679" s="8">
        <v>4.2999999999999997E-2</v>
      </c>
    </row>
    <row r="1680" spans="1:10" ht="15" x14ac:dyDescent="0.25">
      <c r="A1680" t="str">
        <f t="shared" si="26"/>
        <v>Namibia-Africa-2001</v>
      </c>
      <c r="B1680" s="5" t="s">
        <v>194</v>
      </c>
      <c r="C1680" s="10">
        <v>2001</v>
      </c>
      <c r="D1680" s="5" t="s">
        <v>64</v>
      </c>
      <c r="E1680" s="5">
        <v>0</v>
      </c>
      <c r="F1680" s="5">
        <v>0</v>
      </c>
      <c r="G1680" s="5">
        <v>0</v>
      </c>
      <c r="H1680" s="5">
        <v>0</v>
      </c>
      <c r="I1680" s="8">
        <v>2.4E-2</v>
      </c>
      <c r="J1680" s="8">
        <v>5.5E-2</v>
      </c>
    </row>
    <row r="1681" spans="1:10" ht="15" x14ac:dyDescent="0.25">
      <c r="A1681" t="str">
        <f t="shared" si="26"/>
        <v>Namibia-Africa-2002</v>
      </c>
      <c r="B1681" s="5" t="s">
        <v>194</v>
      </c>
      <c r="C1681" s="10">
        <v>2002</v>
      </c>
      <c r="D1681" s="5" t="s">
        <v>64</v>
      </c>
      <c r="E1681" s="5">
        <v>0</v>
      </c>
      <c r="F1681" s="5">
        <v>0</v>
      </c>
      <c r="G1681" s="5">
        <v>0</v>
      </c>
      <c r="H1681" s="5">
        <v>0</v>
      </c>
      <c r="I1681" s="8">
        <v>2.5999999999999999E-2</v>
      </c>
      <c r="J1681" s="8">
        <v>7.6999999999999999E-2</v>
      </c>
    </row>
    <row r="1682" spans="1:10" ht="15" x14ac:dyDescent="0.25">
      <c r="A1682" t="str">
        <f t="shared" si="26"/>
        <v>Namibia-Africa-2003</v>
      </c>
      <c r="B1682" s="5" t="s">
        <v>194</v>
      </c>
      <c r="C1682" s="10">
        <v>2003</v>
      </c>
      <c r="D1682" s="5" t="s">
        <v>64</v>
      </c>
      <c r="E1682" s="5">
        <v>0</v>
      </c>
      <c r="F1682" s="8">
        <v>85</v>
      </c>
      <c r="G1682" s="5">
        <v>0</v>
      </c>
      <c r="H1682" s="5">
        <v>0</v>
      </c>
      <c r="I1682" s="8">
        <v>3.4000000000000002E-2</v>
      </c>
      <c r="J1682" s="8">
        <v>0.113</v>
      </c>
    </row>
    <row r="1683" spans="1:10" ht="15" x14ac:dyDescent="0.25">
      <c r="A1683" t="str">
        <f t="shared" si="26"/>
        <v>Namibia-Africa-2004</v>
      </c>
      <c r="B1683" s="5" t="s">
        <v>194</v>
      </c>
      <c r="C1683" s="10">
        <v>2004</v>
      </c>
      <c r="D1683" s="5" t="s">
        <v>64</v>
      </c>
      <c r="E1683" s="5">
        <v>0</v>
      </c>
      <c r="F1683" s="8">
        <v>85</v>
      </c>
      <c r="G1683" s="5">
        <v>0</v>
      </c>
      <c r="H1683" s="5">
        <v>0</v>
      </c>
      <c r="I1683" s="8">
        <v>3.7999999999999999E-2</v>
      </c>
      <c r="J1683" s="8">
        <v>0.14299999999999999</v>
      </c>
    </row>
    <row r="1684" spans="1:10" ht="15" x14ac:dyDescent="0.25">
      <c r="A1684" t="str">
        <f t="shared" si="26"/>
        <v>Namibia-Africa-2005</v>
      </c>
      <c r="B1684" s="5" t="s">
        <v>194</v>
      </c>
      <c r="C1684" s="10">
        <v>2005</v>
      </c>
      <c r="D1684" s="5" t="s">
        <v>64</v>
      </c>
      <c r="E1684" s="8">
        <v>0.25800000000000001</v>
      </c>
      <c r="F1684" s="8">
        <v>95</v>
      </c>
      <c r="G1684" s="5">
        <v>0</v>
      </c>
      <c r="H1684" s="8">
        <v>339</v>
      </c>
      <c r="I1684" s="8">
        <v>0.04</v>
      </c>
      <c r="J1684" s="8">
        <v>0.221</v>
      </c>
    </row>
    <row r="1685" spans="1:10" ht="15" x14ac:dyDescent="0.25">
      <c r="A1685" t="str">
        <f t="shared" si="26"/>
        <v>Namibia-Africa-2006</v>
      </c>
      <c r="B1685" s="5" t="s">
        <v>194</v>
      </c>
      <c r="C1685" s="10">
        <v>2006</v>
      </c>
      <c r="D1685" s="5" t="s">
        <v>64</v>
      </c>
      <c r="E1685" s="8">
        <v>0.25800000000000001</v>
      </c>
      <c r="F1685" s="8">
        <v>95</v>
      </c>
      <c r="G1685" s="5">
        <v>0</v>
      </c>
      <c r="H1685" s="8">
        <v>339</v>
      </c>
      <c r="I1685" s="8">
        <v>4.3999999999999997E-2</v>
      </c>
      <c r="J1685" s="8">
        <v>0.29699999999999999</v>
      </c>
    </row>
    <row r="1686" spans="1:10" ht="15" x14ac:dyDescent="0.25">
      <c r="A1686" t="str">
        <f t="shared" si="26"/>
        <v>Namibia-Africa-2007</v>
      </c>
      <c r="B1686" s="5" t="s">
        <v>194</v>
      </c>
      <c r="C1686" s="10">
        <v>2007</v>
      </c>
      <c r="D1686" s="5" t="s">
        <v>64</v>
      </c>
      <c r="E1686" s="8">
        <v>0.25800000000000001</v>
      </c>
      <c r="F1686" s="8">
        <v>99</v>
      </c>
      <c r="G1686" s="5">
        <v>0</v>
      </c>
      <c r="H1686" s="8">
        <v>339</v>
      </c>
      <c r="I1686" s="8">
        <v>4.8000000000000001E-2</v>
      </c>
      <c r="J1686" s="8">
        <v>0.38500000000000001</v>
      </c>
    </row>
    <row r="1687" spans="1:10" ht="15" x14ac:dyDescent="0.25">
      <c r="A1687" t="str">
        <f t="shared" si="26"/>
        <v>Namibia-Africa-2008</v>
      </c>
      <c r="B1687" s="5" t="s">
        <v>194</v>
      </c>
      <c r="C1687" s="10">
        <v>2008</v>
      </c>
      <c r="D1687" s="5" t="s">
        <v>64</v>
      </c>
      <c r="E1687" s="8">
        <v>0.22800000000000001</v>
      </c>
      <c r="F1687" s="8">
        <v>66</v>
      </c>
      <c r="G1687" s="5">
        <v>0</v>
      </c>
      <c r="H1687" s="8">
        <v>339</v>
      </c>
      <c r="I1687" s="8">
        <v>5.2999999999999999E-2</v>
      </c>
      <c r="J1687" s="8">
        <v>0.498</v>
      </c>
    </row>
    <row r="1688" spans="1:10" ht="15" x14ac:dyDescent="0.25">
      <c r="A1688" t="str">
        <f t="shared" si="26"/>
        <v>Namibia-Africa-2009</v>
      </c>
      <c r="B1688" s="5" t="s">
        <v>194</v>
      </c>
      <c r="C1688" s="10">
        <v>2009</v>
      </c>
      <c r="D1688" s="5" t="s">
        <v>64</v>
      </c>
      <c r="E1688" s="8">
        <v>0.223</v>
      </c>
      <c r="F1688" s="8">
        <v>66</v>
      </c>
      <c r="G1688" s="5">
        <v>0</v>
      </c>
      <c r="H1688" s="8">
        <v>339</v>
      </c>
      <c r="I1688" s="8">
        <v>6.5000000000000002E-2</v>
      </c>
      <c r="J1688" s="8">
        <v>0.76100000000000001</v>
      </c>
    </row>
    <row r="1689" spans="1:10" ht="15" x14ac:dyDescent="0.25">
      <c r="A1689" t="str">
        <f t="shared" si="26"/>
        <v>Namibia-Africa-2010</v>
      </c>
      <c r="B1689" s="5" t="s">
        <v>194</v>
      </c>
      <c r="C1689" s="10">
        <v>2010</v>
      </c>
      <c r="D1689" s="5" t="s">
        <v>64</v>
      </c>
      <c r="E1689" s="8">
        <v>0.223</v>
      </c>
      <c r="F1689" s="8">
        <v>66</v>
      </c>
      <c r="G1689" s="5">
        <v>0</v>
      </c>
      <c r="H1689" s="8">
        <v>339</v>
      </c>
      <c r="I1689" s="8">
        <v>0.11600000000000001</v>
      </c>
      <c r="J1689" s="8">
        <v>0.89500000000000002</v>
      </c>
    </row>
    <row r="1690" spans="1:10" ht="15" x14ac:dyDescent="0.25">
      <c r="A1690" t="str">
        <f t="shared" si="26"/>
        <v>Namibia-Africa-2011</v>
      </c>
      <c r="B1690" s="5" t="s">
        <v>194</v>
      </c>
      <c r="C1690" s="10">
        <v>2011</v>
      </c>
      <c r="D1690" s="5" t="s">
        <v>64</v>
      </c>
      <c r="E1690" s="8">
        <v>0.218</v>
      </c>
      <c r="F1690" s="8">
        <v>66</v>
      </c>
      <c r="G1690" s="5">
        <v>0</v>
      </c>
      <c r="H1690" s="8">
        <v>339</v>
      </c>
      <c r="I1690" s="8">
        <v>0.12</v>
      </c>
      <c r="J1690" s="8">
        <v>0.99</v>
      </c>
    </row>
    <row r="1691" spans="1:10" ht="15" x14ac:dyDescent="0.25">
      <c r="A1691" t="str">
        <f t="shared" si="26"/>
        <v>Namibia-Africa-2012</v>
      </c>
      <c r="B1691" s="5" t="s">
        <v>194</v>
      </c>
      <c r="C1691" s="10">
        <v>2012</v>
      </c>
      <c r="D1691" s="5" t="s">
        <v>64</v>
      </c>
      <c r="E1691" s="8">
        <v>0.218</v>
      </c>
      <c r="F1691" s="8">
        <v>66</v>
      </c>
      <c r="G1691" s="8">
        <v>94</v>
      </c>
      <c r="H1691" s="8">
        <v>314</v>
      </c>
      <c r="I1691" s="8">
        <v>0.129</v>
      </c>
      <c r="J1691" s="8">
        <v>0.95</v>
      </c>
    </row>
    <row r="1692" spans="1:10" ht="15" x14ac:dyDescent="0.25">
      <c r="A1692" t="str">
        <f t="shared" si="26"/>
        <v>Nepal-Asia-2000</v>
      </c>
      <c r="B1692" s="5" t="s">
        <v>195</v>
      </c>
      <c r="C1692" s="10">
        <v>2000</v>
      </c>
      <c r="D1692" s="5" t="s">
        <v>60</v>
      </c>
      <c r="E1692" s="5">
        <v>0</v>
      </c>
      <c r="F1692" s="5">
        <v>0</v>
      </c>
      <c r="G1692" s="5">
        <v>0</v>
      </c>
      <c r="H1692" s="5">
        <v>0</v>
      </c>
      <c r="I1692" s="8">
        <v>2E-3</v>
      </c>
      <c r="J1692" s="8">
        <v>0</v>
      </c>
    </row>
    <row r="1693" spans="1:10" ht="15" x14ac:dyDescent="0.25">
      <c r="A1693" t="str">
        <f t="shared" si="26"/>
        <v>Nepal-Asia-2001</v>
      </c>
      <c r="B1693" s="5" t="s">
        <v>195</v>
      </c>
      <c r="C1693" s="10">
        <v>2001</v>
      </c>
      <c r="D1693" s="5" t="s">
        <v>60</v>
      </c>
      <c r="E1693" s="5">
        <v>0</v>
      </c>
      <c r="F1693" s="5">
        <v>0</v>
      </c>
      <c r="G1693" s="5">
        <v>0</v>
      </c>
      <c r="H1693" s="5">
        <v>0</v>
      </c>
      <c r="I1693" s="8">
        <v>2E-3</v>
      </c>
      <c r="J1693" s="8">
        <v>1E-3</v>
      </c>
    </row>
    <row r="1694" spans="1:10" ht="15" x14ac:dyDescent="0.25">
      <c r="A1694" t="str">
        <f t="shared" si="26"/>
        <v>Nepal-Asia-2002</v>
      </c>
      <c r="B1694" s="5" t="s">
        <v>195</v>
      </c>
      <c r="C1694" s="10">
        <v>2002</v>
      </c>
      <c r="D1694" s="5" t="s">
        <v>60</v>
      </c>
      <c r="E1694" s="5">
        <v>0</v>
      </c>
      <c r="F1694" s="5">
        <v>0</v>
      </c>
      <c r="G1694" s="5">
        <v>0</v>
      </c>
      <c r="H1694" s="5">
        <v>0</v>
      </c>
      <c r="I1694" s="8">
        <v>3.0000000000000001E-3</v>
      </c>
      <c r="J1694" s="8">
        <v>1E-3</v>
      </c>
    </row>
    <row r="1695" spans="1:10" ht="15" x14ac:dyDescent="0.25">
      <c r="A1695" t="str">
        <f t="shared" si="26"/>
        <v>Nepal-Asia-2003</v>
      </c>
      <c r="B1695" s="5" t="s">
        <v>195</v>
      </c>
      <c r="C1695" s="10">
        <v>2003</v>
      </c>
      <c r="D1695" s="5" t="s">
        <v>60</v>
      </c>
      <c r="E1695" s="5">
        <v>0</v>
      </c>
      <c r="F1695" s="8">
        <v>31</v>
      </c>
      <c r="G1695" s="5">
        <v>0</v>
      </c>
      <c r="H1695" s="5">
        <v>0</v>
      </c>
      <c r="I1695" s="8">
        <v>4.0000000000000001E-3</v>
      </c>
      <c r="J1695" s="8">
        <v>3.0000000000000001E-3</v>
      </c>
    </row>
    <row r="1696" spans="1:10" ht="15" x14ac:dyDescent="0.25">
      <c r="A1696" t="str">
        <f t="shared" si="26"/>
        <v>Nepal-Asia-2004</v>
      </c>
      <c r="B1696" s="5" t="s">
        <v>195</v>
      </c>
      <c r="C1696" s="10">
        <v>2004</v>
      </c>
      <c r="D1696" s="5" t="s">
        <v>60</v>
      </c>
      <c r="E1696" s="5">
        <v>0</v>
      </c>
      <c r="F1696" s="8">
        <v>31</v>
      </c>
      <c r="G1696" s="5">
        <v>0</v>
      </c>
      <c r="H1696" s="5">
        <v>0</v>
      </c>
      <c r="I1696" s="8">
        <v>4.0000000000000001E-3</v>
      </c>
      <c r="J1696" s="8">
        <v>5.0000000000000001E-3</v>
      </c>
    </row>
    <row r="1697" spans="1:10" ht="15" x14ac:dyDescent="0.25">
      <c r="A1697" t="str">
        <f t="shared" si="26"/>
        <v>Nepal-Asia-2005</v>
      </c>
      <c r="B1697" s="5" t="s">
        <v>195</v>
      </c>
      <c r="C1697" s="10">
        <v>2005</v>
      </c>
      <c r="D1697" s="5" t="s">
        <v>60</v>
      </c>
      <c r="E1697" s="8">
        <v>0.32500000000000001</v>
      </c>
      <c r="F1697" s="8">
        <v>31</v>
      </c>
      <c r="G1697" s="5">
        <v>0</v>
      </c>
      <c r="H1697" s="8">
        <v>408</v>
      </c>
      <c r="I1697" s="8">
        <v>8.0000000000000002E-3</v>
      </c>
      <c r="J1697" s="8">
        <v>8.9999999999999993E-3</v>
      </c>
    </row>
    <row r="1698" spans="1:10" ht="15" x14ac:dyDescent="0.25">
      <c r="A1698" t="str">
        <f t="shared" si="26"/>
        <v>Nepal-Asia-2006</v>
      </c>
      <c r="B1698" s="5" t="s">
        <v>195</v>
      </c>
      <c r="C1698" s="10">
        <v>2006</v>
      </c>
      <c r="D1698" s="5" t="s">
        <v>60</v>
      </c>
      <c r="E1698" s="8">
        <v>0.32500000000000001</v>
      </c>
      <c r="F1698" s="8">
        <v>31</v>
      </c>
      <c r="G1698" s="5">
        <v>0</v>
      </c>
      <c r="H1698" s="8">
        <v>408</v>
      </c>
      <c r="I1698" s="8">
        <v>1.0999999999999999E-2</v>
      </c>
      <c r="J1698" s="8">
        <v>4.4999999999999998E-2</v>
      </c>
    </row>
    <row r="1699" spans="1:10" ht="15" x14ac:dyDescent="0.25">
      <c r="A1699" t="str">
        <f t="shared" si="26"/>
        <v>Nepal-Asia-2007</v>
      </c>
      <c r="B1699" s="5" t="s">
        <v>195</v>
      </c>
      <c r="C1699" s="10">
        <v>2007</v>
      </c>
      <c r="D1699" s="5" t="s">
        <v>60</v>
      </c>
      <c r="E1699" s="8">
        <v>0.32800000000000001</v>
      </c>
      <c r="F1699" s="8">
        <v>31</v>
      </c>
      <c r="G1699" s="5">
        <v>0</v>
      </c>
      <c r="H1699" s="8">
        <v>408</v>
      </c>
      <c r="I1699" s="8">
        <v>1.4E-2</v>
      </c>
      <c r="J1699" s="8">
        <v>0.126</v>
      </c>
    </row>
    <row r="1700" spans="1:10" ht="15" x14ac:dyDescent="0.25">
      <c r="A1700" t="str">
        <f t="shared" si="26"/>
        <v>Nepal-Asia-2008</v>
      </c>
      <c r="B1700" s="5" t="s">
        <v>195</v>
      </c>
      <c r="C1700" s="10">
        <v>2008</v>
      </c>
      <c r="D1700" s="5" t="s">
        <v>60</v>
      </c>
      <c r="E1700" s="8">
        <v>0.34100000000000003</v>
      </c>
      <c r="F1700" s="8">
        <v>31</v>
      </c>
      <c r="G1700" s="5">
        <v>0</v>
      </c>
      <c r="H1700" s="8">
        <v>408</v>
      </c>
      <c r="I1700" s="8">
        <v>1.7000000000000001E-2</v>
      </c>
      <c r="J1700" s="8">
        <v>0.16</v>
      </c>
    </row>
    <row r="1701" spans="1:10" ht="15" x14ac:dyDescent="0.25">
      <c r="A1701" t="str">
        <f t="shared" si="26"/>
        <v>Nepal-Asia-2009</v>
      </c>
      <c r="B1701" s="5" t="s">
        <v>195</v>
      </c>
      <c r="C1701" s="10">
        <v>2009</v>
      </c>
      <c r="D1701" s="5" t="s">
        <v>60</v>
      </c>
      <c r="E1701" s="8">
        <v>0.32500000000000001</v>
      </c>
      <c r="F1701" s="8">
        <v>31</v>
      </c>
      <c r="G1701" s="5">
        <v>0</v>
      </c>
      <c r="H1701" s="8">
        <v>338</v>
      </c>
      <c r="I1701" s="8">
        <v>0.02</v>
      </c>
      <c r="J1701" s="8">
        <v>0.21099999999999999</v>
      </c>
    </row>
    <row r="1702" spans="1:10" ht="15" x14ac:dyDescent="0.25">
      <c r="A1702" t="str">
        <f t="shared" si="26"/>
        <v>Nepal-Asia-2010</v>
      </c>
      <c r="B1702" s="5" t="s">
        <v>195</v>
      </c>
      <c r="C1702" s="10">
        <v>2010</v>
      </c>
      <c r="D1702" s="5" t="s">
        <v>60</v>
      </c>
      <c r="E1702" s="8">
        <v>0.317</v>
      </c>
      <c r="F1702" s="8">
        <v>31</v>
      </c>
      <c r="G1702" s="5">
        <v>0</v>
      </c>
      <c r="H1702" s="8">
        <v>338</v>
      </c>
      <c r="I1702" s="8">
        <v>7.9000000000000001E-2</v>
      </c>
      <c r="J1702" s="8">
        <v>0.34300000000000003</v>
      </c>
    </row>
    <row r="1703" spans="1:10" ht="15" x14ac:dyDescent="0.25">
      <c r="A1703" t="str">
        <f t="shared" si="26"/>
        <v>Nepal-Asia-2011</v>
      </c>
      <c r="B1703" s="5" t="s">
        <v>195</v>
      </c>
      <c r="C1703" s="10">
        <v>2011</v>
      </c>
      <c r="D1703" s="5" t="s">
        <v>60</v>
      </c>
      <c r="E1703" s="8">
        <v>0.315</v>
      </c>
      <c r="F1703" s="8">
        <v>29</v>
      </c>
      <c r="G1703" s="5">
        <v>0</v>
      </c>
      <c r="H1703" s="8">
        <v>326</v>
      </c>
      <c r="I1703" s="8">
        <v>0.09</v>
      </c>
      <c r="J1703" s="8">
        <v>0.49199999999999999</v>
      </c>
    </row>
    <row r="1704" spans="1:10" ht="15" x14ac:dyDescent="0.25">
      <c r="A1704" t="str">
        <f t="shared" si="26"/>
        <v>Nepal-Asia-2012</v>
      </c>
      <c r="B1704" s="5" t="s">
        <v>195</v>
      </c>
      <c r="C1704" s="10">
        <v>2012</v>
      </c>
      <c r="D1704" s="5" t="s">
        <v>60</v>
      </c>
      <c r="E1704" s="8">
        <v>0.315</v>
      </c>
      <c r="F1704" s="8">
        <v>29</v>
      </c>
      <c r="G1704" s="8">
        <v>103</v>
      </c>
      <c r="H1704" s="8">
        <v>326</v>
      </c>
      <c r="I1704" s="8">
        <v>0.111</v>
      </c>
      <c r="J1704" s="8">
        <v>0.60499999999999998</v>
      </c>
    </row>
    <row r="1705" spans="1:10" ht="15" x14ac:dyDescent="0.25">
      <c r="A1705" t="str">
        <f t="shared" si="26"/>
        <v>Netherlands-Europe-2000</v>
      </c>
      <c r="B1705" s="5" t="s">
        <v>196</v>
      </c>
      <c r="C1705" s="10">
        <v>2000</v>
      </c>
      <c r="D1705" s="5" t="s">
        <v>62</v>
      </c>
      <c r="E1705" s="5">
        <v>0</v>
      </c>
      <c r="F1705" s="5">
        <v>0</v>
      </c>
      <c r="G1705" s="5">
        <v>0</v>
      </c>
      <c r="H1705" s="5">
        <v>0</v>
      </c>
      <c r="I1705" s="8">
        <v>0.44</v>
      </c>
      <c r="J1705" s="8">
        <v>0.67800000000000005</v>
      </c>
    </row>
    <row r="1706" spans="1:10" ht="15" x14ac:dyDescent="0.25">
      <c r="A1706" t="str">
        <f t="shared" si="26"/>
        <v>Netherlands-Europe-2001</v>
      </c>
      <c r="B1706" s="5" t="s">
        <v>196</v>
      </c>
      <c r="C1706" s="10">
        <v>2001</v>
      </c>
      <c r="D1706" s="5" t="s">
        <v>62</v>
      </c>
      <c r="E1706" s="5">
        <v>0</v>
      </c>
      <c r="F1706" s="5">
        <v>0</v>
      </c>
      <c r="G1706" s="5">
        <v>0</v>
      </c>
      <c r="H1706" s="5">
        <v>0</v>
      </c>
      <c r="I1706" s="8">
        <v>0.49399999999999999</v>
      </c>
      <c r="J1706" s="8">
        <v>0.76500000000000001</v>
      </c>
    </row>
    <row r="1707" spans="1:10" ht="15" x14ac:dyDescent="0.25">
      <c r="A1707" t="str">
        <f t="shared" si="26"/>
        <v>Netherlands-Europe-2002</v>
      </c>
      <c r="B1707" s="5" t="s">
        <v>196</v>
      </c>
      <c r="C1707" s="10">
        <v>2002</v>
      </c>
      <c r="D1707" s="5" t="s">
        <v>62</v>
      </c>
      <c r="E1707" s="5">
        <v>0</v>
      </c>
      <c r="F1707" s="5">
        <v>0</v>
      </c>
      <c r="G1707" s="5">
        <v>0</v>
      </c>
      <c r="H1707" s="5">
        <v>0</v>
      </c>
      <c r="I1707" s="8">
        <v>0.61299999999999999</v>
      </c>
      <c r="J1707" s="8">
        <v>0.754</v>
      </c>
    </row>
    <row r="1708" spans="1:10" ht="15" x14ac:dyDescent="0.25">
      <c r="A1708" t="str">
        <f t="shared" si="26"/>
        <v>Netherlands-Europe-2003</v>
      </c>
      <c r="B1708" s="5" t="s">
        <v>196</v>
      </c>
      <c r="C1708" s="10">
        <v>2003</v>
      </c>
      <c r="D1708" s="5" t="s">
        <v>62</v>
      </c>
      <c r="E1708" s="5">
        <v>0</v>
      </c>
      <c r="F1708" s="8">
        <v>9</v>
      </c>
      <c r="G1708" s="5">
        <v>0</v>
      </c>
      <c r="H1708" s="5">
        <v>0</v>
      </c>
      <c r="I1708" s="8">
        <v>0.64400000000000002</v>
      </c>
      <c r="J1708" s="8">
        <v>0.81799999999999995</v>
      </c>
    </row>
    <row r="1709" spans="1:10" ht="15" x14ac:dyDescent="0.25">
      <c r="A1709" t="str">
        <f t="shared" si="26"/>
        <v>Netherlands-Europe-2004</v>
      </c>
      <c r="B1709" s="5" t="s">
        <v>196</v>
      </c>
      <c r="C1709" s="10">
        <v>2004</v>
      </c>
      <c r="D1709" s="5" t="s">
        <v>62</v>
      </c>
      <c r="E1709" s="5">
        <v>0</v>
      </c>
      <c r="F1709" s="8">
        <v>9</v>
      </c>
      <c r="G1709" s="5">
        <v>0</v>
      </c>
      <c r="H1709" s="5">
        <v>0</v>
      </c>
      <c r="I1709" s="8">
        <v>0.68500000000000005</v>
      </c>
      <c r="J1709" s="8">
        <v>0.91200000000000003</v>
      </c>
    </row>
    <row r="1710" spans="1:10" ht="15" x14ac:dyDescent="0.25">
      <c r="A1710" t="str">
        <f t="shared" si="26"/>
        <v>Netherlands-Europe-2005</v>
      </c>
      <c r="B1710" s="5" t="s">
        <v>196</v>
      </c>
      <c r="C1710" s="10">
        <v>2005</v>
      </c>
      <c r="D1710" s="5" t="s">
        <v>62</v>
      </c>
      <c r="E1710" s="8">
        <v>0.47699999999999998</v>
      </c>
      <c r="F1710" s="8">
        <v>9</v>
      </c>
      <c r="G1710" s="5">
        <v>0</v>
      </c>
      <c r="H1710" s="8">
        <v>250</v>
      </c>
      <c r="I1710" s="8">
        <v>0.81</v>
      </c>
      <c r="J1710" s="8">
        <v>0.97099999999999997</v>
      </c>
    </row>
    <row r="1711" spans="1:10" ht="15" x14ac:dyDescent="0.25">
      <c r="A1711" t="str">
        <f t="shared" si="26"/>
        <v>Netherlands-Europe-2006</v>
      </c>
      <c r="B1711" s="5" t="s">
        <v>196</v>
      </c>
      <c r="C1711" s="10">
        <v>2006</v>
      </c>
      <c r="D1711" s="5" t="s">
        <v>62</v>
      </c>
      <c r="E1711" s="8">
        <v>0.44600000000000001</v>
      </c>
      <c r="F1711" s="8">
        <v>8</v>
      </c>
      <c r="G1711" s="5">
        <v>0</v>
      </c>
      <c r="H1711" s="8">
        <v>250</v>
      </c>
      <c r="I1711" s="8">
        <v>0.83699999999999997</v>
      </c>
      <c r="J1711" s="8">
        <v>1.056</v>
      </c>
    </row>
    <row r="1712" spans="1:10" ht="15" x14ac:dyDescent="0.25">
      <c r="A1712" t="str">
        <f t="shared" si="26"/>
        <v>Netherlands-Europe-2007</v>
      </c>
      <c r="B1712" s="5" t="s">
        <v>196</v>
      </c>
      <c r="C1712" s="10">
        <v>2007</v>
      </c>
      <c r="D1712" s="5" t="s">
        <v>62</v>
      </c>
      <c r="E1712" s="8">
        <v>0.41799999999999998</v>
      </c>
      <c r="F1712" s="8">
        <v>8</v>
      </c>
      <c r="G1712" s="5">
        <v>0</v>
      </c>
      <c r="H1712" s="8">
        <v>180</v>
      </c>
      <c r="I1712" s="8">
        <v>0.85799999999999998</v>
      </c>
      <c r="J1712" s="8">
        <v>1.173</v>
      </c>
    </row>
    <row r="1713" spans="1:10" ht="15" x14ac:dyDescent="0.25">
      <c r="A1713" t="str">
        <f t="shared" si="26"/>
        <v>Netherlands-Europe-2008</v>
      </c>
      <c r="B1713" s="5" t="s">
        <v>196</v>
      </c>
      <c r="C1713" s="10">
        <v>2008</v>
      </c>
      <c r="D1713" s="5" t="s">
        <v>62</v>
      </c>
      <c r="E1713" s="8">
        <v>0.38200000000000001</v>
      </c>
      <c r="F1713" s="8">
        <v>8</v>
      </c>
      <c r="G1713" s="5">
        <v>0</v>
      </c>
      <c r="H1713" s="8">
        <v>180</v>
      </c>
      <c r="I1713" s="8">
        <v>0.874</v>
      </c>
      <c r="J1713" s="8">
        <v>1.25</v>
      </c>
    </row>
    <row r="1714" spans="1:10" ht="15" x14ac:dyDescent="0.25">
      <c r="A1714" t="str">
        <f t="shared" si="26"/>
        <v>Netherlands-Europe-2009</v>
      </c>
      <c r="B1714" s="5" t="s">
        <v>196</v>
      </c>
      <c r="C1714" s="10">
        <v>2009</v>
      </c>
      <c r="D1714" s="5" t="s">
        <v>62</v>
      </c>
      <c r="E1714" s="8">
        <v>0.38500000000000001</v>
      </c>
      <c r="F1714" s="8">
        <v>8</v>
      </c>
      <c r="G1714" s="5">
        <v>0</v>
      </c>
      <c r="H1714" s="8">
        <v>164</v>
      </c>
      <c r="I1714" s="8">
        <v>0.89600000000000002</v>
      </c>
      <c r="J1714" s="8">
        <v>1.2170000000000001</v>
      </c>
    </row>
    <row r="1715" spans="1:10" ht="15" x14ac:dyDescent="0.25">
      <c r="A1715" t="str">
        <f t="shared" si="26"/>
        <v>Netherlands-Europe-2010</v>
      </c>
      <c r="B1715" s="5" t="s">
        <v>196</v>
      </c>
      <c r="C1715" s="10">
        <v>2010</v>
      </c>
      <c r="D1715" s="5" t="s">
        <v>62</v>
      </c>
      <c r="E1715" s="8">
        <v>0.39400000000000002</v>
      </c>
      <c r="F1715" s="8">
        <v>8</v>
      </c>
      <c r="G1715" s="5">
        <v>0</v>
      </c>
      <c r="H1715" s="8">
        <v>134</v>
      </c>
      <c r="I1715" s="8">
        <v>0.90700000000000003</v>
      </c>
      <c r="J1715" s="8">
        <v>1.1539999999999999</v>
      </c>
    </row>
    <row r="1716" spans="1:10" ht="15" x14ac:dyDescent="0.25">
      <c r="A1716" t="str">
        <f t="shared" si="26"/>
        <v>Netherlands-Europe-2011</v>
      </c>
      <c r="B1716" s="5" t="s">
        <v>196</v>
      </c>
      <c r="C1716" s="10">
        <v>2011</v>
      </c>
      <c r="D1716" s="5" t="s">
        <v>62</v>
      </c>
      <c r="E1716" s="8">
        <v>0.39600000000000002</v>
      </c>
      <c r="F1716" s="8">
        <v>8</v>
      </c>
      <c r="G1716" s="5">
        <v>0</v>
      </c>
      <c r="H1716" s="8">
        <v>127</v>
      </c>
      <c r="I1716" s="8">
        <v>0.91400000000000003</v>
      </c>
      <c r="J1716" s="8">
        <v>1.19</v>
      </c>
    </row>
    <row r="1717" spans="1:10" ht="15" x14ac:dyDescent="0.25">
      <c r="A1717" t="str">
        <f t="shared" si="26"/>
        <v>Netherlands-Europe-2012</v>
      </c>
      <c r="B1717" s="5" t="s">
        <v>196</v>
      </c>
      <c r="C1717" s="10">
        <v>2012</v>
      </c>
      <c r="D1717" s="5" t="s">
        <v>62</v>
      </c>
      <c r="E1717" s="8">
        <v>0.39200000000000002</v>
      </c>
      <c r="F1717" s="8">
        <v>5</v>
      </c>
      <c r="G1717" s="8">
        <v>30</v>
      </c>
      <c r="H1717" s="8">
        <v>127</v>
      </c>
      <c r="I1717" s="8">
        <v>0.92900000000000005</v>
      </c>
      <c r="J1717" s="8">
        <v>1.18</v>
      </c>
    </row>
    <row r="1718" spans="1:10" ht="15" x14ac:dyDescent="0.25">
      <c r="A1718" t="str">
        <f t="shared" si="26"/>
        <v>New Caledonia-Oceania-2000</v>
      </c>
      <c r="B1718" s="5" t="s">
        <v>197</v>
      </c>
      <c r="C1718" s="10">
        <v>2000</v>
      </c>
      <c r="D1718" s="5" t="s">
        <v>66</v>
      </c>
      <c r="E1718" s="5">
        <v>0</v>
      </c>
      <c r="F1718" s="5">
        <v>0</v>
      </c>
      <c r="G1718" s="5">
        <v>0</v>
      </c>
      <c r="H1718" s="5">
        <v>0</v>
      </c>
      <c r="I1718" s="8">
        <v>0.13900000000000001</v>
      </c>
      <c r="J1718" s="8">
        <v>0.23799999999999999</v>
      </c>
    </row>
    <row r="1719" spans="1:10" ht="15" x14ac:dyDescent="0.25">
      <c r="A1719" t="str">
        <f t="shared" si="26"/>
        <v>New Caledonia-Oceania-2001</v>
      </c>
      <c r="B1719" s="5" t="s">
        <v>197</v>
      </c>
      <c r="C1719" s="10">
        <v>2001</v>
      </c>
      <c r="D1719" s="5" t="s">
        <v>66</v>
      </c>
      <c r="E1719" s="5">
        <v>0</v>
      </c>
      <c r="F1719" s="5">
        <v>0</v>
      </c>
      <c r="G1719" s="5">
        <v>0</v>
      </c>
      <c r="H1719" s="5">
        <v>0</v>
      </c>
      <c r="I1719" s="8">
        <v>0.182</v>
      </c>
      <c r="J1719" s="8">
        <v>0.317</v>
      </c>
    </row>
    <row r="1720" spans="1:10" ht="15" x14ac:dyDescent="0.25">
      <c r="A1720" t="str">
        <f t="shared" si="26"/>
        <v>New Caledonia-Oceania-2002</v>
      </c>
      <c r="B1720" s="5" t="s">
        <v>197</v>
      </c>
      <c r="C1720" s="10">
        <v>2002</v>
      </c>
      <c r="D1720" s="5" t="s">
        <v>66</v>
      </c>
      <c r="E1720" s="5">
        <v>0</v>
      </c>
      <c r="F1720" s="5">
        <v>0</v>
      </c>
      <c r="G1720" s="5">
        <v>0</v>
      </c>
      <c r="H1720" s="5">
        <v>0</v>
      </c>
      <c r="I1720" s="8">
        <v>0.224</v>
      </c>
      <c r="J1720" s="8">
        <v>0.36699999999999999</v>
      </c>
    </row>
    <row r="1721" spans="1:10" ht="15" x14ac:dyDescent="0.25">
      <c r="A1721" t="str">
        <f t="shared" si="26"/>
        <v>New Caledonia-Oceania-2003</v>
      </c>
      <c r="B1721" s="5" t="s">
        <v>197</v>
      </c>
      <c r="C1721" s="10">
        <v>2003</v>
      </c>
      <c r="D1721" s="5" t="s">
        <v>66</v>
      </c>
      <c r="E1721" s="5">
        <v>0</v>
      </c>
      <c r="F1721" s="5">
        <v>0</v>
      </c>
      <c r="G1721" s="5">
        <v>0</v>
      </c>
      <c r="H1721" s="5">
        <v>0</v>
      </c>
      <c r="I1721" s="8">
        <v>0.26400000000000001</v>
      </c>
      <c r="J1721" s="8">
        <v>0.439</v>
      </c>
    </row>
    <row r="1722" spans="1:10" ht="15" x14ac:dyDescent="0.25">
      <c r="A1722" t="str">
        <f t="shared" si="26"/>
        <v>New Caledonia-Oceania-2004</v>
      </c>
      <c r="B1722" s="5" t="s">
        <v>197</v>
      </c>
      <c r="C1722" s="10">
        <v>2004</v>
      </c>
      <c r="D1722" s="5" t="s">
        <v>66</v>
      </c>
      <c r="E1722" s="5">
        <v>0</v>
      </c>
      <c r="F1722" s="5">
        <v>0</v>
      </c>
      <c r="G1722" s="5">
        <v>0</v>
      </c>
      <c r="H1722" s="5">
        <v>0</v>
      </c>
      <c r="I1722" s="8">
        <v>0.30299999999999999</v>
      </c>
      <c r="J1722" s="8">
        <v>0.51700000000000002</v>
      </c>
    </row>
    <row r="1723" spans="1:10" ht="15" x14ac:dyDescent="0.25">
      <c r="A1723" t="str">
        <f t="shared" si="26"/>
        <v>New Caledonia-Oceania-2005</v>
      </c>
      <c r="B1723" s="5" t="s">
        <v>197</v>
      </c>
      <c r="C1723" s="10">
        <v>2005</v>
      </c>
      <c r="D1723" s="5" t="s">
        <v>66</v>
      </c>
      <c r="E1723" s="5">
        <v>0</v>
      </c>
      <c r="F1723" s="5">
        <v>0</v>
      </c>
      <c r="G1723" s="5">
        <v>0</v>
      </c>
      <c r="H1723" s="5">
        <v>0</v>
      </c>
      <c r="I1723" s="8">
        <v>0.32400000000000001</v>
      </c>
      <c r="J1723" s="8">
        <v>0.58699999999999997</v>
      </c>
    </row>
    <row r="1724" spans="1:10" ht="15" x14ac:dyDescent="0.25">
      <c r="A1724" t="str">
        <f t="shared" si="26"/>
        <v>New Caledonia-Oceania-2006</v>
      </c>
      <c r="B1724" s="5" t="s">
        <v>197</v>
      </c>
      <c r="C1724" s="10">
        <v>2006</v>
      </c>
      <c r="D1724" s="5" t="s">
        <v>66</v>
      </c>
      <c r="E1724" s="5">
        <v>0</v>
      </c>
      <c r="F1724" s="5">
        <v>0</v>
      </c>
      <c r="G1724" s="5">
        <v>0</v>
      </c>
      <c r="H1724" s="5">
        <v>0</v>
      </c>
      <c r="I1724" s="8">
        <v>0.33500000000000002</v>
      </c>
      <c r="J1724" s="8">
        <v>0.66700000000000004</v>
      </c>
    </row>
    <row r="1725" spans="1:10" ht="15" x14ac:dyDescent="0.25">
      <c r="A1725" t="str">
        <f t="shared" si="26"/>
        <v>New Caledonia-Oceania-2007</v>
      </c>
      <c r="B1725" s="5" t="s">
        <v>197</v>
      </c>
      <c r="C1725" s="10">
        <v>2007</v>
      </c>
      <c r="D1725" s="5" t="s">
        <v>66</v>
      </c>
      <c r="E1725" s="5">
        <v>0</v>
      </c>
      <c r="F1725" s="5">
        <v>0</v>
      </c>
      <c r="G1725" s="5">
        <v>0</v>
      </c>
      <c r="H1725" s="5">
        <v>0</v>
      </c>
      <c r="I1725" s="8">
        <v>0.35099999999999998</v>
      </c>
      <c r="J1725" s="8">
        <v>0.748</v>
      </c>
    </row>
    <row r="1726" spans="1:10" ht="15" x14ac:dyDescent="0.25">
      <c r="A1726" t="str">
        <f t="shared" si="26"/>
        <v>New Caledonia-Oceania-2008</v>
      </c>
      <c r="B1726" s="5" t="s">
        <v>197</v>
      </c>
      <c r="C1726" s="10">
        <v>2008</v>
      </c>
      <c r="D1726" s="5" t="s">
        <v>66</v>
      </c>
      <c r="E1726" s="5">
        <v>0</v>
      </c>
      <c r="F1726" s="5">
        <v>0</v>
      </c>
      <c r="G1726" s="5">
        <v>0</v>
      </c>
      <c r="H1726" s="5">
        <v>0</v>
      </c>
      <c r="I1726" s="8">
        <v>0.34499999999999997</v>
      </c>
      <c r="J1726" s="8">
        <v>0.82099999999999995</v>
      </c>
    </row>
    <row r="1727" spans="1:10" ht="15" x14ac:dyDescent="0.25">
      <c r="A1727" t="str">
        <f t="shared" si="26"/>
        <v>New Caledonia-Oceania-2009</v>
      </c>
      <c r="B1727" s="5" t="s">
        <v>197</v>
      </c>
      <c r="C1727" s="10">
        <v>2009</v>
      </c>
      <c r="D1727" s="5" t="s">
        <v>66</v>
      </c>
      <c r="E1727" s="5">
        <v>0</v>
      </c>
      <c r="F1727" s="5">
        <v>0</v>
      </c>
      <c r="G1727" s="5">
        <v>0</v>
      </c>
      <c r="H1727" s="5">
        <v>0</v>
      </c>
      <c r="I1727" s="8">
        <v>0.34</v>
      </c>
      <c r="J1727" s="8">
        <v>0.86299999999999999</v>
      </c>
    </row>
    <row r="1728" spans="1:10" ht="15" x14ac:dyDescent="0.25">
      <c r="A1728" t="str">
        <f t="shared" si="26"/>
        <v>New Caledonia-Oceania-2010</v>
      </c>
      <c r="B1728" s="5" t="s">
        <v>197</v>
      </c>
      <c r="C1728" s="10">
        <v>2010</v>
      </c>
      <c r="D1728" s="5" t="s">
        <v>66</v>
      </c>
      <c r="E1728" s="5">
        <v>0</v>
      </c>
      <c r="F1728" s="5">
        <v>0</v>
      </c>
      <c r="G1728" s="5">
        <v>0</v>
      </c>
      <c r="H1728" s="5">
        <v>0</v>
      </c>
      <c r="I1728" s="8">
        <v>0.42</v>
      </c>
      <c r="J1728" s="8">
        <v>0.89600000000000002</v>
      </c>
    </row>
    <row r="1729" spans="1:10" ht="15" x14ac:dyDescent="0.25">
      <c r="A1729" t="str">
        <f t="shared" si="26"/>
        <v>New Caledonia-Oceania-2011</v>
      </c>
      <c r="B1729" s="5" t="s">
        <v>197</v>
      </c>
      <c r="C1729" s="10">
        <v>2011</v>
      </c>
      <c r="D1729" s="5" t="s">
        <v>66</v>
      </c>
      <c r="E1729" s="5">
        <v>0</v>
      </c>
      <c r="F1729" s="5">
        <v>0</v>
      </c>
      <c r="G1729" s="5">
        <v>0</v>
      </c>
      <c r="H1729" s="5">
        <v>0</v>
      </c>
      <c r="I1729" s="8">
        <v>0.5</v>
      </c>
      <c r="J1729" s="8">
        <v>0.91</v>
      </c>
    </row>
    <row r="1730" spans="1:10" ht="15" x14ac:dyDescent="0.25">
      <c r="A1730" t="str">
        <f t="shared" si="26"/>
        <v>New Caledonia-Oceania-2012</v>
      </c>
      <c r="B1730" s="5" t="s">
        <v>197</v>
      </c>
      <c r="C1730" s="10">
        <v>2012</v>
      </c>
      <c r="D1730" s="5" t="s">
        <v>66</v>
      </c>
      <c r="E1730" s="5">
        <v>0</v>
      </c>
      <c r="F1730" s="5">
        <v>0</v>
      </c>
      <c r="G1730" s="5">
        <v>0</v>
      </c>
      <c r="H1730" s="5">
        <v>0</v>
      </c>
      <c r="I1730" s="8">
        <v>0.57999999999999996</v>
      </c>
      <c r="J1730" s="8">
        <v>0.91200000000000003</v>
      </c>
    </row>
    <row r="1731" spans="1:10" ht="15" x14ac:dyDescent="0.25">
      <c r="A1731" t="str">
        <f t="shared" ref="A1731:A1794" si="27">B1731&amp;"-"&amp;C1731</f>
        <v>New Zealand-Oceania-2000</v>
      </c>
      <c r="B1731" s="5" t="s">
        <v>198</v>
      </c>
      <c r="C1731" s="10">
        <v>2000</v>
      </c>
      <c r="D1731" s="5" t="s">
        <v>66</v>
      </c>
      <c r="E1731" s="5">
        <v>0</v>
      </c>
      <c r="F1731" s="5">
        <v>0</v>
      </c>
      <c r="G1731" s="5">
        <v>0</v>
      </c>
      <c r="H1731" s="5">
        <v>0</v>
      </c>
      <c r="I1731" s="8">
        <v>0.47399999999999998</v>
      </c>
      <c r="J1731" s="8">
        <v>0.4</v>
      </c>
    </row>
    <row r="1732" spans="1:10" ht="15" x14ac:dyDescent="0.25">
      <c r="A1732" t="str">
        <f t="shared" si="27"/>
        <v>New Zealand-Oceania-2001</v>
      </c>
      <c r="B1732" s="5" t="s">
        <v>198</v>
      </c>
      <c r="C1732" s="10">
        <v>2001</v>
      </c>
      <c r="D1732" s="5" t="s">
        <v>66</v>
      </c>
      <c r="E1732" s="5">
        <v>0</v>
      </c>
      <c r="F1732" s="5">
        <v>0</v>
      </c>
      <c r="G1732" s="5">
        <v>0</v>
      </c>
      <c r="H1732" s="5">
        <v>0</v>
      </c>
      <c r="I1732" s="8">
        <v>0.53200000000000003</v>
      </c>
      <c r="J1732" s="8">
        <v>0.58599999999999997</v>
      </c>
    </row>
    <row r="1733" spans="1:10" ht="15" x14ac:dyDescent="0.25">
      <c r="A1733" t="str">
        <f t="shared" si="27"/>
        <v>New Zealand-Oceania-2002</v>
      </c>
      <c r="B1733" s="5" t="s">
        <v>198</v>
      </c>
      <c r="C1733" s="10">
        <v>2002</v>
      </c>
      <c r="D1733" s="5" t="s">
        <v>66</v>
      </c>
      <c r="E1733" s="5">
        <v>0</v>
      </c>
      <c r="F1733" s="5">
        <v>0</v>
      </c>
      <c r="G1733" s="5">
        <v>0</v>
      </c>
      <c r="H1733" s="5">
        <v>0</v>
      </c>
      <c r="I1733" s="8">
        <v>0.59099999999999997</v>
      </c>
      <c r="J1733" s="8">
        <v>0.61799999999999999</v>
      </c>
    </row>
    <row r="1734" spans="1:10" ht="15" x14ac:dyDescent="0.25">
      <c r="A1734" t="str">
        <f t="shared" si="27"/>
        <v>New Zealand-Oceania-2003</v>
      </c>
      <c r="B1734" s="5" t="s">
        <v>198</v>
      </c>
      <c r="C1734" s="10">
        <v>2003</v>
      </c>
      <c r="D1734" s="5" t="s">
        <v>66</v>
      </c>
      <c r="E1734" s="5">
        <v>0</v>
      </c>
      <c r="F1734" s="8">
        <v>12</v>
      </c>
      <c r="G1734" s="5">
        <v>0</v>
      </c>
      <c r="H1734" s="5">
        <v>0</v>
      </c>
      <c r="I1734" s="8">
        <v>0.61</v>
      </c>
      <c r="J1734" s="8">
        <v>0.64600000000000002</v>
      </c>
    </row>
    <row r="1735" spans="1:10" ht="15" x14ac:dyDescent="0.25">
      <c r="A1735" t="str">
        <f t="shared" si="27"/>
        <v>New Zealand-Oceania-2004</v>
      </c>
      <c r="B1735" s="5" t="s">
        <v>198</v>
      </c>
      <c r="C1735" s="10">
        <v>2004</v>
      </c>
      <c r="D1735" s="5" t="s">
        <v>66</v>
      </c>
      <c r="E1735" s="5">
        <v>0</v>
      </c>
      <c r="F1735" s="8">
        <v>12</v>
      </c>
      <c r="G1735" s="5">
        <v>0</v>
      </c>
      <c r="H1735" s="5">
        <v>0</v>
      </c>
      <c r="I1735" s="8">
        <v>0.61799999999999999</v>
      </c>
      <c r="J1735" s="8">
        <v>0.74199999999999999</v>
      </c>
    </row>
    <row r="1736" spans="1:10" ht="15" x14ac:dyDescent="0.25">
      <c r="A1736" t="str">
        <f t="shared" si="27"/>
        <v>New Zealand-Oceania-2005</v>
      </c>
      <c r="B1736" s="5" t="s">
        <v>198</v>
      </c>
      <c r="C1736" s="10">
        <v>2005</v>
      </c>
      <c r="D1736" s="5" t="s">
        <v>66</v>
      </c>
      <c r="E1736" s="8">
        <v>0.36599999999999999</v>
      </c>
      <c r="F1736" s="8">
        <v>12</v>
      </c>
      <c r="G1736" s="5">
        <v>0</v>
      </c>
      <c r="H1736" s="8">
        <v>172</v>
      </c>
      <c r="I1736" s="8">
        <v>0.627</v>
      </c>
      <c r="J1736" s="8">
        <v>0.85399999999999998</v>
      </c>
    </row>
    <row r="1737" spans="1:10" ht="15" x14ac:dyDescent="0.25">
      <c r="A1737" t="str">
        <f t="shared" si="27"/>
        <v>New Zealand-Oceania-2006</v>
      </c>
      <c r="B1737" s="5" t="s">
        <v>198</v>
      </c>
      <c r="C1737" s="10">
        <v>2006</v>
      </c>
      <c r="D1737" s="5" t="s">
        <v>66</v>
      </c>
      <c r="E1737" s="8">
        <v>0.35399999999999998</v>
      </c>
      <c r="F1737" s="8">
        <v>12</v>
      </c>
      <c r="G1737" s="5">
        <v>0</v>
      </c>
      <c r="H1737" s="8">
        <v>172</v>
      </c>
      <c r="I1737" s="8">
        <v>0.69</v>
      </c>
      <c r="J1737" s="8">
        <v>0.90900000000000003</v>
      </c>
    </row>
    <row r="1738" spans="1:10" ht="15" x14ac:dyDescent="0.25">
      <c r="A1738" t="str">
        <f t="shared" si="27"/>
        <v>New Zealand-Oceania-2007</v>
      </c>
      <c r="B1738" s="5" t="s">
        <v>198</v>
      </c>
      <c r="C1738" s="10">
        <v>2007</v>
      </c>
      <c r="D1738" s="5" t="s">
        <v>66</v>
      </c>
      <c r="E1738" s="8">
        <v>0.35499999999999998</v>
      </c>
      <c r="F1738" s="8">
        <v>12</v>
      </c>
      <c r="G1738" s="5">
        <v>0</v>
      </c>
      <c r="H1738" s="8">
        <v>172</v>
      </c>
      <c r="I1738" s="8">
        <v>0.69799999999999995</v>
      </c>
      <c r="J1738" s="8">
        <v>1.004</v>
      </c>
    </row>
    <row r="1739" spans="1:10" ht="15" x14ac:dyDescent="0.25">
      <c r="A1739" t="str">
        <f t="shared" si="27"/>
        <v>New Zealand-Oceania-2008</v>
      </c>
      <c r="B1739" s="5" t="s">
        <v>198</v>
      </c>
      <c r="C1739" s="10">
        <v>2008</v>
      </c>
      <c r="D1739" s="5" t="s">
        <v>66</v>
      </c>
      <c r="E1739" s="8">
        <v>0.36</v>
      </c>
      <c r="F1739" s="8">
        <v>1</v>
      </c>
      <c r="G1739" s="5">
        <v>0</v>
      </c>
      <c r="H1739" s="8">
        <v>172</v>
      </c>
      <c r="I1739" s="8">
        <v>0.72</v>
      </c>
      <c r="J1739" s="8">
        <v>1.08</v>
      </c>
    </row>
    <row r="1740" spans="1:10" ht="15" x14ac:dyDescent="0.25">
      <c r="A1740" t="str">
        <f t="shared" si="27"/>
        <v>New Zealand-Oceania-2009</v>
      </c>
      <c r="B1740" s="5" t="s">
        <v>198</v>
      </c>
      <c r="C1740" s="10">
        <v>2009</v>
      </c>
      <c r="D1740" s="5" t="s">
        <v>66</v>
      </c>
      <c r="E1740" s="8">
        <v>0.33200000000000002</v>
      </c>
      <c r="F1740" s="8">
        <v>1</v>
      </c>
      <c r="G1740" s="5">
        <v>0</v>
      </c>
      <c r="H1740" s="8">
        <v>172</v>
      </c>
      <c r="I1740" s="8">
        <v>0.79700000000000004</v>
      </c>
      <c r="J1740" s="8">
        <v>1.087</v>
      </c>
    </row>
    <row r="1741" spans="1:10" ht="15" x14ac:dyDescent="0.25">
      <c r="A1741" t="str">
        <f t="shared" si="27"/>
        <v>New Zealand-Oceania-2010</v>
      </c>
      <c r="B1741" s="5" t="s">
        <v>198</v>
      </c>
      <c r="C1741" s="10">
        <v>2010</v>
      </c>
      <c r="D1741" s="5" t="s">
        <v>66</v>
      </c>
      <c r="E1741" s="8">
        <v>0.34699999999999998</v>
      </c>
      <c r="F1741" s="8">
        <v>1</v>
      </c>
      <c r="G1741" s="5">
        <v>0</v>
      </c>
      <c r="H1741" s="8">
        <v>172</v>
      </c>
      <c r="I1741" s="8">
        <v>0.80500000000000005</v>
      </c>
      <c r="J1741" s="8">
        <v>1.0780000000000001</v>
      </c>
    </row>
    <row r="1742" spans="1:10" ht="15" x14ac:dyDescent="0.25">
      <c r="A1742" t="str">
        <f t="shared" si="27"/>
        <v>New Zealand-Oceania-2011</v>
      </c>
      <c r="B1742" s="5" t="s">
        <v>198</v>
      </c>
      <c r="C1742" s="10">
        <v>2011</v>
      </c>
      <c r="D1742" s="5" t="s">
        <v>66</v>
      </c>
      <c r="E1742" s="8">
        <v>0.34399999999999997</v>
      </c>
      <c r="F1742" s="8">
        <v>1</v>
      </c>
      <c r="G1742" s="5">
        <v>0</v>
      </c>
      <c r="H1742" s="8">
        <v>172</v>
      </c>
      <c r="I1742" s="8">
        <v>0.81200000000000006</v>
      </c>
      <c r="J1742" s="8">
        <v>1.0920000000000001</v>
      </c>
    </row>
    <row r="1743" spans="1:10" ht="15" x14ac:dyDescent="0.25">
      <c r="A1743" t="str">
        <f t="shared" si="27"/>
        <v>New Zealand-Oceania-2012</v>
      </c>
      <c r="B1743" s="5" t="s">
        <v>198</v>
      </c>
      <c r="C1743" s="10">
        <v>2012</v>
      </c>
      <c r="D1743" s="5" t="s">
        <v>66</v>
      </c>
      <c r="E1743" s="8">
        <v>0.34</v>
      </c>
      <c r="F1743" s="8">
        <v>1</v>
      </c>
      <c r="G1743" s="8">
        <v>3</v>
      </c>
      <c r="H1743" s="8">
        <v>152</v>
      </c>
      <c r="I1743" s="8">
        <v>0.82</v>
      </c>
      <c r="J1743" s="8">
        <v>1.1040000000000001</v>
      </c>
    </row>
    <row r="1744" spans="1:10" ht="15" x14ac:dyDescent="0.25">
      <c r="A1744" t="str">
        <f t="shared" si="27"/>
        <v>Nicaragua-The Americas-2000</v>
      </c>
      <c r="B1744" s="5" t="s">
        <v>199</v>
      </c>
      <c r="C1744" s="10">
        <v>2000</v>
      </c>
      <c r="D1744" s="5" t="s">
        <v>70</v>
      </c>
      <c r="E1744" s="5">
        <v>0</v>
      </c>
      <c r="F1744" s="5">
        <v>0</v>
      </c>
      <c r="G1744" s="5">
        <v>0</v>
      </c>
      <c r="H1744" s="5">
        <v>0</v>
      </c>
      <c r="I1744" s="8">
        <v>0.01</v>
      </c>
      <c r="J1744" s="8">
        <v>1.7999999999999999E-2</v>
      </c>
    </row>
    <row r="1745" spans="1:10" ht="15" x14ac:dyDescent="0.25">
      <c r="A1745" t="str">
        <f t="shared" si="27"/>
        <v>Nicaragua-The Americas-2001</v>
      </c>
      <c r="B1745" s="5" t="s">
        <v>199</v>
      </c>
      <c r="C1745" s="10">
        <v>2001</v>
      </c>
      <c r="D1745" s="5" t="s">
        <v>70</v>
      </c>
      <c r="E1745" s="5">
        <v>0</v>
      </c>
      <c r="F1745" s="5">
        <v>0</v>
      </c>
      <c r="G1745" s="5">
        <v>0</v>
      </c>
      <c r="H1745" s="5">
        <v>0</v>
      </c>
      <c r="I1745" s="8">
        <v>1.4E-2</v>
      </c>
      <c r="J1745" s="8">
        <v>3.2000000000000001E-2</v>
      </c>
    </row>
    <row r="1746" spans="1:10" ht="15" x14ac:dyDescent="0.25">
      <c r="A1746" t="str">
        <f t="shared" si="27"/>
        <v>Nicaragua-The Americas-2002</v>
      </c>
      <c r="B1746" s="5" t="s">
        <v>199</v>
      </c>
      <c r="C1746" s="10">
        <v>2002</v>
      </c>
      <c r="D1746" s="5" t="s">
        <v>70</v>
      </c>
      <c r="E1746" s="5">
        <v>0</v>
      </c>
      <c r="F1746" s="5">
        <v>0</v>
      </c>
      <c r="G1746" s="5">
        <v>0</v>
      </c>
      <c r="H1746" s="5">
        <v>0</v>
      </c>
      <c r="I1746" s="8">
        <v>1.7000000000000001E-2</v>
      </c>
      <c r="J1746" s="8">
        <v>4.4999999999999998E-2</v>
      </c>
    </row>
    <row r="1747" spans="1:10" ht="15" x14ac:dyDescent="0.25">
      <c r="A1747" t="str">
        <f t="shared" si="27"/>
        <v>Nicaragua-The Americas-2003</v>
      </c>
      <c r="B1747" s="5" t="s">
        <v>199</v>
      </c>
      <c r="C1747" s="10">
        <v>2003</v>
      </c>
      <c r="D1747" s="5" t="s">
        <v>70</v>
      </c>
      <c r="E1747" s="5">
        <v>0</v>
      </c>
      <c r="F1747" s="8">
        <v>46</v>
      </c>
      <c r="G1747" s="5">
        <v>0</v>
      </c>
      <c r="H1747" s="5">
        <v>0</v>
      </c>
      <c r="I1747" s="8">
        <v>1.9E-2</v>
      </c>
      <c r="J1747" s="8">
        <v>8.7999999999999995E-2</v>
      </c>
    </row>
    <row r="1748" spans="1:10" ht="15" x14ac:dyDescent="0.25">
      <c r="A1748" t="str">
        <f t="shared" si="27"/>
        <v>Nicaragua-The Americas-2004</v>
      </c>
      <c r="B1748" s="5" t="s">
        <v>199</v>
      </c>
      <c r="C1748" s="10">
        <v>2004</v>
      </c>
      <c r="D1748" s="5" t="s">
        <v>70</v>
      </c>
      <c r="E1748" s="5">
        <v>0</v>
      </c>
      <c r="F1748" s="8">
        <v>39</v>
      </c>
      <c r="G1748" s="5">
        <v>0</v>
      </c>
      <c r="H1748" s="5">
        <v>0</v>
      </c>
      <c r="I1748" s="8">
        <v>2.3E-2</v>
      </c>
      <c r="J1748" s="8">
        <v>0.13700000000000001</v>
      </c>
    </row>
    <row r="1749" spans="1:10" ht="15" x14ac:dyDescent="0.25">
      <c r="A1749" t="str">
        <f t="shared" si="27"/>
        <v>Nicaragua-The Americas-2005</v>
      </c>
      <c r="B1749" s="5" t="s">
        <v>199</v>
      </c>
      <c r="C1749" s="10">
        <v>2005</v>
      </c>
      <c r="D1749" s="5" t="s">
        <v>70</v>
      </c>
      <c r="E1749" s="8">
        <v>0.63500000000000001</v>
      </c>
      <c r="F1749" s="8">
        <v>39</v>
      </c>
      <c r="G1749" s="5">
        <v>0</v>
      </c>
      <c r="H1749" s="8">
        <v>240</v>
      </c>
      <c r="I1749" s="8">
        <v>2.5999999999999999E-2</v>
      </c>
      <c r="J1749" s="8">
        <v>0.20499999999999999</v>
      </c>
    </row>
    <row r="1750" spans="1:10" ht="15" x14ac:dyDescent="0.25">
      <c r="A1750" t="str">
        <f t="shared" si="27"/>
        <v>Nicaragua-The Americas-2006</v>
      </c>
      <c r="B1750" s="5" t="s">
        <v>199</v>
      </c>
      <c r="C1750" s="10">
        <v>2006</v>
      </c>
      <c r="D1750" s="5" t="s">
        <v>70</v>
      </c>
      <c r="E1750" s="8">
        <v>0.63500000000000001</v>
      </c>
      <c r="F1750" s="8">
        <v>39</v>
      </c>
      <c r="G1750" s="5">
        <v>0</v>
      </c>
      <c r="H1750" s="8">
        <v>240</v>
      </c>
      <c r="I1750" s="8">
        <v>2.8000000000000001E-2</v>
      </c>
      <c r="J1750" s="8">
        <v>0.33100000000000002</v>
      </c>
    </row>
    <row r="1751" spans="1:10" ht="15" x14ac:dyDescent="0.25">
      <c r="A1751" t="str">
        <f t="shared" si="27"/>
        <v>Nicaragua-The Americas-2007</v>
      </c>
      <c r="B1751" s="5" t="s">
        <v>199</v>
      </c>
      <c r="C1751" s="10">
        <v>2007</v>
      </c>
      <c r="D1751" s="5" t="s">
        <v>70</v>
      </c>
      <c r="E1751" s="8">
        <v>0.63500000000000001</v>
      </c>
      <c r="F1751" s="8">
        <v>39</v>
      </c>
      <c r="G1751" s="5">
        <v>0</v>
      </c>
      <c r="H1751" s="8">
        <v>240</v>
      </c>
      <c r="I1751" s="8">
        <v>3.9E-2</v>
      </c>
      <c r="J1751" s="8">
        <v>0.44700000000000001</v>
      </c>
    </row>
    <row r="1752" spans="1:10" ht="15" x14ac:dyDescent="0.25">
      <c r="A1752" t="str">
        <f t="shared" si="27"/>
        <v>Nicaragua-The Americas-2008</v>
      </c>
      <c r="B1752" s="5" t="s">
        <v>199</v>
      </c>
      <c r="C1752" s="10">
        <v>2008</v>
      </c>
      <c r="D1752" s="5" t="s">
        <v>70</v>
      </c>
      <c r="E1752" s="8">
        <v>0.63200000000000001</v>
      </c>
      <c r="F1752" s="8">
        <v>39</v>
      </c>
      <c r="G1752" s="5">
        <v>0</v>
      </c>
      <c r="H1752" s="8">
        <v>240</v>
      </c>
      <c r="I1752" s="8">
        <v>5.2999999999999999E-2</v>
      </c>
      <c r="J1752" s="8">
        <v>0.54800000000000004</v>
      </c>
    </row>
    <row r="1753" spans="1:10" ht="15" x14ac:dyDescent="0.25">
      <c r="A1753" t="str">
        <f t="shared" si="27"/>
        <v>Nicaragua-The Americas-2009</v>
      </c>
      <c r="B1753" s="5" t="s">
        <v>199</v>
      </c>
      <c r="C1753" s="10">
        <v>2009</v>
      </c>
      <c r="D1753" s="5" t="s">
        <v>70</v>
      </c>
      <c r="E1753" s="8">
        <v>0.63200000000000001</v>
      </c>
      <c r="F1753" s="8">
        <v>39</v>
      </c>
      <c r="G1753" s="5">
        <v>0</v>
      </c>
      <c r="H1753" s="8">
        <v>240</v>
      </c>
      <c r="I1753" s="8">
        <v>7.2999999999999995E-2</v>
      </c>
      <c r="J1753" s="8">
        <v>0.58199999999999996</v>
      </c>
    </row>
    <row r="1754" spans="1:10" ht="15" x14ac:dyDescent="0.25">
      <c r="A1754" t="str">
        <f t="shared" si="27"/>
        <v>Nicaragua-The Americas-2010</v>
      </c>
      <c r="B1754" s="5" t="s">
        <v>199</v>
      </c>
      <c r="C1754" s="10">
        <v>2010</v>
      </c>
      <c r="D1754" s="5" t="s">
        <v>70</v>
      </c>
      <c r="E1754" s="8">
        <v>0.63200000000000001</v>
      </c>
      <c r="F1754" s="8">
        <v>39</v>
      </c>
      <c r="G1754" s="5">
        <v>0</v>
      </c>
      <c r="H1754" s="8">
        <v>222</v>
      </c>
      <c r="I1754" s="8">
        <v>0.1</v>
      </c>
      <c r="J1754" s="8">
        <v>0.68100000000000005</v>
      </c>
    </row>
    <row r="1755" spans="1:10" ht="15" x14ac:dyDescent="0.25">
      <c r="A1755" t="str">
        <f t="shared" si="27"/>
        <v>Nicaragua-The Americas-2011</v>
      </c>
      <c r="B1755" s="5" t="s">
        <v>199</v>
      </c>
      <c r="C1755" s="10">
        <v>2011</v>
      </c>
      <c r="D1755" s="5" t="s">
        <v>70</v>
      </c>
      <c r="E1755" s="8">
        <v>0.66900000000000004</v>
      </c>
      <c r="F1755" s="8">
        <v>39</v>
      </c>
      <c r="G1755" s="5">
        <v>0</v>
      </c>
      <c r="H1755" s="8">
        <v>207</v>
      </c>
      <c r="I1755" s="8">
        <v>0.106</v>
      </c>
      <c r="J1755" s="8">
        <v>0.81699999999999995</v>
      </c>
    </row>
    <row r="1756" spans="1:10" ht="15" x14ac:dyDescent="0.25">
      <c r="A1756" t="str">
        <f t="shared" si="27"/>
        <v>Nicaragua-The Americas-2012</v>
      </c>
      <c r="B1756" s="5" t="s">
        <v>199</v>
      </c>
      <c r="C1756" s="10">
        <v>2012</v>
      </c>
      <c r="D1756" s="5" t="s">
        <v>70</v>
      </c>
      <c r="E1756" s="8">
        <v>0.64900000000000002</v>
      </c>
      <c r="F1756" s="8">
        <v>39</v>
      </c>
      <c r="G1756" s="8">
        <v>123</v>
      </c>
      <c r="H1756" s="8">
        <v>207</v>
      </c>
      <c r="I1756" s="8">
        <v>0.13500000000000001</v>
      </c>
      <c r="J1756" s="8">
        <v>0.97699999999999998</v>
      </c>
    </row>
    <row r="1757" spans="1:10" ht="15" x14ac:dyDescent="0.25">
      <c r="A1757" t="str">
        <f t="shared" si="27"/>
        <v>Niger-Africa-2000</v>
      </c>
      <c r="B1757" s="5" t="s">
        <v>200</v>
      </c>
      <c r="C1757" s="10">
        <v>2000</v>
      </c>
      <c r="D1757" s="5" t="s">
        <v>64</v>
      </c>
      <c r="E1757" s="5">
        <v>0</v>
      </c>
      <c r="F1757" s="5">
        <v>0</v>
      </c>
      <c r="G1757" s="5">
        <v>0</v>
      </c>
      <c r="H1757" s="5">
        <v>0</v>
      </c>
      <c r="I1757" s="8">
        <v>0</v>
      </c>
      <c r="J1757" s="8">
        <v>0</v>
      </c>
    </row>
    <row r="1758" spans="1:10" ht="15" x14ac:dyDescent="0.25">
      <c r="A1758" t="str">
        <f t="shared" si="27"/>
        <v>Niger-Africa-2001</v>
      </c>
      <c r="B1758" s="5" t="s">
        <v>200</v>
      </c>
      <c r="C1758" s="10">
        <v>2001</v>
      </c>
      <c r="D1758" s="5" t="s">
        <v>64</v>
      </c>
      <c r="E1758" s="5">
        <v>0</v>
      </c>
      <c r="F1758" s="5">
        <v>0</v>
      </c>
      <c r="G1758" s="5">
        <v>0</v>
      </c>
      <c r="H1758" s="5">
        <v>0</v>
      </c>
      <c r="I1758" s="8">
        <v>1E-3</v>
      </c>
      <c r="J1758" s="8">
        <v>0</v>
      </c>
    </row>
    <row r="1759" spans="1:10" ht="15" x14ac:dyDescent="0.25">
      <c r="A1759" t="str">
        <f t="shared" si="27"/>
        <v>Niger-Africa-2002</v>
      </c>
      <c r="B1759" s="5" t="s">
        <v>200</v>
      </c>
      <c r="C1759" s="10">
        <v>2002</v>
      </c>
      <c r="D1759" s="5" t="s">
        <v>64</v>
      </c>
      <c r="E1759" s="5">
        <v>0</v>
      </c>
      <c r="F1759" s="5">
        <v>0</v>
      </c>
      <c r="G1759" s="5">
        <v>0</v>
      </c>
      <c r="H1759" s="5">
        <v>0</v>
      </c>
      <c r="I1759" s="8">
        <v>1E-3</v>
      </c>
      <c r="J1759" s="8">
        <v>5.0000000000000001E-3</v>
      </c>
    </row>
    <row r="1760" spans="1:10" ht="15" x14ac:dyDescent="0.25">
      <c r="A1760" t="str">
        <f t="shared" si="27"/>
        <v>Niger-Africa-2003</v>
      </c>
      <c r="B1760" s="5" t="s">
        <v>200</v>
      </c>
      <c r="C1760" s="10">
        <v>2003</v>
      </c>
      <c r="D1760" s="5" t="s">
        <v>64</v>
      </c>
      <c r="E1760" s="5">
        <v>0</v>
      </c>
      <c r="F1760" s="8">
        <v>35</v>
      </c>
      <c r="G1760" s="5">
        <v>0</v>
      </c>
      <c r="H1760" s="5">
        <v>0</v>
      </c>
      <c r="I1760" s="8">
        <v>2E-3</v>
      </c>
      <c r="J1760" s="8">
        <v>7.0000000000000001E-3</v>
      </c>
    </row>
    <row r="1761" spans="1:10" ht="15" x14ac:dyDescent="0.25">
      <c r="A1761" t="str">
        <f t="shared" si="27"/>
        <v>Niger-Africa-2004</v>
      </c>
      <c r="B1761" s="5" t="s">
        <v>200</v>
      </c>
      <c r="C1761" s="10">
        <v>2004</v>
      </c>
      <c r="D1761" s="5" t="s">
        <v>64</v>
      </c>
      <c r="E1761" s="5">
        <v>0</v>
      </c>
      <c r="F1761" s="8">
        <v>35</v>
      </c>
      <c r="G1761" s="5">
        <v>0</v>
      </c>
      <c r="H1761" s="5">
        <v>0</v>
      </c>
      <c r="I1761" s="8">
        <v>2E-3</v>
      </c>
      <c r="J1761" s="8">
        <v>1.4E-2</v>
      </c>
    </row>
    <row r="1762" spans="1:10" ht="15" x14ac:dyDescent="0.25">
      <c r="A1762" t="str">
        <f t="shared" si="27"/>
        <v>Niger-Africa-2005</v>
      </c>
      <c r="B1762" s="5" t="s">
        <v>200</v>
      </c>
      <c r="C1762" s="10">
        <v>2005</v>
      </c>
      <c r="D1762" s="5" t="s">
        <v>64</v>
      </c>
      <c r="E1762" s="8">
        <v>0.42299999999999999</v>
      </c>
      <c r="F1762" s="8">
        <v>35</v>
      </c>
      <c r="G1762" s="5">
        <v>0</v>
      </c>
      <c r="H1762" s="8">
        <v>270</v>
      </c>
      <c r="I1762" s="8">
        <v>2E-3</v>
      </c>
      <c r="J1762" s="8">
        <v>2.5000000000000001E-2</v>
      </c>
    </row>
    <row r="1763" spans="1:10" ht="15" x14ac:dyDescent="0.25">
      <c r="A1763" t="str">
        <f t="shared" si="27"/>
        <v>Niger-Africa-2006</v>
      </c>
      <c r="B1763" s="5" t="s">
        <v>200</v>
      </c>
      <c r="C1763" s="10">
        <v>2006</v>
      </c>
      <c r="D1763" s="5" t="s">
        <v>64</v>
      </c>
      <c r="E1763" s="8">
        <v>0.42299999999999999</v>
      </c>
      <c r="F1763" s="8">
        <v>24</v>
      </c>
      <c r="G1763" s="5">
        <v>0</v>
      </c>
      <c r="H1763" s="8">
        <v>270</v>
      </c>
      <c r="I1763" s="8">
        <v>3.0000000000000001E-3</v>
      </c>
      <c r="J1763" s="8">
        <v>3.5000000000000003E-2</v>
      </c>
    </row>
    <row r="1764" spans="1:10" ht="15" x14ac:dyDescent="0.25">
      <c r="A1764" t="str">
        <f t="shared" si="27"/>
        <v>Niger-Africa-2007</v>
      </c>
      <c r="B1764" s="5" t="s">
        <v>200</v>
      </c>
      <c r="C1764" s="10">
        <v>2007</v>
      </c>
      <c r="D1764" s="5" t="s">
        <v>64</v>
      </c>
      <c r="E1764" s="8">
        <v>0.42399999999999999</v>
      </c>
      <c r="F1764" s="8">
        <v>23</v>
      </c>
      <c r="G1764" s="5">
        <v>0</v>
      </c>
      <c r="H1764" s="8">
        <v>270</v>
      </c>
      <c r="I1764" s="8">
        <v>4.0000000000000001E-3</v>
      </c>
      <c r="J1764" s="8">
        <v>6.3E-2</v>
      </c>
    </row>
    <row r="1765" spans="1:10" ht="15" x14ac:dyDescent="0.25">
      <c r="A1765" t="str">
        <f t="shared" si="27"/>
        <v>Niger-Africa-2008</v>
      </c>
      <c r="B1765" s="5" t="s">
        <v>200</v>
      </c>
      <c r="C1765" s="10">
        <v>2008</v>
      </c>
      <c r="D1765" s="5" t="s">
        <v>64</v>
      </c>
      <c r="E1765" s="8">
        <v>0.42299999999999999</v>
      </c>
      <c r="F1765" s="8">
        <v>19</v>
      </c>
      <c r="G1765" s="5">
        <v>0</v>
      </c>
      <c r="H1765" s="8">
        <v>270</v>
      </c>
      <c r="I1765" s="8">
        <v>7.0000000000000001E-3</v>
      </c>
      <c r="J1765" s="8">
        <v>0.129</v>
      </c>
    </row>
    <row r="1766" spans="1:10" ht="15" x14ac:dyDescent="0.25">
      <c r="A1766" t="str">
        <f t="shared" si="27"/>
        <v>Niger-Africa-2009</v>
      </c>
      <c r="B1766" s="5" t="s">
        <v>200</v>
      </c>
      <c r="C1766" s="10">
        <v>2009</v>
      </c>
      <c r="D1766" s="5" t="s">
        <v>64</v>
      </c>
      <c r="E1766" s="8">
        <v>0.46500000000000002</v>
      </c>
      <c r="F1766" s="8">
        <v>17</v>
      </c>
      <c r="G1766" s="5">
        <v>0</v>
      </c>
      <c r="H1766" s="8">
        <v>270</v>
      </c>
      <c r="I1766" s="8">
        <v>8.0000000000000002E-3</v>
      </c>
      <c r="J1766" s="8">
        <v>0.17</v>
      </c>
    </row>
    <row r="1767" spans="1:10" ht="15" x14ac:dyDescent="0.25">
      <c r="A1767" t="str">
        <f t="shared" si="27"/>
        <v>Niger-Africa-2010</v>
      </c>
      <c r="B1767" s="5" t="s">
        <v>200</v>
      </c>
      <c r="C1767" s="10">
        <v>2010</v>
      </c>
      <c r="D1767" s="5" t="s">
        <v>64</v>
      </c>
      <c r="E1767" s="8">
        <v>0.46500000000000002</v>
      </c>
      <c r="F1767" s="8">
        <v>17</v>
      </c>
      <c r="G1767" s="5">
        <v>0</v>
      </c>
      <c r="H1767" s="8">
        <v>270</v>
      </c>
      <c r="I1767" s="8">
        <v>8.0000000000000002E-3</v>
      </c>
      <c r="J1767" s="8">
        <v>0.23100000000000001</v>
      </c>
    </row>
    <row r="1768" spans="1:10" ht="15" x14ac:dyDescent="0.25">
      <c r="A1768" t="str">
        <f t="shared" si="27"/>
        <v>Niger-Africa-2011</v>
      </c>
      <c r="B1768" s="5" t="s">
        <v>200</v>
      </c>
      <c r="C1768" s="10">
        <v>2011</v>
      </c>
      <c r="D1768" s="5" t="s">
        <v>64</v>
      </c>
      <c r="E1768" s="8">
        <v>0.438</v>
      </c>
      <c r="F1768" s="8">
        <v>17</v>
      </c>
      <c r="G1768" s="5">
        <v>0</v>
      </c>
      <c r="H1768" s="8">
        <v>270</v>
      </c>
      <c r="I1768" s="8">
        <v>1.2999999999999999E-2</v>
      </c>
      <c r="J1768" s="8">
        <v>0.28699999999999998</v>
      </c>
    </row>
    <row r="1769" spans="1:10" ht="15" x14ac:dyDescent="0.25">
      <c r="A1769" t="str">
        <f t="shared" si="27"/>
        <v>Niger-Africa-2012</v>
      </c>
      <c r="B1769" s="5" t="s">
        <v>200</v>
      </c>
      <c r="C1769" s="10">
        <v>2012</v>
      </c>
      <c r="D1769" s="5" t="s">
        <v>64</v>
      </c>
      <c r="E1769" s="8">
        <v>0.438</v>
      </c>
      <c r="F1769" s="8">
        <v>17</v>
      </c>
      <c r="G1769" s="8">
        <v>174</v>
      </c>
      <c r="H1769" s="8">
        <v>270</v>
      </c>
      <c r="I1769" s="8">
        <v>1.4E-2</v>
      </c>
      <c r="J1769" s="8">
        <v>0.314</v>
      </c>
    </row>
    <row r="1770" spans="1:10" ht="15" x14ac:dyDescent="0.25">
      <c r="A1770" t="str">
        <f t="shared" si="27"/>
        <v>Nigeria-Africa-2000</v>
      </c>
      <c r="B1770" s="5" t="s">
        <v>201</v>
      </c>
      <c r="C1770" s="10">
        <v>2000</v>
      </c>
      <c r="D1770" s="5" t="s">
        <v>64</v>
      </c>
      <c r="E1770" s="5">
        <v>0</v>
      </c>
      <c r="F1770" s="5">
        <v>0</v>
      </c>
      <c r="G1770" s="5">
        <v>0</v>
      </c>
      <c r="H1770" s="5">
        <v>0</v>
      </c>
      <c r="I1770" s="8">
        <v>1E-3</v>
      </c>
      <c r="J1770" s="8">
        <v>0</v>
      </c>
    </row>
    <row r="1771" spans="1:10" ht="15" x14ac:dyDescent="0.25">
      <c r="A1771" t="str">
        <f t="shared" si="27"/>
        <v>Nigeria-Africa-2001</v>
      </c>
      <c r="B1771" s="5" t="s">
        <v>201</v>
      </c>
      <c r="C1771" s="10">
        <v>2001</v>
      </c>
      <c r="D1771" s="5" t="s">
        <v>64</v>
      </c>
      <c r="E1771" s="5">
        <v>0</v>
      </c>
      <c r="F1771" s="5">
        <v>0</v>
      </c>
      <c r="G1771" s="5">
        <v>0</v>
      </c>
      <c r="H1771" s="5">
        <v>0</v>
      </c>
      <c r="I1771" s="8">
        <v>1E-3</v>
      </c>
      <c r="J1771" s="8">
        <v>2E-3</v>
      </c>
    </row>
    <row r="1772" spans="1:10" ht="15" x14ac:dyDescent="0.25">
      <c r="A1772" t="str">
        <f t="shared" si="27"/>
        <v>Nigeria-Africa-2002</v>
      </c>
      <c r="B1772" s="5" t="s">
        <v>201</v>
      </c>
      <c r="C1772" s="10">
        <v>2002</v>
      </c>
      <c r="D1772" s="5" t="s">
        <v>64</v>
      </c>
      <c r="E1772" s="5">
        <v>0</v>
      </c>
      <c r="F1772" s="5">
        <v>0</v>
      </c>
      <c r="G1772" s="5">
        <v>0</v>
      </c>
      <c r="H1772" s="5">
        <v>0</v>
      </c>
      <c r="I1772" s="8">
        <v>3.0000000000000001E-3</v>
      </c>
      <c r="J1772" s="8">
        <v>1.2E-2</v>
      </c>
    </row>
    <row r="1773" spans="1:10" ht="15" x14ac:dyDescent="0.25">
      <c r="A1773" t="str">
        <f t="shared" si="27"/>
        <v>Nigeria-Africa-2003</v>
      </c>
      <c r="B1773" s="5" t="s">
        <v>201</v>
      </c>
      <c r="C1773" s="10">
        <v>2003</v>
      </c>
      <c r="D1773" s="5" t="s">
        <v>64</v>
      </c>
      <c r="E1773" s="5">
        <v>0</v>
      </c>
      <c r="F1773" s="8">
        <v>36</v>
      </c>
      <c r="G1773" s="5">
        <v>0</v>
      </c>
      <c r="H1773" s="5">
        <v>0</v>
      </c>
      <c r="I1773" s="8">
        <v>6.0000000000000001E-3</v>
      </c>
      <c r="J1773" s="8">
        <v>2.4E-2</v>
      </c>
    </row>
    <row r="1774" spans="1:10" ht="15" x14ac:dyDescent="0.25">
      <c r="A1774" t="str">
        <f t="shared" si="27"/>
        <v>Nigeria-Africa-2004</v>
      </c>
      <c r="B1774" s="5" t="s">
        <v>201</v>
      </c>
      <c r="C1774" s="10">
        <v>2004</v>
      </c>
      <c r="D1774" s="5" t="s">
        <v>64</v>
      </c>
      <c r="E1774" s="5">
        <v>0</v>
      </c>
      <c r="F1774" s="8">
        <v>36</v>
      </c>
      <c r="G1774" s="5">
        <v>0</v>
      </c>
      <c r="H1774" s="5">
        <v>0</v>
      </c>
      <c r="I1774" s="8">
        <v>1.2999999999999999E-2</v>
      </c>
      <c r="J1774" s="8">
        <v>6.7000000000000004E-2</v>
      </c>
    </row>
    <row r="1775" spans="1:10" ht="15" x14ac:dyDescent="0.25">
      <c r="A1775" t="str">
        <f t="shared" si="27"/>
        <v>Nigeria-Africa-2005</v>
      </c>
      <c r="B1775" s="5" t="s">
        <v>201</v>
      </c>
      <c r="C1775" s="10">
        <v>2005</v>
      </c>
      <c r="D1775" s="5" t="s">
        <v>64</v>
      </c>
      <c r="E1775" s="8">
        <v>0.316</v>
      </c>
      <c r="F1775" s="8">
        <v>35</v>
      </c>
      <c r="G1775" s="5">
        <v>0</v>
      </c>
      <c r="H1775" s="8">
        <v>1120</v>
      </c>
      <c r="I1775" s="8">
        <v>3.5000000000000003E-2</v>
      </c>
      <c r="J1775" s="8">
        <v>0.13300000000000001</v>
      </c>
    </row>
    <row r="1776" spans="1:10" ht="15" x14ac:dyDescent="0.25">
      <c r="A1776" t="str">
        <f t="shared" si="27"/>
        <v>Nigeria-Africa-2006</v>
      </c>
      <c r="B1776" s="5" t="s">
        <v>201</v>
      </c>
      <c r="C1776" s="10">
        <v>2006</v>
      </c>
      <c r="D1776" s="5" t="s">
        <v>64</v>
      </c>
      <c r="E1776" s="8">
        <v>0.32200000000000001</v>
      </c>
      <c r="F1776" s="8">
        <v>35</v>
      </c>
      <c r="G1776" s="5">
        <v>0</v>
      </c>
      <c r="H1776" s="8">
        <v>1120</v>
      </c>
      <c r="I1776" s="8">
        <v>5.5E-2</v>
      </c>
      <c r="J1776" s="8">
        <v>0.22600000000000001</v>
      </c>
    </row>
    <row r="1777" spans="1:10" ht="15" x14ac:dyDescent="0.25">
      <c r="A1777" t="str">
        <f t="shared" si="27"/>
        <v>Nigeria-Africa-2007</v>
      </c>
      <c r="B1777" s="5" t="s">
        <v>201</v>
      </c>
      <c r="C1777" s="10">
        <v>2007</v>
      </c>
      <c r="D1777" s="5" t="s">
        <v>64</v>
      </c>
      <c r="E1777" s="8">
        <v>0.32200000000000001</v>
      </c>
      <c r="F1777" s="8">
        <v>27</v>
      </c>
      <c r="G1777" s="5">
        <v>0</v>
      </c>
      <c r="H1777" s="8">
        <v>1120</v>
      </c>
      <c r="I1777" s="8">
        <v>6.8000000000000005E-2</v>
      </c>
      <c r="J1777" s="8">
        <v>0.27400000000000002</v>
      </c>
    </row>
    <row r="1778" spans="1:10" ht="15" x14ac:dyDescent="0.25">
      <c r="A1778" t="str">
        <f t="shared" si="27"/>
        <v>Nigeria-Africa-2008</v>
      </c>
      <c r="B1778" s="5" t="s">
        <v>201</v>
      </c>
      <c r="C1778" s="10">
        <v>2008</v>
      </c>
      <c r="D1778" s="5" t="s">
        <v>64</v>
      </c>
      <c r="E1778" s="8">
        <v>0.32200000000000001</v>
      </c>
      <c r="F1778" s="8">
        <v>25</v>
      </c>
      <c r="G1778" s="5">
        <v>0</v>
      </c>
      <c r="H1778" s="8">
        <v>938</v>
      </c>
      <c r="I1778" s="8">
        <v>0.159</v>
      </c>
      <c r="J1778" s="8">
        <v>0.41699999999999998</v>
      </c>
    </row>
    <row r="1779" spans="1:10" ht="15" x14ac:dyDescent="0.25">
      <c r="A1779" t="str">
        <f t="shared" si="27"/>
        <v>Nigeria-Africa-2009</v>
      </c>
      <c r="B1779" s="5" t="s">
        <v>201</v>
      </c>
      <c r="C1779" s="10">
        <v>2009</v>
      </c>
      <c r="D1779" s="5" t="s">
        <v>64</v>
      </c>
      <c r="E1779" s="8">
        <v>0.32200000000000001</v>
      </c>
      <c r="F1779" s="8">
        <v>25</v>
      </c>
      <c r="G1779" s="5">
        <v>0</v>
      </c>
      <c r="H1779" s="8">
        <v>938</v>
      </c>
      <c r="I1779" s="8">
        <v>0.2</v>
      </c>
      <c r="J1779" s="8">
        <v>0.48</v>
      </c>
    </row>
    <row r="1780" spans="1:10" ht="15" x14ac:dyDescent="0.25">
      <c r="A1780" t="str">
        <f t="shared" si="27"/>
        <v>Nigeria-Africa-2010</v>
      </c>
      <c r="B1780" s="5" t="s">
        <v>201</v>
      </c>
      <c r="C1780" s="10">
        <v>2010</v>
      </c>
      <c r="D1780" s="5" t="s">
        <v>64</v>
      </c>
      <c r="E1780" s="8">
        <v>0.32200000000000001</v>
      </c>
      <c r="F1780" s="8">
        <v>25</v>
      </c>
      <c r="G1780" s="5">
        <v>0</v>
      </c>
      <c r="H1780" s="8">
        <v>938</v>
      </c>
      <c r="I1780" s="8">
        <v>0.24</v>
      </c>
      <c r="J1780" s="8">
        <v>0.54700000000000004</v>
      </c>
    </row>
    <row r="1781" spans="1:10" ht="15" x14ac:dyDescent="0.25">
      <c r="A1781" t="str">
        <f t="shared" si="27"/>
        <v>Nigeria-Africa-2011</v>
      </c>
      <c r="B1781" s="5" t="s">
        <v>201</v>
      </c>
      <c r="C1781" s="10">
        <v>2011</v>
      </c>
      <c r="D1781" s="5" t="s">
        <v>64</v>
      </c>
      <c r="E1781" s="8">
        <v>0.32700000000000001</v>
      </c>
      <c r="F1781" s="8">
        <v>28</v>
      </c>
      <c r="G1781" s="5">
        <v>0</v>
      </c>
      <c r="H1781" s="8">
        <v>938</v>
      </c>
      <c r="I1781" s="8">
        <v>0.28399999999999997</v>
      </c>
      <c r="J1781" s="8">
        <v>0.57999999999999996</v>
      </c>
    </row>
    <row r="1782" spans="1:10" ht="15" x14ac:dyDescent="0.25">
      <c r="A1782" t="str">
        <f t="shared" si="27"/>
        <v>Nigeria-Africa-2012</v>
      </c>
      <c r="B1782" s="5" t="s">
        <v>201</v>
      </c>
      <c r="C1782" s="10">
        <v>2012</v>
      </c>
      <c r="D1782" s="5" t="s">
        <v>64</v>
      </c>
      <c r="E1782" s="8">
        <v>0.33800000000000002</v>
      </c>
      <c r="F1782" s="8">
        <v>28</v>
      </c>
      <c r="G1782" s="8">
        <v>138</v>
      </c>
      <c r="H1782" s="8">
        <v>956</v>
      </c>
      <c r="I1782" s="8">
        <v>0.32800000000000001</v>
      </c>
      <c r="J1782" s="8">
        <v>0.66800000000000004</v>
      </c>
    </row>
    <row r="1783" spans="1:10" ht="15" x14ac:dyDescent="0.25">
      <c r="A1783" t="str">
        <f t="shared" si="27"/>
        <v>North Korea-Asia-2000</v>
      </c>
      <c r="B1783" s="5" t="s">
        <v>202</v>
      </c>
      <c r="C1783" s="10">
        <v>2000</v>
      </c>
      <c r="D1783" s="5" t="s">
        <v>60</v>
      </c>
      <c r="E1783" s="5">
        <v>0</v>
      </c>
      <c r="F1783" s="5">
        <v>0</v>
      </c>
      <c r="G1783" s="5">
        <v>0</v>
      </c>
      <c r="H1783" s="5">
        <v>0</v>
      </c>
      <c r="I1783" s="5">
        <v>0</v>
      </c>
      <c r="J1783" s="5">
        <v>0</v>
      </c>
    </row>
    <row r="1784" spans="1:10" ht="15" x14ac:dyDescent="0.25">
      <c r="A1784" t="str">
        <f t="shared" si="27"/>
        <v>North Korea-Asia-2001</v>
      </c>
      <c r="B1784" s="5" t="s">
        <v>202</v>
      </c>
      <c r="C1784" s="10">
        <v>2001</v>
      </c>
      <c r="D1784" s="5" t="s">
        <v>60</v>
      </c>
      <c r="E1784" s="5">
        <v>0</v>
      </c>
      <c r="F1784" s="5">
        <v>0</v>
      </c>
      <c r="G1784" s="5">
        <v>0</v>
      </c>
      <c r="H1784" s="5">
        <v>0</v>
      </c>
      <c r="I1784" s="5">
        <v>0</v>
      </c>
      <c r="J1784" s="5">
        <v>0</v>
      </c>
    </row>
    <row r="1785" spans="1:10" ht="15" x14ac:dyDescent="0.25">
      <c r="A1785" t="str">
        <f t="shared" si="27"/>
        <v>North Korea-Asia-2002</v>
      </c>
      <c r="B1785" s="5" t="s">
        <v>202</v>
      </c>
      <c r="C1785" s="10">
        <v>2002</v>
      </c>
      <c r="D1785" s="5" t="s">
        <v>60</v>
      </c>
      <c r="E1785" s="5">
        <v>0</v>
      </c>
      <c r="F1785" s="5">
        <v>0</v>
      </c>
      <c r="G1785" s="5">
        <v>0</v>
      </c>
      <c r="H1785" s="5">
        <v>0</v>
      </c>
      <c r="I1785" s="5">
        <v>0</v>
      </c>
      <c r="J1785" s="5">
        <v>0</v>
      </c>
    </row>
    <row r="1786" spans="1:10" ht="15" x14ac:dyDescent="0.25">
      <c r="A1786" t="str">
        <f t="shared" si="27"/>
        <v>North Korea-Asia-2003</v>
      </c>
      <c r="B1786" s="5" t="s">
        <v>202</v>
      </c>
      <c r="C1786" s="10">
        <v>2003</v>
      </c>
      <c r="D1786" s="5" t="s">
        <v>60</v>
      </c>
      <c r="E1786" s="5">
        <v>0</v>
      </c>
      <c r="F1786" s="5">
        <v>0</v>
      </c>
      <c r="G1786" s="5">
        <v>0</v>
      </c>
      <c r="H1786" s="5">
        <v>0</v>
      </c>
      <c r="I1786" s="5">
        <v>0</v>
      </c>
      <c r="J1786" s="5">
        <v>0</v>
      </c>
    </row>
    <row r="1787" spans="1:10" ht="15" x14ac:dyDescent="0.25">
      <c r="A1787" t="str">
        <f t="shared" si="27"/>
        <v>North Korea-Asia-2004</v>
      </c>
      <c r="B1787" s="5" t="s">
        <v>202</v>
      </c>
      <c r="C1787" s="10">
        <v>2004</v>
      </c>
      <c r="D1787" s="5" t="s">
        <v>60</v>
      </c>
      <c r="E1787" s="5">
        <v>0</v>
      </c>
      <c r="F1787" s="5">
        <v>0</v>
      </c>
      <c r="G1787" s="5">
        <v>0</v>
      </c>
      <c r="H1787" s="5">
        <v>0</v>
      </c>
      <c r="I1787" s="5">
        <v>0</v>
      </c>
      <c r="J1787" s="5">
        <v>0</v>
      </c>
    </row>
    <row r="1788" spans="1:10" ht="15" x14ac:dyDescent="0.25">
      <c r="A1788" t="str">
        <f t="shared" si="27"/>
        <v>North Korea-Asia-2005</v>
      </c>
      <c r="B1788" s="5" t="s">
        <v>202</v>
      </c>
      <c r="C1788" s="10">
        <v>2005</v>
      </c>
      <c r="D1788" s="5" t="s">
        <v>60</v>
      </c>
      <c r="E1788" s="5">
        <v>0</v>
      </c>
      <c r="F1788" s="5">
        <v>0</v>
      </c>
      <c r="G1788" s="5">
        <v>0</v>
      </c>
      <c r="H1788" s="5">
        <v>0</v>
      </c>
      <c r="I1788" s="5">
        <v>0</v>
      </c>
      <c r="J1788" s="5">
        <v>0</v>
      </c>
    </row>
    <row r="1789" spans="1:10" ht="15" x14ac:dyDescent="0.25">
      <c r="A1789" t="str">
        <f t="shared" si="27"/>
        <v>North Korea-Asia-2006</v>
      </c>
      <c r="B1789" s="5" t="s">
        <v>202</v>
      </c>
      <c r="C1789" s="10">
        <v>2006</v>
      </c>
      <c r="D1789" s="5" t="s">
        <v>60</v>
      </c>
      <c r="E1789" s="5">
        <v>0</v>
      </c>
      <c r="F1789" s="5">
        <v>0</v>
      </c>
      <c r="G1789" s="5">
        <v>0</v>
      </c>
      <c r="H1789" s="5">
        <v>0</v>
      </c>
      <c r="I1789" s="5">
        <v>0</v>
      </c>
      <c r="J1789" s="5">
        <v>0</v>
      </c>
    </row>
    <row r="1790" spans="1:10" ht="15" x14ac:dyDescent="0.25">
      <c r="A1790" t="str">
        <f t="shared" si="27"/>
        <v>North Korea-Asia-2007</v>
      </c>
      <c r="B1790" s="5" t="s">
        <v>202</v>
      </c>
      <c r="C1790" s="10">
        <v>2007</v>
      </c>
      <c r="D1790" s="5" t="s">
        <v>60</v>
      </c>
      <c r="E1790" s="5">
        <v>0</v>
      </c>
      <c r="F1790" s="5">
        <v>0</v>
      </c>
      <c r="G1790" s="5">
        <v>0</v>
      </c>
      <c r="H1790" s="5">
        <v>0</v>
      </c>
      <c r="I1790" s="5">
        <v>0</v>
      </c>
      <c r="J1790" s="5">
        <v>0</v>
      </c>
    </row>
    <row r="1791" spans="1:10" ht="15" x14ac:dyDescent="0.25">
      <c r="A1791" t="str">
        <f t="shared" si="27"/>
        <v>North Korea-Asia-2008</v>
      </c>
      <c r="B1791" s="5" t="s">
        <v>202</v>
      </c>
      <c r="C1791" s="10">
        <v>2008</v>
      </c>
      <c r="D1791" s="5" t="s">
        <v>60</v>
      </c>
      <c r="E1791" s="5">
        <v>0</v>
      </c>
      <c r="F1791" s="5">
        <v>0</v>
      </c>
      <c r="G1791" s="5">
        <v>0</v>
      </c>
      <c r="H1791" s="5">
        <v>0</v>
      </c>
      <c r="I1791" s="5">
        <v>0</v>
      </c>
      <c r="J1791" s="5">
        <v>0</v>
      </c>
    </row>
    <row r="1792" spans="1:10" ht="15" x14ac:dyDescent="0.25">
      <c r="A1792" t="str">
        <f t="shared" si="27"/>
        <v>North Korea-Asia-2009</v>
      </c>
      <c r="B1792" s="5" t="s">
        <v>202</v>
      </c>
      <c r="C1792" s="10">
        <v>2009</v>
      </c>
      <c r="D1792" s="5" t="s">
        <v>60</v>
      </c>
      <c r="E1792" s="5">
        <v>0</v>
      </c>
      <c r="F1792" s="5">
        <v>0</v>
      </c>
      <c r="G1792" s="5">
        <v>0</v>
      </c>
      <c r="H1792" s="5">
        <v>0</v>
      </c>
      <c r="I1792" s="5">
        <v>0</v>
      </c>
      <c r="J1792" s="8">
        <v>3.0000000000000001E-3</v>
      </c>
    </row>
    <row r="1793" spans="1:10" ht="15" x14ac:dyDescent="0.25">
      <c r="A1793" t="str">
        <f t="shared" si="27"/>
        <v>North Korea-Asia-2010</v>
      </c>
      <c r="B1793" s="5" t="s">
        <v>202</v>
      </c>
      <c r="C1793" s="10">
        <v>2010</v>
      </c>
      <c r="D1793" s="5" t="s">
        <v>60</v>
      </c>
      <c r="E1793" s="5">
        <v>0</v>
      </c>
      <c r="F1793" s="5">
        <v>0</v>
      </c>
      <c r="G1793" s="5">
        <v>0</v>
      </c>
      <c r="H1793" s="5">
        <v>0</v>
      </c>
      <c r="I1793" s="5">
        <v>0</v>
      </c>
      <c r="J1793" s="8">
        <v>1.7999999999999999E-2</v>
      </c>
    </row>
    <row r="1794" spans="1:10" ht="15" x14ac:dyDescent="0.25">
      <c r="A1794" t="str">
        <f t="shared" si="27"/>
        <v>North Korea-Asia-2011</v>
      </c>
      <c r="B1794" s="5" t="s">
        <v>202</v>
      </c>
      <c r="C1794" s="10">
        <v>2011</v>
      </c>
      <c r="D1794" s="5" t="s">
        <v>60</v>
      </c>
      <c r="E1794" s="5">
        <v>0</v>
      </c>
      <c r="F1794" s="5">
        <v>0</v>
      </c>
      <c r="G1794" s="5">
        <v>0</v>
      </c>
      <c r="H1794" s="5">
        <v>0</v>
      </c>
      <c r="I1794" s="5">
        <v>0</v>
      </c>
      <c r="J1794" s="8">
        <v>4.1000000000000002E-2</v>
      </c>
    </row>
    <row r="1795" spans="1:10" ht="15" x14ac:dyDescent="0.25">
      <c r="A1795" t="str">
        <f t="shared" ref="A1795:A1858" si="28">B1795&amp;"-"&amp;C1795</f>
        <v>North Korea-Asia-2012</v>
      </c>
      <c r="B1795" s="5" t="s">
        <v>202</v>
      </c>
      <c r="C1795" s="10">
        <v>2012</v>
      </c>
      <c r="D1795" s="5" t="s">
        <v>60</v>
      </c>
      <c r="E1795" s="5">
        <v>0</v>
      </c>
      <c r="F1795" s="5">
        <v>0</v>
      </c>
      <c r="G1795" s="5">
        <v>0</v>
      </c>
      <c r="H1795" s="5">
        <v>0</v>
      </c>
      <c r="I1795" s="5">
        <v>0</v>
      </c>
      <c r="J1795" s="8">
        <v>6.9000000000000006E-2</v>
      </c>
    </row>
    <row r="1796" spans="1:10" ht="15" x14ac:dyDescent="0.25">
      <c r="A1796" t="str">
        <f t="shared" si="28"/>
        <v>North Macedonia-Europe-2000</v>
      </c>
      <c r="B1796" s="5" t="s">
        <v>203</v>
      </c>
      <c r="C1796" s="10">
        <v>2000</v>
      </c>
      <c r="D1796" s="5" t="s">
        <v>62</v>
      </c>
      <c r="E1796" s="5">
        <v>0</v>
      </c>
      <c r="F1796" s="5">
        <v>0</v>
      </c>
      <c r="G1796" s="5">
        <v>0</v>
      </c>
      <c r="H1796" s="5">
        <v>0</v>
      </c>
      <c r="I1796" s="8">
        <v>2.5000000000000001E-2</v>
      </c>
      <c r="J1796" s="8">
        <v>5.6000000000000001E-2</v>
      </c>
    </row>
    <row r="1797" spans="1:10" ht="15" x14ac:dyDescent="0.25">
      <c r="A1797" t="str">
        <f t="shared" si="28"/>
        <v>North Macedonia-Europe-2001</v>
      </c>
      <c r="B1797" s="5" t="s">
        <v>203</v>
      </c>
      <c r="C1797" s="10">
        <v>2001</v>
      </c>
      <c r="D1797" s="5" t="s">
        <v>62</v>
      </c>
      <c r="E1797" s="5">
        <v>0</v>
      </c>
      <c r="F1797" s="5">
        <v>0</v>
      </c>
      <c r="G1797" s="5">
        <v>0</v>
      </c>
      <c r="H1797" s="5">
        <v>0</v>
      </c>
      <c r="I1797" s="8">
        <v>3.5000000000000003E-2</v>
      </c>
      <c r="J1797" s="8">
        <v>0.108</v>
      </c>
    </row>
    <row r="1798" spans="1:10" ht="15" x14ac:dyDescent="0.25">
      <c r="A1798" t="str">
        <f t="shared" si="28"/>
        <v>North Macedonia-Europe-2002</v>
      </c>
      <c r="B1798" s="5" t="s">
        <v>203</v>
      </c>
      <c r="C1798" s="10">
        <v>2002</v>
      </c>
      <c r="D1798" s="5" t="s">
        <v>62</v>
      </c>
      <c r="E1798" s="5">
        <v>0</v>
      </c>
      <c r="F1798" s="5">
        <v>0</v>
      </c>
      <c r="G1798" s="5">
        <v>0</v>
      </c>
      <c r="H1798" s="5">
        <v>0</v>
      </c>
      <c r="I1798" s="8">
        <v>0.17299999999999999</v>
      </c>
      <c r="J1798" s="8">
        <v>0.17599999999999999</v>
      </c>
    </row>
    <row r="1799" spans="1:10" ht="15" x14ac:dyDescent="0.25">
      <c r="A1799" t="str">
        <f t="shared" si="28"/>
        <v>North Macedonia-Europe-2003</v>
      </c>
      <c r="B1799" s="5" t="s">
        <v>203</v>
      </c>
      <c r="C1799" s="10">
        <v>2003</v>
      </c>
      <c r="D1799" s="5" t="s">
        <v>62</v>
      </c>
      <c r="E1799" s="5">
        <v>0</v>
      </c>
      <c r="F1799" s="8">
        <v>48</v>
      </c>
      <c r="G1799" s="5">
        <v>0</v>
      </c>
      <c r="H1799" s="5">
        <v>0</v>
      </c>
      <c r="I1799" s="8">
        <v>0.191</v>
      </c>
      <c r="J1799" s="8">
        <v>0.373</v>
      </c>
    </row>
    <row r="1800" spans="1:10" ht="15" x14ac:dyDescent="0.25">
      <c r="A1800" t="str">
        <f t="shared" si="28"/>
        <v>North Macedonia-Europe-2004</v>
      </c>
      <c r="B1800" s="5" t="s">
        <v>203</v>
      </c>
      <c r="C1800" s="10">
        <v>2004</v>
      </c>
      <c r="D1800" s="5" t="s">
        <v>62</v>
      </c>
      <c r="E1800" s="5">
        <v>0</v>
      </c>
      <c r="F1800" s="8">
        <v>48</v>
      </c>
      <c r="G1800" s="5">
        <v>0</v>
      </c>
      <c r="H1800" s="5">
        <v>0</v>
      </c>
      <c r="I1800" s="8">
        <v>0.24399999999999999</v>
      </c>
      <c r="J1800" s="8">
        <v>0.47299999999999998</v>
      </c>
    </row>
    <row r="1801" spans="1:10" ht="15" x14ac:dyDescent="0.25">
      <c r="A1801" t="str">
        <f t="shared" si="28"/>
        <v>North Macedonia-Europe-2005</v>
      </c>
      <c r="B1801" s="5" t="s">
        <v>203</v>
      </c>
      <c r="C1801" s="10">
        <v>2005</v>
      </c>
      <c r="D1801" s="5" t="s">
        <v>62</v>
      </c>
      <c r="E1801" s="8">
        <v>0.20300000000000001</v>
      </c>
      <c r="F1801" s="8">
        <v>48</v>
      </c>
      <c r="G1801" s="5">
        <v>0</v>
      </c>
      <c r="H1801" s="8">
        <v>192</v>
      </c>
      <c r="I1801" s="8">
        <v>0.26500000000000001</v>
      </c>
      <c r="J1801" s="8">
        <v>0.54100000000000004</v>
      </c>
    </row>
    <row r="1802" spans="1:10" ht="15" x14ac:dyDescent="0.25">
      <c r="A1802" t="str">
        <f t="shared" si="28"/>
        <v>North Macedonia-Europe-2006</v>
      </c>
      <c r="B1802" s="5" t="s">
        <v>203</v>
      </c>
      <c r="C1802" s="10">
        <v>2006</v>
      </c>
      <c r="D1802" s="5" t="s">
        <v>62</v>
      </c>
      <c r="E1802" s="8">
        <v>0.20300000000000001</v>
      </c>
      <c r="F1802" s="8">
        <v>18</v>
      </c>
      <c r="G1802" s="5">
        <v>0</v>
      </c>
      <c r="H1802" s="8">
        <v>192</v>
      </c>
      <c r="I1802" s="8">
        <v>0.28599999999999998</v>
      </c>
      <c r="J1802" s="8">
        <v>0.60399999999999998</v>
      </c>
    </row>
    <row r="1803" spans="1:10" ht="15" x14ac:dyDescent="0.25">
      <c r="A1803" t="str">
        <f t="shared" si="28"/>
        <v>North Macedonia-Europe-2007</v>
      </c>
      <c r="B1803" s="5" t="s">
        <v>203</v>
      </c>
      <c r="C1803" s="10">
        <v>2007</v>
      </c>
      <c r="D1803" s="5" t="s">
        <v>62</v>
      </c>
      <c r="E1803" s="8">
        <v>0.20300000000000001</v>
      </c>
      <c r="F1803" s="8">
        <v>15</v>
      </c>
      <c r="G1803" s="5">
        <v>0</v>
      </c>
      <c r="H1803" s="8">
        <v>192</v>
      </c>
      <c r="I1803" s="8">
        <v>0.36299999999999999</v>
      </c>
      <c r="J1803" s="8">
        <v>0.85599999999999998</v>
      </c>
    </row>
    <row r="1804" spans="1:10" ht="15" x14ac:dyDescent="0.25">
      <c r="A1804" t="str">
        <f t="shared" si="28"/>
        <v>North Macedonia-Europe-2008</v>
      </c>
      <c r="B1804" s="5" t="s">
        <v>203</v>
      </c>
      <c r="C1804" s="10">
        <v>2008</v>
      </c>
      <c r="D1804" s="5" t="s">
        <v>62</v>
      </c>
      <c r="E1804" s="8">
        <v>0.17399999999999999</v>
      </c>
      <c r="F1804" s="8">
        <v>9</v>
      </c>
      <c r="G1804" s="5">
        <v>0</v>
      </c>
      <c r="H1804" s="8">
        <v>150</v>
      </c>
      <c r="I1804" s="8">
        <v>0.46</v>
      </c>
      <c r="J1804" s="8">
        <v>0.93700000000000006</v>
      </c>
    </row>
    <row r="1805" spans="1:10" ht="15" x14ac:dyDescent="0.25">
      <c r="A1805" t="str">
        <f t="shared" si="28"/>
        <v>North Macedonia-Europe-2009</v>
      </c>
      <c r="B1805" s="5" t="s">
        <v>203</v>
      </c>
      <c r="C1805" s="10">
        <v>2009</v>
      </c>
      <c r="D1805" s="5" t="s">
        <v>62</v>
      </c>
      <c r="E1805" s="8">
        <v>0.14599999999999999</v>
      </c>
      <c r="F1805" s="8">
        <v>4</v>
      </c>
      <c r="G1805" s="5">
        <v>0</v>
      </c>
      <c r="H1805" s="8">
        <v>150</v>
      </c>
      <c r="I1805" s="8">
        <v>0.51800000000000002</v>
      </c>
      <c r="J1805" s="8">
        <v>0.92500000000000004</v>
      </c>
    </row>
    <row r="1806" spans="1:10" ht="15" x14ac:dyDescent="0.25">
      <c r="A1806" t="str">
        <f t="shared" si="28"/>
        <v>North Macedonia-Europe-2010</v>
      </c>
      <c r="B1806" s="5" t="s">
        <v>203</v>
      </c>
      <c r="C1806" s="10">
        <v>2010</v>
      </c>
      <c r="D1806" s="5" t="s">
        <v>62</v>
      </c>
      <c r="E1806" s="8">
        <v>8.3000000000000004E-2</v>
      </c>
      <c r="F1806" s="8">
        <v>3</v>
      </c>
      <c r="G1806" s="5">
        <v>0</v>
      </c>
      <c r="H1806" s="8">
        <v>119</v>
      </c>
      <c r="I1806" s="8">
        <v>0.51900000000000002</v>
      </c>
      <c r="J1806" s="8">
        <v>1.024</v>
      </c>
    </row>
    <row r="1807" spans="1:10" ht="15" x14ac:dyDescent="0.25">
      <c r="A1807" t="str">
        <f t="shared" si="28"/>
        <v>North Macedonia-Europe-2011</v>
      </c>
      <c r="B1807" s="5" t="s">
        <v>203</v>
      </c>
      <c r="C1807" s="10">
        <v>2011</v>
      </c>
      <c r="D1807" s="5" t="s">
        <v>62</v>
      </c>
      <c r="E1807" s="8">
        <v>8.4000000000000005E-2</v>
      </c>
      <c r="F1807" s="8">
        <v>3</v>
      </c>
      <c r="G1807" s="5">
        <v>0</v>
      </c>
      <c r="H1807" s="8">
        <v>119</v>
      </c>
      <c r="I1807" s="8">
        <v>0.56699999999999995</v>
      </c>
      <c r="J1807" s="8">
        <v>1.052</v>
      </c>
    </row>
    <row r="1808" spans="1:10" ht="15" x14ac:dyDescent="0.25">
      <c r="A1808" t="str">
        <f t="shared" si="28"/>
        <v>North Macedonia-Europe-2012</v>
      </c>
      <c r="B1808" s="5" t="s">
        <v>203</v>
      </c>
      <c r="C1808" s="10">
        <v>2012</v>
      </c>
      <c r="D1808" s="5" t="s">
        <v>62</v>
      </c>
      <c r="E1808" s="8">
        <v>8.2000000000000003E-2</v>
      </c>
      <c r="F1808" s="8">
        <v>2</v>
      </c>
      <c r="G1808" s="8">
        <v>36</v>
      </c>
      <c r="H1808" s="8">
        <v>119</v>
      </c>
      <c r="I1808" s="8">
        <v>0.57399999999999995</v>
      </c>
      <c r="J1808" s="8">
        <v>1.0620000000000001</v>
      </c>
    </row>
    <row r="1809" spans="1:10" ht="15" x14ac:dyDescent="0.25">
      <c r="A1809" t="str">
        <f t="shared" si="28"/>
        <v>Norway-Europe-2000</v>
      </c>
      <c r="B1809" s="5" t="s">
        <v>204</v>
      </c>
      <c r="C1809" s="10">
        <v>2000</v>
      </c>
      <c r="D1809" s="5" t="s">
        <v>62</v>
      </c>
      <c r="E1809" s="5">
        <v>0</v>
      </c>
      <c r="F1809" s="5">
        <v>0</v>
      </c>
      <c r="G1809" s="5">
        <v>0</v>
      </c>
      <c r="H1809" s="5">
        <v>0</v>
      </c>
      <c r="I1809" s="8">
        <v>0.52</v>
      </c>
      <c r="J1809" s="8">
        <v>0.71799999999999997</v>
      </c>
    </row>
    <row r="1810" spans="1:10" ht="15" x14ac:dyDescent="0.25">
      <c r="A1810" t="str">
        <f t="shared" si="28"/>
        <v>Norway-Europe-2001</v>
      </c>
      <c r="B1810" s="5" t="s">
        <v>204</v>
      </c>
      <c r="C1810" s="10">
        <v>2001</v>
      </c>
      <c r="D1810" s="5" t="s">
        <v>62</v>
      </c>
      <c r="E1810" s="5">
        <v>0</v>
      </c>
      <c r="F1810" s="5">
        <v>0</v>
      </c>
      <c r="G1810" s="5">
        <v>0</v>
      </c>
      <c r="H1810" s="5">
        <v>0</v>
      </c>
      <c r="I1810" s="8">
        <v>0.64</v>
      </c>
      <c r="J1810" s="8">
        <v>0.79600000000000004</v>
      </c>
    </row>
    <row r="1811" spans="1:10" ht="15" x14ac:dyDescent="0.25">
      <c r="A1811" t="str">
        <f t="shared" si="28"/>
        <v>Norway-Europe-2002</v>
      </c>
      <c r="B1811" s="5" t="s">
        <v>204</v>
      </c>
      <c r="C1811" s="10">
        <v>2002</v>
      </c>
      <c r="D1811" s="5" t="s">
        <v>62</v>
      </c>
      <c r="E1811" s="5">
        <v>0</v>
      </c>
      <c r="F1811" s="5">
        <v>0</v>
      </c>
      <c r="G1811" s="5">
        <v>0</v>
      </c>
      <c r="H1811" s="5">
        <v>0</v>
      </c>
      <c r="I1811" s="8">
        <v>0.72799999999999998</v>
      </c>
      <c r="J1811" s="8">
        <v>0.83499999999999996</v>
      </c>
    </row>
    <row r="1812" spans="1:10" ht="15" x14ac:dyDescent="0.25">
      <c r="A1812" t="str">
        <f t="shared" si="28"/>
        <v>Norway-Europe-2003</v>
      </c>
      <c r="B1812" s="5" t="s">
        <v>204</v>
      </c>
      <c r="C1812" s="10">
        <v>2003</v>
      </c>
      <c r="D1812" s="5" t="s">
        <v>62</v>
      </c>
      <c r="E1812" s="5">
        <v>0</v>
      </c>
      <c r="F1812" s="8">
        <v>18</v>
      </c>
      <c r="G1812" s="5">
        <v>0</v>
      </c>
      <c r="H1812" s="5">
        <v>0</v>
      </c>
      <c r="I1812" s="8">
        <v>0.78100000000000003</v>
      </c>
      <c r="J1812" s="8">
        <v>0.89100000000000001</v>
      </c>
    </row>
    <row r="1813" spans="1:10" ht="15" x14ac:dyDescent="0.25">
      <c r="A1813" t="str">
        <f t="shared" si="28"/>
        <v>Norway-Europe-2004</v>
      </c>
      <c r="B1813" s="5" t="s">
        <v>204</v>
      </c>
      <c r="C1813" s="10">
        <v>2004</v>
      </c>
      <c r="D1813" s="5" t="s">
        <v>62</v>
      </c>
      <c r="E1813" s="5">
        <v>0</v>
      </c>
      <c r="F1813" s="8">
        <v>18</v>
      </c>
      <c r="G1813" s="5">
        <v>0</v>
      </c>
      <c r="H1813" s="5">
        <v>0</v>
      </c>
      <c r="I1813" s="8">
        <v>0.77700000000000002</v>
      </c>
      <c r="J1813" s="8">
        <v>0.98599999999999999</v>
      </c>
    </row>
    <row r="1814" spans="1:10" ht="15" x14ac:dyDescent="0.25">
      <c r="A1814" t="str">
        <f t="shared" si="28"/>
        <v>Norway-Europe-2005</v>
      </c>
      <c r="B1814" s="5" t="s">
        <v>204</v>
      </c>
      <c r="C1814" s="10">
        <v>2005</v>
      </c>
      <c r="D1814" s="5" t="s">
        <v>62</v>
      </c>
      <c r="E1814" s="8">
        <v>0.41099999999999998</v>
      </c>
      <c r="F1814" s="8">
        <v>8</v>
      </c>
      <c r="G1814" s="5">
        <v>0</v>
      </c>
      <c r="H1814" s="8">
        <v>87</v>
      </c>
      <c r="I1814" s="8">
        <v>0.82</v>
      </c>
      <c r="J1814" s="8">
        <v>1.028</v>
      </c>
    </row>
    <row r="1815" spans="1:10" ht="15" x14ac:dyDescent="0.25">
      <c r="A1815" t="str">
        <f t="shared" si="28"/>
        <v>Norway-Europe-2006</v>
      </c>
      <c r="B1815" s="5" t="s">
        <v>204</v>
      </c>
      <c r="C1815" s="10">
        <v>2006</v>
      </c>
      <c r="D1815" s="5" t="s">
        <v>62</v>
      </c>
      <c r="E1815" s="8">
        <v>0.41099999999999998</v>
      </c>
      <c r="F1815" s="8">
        <v>7</v>
      </c>
      <c r="G1815" s="5">
        <v>0</v>
      </c>
      <c r="H1815" s="8">
        <v>87</v>
      </c>
      <c r="I1815" s="8">
        <v>0.82599999999999996</v>
      </c>
      <c r="J1815" s="8">
        <v>1.0429999999999999</v>
      </c>
    </row>
    <row r="1816" spans="1:10" ht="15" x14ac:dyDescent="0.25">
      <c r="A1816" t="str">
        <f t="shared" si="28"/>
        <v>Norway-Europe-2007</v>
      </c>
      <c r="B1816" s="5" t="s">
        <v>204</v>
      </c>
      <c r="C1816" s="10">
        <v>2007</v>
      </c>
      <c r="D1816" s="5" t="s">
        <v>62</v>
      </c>
      <c r="E1816" s="8">
        <v>0.41099999999999998</v>
      </c>
      <c r="F1816" s="8">
        <v>7</v>
      </c>
      <c r="G1816" s="5">
        <v>0</v>
      </c>
      <c r="H1816" s="8">
        <v>87</v>
      </c>
      <c r="I1816" s="8">
        <v>0.86899999999999999</v>
      </c>
      <c r="J1816" s="8">
        <v>1.0669999999999999</v>
      </c>
    </row>
    <row r="1817" spans="1:10" ht="15" x14ac:dyDescent="0.25">
      <c r="A1817" t="str">
        <f t="shared" si="28"/>
        <v>Norway-Europe-2008</v>
      </c>
      <c r="B1817" s="5" t="s">
        <v>204</v>
      </c>
      <c r="C1817" s="10">
        <v>2008</v>
      </c>
      <c r="D1817" s="5" t="s">
        <v>62</v>
      </c>
      <c r="E1817" s="8">
        <v>0.40699999999999997</v>
      </c>
      <c r="F1817" s="8">
        <v>7</v>
      </c>
      <c r="G1817" s="5">
        <v>0</v>
      </c>
      <c r="H1817" s="8">
        <v>87</v>
      </c>
      <c r="I1817" s="8">
        <v>0.90600000000000003</v>
      </c>
      <c r="J1817" s="8">
        <v>1.091</v>
      </c>
    </row>
    <row r="1818" spans="1:10" ht="15" x14ac:dyDescent="0.25">
      <c r="A1818" t="str">
        <f t="shared" si="28"/>
        <v>Norway-Europe-2009</v>
      </c>
      <c r="B1818" s="5" t="s">
        <v>204</v>
      </c>
      <c r="C1818" s="10">
        <v>2009</v>
      </c>
      <c r="D1818" s="5" t="s">
        <v>62</v>
      </c>
      <c r="E1818" s="8">
        <v>0.40699999999999997</v>
      </c>
      <c r="F1818" s="8">
        <v>7</v>
      </c>
      <c r="G1818" s="5">
        <v>0</v>
      </c>
      <c r="H1818" s="8">
        <v>87</v>
      </c>
      <c r="I1818" s="8">
        <v>0.92100000000000004</v>
      </c>
      <c r="J1818" s="8">
        <v>1.107</v>
      </c>
    </row>
    <row r="1819" spans="1:10" ht="15" x14ac:dyDescent="0.25">
      <c r="A1819" t="str">
        <f t="shared" si="28"/>
        <v>Norway-Europe-2010</v>
      </c>
      <c r="B1819" s="5" t="s">
        <v>204</v>
      </c>
      <c r="C1819" s="10">
        <v>2010</v>
      </c>
      <c r="D1819" s="5" t="s">
        <v>62</v>
      </c>
      <c r="E1819" s="8">
        <v>0.40699999999999997</v>
      </c>
      <c r="F1819" s="8">
        <v>7</v>
      </c>
      <c r="G1819" s="5">
        <v>0</v>
      </c>
      <c r="H1819" s="8">
        <v>87</v>
      </c>
      <c r="I1819" s="8">
        <v>0.93400000000000005</v>
      </c>
      <c r="J1819" s="8">
        <v>1.145</v>
      </c>
    </row>
    <row r="1820" spans="1:10" ht="15" x14ac:dyDescent="0.25">
      <c r="A1820" t="str">
        <f t="shared" si="28"/>
        <v>Norway-Europe-2011</v>
      </c>
      <c r="B1820" s="5" t="s">
        <v>204</v>
      </c>
      <c r="C1820" s="10">
        <v>2011</v>
      </c>
      <c r="D1820" s="5" t="s">
        <v>62</v>
      </c>
      <c r="E1820" s="8">
        <v>0.40699999999999997</v>
      </c>
      <c r="F1820" s="8">
        <v>7</v>
      </c>
      <c r="G1820" s="5">
        <v>0</v>
      </c>
      <c r="H1820" s="8">
        <v>87</v>
      </c>
      <c r="I1820" s="8">
        <v>0.93500000000000005</v>
      </c>
      <c r="J1820" s="8">
        <v>1.1579999999999999</v>
      </c>
    </row>
    <row r="1821" spans="1:10" ht="15" x14ac:dyDescent="0.25">
      <c r="A1821" t="str">
        <f t="shared" si="28"/>
        <v>Norway-Europe-2012</v>
      </c>
      <c r="B1821" s="5" t="s">
        <v>204</v>
      </c>
      <c r="C1821" s="10">
        <v>2012</v>
      </c>
      <c r="D1821" s="5" t="s">
        <v>62</v>
      </c>
      <c r="E1821" s="8">
        <v>0.40699999999999997</v>
      </c>
      <c r="F1821" s="8">
        <v>7</v>
      </c>
      <c r="G1821" s="8">
        <v>7</v>
      </c>
      <c r="H1821" s="8">
        <v>87</v>
      </c>
      <c r="I1821" s="8">
        <v>0.94599999999999995</v>
      </c>
      <c r="J1821" s="8">
        <v>1.167</v>
      </c>
    </row>
    <row r="1822" spans="1:10" ht="15" x14ac:dyDescent="0.25">
      <c r="A1822" t="str">
        <f t="shared" si="28"/>
        <v>Oman-Middle East-2000</v>
      </c>
      <c r="B1822" s="5" t="s">
        <v>205</v>
      </c>
      <c r="C1822" s="10">
        <v>2000</v>
      </c>
      <c r="D1822" s="5" t="s">
        <v>79</v>
      </c>
      <c r="E1822" s="5">
        <v>0</v>
      </c>
      <c r="F1822" s="5">
        <v>0</v>
      </c>
      <c r="G1822" s="5">
        <v>0</v>
      </c>
      <c r="H1822" s="5">
        <v>0</v>
      </c>
      <c r="I1822" s="8">
        <v>3.5000000000000003E-2</v>
      </c>
      <c r="J1822" s="8">
        <v>7.3999999999999996E-2</v>
      </c>
    </row>
    <row r="1823" spans="1:10" ht="15" x14ac:dyDescent="0.25">
      <c r="A1823" t="str">
        <f t="shared" si="28"/>
        <v>Oman-Middle East-2001</v>
      </c>
      <c r="B1823" s="5" t="s">
        <v>205</v>
      </c>
      <c r="C1823" s="10">
        <v>2001</v>
      </c>
      <c r="D1823" s="5" t="s">
        <v>79</v>
      </c>
      <c r="E1823" s="5">
        <v>0</v>
      </c>
      <c r="F1823" s="5">
        <v>0</v>
      </c>
      <c r="G1823" s="5">
        <v>0</v>
      </c>
      <c r="H1823" s="5">
        <v>0</v>
      </c>
      <c r="I1823" s="8">
        <v>5.8999999999999997E-2</v>
      </c>
      <c r="J1823" s="8">
        <v>0.14399999999999999</v>
      </c>
    </row>
    <row r="1824" spans="1:10" ht="15" x14ac:dyDescent="0.25">
      <c r="A1824" t="str">
        <f t="shared" si="28"/>
        <v>Oman-Middle East-2002</v>
      </c>
      <c r="B1824" s="5" t="s">
        <v>205</v>
      </c>
      <c r="C1824" s="10">
        <v>2002</v>
      </c>
      <c r="D1824" s="5" t="s">
        <v>79</v>
      </c>
      <c r="E1824" s="5">
        <v>0</v>
      </c>
      <c r="F1824" s="5">
        <v>0</v>
      </c>
      <c r="G1824" s="5">
        <v>0</v>
      </c>
      <c r="H1824" s="5">
        <v>0</v>
      </c>
      <c r="I1824" s="8">
        <v>6.9000000000000006E-2</v>
      </c>
      <c r="J1824" s="8">
        <v>0.20100000000000001</v>
      </c>
    </row>
    <row r="1825" spans="1:10" ht="15" x14ac:dyDescent="0.25">
      <c r="A1825" t="str">
        <f t="shared" si="28"/>
        <v>Oman-Middle East-2003</v>
      </c>
      <c r="B1825" s="5" t="s">
        <v>205</v>
      </c>
      <c r="C1825" s="10">
        <v>2003</v>
      </c>
      <c r="D1825" s="5" t="s">
        <v>79</v>
      </c>
      <c r="E1825" s="5">
        <v>0</v>
      </c>
      <c r="F1825" s="8">
        <v>35</v>
      </c>
      <c r="G1825" s="5">
        <v>0</v>
      </c>
      <c r="H1825" s="5">
        <v>0</v>
      </c>
      <c r="I1825" s="8">
        <v>7.2999999999999995E-2</v>
      </c>
      <c r="J1825" s="8">
        <v>0.249</v>
      </c>
    </row>
    <row r="1826" spans="1:10" ht="15" x14ac:dyDescent="0.25">
      <c r="A1826" t="str">
        <f t="shared" si="28"/>
        <v>Oman-Middle East-2004</v>
      </c>
      <c r="B1826" s="5" t="s">
        <v>205</v>
      </c>
      <c r="C1826" s="10">
        <v>2004</v>
      </c>
      <c r="D1826" s="5" t="s">
        <v>79</v>
      </c>
      <c r="E1826" s="5">
        <v>0</v>
      </c>
      <c r="F1826" s="8">
        <v>35</v>
      </c>
      <c r="G1826" s="5">
        <v>0</v>
      </c>
      <c r="H1826" s="5">
        <v>0</v>
      </c>
      <c r="I1826" s="8">
        <v>6.8000000000000005E-2</v>
      </c>
      <c r="J1826" s="8">
        <v>0.32700000000000001</v>
      </c>
    </row>
    <row r="1827" spans="1:10" ht="15" x14ac:dyDescent="0.25">
      <c r="A1827" t="str">
        <f t="shared" si="28"/>
        <v>Oman-Middle East-2005</v>
      </c>
      <c r="B1827" s="5" t="s">
        <v>205</v>
      </c>
      <c r="C1827" s="10">
        <v>2005</v>
      </c>
      <c r="D1827" s="5" t="s">
        <v>79</v>
      </c>
      <c r="E1827" s="8">
        <v>0.19500000000000001</v>
      </c>
      <c r="F1827" s="8">
        <v>35</v>
      </c>
      <c r="G1827" s="5">
        <v>0</v>
      </c>
      <c r="H1827" s="8">
        <v>52</v>
      </c>
      <c r="I1827" s="8">
        <v>6.7000000000000004E-2</v>
      </c>
      <c r="J1827" s="8">
        <v>0.52900000000000003</v>
      </c>
    </row>
    <row r="1828" spans="1:10" ht="15" x14ac:dyDescent="0.25">
      <c r="A1828" t="str">
        <f t="shared" si="28"/>
        <v>Oman-Middle East-2006</v>
      </c>
      <c r="B1828" s="5" t="s">
        <v>205</v>
      </c>
      <c r="C1828" s="10">
        <v>2006</v>
      </c>
      <c r="D1828" s="5" t="s">
        <v>79</v>
      </c>
      <c r="E1828" s="8">
        <v>0.20300000000000001</v>
      </c>
      <c r="F1828" s="8">
        <v>35</v>
      </c>
      <c r="G1828" s="5">
        <v>0</v>
      </c>
      <c r="H1828" s="8">
        <v>52</v>
      </c>
      <c r="I1828" s="8">
        <v>8.3000000000000004E-2</v>
      </c>
      <c r="J1828" s="8">
        <v>0.71199999999999997</v>
      </c>
    </row>
    <row r="1829" spans="1:10" ht="15" x14ac:dyDescent="0.25">
      <c r="A1829" t="str">
        <f t="shared" si="28"/>
        <v>Oman-Middle East-2007</v>
      </c>
      <c r="B1829" s="5" t="s">
        <v>205</v>
      </c>
      <c r="C1829" s="10">
        <v>2007</v>
      </c>
      <c r="D1829" s="5" t="s">
        <v>79</v>
      </c>
      <c r="E1829" s="8">
        <v>0.12</v>
      </c>
      <c r="F1829" s="8">
        <v>35</v>
      </c>
      <c r="G1829" s="5">
        <v>0</v>
      </c>
      <c r="H1829" s="8">
        <v>62</v>
      </c>
      <c r="I1829" s="8">
        <v>0.16700000000000001</v>
      </c>
      <c r="J1829" s="8">
        <v>0.97299999999999998</v>
      </c>
    </row>
    <row r="1830" spans="1:10" ht="15" x14ac:dyDescent="0.25">
      <c r="A1830" t="str">
        <f t="shared" si="28"/>
        <v>Oman-Middle East-2008</v>
      </c>
      <c r="B1830" s="5" t="s">
        <v>205</v>
      </c>
      <c r="C1830" s="10">
        <v>2008</v>
      </c>
      <c r="D1830" s="5" t="s">
        <v>79</v>
      </c>
      <c r="E1830" s="8">
        <v>0.216</v>
      </c>
      <c r="F1830" s="8">
        <v>14</v>
      </c>
      <c r="G1830" s="5">
        <v>0</v>
      </c>
      <c r="H1830" s="8">
        <v>62</v>
      </c>
      <c r="I1830" s="8">
        <v>0.2</v>
      </c>
      <c r="J1830" s="8">
        <v>1.2410000000000001</v>
      </c>
    </row>
    <row r="1831" spans="1:10" ht="15" x14ac:dyDescent="0.25">
      <c r="A1831" t="str">
        <f t="shared" si="28"/>
        <v>Oman-Middle East-2009</v>
      </c>
      <c r="B1831" s="5" t="s">
        <v>205</v>
      </c>
      <c r="C1831" s="10">
        <v>2009</v>
      </c>
      <c r="D1831" s="5" t="s">
        <v>79</v>
      </c>
      <c r="E1831" s="8">
        <v>0.216</v>
      </c>
      <c r="F1831" s="8">
        <v>12</v>
      </c>
      <c r="G1831" s="5">
        <v>0</v>
      </c>
      <c r="H1831" s="8">
        <v>62</v>
      </c>
      <c r="I1831" s="8">
        <v>0.26800000000000002</v>
      </c>
      <c r="J1831" s="8">
        <v>1.4910000000000001</v>
      </c>
    </row>
    <row r="1832" spans="1:10" ht="15" x14ac:dyDescent="0.25">
      <c r="A1832" t="str">
        <f t="shared" si="28"/>
        <v>Oman-Middle East-2010</v>
      </c>
      <c r="B1832" s="5" t="s">
        <v>205</v>
      </c>
      <c r="C1832" s="10">
        <v>2010</v>
      </c>
      <c r="D1832" s="5" t="s">
        <v>79</v>
      </c>
      <c r="E1832" s="8">
        <v>0.216</v>
      </c>
      <c r="F1832" s="8">
        <v>12</v>
      </c>
      <c r="G1832" s="5">
        <v>0</v>
      </c>
      <c r="H1832" s="8">
        <v>62</v>
      </c>
      <c r="I1832" s="8">
        <v>0.35799999999999998</v>
      </c>
      <c r="J1832" s="8">
        <v>1.643</v>
      </c>
    </row>
    <row r="1833" spans="1:10" ht="15" x14ac:dyDescent="0.25">
      <c r="A1833" t="str">
        <f t="shared" si="28"/>
        <v>Oman-Middle East-2011</v>
      </c>
      <c r="B1833" s="5" t="s">
        <v>205</v>
      </c>
      <c r="C1833" s="10">
        <v>2011</v>
      </c>
      <c r="D1833" s="5" t="s">
        <v>79</v>
      </c>
      <c r="E1833" s="8">
        <v>0.22</v>
      </c>
      <c r="F1833" s="8">
        <v>8</v>
      </c>
      <c r="G1833" s="5">
        <v>0</v>
      </c>
      <c r="H1833" s="8">
        <v>62</v>
      </c>
      <c r="I1833" s="8">
        <v>0.48</v>
      </c>
      <c r="J1833" s="8">
        <v>1.59</v>
      </c>
    </row>
    <row r="1834" spans="1:10" ht="15" x14ac:dyDescent="0.25">
      <c r="A1834" t="str">
        <f t="shared" si="28"/>
        <v>Oman-Middle East-2012</v>
      </c>
      <c r="B1834" s="5" t="s">
        <v>205</v>
      </c>
      <c r="C1834" s="10">
        <v>2012</v>
      </c>
      <c r="D1834" s="5" t="s">
        <v>79</v>
      </c>
      <c r="E1834" s="8">
        <v>0.22</v>
      </c>
      <c r="F1834" s="8">
        <v>8</v>
      </c>
      <c r="G1834" s="8">
        <v>44</v>
      </c>
      <c r="H1834" s="8">
        <v>62</v>
      </c>
      <c r="I1834" s="8">
        <v>0.6</v>
      </c>
      <c r="J1834" s="8">
        <v>1.593</v>
      </c>
    </row>
    <row r="1835" spans="1:10" ht="15" x14ac:dyDescent="0.25">
      <c r="A1835" t="str">
        <f t="shared" si="28"/>
        <v>Pakistan-Asia-2000</v>
      </c>
      <c r="B1835" s="5" t="s">
        <v>206</v>
      </c>
      <c r="C1835" s="10">
        <v>2000</v>
      </c>
      <c r="D1835" s="5" t="s">
        <v>60</v>
      </c>
      <c r="E1835" s="5">
        <v>0</v>
      </c>
      <c r="F1835" s="5">
        <v>0</v>
      </c>
      <c r="G1835" s="5">
        <v>0</v>
      </c>
      <c r="H1835" s="5">
        <v>0</v>
      </c>
      <c r="I1835" s="5">
        <v>0</v>
      </c>
      <c r="J1835" s="8">
        <v>2E-3</v>
      </c>
    </row>
    <row r="1836" spans="1:10" ht="15" x14ac:dyDescent="0.25">
      <c r="A1836" t="str">
        <f t="shared" si="28"/>
        <v>Pakistan-Asia-2001</v>
      </c>
      <c r="B1836" s="5" t="s">
        <v>206</v>
      </c>
      <c r="C1836" s="10">
        <v>2001</v>
      </c>
      <c r="D1836" s="5" t="s">
        <v>60</v>
      </c>
      <c r="E1836" s="5">
        <v>0</v>
      </c>
      <c r="F1836" s="5">
        <v>0</v>
      </c>
      <c r="G1836" s="5">
        <v>0</v>
      </c>
      <c r="H1836" s="5">
        <v>0</v>
      </c>
      <c r="I1836" s="8">
        <v>1.2999999999999999E-2</v>
      </c>
      <c r="J1836" s="8">
        <v>5.0000000000000001E-3</v>
      </c>
    </row>
    <row r="1837" spans="1:10" ht="15" x14ac:dyDescent="0.25">
      <c r="A1837" t="str">
        <f t="shared" si="28"/>
        <v>Pakistan-Asia-2002</v>
      </c>
      <c r="B1837" s="5" t="s">
        <v>206</v>
      </c>
      <c r="C1837" s="10">
        <v>2002</v>
      </c>
      <c r="D1837" s="5" t="s">
        <v>60</v>
      </c>
      <c r="E1837" s="5">
        <v>0</v>
      </c>
      <c r="F1837" s="5">
        <v>0</v>
      </c>
      <c r="G1837" s="5">
        <v>0</v>
      </c>
      <c r="H1837" s="5">
        <v>0</v>
      </c>
      <c r="I1837" s="8">
        <v>2.5999999999999999E-2</v>
      </c>
      <c r="J1837" s="8">
        <v>1.0999999999999999E-2</v>
      </c>
    </row>
    <row r="1838" spans="1:10" ht="15" x14ac:dyDescent="0.25">
      <c r="A1838" t="str">
        <f t="shared" si="28"/>
        <v>Pakistan-Asia-2003</v>
      </c>
      <c r="B1838" s="5" t="s">
        <v>206</v>
      </c>
      <c r="C1838" s="10">
        <v>2003</v>
      </c>
      <c r="D1838" s="5" t="s">
        <v>60</v>
      </c>
      <c r="E1838" s="5">
        <v>0</v>
      </c>
      <c r="F1838" s="8">
        <v>24</v>
      </c>
      <c r="G1838" s="5">
        <v>0</v>
      </c>
      <c r="H1838" s="5">
        <v>0</v>
      </c>
      <c r="I1838" s="8">
        <v>0.05</v>
      </c>
      <c r="J1838" s="8">
        <v>1.6E-2</v>
      </c>
    </row>
    <row r="1839" spans="1:10" ht="15" x14ac:dyDescent="0.25">
      <c r="A1839" t="str">
        <f t="shared" si="28"/>
        <v>Pakistan-Asia-2004</v>
      </c>
      <c r="B1839" s="5" t="s">
        <v>206</v>
      </c>
      <c r="C1839" s="10">
        <v>2004</v>
      </c>
      <c r="D1839" s="5" t="s">
        <v>60</v>
      </c>
      <c r="E1839" s="5">
        <v>0</v>
      </c>
      <c r="F1839" s="8">
        <v>24</v>
      </c>
      <c r="G1839" s="5">
        <v>0</v>
      </c>
      <c r="H1839" s="5">
        <v>0</v>
      </c>
      <c r="I1839" s="8">
        <v>6.2E-2</v>
      </c>
      <c r="J1839" s="8">
        <v>3.2000000000000001E-2</v>
      </c>
    </row>
    <row r="1840" spans="1:10" ht="15" x14ac:dyDescent="0.25">
      <c r="A1840" t="str">
        <f t="shared" si="28"/>
        <v>Pakistan-Asia-2005</v>
      </c>
      <c r="B1840" s="5" t="s">
        <v>206</v>
      </c>
      <c r="C1840" s="10">
        <v>2005</v>
      </c>
      <c r="D1840" s="5" t="s">
        <v>60</v>
      </c>
      <c r="E1840" s="8">
        <v>0.43099999999999999</v>
      </c>
      <c r="F1840" s="8">
        <v>24</v>
      </c>
      <c r="G1840" s="5">
        <v>0</v>
      </c>
      <c r="H1840" s="8">
        <v>560</v>
      </c>
      <c r="I1840" s="8">
        <v>6.3E-2</v>
      </c>
      <c r="J1840" s="8">
        <v>8.1000000000000003E-2</v>
      </c>
    </row>
    <row r="1841" spans="1:10" ht="15" x14ac:dyDescent="0.25">
      <c r="A1841" t="str">
        <f t="shared" si="28"/>
        <v>Pakistan-Asia-2006</v>
      </c>
      <c r="B1841" s="5" t="s">
        <v>206</v>
      </c>
      <c r="C1841" s="10">
        <v>2006</v>
      </c>
      <c r="D1841" s="5" t="s">
        <v>60</v>
      </c>
      <c r="E1841" s="8">
        <v>0.41599999999999998</v>
      </c>
      <c r="F1841" s="8">
        <v>24</v>
      </c>
      <c r="G1841" s="5">
        <v>0</v>
      </c>
      <c r="H1841" s="8">
        <v>560</v>
      </c>
      <c r="I1841" s="8">
        <v>6.5000000000000002E-2</v>
      </c>
      <c r="J1841" s="8">
        <v>0.214</v>
      </c>
    </row>
    <row r="1842" spans="1:10" ht="15" x14ac:dyDescent="0.25">
      <c r="A1842" t="str">
        <f t="shared" si="28"/>
        <v>Pakistan-Asia-2007</v>
      </c>
      <c r="B1842" s="5" t="s">
        <v>206</v>
      </c>
      <c r="C1842" s="10">
        <v>2007</v>
      </c>
      <c r="D1842" s="5" t="s">
        <v>60</v>
      </c>
      <c r="E1842" s="8">
        <v>0.40200000000000002</v>
      </c>
      <c r="F1842" s="8">
        <v>24</v>
      </c>
      <c r="G1842" s="5">
        <v>0</v>
      </c>
      <c r="H1842" s="8">
        <v>560</v>
      </c>
      <c r="I1842" s="8">
        <v>6.8000000000000005E-2</v>
      </c>
      <c r="J1842" s="8">
        <v>0.38300000000000001</v>
      </c>
    </row>
    <row r="1843" spans="1:10" ht="15" x14ac:dyDescent="0.25">
      <c r="A1843" t="str">
        <f t="shared" si="28"/>
        <v>Pakistan-Asia-2008</v>
      </c>
      <c r="B1843" s="5" t="s">
        <v>206</v>
      </c>
      <c r="C1843" s="10">
        <v>2008</v>
      </c>
      <c r="D1843" s="5" t="s">
        <v>60</v>
      </c>
      <c r="E1843" s="8">
        <v>0.28799999999999998</v>
      </c>
      <c r="F1843" s="8">
        <v>24</v>
      </c>
      <c r="G1843" s="5">
        <v>0</v>
      </c>
      <c r="H1843" s="8">
        <v>560</v>
      </c>
      <c r="I1843" s="8">
        <v>7.0000000000000007E-2</v>
      </c>
      <c r="J1843" s="8">
        <v>0.52700000000000002</v>
      </c>
    </row>
    <row r="1844" spans="1:10" ht="15" x14ac:dyDescent="0.25">
      <c r="A1844" t="str">
        <f t="shared" si="28"/>
        <v>Pakistan-Asia-2009</v>
      </c>
      <c r="B1844" s="5" t="s">
        <v>206</v>
      </c>
      <c r="C1844" s="10">
        <v>2009</v>
      </c>
      <c r="D1844" s="5" t="s">
        <v>60</v>
      </c>
      <c r="E1844" s="8">
        <v>0.309</v>
      </c>
      <c r="F1844" s="8">
        <v>21</v>
      </c>
      <c r="G1844" s="5">
        <v>0</v>
      </c>
      <c r="H1844" s="8">
        <v>560</v>
      </c>
      <c r="I1844" s="8">
        <v>7.4999999999999997E-2</v>
      </c>
      <c r="J1844" s="8">
        <v>0.55500000000000005</v>
      </c>
    </row>
    <row r="1845" spans="1:10" ht="15" x14ac:dyDescent="0.25">
      <c r="A1845" t="str">
        <f t="shared" si="28"/>
        <v>Pakistan-Asia-2010</v>
      </c>
      <c r="B1845" s="5" t="s">
        <v>206</v>
      </c>
      <c r="C1845" s="10">
        <v>2010</v>
      </c>
      <c r="D1845" s="5" t="s">
        <v>60</v>
      </c>
      <c r="E1845" s="8">
        <v>0.309</v>
      </c>
      <c r="F1845" s="8">
        <v>21</v>
      </c>
      <c r="G1845" s="5">
        <v>0</v>
      </c>
      <c r="H1845" s="8">
        <v>560</v>
      </c>
      <c r="I1845" s="8">
        <v>0.08</v>
      </c>
      <c r="J1845" s="8">
        <v>0.57299999999999995</v>
      </c>
    </row>
    <row r="1846" spans="1:10" ht="15" x14ac:dyDescent="0.25">
      <c r="A1846" t="str">
        <f t="shared" si="28"/>
        <v>Pakistan-Asia-2011</v>
      </c>
      <c r="B1846" s="5" t="s">
        <v>206</v>
      </c>
      <c r="C1846" s="10">
        <v>2011</v>
      </c>
      <c r="D1846" s="5" t="s">
        <v>60</v>
      </c>
      <c r="E1846" s="8">
        <v>0.34599999999999997</v>
      </c>
      <c r="F1846" s="8">
        <v>21</v>
      </c>
      <c r="G1846" s="5">
        <v>0</v>
      </c>
      <c r="H1846" s="8">
        <v>560</v>
      </c>
      <c r="I1846" s="8">
        <v>0.09</v>
      </c>
      <c r="J1846" s="8">
        <v>0.61799999999999999</v>
      </c>
    </row>
    <row r="1847" spans="1:10" ht="15" x14ac:dyDescent="0.25">
      <c r="A1847" t="str">
        <f t="shared" si="28"/>
        <v>Pakistan-Asia-2012</v>
      </c>
      <c r="B1847" s="5" t="s">
        <v>206</v>
      </c>
      <c r="C1847" s="10">
        <v>2012</v>
      </c>
      <c r="D1847" s="5" t="s">
        <v>60</v>
      </c>
      <c r="E1847" s="8">
        <v>0.34599999999999997</v>
      </c>
      <c r="F1847" s="8">
        <v>21</v>
      </c>
      <c r="G1847" s="8">
        <v>106</v>
      </c>
      <c r="H1847" s="8">
        <v>560</v>
      </c>
      <c r="I1847" s="8">
        <v>0.1</v>
      </c>
      <c r="J1847" s="8">
        <v>0.67100000000000004</v>
      </c>
    </row>
    <row r="1848" spans="1:10" ht="15" x14ac:dyDescent="0.25">
      <c r="A1848" t="str">
        <f t="shared" si="28"/>
        <v>Panama-The Americas-2000</v>
      </c>
      <c r="B1848" s="5" t="s">
        <v>207</v>
      </c>
      <c r="C1848" s="10">
        <v>2000</v>
      </c>
      <c r="D1848" s="5" t="s">
        <v>70</v>
      </c>
      <c r="E1848" s="5">
        <v>0</v>
      </c>
      <c r="F1848" s="5">
        <v>0</v>
      </c>
      <c r="G1848" s="5">
        <v>0</v>
      </c>
      <c r="H1848" s="5">
        <v>0</v>
      </c>
      <c r="I1848" s="8">
        <v>6.6000000000000003E-2</v>
      </c>
      <c r="J1848" s="8">
        <v>0.13400000000000001</v>
      </c>
    </row>
    <row r="1849" spans="1:10" ht="15" x14ac:dyDescent="0.25">
      <c r="A1849" t="str">
        <f t="shared" si="28"/>
        <v>Panama-The Americas-2001</v>
      </c>
      <c r="B1849" s="5" t="s">
        <v>207</v>
      </c>
      <c r="C1849" s="10">
        <v>2001</v>
      </c>
      <c r="D1849" s="5" t="s">
        <v>70</v>
      </c>
      <c r="E1849" s="5">
        <v>0</v>
      </c>
      <c r="F1849" s="5">
        <v>0</v>
      </c>
      <c r="G1849" s="5">
        <v>0</v>
      </c>
      <c r="H1849" s="5">
        <v>0</v>
      </c>
      <c r="I1849" s="8">
        <v>7.2999999999999995E-2</v>
      </c>
      <c r="J1849" s="8">
        <v>0.152</v>
      </c>
    </row>
    <row r="1850" spans="1:10" ht="15" x14ac:dyDescent="0.25">
      <c r="A1850" t="str">
        <f t="shared" si="28"/>
        <v>Panama-The Americas-2002</v>
      </c>
      <c r="B1850" s="5" t="s">
        <v>207</v>
      </c>
      <c r="C1850" s="10">
        <v>2002</v>
      </c>
      <c r="D1850" s="5" t="s">
        <v>70</v>
      </c>
      <c r="E1850" s="5">
        <v>0</v>
      </c>
      <c r="F1850" s="5">
        <v>0</v>
      </c>
      <c r="G1850" s="5">
        <v>0</v>
      </c>
      <c r="H1850" s="5">
        <v>0</v>
      </c>
      <c r="I1850" s="8">
        <v>8.5000000000000006E-2</v>
      </c>
      <c r="J1850" s="8">
        <v>0.16500000000000001</v>
      </c>
    </row>
    <row r="1851" spans="1:10" ht="15" x14ac:dyDescent="0.25">
      <c r="A1851" t="str">
        <f t="shared" si="28"/>
        <v>Panama-The Americas-2003</v>
      </c>
      <c r="B1851" s="5" t="s">
        <v>207</v>
      </c>
      <c r="C1851" s="10">
        <v>2003</v>
      </c>
      <c r="D1851" s="5" t="s">
        <v>70</v>
      </c>
      <c r="E1851" s="5">
        <v>0</v>
      </c>
      <c r="F1851" s="8">
        <v>18</v>
      </c>
      <c r="G1851" s="5">
        <v>0</v>
      </c>
      <c r="H1851" s="5">
        <v>0</v>
      </c>
      <c r="I1851" s="8">
        <v>0.1</v>
      </c>
      <c r="J1851" s="8">
        <v>0.214</v>
      </c>
    </row>
    <row r="1852" spans="1:10" ht="15" x14ac:dyDescent="0.25">
      <c r="A1852" t="str">
        <f t="shared" si="28"/>
        <v>Panama-The Americas-2004</v>
      </c>
      <c r="B1852" s="5" t="s">
        <v>207</v>
      </c>
      <c r="C1852" s="10">
        <v>2004</v>
      </c>
      <c r="D1852" s="5" t="s">
        <v>70</v>
      </c>
      <c r="E1852" s="5">
        <v>0</v>
      </c>
      <c r="F1852" s="8">
        <v>18</v>
      </c>
      <c r="G1852" s="5">
        <v>0</v>
      </c>
      <c r="H1852" s="5">
        <v>0</v>
      </c>
      <c r="I1852" s="8">
        <v>0.111</v>
      </c>
      <c r="J1852" s="8">
        <v>0.38100000000000001</v>
      </c>
    </row>
    <row r="1853" spans="1:10" ht="15" x14ac:dyDescent="0.25">
      <c r="A1853" t="str">
        <f t="shared" si="28"/>
        <v>Panama-The Americas-2005</v>
      </c>
      <c r="B1853" s="5" t="s">
        <v>207</v>
      </c>
      <c r="C1853" s="10">
        <v>2005</v>
      </c>
      <c r="D1853" s="5" t="s">
        <v>70</v>
      </c>
      <c r="E1853" s="8">
        <v>0.439</v>
      </c>
      <c r="F1853" s="8">
        <v>18</v>
      </c>
      <c r="G1853" s="5">
        <v>0</v>
      </c>
      <c r="H1853" s="8">
        <v>560</v>
      </c>
      <c r="I1853" s="8">
        <v>0.115</v>
      </c>
      <c r="J1853" s="8">
        <v>0.52</v>
      </c>
    </row>
    <row r="1854" spans="1:10" ht="15" x14ac:dyDescent="0.25">
      <c r="A1854" t="str">
        <f t="shared" si="28"/>
        <v>Panama-The Americas-2006</v>
      </c>
      <c r="B1854" s="5" t="s">
        <v>207</v>
      </c>
      <c r="C1854" s="10">
        <v>2006</v>
      </c>
      <c r="D1854" s="5" t="s">
        <v>70</v>
      </c>
      <c r="E1854" s="8">
        <v>0.441</v>
      </c>
      <c r="F1854" s="8">
        <v>18</v>
      </c>
      <c r="G1854" s="5">
        <v>0</v>
      </c>
      <c r="H1854" s="8">
        <v>560</v>
      </c>
      <c r="I1854" s="8">
        <v>0.17299999999999999</v>
      </c>
      <c r="J1854" s="8">
        <v>0.63400000000000001</v>
      </c>
    </row>
    <row r="1855" spans="1:10" ht="15" x14ac:dyDescent="0.25">
      <c r="A1855" t="str">
        <f t="shared" si="28"/>
        <v>Panama-The Americas-2007</v>
      </c>
      <c r="B1855" s="5" t="s">
        <v>207</v>
      </c>
      <c r="C1855" s="10">
        <v>2007</v>
      </c>
      <c r="D1855" s="5" t="s">
        <v>70</v>
      </c>
      <c r="E1855" s="8">
        <v>0.44700000000000001</v>
      </c>
      <c r="F1855" s="8">
        <v>18</v>
      </c>
      <c r="G1855" s="5">
        <v>0</v>
      </c>
      <c r="H1855" s="8">
        <v>482</v>
      </c>
      <c r="I1855" s="8">
        <v>0.223</v>
      </c>
      <c r="J1855" s="8">
        <v>0.86199999999999999</v>
      </c>
    </row>
    <row r="1856" spans="1:10" ht="15" x14ac:dyDescent="0.25">
      <c r="A1856" t="str">
        <f t="shared" si="28"/>
        <v>Panama-The Americas-2008</v>
      </c>
      <c r="B1856" s="5" t="s">
        <v>207</v>
      </c>
      <c r="C1856" s="10">
        <v>2008</v>
      </c>
      <c r="D1856" s="5" t="s">
        <v>70</v>
      </c>
      <c r="E1856" s="8">
        <v>0.438</v>
      </c>
      <c r="F1856" s="8">
        <v>12</v>
      </c>
      <c r="G1856" s="5">
        <v>0</v>
      </c>
      <c r="H1856" s="8">
        <v>482</v>
      </c>
      <c r="I1856" s="8">
        <v>0.33800000000000002</v>
      </c>
      <c r="J1856" s="8">
        <v>1.1020000000000001</v>
      </c>
    </row>
    <row r="1857" spans="1:10" ht="15" x14ac:dyDescent="0.25">
      <c r="A1857" t="str">
        <f t="shared" si="28"/>
        <v>Panama-The Americas-2009</v>
      </c>
      <c r="B1857" s="5" t="s">
        <v>207</v>
      </c>
      <c r="C1857" s="10">
        <v>2009</v>
      </c>
      <c r="D1857" s="5" t="s">
        <v>70</v>
      </c>
      <c r="E1857" s="8">
        <v>0.438</v>
      </c>
      <c r="F1857" s="8">
        <v>12</v>
      </c>
      <c r="G1857" s="5">
        <v>0</v>
      </c>
      <c r="H1857" s="8">
        <v>482</v>
      </c>
      <c r="I1857" s="8">
        <v>0.39100000000000001</v>
      </c>
      <c r="J1857" s="8">
        <v>1.6779999999999999</v>
      </c>
    </row>
    <row r="1858" spans="1:10" ht="15" x14ac:dyDescent="0.25">
      <c r="A1858" t="str">
        <f t="shared" si="28"/>
        <v>Panama-The Americas-2010</v>
      </c>
      <c r="B1858" s="5" t="s">
        <v>207</v>
      </c>
      <c r="C1858" s="10">
        <v>2010</v>
      </c>
      <c r="D1858" s="5" t="s">
        <v>70</v>
      </c>
      <c r="E1858" s="8">
        <v>0.438</v>
      </c>
      <c r="F1858" s="8">
        <v>9</v>
      </c>
      <c r="G1858" s="5">
        <v>0</v>
      </c>
      <c r="H1858" s="8">
        <v>482</v>
      </c>
      <c r="I1858" s="8">
        <v>0.40100000000000002</v>
      </c>
      <c r="J1858" s="8">
        <v>1.8069999999999999</v>
      </c>
    </row>
    <row r="1859" spans="1:10" ht="15" x14ac:dyDescent="0.25">
      <c r="A1859" t="str">
        <f t="shared" ref="A1859:A1922" si="29">B1859&amp;"-"&amp;C1859</f>
        <v>Panama-The Americas-2011</v>
      </c>
      <c r="B1859" s="5" t="s">
        <v>207</v>
      </c>
      <c r="C1859" s="10">
        <v>2011</v>
      </c>
      <c r="D1859" s="5" t="s">
        <v>70</v>
      </c>
      <c r="E1859" s="8">
        <v>0.436</v>
      </c>
      <c r="F1859" s="8">
        <v>8</v>
      </c>
      <c r="G1859" s="5">
        <v>0</v>
      </c>
      <c r="H1859" s="8">
        <v>482</v>
      </c>
      <c r="I1859" s="8">
        <v>0.42699999999999999</v>
      </c>
      <c r="J1859" s="8">
        <v>1.8009999999999999</v>
      </c>
    </row>
    <row r="1860" spans="1:10" ht="15" x14ac:dyDescent="0.25">
      <c r="A1860" t="str">
        <f t="shared" si="29"/>
        <v>Panama-The Americas-2012</v>
      </c>
      <c r="B1860" s="5" t="s">
        <v>207</v>
      </c>
      <c r="C1860" s="10">
        <v>2012</v>
      </c>
      <c r="D1860" s="5" t="s">
        <v>70</v>
      </c>
      <c r="E1860" s="8">
        <v>0.40500000000000003</v>
      </c>
      <c r="F1860" s="8">
        <v>7</v>
      </c>
      <c r="G1860" s="8">
        <v>61</v>
      </c>
      <c r="H1860" s="8">
        <v>431</v>
      </c>
      <c r="I1860" s="8">
        <v>0.40300000000000002</v>
      </c>
      <c r="J1860" s="8">
        <v>1.6339999999999999</v>
      </c>
    </row>
    <row r="1861" spans="1:10" ht="15" x14ac:dyDescent="0.25">
      <c r="A1861" t="str">
        <f t="shared" si="29"/>
        <v>Papua New Guinea-Oceania-2000</v>
      </c>
      <c r="B1861" s="5" t="s">
        <v>208</v>
      </c>
      <c r="C1861" s="10">
        <v>2000</v>
      </c>
      <c r="D1861" s="5" t="s">
        <v>66</v>
      </c>
      <c r="E1861" s="5">
        <v>0</v>
      </c>
      <c r="F1861" s="5">
        <v>0</v>
      </c>
      <c r="G1861" s="5">
        <v>0</v>
      </c>
      <c r="H1861" s="5">
        <v>0</v>
      </c>
      <c r="I1861" s="8">
        <v>8.0000000000000002E-3</v>
      </c>
      <c r="J1861" s="8">
        <v>2E-3</v>
      </c>
    </row>
    <row r="1862" spans="1:10" ht="15" x14ac:dyDescent="0.25">
      <c r="A1862" t="str">
        <f t="shared" si="29"/>
        <v>Papua New Guinea-Oceania-2001</v>
      </c>
      <c r="B1862" s="5" t="s">
        <v>208</v>
      </c>
      <c r="C1862" s="10">
        <v>2001</v>
      </c>
      <c r="D1862" s="5" t="s">
        <v>66</v>
      </c>
      <c r="E1862" s="5">
        <v>0</v>
      </c>
      <c r="F1862" s="5">
        <v>0</v>
      </c>
      <c r="G1862" s="5">
        <v>0</v>
      </c>
      <c r="H1862" s="5">
        <v>0</v>
      </c>
      <c r="I1862" s="8">
        <v>8.9999999999999993E-3</v>
      </c>
      <c r="J1862" s="8">
        <v>2E-3</v>
      </c>
    </row>
    <row r="1863" spans="1:10" ht="15" x14ac:dyDescent="0.25">
      <c r="A1863" t="str">
        <f t="shared" si="29"/>
        <v>Papua New Guinea-Oceania-2002</v>
      </c>
      <c r="B1863" s="5" t="s">
        <v>208</v>
      </c>
      <c r="C1863" s="10">
        <v>2002</v>
      </c>
      <c r="D1863" s="5" t="s">
        <v>66</v>
      </c>
      <c r="E1863" s="5">
        <v>0</v>
      </c>
      <c r="F1863" s="5">
        <v>0</v>
      </c>
      <c r="G1863" s="5">
        <v>0</v>
      </c>
      <c r="H1863" s="5">
        <v>0</v>
      </c>
      <c r="I1863" s="8">
        <v>1.2999999999999999E-2</v>
      </c>
      <c r="J1863" s="8">
        <v>3.0000000000000001E-3</v>
      </c>
    </row>
    <row r="1864" spans="1:10" ht="15" x14ac:dyDescent="0.25">
      <c r="A1864" t="str">
        <f t="shared" si="29"/>
        <v>Papua New Guinea-Oceania-2003</v>
      </c>
      <c r="B1864" s="5" t="s">
        <v>208</v>
      </c>
      <c r="C1864" s="10">
        <v>2003</v>
      </c>
      <c r="D1864" s="5" t="s">
        <v>66</v>
      </c>
      <c r="E1864" s="5">
        <v>0</v>
      </c>
      <c r="F1864" s="8">
        <v>51</v>
      </c>
      <c r="G1864" s="5">
        <v>0</v>
      </c>
      <c r="H1864" s="5">
        <v>0</v>
      </c>
      <c r="I1864" s="8">
        <v>1.4E-2</v>
      </c>
      <c r="J1864" s="8">
        <v>3.0000000000000001E-3</v>
      </c>
    </row>
    <row r="1865" spans="1:10" ht="15" x14ac:dyDescent="0.25">
      <c r="A1865" t="str">
        <f t="shared" si="29"/>
        <v>Papua New Guinea-Oceania-2004</v>
      </c>
      <c r="B1865" s="5" t="s">
        <v>208</v>
      </c>
      <c r="C1865" s="10">
        <v>2004</v>
      </c>
      <c r="D1865" s="5" t="s">
        <v>66</v>
      </c>
      <c r="E1865" s="5">
        <v>0</v>
      </c>
      <c r="F1865" s="8">
        <v>51</v>
      </c>
      <c r="G1865" s="5">
        <v>0</v>
      </c>
      <c r="H1865" s="5">
        <v>0</v>
      </c>
      <c r="I1865" s="8">
        <v>1.4999999999999999E-2</v>
      </c>
      <c r="J1865" s="8">
        <v>8.0000000000000002E-3</v>
      </c>
    </row>
    <row r="1866" spans="1:10" ht="15" x14ac:dyDescent="0.25">
      <c r="A1866" t="str">
        <f t="shared" si="29"/>
        <v>Papua New Guinea-Oceania-2005</v>
      </c>
      <c r="B1866" s="5" t="s">
        <v>208</v>
      </c>
      <c r="C1866" s="10">
        <v>2005</v>
      </c>
      <c r="D1866" s="5" t="s">
        <v>66</v>
      </c>
      <c r="E1866" s="8">
        <v>0.41599999999999998</v>
      </c>
      <c r="F1866" s="8">
        <v>51</v>
      </c>
      <c r="G1866" s="5">
        <v>0</v>
      </c>
      <c r="H1866" s="8">
        <v>207</v>
      </c>
      <c r="I1866" s="8">
        <v>1.7000000000000001E-2</v>
      </c>
      <c r="J1866" s="8">
        <v>1.2E-2</v>
      </c>
    </row>
    <row r="1867" spans="1:10" ht="15" x14ac:dyDescent="0.25">
      <c r="A1867" t="str">
        <f t="shared" si="29"/>
        <v>Papua New Guinea-Oceania-2006</v>
      </c>
      <c r="B1867" s="5" t="s">
        <v>208</v>
      </c>
      <c r="C1867" s="10">
        <v>2006</v>
      </c>
      <c r="D1867" s="5" t="s">
        <v>66</v>
      </c>
      <c r="E1867" s="8">
        <v>0.41499999999999998</v>
      </c>
      <c r="F1867" s="8">
        <v>51</v>
      </c>
      <c r="G1867" s="5">
        <v>0</v>
      </c>
      <c r="H1867" s="8">
        <v>207</v>
      </c>
      <c r="I1867" s="8">
        <v>1.7999999999999999E-2</v>
      </c>
      <c r="J1867" s="8">
        <v>1.6E-2</v>
      </c>
    </row>
    <row r="1868" spans="1:10" ht="15" x14ac:dyDescent="0.25">
      <c r="A1868" t="str">
        <f t="shared" si="29"/>
        <v>Papua New Guinea-Oceania-2007</v>
      </c>
      <c r="B1868" s="5" t="s">
        <v>208</v>
      </c>
      <c r="C1868" s="10">
        <v>2007</v>
      </c>
      <c r="D1868" s="5" t="s">
        <v>66</v>
      </c>
      <c r="E1868" s="8">
        <v>0.41499999999999998</v>
      </c>
      <c r="F1868" s="8">
        <v>51</v>
      </c>
      <c r="G1868" s="5">
        <v>0</v>
      </c>
      <c r="H1868" s="8">
        <v>207</v>
      </c>
      <c r="I1868" s="8">
        <v>1.7999999999999999E-2</v>
      </c>
      <c r="J1868" s="8">
        <v>4.7E-2</v>
      </c>
    </row>
    <row r="1869" spans="1:10" ht="15" x14ac:dyDescent="0.25">
      <c r="A1869" t="str">
        <f t="shared" si="29"/>
        <v>Papua New Guinea-Oceania-2008</v>
      </c>
      <c r="B1869" s="5" t="s">
        <v>208</v>
      </c>
      <c r="C1869" s="10">
        <v>2008</v>
      </c>
      <c r="D1869" s="5" t="s">
        <v>66</v>
      </c>
      <c r="E1869" s="8">
        <v>0.41499999999999998</v>
      </c>
      <c r="F1869" s="8">
        <v>51</v>
      </c>
      <c r="G1869" s="5">
        <v>0</v>
      </c>
      <c r="H1869" s="8">
        <v>194</v>
      </c>
      <c r="I1869" s="8">
        <v>1.2E-2</v>
      </c>
      <c r="J1869" s="8">
        <v>0.13300000000000001</v>
      </c>
    </row>
    <row r="1870" spans="1:10" ht="15" x14ac:dyDescent="0.25">
      <c r="A1870" t="str">
        <f t="shared" si="29"/>
        <v>Papua New Guinea-Oceania-2009</v>
      </c>
      <c r="B1870" s="5" t="s">
        <v>208</v>
      </c>
      <c r="C1870" s="10">
        <v>2009</v>
      </c>
      <c r="D1870" s="5" t="s">
        <v>66</v>
      </c>
      <c r="E1870" s="8">
        <v>0.42099999999999999</v>
      </c>
      <c r="F1870" s="8">
        <v>51</v>
      </c>
      <c r="G1870" s="5">
        <v>0</v>
      </c>
      <c r="H1870" s="8">
        <v>194</v>
      </c>
      <c r="I1870" s="8">
        <v>1.6E-2</v>
      </c>
      <c r="J1870" s="8">
        <v>0.21099999999999999</v>
      </c>
    </row>
    <row r="1871" spans="1:10" ht="15" x14ac:dyDescent="0.25">
      <c r="A1871" t="str">
        <f t="shared" si="29"/>
        <v>Papua New Guinea-Oceania-2010</v>
      </c>
      <c r="B1871" s="5" t="s">
        <v>208</v>
      </c>
      <c r="C1871" s="10">
        <v>2010</v>
      </c>
      <c r="D1871" s="5" t="s">
        <v>66</v>
      </c>
      <c r="E1871" s="8">
        <v>0.42099999999999999</v>
      </c>
      <c r="F1871" s="8">
        <v>51</v>
      </c>
      <c r="G1871" s="5">
        <v>0</v>
      </c>
      <c r="H1871" s="8">
        <v>194</v>
      </c>
      <c r="I1871" s="8">
        <v>1.2999999999999999E-2</v>
      </c>
      <c r="J1871" s="8">
        <v>0.27800000000000002</v>
      </c>
    </row>
    <row r="1872" spans="1:10" ht="15" x14ac:dyDescent="0.25">
      <c r="A1872" t="str">
        <f t="shared" si="29"/>
        <v>Papua New Guinea-Oceania-2011</v>
      </c>
      <c r="B1872" s="5" t="s">
        <v>208</v>
      </c>
      <c r="C1872" s="10">
        <v>2011</v>
      </c>
      <c r="D1872" s="5" t="s">
        <v>66</v>
      </c>
      <c r="E1872" s="8">
        <v>0.42099999999999999</v>
      </c>
      <c r="F1872" s="8">
        <v>51</v>
      </c>
      <c r="G1872" s="5">
        <v>0</v>
      </c>
      <c r="H1872" s="8">
        <v>194</v>
      </c>
      <c r="I1872" s="8">
        <v>0.02</v>
      </c>
      <c r="J1872" s="8">
        <v>0.34200000000000003</v>
      </c>
    </row>
    <row r="1873" spans="1:10" ht="15" x14ac:dyDescent="0.25">
      <c r="A1873" t="str">
        <f t="shared" si="29"/>
        <v>Papua New Guinea-Oceania-2012</v>
      </c>
      <c r="B1873" s="5" t="s">
        <v>208</v>
      </c>
      <c r="C1873" s="10">
        <v>2012</v>
      </c>
      <c r="D1873" s="5" t="s">
        <v>66</v>
      </c>
      <c r="E1873" s="8">
        <v>0.42099999999999999</v>
      </c>
      <c r="F1873" s="8">
        <v>53</v>
      </c>
      <c r="G1873" s="8">
        <v>108</v>
      </c>
      <c r="H1873" s="8">
        <v>207</v>
      </c>
      <c r="I1873" s="8">
        <v>3.5000000000000003E-2</v>
      </c>
      <c r="J1873" s="8">
        <v>0.378</v>
      </c>
    </row>
    <row r="1874" spans="1:10" ht="15" x14ac:dyDescent="0.25">
      <c r="A1874" t="str">
        <f t="shared" si="29"/>
        <v>Paraguay-The Americas-2000</v>
      </c>
      <c r="B1874" s="5" t="s">
        <v>209</v>
      </c>
      <c r="C1874" s="10">
        <v>2000</v>
      </c>
      <c r="D1874" s="5" t="s">
        <v>70</v>
      </c>
      <c r="E1874" s="5">
        <v>0</v>
      </c>
      <c r="F1874" s="5">
        <v>0</v>
      </c>
      <c r="G1874" s="5">
        <v>0</v>
      </c>
      <c r="H1874" s="5">
        <v>0</v>
      </c>
      <c r="I1874" s="8">
        <v>7.0000000000000001E-3</v>
      </c>
      <c r="J1874" s="8">
        <v>0.153</v>
      </c>
    </row>
    <row r="1875" spans="1:10" ht="15" x14ac:dyDescent="0.25">
      <c r="A1875" t="str">
        <f t="shared" si="29"/>
        <v>Paraguay-The Americas-2001</v>
      </c>
      <c r="B1875" s="5" t="s">
        <v>209</v>
      </c>
      <c r="C1875" s="10">
        <v>2001</v>
      </c>
      <c r="D1875" s="5" t="s">
        <v>70</v>
      </c>
      <c r="E1875" s="5">
        <v>0</v>
      </c>
      <c r="F1875" s="5">
        <v>0</v>
      </c>
      <c r="G1875" s="5">
        <v>0</v>
      </c>
      <c r="H1875" s="5">
        <v>0</v>
      </c>
      <c r="I1875" s="8">
        <v>1.0999999999999999E-2</v>
      </c>
      <c r="J1875" s="8">
        <v>0.21099999999999999</v>
      </c>
    </row>
    <row r="1876" spans="1:10" ht="15" x14ac:dyDescent="0.25">
      <c r="A1876" t="str">
        <f t="shared" si="29"/>
        <v>Paraguay-The Americas-2002</v>
      </c>
      <c r="B1876" s="5" t="s">
        <v>209</v>
      </c>
      <c r="C1876" s="10">
        <v>2002</v>
      </c>
      <c r="D1876" s="5" t="s">
        <v>70</v>
      </c>
      <c r="E1876" s="5">
        <v>0</v>
      </c>
      <c r="F1876" s="5">
        <v>0</v>
      </c>
      <c r="G1876" s="5">
        <v>0</v>
      </c>
      <c r="H1876" s="5">
        <v>0</v>
      </c>
      <c r="I1876" s="8">
        <v>1.7999999999999999E-2</v>
      </c>
      <c r="J1876" s="8">
        <v>0.29899999999999999</v>
      </c>
    </row>
    <row r="1877" spans="1:10" ht="15" x14ac:dyDescent="0.25">
      <c r="A1877" t="str">
        <f t="shared" si="29"/>
        <v>Paraguay-The Americas-2003</v>
      </c>
      <c r="B1877" s="5" t="s">
        <v>209</v>
      </c>
      <c r="C1877" s="10">
        <v>2003</v>
      </c>
      <c r="D1877" s="5" t="s">
        <v>70</v>
      </c>
      <c r="E1877" s="5">
        <v>0</v>
      </c>
      <c r="F1877" s="8">
        <v>74</v>
      </c>
      <c r="G1877" s="5">
        <v>0</v>
      </c>
      <c r="H1877" s="5">
        <v>0</v>
      </c>
      <c r="I1877" s="8">
        <v>2.1000000000000001E-2</v>
      </c>
      <c r="J1877" s="8">
        <v>0.312</v>
      </c>
    </row>
    <row r="1878" spans="1:10" ht="15" x14ac:dyDescent="0.25">
      <c r="A1878" t="str">
        <f t="shared" si="29"/>
        <v>Paraguay-The Americas-2004</v>
      </c>
      <c r="B1878" s="5" t="s">
        <v>209</v>
      </c>
      <c r="C1878" s="10">
        <v>2004</v>
      </c>
      <c r="D1878" s="5" t="s">
        <v>70</v>
      </c>
      <c r="E1878" s="5">
        <v>0</v>
      </c>
      <c r="F1878" s="8">
        <v>74</v>
      </c>
      <c r="G1878" s="5">
        <v>0</v>
      </c>
      <c r="H1878" s="5">
        <v>0</v>
      </c>
      <c r="I1878" s="8">
        <v>3.5000000000000003E-2</v>
      </c>
      <c r="J1878" s="8">
        <v>0.30199999999999999</v>
      </c>
    </row>
    <row r="1879" spans="1:10" ht="15" x14ac:dyDescent="0.25">
      <c r="A1879" t="str">
        <f t="shared" si="29"/>
        <v>Paraguay-The Americas-2005</v>
      </c>
      <c r="B1879" s="5" t="s">
        <v>209</v>
      </c>
      <c r="C1879" s="10">
        <v>2005</v>
      </c>
      <c r="D1879" s="5" t="s">
        <v>70</v>
      </c>
      <c r="E1879" s="8">
        <v>0.54500000000000004</v>
      </c>
      <c r="F1879" s="8">
        <v>74</v>
      </c>
      <c r="G1879" s="5">
        <v>0</v>
      </c>
      <c r="H1879" s="8">
        <v>328</v>
      </c>
      <c r="I1879" s="8">
        <v>7.9000000000000001E-2</v>
      </c>
      <c r="J1879" s="8">
        <v>0.32</v>
      </c>
    </row>
    <row r="1880" spans="1:10" ht="15" x14ac:dyDescent="0.25">
      <c r="A1880" t="str">
        <f t="shared" si="29"/>
        <v>Paraguay-The Americas-2006</v>
      </c>
      <c r="B1880" s="5" t="s">
        <v>209</v>
      </c>
      <c r="C1880" s="10">
        <v>2006</v>
      </c>
      <c r="D1880" s="5" t="s">
        <v>70</v>
      </c>
      <c r="E1880" s="8">
        <v>0.44800000000000001</v>
      </c>
      <c r="F1880" s="8">
        <v>74</v>
      </c>
      <c r="G1880" s="5">
        <v>0</v>
      </c>
      <c r="H1880" s="8">
        <v>328</v>
      </c>
      <c r="I1880" s="8">
        <v>0.08</v>
      </c>
      <c r="J1880" s="8">
        <v>0.53700000000000003</v>
      </c>
    </row>
    <row r="1881" spans="1:10" ht="15" x14ac:dyDescent="0.25">
      <c r="A1881" t="str">
        <f t="shared" si="29"/>
        <v>Paraguay-The Americas-2007</v>
      </c>
      <c r="B1881" s="5" t="s">
        <v>209</v>
      </c>
      <c r="C1881" s="10">
        <v>2007</v>
      </c>
      <c r="D1881" s="5" t="s">
        <v>70</v>
      </c>
      <c r="E1881" s="8">
        <v>0.35099999999999998</v>
      </c>
      <c r="F1881" s="8">
        <v>35</v>
      </c>
      <c r="G1881" s="5">
        <v>0</v>
      </c>
      <c r="H1881" s="8">
        <v>328</v>
      </c>
      <c r="I1881" s="8">
        <v>0.112</v>
      </c>
      <c r="J1881" s="8">
        <v>0.76600000000000001</v>
      </c>
    </row>
    <row r="1882" spans="1:10" ht="15" x14ac:dyDescent="0.25">
      <c r="A1882" t="str">
        <f t="shared" si="29"/>
        <v>Paraguay-The Americas-2008</v>
      </c>
      <c r="B1882" s="5" t="s">
        <v>209</v>
      </c>
      <c r="C1882" s="10">
        <v>2008</v>
      </c>
      <c r="D1882" s="5" t="s">
        <v>70</v>
      </c>
      <c r="E1882" s="8">
        <v>0.35</v>
      </c>
      <c r="F1882" s="8">
        <v>35</v>
      </c>
      <c r="G1882" s="5">
        <v>0</v>
      </c>
      <c r="H1882" s="8">
        <v>328</v>
      </c>
      <c r="I1882" s="8">
        <v>0.14299999999999999</v>
      </c>
      <c r="J1882" s="8">
        <v>0.92900000000000005</v>
      </c>
    </row>
    <row r="1883" spans="1:10" ht="15" x14ac:dyDescent="0.25">
      <c r="A1883" t="str">
        <f t="shared" si="29"/>
        <v>Paraguay-The Americas-2009</v>
      </c>
      <c r="B1883" s="5" t="s">
        <v>209</v>
      </c>
      <c r="C1883" s="10">
        <v>2009</v>
      </c>
      <c r="D1883" s="5" t="s">
        <v>70</v>
      </c>
      <c r="E1883" s="8">
        <v>0.35</v>
      </c>
      <c r="F1883" s="8">
        <v>35</v>
      </c>
      <c r="G1883" s="5">
        <v>0</v>
      </c>
      <c r="H1883" s="8">
        <v>328</v>
      </c>
      <c r="I1883" s="8">
        <v>0.189</v>
      </c>
      <c r="J1883" s="8">
        <v>0.88500000000000001</v>
      </c>
    </row>
    <row r="1884" spans="1:10" ht="15" x14ac:dyDescent="0.25">
      <c r="A1884" t="str">
        <f t="shared" si="29"/>
        <v>Paraguay-The Americas-2010</v>
      </c>
      <c r="B1884" s="5" t="s">
        <v>209</v>
      </c>
      <c r="C1884" s="10">
        <v>2010</v>
      </c>
      <c r="D1884" s="5" t="s">
        <v>70</v>
      </c>
      <c r="E1884" s="8">
        <v>0.35</v>
      </c>
      <c r="F1884" s="8">
        <v>35</v>
      </c>
      <c r="G1884" s="5">
        <v>0</v>
      </c>
      <c r="H1884" s="8">
        <v>311</v>
      </c>
      <c r="I1884" s="8">
        <v>0.19800000000000001</v>
      </c>
      <c r="J1884" s="8">
        <v>0.91700000000000004</v>
      </c>
    </row>
    <row r="1885" spans="1:10" ht="15" x14ac:dyDescent="0.25">
      <c r="A1885" t="str">
        <f t="shared" si="29"/>
        <v>Paraguay-The Americas-2011</v>
      </c>
      <c r="B1885" s="5" t="s">
        <v>209</v>
      </c>
      <c r="C1885" s="10">
        <v>2011</v>
      </c>
      <c r="D1885" s="5" t="s">
        <v>70</v>
      </c>
      <c r="E1885" s="8">
        <v>0.35</v>
      </c>
      <c r="F1885" s="8">
        <v>35</v>
      </c>
      <c r="G1885" s="5">
        <v>0</v>
      </c>
      <c r="H1885" s="8">
        <v>387</v>
      </c>
      <c r="I1885" s="8">
        <v>0.248</v>
      </c>
      <c r="J1885" s="8">
        <v>0.99299999999999999</v>
      </c>
    </row>
    <row r="1886" spans="1:10" ht="15" x14ac:dyDescent="0.25">
      <c r="A1886" t="str">
        <f t="shared" si="29"/>
        <v>Paraguay-The Americas-2012</v>
      </c>
      <c r="B1886" s="5" t="s">
        <v>209</v>
      </c>
      <c r="C1886" s="10">
        <v>2012</v>
      </c>
      <c r="D1886" s="5" t="s">
        <v>70</v>
      </c>
      <c r="E1886" s="8">
        <v>0.35</v>
      </c>
      <c r="F1886" s="8">
        <v>35</v>
      </c>
      <c r="G1886" s="8">
        <v>107</v>
      </c>
      <c r="H1886" s="8">
        <v>387</v>
      </c>
      <c r="I1886" s="8">
        <v>0.29299999999999998</v>
      </c>
      <c r="J1886" s="8">
        <v>1.016</v>
      </c>
    </row>
    <row r="1887" spans="1:10" ht="15" x14ac:dyDescent="0.25">
      <c r="A1887" t="str">
        <f t="shared" si="29"/>
        <v>Peru-The Americas-2000</v>
      </c>
      <c r="B1887" s="5" t="s">
        <v>210</v>
      </c>
      <c r="C1887" s="10">
        <v>2000</v>
      </c>
      <c r="D1887" s="5" t="s">
        <v>70</v>
      </c>
      <c r="E1887" s="5">
        <v>0</v>
      </c>
      <c r="F1887" s="5">
        <v>0</v>
      </c>
      <c r="G1887" s="5">
        <v>0</v>
      </c>
      <c r="H1887" s="5">
        <v>0</v>
      </c>
      <c r="I1887" s="8">
        <v>3.1E-2</v>
      </c>
      <c r="J1887" s="8">
        <v>4.9000000000000002E-2</v>
      </c>
    </row>
    <row r="1888" spans="1:10" ht="15" x14ac:dyDescent="0.25">
      <c r="A1888" t="str">
        <f t="shared" si="29"/>
        <v>Peru-The Americas-2001</v>
      </c>
      <c r="B1888" s="5" t="s">
        <v>210</v>
      </c>
      <c r="C1888" s="10">
        <v>2001</v>
      </c>
      <c r="D1888" s="5" t="s">
        <v>70</v>
      </c>
      <c r="E1888" s="5">
        <v>0</v>
      </c>
      <c r="F1888" s="5">
        <v>0</v>
      </c>
      <c r="G1888" s="5">
        <v>0</v>
      </c>
      <c r="H1888" s="5">
        <v>0</v>
      </c>
      <c r="I1888" s="8">
        <v>7.5999999999999998E-2</v>
      </c>
      <c r="J1888" s="8">
        <v>6.8000000000000005E-2</v>
      </c>
    </row>
    <row r="1889" spans="1:10" ht="15" x14ac:dyDescent="0.25">
      <c r="A1889" t="str">
        <f t="shared" si="29"/>
        <v>Peru-The Americas-2002</v>
      </c>
      <c r="B1889" s="5" t="s">
        <v>210</v>
      </c>
      <c r="C1889" s="10">
        <v>2002</v>
      </c>
      <c r="D1889" s="5" t="s">
        <v>70</v>
      </c>
      <c r="E1889" s="5">
        <v>0</v>
      </c>
      <c r="F1889" s="5">
        <v>0</v>
      </c>
      <c r="G1889" s="5">
        <v>0</v>
      </c>
      <c r="H1889" s="5">
        <v>0</v>
      </c>
      <c r="I1889" s="8">
        <v>0.09</v>
      </c>
      <c r="J1889" s="8">
        <v>8.5999999999999993E-2</v>
      </c>
    </row>
    <row r="1890" spans="1:10" ht="15" x14ac:dyDescent="0.25">
      <c r="A1890" t="str">
        <f t="shared" si="29"/>
        <v>Peru-The Americas-2003</v>
      </c>
      <c r="B1890" s="5" t="s">
        <v>210</v>
      </c>
      <c r="C1890" s="10">
        <v>2003</v>
      </c>
      <c r="D1890" s="5" t="s">
        <v>70</v>
      </c>
      <c r="E1890" s="5">
        <v>0</v>
      </c>
      <c r="F1890" s="8">
        <v>98</v>
      </c>
      <c r="G1890" s="5">
        <v>0</v>
      </c>
      <c r="H1890" s="5">
        <v>0</v>
      </c>
      <c r="I1890" s="8">
        <v>0.11600000000000001</v>
      </c>
      <c r="J1890" s="8">
        <v>0.108</v>
      </c>
    </row>
    <row r="1891" spans="1:10" ht="15" x14ac:dyDescent="0.25">
      <c r="A1891" t="str">
        <f t="shared" si="29"/>
        <v>Peru-The Americas-2004</v>
      </c>
      <c r="B1891" s="5" t="s">
        <v>210</v>
      </c>
      <c r="C1891" s="10">
        <v>2004</v>
      </c>
      <c r="D1891" s="5" t="s">
        <v>70</v>
      </c>
      <c r="E1891" s="5">
        <v>0</v>
      </c>
      <c r="F1891" s="8">
        <v>98</v>
      </c>
      <c r="G1891" s="5">
        <v>0</v>
      </c>
      <c r="H1891" s="5">
        <v>0</v>
      </c>
      <c r="I1891" s="8">
        <v>0.14099999999999999</v>
      </c>
      <c r="J1891" s="8">
        <v>0.14899999999999999</v>
      </c>
    </row>
    <row r="1892" spans="1:10" ht="15" x14ac:dyDescent="0.25">
      <c r="A1892" t="str">
        <f t="shared" si="29"/>
        <v>Peru-The Americas-2005</v>
      </c>
      <c r="B1892" s="5" t="s">
        <v>210</v>
      </c>
      <c r="C1892" s="10">
        <v>2005</v>
      </c>
      <c r="D1892" s="5" t="s">
        <v>70</v>
      </c>
      <c r="E1892" s="8">
        <v>0.38400000000000001</v>
      </c>
      <c r="F1892" s="8">
        <v>102</v>
      </c>
      <c r="G1892" s="5">
        <v>0</v>
      </c>
      <c r="H1892" s="8">
        <v>424</v>
      </c>
      <c r="I1892" s="8">
        <v>0.17100000000000001</v>
      </c>
      <c r="J1892" s="8">
        <v>0.20100000000000001</v>
      </c>
    </row>
    <row r="1893" spans="1:10" ht="15" x14ac:dyDescent="0.25">
      <c r="A1893" t="str">
        <f t="shared" si="29"/>
        <v>Peru-The Americas-2006</v>
      </c>
      <c r="B1893" s="5" t="s">
        <v>210</v>
      </c>
      <c r="C1893" s="10">
        <v>2006</v>
      </c>
      <c r="D1893" s="5" t="s">
        <v>70</v>
      </c>
      <c r="E1893" s="8">
        <v>0.38300000000000001</v>
      </c>
      <c r="F1893" s="8">
        <v>72</v>
      </c>
      <c r="G1893" s="5">
        <v>0</v>
      </c>
      <c r="H1893" s="8">
        <v>424</v>
      </c>
      <c r="I1893" s="8">
        <v>0.20699999999999999</v>
      </c>
      <c r="J1893" s="8">
        <v>0.32500000000000001</v>
      </c>
    </row>
    <row r="1894" spans="1:10" ht="15" x14ac:dyDescent="0.25">
      <c r="A1894" t="str">
        <f t="shared" si="29"/>
        <v>Peru-The Americas-2007</v>
      </c>
      <c r="B1894" s="5" t="s">
        <v>210</v>
      </c>
      <c r="C1894" s="10">
        <v>2007</v>
      </c>
      <c r="D1894" s="5" t="s">
        <v>70</v>
      </c>
      <c r="E1894" s="8">
        <v>0.38300000000000001</v>
      </c>
      <c r="F1894" s="8">
        <v>72</v>
      </c>
      <c r="G1894" s="5">
        <v>0</v>
      </c>
      <c r="H1894" s="8">
        <v>424</v>
      </c>
      <c r="I1894" s="8">
        <v>0.252</v>
      </c>
      <c r="J1894" s="8">
        <v>0.54400000000000004</v>
      </c>
    </row>
    <row r="1895" spans="1:10" ht="15" x14ac:dyDescent="0.25">
      <c r="A1895" t="str">
        <f t="shared" si="29"/>
        <v>Peru-The Americas-2008</v>
      </c>
      <c r="B1895" s="5" t="s">
        <v>210</v>
      </c>
      <c r="C1895" s="10">
        <v>2008</v>
      </c>
      <c r="D1895" s="5" t="s">
        <v>70</v>
      </c>
      <c r="E1895" s="8">
        <v>0.38100000000000001</v>
      </c>
      <c r="F1895" s="8">
        <v>65</v>
      </c>
      <c r="G1895" s="5">
        <v>0</v>
      </c>
      <c r="H1895" s="8">
        <v>424</v>
      </c>
      <c r="I1895" s="8">
        <v>0.30599999999999999</v>
      </c>
      <c r="J1895" s="8">
        <v>0.73199999999999998</v>
      </c>
    </row>
    <row r="1896" spans="1:10" ht="15" x14ac:dyDescent="0.25">
      <c r="A1896" t="str">
        <f t="shared" si="29"/>
        <v>Peru-The Americas-2009</v>
      </c>
      <c r="B1896" s="5" t="s">
        <v>210</v>
      </c>
      <c r="C1896" s="10">
        <v>2009</v>
      </c>
      <c r="D1896" s="5" t="s">
        <v>70</v>
      </c>
      <c r="E1896" s="8">
        <v>0.372</v>
      </c>
      <c r="F1896" s="8">
        <v>41</v>
      </c>
      <c r="G1896" s="5">
        <v>0</v>
      </c>
      <c r="H1896" s="8">
        <v>380</v>
      </c>
      <c r="I1896" s="8">
        <v>0.314</v>
      </c>
      <c r="J1896" s="8">
        <v>0.85399999999999998</v>
      </c>
    </row>
    <row r="1897" spans="1:10" ht="15" x14ac:dyDescent="0.25">
      <c r="A1897" t="str">
        <f t="shared" si="29"/>
        <v>Peru-The Americas-2010</v>
      </c>
      <c r="B1897" s="5" t="s">
        <v>210</v>
      </c>
      <c r="C1897" s="10">
        <v>2010</v>
      </c>
      <c r="D1897" s="5" t="s">
        <v>70</v>
      </c>
      <c r="E1897" s="8">
        <v>0.371</v>
      </c>
      <c r="F1897" s="8">
        <v>26</v>
      </c>
      <c r="G1897" s="5">
        <v>0</v>
      </c>
      <c r="H1897" s="8">
        <v>380</v>
      </c>
      <c r="I1897" s="8">
        <v>0.34799999999999998</v>
      </c>
      <c r="J1897" s="8">
        <v>0.995</v>
      </c>
    </row>
    <row r="1898" spans="1:10" ht="15" x14ac:dyDescent="0.25">
      <c r="A1898" t="str">
        <f t="shared" si="29"/>
        <v>Peru-The Americas-2011</v>
      </c>
      <c r="B1898" s="5" t="s">
        <v>210</v>
      </c>
      <c r="C1898" s="10">
        <v>2011</v>
      </c>
      <c r="D1898" s="5" t="s">
        <v>70</v>
      </c>
      <c r="E1898" s="8">
        <v>0.36599999999999999</v>
      </c>
      <c r="F1898" s="8">
        <v>25</v>
      </c>
      <c r="G1898" s="5">
        <v>0</v>
      </c>
      <c r="H1898" s="8">
        <v>309</v>
      </c>
      <c r="I1898" s="8">
        <v>0.36</v>
      </c>
      <c r="J1898" s="8">
        <v>1.0960000000000001</v>
      </c>
    </row>
    <row r="1899" spans="1:10" ht="15" x14ac:dyDescent="0.25">
      <c r="A1899" t="str">
        <f t="shared" si="29"/>
        <v>Peru-The Americas-2012</v>
      </c>
      <c r="B1899" s="5" t="s">
        <v>210</v>
      </c>
      <c r="C1899" s="10">
        <v>2012</v>
      </c>
      <c r="D1899" s="5" t="s">
        <v>70</v>
      </c>
      <c r="E1899" s="8">
        <v>0.36399999999999999</v>
      </c>
      <c r="F1899" s="8">
        <v>25</v>
      </c>
      <c r="G1899" s="8">
        <v>39</v>
      </c>
      <c r="H1899" s="8">
        <v>293</v>
      </c>
      <c r="I1899" s="8">
        <v>0.38200000000000001</v>
      </c>
      <c r="J1899" s="8">
        <v>0.98</v>
      </c>
    </row>
    <row r="1900" spans="1:10" ht="15" x14ac:dyDescent="0.25">
      <c r="A1900" t="str">
        <f t="shared" si="29"/>
        <v>Philippines-Asia-2000</v>
      </c>
      <c r="B1900" s="5" t="s">
        <v>211</v>
      </c>
      <c r="C1900" s="10">
        <v>2000</v>
      </c>
      <c r="D1900" s="5" t="s">
        <v>60</v>
      </c>
      <c r="E1900" s="5">
        <v>0</v>
      </c>
      <c r="F1900" s="5">
        <v>0</v>
      </c>
      <c r="G1900" s="5">
        <v>0</v>
      </c>
      <c r="H1900" s="5">
        <v>0</v>
      </c>
      <c r="I1900" s="8">
        <v>0.02</v>
      </c>
      <c r="J1900" s="8">
        <v>8.3000000000000004E-2</v>
      </c>
    </row>
    <row r="1901" spans="1:10" ht="15" x14ac:dyDescent="0.25">
      <c r="A1901" t="str">
        <f t="shared" si="29"/>
        <v>Philippines-Asia-2001</v>
      </c>
      <c r="B1901" s="5" t="s">
        <v>211</v>
      </c>
      <c r="C1901" s="10">
        <v>2001</v>
      </c>
      <c r="D1901" s="5" t="s">
        <v>60</v>
      </c>
      <c r="E1901" s="5">
        <v>0</v>
      </c>
      <c r="F1901" s="5">
        <v>0</v>
      </c>
      <c r="G1901" s="5">
        <v>0</v>
      </c>
      <c r="H1901" s="5">
        <v>0</v>
      </c>
      <c r="I1901" s="8">
        <v>2.5000000000000001E-2</v>
      </c>
      <c r="J1901" s="8">
        <v>0.153</v>
      </c>
    </row>
    <row r="1902" spans="1:10" ht="15" x14ac:dyDescent="0.25">
      <c r="A1902" t="str">
        <f t="shared" si="29"/>
        <v>Philippines-Asia-2002</v>
      </c>
      <c r="B1902" s="5" t="s">
        <v>211</v>
      </c>
      <c r="C1902" s="10">
        <v>2002</v>
      </c>
      <c r="D1902" s="5" t="s">
        <v>60</v>
      </c>
      <c r="E1902" s="5">
        <v>0</v>
      </c>
      <c r="F1902" s="5">
        <v>0</v>
      </c>
      <c r="G1902" s="5">
        <v>0</v>
      </c>
      <c r="H1902" s="5">
        <v>0</v>
      </c>
      <c r="I1902" s="8">
        <v>4.2999999999999997E-2</v>
      </c>
      <c r="J1902" s="8">
        <v>0.19</v>
      </c>
    </row>
    <row r="1903" spans="1:10" ht="15" x14ac:dyDescent="0.25">
      <c r="A1903" t="str">
        <f t="shared" si="29"/>
        <v>Philippines-Asia-2003</v>
      </c>
      <c r="B1903" s="5" t="s">
        <v>211</v>
      </c>
      <c r="C1903" s="10">
        <v>2003</v>
      </c>
      <c r="D1903" s="5" t="s">
        <v>60</v>
      </c>
      <c r="E1903" s="5">
        <v>0</v>
      </c>
      <c r="F1903" s="8">
        <v>49</v>
      </c>
      <c r="G1903" s="5">
        <v>0</v>
      </c>
      <c r="H1903" s="5">
        <v>0</v>
      </c>
      <c r="I1903" s="8">
        <v>4.9000000000000002E-2</v>
      </c>
      <c r="J1903" s="8">
        <v>0.27200000000000002</v>
      </c>
    </row>
    <row r="1904" spans="1:10" ht="15" x14ac:dyDescent="0.25">
      <c r="A1904" t="str">
        <f t="shared" si="29"/>
        <v>Philippines-Asia-2004</v>
      </c>
      <c r="B1904" s="5" t="s">
        <v>211</v>
      </c>
      <c r="C1904" s="10">
        <v>2004</v>
      </c>
      <c r="D1904" s="5" t="s">
        <v>60</v>
      </c>
      <c r="E1904" s="5">
        <v>0</v>
      </c>
      <c r="F1904" s="8">
        <v>49</v>
      </c>
      <c r="G1904" s="5">
        <v>0</v>
      </c>
      <c r="H1904" s="5">
        <v>0</v>
      </c>
      <c r="I1904" s="8">
        <v>5.1999999999999998E-2</v>
      </c>
      <c r="J1904" s="8">
        <v>0.39100000000000001</v>
      </c>
    </row>
    <row r="1905" spans="1:10" ht="15" x14ac:dyDescent="0.25">
      <c r="A1905" t="str">
        <f t="shared" si="29"/>
        <v>Philippines-Asia-2005</v>
      </c>
      <c r="B1905" s="5" t="s">
        <v>211</v>
      </c>
      <c r="C1905" s="10">
        <v>2005</v>
      </c>
      <c r="D1905" s="5" t="s">
        <v>60</v>
      </c>
      <c r="E1905" s="8">
        <v>0.47199999999999998</v>
      </c>
      <c r="F1905" s="8">
        <v>47</v>
      </c>
      <c r="G1905" s="5">
        <v>0</v>
      </c>
      <c r="H1905" s="8">
        <v>195</v>
      </c>
      <c r="I1905" s="8">
        <v>5.3999999999999999E-2</v>
      </c>
      <c r="J1905" s="8">
        <v>0.40500000000000003</v>
      </c>
    </row>
    <row r="1906" spans="1:10" ht="15" x14ac:dyDescent="0.25">
      <c r="A1906" t="str">
        <f t="shared" si="29"/>
        <v>Philippines-Asia-2006</v>
      </c>
      <c r="B1906" s="5" t="s">
        <v>211</v>
      </c>
      <c r="C1906" s="10">
        <v>2006</v>
      </c>
      <c r="D1906" s="5" t="s">
        <v>60</v>
      </c>
      <c r="E1906" s="8">
        <v>0.47599999999999998</v>
      </c>
      <c r="F1906" s="8">
        <v>47</v>
      </c>
      <c r="G1906" s="5">
        <v>0</v>
      </c>
      <c r="H1906" s="8">
        <v>195</v>
      </c>
      <c r="I1906" s="8">
        <v>5.7000000000000002E-2</v>
      </c>
      <c r="J1906" s="8">
        <v>0.49099999999999999</v>
      </c>
    </row>
    <row r="1907" spans="1:10" ht="15" x14ac:dyDescent="0.25">
      <c r="A1907" t="str">
        <f t="shared" si="29"/>
        <v>Philippines-Asia-2007</v>
      </c>
      <c r="B1907" s="5" t="s">
        <v>211</v>
      </c>
      <c r="C1907" s="10">
        <v>2007</v>
      </c>
      <c r="D1907" s="5" t="s">
        <v>60</v>
      </c>
      <c r="E1907" s="8">
        <v>0.49099999999999999</v>
      </c>
      <c r="F1907" s="8">
        <v>47</v>
      </c>
      <c r="G1907" s="5">
        <v>0</v>
      </c>
      <c r="H1907" s="8">
        <v>195</v>
      </c>
      <c r="I1907" s="8">
        <v>0.06</v>
      </c>
      <c r="J1907" s="8">
        <v>0.64500000000000002</v>
      </c>
    </row>
    <row r="1908" spans="1:10" ht="15" x14ac:dyDescent="0.25">
      <c r="A1908" t="str">
        <f t="shared" si="29"/>
        <v>Philippines-Asia-2008</v>
      </c>
      <c r="B1908" s="5" t="s">
        <v>211</v>
      </c>
      <c r="C1908" s="10">
        <v>2008</v>
      </c>
      <c r="D1908" s="5" t="s">
        <v>60</v>
      </c>
      <c r="E1908" s="8">
        <v>0.47099999999999997</v>
      </c>
      <c r="F1908" s="8">
        <v>41</v>
      </c>
      <c r="G1908" s="5">
        <v>0</v>
      </c>
      <c r="H1908" s="8">
        <v>195</v>
      </c>
      <c r="I1908" s="8">
        <v>6.2E-2</v>
      </c>
      <c r="J1908" s="8">
        <v>0.754</v>
      </c>
    </row>
    <row r="1909" spans="1:10" ht="15" x14ac:dyDescent="0.25">
      <c r="A1909" t="str">
        <f t="shared" si="29"/>
        <v>Philippines-Asia-2009</v>
      </c>
      <c r="B1909" s="5" t="s">
        <v>211</v>
      </c>
      <c r="C1909" s="10">
        <v>2009</v>
      </c>
      <c r="D1909" s="5" t="s">
        <v>60</v>
      </c>
      <c r="E1909" s="8">
        <v>0.47099999999999997</v>
      </c>
      <c r="F1909" s="8">
        <v>42</v>
      </c>
      <c r="G1909" s="5">
        <v>0</v>
      </c>
      <c r="H1909" s="8">
        <v>195</v>
      </c>
      <c r="I1909" s="8">
        <v>0.09</v>
      </c>
      <c r="J1909" s="8">
        <v>0.82299999999999995</v>
      </c>
    </row>
    <row r="1910" spans="1:10" ht="15" x14ac:dyDescent="0.25">
      <c r="A1910" t="str">
        <f t="shared" si="29"/>
        <v>Philippines-Asia-2010</v>
      </c>
      <c r="B1910" s="5" t="s">
        <v>211</v>
      </c>
      <c r="C1910" s="10">
        <v>2010</v>
      </c>
      <c r="D1910" s="5" t="s">
        <v>60</v>
      </c>
      <c r="E1910" s="8">
        <v>0.438</v>
      </c>
      <c r="F1910" s="8">
        <v>37</v>
      </c>
      <c r="G1910" s="5">
        <v>0</v>
      </c>
      <c r="H1910" s="8">
        <v>195</v>
      </c>
      <c r="I1910" s="8">
        <v>0.25</v>
      </c>
      <c r="J1910" s="8">
        <v>0.89</v>
      </c>
    </row>
    <row r="1911" spans="1:10" ht="15" x14ac:dyDescent="0.25">
      <c r="A1911" t="str">
        <f t="shared" si="29"/>
        <v>Philippines-Asia-2011</v>
      </c>
      <c r="B1911" s="5" t="s">
        <v>211</v>
      </c>
      <c r="C1911" s="10">
        <v>2011</v>
      </c>
      <c r="D1911" s="5" t="s">
        <v>60</v>
      </c>
      <c r="E1911" s="8">
        <v>0.44500000000000001</v>
      </c>
      <c r="F1911" s="8">
        <v>36</v>
      </c>
      <c r="G1911" s="5">
        <v>0</v>
      </c>
      <c r="H1911" s="8">
        <v>195</v>
      </c>
      <c r="I1911" s="8">
        <v>0.28999999999999998</v>
      </c>
      <c r="J1911" s="8">
        <v>0.99099999999999999</v>
      </c>
    </row>
    <row r="1912" spans="1:10" ht="15" x14ac:dyDescent="0.25">
      <c r="A1912" t="str">
        <f t="shared" si="29"/>
        <v>Philippines-Asia-2012</v>
      </c>
      <c r="B1912" s="5" t="s">
        <v>211</v>
      </c>
      <c r="C1912" s="10">
        <v>2012</v>
      </c>
      <c r="D1912" s="5" t="s">
        <v>60</v>
      </c>
      <c r="E1912" s="8">
        <v>0.44500000000000001</v>
      </c>
      <c r="F1912" s="8">
        <v>36</v>
      </c>
      <c r="G1912" s="8">
        <v>133</v>
      </c>
      <c r="H1912" s="8">
        <v>193</v>
      </c>
      <c r="I1912" s="8">
        <v>0.36199999999999999</v>
      </c>
      <c r="J1912" s="8">
        <v>1.0549999999999999</v>
      </c>
    </row>
    <row r="1913" spans="1:10" ht="15" x14ac:dyDescent="0.25">
      <c r="A1913" t="str">
        <f t="shared" si="29"/>
        <v>Poland-Europe-2000</v>
      </c>
      <c r="B1913" s="5" t="s">
        <v>212</v>
      </c>
      <c r="C1913" s="10">
        <v>2000</v>
      </c>
      <c r="D1913" s="5" t="s">
        <v>62</v>
      </c>
      <c r="E1913" s="5">
        <v>0</v>
      </c>
      <c r="F1913" s="5">
        <v>0</v>
      </c>
      <c r="G1913" s="5">
        <v>0</v>
      </c>
      <c r="H1913" s="5">
        <v>0</v>
      </c>
      <c r="I1913" s="8">
        <v>7.2999999999999995E-2</v>
      </c>
      <c r="J1913" s="8">
        <v>0.17599999999999999</v>
      </c>
    </row>
    <row r="1914" spans="1:10" ht="15" x14ac:dyDescent="0.25">
      <c r="A1914" t="str">
        <f t="shared" si="29"/>
        <v>Poland-Europe-2001</v>
      </c>
      <c r="B1914" s="5" t="s">
        <v>212</v>
      </c>
      <c r="C1914" s="10">
        <v>2001</v>
      </c>
      <c r="D1914" s="5" t="s">
        <v>62</v>
      </c>
      <c r="E1914" s="5">
        <v>0</v>
      </c>
      <c r="F1914" s="5">
        <v>0</v>
      </c>
      <c r="G1914" s="5">
        <v>0</v>
      </c>
      <c r="H1914" s="5">
        <v>0</v>
      </c>
      <c r="I1914" s="8">
        <v>9.9000000000000005E-2</v>
      </c>
      <c r="J1914" s="8">
        <v>0.26100000000000001</v>
      </c>
    </row>
    <row r="1915" spans="1:10" ht="15" x14ac:dyDescent="0.25">
      <c r="A1915" t="str">
        <f t="shared" si="29"/>
        <v>Poland-Europe-2002</v>
      </c>
      <c r="B1915" s="5" t="s">
        <v>212</v>
      </c>
      <c r="C1915" s="10">
        <v>2002</v>
      </c>
      <c r="D1915" s="5" t="s">
        <v>62</v>
      </c>
      <c r="E1915" s="5">
        <v>0</v>
      </c>
      <c r="F1915" s="5">
        <v>0</v>
      </c>
      <c r="G1915" s="5">
        <v>0</v>
      </c>
      <c r="H1915" s="5">
        <v>0</v>
      </c>
      <c r="I1915" s="8">
        <v>0.21199999999999999</v>
      </c>
      <c r="J1915" s="8">
        <v>0.36299999999999999</v>
      </c>
    </row>
    <row r="1916" spans="1:10" ht="15" x14ac:dyDescent="0.25">
      <c r="A1916" t="str">
        <f t="shared" si="29"/>
        <v>Poland-Europe-2003</v>
      </c>
      <c r="B1916" s="5" t="s">
        <v>212</v>
      </c>
      <c r="C1916" s="10">
        <v>2003</v>
      </c>
      <c r="D1916" s="5" t="s">
        <v>62</v>
      </c>
      <c r="E1916" s="5">
        <v>0</v>
      </c>
      <c r="F1916" s="8">
        <v>31</v>
      </c>
      <c r="G1916" s="5">
        <v>0</v>
      </c>
      <c r="H1916" s="5">
        <v>0</v>
      </c>
      <c r="I1916" s="8">
        <v>0.249</v>
      </c>
      <c r="J1916" s="8">
        <v>0.45500000000000002</v>
      </c>
    </row>
    <row r="1917" spans="1:10" ht="15" x14ac:dyDescent="0.25">
      <c r="A1917" t="str">
        <f t="shared" si="29"/>
        <v>Poland-Europe-2004</v>
      </c>
      <c r="B1917" s="5" t="s">
        <v>212</v>
      </c>
      <c r="C1917" s="10">
        <v>2004</v>
      </c>
      <c r="D1917" s="5" t="s">
        <v>62</v>
      </c>
      <c r="E1917" s="5">
        <v>0</v>
      </c>
      <c r="F1917" s="8">
        <v>31</v>
      </c>
      <c r="G1917" s="5">
        <v>0</v>
      </c>
      <c r="H1917" s="5">
        <v>0</v>
      </c>
      <c r="I1917" s="8">
        <v>0.32500000000000001</v>
      </c>
      <c r="J1917" s="8">
        <v>0.60399999999999998</v>
      </c>
    </row>
    <row r="1918" spans="1:10" ht="15" x14ac:dyDescent="0.25">
      <c r="A1918" t="str">
        <f t="shared" si="29"/>
        <v>Poland-Europe-2005</v>
      </c>
      <c r="B1918" s="5" t="s">
        <v>212</v>
      </c>
      <c r="C1918" s="10">
        <v>2005</v>
      </c>
      <c r="D1918" s="5" t="s">
        <v>62</v>
      </c>
      <c r="E1918" s="8">
        <v>0.432</v>
      </c>
      <c r="F1918" s="8">
        <v>31</v>
      </c>
      <c r="G1918" s="5">
        <v>0</v>
      </c>
      <c r="H1918" s="8">
        <v>418</v>
      </c>
      <c r="I1918" s="8">
        <v>0.38800000000000001</v>
      </c>
      <c r="J1918" s="8">
        <v>0.76300000000000001</v>
      </c>
    </row>
    <row r="1919" spans="1:10" ht="15" x14ac:dyDescent="0.25">
      <c r="A1919" t="str">
        <f t="shared" si="29"/>
        <v>Poland-Europe-2006</v>
      </c>
      <c r="B1919" s="5" t="s">
        <v>212</v>
      </c>
      <c r="C1919" s="10">
        <v>2006</v>
      </c>
      <c r="D1919" s="5" t="s">
        <v>62</v>
      </c>
      <c r="E1919" s="8">
        <v>0.432</v>
      </c>
      <c r="F1919" s="8">
        <v>31</v>
      </c>
      <c r="G1919" s="5">
        <v>0</v>
      </c>
      <c r="H1919" s="8">
        <v>418</v>
      </c>
      <c r="I1919" s="8">
        <v>0.44600000000000001</v>
      </c>
      <c r="J1919" s="8">
        <v>0.96199999999999997</v>
      </c>
    </row>
    <row r="1920" spans="1:10" ht="15" x14ac:dyDescent="0.25">
      <c r="A1920" t="str">
        <f t="shared" si="29"/>
        <v>Poland-Europe-2007</v>
      </c>
      <c r="B1920" s="5" t="s">
        <v>212</v>
      </c>
      <c r="C1920" s="10">
        <v>2007</v>
      </c>
      <c r="D1920" s="5" t="s">
        <v>62</v>
      </c>
      <c r="E1920" s="8">
        <v>0.434</v>
      </c>
      <c r="F1920" s="8">
        <v>31</v>
      </c>
      <c r="G1920" s="5">
        <v>0</v>
      </c>
      <c r="H1920" s="8">
        <v>418</v>
      </c>
      <c r="I1920" s="8">
        <v>0.48599999999999999</v>
      </c>
      <c r="J1920" s="8">
        <v>1.0840000000000001</v>
      </c>
    </row>
    <row r="1921" spans="1:10" ht="15" x14ac:dyDescent="0.25">
      <c r="A1921" t="str">
        <f t="shared" si="29"/>
        <v>Poland-Europe-2008</v>
      </c>
      <c r="B1921" s="5" t="s">
        <v>212</v>
      </c>
      <c r="C1921" s="10">
        <v>2008</v>
      </c>
      <c r="D1921" s="5" t="s">
        <v>62</v>
      </c>
      <c r="E1921" s="8">
        <v>0.45100000000000001</v>
      </c>
      <c r="F1921" s="8">
        <v>31</v>
      </c>
      <c r="G1921" s="5">
        <v>0</v>
      </c>
      <c r="H1921" s="8">
        <v>418</v>
      </c>
      <c r="I1921" s="8">
        <v>0.53100000000000003</v>
      </c>
      <c r="J1921" s="8">
        <v>1.1499999999999999</v>
      </c>
    </row>
    <row r="1922" spans="1:10" ht="15" x14ac:dyDescent="0.25">
      <c r="A1922" t="str">
        <f t="shared" si="29"/>
        <v>Poland-Europe-2009</v>
      </c>
      <c r="B1922" s="5" t="s">
        <v>212</v>
      </c>
      <c r="C1922" s="10">
        <v>2009</v>
      </c>
      <c r="D1922" s="5" t="s">
        <v>62</v>
      </c>
      <c r="E1922" s="8">
        <v>0.42199999999999999</v>
      </c>
      <c r="F1922" s="8">
        <v>32</v>
      </c>
      <c r="G1922" s="5">
        <v>0</v>
      </c>
      <c r="H1922" s="8">
        <v>395</v>
      </c>
      <c r="I1922" s="8">
        <v>0.59</v>
      </c>
      <c r="J1922" s="8">
        <v>1.173</v>
      </c>
    </row>
    <row r="1923" spans="1:10" ht="15" x14ac:dyDescent="0.25">
      <c r="A1923" t="str">
        <f t="shared" ref="A1923:A1986" si="30">B1923&amp;"-"&amp;C1923</f>
        <v>Poland-Europe-2010</v>
      </c>
      <c r="B1923" s="5" t="s">
        <v>212</v>
      </c>
      <c r="C1923" s="10">
        <v>2010</v>
      </c>
      <c r="D1923" s="5" t="s">
        <v>62</v>
      </c>
      <c r="E1923" s="8">
        <v>0.40100000000000002</v>
      </c>
      <c r="F1923" s="8">
        <v>32</v>
      </c>
      <c r="G1923" s="5">
        <v>0</v>
      </c>
      <c r="H1923" s="8">
        <v>325</v>
      </c>
      <c r="I1923" s="8">
        <v>0.623</v>
      </c>
      <c r="J1923" s="8">
        <v>1.2290000000000001</v>
      </c>
    </row>
    <row r="1924" spans="1:10" ht="15" x14ac:dyDescent="0.25">
      <c r="A1924" t="str">
        <f t="shared" si="30"/>
        <v>Poland-Europe-2011</v>
      </c>
      <c r="B1924" s="5" t="s">
        <v>212</v>
      </c>
      <c r="C1924" s="10">
        <v>2011</v>
      </c>
      <c r="D1924" s="5" t="s">
        <v>62</v>
      </c>
      <c r="E1924" s="8">
        <v>0.39500000000000002</v>
      </c>
      <c r="F1924" s="8">
        <v>32</v>
      </c>
      <c r="G1924" s="5">
        <v>0</v>
      </c>
      <c r="H1924" s="8">
        <v>296</v>
      </c>
      <c r="I1924" s="8">
        <v>0.61899999999999999</v>
      </c>
      <c r="J1924" s="8">
        <v>1.3129999999999999</v>
      </c>
    </row>
    <row r="1925" spans="1:10" ht="15" x14ac:dyDescent="0.25">
      <c r="A1925" t="str">
        <f t="shared" si="30"/>
        <v>Poland-Europe-2012</v>
      </c>
      <c r="B1925" s="5" t="s">
        <v>212</v>
      </c>
      <c r="C1925" s="10">
        <v>2012</v>
      </c>
      <c r="D1925" s="5" t="s">
        <v>62</v>
      </c>
      <c r="E1925" s="8">
        <v>0.39800000000000002</v>
      </c>
      <c r="F1925" s="8">
        <v>32</v>
      </c>
      <c r="G1925" s="8">
        <v>48</v>
      </c>
      <c r="H1925" s="8">
        <v>286</v>
      </c>
      <c r="I1925" s="8">
        <v>0.623</v>
      </c>
      <c r="J1925" s="8">
        <v>1.415</v>
      </c>
    </row>
    <row r="1926" spans="1:10" ht="15" x14ac:dyDescent="0.25">
      <c r="A1926" t="str">
        <f t="shared" si="30"/>
        <v>Portugal-Europe-2000</v>
      </c>
      <c r="B1926" s="5" t="s">
        <v>213</v>
      </c>
      <c r="C1926" s="10">
        <v>2000</v>
      </c>
      <c r="D1926" s="5" t="s">
        <v>62</v>
      </c>
      <c r="E1926" s="5">
        <v>0</v>
      </c>
      <c r="F1926" s="5">
        <v>0</v>
      </c>
      <c r="G1926" s="5">
        <v>0</v>
      </c>
      <c r="H1926" s="5">
        <v>0</v>
      </c>
      <c r="I1926" s="8">
        <v>0.16400000000000001</v>
      </c>
      <c r="J1926" s="8">
        <v>0.64700000000000002</v>
      </c>
    </row>
    <row r="1927" spans="1:10" ht="15" x14ac:dyDescent="0.25">
      <c r="A1927" t="str">
        <f t="shared" si="30"/>
        <v>Portugal-Europe-2001</v>
      </c>
      <c r="B1927" s="5" t="s">
        <v>213</v>
      </c>
      <c r="C1927" s="10">
        <v>2001</v>
      </c>
      <c r="D1927" s="5" t="s">
        <v>62</v>
      </c>
      <c r="E1927" s="5">
        <v>0</v>
      </c>
      <c r="F1927" s="5">
        <v>0</v>
      </c>
      <c r="G1927" s="5">
        <v>0</v>
      </c>
      <c r="H1927" s="5">
        <v>0</v>
      </c>
      <c r="I1927" s="8">
        <v>0.18099999999999999</v>
      </c>
      <c r="J1927" s="8">
        <v>0.77100000000000002</v>
      </c>
    </row>
    <row r="1928" spans="1:10" ht="15" x14ac:dyDescent="0.25">
      <c r="A1928" t="str">
        <f t="shared" si="30"/>
        <v>Portugal-Europe-2002</v>
      </c>
      <c r="B1928" s="5" t="s">
        <v>213</v>
      </c>
      <c r="C1928" s="10">
        <v>2002</v>
      </c>
      <c r="D1928" s="5" t="s">
        <v>62</v>
      </c>
      <c r="E1928" s="5">
        <v>0</v>
      </c>
      <c r="F1928" s="5">
        <v>0</v>
      </c>
      <c r="G1928" s="5">
        <v>0</v>
      </c>
      <c r="H1928" s="5">
        <v>0</v>
      </c>
      <c r="I1928" s="8">
        <v>0.19400000000000001</v>
      </c>
      <c r="J1928" s="8">
        <v>0.83399999999999996</v>
      </c>
    </row>
    <row r="1929" spans="1:10" ht="15" x14ac:dyDescent="0.25">
      <c r="A1929" t="str">
        <f t="shared" si="30"/>
        <v>Portugal-Europe-2003</v>
      </c>
      <c r="B1929" s="5" t="s">
        <v>213</v>
      </c>
      <c r="C1929" s="10">
        <v>2003</v>
      </c>
      <c r="D1929" s="5" t="s">
        <v>62</v>
      </c>
      <c r="E1929" s="5">
        <v>0</v>
      </c>
      <c r="F1929" s="8">
        <v>78</v>
      </c>
      <c r="G1929" s="5">
        <v>0</v>
      </c>
      <c r="H1929" s="5">
        <v>0</v>
      </c>
      <c r="I1929" s="8">
        <v>0.29699999999999999</v>
      </c>
      <c r="J1929" s="8">
        <v>0.95799999999999996</v>
      </c>
    </row>
    <row r="1930" spans="1:10" ht="15" x14ac:dyDescent="0.25">
      <c r="A1930" t="str">
        <f t="shared" si="30"/>
        <v>Portugal-Europe-2004</v>
      </c>
      <c r="B1930" s="5" t="s">
        <v>213</v>
      </c>
      <c r="C1930" s="10">
        <v>2004</v>
      </c>
      <c r="D1930" s="5" t="s">
        <v>62</v>
      </c>
      <c r="E1930" s="5">
        <v>0</v>
      </c>
      <c r="F1930" s="8">
        <v>78</v>
      </c>
      <c r="G1930" s="5">
        <v>0</v>
      </c>
      <c r="H1930" s="5">
        <v>0</v>
      </c>
      <c r="I1930" s="8">
        <v>0.318</v>
      </c>
      <c r="J1930" s="8">
        <v>1.0089999999999999</v>
      </c>
    </row>
    <row r="1931" spans="1:10" ht="15" x14ac:dyDescent="0.25">
      <c r="A1931" t="str">
        <f t="shared" si="30"/>
        <v>Portugal-Europe-2005</v>
      </c>
      <c r="B1931" s="5" t="s">
        <v>213</v>
      </c>
      <c r="C1931" s="10">
        <v>2005</v>
      </c>
      <c r="D1931" s="5" t="s">
        <v>62</v>
      </c>
      <c r="E1931" s="8">
        <v>0.438</v>
      </c>
      <c r="F1931" s="8">
        <v>54</v>
      </c>
      <c r="G1931" s="5">
        <v>0</v>
      </c>
      <c r="H1931" s="8">
        <v>328</v>
      </c>
      <c r="I1931" s="8">
        <v>0.35</v>
      </c>
      <c r="J1931" s="8">
        <v>1.089</v>
      </c>
    </row>
    <row r="1932" spans="1:10" ht="15" x14ac:dyDescent="0.25">
      <c r="A1932" t="str">
        <f t="shared" si="30"/>
        <v>Portugal-Europe-2006</v>
      </c>
      <c r="B1932" s="5" t="s">
        <v>213</v>
      </c>
      <c r="C1932" s="10">
        <v>2006</v>
      </c>
      <c r="D1932" s="5" t="s">
        <v>62</v>
      </c>
      <c r="E1932" s="8">
        <v>0.438</v>
      </c>
      <c r="F1932" s="8">
        <v>7</v>
      </c>
      <c r="G1932" s="5">
        <v>0</v>
      </c>
      <c r="H1932" s="8">
        <v>328</v>
      </c>
      <c r="I1932" s="8">
        <v>0.38</v>
      </c>
      <c r="J1932" s="8">
        <v>1.1599999999999999</v>
      </c>
    </row>
    <row r="1933" spans="1:10" ht="15" x14ac:dyDescent="0.25">
      <c r="A1933" t="str">
        <f t="shared" si="30"/>
        <v>Portugal-Europe-2007</v>
      </c>
      <c r="B1933" s="5" t="s">
        <v>213</v>
      </c>
      <c r="C1933" s="10">
        <v>2007</v>
      </c>
      <c r="D1933" s="5" t="s">
        <v>62</v>
      </c>
      <c r="E1933" s="8">
        <v>0.42899999999999999</v>
      </c>
      <c r="F1933" s="8">
        <v>6</v>
      </c>
      <c r="G1933" s="5">
        <v>0</v>
      </c>
      <c r="H1933" s="8">
        <v>328</v>
      </c>
      <c r="I1933" s="8">
        <v>0.42099999999999999</v>
      </c>
      <c r="J1933" s="8">
        <v>1.2769999999999999</v>
      </c>
    </row>
    <row r="1934" spans="1:10" ht="15" x14ac:dyDescent="0.25">
      <c r="A1934" t="str">
        <f t="shared" si="30"/>
        <v>Portugal-Europe-2008</v>
      </c>
      <c r="B1934" s="5" t="s">
        <v>213</v>
      </c>
      <c r="C1934" s="10">
        <v>2008</v>
      </c>
      <c r="D1934" s="5" t="s">
        <v>62</v>
      </c>
      <c r="E1934" s="8">
        <v>0.42499999999999999</v>
      </c>
      <c r="F1934" s="8">
        <v>5</v>
      </c>
      <c r="G1934" s="5">
        <v>0</v>
      </c>
      <c r="H1934" s="8">
        <v>328</v>
      </c>
      <c r="I1934" s="8">
        <v>0.441</v>
      </c>
      <c r="J1934" s="8">
        <v>1.329</v>
      </c>
    </row>
    <row r="1935" spans="1:10" ht="15" x14ac:dyDescent="0.25">
      <c r="A1935" t="str">
        <f t="shared" si="30"/>
        <v>Portugal-Europe-2009</v>
      </c>
      <c r="B1935" s="5" t="s">
        <v>213</v>
      </c>
      <c r="C1935" s="10">
        <v>2009</v>
      </c>
      <c r="D1935" s="5" t="s">
        <v>62</v>
      </c>
      <c r="E1935" s="8">
        <v>0.42299999999999999</v>
      </c>
      <c r="F1935" s="8">
        <v>5</v>
      </c>
      <c r="G1935" s="5">
        <v>0</v>
      </c>
      <c r="H1935" s="8">
        <v>328</v>
      </c>
      <c r="I1935" s="8">
        <v>0.48299999999999998</v>
      </c>
      <c r="J1935" s="8">
        <v>1.115</v>
      </c>
    </row>
    <row r="1936" spans="1:10" ht="15" x14ac:dyDescent="0.25">
      <c r="A1936" t="str">
        <f t="shared" si="30"/>
        <v>Portugal-Europe-2010</v>
      </c>
      <c r="B1936" s="5" t="s">
        <v>213</v>
      </c>
      <c r="C1936" s="10">
        <v>2010</v>
      </c>
      <c r="D1936" s="5" t="s">
        <v>62</v>
      </c>
      <c r="E1936" s="8">
        <v>0.42599999999999999</v>
      </c>
      <c r="F1936" s="8">
        <v>5</v>
      </c>
      <c r="G1936" s="5">
        <v>0</v>
      </c>
      <c r="H1936" s="8">
        <v>298</v>
      </c>
      <c r="I1936" s="8">
        <v>0.53300000000000003</v>
      </c>
      <c r="J1936" s="8">
        <v>1.153</v>
      </c>
    </row>
    <row r="1937" spans="1:10" ht="15" x14ac:dyDescent="0.25">
      <c r="A1937" t="str">
        <f t="shared" si="30"/>
        <v>Portugal-Europe-2011</v>
      </c>
      <c r="B1937" s="5" t="s">
        <v>213</v>
      </c>
      <c r="C1937" s="10">
        <v>2011</v>
      </c>
      <c r="D1937" s="5" t="s">
        <v>62</v>
      </c>
      <c r="E1937" s="8">
        <v>0.42699999999999999</v>
      </c>
      <c r="F1937" s="8">
        <v>4</v>
      </c>
      <c r="G1937" s="5">
        <v>0</v>
      </c>
      <c r="H1937" s="8">
        <v>275</v>
      </c>
      <c r="I1937" s="8">
        <v>0.55200000000000005</v>
      </c>
      <c r="J1937" s="8">
        <v>1.1639999999999999</v>
      </c>
    </row>
    <row r="1938" spans="1:10" ht="15" x14ac:dyDescent="0.25">
      <c r="A1938" t="str">
        <f t="shared" si="30"/>
        <v>Portugal-Europe-2012</v>
      </c>
      <c r="B1938" s="5" t="s">
        <v>213</v>
      </c>
      <c r="C1938" s="10">
        <v>2012</v>
      </c>
      <c r="D1938" s="5" t="s">
        <v>62</v>
      </c>
      <c r="E1938" s="8">
        <v>0.42</v>
      </c>
      <c r="F1938" s="8">
        <v>4</v>
      </c>
      <c r="G1938" s="8">
        <v>29</v>
      </c>
      <c r="H1938" s="8">
        <v>275</v>
      </c>
      <c r="I1938" s="8">
        <v>0.60299999999999998</v>
      </c>
      <c r="J1938" s="8">
        <v>1.1399999999999999</v>
      </c>
    </row>
    <row r="1939" spans="1:10" ht="15" x14ac:dyDescent="0.25">
      <c r="A1939" t="str">
        <f t="shared" si="30"/>
        <v>Puerto Rico-The Americas-2000</v>
      </c>
      <c r="B1939" s="5" t="s">
        <v>214</v>
      </c>
      <c r="C1939" s="10">
        <v>2000</v>
      </c>
      <c r="D1939" s="5" t="s">
        <v>70</v>
      </c>
      <c r="E1939" s="5">
        <v>0</v>
      </c>
      <c r="F1939" s="5">
        <v>0</v>
      </c>
      <c r="G1939" s="5">
        <v>0</v>
      </c>
      <c r="H1939" s="5">
        <v>0</v>
      </c>
      <c r="I1939" s="8">
        <v>0.105</v>
      </c>
      <c r="J1939" s="8">
        <v>0.34699999999999998</v>
      </c>
    </row>
    <row r="1940" spans="1:10" ht="15" x14ac:dyDescent="0.25">
      <c r="A1940" t="str">
        <f t="shared" si="30"/>
        <v>Puerto Rico-The Americas-2001</v>
      </c>
      <c r="B1940" s="5" t="s">
        <v>214</v>
      </c>
      <c r="C1940" s="10">
        <v>2001</v>
      </c>
      <c r="D1940" s="5" t="s">
        <v>70</v>
      </c>
      <c r="E1940" s="5">
        <v>0</v>
      </c>
      <c r="F1940" s="5">
        <v>0</v>
      </c>
      <c r="G1940" s="5">
        <v>0</v>
      </c>
      <c r="H1940" s="5">
        <v>0</v>
      </c>
      <c r="I1940" s="8">
        <v>0.156</v>
      </c>
      <c r="J1940" s="8">
        <v>0.42899999999999999</v>
      </c>
    </row>
    <row r="1941" spans="1:10" ht="15" x14ac:dyDescent="0.25">
      <c r="A1941" t="str">
        <f t="shared" si="30"/>
        <v>Puerto Rico-The Americas-2002</v>
      </c>
      <c r="B1941" s="5" t="s">
        <v>214</v>
      </c>
      <c r="C1941" s="10">
        <v>2002</v>
      </c>
      <c r="D1941" s="5" t="s">
        <v>70</v>
      </c>
      <c r="E1941" s="5">
        <v>0</v>
      </c>
      <c r="F1941" s="5">
        <v>0</v>
      </c>
      <c r="G1941" s="5">
        <v>0</v>
      </c>
      <c r="H1941" s="5">
        <v>0</v>
      </c>
      <c r="I1941" s="8">
        <v>0.17499999999999999</v>
      </c>
      <c r="J1941" s="8">
        <v>0.434</v>
      </c>
    </row>
    <row r="1942" spans="1:10" ht="15" x14ac:dyDescent="0.25">
      <c r="A1942" t="str">
        <f t="shared" si="30"/>
        <v>Puerto Rico-The Americas-2003</v>
      </c>
      <c r="B1942" s="5" t="s">
        <v>214</v>
      </c>
      <c r="C1942" s="10">
        <v>2003</v>
      </c>
      <c r="D1942" s="5" t="s">
        <v>70</v>
      </c>
      <c r="E1942" s="5">
        <v>0</v>
      </c>
      <c r="F1942" s="8">
        <v>7</v>
      </c>
      <c r="G1942" s="5">
        <v>0</v>
      </c>
      <c r="H1942" s="5">
        <v>0</v>
      </c>
      <c r="I1942" s="8">
        <v>0.19700000000000001</v>
      </c>
      <c r="J1942" s="8">
        <v>0.45200000000000001</v>
      </c>
    </row>
    <row r="1943" spans="1:10" ht="15" x14ac:dyDescent="0.25">
      <c r="A1943" t="str">
        <f t="shared" si="30"/>
        <v>Puerto Rico-The Americas-2004</v>
      </c>
      <c r="B1943" s="5" t="s">
        <v>214</v>
      </c>
      <c r="C1943" s="10">
        <v>2004</v>
      </c>
      <c r="D1943" s="5" t="s">
        <v>70</v>
      </c>
      <c r="E1943" s="5">
        <v>0</v>
      </c>
      <c r="F1943" s="8">
        <v>7</v>
      </c>
      <c r="G1943" s="5">
        <v>0</v>
      </c>
      <c r="H1943" s="5">
        <v>0</v>
      </c>
      <c r="I1943" s="8">
        <v>0.221</v>
      </c>
      <c r="J1943" s="8">
        <v>0.49</v>
      </c>
    </row>
    <row r="1944" spans="1:10" ht="15" x14ac:dyDescent="0.25">
      <c r="A1944" t="str">
        <f t="shared" si="30"/>
        <v>Puerto Rico-The Americas-2005</v>
      </c>
      <c r="B1944" s="5" t="s">
        <v>214</v>
      </c>
      <c r="C1944" s="10">
        <v>2005</v>
      </c>
      <c r="D1944" s="5" t="s">
        <v>70</v>
      </c>
      <c r="E1944" s="8">
        <v>0.57599999999999996</v>
      </c>
      <c r="F1944" s="8">
        <v>7</v>
      </c>
      <c r="G1944" s="5">
        <v>0</v>
      </c>
      <c r="H1944" s="8">
        <v>140</v>
      </c>
      <c r="I1944" s="8">
        <v>0.23400000000000001</v>
      </c>
      <c r="J1944" s="8">
        <v>0.53</v>
      </c>
    </row>
    <row r="1945" spans="1:10" ht="15" x14ac:dyDescent="0.25">
      <c r="A1945" t="str">
        <f t="shared" si="30"/>
        <v>Puerto Rico-The Americas-2006</v>
      </c>
      <c r="B1945" s="5" t="s">
        <v>214</v>
      </c>
      <c r="C1945" s="10">
        <v>2006</v>
      </c>
      <c r="D1945" s="5" t="s">
        <v>70</v>
      </c>
      <c r="E1945" s="8">
        <v>0.57599999999999996</v>
      </c>
      <c r="F1945" s="8">
        <v>7</v>
      </c>
      <c r="G1945" s="5">
        <v>0</v>
      </c>
      <c r="H1945" s="8">
        <v>140</v>
      </c>
      <c r="I1945" s="8">
        <v>0.254</v>
      </c>
      <c r="J1945" s="8">
        <v>0.58599999999999997</v>
      </c>
    </row>
    <row r="1946" spans="1:10" ht="15" x14ac:dyDescent="0.25">
      <c r="A1946" t="str">
        <f t="shared" si="30"/>
        <v>Puerto Rico-The Americas-2007</v>
      </c>
      <c r="B1946" s="5" t="s">
        <v>214</v>
      </c>
      <c r="C1946" s="10">
        <v>2007</v>
      </c>
      <c r="D1946" s="5" t="s">
        <v>70</v>
      </c>
      <c r="E1946" s="8">
        <v>0.57599999999999996</v>
      </c>
      <c r="F1946" s="8">
        <v>7</v>
      </c>
      <c r="G1946" s="5">
        <v>0</v>
      </c>
      <c r="H1946" s="8">
        <v>140</v>
      </c>
      <c r="I1946" s="8">
        <v>0.27900000000000003</v>
      </c>
      <c r="J1946" s="8">
        <v>0.65</v>
      </c>
    </row>
    <row r="1947" spans="1:10" ht="15" x14ac:dyDescent="0.25">
      <c r="A1947" t="str">
        <f t="shared" si="30"/>
        <v>Puerto Rico-The Americas-2008</v>
      </c>
      <c r="B1947" s="5" t="s">
        <v>214</v>
      </c>
      <c r="C1947" s="10">
        <v>2008</v>
      </c>
      <c r="D1947" s="5" t="s">
        <v>70</v>
      </c>
      <c r="E1947" s="8">
        <v>0.60599999999999998</v>
      </c>
      <c r="F1947" s="8">
        <v>7</v>
      </c>
      <c r="G1947" s="5">
        <v>0</v>
      </c>
      <c r="H1947" s="8">
        <v>218</v>
      </c>
      <c r="I1947" s="8">
        <v>0.38</v>
      </c>
      <c r="J1947" s="8">
        <v>0.68200000000000005</v>
      </c>
    </row>
    <row r="1948" spans="1:10" ht="15" x14ac:dyDescent="0.25">
      <c r="A1948" t="str">
        <f t="shared" si="30"/>
        <v>Puerto Rico-The Americas-2009</v>
      </c>
      <c r="B1948" s="5" t="s">
        <v>214</v>
      </c>
      <c r="C1948" s="10">
        <v>2009</v>
      </c>
      <c r="D1948" s="5" t="s">
        <v>70</v>
      </c>
      <c r="E1948" s="8">
        <v>0.60599999999999998</v>
      </c>
      <c r="F1948" s="8">
        <v>7</v>
      </c>
      <c r="G1948" s="5">
        <v>0</v>
      </c>
      <c r="H1948" s="8">
        <v>218</v>
      </c>
      <c r="I1948" s="8">
        <v>0.41499999999999998</v>
      </c>
      <c r="J1948" s="8">
        <v>0.72899999999999998</v>
      </c>
    </row>
    <row r="1949" spans="1:10" ht="15" x14ac:dyDescent="0.25">
      <c r="A1949" t="str">
        <f t="shared" si="30"/>
        <v>Puerto Rico-The Americas-2010</v>
      </c>
      <c r="B1949" s="5" t="s">
        <v>214</v>
      </c>
      <c r="C1949" s="10">
        <v>2010</v>
      </c>
      <c r="D1949" s="5" t="s">
        <v>70</v>
      </c>
      <c r="E1949" s="8">
        <v>0.63600000000000001</v>
      </c>
      <c r="F1949" s="8">
        <v>7</v>
      </c>
      <c r="G1949" s="5">
        <v>0</v>
      </c>
      <c r="H1949" s="8">
        <v>218</v>
      </c>
      <c r="I1949" s="8">
        <v>0.45300000000000001</v>
      </c>
      <c r="J1949" s="8">
        <v>0.79100000000000004</v>
      </c>
    </row>
    <row r="1950" spans="1:10" ht="15" x14ac:dyDescent="0.25">
      <c r="A1950" t="str">
        <f t="shared" si="30"/>
        <v>Puerto Rico-The Americas-2011</v>
      </c>
      <c r="B1950" s="5" t="s">
        <v>214</v>
      </c>
      <c r="C1950" s="10">
        <v>2011</v>
      </c>
      <c r="D1950" s="5" t="s">
        <v>70</v>
      </c>
      <c r="E1950" s="8">
        <v>0.63100000000000001</v>
      </c>
      <c r="F1950" s="8">
        <v>6</v>
      </c>
      <c r="G1950" s="5">
        <v>0</v>
      </c>
      <c r="H1950" s="8">
        <v>218</v>
      </c>
      <c r="I1950" s="8">
        <v>0.48</v>
      </c>
      <c r="J1950" s="8">
        <v>0.84</v>
      </c>
    </row>
    <row r="1951" spans="1:10" ht="15" x14ac:dyDescent="0.25">
      <c r="A1951" t="str">
        <f t="shared" si="30"/>
        <v>Puerto Rico-The Americas-2012</v>
      </c>
      <c r="B1951" s="5" t="s">
        <v>214</v>
      </c>
      <c r="C1951" s="10">
        <v>2012</v>
      </c>
      <c r="D1951" s="5" t="s">
        <v>70</v>
      </c>
      <c r="E1951" s="8">
        <v>0.50700000000000001</v>
      </c>
      <c r="F1951" s="8">
        <v>6</v>
      </c>
      <c r="G1951" s="8">
        <v>37</v>
      </c>
      <c r="H1951" s="8">
        <v>218</v>
      </c>
      <c r="I1951" s="8">
        <v>0.69</v>
      </c>
      <c r="J1951" s="8">
        <v>0.82599999999999996</v>
      </c>
    </row>
    <row r="1952" spans="1:10" ht="15" x14ac:dyDescent="0.25">
      <c r="A1952" t="str">
        <f t="shared" si="30"/>
        <v>Qatar-Middle East-2000</v>
      </c>
      <c r="B1952" s="5" t="s">
        <v>215</v>
      </c>
      <c r="C1952" s="10">
        <v>2000</v>
      </c>
      <c r="D1952" s="5" t="s">
        <v>79</v>
      </c>
      <c r="E1952" s="5">
        <v>0</v>
      </c>
      <c r="F1952" s="5">
        <v>0</v>
      </c>
      <c r="G1952" s="5">
        <v>0</v>
      </c>
      <c r="H1952" s="5">
        <v>0</v>
      </c>
      <c r="I1952" s="8">
        <v>4.9000000000000002E-2</v>
      </c>
      <c r="J1952" s="8">
        <v>0.20399999999999999</v>
      </c>
    </row>
    <row r="1953" spans="1:10" ht="15" x14ac:dyDescent="0.25">
      <c r="A1953" t="str">
        <f t="shared" si="30"/>
        <v>Qatar-Middle East-2001</v>
      </c>
      <c r="B1953" s="5" t="s">
        <v>215</v>
      </c>
      <c r="C1953" s="10">
        <v>2001</v>
      </c>
      <c r="D1953" s="5" t="s">
        <v>79</v>
      </c>
      <c r="E1953" s="5">
        <v>0</v>
      </c>
      <c r="F1953" s="5">
        <v>0</v>
      </c>
      <c r="G1953" s="5">
        <v>0</v>
      </c>
      <c r="H1953" s="5">
        <v>0</v>
      </c>
      <c r="I1953" s="8">
        <v>6.2E-2</v>
      </c>
      <c r="J1953" s="8">
        <v>0.29099999999999998</v>
      </c>
    </row>
    <row r="1954" spans="1:10" ht="15" x14ac:dyDescent="0.25">
      <c r="A1954" t="str">
        <f t="shared" si="30"/>
        <v>Qatar-Middle East-2002</v>
      </c>
      <c r="B1954" s="5" t="s">
        <v>215</v>
      </c>
      <c r="C1954" s="10">
        <v>2002</v>
      </c>
      <c r="D1954" s="5" t="s">
        <v>79</v>
      </c>
      <c r="E1954" s="5">
        <v>0</v>
      </c>
      <c r="F1954" s="5">
        <v>0</v>
      </c>
      <c r="G1954" s="5">
        <v>0</v>
      </c>
      <c r="H1954" s="5">
        <v>0</v>
      </c>
      <c r="I1954" s="8">
        <v>0.10199999999999999</v>
      </c>
      <c r="J1954" s="8">
        <v>0.42399999999999999</v>
      </c>
    </row>
    <row r="1955" spans="1:10" ht="15" x14ac:dyDescent="0.25">
      <c r="A1955" t="str">
        <f t="shared" si="30"/>
        <v>Qatar-Middle East-2003</v>
      </c>
      <c r="B1955" s="5" t="s">
        <v>215</v>
      </c>
      <c r="C1955" s="10">
        <v>2003</v>
      </c>
      <c r="D1955" s="5" t="s">
        <v>79</v>
      </c>
      <c r="E1955" s="5">
        <v>0</v>
      </c>
      <c r="F1955" s="5">
        <v>0</v>
      </c>
      <c r="G1955" s="5">
        <v>0</v>
      </c>
      <c r="H1955" s="5">
        <v>0</v>
      </c>
      <c r="I1955" s="8">
        <v>0.192</v>
      </c>
      <c r="J1955" s="8">
        <v>0.56999999999999995</v>
      </c>
    </row>
    <row r="1956" spans="1:10" ht="15" x14ac:dyDescent="0.25">
      <c r="A1956" t="str">
        <f t="shared" si="30"/>
        <v>Qatar-Middle East-2004</v>
      </c>
      <c r="B1956" s="5" t="s">
        <v>215</v>
      </c>
      <c r="C1956" s="10">
        <v>2004</v>
      </c>
      <c r="D1956" s="5" t="s">
        <v>79</v>
      </c>
      <c r="E1956" s="5">
        <v>0</v>
      </c>
      <c r="F1956" s="5">
        <v>0</v>
      </c>
      <c r="G1956" s="5">
        <v>0</v>
      </c>
      <c r="H1956" s="5">
        <v>0</v>
      </c>
      <c r="I1956" s="8">
        <v>0.20699999999999999</v>
      </c>
      <c r="J1956" s="8">
        <v>0.68100000000000005</v>
      </c>
    </row>
    <row r="1957" spans="1:10" ht="15" x14ac:dyDescent="0.25">
      <c r="A1957" t="str">
        <f t="shared" si="30"/>
        <v>Qatar-Middle East-2005</v>
      </c>
      <c r="B1957" s="5" t="s">
        <v>215</v>
      </c>
      <c r="C1957" s="10">
        <v>2005</v>
      </c>
      <c r="D1957" s="5" t="s">
        <v>79</v>
      </c>
      <c r="E1957" s="5">
        <v>0</v>
      </c>
      <c r="F1957" s="5">
        <v>0</v>
      </c>
      <c r="G1957" s="5">
        <v>0</v>
      </c>
      <c r="H1957" s="5">
        <v>0</v>
      </c>
      <c r="I1957" s="8">
        <v>0.247</v>
      </c>
      <c r="J1957" s="8">
        <v>0.873</v>
      </c>
    </row>
    <row r="1958" spans="1:10" ht="15" x14ac:dyDescent="0.25">
      <c r="A1958" t="str">
        <f t="shared" si="30"/>
        <v>Qatar-Middle East-2006</v>
      </c>
      <c r="B1958" s="5" t="s">
        <v>215</v>
      </c>
      <c r="C1958" s="10">
        <v>2006</v>
      </c>
      <c r="D1958" s="5" t="s">
        <v>79</v>
      </c>
      <c r="E1958" s="5">
        <v>0</v>
      </c>
      <c r="F1958" s="5">
        <v>0</v>
      </c>
      <c r="G1958" s="5">
        <v>0</v>
      </c>
      <c r="H1958" s="5">
        <v>0</v>
      </c>
      <c r="I1958" s="8">
        <v>0.28999999999999998</v>
      </c>
      <c r="J1958" s="8">
        <v>0.95099999999999996</v>
      </c>
    </row>
    <row r="1959" spans="1:10" ht="15" x14ac:dyDescent="0.25">
      <c r="A1959" t="str">
        <f t="shared" si="30"/>
        <v>Qatar-Middle East-2007</v>
      </c>
      <c r="B1959" s="5" t="s">
        <v>215</v>
      </c>
      <c r="C1959" s="10">
        <v>2007</v>
      </c>
      <c r="D1959" s="5" t="s">
        <v>79</v>
      </c>
      <c r="E1959" s="8">
        <v>0.113</v>
      </c>
      <c r="F1959" s="8">
        <v>7</v>
      </c>
      <c r="G1959" s="5">
        <v>0</v>
      </c>
      <c r="H1959" s="8">
        <v>36</v>
      </c>
      <c r="I1959" s="8">
        <v>0.37</v>
      </c>
      <c r="J1959" s="8">
        <v>1.097</v>
      </c>
    </row>
    <row r="1960" spans="1:10" ht="15" x14ac:dyDescent="0.25">
      <c r="A1960" t="str">
        <f t="shared" si="30"/>
        <v>Qatar-Middle East-2008</v>
      </c>
      <c r="B1960" s="5" t="s">
        <v>215</v>
      </c>
      <c r="C1960" s="10">
        <v>2008</v>
      </c>
      <c r="D1960" s="5" t="s">
        <v>79</v>
      </c>
      <c r="E1960" s="8">
        <v>0.113</v>
      </c>
      <c r="F1960" s="8">
        <v>7</v>
      </c>
      <c r="G1960" s="5">
        <v>0</v>
      </c>
      <c r="H1960" s="8">
        <v>36</v>
      </c>
      <c r="I1960" s="8">
        <v>0.443</v>
      </c>
      <c r="J1960" s="8">
        <v>1.052</v>
      </c>
    </row>
    <row r="1961" spans="1:10" ht="15" x14ac:dyDescent="0.25">
      <c r="A1961" t="str">
        <f t="shared" si="30"/>
        <v>Qatar-Middle East-2009</v>
      </c>
      <c r="B1961" s="5" t="s">
        <v>215</v>
      </c>
      <c r="C1961" s="10">
        <v>2009</v>
      </c>
      <c r="D1961" s="5" t="s">
        <v>79</v>
      </c>
      <c r="E1961" s="8">
        <v>0.113</v>
      </c>
      <c r="F1961" s="8">
        <v>7</v>
      </c>
      <c r="G1961" s="5">
        <v>0</v>
      </c>
      <c r="H1961" s="8">
        <v>36</v>
      </c>
      <c r="I1961" s="8">
        <v>0.53100000000000003</v>
      </c>
      <c r="J1961" s="8">
        <v>1.246</v>
      </c>
    </row>
    <row r="1962" spans="1:10" ht="15" x14ac:dyDescent="0.25">
      <c r="A1962" t="str">
        <f t="shared" si="30"/>
        <v>Qatar-Middle East-2010</v>
      </c>
      <c r="B1962" s="5" t="s">
        <v>215</v>
      </c>
      <c r="C1962" s="10">
        <v>2010</v>
      </c>
      <c r="D1962" s="5" t="s">
        <v>79</v>
      </c>
      <c r="E1962" s="8">
        <v>0.113</v>
      </c>
      <c r="F1962" s="8">
        <v>10</v>
      </c>
      <c r="G1962" s="5">
        <v>0</v>
      </c>
      <c r="H1962" s="8">
        <v>36</v>
      </c>
      <c r="I1962" s="8">
        <v>0.69</v>
      </c>
      <c r="J1962" s="8">
        <v>1.25</v>
      </c>
    </row>
    <row r="1963" spans="1:10" ht="15" x14ac:dyDescent="0.25">
      <c r="A1963" t="str">
        <f t="shared" si="30"/>
        <v>Qatar-Middle East-2011</v>
      </c>
      <c r="B1963" s="5" t="s">
        <v>215</v>
      </c>
      <c r="C1963" s="10">
        <v>2011</v>
      </c>
      <c r="D1963" s="5" t="s">
        <v>79</v>
      </c>
      <c r="E1963" s="8">
        <v>0.113</v>
      </c>
      <c r="F1963" s="8">
        <v>9</v>
      </c>
      <c r="G1963" s="5">
        <v>0</v>
      </c>
      <c r="H1963" s="8">
        <v>36</v>
      </c>
      <c r="I1963" s="8">
        <v>0.69</v>
      </c>
      <c r="J1963" s="8">
        <v>1.2050000000000001</v>
      </c>
    </row>
    <row r="1964" spans="1:10" ht="15" x14ac:dyDescent="0.25">
      <c r="A1964" t="str">
        <f t="shared" si="30"/>
        <v>Qatar-Middle East-2012</v>
      </c>
      <c r="B1964" s="5" t="s">
        <v>215</v>
      </c>
      <c r="C1964" s="10">
        <v>2012</v>
      </c>
      <c r="D1964" s="5" t="s">
        <v>79</v>
      </c>
      <c r="E1964" s="8">
        <v>0.113</v>
      </c>
      <c r="F1964" s="8">
        <v>9</v>
      </c>
      <c r="G1964" s="8">
        <v>45</v>
      </c>
      <c r="H1964" s="8">
        <v>48</v>
      </c>
      <c r="I1964" s="8">
        <v>0.69299999999999995</v>
      </c>
      <c r="J1964" s="8">
        <v>1.2689999999999999</v>
      </c>
    </row>
    <row r="1965" spans="1:10" ht="15" x14ac:dyDescent="0.25">
      <c r="A1965" t="str">
        <f t="shared" si="30"/>
        <v>Romania-Europe-2000</v>
      </c>
      <c r="B1965" s="5" t="s">
        <v>216</v>
      </c>
      <c r="C1965" s="10">
        <v>2000</v>
      </c>
      <c r="D1965" s="5" t="s">
        <v>62</v>
      </c>
      <c r="E1965" s="5">
        <v>0</v>
      </c>
      <c r="F1965" s="5">
        <v>0</v>
      </c>
      <c r="G1965" s="5">
        <v>0</v>
      </c>
      <c r="H1965" s="5">
        <v>0</v>
      </c>
      <c r="I1965" s="8">
        <v>3.5999999999999997E-2</v>
      </c>
      <c r="J1965" s="8">
        <v>0.112</v>
      </c>
    </row>
    <row r="1966" spans="1:10" ht="15" x14ac:dyDescent="0.25">
      <c r="A1966" t="str">
        <f t="shared" si="30"/>
        <v>Romania-Europe-2001</v>
      </c>
      <c r="B1966" s="5" t="s">
        <v>216</v>
      </c>
      <c r="C1966" s="10">
        <v>2001</v>
      </c>
      <c r="D1966" s="5" t="s">
        <v>62</v>
      </c>
      <c r="E1966" s="5">
        <v>0</v>
      </c>
      <c r="F1966" s="5">
        <v>0</v>
      </c>
      <c r="G1966" s="5">
        <v>0</v>
      </c>
      <c r="H1966" s="5">
        <v>0</v>
      </c>
      <c r="I1966" s="8">
        <v>4.4999999999999998E-2</v>
      </c>
      <c r="J1966" s="8">
        <v>0.17199999999999999</v>
      </c>
    </row>
    <row r="1967" spans="1:10" ht="15" x14ac:dyDescent="0.25">
      <c r="A1967" t="str">
        <f t="shared" si="30"/>
        <v>Romania-Europe-2002</v>
      </c>
      <c r="B1967" s="5" t="s">
        <v>216</v>
      </c>
      <c r="C1967" s="10">
        <v>2002</v>
      </c>
      <c r="D1967" s="5" t="s">
        <v>62</v>
      </c>
      <c r="E1967" s="5">
        <v>0</v>
      </c>
      <c r="F1967" s="5">
        <v>0</v>
      </c>
      <c r="G1967" s="5">
        <v>0</v>
      </c>
      <c r="H1967" s="5">
        <v>0</v>
      </c>
      <c r="I1967" s="8">
        <v>6.6000000000000003E-2</v>
      </c>
      <c r="J1967" s="8">
        <v>0.23</v>
      </c>
    </row>
    <row r="1968" spans="1:10" ht="15" x14ac:dyDescent="0.25">
      <c r="A1968" t="str">
        <f t="shared" si="30"/>
        <v>Romania-Europe-2003</v>
      </c>
      <c r="B1968" s="5" t="s">
        <v>216</v>
      </c>
      <c r="C1968" s="10">
        <v>2003</v>
      </c>
      <c r="D1968" s="5" t="s">
        <v>62</v>
      </c>
      <c r="E1968" s="5">
        <v>0</v>
      </c>
      <c r="F1968" s="8">
        <v>29</v>
      </c>
      <c r="G1968" s="5">
        <v>0</v>
      </c>
      <c r="H1968" s="5">
        <v>0</v>
      </c>
      <c r="I1968" s="8">
        <v>8.8999999999999996E-2</v>
      </c>
      <c r="J1968" s="8">
        <v>0.317</v>
      </c>
    </row>
    <row r="1969" spans="1:10" ht="15" x14ac:dyDescent="0.25">
      <c r="A1969" t="str">
        <f t="shared" si="30"/>
        <v>Romania-Europe-2004</v>
      </c>
      <c r="B1969" s="5" t="s">
        <v>216</v>
      </c>
      <c r="C1969" s="10">
        <v>2004</v>
      </c>
      <c r="D1969" s="5" t="s">
        <v>62</v>
      </c>
      <c r="E1969" s="5">
        <v>0</v>
      </c>
      <c r="F1969" s="8">
        <v>28</v>
      </c>
      <c r="G1969" s="5">
        <v>0</v>
      </c>
      <c r="H1969" s="5">
        <v>0</v>
      </c>
      <c r="I1969" s="8">
        <v>0.15</v>
      </c>
      <c r="J1969" s="8">
        <v>0.46100000000000002</v>
      </c>
    </row>
    <row r="1970" spans="1:10" ht="15" x14ac:dyDescent="0.25">
      <c r="A1970" t="str">
        <f t="shared" si="30"/>
        <v>Romania-Europe-2005</v>
      </c>
      <c r="B1970" s="5" t="s">
        <v>216</v>
      </c>
      <c r="C1970" s="10">
        <v>2005</v>
      </c>
      <c r="D1970" s="5" t="s">
        <v>62</v>
      </c>
      <c r="E1970" s="8">
        <v>0.55800000000000005</v>
      </c>
      <c r="F1970" s="8">
        <v>11</v>
      </c>
      <c r="G1970" s="5">
        <v>0</v>
      </c>
      <c r="H1970" s="8">
        <v>190</v>
      </c>
      <c r="I1970" s="8">
        <v>0.215</v>
      </c>
      <c r="J1970" s="8">
        <v>0.60399999999999998</v>
      </c>
    </row>
    <row r="1971" spans="1:10" ht="15" x14ac:dyDescent="0.25">
      <c r="A1971" t="str">
        <f t="shared" si="30"/>
        <v>Romania-Europe-2006</v>
      </c>
      <c r="B1971" s="5" t="s">
        <v>216</v>
      </c>
      <c r="C1971" s="10">
        <v>2006</v>
      </c>
      <c r="D1971" s="5" t="s">
        <v>62</v>
      </c>
      <c r="E1971" s="8">
        <v>0.48199999999999998</v>
      </c>
      <c r="F1971" s="8">
        <v>11</v>
      </c>
      <c r="G1971" s="5">
        <v>0</v>
      </c>
      <c r="H1971" s="8">
        <v>193</v>
      </c>
      <c r="I1971" s="8">
        <v>0.247</v>
      </c>
      <c r="J1971" s="8">
        <v>0.72499999999999998</v>
      </c>
    </row>
    <row r="1972" spans="1:10" ht="15" x14ac:dyDescent="0.25">
      <c r="A1972" t="str">
        <f t="shared" si="30"/>
        <v>Romania-Europe-2007</v>
      </c>
      <c r="B1972" s="5" t="s">
        <v>216</v>
      </c>
      <c r="C1972" s="10">
        <v>2007</v>
      </c>
      <c r="D1972" s="5" t="s">
        <v>62</v>
      </c>
      <c r="E1972" s="8">
        <v>0.45600000000000002</v>
      </c>
      <c r="F1972" s="8">
        <v>9</v>
      </c>
      <c r="G1972" s="5">
        <v>0</v>
      </c>
      <c r="H1972" s="8">
        <v>202</v>
      </c>
      <c r="I1972" s="8">
        <v>0.28299999999999997</v>
      </c>
      <c r="J1972" s="8">
        <v>0.92700000000000005</v>
      </c>
    </row>
    <row r="1973" spans="1:10" ht="15" x14ac:dyDescent="0.25">
      <c r="A1973" t="str">
        <f t="shared" si="30"/>
        <v>Romania-Europe-2008</v>
      </c>
      <c r="B1973" s="5" t="s">
        <v>216</v>
      </c>
      <c r="C1973" s="10">
        <v>2008</v>
      </c>
      <c r="D1973" s="5" t="s">
        <v>62</v>
      </c>
      <c r="E1973" s="8">
        <v>0.45400000000000001</v>
      </c>
      <c r="F1973" s="8">
        <v>9</v>
      </c>
      <c r="G1973" s="5">
        <v>0</v>
      </c>
      <c r="H1973" s="8">
        <v>202</v>
      </c>
      <c r="I1973" s="8">
        <v>0.32400000000000001</v>
      </c>
      <c r="J1973" s="8">
        <v>1.1140000000000001</v>
      </c>
    </row>
    <row r="1974" spans="1:10" ht="15" x14ac:dyDescent="0.25">
      <c r="A1974" t="str">
        <f t="shared" si="30"/>
        <v>Romania-Europe-2009</v>
      </c>
      <c r="B1974" s="5" t="s">
        <v>216</v>
      </c>
      <c r="C1974" s="10">
        <v>2009</v>
      </c>
      <c r="D1974" s="5" t="s">
        <v>62</v>
      </c>
      <c r="E1974" s="8">
        <v>0.45100000000000001</v>
      </c>
      <c r="F1974" s="8">
        <v>9</v>
      </c>
      <c r="G1974" s="5">
        <v>0</v>
      </c>
      <c r="H1974" s="8">
        <v>202</v>
      </c>
      <c r="I1974" s="8">
        <v>0.36599999999999999</v>
      </c>
      <c r="J1974" s="8">
        <v>1.145</v>
      </c>
    </row>
    <row r="1975" spans="1:10" ht="15" x14ac:dyDescent="0.25">
      <c r="A1975" t="str">
        <f t="shared" si="30"/>
        <v>Romania-Europe-2010</v>
      </c>
      <c r="B1975" s="5" t="s">
        <v>216</v>
      </c>
      <c r="C1975" s="10">
        <v>2010</v>
      </c>
      <c r="D1975" s="5" t="s">
        <v>62</v>
      </c>
      <c r="E1975" s="8">
        <v>0.435</v>
      </c>
      <c r="F1975" s="8">
        <v>9</v>
      </c>
      <c r="G1975" s="5">
        <v>0</v>
      </c>
      <c r="H1975" s="8">
        <v>222</v>
      </c>
      <c r="I1975" s="8">
        <v>0.39900000000000002</v>
      </c>
      <c r="J1975" s="8">
        <v>1.1140000000000001</v>
      </c>
    </row>
    <row r="1976" spans="1:10" ht="15" x14ac:dyDescent="0.25">
      <c r="A1976" t="str">
        <f t="shared" si="30"/>
        <v>Romania-Europe-2011</v>
      </c>
      <c r="B1976" s="5" t="s">
        <v>216</v>
      </c>
      <c r="C1976" s="10">
        <v>2011</v>
      </c>
      <c r="D1976" s="5" t="s">
        <v>62</v>
      </c>
      <c r="E1976" s="8">
        <v>0.43099999999999999</v>
      </c>
      <c r="F1976" s="8">
        <v>14</v>
      </c>
      <c r="G1976" s="5">
        <v>0</v>
      </c>
      <c r="H1976" s="8">
        <v>222</v>
      </c>
      <c r="I1976" s="8">
        <v>0.4</v>
      </c>
      <c r="J1976" s="8">
        <v>1.0740000000000001</v>
      </c>
    </row>
    <row r="1977" spans="1:10" ht="15" x14ac:dyDescent="0.25">
      <c r="A1977" t="str">
        <f t="shared" si="30"/>
        <v>Romania-Europe-2012</v>
      </c>
      <c r="B1977" s="5" t="s">
        <v>216</v>
      </c>
      <c r="C1977" s="10">
        <v>2012</v>
      </c>
      <c r="D1977" s="5" t="s">
        <v>62</v>
      </c>
      <c r="E1977" s="8">
        <v>0.42899999999999999</v>
      </c>
      <c r="F1977" s="8">
        <v>10</v>
      </c>
      <c r="G1977" s="8">
        <v>73</v>
      </c>
      <c r="H1977" s="8">
        <v>216</v>
      </c>
      <c r="I1977" s="8">
        <v>0.45900000000000002</v>
      </c>
      <c r="J1977" s="8">
        <v>1.05</v>
      </c>
    </row>
    <row r="1978" spans="1:10" ht="15" x14ac:dyDescent="0.25">
      <c r="A1978" t="str">
        <f t="shared" si="30"/>
        <v>Russia-Europe-2000</v>
      </c>
      <c r="B1978" s="5" t="s">
        <v>217</v>
      </c>
      <c r="C1978" s="10">
        <v>2000</v>
      </c>
      <c r="D1978" s="5" t="s">
        <v>62</v>
      </c>
      <c r="E1978" s="5">
        <v>0</v>
      </c>
      <c r="F1978" s="5">
        <v>0</v>
      </c>
      <c r="G1978" s="5">
        <v>0</v>
      </c>
      <c r="H1978" s="5">
        <v>0</v>
      </c>
      <c r="I1978" s="8">
        <v>0.02</v>
      </c>
      <c r="J1978" s="8">
        <v>2.1999999999999999E-2</v>
      </c>
    </row>
    <row r="1979" spans="1:10" ht="15" x14ac:dyDescent="0.25">
      <c r="A1979" t="str">
        <f t="shared" si="30"/>
        <v>Russia-Europe-2001</v>
      </c>
      <c r="B1979" s="5" t="s">
        <v>217</v>
      </c>
      <c r="C1979" s="10">
        <v>2001</v>
      </c>
      <c r="D1979" s="5" t="s">
        <v>62</v>
      </c>
      <c r="E1979" s="5">
        <v>0</v>
      </c>
      <c r="F1979" s="5">
        <v>0</v>
      </c>
      <c r="G1979" s="5">
        <v>0</v>
      </c>
      <c r="H1979" s="5">
        <v>0</v>
      </c>
      <c r="I1979" s="8">
        <v>2.9000000000000001E-2</v>
      </c>
      <c r="J1979" s="8">
        <v>5.2999999999999999E-2</v>
      </c>
    </row>
    <row r="1980" spans="1:10" ht="15" x14ac:dyDescent="0.25">
      <c r="A1980" t="str">
        <f t="shared" si="30"/>
        <v>Russia-Europe-2002</v>
      </c>
      <c r="B1980" s="5" t="s">
        <v>217</v>
      </c>
      <c r="C1980" s="10">
        <v>2002</v>
      </c>
      <c r="D1980" s="5" t="s">
        <v>62</v>
      </c>
      <c r="E1980" s="5">
        <v>0</v>
      </c>
      <c r="F1980" s="5">
        <v>0</v>
      </c>
      <c r="G1980" s="5">
        <v>0</v>
      </c>
      <c r="H1980" s="5">
        <v>0</v>
      </c>
      <c r="I1980" s="8">
        <v>4.1000000000000002E-2</v>
      </c>
      <c r="J1980" s="8">
        <v>0.121</v>
      </c>
    </row>
    <row r="1981" spans="1:10" ht="15" x14ac:dyDescent="0.25">
      <c r="A1981" t="str">
        <f t="shared" si="30"/>
        <v>Russia-Europe-2003</v>
      </c>
      <c r="B1981" s="5" t="s">
        <v>217</v>
      </c>
      <c r="C1981" s="10">
        <v>2003</v>
      </c>
      <c r="D1981" s="5" t="s">
        <v>62</v>
      </c>
      <c r="E1981" s="5">
        <v>0</v>
      </c>
      <c r="F1981" s="8">
        <v>43</v>
      </c>
      <c r="G1981" s="5">
        <v>0</v>
      </c>
      <c r="H1981" s="5">
        <v>0</v>
      </c>
      <c r="I1981" s="8">
        <v>8.3000000000000004E-2</v>
      </c>
      <c r="J1981" s="8">
        <v>0.249</v>
      </c>
    </row>
    <row r="1982" spans="1:10" ht="15" x14ac:dyDescent="0.25">
      <c r="A1982" t="str">
        <f t="shared" si="30"/>
        <v>Russia-Europe-2004</v>
      </c>
      <c r="B1982" s="5" t="s">
        <v>217</v>
      </c>
      <c r="C1982" s="10">
        <v>2004</v>
      </c>
      <c r="D1982" s="5" t="s">
        <v>62</v>
      </c>
      <c r="E1982" s="5">
        <v>0</v>
      </c>
      <c r="F1982" s="8">
        <v>30</v>
      </c>
      <c r="G1982" s="5">
        <v>0</v>
      </c>
      <c r="H1982" s="5">
        <v>0</v>
      </c>
      <c r="I1982" s="8">
        <v>0.129</v>
      </c>
      <c r="J1982" s="8">
        <v>0.51100000000000001</v>
      </c>
    </row>
    <row r="1983" spans="1:10" ht="15" x14ac:dyDescent="0.25">
      <c r="A1983" t="str">
        <f t="shared" si="30"/>
        <v>Russia-Europe-2005</v>
      </c>
      <c r="B1983" s="5" t="s">
        <v>217</v>
      </c>
      <c r="C1983" s="10">
        <v>2005</v>
      </c>
      <c r="D1983" s="5" t="s">
        <v>62</v>
      </c>
      <c r="E1983" s="8">
        <v>0.6</v>
      </c>
      <c r="F1983" s="8">
        <v>29</v>
      </c>
      <c r="G1983" s="5">
        <v>0</v>
      </c>
      <c r="H1983" s="8">
        <v>448</v>
      </c>
      <c r="I1983" s="8">
        <v>0.152</v>
      </c>
      <c r="J1983" s="8">
        <v>0.83399999999999996</v>
      </c>
    </row>
    <row r="1984" spans="1:10" ht="15" x14ac:dyDescent="0.25">
      <c r="A1984" t="str">
        <f t="shared" si="30"/>
        <v>Russia-Europe-2006</v>
      </c>
      <c r="B1984" s="5" t="s">
        <v>217</v>
      </c>
      <c r="C1984" s="10">
        <v>2006</v>
      </c>
      <c r="D1984" s="5" t="s">
        <v>62</v>
      </c>
      <c r="E1984" s="8">
        <v>0.51200000000000001</v>
      </c>
      <c r="F1984" s="8">
        <v>29</v>
      </c>
      <c r="G1984" s="5">
        <v>0</v>
      </c>
      <c r="H1984" s="8">
        <v>448</v>
      </c>
      <c r="I1984" s="8">
        <v>0.18</v>
      </c>
      <c r="J1984" s="8">
        <v>1.048</v>
      </c>
    </row>
    <row r="1985" spans="1:10" ht="15" x14ac:dyDescent="0.25">
      <c r="A1985" t="str">
        <f t="shared" si="30"/>
        <v>Russia-Europe-2007</v>
      </c>
      <c r="B1985" s="5" t="s">
        <v>217</v>
      </c>
      <c r="C1985" s="10">
        <v>2007</v>
      </c>
      <c r="D1985" s="5" t="s">
        <v>62</v>
      </c>
      <c r="E1985" s="8">
        <v>0.51200000000000001</v>
      </c>
      <c r="F1985" s="8">
        <v>29</v>
      </c>
      <c r="G1985" s="5">
        <v>0</v>
      </c>
      <c r="H1985" s="8">
        <v>448</v>
      </c>
      <c r="I1985" s="8">
        <v>0.247</v>
      </c>
      <c r="J1985" s="8">
        <v>1.1919999999999999</v>
      </c>
    </row>
    <row r="1986" spans="1:10" ht="15" x14ac:dyDescent="0.25">
      <c r="A1986" t="str">
        <f t="shared" si="30"/>
        <v>Russia-Europe-2008</v>
      </c>
      <c r="B1986" s="5" t="s">
        <v>217</v>
      </c>
      <c r="C1986" s="10">
        <v>2008</v>
      </c>
      <c r="D1986" s="5" t="s">
        <v>62</v>
      </c>
      <c r="E1986" s="8">
        <v>0.48299999999999998</v>
      </c>
      <c r="F1986" s="8">
        <v>29</v>
      </c>
      <c r="G1986" s="5">
        <v>0</v>
      </c>
      <c r="H1986" s="8">
        <v>448</v>
      </c>
      <c r="I1986" s="8">
        <v>0.26800000000000002</v>
      </c>
      <c r="J1986" s="8">
        <v>1.389</v>
      </c>
    </row>
    <row r="1987" spans="1:10" ht="15" x14ac:dyDescent="0.25">
      <c r="A1987" t="str">
        <f t="shared" ref="A1987:A2050" si="31">B1987&amp;"-"&amp;C1987</f>
        <v>Russia-Europe-2009</v>
      </c>
      <c r="B1987" s="5" t="s">
        <v>217</v>
      </c>
      <c r="C1987" s="10">
        <v>2009</v>
      </c>
      <c r="D1987" s="5" t="s">
        <v>62</v>
      </c>
      <c r="E1987" s="8">
        <v>0.48299999999999998</v>
      </c>
      <c r="F1987" s="8">
        <v>29</v>
      </c>
      <c r="G1987" s="5">
        <v>0</v>
      </c>
      <c r="H1987" s="8">
        <v>320</v>
      </c>
      <c r="I1987" s="8">
        <v>0.28999999999999998</v>
      </c>
      <c r="J1987" s="8">
        <v>1.601</v>
      </c>
    </row>
    <row r="1988" spans="1:10" ht="15" x14ac:dyDescent="0.25">
      <c r="A1988" t="str">
        <f t="shared" si="31"/>
        <v>Russia-Europe-2010</v>
      </c>
      <c r="B1988" s="5" t="s">
        <v>217</v>
      </c>
      <c r="C1988" s="10">
        <v>2010</v>
      </c>
      <c r="D1988" s="5" t="s">
        <v>62</v>
      </c>
      <c r="E1988" s="8">
        <v>0.46500000000000002</v>
      </c>
      <c r="F1988" s="8">
        <v>29</v>
      </c>
      <c r="G1988" s="5">
        <v>0</v>
      </c>
      <c r="H1988" s="8">
        <v>320</v>
      </c>
      <c r="I1988" s="8">
        <v>0.43</v>
      </c>
      <c r="J1988" s="8">
        <v>1.655</v>
      </c>
    </row>
    <row r="1989" spans="1:10" ht="15" x14ac:dyDescent="0.25">
      <c r="A1989" t="str">
        <f t="shared" si="31"/>
        <v>Russia-Europe-2011</v>
      </c>
      <c r="B1989" s="5" t="s">
        <v>217</v>
      </c>
      <c r="C1989" s="10">
        <v>2011</v>
      </c>
      <c r="D1989" s="5" t="s">
        <v>62</v>
      </c>
      <c r="E1989" s="8">
        <v>0.46899999999999997</v>
      </c>
      <c r="F1989" s="8">
        <v>29</v>
      </c>
      <c r="G1989" s="5">
        <v>0</v>
      </c>
      <c r="H1989" s="8">
        <v>290</v>
      </c>
      <c r="I1989" s="8">
        <v>0.49</v>
      </c>
      <c r="J1989" s="8">
        <v>1.42</v>
      </c>
    </row>
    <row r="1990" spans="1:10" ht="15" x14ac:dyDescent="0.25">
      <c r="A1990" t="str">
        <f t="shared" si="31"/>
        <v>Russia-Europe-2012</v>
      </c>
      <c r="B1990" s="5" t="s">
        <v>217</v>
      </c>
      <c r="C1990" s="10">
        <v>2012</v>
      </c>
      <c r="D1990" s="5" t="s">
        <v>62</v>
      </c>
      <c r="E1990" s="8">
        <v>0.54100000000000004</v>
      </c>
      <c r="F1990" s="8">
        <v>18</v>
      </c>
      <c r="G1990" s="8">
        <v>111</v>
      </c>
      <c r="H1990" s="8">
        <v>177</v>
      </c>
      <c r="I1990" s="8">
        <v>0.63800000000000001</v>
      </c>
      <c r="J1990" s="8">
        <v>1.4530000000000001</v>
      </c>
    </row>
    <row r="1991" spans="1:10" ht="15" x14ac:dyDescent="0.25">
      <c r="A1991" t="str">
        <f t="shared" si="31"/>
        <v>Rwanda-Africa-2000</v>
      </c>
      <c r="B1991" s="5" t="s">
        <v>218</v>
      </c>
      <c r="C1991" s="10">
        <v>2000</v>
      </c>
      <c r="D1991" s="5" t="s">
        <v>64</v>
      </c>
      <c r="E1991" s="5">
        <v>0</v>
      </c>
      <c r="F1991" s="5">
        <v>0</v>
      </c>
      <c r="G1991" s="5">
        <v>0</v>
      </c>
      <c r="H1991" s="5">
        <v>0</v>
      </c>
      <c r="I1991" s="8">
        <v>1E-3</v>
      </c>
      <c r="J1991" s="8">
        <v>5.0000000000000001E-3</v>
      </c>
    </row>
    <row r="1992" spans="1:10" ht="15" x14ac:dyDescent="0.25">
      <c r="A1992" t="str">
        <f t="shared" si="31"/>
        <v>Rwanda-Africa-2001</v>
      </c>
      <c r="B1992" s="5" t="s">
        <v>218</v>
      </c>
      <c r="C1992" s="10">
        <v>2001</v>
      </c>
      <c r="D1992" s="5" t="s">
        <v>64</v>
      </c>
      <c r="E1992" s="5">
        <v>0</v>
      </c>
      <c r="F1992" s="5">
        <v>0</v>
      </c>
      <c r="G1992" s="5">
        <v>0</v>
      </c>
      <c r="H1992" s="5">
        <v>0</v>
      </c>
      <c r="I1992" s="8">
        <v>2E-3</v>
      </c>
      <c r="J1992" s="8">
        <v>7.0000000000000001E-3</v>
      </c>
    </row>
    <row r="1993" spans="1:10" ht="15" x14ac:dyDescent="0.25">
      <c r="A1993" t="str">
        <f t="shared" si="31"/>
        <v>Rwanda-Africa-2002</v>
      </c>
      <c r="B1993" s="5" t="s">
        <v>218</v>
      </c>
      <c r="C1993" s="10">
        <v>2002</v>
      </c>
      <c r="D1993" s="5" t="s">
        <v>64</v>
      </c>
      <c r="E1993" s="5">
        <v>0</v>
      </c>
      <c r="F1993" s="5">
        <v>0</v>
      </c>
      <c r="G1993" s="5">
        <v>0</v>
      </c>
      <c r="H1993" s="5">
        <v>0</v>
      </c>
      <c r="I1993" s="8">
        <v>3.0000000000000001E-3</v>
      </c>
      <c r="J1993" s="8">
        <v>8.9999999999999993E-3</v>
      </c>
    </row>
    <row r="1994" spans="1:10" ht="15" x14ac:dyDescent="0.25">
      <c r="A1994" t="str">
        <f t="shared" si="31"/>
        <v>Rwanda-Africa-2003</v>
      </c>
      <c r="B1994" s="5" t="s">
        <v>218</v>
      </c>
      <c r="C1994" s="10">
        <v>2003</v>
      </c>
      <c r="D1994" s="5" t="s">
        <v>64</v>
      </c>
      <c r="E1994" s="5">
        <v>0</v>
      </c>
      <c r="F1994" s="8">
        <v>18</v>
      </c>
      <c r="G1994" s="5">
        <v>0</v>
      </c>
      <c r="H1994" s="5">
        <v>0</v>
      </c>
      <c r="I1994" s="8">
        <v>4.0000000000000001E-3</v>
      </c>
      <c r="J1994" s="8">
        <v>1.4E-2</v>
      </c>
    </row>
    <row r="1995" spans="1:10" ht="15" x14ac:dyDescent="0.25">
      <c r="A1995" t="str">
        <f t="shared" si="31"/>
        <v>Rwanda-Africa-2004</v>
      </c>
      <c r="B1995" s="5" t="s">
        <v>218</v>
      </c>
      <c r="C1995" s="10">
        <v>2004</v>
      </c>
      <c r="D1995" s="5" t="s">
        <v>64</v>
      </c>
      <c r="E1995" s="5">
        <v>0</v>
      </c>
      <c r="F1995" s="8">
        <v>18</v>
      </c>
      <c r="G1995" s="5">
        <v>0</v>
      </c>
      <c r="H1995" s="5">
        <v>0</v>
      </c>
      <c r="I1995" s="8">
        <v>4.0000000000000001E-3</v>
      </c>
      <c r="J1995" s="8">
        <v>1.4999999999999999E-2</v>
      </c>
    </row>
    <row r="1996" spans="1:10" ht="15" x14ac:dyDescent="0.25">
      <c r="A1996" t="str">
        <f t="shared" si="31"/>
        <v>Rwanda-Africa-2005</v>
      </c>
      <c r="B1996" s="5" t="s">
        <v>218</v>
      </c>
      <c r="C1996" s="10">
        <v>2005</v>
      </c>
      <c r="D1996" s="5" t="s">
        <v>64</v>
      </c>
      <c r="E1996" s="8">
        <v>0.46800000000000003</v>
      </c>
      <c r="F1996" s="8">
        <v>18</v>
      </c>
      <c r="G1996" s="5">
        <v>0</v>
      </c>
      <c r="H1996" s="8">
        <v>168</v>
      </c>
      <c r="I1996" s="8">
        <v>6.0000000000000001E-3</v>
      </c>
      <c r="J1996" s="8">
        <v>2.4E-2</v>
      </c>
    </row>
    <row r="1997" spans="1:10" ht="15" x14ac:dyDescent="0.25">
      <c r="A1997" t="str">
        <f t="shared" si="31"/>
        <v>Rwanda-Africa-2006</v>
      </c>
      <c r="B1997" s="5" t="s">
        <v>218</v>
      </c>
      <c r="C1997" s="10">
        <v>2006</v>
      </c>
      <c r="D1997" s="5" t="s">
        <v>64</v>
      </c>
      <c r="E1997" s="8">
        <v>0.36899999999999999</v>
      </c>
      <c r="F1997" s="8">
        <v>16</v>
      </c>
      <c r="G1997" s="5">
        <v>0</v>
      </c>
      <c r="H1997" s="8">
        <v>168</v>
      </c>
      <c r="I1997" s="5">
        <v>6.0000000000000001E-3</v>
      </c>
      <c r="J1997" s="8">
        <v>3.3000000000000002E-2</v>
      </c>
    </row>
    <row r="1998" spans="1:10" ht="15" x14ac:dyDescent="0.25">
      <c r="A1998" t="str">
        <f t="shared" si="31"/>
        <v>Rwanda-Africa-2007</v>
      </c>
      <c r="B1998" s="5" t="s">
        <v>218</v>
      </c>
      <c r="C1998" s="10">
        <v>2007</v>
      </c>
      <c r="D1998" s="5" t="s">
        <v>64</v>
      </c>
      <c r="E1998" s="8">
        <v>0.33500000000000002</v>
      </c>
      <c r="F1998" s="8">
        <v>16</v>
      </c>
      <c r="G1998" s="5">
        <v>0</v>
      </c>
      <c r="H1998" s="8">
        <v>168</v>
      </c>
      <c r="I1998" s="8">
        <v>2.1000000000000001E-2</v>
      </c>
      <c r="J1998" s="8">
        <v>6.4000000000000001E-2</v>
      </c>
    </row>
    <row r="1999" spans="1:10" ht="15" x14ac:dyDescent="0.25">
      <c r="A1999" t="str">
        <f t="shared" si="31"/>
        <v>Rwanda-Africa-2008</v>
      </c>
      <c r="B1999" s="5" t="s">
        <v>218</v>
      </c>
      <c r="C1999" s="10">
        <v>2008</v>
      </c>
      <c r="D1999" s="5" t="s">
        <v>64</v>
      </c>
      <c r="E1999" s="8">
        <v>0.33400000000000002</v>
      </c>
      <c r="F1999" s="8">
        <v>14</v>
      </c>
      <c r="G1999" s="5">
        <v>0</v>
      </c>
      <c r="H1999" s="8">
        <v>160</v>
      </c>
      <c r="I1999" s="8">
        <v>4.4999999999999998E-2</v>
      </c>
      <c r="J1999" s="8">
        <v>0.129</v>
      </c>
    </row>
    <row r="2000" spans="1:10" ht="15" x14ac:dyDescent="0.25">
      <c r="A2000" t="str">
        <f t="shared" si="31"/>
        <v>Rwanda-Africa-2009</v>
      </c>
      <c r="B2000" s="5" t="s">
        <v>218</v>
      </c>
      <c r="C2000" s="10">
        <v>2009</v>
      </c>
      <c r="D2000" s="5" t="s">
        <v>64</v>
      </c>
      <c r="E2000" s="8">
        <v>0.31</v>
      </c>
      <c r="F2000" s="8">
        <v>3</v>
      </c>
      <c r="G2000" s="5">
        <v>0</v>
      </c>
      <c r="H2000" s="8">
        <v>160</v>
      </c>
      <c r="I2000" s="8">
        <v>7.6999999999999999E-2</v>
      </c>
      <c r="J2000" s="8">
        <v>0.23100000000000001</v>
      </c>
    </row>
    <row r="2001" spans="1:10" ht="15" x14ac:dyDescent="0.25">
      <c r="A2001" t="str">
        <f t="shared" si="31"/>
        <v>Rwanda-Africa-2010</v>
      </c>
      <c r="B2001" s="5" t="s">
        <v>218</v>
      </c>
      <c r="C2001" s="10">
        <v>2010</v>
      </c>
      <c r="D2001" s="5" t="s">
        <v>64</v>
      </c>
      <c r="E2001" s="8">
        <v>0.31</v>
      </c>
      <c r="F2001" s="8">
        <v>3</v>
      </c>
      <c r="G2001" s="5">
        <v>0</v>
      </c>
      <c r="H2001" s="8">
        <v>148</v>
      </c>
      <c r="I2001" s="8">
        <v>0.08</v>
      </c>
      <c r="J2001" s="8">
        <v>0.32700000000000001</v>
      </c>
    </row>
    <row r="2002" spans="1:10" ht="15" x14ac:dyDescent="0.25">
      <c r="A2002" t="str">
        <f t="shared" si="31"/>
        <v>Rwanda-Africa-2011</v>
      </c>
      <c r="B2002" s="5" t="s">
        <v>218</v>
      </c>
      <c r="C2002" s="10">
        <v>2011</v>
      </c>
      <c r="D2002" s="5" t="s">
        <v>64</v>
      </c>
      <c r="E2002" s="8">
        <v>0.31</v>
      </c>
      <c r="F2002" s="8">
        <v>3</v>
      </c>
      <c r="G2002" s="5">
        <v>0</v>
      </c>
      <c r="H2002" s="8">
        <v>148</v>
      </c>
      <c r="I2002" s="8">
        <v>7.0000000000000007E-2</v>
      </c>
      <c r="J2002" s="8">
        <v>0.39900000000000002</v>
      </c>
    </row>
    <row r="2003" spans="1:10" ht="15" x14ac:dyDescent="0.25">
      <c r="A2003" t="str">
        <f t="shared" si="31"/>
        <v>Rwanda-Africa-2012</v>
      </c>
      <c r="B2003" s="5" t="s">
        <v>218</v>
      </c>
      <c r="C2003" s="10">
        <v>2012</v>
      </c>
      <c r="D2003" s="5" t="s">
        <v>64</v>
      </c>
      <c r="E2003" s="8">
        <v>0.308</v>
      </c>
      <c r="F2003" s="8">
        <v>3</v>
      </c>
      <c r="G2003" s="8">
        <v>54</v>
      </c>
      <c r="H2003" s="8">
        <v>134</v>
      </c>
      <c r="I2003" s="8">
        <v>0.08</v>
      </c>
      <c r="J2003" s="8">
        <v>0.497</v>
      </c>
    </row>
    <row r="2004" spans="1:10" ht="15" x14ac:dyDescent="0.25">
      <c r="A2004" t="str">
        <f t="shared" si="31"/>
        <v>Samoa-Oceania-2000</v>
      </c>
      <c r="B2004" s="5" t="s">
        <v>219</v>
      </c>
      <c r="C2004" s="10">
        <v>2000</v>
      </c>
      <c r="D2004" s="5" t="s">
        <v>66</v>
      </c>
      <c r="E2004" s="5">
        <v>0</v>
      </c>
      <c r="F2004" s="5">
        <v>0</v>
      </c>
      <c r="G2004" s="5">
        <v>0</v>
      </c>
      <c r="H2004" s="5">
        <v>0</v>
      </c>
      <c r="I2004" s="8">
        <v>6.0000000000000001E-3</v>
      </c>
      <c r="J2004" s="8">
        <v>1.4E-2</v>
      </c>
    </row>
    <row r="2005" spans="1:10" ht="15" x14ac:dyDescent="0.25">
      <c r="A2005" t="str">
        <f t="shared" si="31"/>
        <v>Samoa-Oceania-2001</v>
      </c>
      <c r="B2005" s="5" t="s">
        <v>219</v>
      </c>
      <c r="C2005" s="10">
        <v>2001</v>
      </c>
      <c r="D2005" s="5" t="s">
        <v>66</v>
      </c>
      <c r="E2005" s="5">
        <v>0</v>
      </c>
      <c r="F2005" s="5">
        <v>0</v>
      </c>
      <c r="G2005" s="5">
        <v>0</v>
      </c>
      <c r="H2005" s="5">
        <v>0</v>
      </c>
      <c r="I2005" s="8">
        <v>1.7000000000000001E-2</v>
      </c>
      <c r="J2005" s="8">
        <v>1.4E-2</v>
      </c>
    </row>
    <row r="2006" spans="1:10" ht="15" x14ac:dyDescent="0.25">
      <c r="A2006" t="str">
        <f t="shared" si="31"/>
        <v>Samoa-Oceania-2002</v>
      </c>
      <c r="B2006" s="5" t="s">
        <v>219</v>
      </c>
      <c r="C2006" s="10">
        <v>2002</v>
      </c>
      <c r="D2006" s="5" t="s">
        <v>66</v>
      </c>
      <c r="E2006" s="5">
        <v>0</v>
      </c>
      <c r="F2006" s="5">
        <v>0</v>
      </c>
      <c r="G2006" s="5">
        <v>0</v>
      </c>
      <c r="H2006" s="5">
        <v>0</v>
      </c>
      <c r="I2006" s="8">
        <v>2.1999999999999999E-2</v>
      </c>
      <c r="J2006" s="8">
        <v>1.4999999999999999E-2</v>
      </c>
    </row>
    <row r="2007" spans="1:10" ht="15" x14ac:dyDescent="0.25">
      <c r="A2007" t="str">
        <f t="shared" si="31"/>
        <v>Samoa-Oceania-2003</v>
      </c>
      <c r="B2007" s="5" t="s">
        <v>219</v>
      </c>
      <c r="C2007" s="10">
        <v>2003</v>
      </c>
      <c r="D2007" s="5" t="s">
        <v>66</v>
      </c>
      <c r="E2007" s="5">
        <v>0</v>
      </c>
      <c r="F2007" s="8">
        <v>42</v>
      </c>
      <c r="G2007" s="5">
        <v>0</v>
      </c>
      <c r="H2007" s="5">
        <v>0</v>
      </c>
      <c r="I2007" s="8">
        <v>2.8000000000000001E-2</v>
      </c>
      <c r="J2007" s="8">
        <v>5.8999999999999997E-2</v>
      </c>
    </row>
    <row r="2008" spans="1:10" ht="15" x14ac:dyDescent="0.25">
      <c r="A2008" t="str">
        <f t="shared" si="31"/>
        <v>Samoa-Oceania-2004</v>
      </c>
      <c r="B2008" s="5" t="s">
        <v>219</v>
      </c>
      <c r="C2008" s="10">
        <v>2004</v>
      </c>
      <c r="D2008" s="5" t="s">
        <v>66</v>
      </c>
      <c r="E2008" s="5">
        <v>0</v>
      </c>
      <c r="F2008" s="8">
        <v>42</v>
      </c>
      <c r="G2008" s="5">
        <v>0</v>
      </c>
      <c r="H2008" s="5">
        <v>0</v>
      </c>
      <c r="I2008" s="8">
        <v>3.1E-2</v>
      </c>
      <c r="J2008" s="8">
        <v>8.8999999999999996E-2</v>
      </c>
    </row>
    <row r="2009" spans="1:10" ht="15" x14ac:dyDescent="0.25">
      <c r="A2009" t="str">
        <f t="shared" si="31"/>
        <v>Samoa-Oceania-2005</v>
      </c>
      <c r="B2009" s="5" t="s">
        <v>219</v>
      </c>
      <c r="C2009" s="10">
        <v>2005</v>
      </c>
      <c r="D2009" s="5" t="s">
        <v>66</v>
      </c>
      <c r="E2009" s="8">
        <v>0.20200000000000001</v>
      </c>
      <c r="F2009" s="8">
        <v>35</v>
      </c>
      <c r="G2009" s="5">
        <v>0</v>
      </c>
      <c r="H2009" s="8">
        <v>224</v>
      </c>
      <c r="I2009" s="8">
        <v>3.4000000000000002E-2</v>
      </c>
      <c r="J2009" s="8">
        <v>0.13300000000000001</v>
      </c>
    </row>
    <row r="2010" spans="1:10" ht="15" x14ac:dyDescent="0.25">
      <c r="A2010" t="str">
        <f t="shared" si="31"/>
        <v>Samoa-Oceania-2006</v>
      </c>
      <c r="B2010" s="5" t="s">
        <v>219</v>
      </c>
      <c r="C2010" s="10">
        <v>2006</v>
      </c>
      <c r="D2010" s="5" t="s">
        <v>66</v>
      </c>
      <c r="E2010" s="8">
        <v>0.20200000000000001</v>
      </c>
      <c r="F2010" s="8">
        <v>35</v>
      </c>
      <c r="G2010" s="5">
        <v>0</v>
      </c>
      <c r="H2010" s="8">
        <v>224</v>
      </c>
      <c r="I2010" s="8">
        <v>4.4999999999999998E-2</v>
      </c>
      <c r="J2010" s="8">
        <v>0.251</v>
      </c>
    </row>
    <row r="2011" spans="1:10" ht="15" x14ac:dyDescent="0.25">
      <c r="A2011" t="str">
        <f t="shared" si="31"/>
        <v>Samoa-Oceania-2007</v>
      </c>
      <c r="B2011" s="5" t="s">
        <v>219</v>
      </c>
      <c r="C2011" s="10">
        <v>2007</v>
      </c>
      <c r="D2011" s="5" t="s">
        <v>66</v>
      </c>
      <c r="E2011" s="8">
        <v>0.19800000000000001</v>
      </c>
      <c r="F2011" s="8">
        <v>35</v>
      </c>
      <c r="G2011" s="5">
        <v>0</v>
      </c>
      <c r="H2011" s="8">
        <v>224</v>
      </c>
      <c r="I2011" s="8">
        <v>4.7E-2</v>
      </c>
      <c r="J2011" s="8">
        <v>0.47199999999999998</v>
      </c>
    </row>
    <row r="2012" spans="1:10" ht="15" x14ac:dyDescent="0.25">
      <c r="A2012" t="str">
        <f t="shared" si="31"/>
        <v>Samoa-Oceania-2008</v>
      </c>
      <c r="B2012" s="5" t="s">
        <v>219</v>
      </c>
      <c r="C2012" s="10">
        <v>2008</v>
      </c>
      <c r="D2012" s="5" t="s">
        <v>66</v>
      </c>
      <c r="E2012" s="8">
        <v>0.189</v>
      </c>
      <c r="F2012" s="8">
        <v>35</v>
      </c>
      <c r="G2012" s="5">
        <v>0</v>
      </c>
      <c r="H2012" s="8">
        <v>224</v>
      </c>
      <c r="I2012" s="8">
        <v>0.05</v>
      </c>
      <c r="J2012" s="5">
        <v>0.47199999999999998</v>
      </c>
    </row>
    <row r="2013" spans="1:10" ht="15" x14ac:dyDescent="0.25">
      <c r="A2013" t="str">
        <f t="shared" si="31"/>
        <v>Samoa-Oceania-2009</v>
      </c>
      <c r="B2013" s="5" t="s">
        <v>219</v>
      </c>
      <c r="C2013" s="10">
        <v>2009</v>
      </c>
      <c r="D2013" s="5" t="s">
        <v>66</v>
      </c>
      <c r="E2013" s="8">
        <v>0.189</v>
      </c>
      <c r="F2013" s="8">
        <v>9</v>
      </c>
      <c r="G2013" s="5">
        <v>0</v>
      </c>
      <c r="H2013" s="8">
        <v>224</v>
      </c>
      <c r="I2013" s="8">
        <v>0.06</v>
      </c>
      <c r="J2013" s="5">
        <v>0</v>
      </c>
    </row>
    <row r="2014" spans="1:10" ht="15" x14ac:dyDescent="0.25">
      <c r="A2014" t="str">
        <f t="shared" si="31"/>
        <v>Samoa-Oceania-2010</v>
      </c>
      <c r="B2014" s="5" t="s">
        <v>219</v>
      </c>
      <c r="C2014" s="10">
        <v>2010</v>
      </c>
      <c r="D2014" s="5" t="s">
        <v>66</v>
      </c>
      <c r="E2014" s="8">
        <v>0.189</v>
      </c>
      <c r="F2014" s="8">
        <v>9</v>
      </c>
      <c r="G2014" s="5">
        <v>0</v>
      </c>
      <c r="H2014" s="8">
        <v>224</v>
      </c>
      <c r="I2014" s="8">
        <v>7.0000000000000007E-2</v>
      </c>
      <c r="J2014" s="5">
        <v>0</v>
      </c>
    </row>
    <row r="2015" spans="1:10" ht="15" x14ac:dyDescent="0.25">
      <c r="A2015" t="str">
        <f t="shared" si="31"/>
        <v>Samoa-Oceania-2011</v>
      </c>
      <c r="B2015" s="5" t="s">
        <v>219</v>
      </c>
      <c r="C2015" s="10">
        <v>2011</v>
      </c>
      <c r="D2015" s="5" t="s">
        <v>66</v>
      </c>
      <c r="E2015" s="8">
        <v>0.189</v>
      </c>
      <c r="F2015" s="8">
        <v>9</v>
      </c>
      <c r="G2015" s="5">
        <v>0</v>
      </c>
      <c r="H2015" s="8">
        <v>224</v>
      </c>
      <c r="I2015" s="8">
        <v>0.11</v>
      </c>
      <c r="J2015" s="5">
        <v>0</v>
      </c>
    </row>
    <row r="2016" spans="1:10" ht="15" x14ac:dyDescent="0.25">
      <c r="A2016" t="str">
        <f t="shared" si="31"/>
        <v>Samoa-Oceania-2012</v>
      </c>
      <c r="B2016" s="5" t="s">
        <v>219</v>
      </c>
      <c r="C2016" s="10">
        <v>2012</v>
      </c>
      <c r="D2016" s="5" t="s">
        <v>66</v>
      </c>
      <c r="E2016" s="8">
        <v>0.189</v>
      </c>
      <c r="F2016" s="8">
        <v>9</v>
      </c>
      <c r="G2016" s="8">
        <v>55</v>
      </c>
      <c r="H2016" s="8">
        <v>224</v>
      </c>
      <c r="I2016" s="8">
        <v>0.129</v>
      </c>
      <c r="J2016" s="5">
        <v>0</v>
      </c>
    </row>
    <row r="2017" spans="1:10" ht="15" x14ac:dyDescent="0.25">
      <c r="A2017" t="str">
        <f t="shared" si="31"/>
        <v>San Marino-Europe-2000</v>
      </c>
      <c r="B2017" s="5" t="s">
        <v>220</v>
      </c>
      <c r="C2017" s="10">
        <v>2000</v>
      </c>
      <c r="D2017" s="5" t="s">
        <v>62</v>
      </c>
      <c r="E2017" s="5">
        <v>0</v>
      </c>
      <c r="F2017" s="5">
        <v>0</v>
      </c>
      <c r="G2017" s="5">
        <v>0</v>
      </c>
      <c r="H2017" s="5">
        <v>0</v>
      </c>
      <c r="I2017" s="8">
        <v>0.48799999999999999</v>
      </c>
      <c r="J2017" s="8">
        <v>0.53800000000000003</v>
      </c>
    </row>
    <row r="2018" spans="1:10" ht="15" x14ac:dyDescent="0.25">
      <c r="A2018" t="str">
        <f t="shared" si="31"/>
        <v>San Marino-Europe-2001</v>
      </c>
      <c r="B2018" s="5" t="s">
        <v>220</v>
      </c>
      <c r="C2018" s="10">
        <v>2001</v>
      </c>
      <c r="D2018" s="5" t="s">
        <v>62</v>
      </c>
      <c r="E2018" s="5">
        <v>0</v>
      </c>
      <c r="F2018" s="5">
        <v>0</v>
      </c>
      <c r="G2018" s="5">
        <v>0</v>
      </c>
      <c r="H2018" s="5">
        <v>0</v>
      </c>
      <c r="I2018" s="8">
        <v>0.503</v>
      </c>
      <c r="J2018" s="8">
        <v>0.57699999999999996</v>
      </c>
    </row>
    <row r="2019" spans="1:10" ht="15" x14ac:dyDescent="0.25">
      <c r="A2019" t="str">
        <f t="shared" si="31"/>
        <v>San Marino-Europe-2002</v>
      </c>
      <c r="B2019" s="5" t="s">
        <v>220</v>
      </c>
      <c r="C2019" s="10">
        <v>2002</v>
      </c>
      <c r="D2019" s="5" t="s">
        <v>62</v>
      </c>
      <c r="E2019" s="5">
        <v>0</v>
      </c>
      <c r="F2019" s="5">
        <v>0</v>
      </c>
      <c r="G2019" s="5">
        <v>0</v>
      </c>
      <c r="H2019" s="5">
        <v>0</v>
      </c>
      <c r="I2019" s="8">
        <v>0.50800000000000001</v>
      </c>
      <c r="J2019" s="8">
        <v>0.59699999999999998</v>
      </c>
    </row>
    <row r="2020" spans="1:10" ht="15" x14ac:dyDescent="0.25">
      <c r="A2020" t="str">
        <f t="shared" si="31"/>
        <v>San Marino-Europe-2003</v>
      </c>
      <c r="B2020" s="5" t="s">
        <v>220</v>
      </c>
      <c r="C2020" s="10">
        <v>2003</v>
      </c>
      <c r="D2020" s="5" t="s">
        <v>62</v>
      </c>
      <c r="E2020" s="5">
        <v>0</v>
      </c>
      <c r="F2020" s="5">
        <v>0</v>
      </c>
      <c r="G2020" s="5">
        <v>0</v>
      </c>
      <c r="H2020" s="5">
        <v>0</v>
      </c>
      <c r="I2020" s="8">
        <v>0.5</v>
      </c>
      <c r="J2020" s="8">
        <v>0.58899999999999997</v>
      </c>
    </row>
    <row r="2021" spans="1:10" ht="15" x14ac:dyDescent="0.25">
      <c r="A2021" t="str">
        <f t="shared" si="31"/>
        <v>San Marino-Europe-2004</v>
      </c>
      <c r="B2021" s="5" t="s">
        <v>220</v>
      </c>
      <c r="C2021" s="10">
        <v>2004</v>
      </c>
      <c r="D2021" s="5" t="s">
        <v>62</v>
      </c>
      <c r="E2021" s="5">
        <v>0</v>
      </c>
      <c r="F2021" s="5">
        <v>0</v>
      </c>
      <c r="G2021" s="5">
        <v>0</v>
      </c>
      <c r="H2021" s="5">
        <v>0</v>
      </c>
      <c r="I2021" s="8">
        <v>0.50600000000000001</v>
      </c>
      <c r="J2021" s="8">
        <v>0.58299999999999996</v>
      </c>
    </row>
    <row r="2022" spans="1:10" ht="15" x14ac:dyDescent="0.25">
      <c r="A2022" t="str">
        <f t="shared" si="31"/>
        <v>San Marino-Europe-2005</v>
      </c>
      <c r="B2022" s="5" t="s">
        <v>220</v>
      </c>
      <c r="C2022" s="10">
        <v>2005</v>
      </c>
      <c r="D2022" s="5" t="s">
        <v>62</v>
      </c>
      <c r="E2022" s="5">
        <v>0</v>
      </c>
      <c r="F2022" s="5">
        <v>0</v>
      </c>
      <c r="G2022" s="5">
        <v>0</v>
      </c>
      <c r="H2022" s="5">
        <v>0</v>
      </c>
      <c r="I2022" s="8">
        <v>0.503</v>
      </c>
      <c r="J2022" s="8">
        <v>0.57599999999999996</v>
      </c>
    </row>
    <row r="2023" spans="1:10" ht="15" x14ac:dyDescent="0.25">
      <c r="A2023" t="str">
        <f t="shared" si="31"/>
        <v>San Marino-Europe-2006</v>
      </c>
      <c r="B2023" s="5" t="s">
        <v>220</v>
      </c>
      <c r="C2023" s="10">
        <v>2006</v>
      </c>
      <c r="D2023" s="5" t="s">
        <v>62</v>
      </c>
      <c r="E2023" s="5">
        <v>0</v>
      </c>
      <c r="F2023" s="5">
        <v>0</v>
      </c>
      <c r="G2023" s="5">
        <v>0</v>
      </c>
      <c r="H2023" s="5">
        <v>0</v>
      </c>
      <c r="I2023" s="8">
        <v>0.502</v>
      </c>
      <c r="J2023" s="8">
        <v>0.57699999999999996</v>
      </c>
    </row>
    <row r="2024" spans="1:10" ht="15" x14ac:dyDescent="0.25">
      <c r="A2024" t="str">
        <f t="shared" si="31"/>
        <v>San Marino-Europe-2007</v>
      </c>
      <c r="B2024" s="5" t="s">
        <v>220</v>
      </c>
      <c r="C2024" s="10">
        <v>2007</v>
      </c>
      <c r="D2024" s="5" t="s">
        <v>62</v>
      </c>
      <c r="E2024" s="5">
        <v>0</v>
      </c>
      <c r="F2024" s="5">
        <v>0</v>
      </c>
      <c r="G2024" s="5">
        <v>0</v>
      </c>
      <c r="H2024" s="5">
        <v>0</v>
      </c>
      <c r="I2024" s="8">
        <v>0.504</v>
      </c>
      <c r="J2024" s="8">
        <v>0.57599999999999996</v>
      </c>
    </row>
    <row r="2025" spans="1:10" ht="15" x14ac:dyDescent="0.25">
      <c r="A2025" t="str">
        <f t="shared" si="31"/>
        <v>San Marino-Europe-2008</v>
      </c>
      <c r="B2025" s="5" t="s">
        <v>220</v>
      </c>
      <c r="C2025" s="10">
        <v>2008</v>
      </c>
      <c r="D2025" s="5" t="s">
        <v>62</v>
      </c>
      <c r="E2025" s="5">
        <v>0</v>
      </c>
      <c r="F2025" s="5">
        <v>0</v>
      </c>
      <c r="G2025" s="5">
        <v>0</v>
      </c>
      <c r="H2025" s="5">
        <v>0</v>
      </c>
      <c r="I2025" s="8">
        <v>0.54500000000000004</v>
      </c>
      <c r="J2025" s="8">
        <v>0.79900000000000004</v>
      </c>
    </row>
    <row r="2026" spans="1:10" ht="15" x14ac:dyDescent="0.25">
      <c r="A2026" t="str">
        <f t="shared" si="31"/>
        <v>San Marino-Europe-2009</v>
      </c>
      <c r="B2026" s="5" t="s">
        <v>220</v>
      </c>
      <c r="C2026" s="10">
        <v>2009</v>
      </c>
      <c r="D2026" s="5" t="s">
        <v>62</v>
      </c>
      <c r="E2026" s="5">
        <v>0</v>
      </c>
      <c r="F2026" s="5">
        <v>0</v>
      </c>
      <c r="G2026" s="5">
        <v>0</v>
      </c>
      <c r="H2026" s="5">
        <v>0</v>
      </c>
      <c r="I2026" s="8">
        <v>0.54200000000000004</v>
      </c>
      <c r="J2026" s="8">
        <v>0.97599999999999998</v>
      </c>
    </row>
    <row r="2027" spans="1:10" ht="15" x14ac:dyDescent="0.25">
      <c r="A2027" t="str">
        <f t="shared" si="31"/>
        <v>San Marino-Europe-2010</v>
      </c>
      <c r="B2027" s="5" t="s">
        <v>220</v>
      </c>
      <c r="C2027" s="10">
        <v>2010</v>
      </c>
      <c r="D2027" s="5" t="s">
        <v>62</v>
      </c>
      <c r="E2027" s="5">
        <v>0</v>
      </c>
      <c r="F2027" s="5">
        <v>0</v>
      </c>
      <c r="G2027" s="5">
        <v>0</v>
      </c>
      <c r="H2027" s="5">
        <v>0</v>
      </c>
      <c r="I2027" s="5">
        <v>0.54200000000000004</v>
      </c>
      <c r="J2027" s="8">
        <v>0.99099999999999999</v>
      </c>
    </row>
    <row r="2028" spans="1:10" ht="15" x14ac:dyDescent="0.25">
      <c r="A2028" t="str">
        <f t="shared" si="31"/>
        <v>San Marino-Europe-2011</v>
      </c>
      <c r="B2028" s="5" t="s">
        <v>220</v>
      </c>
      <c r="C2028" s="10">
        <v>2011</v>
      </c>
      <c r="D2028" s="5" t="s">
        <v>62</v>
      </c>
      <c r="E2028" s="5">
        <v>0</v>
      </c>
      <c r="F2028" s="5">
        <v>0</v>
      </c>
      <c r="G2028" s="5">
        <v>0</v>
      </c>
      <c r="H2028" s="5">
        <v>0</v>
      </c>
      <c r="I2028" s="8">
        <v>0.496</v>
      </c>
      <c r="J2028" s="8">
        <v>1.1419999999999999</v>
      </c>
    </row>
    <row r="2029" spans="1:10" ht="15" x14ac:dyDescent="0.25">
      <c r="A2029" t="str">
        <f t="shared" si="31"/>
        <v>San Marino-Europe-2012</v>
      </c>
      <c r="B2029" s="5" t="s">
        <v>220</v>
      </c>
      <c r="C2029" s="10">
        <v>2012</v>
      </c>
      <c r="D2029" s="5" t="s">
        <v>62</v>
      </c>
      <c r="E2029" s="8">
        <v>0.42199999999999999</v>
      </c>
      <c r="F2029" s="8">
        <v>40</v>
      </c>
      <c r="G2029" s="8">
        <v>74</v>
      </c>
      <c r="H2029" s="8">
        <v>52</v>
      </c>
      <c r="I2029" s="8">
        <v>0.50900000000000001</v>
      </c>
      <c r="J2029" s="8">
        <v>1.1519999999999999</v>
      </c>
    </row>
    <row r="2030" spans="1:10" ht="15" x14ac:dyDescent="0.25">
      <c r="A2030" t="str">
        <f t="shared" si="31"/>
        <v>Sao Tome and Principe-Africa-2000</v>
      </c>
      <c r="B2030" s="5" t="s">
        <v>221</v>
      </c>
      <c r="C2030" s="10">
        <v>2000</v>
      </c>
      <c r="D2030" s="5" t="s">
        <v>64</v>
      </c>
      <c r="E2030" s="5">
        <v>0</v>
      </c>
      <c r="F2030" s="5">
        <v>0</v>
      </c>
      <c r="G2030" s="5">
        <v>0</v>
      </c>
      <c r="H2030" s="5">
        <v>0</v>
      </c>
      <c r="I2030" s="8">
        <v>4.5999999999999999E-2</v>
      </c>
      <c r="J2030" s="5">
        <v>0</v>
      </c>
    </row>
    <row r="2031" spans="1:10" ht="15" x14ac:dyDescent="0.25">
      <c r="A2031" t="str">
        <f t="shared" si="31"/>
        <v>Sao Tome and Principe-Africa-2001</v>
      </c>
      <c r="B2031" s="5" t="s">
        <v>221</v>
      </c>
      <c r="C2031" s="10">
        <v>2001</v>
      </c>
      <c r="D2031" s="5" t="s">
        <v>64</v>
      </c>
      <c r="E2031" s="5">
        <v>0</v>
      </c>
      <c r="F2031" s="5">
        <v>0</v>
      </c>
      <c r="G2031" s="5">
        <v>0</v>
      </c>
      <c r="H2031" s="5">
        <v>0</v>
      </c>
      <c r="I2031" s="8">
        <v>6.3E-2</v>
      </c>
      <c r="J2031" s="5">
        <v>0</v>
      </c>
    </row>
    <row r="2032" spans="1:10" ht="15" x14ac:dyDescent="0.25">
      <c r="A2032" t="str">
        <f t="shared" si="31"/>
        <v>Sao Tome and Principe-Africa-2002</v>
      </c>
      <c r="B2032" s="5" t="s">
        <v>221</v>
      </c>
      <c r="C2032" s="10">
        <v>2002</v>
      </c>
      <c r="D2032" s="5" t="s">
        <v>64</v>
      </c>
      <c r="E2032" s="5">
        <v>0</v>
      </c>
      <c r="F2032" s="5">
        <v>0</v>
      </c>
      <c r="G2032" s="5">
        <v>0</v>
      </c>
      <c r="H2032" s="5">
        <v>0</v>
      </c>
      <c r="I2032" s="8">
        <v>7.5999999999999998E-2</v>
      </c>
      <c r="J2032" s="8">
        <v>1.4E-2</v>
      </c>
    </row>
    <row r="2033" spans="1:10" ht="15" x14ac:dyDescent="0.25">
      <c r="A2033" t="str">
        <f t="shared" si="31"/>
        <v>Sao Tome and Principe-Africa-2003</v>
      </c>
      <c r="B2033" s="5" t="s">
        <v>221</v>
      </c>
      <c r="C2033" s="10">
        <v>2003</v>
      </c>
      <c r="D2033" s="5" t="s">
        <v>64</v>
      </c>
      <c r="E2033" s="5">
        <v>0</v>
      </c>
      <c r="F2033" s="5">
        <v>0</v>
      </c>
      <c r="G2033" s="5">
        <v>0</v>
      </c>
      <c r="H2033" s="5">
        <v>0</v>
      </c>
      <c r="I2033" s="8">
        <v>0.10199999999999999</v>
      </c>
      <c r="J2033" s="8">
        <v>3.3000000000000002E-2</v>
      </c>
    </row>
    <row r="2034" spans="1:10" ht="15" x14ac:dyDescent="0.25">
      <c r="A2034" t="str">
        <f t="shared" si="31"/>
        <v>Sao Tome and Principe-Africa-2004</v>
      </c>
      <c r="B2034" s="5" t="s">
        <v>221</v>
      </c>
      <c r="C2034" s="10">
        <v>2004</v>
      </c>
      <c r="D2034" s="5" t="s">
        <v>64</v>
      </c>
      <c r="E2034" s="5">
        <v>0</v>
      </c>
      <c r="F2034" s="8">
        <v>192</v>
      </c>
      <c r="G2034" s="5">
        <v>0</v>
      </c>
      <c r="H2034" s="5">
        <v>0</v>
      </c>
      <c r="I2034" s="8">
        <v>0.13300000000000001</v>
      </c>
      <c r="J2034" s="8">
        <v>5.0999999999999997E-2</v>
      </c>
    </row>
    <row r="2035" spans="1:10" ht="15" x14ac:dyDescent="0.25">
      <c r="A2035" t="str">
        <f t="shared" si="31"/>
        <v>Sao Tome and Principe-Africa-2005</v>
      </c>
      <c r="B2035" s="5" t="s">
        <v>221</v>
      </c>
      <c r="C2035" s="10">
        <v>2005</v>
      </c>
      <c r="D2035" s="5" t="s">
        <v>64</v>
      </c>
      <c r="E2035" s="8">
        <v>0.46899999999999997</v>
      </c>
      <c r="F2035" s="8">
        <v>144</v>
      </c>
      <c r="G2035" s="5">
        <v>0</v>
      </c>
      <c r="H2035" s="8">
        <v>424</v>
      </c>
      <c r="I2035" s="8">
        <v>0.13800000000000001</v>
      </c>
      <c r="J2035" s="8">
        <v>7.6999999999999999E-2</v>
      </c>
    </row>
    <row r="2036" spans="1:10" ht="15" x14ac:dyDescent="0.25">
      <c r="A2036" t="str">
        <f t="shared" si="31"/>
        <v>Sao Tome and Principe-Africa-2006</v>
      </c>
      <c r="B2036" s="5" t="s">
        <v>221</v>
      </c>
      <c r="C2036" s="10">
        <v>2006</v>
      </c>
      <c r="D2036" s="5" t="s">
        <v>64</v>
      </c>
      <c r="E2036" s="8">
        <v>0.48699999999999999</v>
      </c>
      <c r="F2036" s="8">
        <v>144</v>
      </c>
      <c r="G2036" s="5">
        <v>0</v>
      </c>
      <c r="H2036" s="8">
        <v>424</v>
      </c>
      <c r="I2036" s="8">
        <v>0.14199999999999999</v>
      </c>
      <c r="J2036" s="8">
        <v>0.11600000000000001</v>
      </c>
    </row>
    <row r="2037" spans="1:10" ht="15" x14ac:dyDescent="0.25">
      <c r="A2037" t="str">
        <f t="shared" si="31"/>
        <v>Sao Tome and Principe-Africa-2007</v>
      </c>
      <c r="B2037" s="5" t="s">
        <v>221</v>
      </c>
      <c r="C2037" s="10">
        <v>2007</v>
      </c>
      <c r="D2037" s="5" t="s">
        <v>64</v>
      </c>
      <c r="E2037" s="8">
        <v>0.48699999999999999</v>
      </c>
      <c r="F2037" s="8">
        <v>144</v>
      </c>
      <c r="G2037" s="5">
        <v>0</v>
      </c>
      <c r="H2037" s="8">
        <v>424</v>
      </c>
      <c r="I2037" s="8">
        <v>0.14599999999999999</v>
      </c>
      <c r="J2037" s="8">
        <v>0.184</v>
      </c>
    </row>
    <row r="2038" spans="1:10" ht="15" x14ac:dyDescent="0.25">
      <c r="A2038" t="str">
        <f t="shared" si="31"/>
        <v>Sao Tome and Principe-Africa-2008</v>
      </c>
      <c r="B2038" s="5" t="s">
        <v>221</v>
      </c>
      <c r="C2038" s="10">
        <v>2008</v>
      </c>
      <c r="D2038" s="5" t="s">
        <v>64</v>
      </c>
      <c r="E2038" s="8">
        <v>0.47199999999999998</v>
      </c>
      <c r="F2038" s="8">
        <v>144</v>
      </c>
      <c r="G2038" s="5">
        <v>0</v>
      </c>
      <c r="H2038" s="8">
        <v>424</v>
      </c>
      <c r="I2038" s="8">
        <v>0.155</v>
      </c>
      <c r="J2038" s="8">
        <v>0.3</v>
      </c>
    </row>
    <row r="2039" spans="1:10" ht="15" x14ac:dyDescent="0.25">
      <c r="A2039" t="str">
        <f t="shared" si="31"/>
        <v>Sao Tome and Principe-Africa-2009</v>
      </c>
      <c r="B2039" s="5" t="s">
        <v>221</v>
      </c>
      <c r="C2039" s="10">
        <v>2009</v>
      </c>
      <c r="D2039" s="5" t="s">
        <v>64</v>
      </c>
      <c r="E2039" s="8">
        <v>0.47199999999999998</v>
      </c>
      <c r="F2039" s="8">
        <v>144</v>
      </c>
      <c r="G2039" s="5">
        <v>0</v>
      </c>
      <c r="H2039" s="8">
        <v>424</v>
      </c>
      <c r="I2039" s="8">
        <v>0.16400000000000001</v>
      </c>
      <c r="J2039" s="8">
        <v>0.46700000000000003</v>
      </c>
    </row>
    <row r="2040" spans="1:10" ht="15" x14ac:dyDescent="0.25">
      <c r="A2040" t="str">
        <f t="shared" si="31"/>
        <v>Sao Tome and Principe-Africa-2010</v>
      </c>
      <c r="B2040" s="5" t="s">
        <v>221</v>
      </c>
      <c r="C2040" s="10">
        <v>2010</v>
      </c>
      <c r="D2040" s="5" t="s">
        <v>64</v>
      </c>
      <c r="E2040" s="8">
        <v>0.33300000000000002</v>
      </c>
      <c r="F2040" s="8">
        <v>144</v>
      </c>
      <c r="G2040" s="5">
        <v>0</v>
      </c>
      <c r="H2040" s="8">
        <v>424</v>
      </c>
      <c r="I2040" s="8">
        <v>0.188</v>
      </c>
      <c r="J2040" s="8">
        <v>0.57599999999999996</v>
      </c>
    </row>
    <row r="2041" spans="1:10" ht="15" x14ac:dyDescent="0.25">
      <c r="A2041" t="str">
        <f t="shared" si="31"/>
        <v>Sao Tome and Principe-Africa-2011</v>
      </c>
      <c r="B2041" s="5" t="s">
        <v>221</v>
      </c>
      <c r="C2041" s="10">
        <v>2011</v>
      </c>
      <c r="D2041" s="5" t="s">
        <v>64</v>
      </c>
      <c r="E2041" s="8">
        <v>0.32500000000000001</v>
      </c>
      <c r="F2041" s="8">
        <v>10</v>
      </c>
      <c r="G2041" s="5">
        <v>0</v>
      </c>
      <c r="H2041" s="8">
        <v>424</v>
      </c>
      <c r="I2041" s="8">
        <v>0.20200000000000001</v>
      </c>
      <c r="J2041" s="8">
        <v>0.628</v>
      </c>
    </row>
    <row r="2042" spans="1:10" ht="15" x14ac:dyDescent="0.25">
      <c r="A2042" t="str">
        <f t="shared" si="31"/>
        <v>Sao Tome and Principe-Africa-2012</v>
      </c>
      <c r="B2042" s="5" t="s">
        <v>221</v>
      </c>
      <c r="C2042" s="10">
        <v>2012</v>
      </c>
      <c r="D2042" s="5" t="s">
        <v>64</v>
      </c>
      <c r="E2042" s="8">
        <v>0.32500000000000001</v>
      </c>
      <c r="F2042" s="8">
        <v>5</v>
      </c>
      <c r="G2042" s="8">
        <v>166</v>
      </c>
      <c r="H2042" s="8">
        <v>424</v>
      </c>
      <c r="I2042" s="8">
        <v>0.216</v>
      </c>
      <c r="J2042" s="8">
        <v>0.65</v>
      </c>
    </row>
    <row r="2043" spans="1:10" ht="15" x14ac:dyDescent="0.25">
      <c r="A2043" t="str">
        <f t="shared" si="31"/>
        <v>Saudi Arabia-Middle East-2000</v>
      </c>
      <c r="B2043" s="5" t="s">
        <v>222</v>
      </c>
      <c r="C2043" s="10">
        <v>2000</v>
      </c>
      <c r="D2043" s="5" t="s">
        <v>79</v>
      </c>
      <c r="E2043" s="5">
        <v>0</v>
      </c>
      <c r="F2043" s="5">
        <v>0</v>
      </c>
      <c r="G2043" s="5">
        <v>0</v>
      </c>
      <c r="H2043" s="5">
        <v>0</v>
      </c>
      <c r="I2043" s="8">
        <v>2.1999999999999999E-2</v>
      </c>
      <c r="J2043" s="8">
        <v>6.8000000000000005E-2</v>
      </c>
    </row>
    <row r="2044" spans="1:10" ht="15" x14ac:dyDescent="0.25">
      <c r="A2044" t="str">
        <f t="shared" si="31"/>
        <v>Saudi Arabia-Middle East-2001</v>
      </c>
      <c r="B2044" s="5" t="s">
        <v>222</v>
      </c>
      <c r="C2044" s="10">
        <v>2001</v>
      </c>
      <c r="D2044" s="5" t="s">
        <v>79</v>
      </c>
      <c r="E2044" s="5">
        <v>0</v>
      </c>
      <c r="F2044" s="5">
        <v>0</v>
      </c>
      <c r="G2044" s="5">
        <v>0</v>
      </c>
      <c r="H2044" s="5">
        <v>0</v>
      </c>
      <c r="I2044" s="8">
        <v>4.7E-2</v>
      </c>
      <c r="J2044" s="8">
        <v>0.121</v>
      </c>
    </row>
    <row r="2045" spans="1:10" ht="15" x14ac:dyDescent="0.25">
      <c r="A2045" t="str">
        <f t="shared" si="31"/>
        <v>Saudi Arabia-Middle East-2002</v>
      </c>
      <c r="B2045" s="5" t="s">
        <v>222</v>
      </c>
      <c r="C2045" s="10">
        <v>2002</v>
      </c>
      <c r="D2045" s="5" t="s">
        <v>79</v>
      </c>
      <c r="E2045" s="5">
        <v>0</v>
      </c>
      <c r="F2045" s="5">
        <v>0</v>
      </c>
      <c r="G2045" s="5">
        <v>0</v>
      </c>
      <c r="H2045" s="5">
        <v>0</v>
      </c>
      <c r="I2045" s="8">
        <v>6.4000000000000001E-2</v>
      </c>
      <c r="J2045" s="8">
        <v>0.22900000000000001</v>
      </c>
    </row>
    <row r="2046" spans="1:10" ht="15" x14ac:dyDescent="0.25">
      <c r="A2046" t="str">
        <f t="shared" si="31"/>
        <v>Saudi Arabia-Middle East-2003</v>
      </c>
      <c r="B2046" s="5" t="s">
        <v>222</v>
      </c>
      <c r="C2046" s="10">
        <v>2003</v>
      </c>
      <c r="D2046" s="5" t="s">
        <v>79</v>
      </c>
      <c r="E2046" s="5">
        <v>0</v>
      </c>
      <c r="F2046" s="8">
        <v>74</v>
      </c>
      <c r="G2046" s="5">
        <v>0</v>
      </c>
      <c r="H2046" s="5">
        <v>0</v>
      </c>
      <c r="I2046" s="8">
        <v>0.08</v>
      </c>
      <c r="J2046" s="8">
        <v>0.317</v>
      </c>
    </row>
    <row r="2047" spans="1:10" ht="15" x14ac:dyDescent="0.25">
      <c r="A2047" t="str">
        <f t="shared" si="31"/>
        <v>Saudi Arabia-Middle East-2004</v>
      </c>
      <c r="B2047" s="5" t="s">
        <v>222</v>
      </c>
      <c r="C2047" s="10">
        <v>2004</v>
      </c>
      <c r="D2047" s="5" t="s">
        <v>79</v>
      </c>
      <c r="E2047" s="5">
        <v>0</v>
      </c>
      <c r="F2047" s="8">
        <v>74</v>
      </c>
      <c r="G2047" s="5">
        <v>0</v>
      </c>
      <c r="H2047" s="5">
        <v>0</v>
      </c>
      <c r="I2047" s="8">
        <v>0.10199999999999999</v>
      </c>
      <c r="J2047" s="8">
        <v>0.38500000000000001</v>
      </c>
    </row>
    <row r="2048" spans="1:10" ht="15" x14ac:dyDescent="0.25">
      <c r="A2048" t="str">
        <f t="shared" si="31"/>
        <v>Saudi Arabia-Middle East-2005</v>
      </c>
      <c r="B2048" s="5" t="s">
        <v>222</v>
      </c>
      <c r="C2048" s="10">
        <v>2005</v>
      </c>
      <c r="D2048" s="5" t="s">
        <v>79</v>
      </c>
      <c r="E2048" s="8">
        <v>0.14499999999999999</v>
      </c>
      <c r="F2048" s="8">
        <v>67</v>
      </c>
      <c r="G2048" s="5">
        <v>0</v>
      </c>
      <c r="H2048" s="8">
        <v>69</v>
      </c>
      <c r="I2048" s="8">
        <v>0.127</v>
      </c>
      <c r="J2048" s="8">
        <v>0.57399999999999995</v>
      </c>
    </row>
    <row r="2049" spans="1:10" ht="15" x14ac:dyDescent="0.25">
      <c r="A2049" t="str">
        <f t="shared" si="31"/>
        <v>Saudi Arabia-Middle East-2006</v>
      </c>
      <c r="B2049" s="5" t="s">
        <v>222</v>
      </c>
      <c r="C2049" s="10">
        <v>2006</v>
      </c>
      <c r="D2049" s="5" t="s">
        <v>79</v>
      </c>
      <c r="E2049" s="8">
        <v>0.14499999999999999</v>
      </c>
      <c r="F2049" s="8">
        <v>42</v>
      </c>
      <c r="G2049" s="5">
        <v>0</v>
      </c>
      <c r="H2049" s="8">
        <v>79</v>
      </c>
      <c r="I2049" s="8">
        <v>0.19500000000000001</v>
      </c>
      <c r="J2049" s="8">
        <v>0.77600000000000002</v>
      </c>
    </row>
    <row r="2050" spans="1:10" ht="15" x14ac:dyDescent="0.25">
      <c r="A2050" t="str">
        <f t="shared" si="31"/>
        <v>Saudi Arabia-Middle East-2007</v>
      </c>
      <c r="B2050" s="5" t="s">
        <v>222</v>
      </c>
      <c r="C2050" s="10">
        <v>2007</v>
      </c>
      <c r="D2050" s="5" t="s">
        <v>79</v>
      </c>
      <c r="E2050" s="8">
        <v>0.14499999999999999</v>
      </c>
      <c r="F2050" s="8">
        <v>20</v>
      </c>
      <c r="G2050" s="5">
        <v>0</v>
      </c>
      <c r="H2050" s="8">
        <v>79</v>
      </c>
      <c r="I2050" s="8">
        <v>0.3</v>
      </c>
      <c r="J2050" s="8">
        <v>1.0960000000000001</v>
      </c>
    </row>
    <row r="2051" spans="1:10" ht="15" x14ac:dyDescent="0.25">
      <c r="A2051" t="str">
        <f t="shared" ref="A2051:A2114" si="32">B2051&amp;"-"&amp;C2051</f>
        <v>Saudi Arabia-Middle East-2008</v>
      </c>
      <c r="B2051" s="5" t="s">
        <v>222</v>
      </c>
      <c r="C2051" s="10">
        <v>2008</v>
      </c>
      <c r="D2051" s="5" t="s">
        <v>79</v>
      </c>
      <c r="E2051" s="8">
        <v>0.14499999999999999</v>
      </c>
      <c r="F2051" s="8">
        <v>20</v>
      </c>
      <c r="G2051" s="5">
        <v>0</v>
      </c>
      <c r="H2051" s="8">
        <v>79</v>
      </c>
      <c r="I2051" s="8">
        <v>0.36</v>
      </c>
      <c r="J2051" s="8">
        <v>1.365</v>
      </c>
    </row>
    <row r="2052" spans="1:10" ht="15" x14ac:dyDescent="0.25">
      <c r="A2052" t="str">
        <f t="shared" si="32"/>
        <v>Saudi Arabia-Middle East-2009</v>
      </c>
      <c r="B2052" s="5" t="s">
        <v>222</v>
      </c>
      <c r="C2052" s="10">
        <v>2009</v>
      </c>
      <c r="D2052" s="5" t="s">
        <v>79</v>
      </c>
      <c r="E2052" s="8">
        <v>0.14499999999999999</v>
      </c>
      <c r="F2052" s="8">
        <v>21</v>
      </c>
      <c r="G2052" s="5">
        <v>0</v>
      </c>
      <c r="H2052" s="8">
        <v>79</v>
      </c>
      <c r="I2052" s="8">
        <v>0.38</v>
      </c>
      <c r="J2052" s="8">
        <v>1.6739999999999999</v>
      </c>
    </row>
    <row r="2053" spans="1:10" ht="15" x14ac:dyDescent="0.25">
      <c r="A2053" t="str">
        <f t="shared" si="32"/>
        <v>Saudi Arabia-Middle East-2010</v>
      </c>
      <c r="B2053" s="5" t="s">
        <v>222</v>
      </c>
      <c r="C2053" s="10">
        <v>2010</v>
      </c>
      <c r="D2053" s="5" t="s">
        <v>79</v>
      </c>
      <c r="E2053" s="8">
        <v>0.14499999999999999</v>
      </c>
      <c r="F2053" s="8">
        <v>21</v>
      </c>
      <c r="G2053" s="5">
        <v>0</v>
      </c>
      <c r="H2053" s="8">
        <v>79</v>
      </c>
      <c r="I2053" s="8">
        <v>0.41</v>
      </c>
      <c r="J2053" s="8">
        <v>1.8919999999999999</v>
      </c>
    </row>
    <row r="2054" spans="1:10" ht="15" x14ac:dyDescent="0.25">
      <c r="A2054" t="str">
        <f t="shared" si="32"/>
        <v>Saudi Arabia-Middle East-2011</v>
      </c>
      <c r="B2054" s="5" t="s">
        <v>222</v>
      </c>
      <c r="C2054" s="10">
        <v>2011</v>
      </c>
      <c r="D2054" s="5" t="s">
        <v>79</v>
      </c>
      <c r="E2054" s="8">
        <v>0.14499999999999999</v>
      </c>
      <c r="F2054" s="8">
        <v>21</v>
      </c>
      <c r="G2054" s="5">
        <v>0</v>
      </c>
      <c r="H2054" s="8">
        <v>79</v>
      </c>
      <c r="I2054" s="8">
        <v>0.47499999999999998</v>
      </c>
      <c r="J2054" s="8">
        <v>1.9350000000000001</v>
      </c>
    </row>
    <row r="2055" spans="1:10" ht="15" x14ac:dyDescent="0.25">
      <c r="A2055" t="str">
        <f t="shared" si="32"/>
        <v>Saudi Arabia-Middle East-2012</v>
      </c>
      <c r="B2055" s="5" t="s">
        <v>222</v>
      </c>
      <c r="C2055" s="10">
        <v>2012</v>
      </c>
      <c r="D2055" s="5" t="s">
        <v>79</v>
      </c>
      <c r="E2055" s="8">
        <v>0.14499999999999999</v>
      </c>
      <c r="F2055" s="8">
        <v>21</v>
      </c>
      <c r="G2055" s="8">
        <v>22</v>
      </c>
      <c r="H2055" s="8">
        <v>72</v>
      </c>
      <c r="I2055" s="8">
        <v>0.54</v>
      </c>
      <c r="J2055" s="8">
        <v>1.8740000000000001</v>
      </c>
    </row>
    <row r="2056" spans="1:10" ht="15" x14ac:dyDescent="0.25">
      <c r="A2056" t="str">
        <f t="shared" si="32"/>
        <v>Senegal-Africa-2000</v>
      </c>
      <c r="B2056" s="5" t="s">
        <v>223</v>
      </c>
      <c r="C2056" s="10">
        <v>2000</v>
      </c>
      <c r="D2056" s="5" t="s">
        <v>64</v>
      </c>
      <c r="E2056" s="5">
        <v>0</v>
      </c>
      <c r="F2056" s="5">
        <v>0</v>
      </c>
      <c r="G2056" s="5">
        <v>0</v>
      </c>
      <c r="H2056" s="5">
        <v>0</v>
      </c>
      <c r="I2056" s="8">
        <v>4.0000000000000001E-3</v>
      </c>
      <c r="J2056" s="8">
        <v>2.5000000000000001E-2</v>
      </c>
    </row>
    <row r="2057" spans="1:10" ht="15" x14ac:dyDescent="0.25">
      <c r="A2057" t="str">
        <f t="shared" si="32"/>
        <v>Senegal-Africa-2001</v>
      </c>
      <c r="B2057" s="5" t="s">
        <v>223</v>
      </c>
      <c r="C2057" s="10">
        <v>2001</v>
      </c>
      <c r="D2057" s="5" t="s">
        <v>64</v>
      </c>
      <c r="E2057" s="5">
        <v>0</v>
      </c>
      <c r="F2057" s="5">
        <v>0</v>
      </c>
      <c r="G2057" s="5">
        <v>0</v>
      </c>
      <c r="H2057" s="5">
        <v>0</v>
      </c>
      <c r="I2057" s="8">
        <v>0.01</v>
      </c>
      <c r="J2057" s="8">
        <v>0.03</v>
      </c>
    </row>
    <row r="2058" spans="1:10" ht="15" x14ac:dyDescent="0.25">
      <c r="A2058" t="str">
        <f t="shared" si="32"/>
        <v>Senegal-Africa-2002</v>
      </c>
      <c r="B2058" s="5" t="s">
        <v>223</v>
      </c>
      <c r="C2058" s="10">
        <v>2002</v>
      </c>
      <c r="D2058" s="5" t="s">
        <v>64</v>
      </c>
      <c r="E2058" s="5">
        <v>0</v>
      </c>
      <c r="F2058" s="5">
        <v>0</v>
      </c>
      <c r="G2058" s="5">
        <v>0</v>
      </c>
      <c r="H2058" s="5">
        <v>0</v>
      </c>
      <c r="I2058" s="8">
        <v>0.01</v>
      </c>
      <c r="J2058" s="8">
        <v>5.2999999999999999E-2</v>
      </c>
    </row>
    <row r="2059" spans="1:10" ht="15" x14ac:dyDescent="0.25">
      <c r="A2059" t="str">
        <f t="shared" si="32"/>
        <v>Senegal-Africa-2003</v>
      </c>
      <c r="B2059" s="5" t="s">
        <v>223</v>
      </c>
      <c r="C2059" s="10">
        <v>2003</v>
      </c>
      <c r="D2059" s="5" t="s">
        <v>64</v>
      </c>
      <c r="E2059" s="5">
        <v>0</v>
      </c>
      <c r="F2059" s="8">
        <v>59</v>
      </c>
      <c r="G2059" s="5">
        <v>0</v>
      </c>
      <c r="H2059" s="5">
        <v>0</v>
      </c>
      <c r="I2059" s="8">
        <v>2.1000000000000001E-2</v>
      </c>
      <c r="J2059" s="8">
        <v>7.2999999999999995E-2</v>
      </c>
    </row>
    <row r="2060" spans="1:10" ht="15" x14ac:dyDescent="0.25">
      <c r="A2060" t="str">
        <f t="shared" si="32"/>
        <v>Senegal-Africa-2004</v>
      </c>
      <c r="B2060" s="5" t="s">
        <v>223</v>
      </c>
      <c r="C2060" s="10">
        <v>2004</v>
      </c>
      <c r="D2060" s="5" t="s">
        <v>64</v>
      </c>
      <c r="E2060" s="5">
        <v>0</v>
      </c>
      <c r="F2060" s="8">
        <v>59</v>
      </c>
      <c r="G2060" s="5">
        <v>0</v>
      </c>
      <c r="H2060" s="5">
        <v>0</v>
      </c>
      <c r="I2060" s="8">
        <v>4.3999999999999997E-2</v>
      </c>
      <c r="J2060" s="8">
        <v>0.10199999999999999</v>
      </c>
    </row>
    <row r="2061" spans="1:10" ht="15" x14ac:dyDescent="0.25">
      <c r="A2061" t="str">
        <f t="shared" si="32"/>
        <v>Senegal-Africa-2005</v>
      </c>
      <c r="B2061" s="5" t="s">
        <v>223</v>
      </c>
      <c r="C2061" s="10">
        <v>2005</v>
      </c>
      <c r="D2061" s="5" t="s">
        <v>64</v>
      </c>
      <c r="E2061" s="8">
        <v>0.503</v>
      </c>
      <c r="F2061" s="8">
        <v>59</v>
      </c>
      <c r="G2061" s="5">
        <v>0</v>
      </c>
      <c r="H2061" s="8">
        <v>696</v>
      </c>
      <c r="I2061" s="8">
        <v>4.8000000000000001E-2</v>
      </c>
      <c r="J2061" s="8">
        <v>0.154</v>
      </c>
    </row>
    <row r="2062" spans="1:10" ht="15" x14ac:dyDescent="0.25">
      <c r="A2062" t="str">
        <f t="shared" si="32"/>
        <v>Senegal-Africa-2006</v>
      </c>
      <c r="B2062" s="5" t="s">
        <v>223</v>
      </c>
      <c r="C2062" s="10">
        <v>2006</v>
      </c>
      <c r="D2062" s="5" t="s">
        <v>64</v>
      </c>
      <c r="E2062" s="8">
        <v>0.45500000000000002</v>
      </c>
      <c r="F2062" s="8">
        <v>59</v>
      </c>
      <c r="G2062" s="5">
        <v>0</v>
      </c>
      <c r="H2062" s="8">
        <v>696</v>
      </c>
      <c r="I2062" s="8">
        <v>5.6000000000000001E-2</v>
      </c>
      <c r="J2062" s="8">
        <v>0.25800000000000001</v>
      </c>
    </row>
    <row r="2063" spans="1:10" ht="15" x14ac:dyDescent="0.25">
      <c r="A2063" t="str">
        <f t="shared" si="32"/>
        <v>Senegal-Africa-2007</v>
      </c>
      <c r="B2063" s="5" t="s">
        <v>223</v>
      </c>
      <c r="C2063" s="10">
        <v>2007</v>
      </c>
      <c r="D2063" s="5" t="s">
        <v>64</v>
      </c>
      <c r="E2063" s="8">
        <v>0.45500000000000002</v>
      </c>
      <c r="F2063" s="8">
        <v>59</v>
      </c>
      <c r="G2063" s="5">
        <v>0</v>
      </c>
      <c r="H2063" s="8">
        <v>696</v>
      </c>
      <c r="I2063" s="8">
        <v>7.6999999999999999E-2</v>
      </c>
      <c r="J2063" s="8">
        <v>0.30499999999999999</v>
      </c>
    </row>
    <row r="2064" spans="1:10" ht="15" x14ac:dyDescent="0.25">
      <c r="A2064" t="str">
        <f t="shared" si="32"/>
        <v>Senegal-Africa-2008</v>
      </c>
      <c r="B2064" s="5" t="s">
        <v>223</v>
      </c>
      <c r="C2064" s="10">
        <v>2008</v>
      </c>
      <c r="D2064" s="5" t="s">
        <v>64</v>
      </c>
      <c r="E2064" s="8">
        <v>0.45500000000000002</v>
      </c>
      <c r="F2064" s="8">
        <v>9</v>
      </c>
      <c r="G2064" s="5">
        <v>0</v>
      </c>
      <c r="H2064" s="8">
        <v>666</v>
      </c>
      <c r="I2064" s="8">
        <v>0.106</v>
      </c>
      <c r="J2064" s="8">
        <v>0.44</v>
      </c>
    </row>
    <row r="2065" spans="1:10" ht="15" x14ac:dyDescent="0.25">
      <c r="A2065" t="str">
        <f t="shared" si="32"/>
        <v>Senegal-Africa-2009</v>
      </c>
      <c r="B2065" s="5" t="s">
        <v>223</v>
      </c>
      <c r="C2065" s="10">
        <v>2009</v>
      </c>
      <c r="D2065" s="5" t="s">
        <v>64</v>
      </c>
      <c r="E2065" s="8">
        <v>0.45500000000000002</v>
      </c>
      <c r="F2065" s="8">
        <v>9</v>
      </c>
      <c r="G2065" s="5">
        <v>0</v>
      </c>
      <c r="H2065" s="8">
        <v>666</v>
      </c>
      <c r="I2065" s="8">
        <v>0.14499999999999999</v>
      </c>
      <c r="J2065" s="8">
        <v>0.54800000000000004</v>
      </c>
    </row>
    <row r="2066" spans="1:10" ht="15" x14ac:dyDescent="0.25">
      <c r="A2066" t="str">
        <f t="shared" si="32"/>
        <v>Senegal-Africa-2010</v>
      </c>
      <c r="B2066" s="5" t="s">
        <v>223</v>
      </c>
      <c r="C2066" s="10">
        <v>2010</v>
      </c>
      <c r="D2066" s="5" t="s">
        <v>64</v>
      </c>
      <c r="E2066" s="8">
        <v>0.45500000000000002</v>
      </c>
      <c r="F2066" s="8">
        <v>9</v>
      </c>
      <c r="G2066" s="5">
        <v>0</v>
      </c>
      <c r="H2066" s="8">
        <v>666</v>
      </c>
      <c r="I2066" s="8">
        <v>0.16</v>
      </c>
      <c r="J2066" s="8">
        <v>0.64400000000000002</v>
      </c>
    </row>
    <row r="2067" spans="1:10" ht="15" x14ac:dyDescent="0.25">
      <c r="A2067" t="str">
        <f t="shared" si="32"/>
        <v>Senegal-Africa-2011</v>
      </c>
      <c r="B2067" s="5" t="s">
        <v>223</v>
      </c>
      <c r="C2067" s="10">
        <v>2011</v>
      </c>
      <c r="D2067" s="5" t="s">
        <v>64</v>
      </c>
      <c r="E2067" s="8">
        <v>0.45500000000000002</v>
      </c>
      <c r="F2067" s="8">
        <v>6</v>
      </c>
      <c r="G2067" s="5">
        <v>0</v>
      </c>
      <c r="H2067" s="8">
        <v>666</v>
      </c>
      <c r="I2067" s="8">
        <v>0.17499999999999999</v>
      </c>
      <c r="J2067" s="8">
        <v>0.70199999999999996</v>
      </c>
    </row>
    <row r="2068" spans="1:10" ht="15" x14ac:dyDescent="0.25">
      <c r="A2068" t="str">
        <f t="shared" si="32"/>
        <v>Senegal-Africa-2012</v>
      </c>
      <c r="B2068" s="5" t="s">
        <v>223</v>
      </c>
      <c r="C2068" s="10">
        <v>2012</v>
      </c>
      <c r="D2068" s="5" t="s">
        <v>64</v>
      </c>
      <c r="E2068" s="8">
        <v>0.45500000000000002</v>
      </c>
      <c r="F2068" s="8">
        <v>6</v>
      </c>
      <c r="G2068" s="8">
        <v>176</v>
      </c>
      <c r="H2068" s="8">
        <v>666</v>
      </c>
      <c r="I2068" s="8">
        <v>0.192</v>
      </c>
      <c r="J2068" s="8">
        <v>0.83599999999999997</v>
      </c>
    </row>
    <row r="2069" spans="1:10" ht="15" x14ac:dyDescent="0.25">
      <c r="A2069" t="str">
        <f t="shared" si="32"/>
        <v>Serbia-Europe-2000</v>
      </c>
      <c r="B2069" s="5" t="s">
        <v>224</v>
      </c>
      <c r="C2069" s="10">
        <v>2000</v>
      </c>
      <c r="D2069" s="5" t="s">
        <v>62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</row>
    <row r="2070" spans="1:10" ht="15" x14ac:dyDescent="0.25">
      <c r="A2070" t="str">
        <f t="shared" si="32"/>
        <v>Serbia-Europe-2001</v>
      </c>
      <c r="B2070" s="5" t="s">
        <v>224</v>
      </c>
      <c r="C2070" s="10">
        <v>2001</v>
      </c>
      <c r="D2070" s="5" t="s">
        <v>62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</row>
    <row r="2071" spans="1:10" ht="15" x14ac:dyDescent="0.25">
      <c r="A2071" t="str">
        <f t="shared" si="32"/>
        <v>Serbia-Europe-2002</v>
      </c>
      <c r="B2071" s="5" t="s">
        <v>224</v>
      </c>
      <c r="C2071" s="10">
        <v>2002</v>
      </c>
      <c r="D2071" s="5" t="s">
        <v>62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5">
        <v>0</v>
      </c>
    </row>
    <row r="2072" spans="1:10" ht="15" x14ac:dyDescent="0.25">
      <c r="A2072" t="str">
        <f t="shared" si="32"/>
        <v>Serbia-Europe-2003</v>
      </c>
      <c r="B2072" s="5" t="s">
        <v>224</v>
      </c>
      <c r="C2072" s="10">
        <v>2003</v>
      </c>
      <c r="D2072" s="5" t="s">
        <v>62</v>
      </c>
      <c r="E2072" s="5">
        <v>0</v>
      </c>
      <c r="F2072" s="8">
        <v>56</v>
      </c>
      <c r="G2072" s="5">
        <v>0</v>
      </c>
      <c r="H2072" s="5">
        <v>0</v>
      </c>
      <c r="I2072" s="5">
        <v>0</v>
      </c>
      <c r="J2072" s="5">
        <v>0</v>
      </c>
    </row>
    <row r="2073" spans="1:10" ht="15" x14ac:dyDescent="0.25">
      <c r="A2073" t="str">
        <f t="shared" si="32"/>
        <v>Serbia-Europe-2004</v>
      </c>
      <c r="B2073" s="5" t="s">
        <v>224</v>
      </c>
      <c r="C2073" s="10">
        <v>2004</v>
      </c>
      <c r="D2073" s="5" t="s">
        <v>62</v>
      </c>
      <c r="E2073" s="5">
        <v>0</v>
      </c>
      <c r="F2073" s="8">
        <v>56</v>
      </c>
      <c r="G2073" s="5">
        <v>0</v>
      </c>
      <c r="H2073" s="5">
        <v>0</v>
      </c>
      <c r="I2073" s="8">
        <v>0.23499999999999999</v>
      </c>
      <c r="J2073" s="8">
        <v>0.47199999999999998</v>
      </c>
    </row>
    <row r="2074" spans="1:10" ht="15" x14ac:dyDescent="0.25">
      <c r="A2074" t="str">
        <f t="shared" si="32"/>
        <v>Serbia-Europe-2005</v>
      </c>
      <c r="B2074" s="5" t="s">
        <v>224</v>
      </c>
      <c r="C2074" s="10">
        <v>2005</v>
      </c>
      <c r="D2074" s="5" t="s">
        <v>62</v>
      </c>
      <c r="E2074" s="8">
        <v>0.35799999999999998</v>
      </c>
      <c r="F2074" s="8">
        <v>23</v>
      </c>
      <c r="G2074" s="5">
        <v>0</v>
      </c>
      <c r="H2074" s="8">
        <v>279</v>
      </c>
      <c r="I2074" s="8">
        <v>0.26300000000000001</v>
      </c>
      <c r="J2074" s="8">
        <v>0.67</v>
      </c>
    </row>
    <row r="2075" spans="1:10" ht="15" x14ac:dyDescent="0.25">
      <c r="A2075" t="str">
        <f t="shared" si="32"/>
        <v>Serbia-Europe-2006</v>
      </c>
      <c r="B2075" s="5" t="s">
        <v>224</v>
      </c>
      <c r="C2075" s="10">
        <v>2006</v>
      </c>
      <c r="D2075" s="5" t="s">
        <v>62</v>
      </c>
      <c r="E2075" s="8">
        <v>0.35799999999999998</v>
      </c>
      <c r="F2075" s="8">
        <v>23</v>
      </c>
      <c r="G2075" s="5">
        <v>0</v>
      </c>
      <c r="H2075" s="8">
        <v>279</v>
      </c>
      <c r="I2075" s="8">
        <v>0.27200000000000002</v>
      </c>
      <c r="J2075" s="8">
        <v>0.81499999999999995</v>
      </c>
    </row>
    <row r="2076" spans="1:10" ht="15" x14ac:dyDescent="0.25">
      <c r="A2076" t="str">
        <f t="shared" si="32"/>
        <v>Serbia-Europe-2007</v>
      </c>
      <c r="B2076" s="5" t="s">
        <v>224</v>
      </c>
      <c r="C2076" s="10">
        <v>2007</v>
      </c>
      <c r="D2076" s="5" t="s">
        <v>62</v>
      </c>
      <c r="E2076" s="8">
        <v>0.35799999999999998</v>
      </c>
      <c r="F2076" s="8">
        <v>23</v>
      </c>
      <c r="G2076" s="5">
        <v>0</v>
      </c>
      <c r="H2076" s="8">
        <v>279</v>
      </c>
      <c r="I2076" s="8">
        <v>0.33200000000000002</v>
      </c>
      <c r="J2076" s="8">
        <v>1.0449999999999999</v>
      </c>
    </row>
    <row r="2077" spans="1:10" ht="15" x14ac:dyDescent="0.25">
      <c r="A2077" t="str">
        <f t="shared" si="32"/>
        <v>Serbia-Europe-2008</v>
      </c>
      <c r="B2077" s="5" t="s">
        <v>224</v>
      </c>
      <c r="C2077" s="10">
        <v>2008</v>
      </c>
      <c r="D2077" s="5" t="s">
        <v>62</v>
      </c>
      <c r="E2077" s="8">
        <v>0.34</v>
      </c>
      <c r="F2077" s="8">
        <v>23</v>
      </c>
      <c r="G2077" s="5">
        <v>0</v>
      </c>
      <c r="H2077" s="8">
        <v>279</v>
      </c>
      <c r="I2077" s="8">
        <v>0.35599999999999998</v>
      </c>
      <c r="J2077" s="8">
        <v>1.198</v>
      </c>
    </row>
    <row r="2078" spans="1:10" ht="15" x14ac:dyDescent="0.25">
      <c r="A2078" t="str">
        <f t="shared" si="32"/>
        <v>Serbia-Europe-2009</v>
      </c>
      <c r="B2078" s="5" t="s">
        <v>224</v>
      </c>
      <c r="C2078" s="10">
        <v>2009</v>
      </c>
      <c r="D2078" s="5" t="s">
        <v>62</v>
      </c>
      <c r="E2078" s="8">
        <v>0.34</v>
      </c>
      <c r="F2078" s="8">
        <v>13</v>
      </c>
      <c r="G2078" s="5">
        <v>0</v>
      </c>
      <c r="H2078" s="8">
        <v>279</v>
      </c>
      <c r="I2078" s="8">
        <v>0.38100000000000001</v>
      </c>
      <c r="J2078" s="8">
        <v>1.244</v>
      </c>
    </row>
    <row r="2079" spans="1:10" ht="15" x14ac:dyDescent="0.25">
      <c r="A2079" t="str">
        <f t="shared" si="32"/>
        <v>Serbia-Europe-2010</v>
      </c>
      <c r="B2079" s="5" t="s">
        <v>224</v>
      </c>
      <c r="C2079" s="10">
        <v>2010</v>
      </c>
      <c r="D2079" s="5" t="s">
        <v>62</v>
      </c>
      <c r="E2079" s="8">
        <v>0.34</v>
      </c>
      <c r="F2079" s="8">
        <v>13</v>
      </c>
      <c r="G2079" s="5">
        <v>0</v>
      </c>
      <c r="H2079" s="8">
        <v>279</v>
      </c>
      <c r="I2079" s="8">
        <v>0.40899999999999997</v>
      </c>
      <c r="J2079" s="8">
        <v>1.2529999999999999</v>
      </c>
    </row>
    <row r="2080" spans="1:10" ht="15" x14ac:dyDescent="0.25">
      <c r="A2080" t="str">
        <f t="shared" si="32"/>
        <v>Serbia-Europe-2011</v>
      </c>
      <c r="B2080" s="5" t="s">
        <v>224</v>
      </c>
      <c r="C2080" s="10">
        <v>2011</v>
      </c>
      <c r="D2080" s="5" t="s">
        <v>62</v>
      </c>
      <c r="E2080" s="8">
        <v>0.34</v>
      </c>
      <c r="F2080" s="8">
        <v>13</v>
      </c>
      <c r="G2080" s="5">
        <v>0</v>
      </c>
      <c r="H2080" s="8">
        <v>279</v>
      </c>
      <c r="I2080" s="8">
        <v>0.42199999999999999</v>
      </c>
      <c r="J2080" s="8">
        <v>1.302</v>
      </c>
    </row>
    <row r="2081" spans="1:10" ht="15" x14ac:dyDescent="0.25">
      <c r="A2081" t="str">
        <f t="shared" si="32"/>
        <v>Serbia-Europe-2012</v>
      </c>
      <c r="B2081" s="5" t="s">
        <v>224</v>
      </c>
      <c r="C2081" s="10">
        <v>2012</v>
      </c>
      <c r="D2081" s="5" t="s">
        <v>62</v>
      </c>
      <c r="E2081" s="8">
        <v>0.34</v>
      </c>
      <c r="F2081" s="8">
        <v>12</v>
      </c>
      <c r="G2081" s="8">
        <v>87</v>
      </c>
      <c r="H2081" s="8">
        <v>279</v>
      </c>
      <c r="I2081" s="8">
        <v>0.48099999999999998</v>
      </c>
      <c r="J2081" s="8">
        <v>1.1779999999999999</v>
      </c>
    </row>
    <row r="2082" spans="1:10" ht="15" x14ac:dyDescent="0.25">
      <c r="A2082" t="str">
        <f t="shared" si="32"/>
        <v>Seychelles-Africa-2000</v>
      </c>
      <c r="B2082" s="5" t="s">
        <v>225</v>
      </c>
      <c r="C2082" s="10">
        <v>2000</v>
      </c>
      <c r="D2082" s="5" t="s">
        <v>64</v>
      </c>
      <c r="E2082" s="5">
        <v>0</v>
      </c>
      <c r="F2082" s="5">
        <v>0</v>
      </c>
      <c r="G2082" s="5">
        <v>0</v>
      </c>
      <c r="H2082" s="5">
        <v>0</v>
      </c>
      <c r="I2082" s="8">
        <v>7.3999999999999996E-2</v>
      </c>
      <c r="J2082" s="8">
        <v>0.32500000000000001</v>
      </c>
    </row>
    <row r="2083" spans="1:10" ht="15" x14ac:dyDescent="0.25">
      <c r="A2083" t="str">
        <f t="shared" si="32"/>
        <v>Seychelles-Africa-2001</v>
      </c>
      <c r="B2083" s="5" t="s">
        <v>225</v>
      </c>
      <c r="C2083" s="10">
        <v>2001</v>
      </c>
      <c r="D2083" s="5" t="s">
        <v>64</v>
      </c>
      <c r="E2083" s="5">
        <v>0</v>
      </c>
      <c r="F2083" s="5">
        <v>0</v>
      </c>
      <c r="G2083" s="5">
        <v>0</v>
      </c>
      <c r="H2083" s="5">
        <v>0</v>
      </c>
      <c r="I2083" s="8">
        <v>0.11</v>
      </c>
      <c r="J2083" s="8">
        <v>0.45200000000000001</v>
      </c>
    </row>
    <row r="2084" spans="1:10" ht="15" x14ac:dyDescent="0.25">
      <c r="A2084" t="str">
        <f t="shared" si="32"/>
        <v>Seychelles-Africa-2002</v>
      </c>
      <c r="B2084" s="5" t="s">
        <v>225</v>
      </c>
      <c r="C2084" s="10">
        <v>2002</v>
      </c>
      <c r="D2084" s="5" t="s">
        <v>64</v>
      </c>
      <c r="E2084" s="5">
        <v>0</v>
      </c>
      <c r="F2084" s="5">
        <v>0</v>
      </c>
      <c r="G2084" s="5">
        <v>0</v>
      </c>
      <c r="H2084" s="5">
        <v>0</v>
      </c>
      <c r="I2084" s="8">
        <v>0.14299999999999999</v>
      </c>
      <c r="J2084" s="8">
        <v>0.54100000000000004</v>
      </c>
    </row>
    <row r="2085" spans="1:10" ht="15" x14ac:dyDescent="0.25">
      <c r="A2085" t="str">
        <f t="shared" si="32"/>
        <v>Seychelles-Africa-2003</v>
      </c>
      <c r="B2085" s="5" t="s">
        <v>225</v>
      </c>
      <c r="C2085" s="10">
        <v>2003</v>
      </c>
      <c r="D2085" s="5" t="s">
        <v>64</v>
      </c>
      <c r="E2085" s="5">
        <v>0</v>
      </c>
      <c r="F2085" s="5">
        <v>0</v>
      </c>
      <c r="G2085" s="5">
        <v>0</v>
      </c>
      <c r="H2085" s="5">
        <v>0</v>
      </c>
      <c r="I2085" s="8">
        <v>0.14599999999999999</v>
      </c>
      <c r="J2085" s="8">
        <v>0.58499999999999996</v>
      </c>
    </row>
    <row r="2086" spans="1:10" ht="15" x14ac:dyDescent="0.25">
      <c r="A2086" t="str">
        <f t="shared" si="32"/>
        <v>Seychelles-Africa-2004</v>
      </c>
      <c r="B2086" s="5" t="s">
        <v>225</v>
      </c>
      <c r="C2086" s="10">
        <v>2004</v>
      </c>
      <c r="D2086" s="5" t="s">
        <v>64</v>
      </c>
      <c r="E2086" s="5">
        <v>0</v>
      </c>
      <c r="F2086" s="5">
        <v>0</v>
      </c>
      <c r="G2086" s="5">
        <v>0</v>
      </c>
      <c r="H2086" s="5">
        <v>0</v>
      </c>
      <c r="I2086" s="8">
        <v>0.24299999999999999</v>
      </c>
      <c r="J2086" s="8">
        <v>0.63400000000000001</v>
      </c>
    </row>
    <row r="2087" spans="1:10" ht="15" x14ac:dyDescent="0.25">
      <c r="A2087" t="str">
        <f t="shared" si="32"/>
        <v>Seychelles-Africa-2005</v>
      </c>
      <c r="B2087" s="5" t="s">
        <v>225</v>
      </c>
      <c r="C2087" s="10">
        <v>2005</v>
      </c>
      <c r="D2087" s="5" t="s">
        <v>64</v>
      </c>
      <c r="E2087" s="8">
        <v>0.48399999999999999</v>
      </c>
      <c r="F2087" s="8">
        <v>39</v>
      </c>
      <c r="G2087" s="5">
        <v>0</v>
      </c>
      <c r="H2087" s="8">
        <v>76</v>
      </c>
      <c r="I2087" s="8">
        <v>0.254</v>
      </c>
      <c r="J2087" s="8">
        <v>0.67500000000000004</v>
      </c>
    </row>
    <row r="2088" spans="1:10" ht="15" x14ac:dyDescent="0.25">
      <c r="A2088" t="str">
        <f t="shared" si="32"/>
        <v>Seychelles-Africa-2006</v>
      </c>
      <c r="B2088" s="5" t="s">
        <v>225</v>
      </c>
      <c r="C2088" s="10">
        <v>2006</v>
      </c>
      <c r="D2088" s="5" t="s">
        <v>64</v>
      </c>
      <c r="E2088" s="8">
        <v>0.48399999999999999</v>
      </c>
      <c r="F2088" s="8">
        <v>39</v>
      </c>
      <c r="G2088" s="5">
        <v>0</v>
      </c>
      <c r="H2088" s="8">
        <v>76</v>
      </c>
      <c r="I2088" s="8">
        <v>0.35</v>
      </c>
      <c r="J2088" s="8">
        <v>0.79700000000000004</v>
      </c>
    </row>
    <row r="2089" spans="1:10" ht="15" x14ac:dyDescent="0.25">
      <c r="A2089" t="str">
        <f t="shared" si="32"/>
        <v>Seychelles-Africa-2007</v>
      </c>
      <c r="B2089" s="5" t="s">
        <v>225</v>
      </c>
      <c r="C2089" s="10">
        <v>2007</v>
      </c>
      <c r="D2089" s="5" t="s">
        <v>64</v>
      </c>
      <c r="E2089" s="8">
        <v>0.48399999999999999</v>
      </c>
      <c r="F2089" s="8">
        <v>39</v>
      </c>
      <c r="G2089" s="5">
        <v>0</v>
      </c>
      <c r="H2089" s="8">
        <v>76</v>
      </c>
      <c r="I2089" s="8">
        <v>0.38400000000000001</v>
      </c>
      <c r="J2089" s="8">
        <v>0.86699999999999999</v>
      </c>
    </row>
    <row r="2090" spans="1:10" ht="15" x14ac:dyDescent="0.25">
      <c r="A2090" t="str">
        <f t="shared" si="32"/>
        <v>Seychelles-Africa-2008</v>
      </c>
      <c r="B2090" s="5" t="s">
        <v>225</v>
      </c>
      <c r="C2090" s="10">
        <v>2008</v>
      </c>
      <c r="D2090" s="5" t="s">
        <v>64</v>
      </c>
      <c r="E2090" s="8">
        <v>0.46600000000000003</v>
      </c>
      <c r="F2090" s="8">
        <v>39</v>
      </c>
      <c r="G2090" s="5">
        <v>0</v>
      </c>
      <c r="H2090" s="8">
        <v>76</v>
      </c>
      <c r="I2090" s="8">
        <v>0.40400000000000003</v>
      </c>
      <c r="J2090" s="8">
        <v>1.04</v>
      </c>
    </row>
    <row r="2091" spans="1:10" ht="15" x14ac:dyDescent="0.25">
      <c r="A2091" t="str">
        <f t="shared" si="32"/>
        <v>Seychelles-Africa-2009</v>
      </c>
      <c r="B2091" s="5" t="s">
        <v>225</v>
      </c>
      <c r="C2091" s="10">
        <v>2009</v>
      </c>
      <c r="D2091" s="5" t="s">
        <v>64</v>
      </c>
      <c r="E2091" s="8">
        <v>0.441</v>
      </c>
      <c r="F2091" s="8">
        <v>39</v>
      </c>
      <c r="G2091" s="5">
        <v>0</v>
      </c>
      <c r="H2091" s="8">
        <v>76</v>
      </c>
      <c r="I2091" s="5">
        <v>0.40400000000000003</v>
      </c>
      <c r="J2091" s="8">
        <v>1.222</v>
      </c>
    </row>
    <row r="2092" spans="1:10" ht="15" x14ac:dyDescent="0.25">
      <c r="A2092" t="str">
        <f t="shared" si="32"/>
        <v>Seychelles-Africa-2010</v>
      </c>
      <c r="B2092" s="5" t="s">
        <v>225</v>
      </c>
      <c r="C2092" s="10">
        <v>2010</v>
      </c>
      <c r="D2092" s="5" t="s">
        <v>64</v>
      </c>
      <c r="E2092" s="8">
        <v>0.441</v>
      </c>
      <c r="F2092" s="8">
        <v>39</v>
      </c>
      <c r="G2092" s="5">
        <v>0</v>
      </c>
      <c r="H2092" s="8">
        <v>76</v>
      </c>
      <c r="I2092" s="8">
        <v>0.41</v>
      </c>
      <c r="J2092" s="8">
        <v>1.2889999999999999</v>
      </c>
    </row>
    <row r="2093" spans="1:10" ht="15" x14ac:dyDescent="0.25">
      <c r="A2093" t="str">
        <f t="shared" si="32"/>
        <v>Seychelles-Africa-2011</v>
      </c>
      <c r="B2093" s="5" t="s">
        <v>225</v>
      </c>
      <c r="C2093" s="10">
        <v>2011</v>
      </c>
      <c r="D2093" s="5" t="s">
        <v>64</v>
      </c>
      <c r="E2093" s="8">
        <v>0.32200000000000001</v>
      </c>
      <c r="F2093" s="8">
        <v>39</v>
      </c>
      <c r="G2093" s="5">
        <v>0</v>
      </c>
      <c r="H2093" s="8">
        <v>76</v>
      </c>
      <c r="I2093" s="8">
        <v>0.432</v>
      </c>
      <c r="J2093" s="8">
        <v>1.379</v>
      </c>
    </row>
    <row r="2094" spans="1:10" ht="15" x14ac:dyDescent="0.25">
      <c r="A2094" t="str">
        <f t="shared" si="32"/>
        <v>Seychelles-Africa-2012</v>
      </c>
      <c r="B2094" s="5" t="s">
        <v>225</v>
      </c>
      <c r="C2094" s="10">
        <v>2012</v>
      </c>
      <c r="D2094" s="5" t="s">
        <v>64</v>
      </c>
      <c r="E2094" s="8">
        <v>0.25700000000000001</v>
      </c>
      <c r="F2094" s="8">
        <v>39</v>
      </c>
      <c r="G2094" s="8">
        <v>77</v>
      </c>
      <c r="H2094" s="8">
        <v>76</v>
      </c>
      <c r="I2094" s="8">
        <v>0.47099999999999997</v>
      </c>
      <c r="J2094" s="8">
        <v>1.478</v>
      </c>
    </row>
    <row r="2095" spans="1:10" ht="15" x14ac:dyDescent="0.25">
      <c r="A2095" t="str">
        <f t="shared" si="32"/>
        <v>Sierra Leone-Africa-2000</v>
      </c>
      <c r="B2095" s="5" t="s">
        <v>226</v>
      </c>
      <c r="C2095" s="10">
        <v>2000</v>
      </c>
      <c r="D2095" s="5" t="s">
        <v>64</v>
      </c>
      <c r="E2095" s="5">
        <v>0</v>
      </c>
      <c r="F2095" s="5">
        <v>0</v>
      </c>
      <c r="G2095" s="5">
        <v>0</v>
      </c>
      <c r="H2095" s="5">
        <v>0</v>
      </c>
      <c r="I2095" s="8">
        <v>1E-3</v>
      </c>
      <c r="J2095" s="8">
        <v>3.0000000000000001E-3</v>
      </c>
    </row>
    <row r="2096" spans="1:10" ht="15" x14ac:dyDescent="0.25">
      <c r="A2096" t="str">
        <f t="shared" si="32"/>
        <v>Sierra Leone-Africa-2001</v>
      </c>
      <c r="B2096" s="5" t="s">
        <v>226</v>
      </c>
      <c r="C2096" s="10">
        <v>2001</v>
      </c>
      <c r="D2096" s="5" t="s">
        <v>64</v>
      </c>
      <c r="E2096" s="5">
        <v>0</v>
      </c>
      <c r="F2096" s="5">
        <v>0</v>
      </c>
      <c r="G2096" s="5">
        <v>0</v>
      </c>
      <c r="H2096" s="5">
        <v>0</v>
      </c>
      <c r="I2096" s="8">
        <v>2E-3</v>
      </c>
      <c r="J2096" s="8">
        <v>6.0000000000000001E-3</v>
      </c>
    </row>
    <row r="2097" spans="1:10" ht="15" x14ac:dyDescent="0.25">
      <c r="A2097" t="str">
        <f t="shared" si="32"/>
        <v>Sierra Leone-Africa-2002</v>
      </c>
      <c r="B2097" s="5" t="s">
        <v>226</v>
      </c>
      <c r="C2097" s="10">
        <v>2002</v>
      </c>
      <c r="D2097" s="5" t="s">
        <v>64</v>
      </c>
      <c r="E2097" s="5">
        <v>0</v>
      </c>
      <c r="F2097" s="5">
        <v>0</v>
      </c>
      <c r="G2097" s="5">
        <v>0</v>
      </c>
      <c r="H2097" s="5">
        <v>0</v>
      </c>
      <c r="I2097" s="8">
        <v>2E-3</v>
      </c>
      <c r="J2097" s="8">
        <v>1.4999999999999999E-2</v>
      </c>
    </row>
    <row r="2098" spans="1:10" ht="15" x14ac:dyDescent="0.25">
      <c r="A2098" t="str">
        <f t="shared" si="32"/>
        <v>Sierra Leone-Africa-2003</v>
      </c>
      <c r="B2098" s="5" t="s">
        <v>226</v>
      </c>
      <c r="C2098" s="10">
        <v>2003</v>
      </c>
      <c r="D2098" s="5" t="s">
        <v>64</v>
      </c>
      <c r="E2098" s="5">
        <v>0</v>
      </c>
      <c r="F2098" s="8">
        <v>26</v>
      </c>
      <c r="G2098" s="5">
        <v>0</v>
      </c>
      <c r="H2098" s="5">
        <v>0</v>
      </c>
      <c r="I2098" s="8">
        <v>2E-3</v>
      </c>
      <c r="J2098" s="8">
        <v>2.4E-2</v>
      </c>
    </row>
    <row r="2099" spans="1:10" ht="15" x14ac:dyDescent="0.25">
      <c r="A2099" t="str">
        <f t="shared" si="32"/>
        <v>Sierra Leone-Africa-2004</v>
      </c>
      <c r="B2099" s="5" t="s">
        <v>226</v>
      </c>
      <c r="C2099" s="10">
        <v>2004</v>
      </c>
      <c r="D2099" s="5" t="s">
        <v>64</v>
      </c>
      <c r="E2099" s="5">
        <v>0</v>
      </c>
      <c r="F2099" s="8">
        <v>26</v>
      </c>
      <c r="G2099" s="5">
        <v>0</v>
      </c>
      <c r="H2099" s="5">
        <v>0</v>
      </c>
      <c r="I2099" s="8">
        <v>2E-3</v>
      </c>
      <c r="J2099" s="5">
        <v>2.4E-2</v>
      </c>
    </row>
    <row r="2100" spans="1:10" ht="15" x14ac:dyDescent="0.25">
      <c r="A2100" t="str">
        <f t="shared" si="32"/>
        <v>Sierra Leone-Africa-2005</v>
      </c>
      <c r="B2100" s="5" t="s">
        <v>226</v>
      </c>
      <c r="C2100" s="10">
        <v>2005</v>
      </c>
      <c r="D2100" s="5" t="s">
        <v>64</v>
      </c>
      <c r="E2100" s="8">
        <v>2.72</v>
      </c>
      <c r="F2100" s="8">
        <v>26</v>
      </c>
      <c r="G2100" s="5">
        <v>0</v>
      </c>
      <c r="H2100" s="8">
        <v>399</v>
      </c>
      <c r="I2100" s="8">
        <v>2E-3</v>
      </c>
      <c r="J2100" s="5">
        <v>0</v>
      </c>
    </row>
    <row r="2101" spans="1:10" ht="15" x14ac:dyDescent="0.25">
      <c r="A2101" t="str">
        <f t="shared" si="32"/>
        <v>Sierra Leone-Africa-2006</v>
      </c>
      <c r="B2101" s="5" t="s">
        <v>226</v>
      </c>
      <c r="C2101" s="10">
        <v>2006</v>
      </c>
      <c r="D2101" s="5" t="s">
        <v>64</v>
      </c>
      <c r="E2101" s="8">
        <v>2.72</v>
      </c>
      <c r="F2101" s="8">
        <v>26</v>
      </c>
      <c r="G2101" s="5">
        <v>0</v>
      </c>
      <c r="H2101" s="8">
        <v>399</v>
      </c>
      <c r="I2101" s="8">
        <v>2E-3</v>
      </c>
      <c r="J2101" s="5">
        <v>0</v>
      </c>
    </row>
    <row r="2102" spans="1:10" ht="15" x14ac:dyDescent="0.25">
      <c r="A2102" t="str">
        <f t="shared" si="32"/>
        <v>Sierra Leone-Africa-2007</v>
      </c>
      <c r="B2102" s="5" t="s">
        <v>226</v>
      </c>
      <c r="C2102" s="10">
        <v>2007</v>
      </c>
      <c r="D2102" s="5" t="s">
        <v>64</v>
      </c>
      <c r="E2102" s="8">
        <v>2.3519999999999999</v>
      </c>
      <c r="F2102" s="8">
        <v>26</v>
      </c>
      <c r="G2102" s="5">
        <v>0</v>
      </c>
      <c r="H2102" s="8">
        <v>399</v>
      </c>
      <c r="I2102" s="8">
        <v>2E-3</v>
      </c>
      <c r="J2102" s="8">
        <v>0.14299999999999999</v>
      </c>
    </row>
    <row r="2103" spans="1:10" ht="15" x14ac:dyDescent="0.25">
      <c r="A2103" t="str">
        <f t="shared" si="32"/>
        <v>Sierra Leone-Africa-2008</v>
      </c>
      <c r="B2103" s="5" t="s">
        <v>226</v>
      </c>
      <c r="C2103" s="10">
        <v>2008</v>
      </c>
      <c r="D2103" s="5" t="s">
        <v>64</v>
      </c>
      <c r="E2103" s="8">
        <v>2.3519999999999999</v>
      </c>
      <c r="F2103" s="8">
        <v>17</v>
      </c>
      <c r="G2103" s="5">
        <v>0</v>
      </c>
      <c r="H2103" s="8">
        <v>399</v>
      </c>
      <c r="I2103" s="8">
        <v>3.0000000000000001E-3</v>
      </c>
      <c r="J2103" s="8">
        <v>0.182</v>
      </c>
    </row>
    <row r="2104" spans="1:10" ht="15" x14ac:dyDescent="0.25">
      <c r="A2104" t="str">
        <f t="shared" si="32"/>
        <v>Sierra Leone-Africa-2009</v>
      </c>
      <c r="B2104" s="5" t="s">
        <v>226</v>
      </c>
      <c r="C2104" s="10">
        <v>2009</v>
      </c>
      <c r="D2104" s="5" t="s">
        <v>64</v>
      </c>
      <c r="E2104" s="8">
        <v>2.3519999999999999</v>
      </c>
      <c r="F2104" s="8">
        <v>12</v>
      </c>
      <c r="G2104" s="5">
        <v>0</v>
      </c>
      <c r="H2104" s="8">
        <v>357</v>
      </c>
      <c r="I2104" s="8">
        <v>3.0000000000000001E-3</v>
      </c>
      <c r="J2104" s="8">
        <v>0.20599999999999999</v>
      </c>
    </row>
    <row r="2105" spans="1:10" ht="15" x14ac:dyDescent="0.25">
      <c r="A2105" t="str">
        <f t="shared" si="32"/>
        <v>Sierra Leone-Africa-2010</v>
      </c>
      <c r="B2105" s="5" t="s">
        <v>226</v>
      </c>
      <c r="C2105" s="10">
        <v>2010</v>
      </c>
      <c r="D2105" s="5" t="s">
        <v>64</v>
      </c>
      <c r="E2105" s="8">
        <v>2.3519999999999999</v>
      </c>
      <c r="F2105" s="8">
        <v>12</v>
      </c>
      <c r="G2105" s="5">
        <v>0</v>
      </c>
      <c r="H2105" s="8">
        <v>357</v>
      </c>
      <c r="I2105" s="8">
        <v>6.0000000000000001E-3</v>
      </c>
      <c r="J2105" s="8">
        <v>0.34799999999999998</v>
      </c>
    </row>
    <row r="2106" spans="1:10" ht="15" x14ac:dyDescent="0.25">
      <c r="A2106" t="str">
        <f t="shared" si="32"/>
        <v>Sierra Leone-Africa-2011</v>
      </c>
      <c r="B2106" s="5" t="s">
        <v>226</v>
      </c>
      <c r="C2106" s="10">
        <v>2011</v>
      </c>
      <c r="D2106" s="5" t="s">
        <v>64</v>
      </c>
      <c r="E2106" s="8">
        <v>0.32400000000000001</v>
      </c>
      <c r="F2106" s="8">
        <v>12</v>
      </c>
      <c r="G2106" s="5">
        <v>0</v>
      </c>
      <c r="H2106" s="8">
        <v>357</v>
      </c>
      <c r="I2106" s="8">
        <v>8.9999999999999993E-3</v>
      </c>
      <c r="J2106" s="8">
        <v>0.36399999999999999</v>
      </c>
    </row>
    <row r="2107" spans="1:10" ht="15" x14ac:dyDescent="0.25">
      <c r="A2107" t="str">
        <f t="shared" si="32"/>
        <v>Sierra Leone-Africa-2012</v>
      </c>
      <c r="B2107" s="5" t="s">
        <v>226</v>
      </c>
      <c r="C2107" s="10">
        <v>2012</v>
      </c>
      <c r="D2107" s="5" t="s">
        <v>64</v>
      </c>
      <c r="E2107" s="8">
        <v>0.32400000000000001</v>
      </c>
      <c r="F2107" s="8">
        <v>12</v>
      </c>
      <c r="G2107" s="8">
        <v>137</v>
      </c>
      <c r="H2107" s="8">
        <v>357</v>
      </c>
      <c r="I2107" s="8">
        <v>1.2999999999999999E-2</v>
      </c>
      <c r="J2107" s="8">
        <v>0.37</v>
      </c>
    </row>
    <row r="2108" spans="1:10" ht="15" x14ac:dyDescent="0.25">
      <c r="A2108" t="str">
        <f t="shared" si="32"/>
        <v>Singapore-Asia-2000</v>
      </c>
      <c r="B2108" s="5" t="s">
        <v>227</v>
      </c>
      <c r="C2108" s="10">
        <v>2000</v>
      </c>
      <c r="D2108" s="5" t="s">
        <v>60</v>
      </c>
      <c r="E2108" s="5">
        <v>0</v>
      </c>
      <c r="F2108" s="5">
        <v>0</v>
      </c>
      <c r="G2108" s="5">
        <v>0</v>
      </c>
      <c r="H2108" s="5">
        <v>0</v>
      </c>
      <c r="I2108" s="8">
        <v>0.36</v>
      </c>
      <c r="J2108" s="8">
        <v>0.70099999999999996</v>
      </c>
    </row>
    <row r="2109" spans="1:10" ht="15" x14ac:dyDescent="0.25">
      <c r="A2109" t="str">
        <f t="shared" si="32"/>
        <v>Singapore-Asia-2001</v>
      </c>
      <c r="B2109" s="5" t="s">
        <v>227</v>
      </c>
      <c r="C2109" s="10">
        <v>2001</v>
      </c>
      <c r="D2109" s="5" t="s">
        <v>60</v>
      </c>
      <c r="E2109" s="5">
        <v>0</v>
      </c>
      <c r="F2109" s="5">
        <v>0</v>
      </c>
      <c r="G2109" s="5">
        <v>0</v>
      </c>
      <c r="H2109" s="5">
        <v>0</v>
      </c>
      <c r="I2109" s="8">
        <v>0.41699999999999998</v>
      </c>
      <c r="J2109" s="8">
        <v>0.74399999999999999</v>
      </c>
    </row>
    <row r="2110" spans="1:10" ht="15" x14ac:dyDescent="0.25">
      <c r="A2110" t="str">
        <f t="shared" si="32"/>
        <v>Singapore-Asia-2002</v>
      </c>
      <c r="B2110" s="5" t="s">
        <v>227</v>
      </c>
      <c r="C2110" s="10">
        <v>2002</v>
      </c>
      <c r="D2110" s="5" t="s">
        <v>60</v>
      </c>
      <c r="E2110" s="5">
        <v>0</v>
      </c>
      <c r="F2110" s="5">
        <v>0</v>
      </c>
      <c r="G2110" s="5">
        <v>0</v>
      </c>
      <c r="H2110" s="5">
        <v>0</v>
      </c>
      <c r="I2110" s="8">
        <v>0.47</v>
      </c>
      <c r="J2110" s="8">
        <v>0.80100000000000005</v>
      </c>
    </row>
    <row r="2111" spans="1:10" ht="15" x14ac:dyDescent="0.25">
      <c r="A2111" t="str">
        <f t="shared" si="32"/>
        <v>Singapore-Asia-2003</v>
      </c>
      <c r="B2111" s="5" t="s">
        <v>227</v>
      </c>
      <c r="C2111" s="10">
        <v>2003</v>
      </c>
      <c r="D2111" s="5" t="s">
        <v>60</v>
      </c>
      <c r="E2111" s="5">
        <v>0</v>
      </c>
      <c r="F2111" s="8">
        <v>8</v>
      </c>
      <c r="G2111" s="5">
        <v>0</v>
      </c>
      <c r="H2111" s="5">
        <v>0</v>
      </c>
      <c r="I2111" s="8">
        <v>0.53800000000000003</v>
      </c>
      <c r="J2111" s="8">
        <v>0.84099999999999997</v>
      </c>
    </row>
    <row r="2112" spans="1:10" ht="15" x14ac:dyDescent="0.25">
      <c r="A2112" t="str">
        <f t="shared" si="32"/>
        <v>Singapore-Asia-2004</v>
      </c>
      <c r="B2112" s="5" t="s">
        <v>227</v>
      </c>
      <c r="C2112" s="10">
        <v>2004</v>
      </c>
      <c r="D2112" s="5" t="s">
        <v>60</v>
      </c>
      <c r="E2112" s="5">
        <v>0</v>
      </c>
      <c r="F2112" s="8">
        <v>8</v>
      </c>
      <c r="G2112" s="5">
        <v>0</v>
      </c>
      <c r="H2112" s="5">
        <v>0</v>
      </c>
      <c r="I2112" s="8">
        <v>0.62</v>
      </c>
      <c r="J2112" s="8">
        <v>0.91200000000000003</v>
      </c>
    </row>
    <row r="2113" spans="1:10" ht="15" x14ac:dyDescent="0.25">
      <c r="A2113" t="str">
        <f t="shared" si="32"/>
        <v>Singapore-Asia-2005</v>
      </c>
      <c r="B2113" s="5" t="s">
        <v>227</v>
      </c>
      <c r="C2113" s="10">
        <v>2005</v>
      </c>
      <c r="D2113" s="5" t="s">
        <v>60</v>
      </c>
      <c r="E2113" s="8">
        <v>0.27700000000000002</v>
      </c>
      <c r="F2113" s="8">
        <v>6</v>
      </c>
      <c r="G2113" s="5">
        <v>0</v>
      </c>
      <c r="H2113" s="8">
        <v>80</v>
      </c>
      <c r="I2113" s="8">
        <v>0.61</v>
      </c>
      <c r="J2113" s="8">
        <v>0.97499999999999998</v>
      </c>
    </row>
    <row r="2114" spans="1:10" ht="15" x14ac:dyDescent="0.25">
      <c r="A2114" t="str">
        <f t="shared" si="32"/>
        <v>Singapore-Asia-2006</v>
      </c>
      <c r="B2114" s="5" t="s">
        <v>227</v>
      </c>
      <c r="C2114" s="10">
        <v>2006</v>
      </c>
      <c r="D2114" s="5" t="s">
        <v>60</v>
      </c>
      <c r="E2114" s="8">
        <v>0.23799999999999999</v>
      </c>
      <c r="F2114" s="8">
        <v>6</v>
      </c>
      <c r="G2114" s="5">
        <v>0</v>
      </c>
      <c r="H2114" s="8">
        <v>80</v>
      </c>
      <c r="I2114" s="8">
        <v>0.59</v>
      </c>
      <c r="J2114" s="8">
        <v>1.038</v>
      </c>
    </row>
    <row r="2115" spans="1:10" ht="15" x14ac:dyDescent="0.25">
      <c r="A2115" t="str">
        <f t="shared" ref="A2115:A2178" si="33">B2115&amp;"-"&amp;C2115</f>
        <v>Singapore-Asia-2007</v>
      </c>
      <c r="B2115" s="5" t="s">
        <v>227</v>
      </c>
      <c r="C2115" s="10">
        <v>2007</v>
      </c>
      <c r="D2115" s="5" t="s">
        <v>60</v>
      </c>
      <c r="E2115" s="8">
        <v>0.23200000000000001</v>
      </c>
      <c r="F2115" s="8">
        <v>5</v>
      </c>
      <c r="G2115" s="5">
        <v>0</v>
      </c>
      <c r="H2115" s="8">
        <v>80</v>
      </c>
      <c r="I2115" s="8">
        <v>0.69899999999999995</v>
      </c>
      <c r="J2115" s="8">
        <v>1.252</v>
      </c>
    </row>
    <row r="2116" spans="1:10" ht="15" x14ac:dyDescent="0.25">
      <c r="A2116" t="str">
        <f t="shared" si="33"/>
        <v>Singapore-Asia-2008</v>
      </c>
      <c r="B2116" s="5" t="s">
        <v>227</v>
      </c>
      <c r="C2116" s="10">
        <v>2008</v>
      </c>
      <c r="D2116" s="5" t="s">
        <v>60</v>
      </c>
      <c r="E2116" s="8">
        <v>0.27900000000000003</v>
      </c>
      <c r="F2116" s="8">
        <v>4</v>
      </c>
      <c r="G2116" s="5">
        <v>0</v>
      </c>
      <c r="H2116" s="8">
        <v>84</v>
      </c>
      <c r="I2116" s="8">
        <v>0.69</v>
      </c>
      <c r="J2116" s="8">
        <v>1.323</v>
      </c>
    </row>
    <row r="2117" spans="1:10" ht="15" x14ac:dyDescent="0.25">
      <c r="A2117" t="str">
        <f t="shared" si="33"/>
        <v>Singapore-Asia-2009</v>
      </c>
      <c r="B2117" s="5" t="s">
        <v>227</v>
      </c>
      <c r="C2117" s="10">
        <v>2009</v>
      </c>
      <c r="D2117" s="5" t="s">
        <v>60</v>
      </c>
      <c r="E2117" s="8">
        <v>0.27800000000000002</v>
      </c>
      <c r="F2117" s="8">
        <v>3</v>
      </c>
      <c r="G2117" s="5">
        <v>0</v>
      </c>
      <c r="H2117" s="8">
        <v>84</v>
      </c>
      <c r="I2117" s="8">
        <v>0.69</v>
      </c>
      <c r="J2117" s="8">
        <v>1.387</v>
      </c>
    </row>
    <row r="2118" spans="1:10" ht="15" x14ac:dyDescent="0.25">
      <c r="A2118" t="str">
        <f t="shared" si="33"/>
        <v>Singapore-Asia-2010</v>
      </c>
      <c r="B2118" s="5" t="s">
        <v>227</v>
      </c>
      <c r="C2118" s="10">
        <v>2010</v>
      </c>
      <c r="D2118" s="5" t="s">
        <v>60</v>
      </c>
      <c r="E2118" s="8">
        <v>0.254</v>
      </c>
      <c r="F2118" s="8">
        <v>3</v>
      </c>
      <c r="G2118" s="5">
        <v>0</v>
      </c>
      <c r="H2118" s="8">
        <v>84</v>
      </c>
      <c r="I2118" s="8">
        <v>0.71</v>
      </c>
      <c r="J2118" s="8">
        <v>1.454</v>
      </c>
    </row>
    <row r="2119" spans="1:10" ht="15" x14ac:dyDescent="0.25">
      <c r="A2119" t="str">
        <f t="shared" si="33"/>
        <v>Singapore-Asia-2011</v>
      </c>
      <c r="B2119" s="5" t="s">
        <v>227</v>
      </c>
      <c r="C2119" s="10">
        <v>2011</v>
      </c>
      <c r="D2119" s="5" t="s">
        <v>60</v>
      </c>
      <c r="E2119" s="8">
        <v>0.27100000000000002</v>
      </c>
      <c r="F2119" s="8">
        <v>3</v>
      </c>
      <c r="G2119" s="5">
        <v>0</v>
      </c>
      <c r="H2119" s="8">
        <v>84</v>
      </c>
      <c r="I2119" s="8">
        <v>0.71</v>
      </c>
      <c r="J2119" s="8">
        <v>1.5009999999999999</v>
      </c>
    </row>
    <row r="2120" spans="1:10" ht="15" x14ac:dyDescent="0.25">
      <c r="A2120" t="str">
        <f t="shared" si="33"/>
        <v>Singapore-Asia-2012</v>
      </c>
      <c r="B2120" s="5" t="s">
        <v>227</v>
      </c>
      <c r="C2120" s="10">
        <v>2012</v>
      </c>
      <c r="D2120" s="5" t="s">
        <v>60</v>
      </c>
      <c r="E2120" s="8">
        <v>0.27600000000000002</v>
      </c>
      <c r="F2120" s="8">
        <v>3</v>
      </c>
      <c r="G2120" s="8">
        <v>1</v>
      </c>
      <c r="H2120" s="8">
        <v>82</v>
      </c>
      <c r="I2120" s="8">
        <v>0.72</v>
      </c>
      <c r="J2120" s="8">
        <v>1.5209999999999999</v>
      </c>
    </row>
    <row r="2121" spans="1:10" ht="15" x14ac:dyDescent="0.25">
      <c r="A2121" t="str">
        <f t="shared" si="33"/>
        <v>Sint Maarten (Dutch part)-The Americas-2000</v>
      </c>
      <c r="B2121" s="5" t="s">
        <v>228</v>
      </c>
      <c r="C2121" s="10">
        <v>2000</v>
      </c>
      <c r="D2121" s="5" t="s">
        <v>70</v>
      </c>
      <c r="E2121" s="5">
        <v>0</v>
      </c>
      <c r="F2121" s="5">
        <v>0</v>
      </c>
      <c r="G2121" s="5">
        <v>0</v>
      </c>
      <c r="H2121" s="5">
        <v>0</v>
      </c>
      <c r="I2121" s="5">
        <v>0</v>
      </c>
      <c r="J2121" s="5">
        <v>0</v>
      </c>
    </row>
    <row r="2122" spans="1:10" ht="15" x14ac:dyDescent="0.25">
      <c r="A2122" t="str">
        <f t="shared" si="33"/>
        <v>Sint Maarten (Dutch part)-The Americas-2001</v>
      </c>
      <c r="B2122" s="5" t="s">
        <v>228</v>
      </c>
      <c r="C2122" s="10">
        <v>2001</v>
      </c>
      <c r="D2122" s="5" t="s">
        <v>70</v>
      </c>
      <c r="E2122" s="5">
        <v>0</v>
      </c>
      <c r="F2122" s="5">
        <v>0</v>
      </c>
      <c r="G2122" s="5">
        <v>0</v>
      </c>
      <c r="H2122" s="5">
        <v>0</v>
      </c>
      <c r="I2122" s="5">
        <v>0</v>
      </c>
      <c r="J2122" s="5">
        <v>0</v>
      </c>
    </row>
    <row r="2123" spans="1:10" ht="15" x14ac:dyDescent="0.25">
      <c r="A2123" t="str">
        <f t="shared" si="33"/>
        <v>Sint Maarten (Dutch part)-The Americas-2002</v>
      </c>
      <c r="B2123" s="5" t="s">
        <v>228</v>
      </c>
      <c r="C2123" s="10">
        <v>2002</v>
      </c>
      <c r="D2123" s="5" t="s">
        <v>70</v>
      </c>
      <c r="E2123" s="5">
        <v>0</v>
      </c>
      <c r="F2123" s="5">
        <v>0</v>
      </c>
      <c r="G2123" s="5">
        <v>0</v>
      </c>
      <c r="H2123" s="5">
        <v>0</v>
      </c>
      <c r="I2123" s="5">
        <v>0</v>
      </c>
      <c r="J2123" s="5">
        <v>0</v>
      </c>
    </row>
    <row r="2124" spans="1:10" ht="15" x14ac:dyDescent="0.25">
      <c r="A2124" t="str">
        <f t="shared" si="33"/>
        <v>Sint Maarten (Dutch part)-The Americas-2003</v>
      </c>
      <c r="B2124" s="5" t="s">
        <v>228</v>
      </c>
      <c r="C2124" s="10">
        <v>2003</v>
      </c>
      <c r="D2124" s="5" t="s">
        <v>70</v>
      </c>
      <c r="E2124" s="5">
        <v>0</v>
      </c>
      <c r="F2124" s="5">
        <v>0</v>
      </c>
      <c r="G2124" s="5">
        <v>0</v>
      </c>
      <c r="H2124" s="5">
        <v>0</v>
      </c>
      <c r="I2124" s="5">
        <v>0</v>
      </c>
      <c r="J2124" s="5">
        <v>0</v>
      </c>
    </row>
    <row r="2125" spans="1:10" ht="15" x14ac:dyDescent="0.25">
      <c r="A2125" t="str">
        <f t="shared" si="33"/>
        <v>Sint Maarten (Dutch part)-The Americas-2004</v>
      </c>
      <c r="B2125" s="5" t="s">
        <v>228</v>
      </c>
      <c r="C2125" s="10">
        <v>2004</v>
      </c>
      <c r="D2125" s="5" t="s">
        <v>70</v>
      </c>
      <c r="E2125" s="5">
        <v>0</v>
      </c>
      <c r="F2125" s="5">
        <v>0</v>
      </c>
      <c r="G2125" s="5">
        <v>0</v>
      </c>
      <c r="H2125" s="5">
        <v>0</v>
      </c>
      <c r="I2125" s="5">
        <v>0</v>
      </c>
      <c r="J2125" s="5">
        <v>0</v>
      </c>
    </row>
    <row r="2126" spans="1:10" ht="15" x14ac:dyDescent="0.25">
      <c r="A2126" t="str">
        <f t="shared" si="33"/>
        <v>Sint Maarten (Dutch part)-The Americas-2005</v>
      </c>
      <c r="B2126" s="5" t="s">
        <v>228</v>
      </c>
      <c r="C2126" s="10">
        <v>2005</v>
      </c>
      <c r="D2126" s="5" t="s">
        <v>70</v>
      </c>
      <c r="E2126" s="5">
        <v>0</v>
      </c>
      <c r="F2126" s="5">
        <v>0</v>
      </c>
      <c r="G2126" s="5">
        <v>0</v>
      </c>
      <c r="H2126" s="5">
        <v>0</v>
      </c>
      <c r="I2126" s="5">
        <v>0</v>
      </c>
      <c r="J2126" s="5">
        <v>0</v>
      </c>
    </row>
    <row r="2127" spans="1:10" ht="15" x14ac:dyDescent="0.25">
      <c r="A2127" t="str">
        <f t="shared" si="33"/>
        <v>Sint Maarten (Dutch part)-The Americas-2006</v>
      </c>
      <c r="B2127" s="5" t="s">
        <v>228</v>
      </c>
      <c r="C2127" s="10">
        <v>2006</v>
      </c>
      <c r="D2127" s="5" t="s">
        <v>70</v>
      </c>
      <c r="E2127" s="5">
        <v>0</v>
      </c>
      <c r="F2127" s="5">
        <v>0</v>
      </c>
      <c r="G2127" s="5">
        <v>0</v>
      </c>
      <c r="H2127" s="5">
        <v>0</v>
      </c>
      <c r="I2127" s="5">
        <v>0</v>
      </c>
      <c r="J2127" s="5">
        <v>0</v>
      </c>
    </row>
    <row r="2128" spans="1:10" ht="15" x14ac:dyDescent="0.25">
      <c r="A2128" t="str">
        <f t="shared" si="33"/>
        <v>Sint Maarten (Dutch part)-The Americas-2007</v>
      </c>
      <c r="B2128" s="5" t="s">
        <v>228</v>
      </c>
      <c r="C2128" s="10">
        <v>2007</v>
      </c>
      <c r="D2128" s="5" t="s">
        <v>70</v>
      </c>
      <c r="E2128" s="5">
        <v>0</v>
      </c>
      <c r="F2128" s="5">
        <v>0</v>
      </c>
      <c r="G2128" s="5">
        <v>0</v>
      </c>
      <c r="H2128" s="5">
        <v>0</v>
      </c>
      <c r="I2128" s="5">
        <v>0</v>
      </c>
      <c r="J2128" s="5">
        <v>0</v>
      </c>
    </row>
    <row r="2129" spans="1:10" ht="15" x14ac:dyDescent="0.25">
      <c r="A2129" t="str">
        <f t="shared" si="33"/>
        <v>Sint Maarten (Dutch part)-The Americas-2008</v>
      </c>
      <c r="B2129" s="5" t="s">
        <v>228</v>
      </c>
      <c r="C2129" s="10">
        <v>2008</v>
      </c>
      <c r="D2129" s="5" t="s">
        <v>70</v>
      </c>
      <c r="E2129" s="5">
        <v>0</v>
      </c>
      <c r="F2129" s="5">
        <v>0</v>
      </c>
      <c r="G2129" s="5">
        <v>0</v>
      </c>
      <c r="H2129" s="5">
        <v>0</v>
      </c>
      <c r="I2129" s="5">
        <v>0</v>
      </c>
      <c r="J2129" s="5">
        <v>0</v>
      </c>
    </row>
    <row r="2130" spans="1:10" ht="15" x14ac:dyDescent="0.25">
      <c r="A2130" t="str">
        <f t="shared" si="33"/>
        <v>Sint Maarten (Dutch part)-The Americas-2009</v>
      </c>
      <c r="B2130" s="5" t="s">
        <v>228</v>
      </c>
      <c r="C2130" s="10">
        <v>2009</v>
      </c>
      <c r="D2130" s="5" t="s">
        <v>70</v>
      </c>
      <c r="E2130" s="5">
        <v>0</v>
      </c>
      <c r="F2130" s="5">
        <v>0</v>
      </c>
      <c r="G2130" s="5">
        <v>0</v>
      </c>
      <c r="H2130" s="5">
        <v>0</v>
      </c>
      <c r="I2130" s="5">
        <v>0</v>
      </c>
      <c r="J2130" s="5">
        <v>0</v>
      </c>
    </row>
    <row r="2131" spans="1:10" ht="15" x14ac:dyDescent="0.25">
      <c r="A2131" t="str">
        <f t="shared" si="33"/>
        <v>Sint Maarten (Dutch part)-The Americas-2010</v>
      </c>
      <c r="B2131" s="5" t="s">
        <v>228</v>
      </c>
      <c r="C2131" s="10">
        <v>2010</v>
      </c>
      <c r="D2131" s="5" t="s">
        <v>70</v>
      </c>
      <c r="E2131" s="5">
        <v>0</v>
      </c>
      <c r="F2131" s="5">
        <v>0</v>
      </c>
      <c r="G2131" s="5">
        <v>0</v>
      </c>
      <c r="H2131" s="5">
        <v>0</v>
      </c>
      <c r="I2131" s="5">
        <v>0</v>
      </c>
      <c r="J2131" s="5">
        <v>0</v>
      </c>
    </row>
    <row r="2132" spans="1:10" ht="15" x14ac:dyDescent="0.25">
      <c r="A2132" t="str">
        <f t="shared" si="33"/>
        <v>Sint Maarten (Dutch part)-The Americas-2011</v>
      </c>
      <c r="B2132" s="5" t="s">
        <v>228</v>
      </c>
      <c r="C2132" s="10">
        <v>2011</v>
      </c>
      <c r="D2132" s="5" t="s">
        <v>70</v>
      </c>
      <c r="E2132" s="5">
        <v>0</v>
      </c>
      <c r="F2132" s="5">
        <v>0</v>
      </c>
      <c r="G2132" s="5">
        <v>0</v>
      </c>
      <c r="H2132" s="5">
        <v>0</v>
      </c>
      <c r="I2132" s="5">
        <v>0</v>
      </c>
      <c r="J2132" s="5">
        <v>0</v>
      </c>
    </row>
    <row r="2133" spans="1:10" ht="15" x14ac:dyDescent="0.25">
      <c r="A2133" t="str">
        <f t="shared" si="33"/>
        <v>Sint Maarten (Dutch part)-The Americas-2012</v>
      </c>
      <c r="B2133" s="5" t="s">
        <v>228</v>
      </c>
      <c r="C2133" s="10">
        <v>2012</v>
      </c>
      <c r="D2133" s="5" t="s">
        <v>70</v>
      </c>
      <c r="E2133" s="5">
        <v>0</v>
      </c>
      <c r="F2133" s="5">
        <v>0</v>
      </c>
      <c r="G2133" s="5">
        <v>0</v>
      </c>
      <c r="H2133" s="5">
        <v>0</v>
      </c>
      <c r="I2133" s="5">
        <v>0</v>
      </c>
      <c r="J2133" s="5">
        <v>0</v>
      </c>
    </row>
    <row r="2134" spans="1:10" ht="15" x14ac:dyDescent="0.25">
      <c r="A2134" t="str">
        <f t="shared" si="33"/>
        <v>Slovakia-Europe-2000</v>
      </c>
      <c r="B2134" s="5" t="s">
        <v>229</v>
      </c>
      <c r="C2134" s="10">
        <v>2000</v>
      </c>
      <c r="D2134" s="5" t="s">
        <v>62</v>
      </c>
      <c r="E2134" s="5">
        <v>0</v>
      </c>
      <c r="F2134" s="5">
        <v>0</v>
      </c>
      <c r="G2134" s="5">
        <v>0</v>
      </c>
      <c r="H2134" s="5">
        <v>0</v>
      </c>
      <c r="I2134" s="8">
        <v>9.4E-2</v>
      </c>
      <c r="J2134" s="8">
        <v>0.23100000000000001</v>
      </c>
    </row>
    <row r="2135" spans="1:10" ht="15" x14ac:dyDescent="0.25">
      <c r="A2135" t="str">
        <f t="shared" si="33"/>
        <v>Slovakia-Europe-2001</v>
      </c>
      <c r="B2135" s="5" t="s">
        <v>229</v>
      </c>
      <c r="C2135" s="10">
        <v>2001</v>
      </c>
      <c r="D2135" s="5" t="s">
        <v>62</v>
      </c>
      <c r="E2135" s="5">
        <v>0</v>
      </c>
      <c r="F2135" s="5">
        <v>0</v>
      </c>
      <c r="G2135" s="5">
        <v>0</v>
      </c>
      <c r="H2135" s="5">
        <v>0</v>
      </c>
      <c r="I2135" s="8">
        <v>0.125</v>
      </c>
      <c r="J2135" s="8">
        <v>0.39900000000000002</v>
      </c>
    </row>
    <row r="2136" spans="1:10" ht="15" x14ac:dyDescent="0.25">
      <c r="A2136" t="str">
        <f t="shared" si="33"/>
        <v>Slovakia-Europe-2002</v>
      </c>
      <c r="B2136" s="5" t="s">
        <v>229</v>
      </c>
      <c r="C2136" s="10">
        <v>2002</v>
      </c>
      <c r="D2136" s="5" t="s">
        <v>62</v>
      </c>
      <c r="E2136" s="5">
        <v>0</v>
      </c>
      <c r="F2136" s="5">
        <v>0</v>
      </c>
      <c r="G2136" s="5">
        <v>0</v>
      </c>
      <c r="H2136" s="5">
        <v>0</v>
      </c>
      <c r="I2136" s="8">
        <v>0.40100000000000002</v>
      </c>
      <c r="J2136" s="8">
        <v>0.54300000000000004</v>
      </c>
    </row>
    <row r="2137" spans="1:10" ht="15" x14ac:dyDescent="0.25">
      <c r="A2137" t="str">
        <f t="shared" si="33"/>
        <v>Slovakia-Europe-2003</v>
      </c>
      <c r="B2137" s="5" t="s">
        <v>229</v>
      </c>
      <c r="C2137" s="10">
        <v>2003</v>
      </c>
      <c r="D2137" s="5" t="s">
        <v>62</v>
      </c>
      <c r="E2137" s="5">
        <v>0</v>
      </c>
      <c r="F2137" s="8">
        <v>103</v>
      </c>
      <c r="G2137" s="5">
        <v>0</v>
      </c>
      <c r="H2137" s="5">
        <v>0</v>
      </c>
      <c r="I2137" s="8">
        <v>0.43</v>
      </c>
      <c r="J2137" s="8">
        <v>0.68300000000000005</v>
      </c>
    </row>
    <row r="2138" spans="1:10" ht="15" x14ac:dyDescent="0.25">
      <c r="A2138" t="str">
        <f t="shared" si="33"/>
        <v>Slovakia-Europe-2004</v>
      </c>
      <c r="B2138" s="5" t="s">
        <v>229</v>
      </c>
      <c r="C2138" s="10">
        <v>2004</v>
      </c>
      <c r="D2138" s="5" t="s">
        <v>62</v>
      </c>
      <c r="E2138" s="5">
        <v>0</v>
      </c>
      <c r="F2138" s="8">
        <v>52</v>
      </c>
      <c r="G2138" s="5">
        <v>0</v>
      </c>
      <c r="H2138" s="5">
        <v>0</v>
      </c>
      <c r="I2138" s="8">
        <v>0.52900000000000003</v>
      </c>
      <c r="J2138" s="8">
        <v>0.79300000000000004</v>
      </c>
    </row>
    <row r="2139" spans="1:10" ht="15" x14ac:dyDescent="0.25">
      <c r="A2139" t="str">
        <f t="shared" si="33"/>
        <v>Slovakia-Europe-2005</v>
      </c>
      <c r="B2139" s="5" t="s">
        <v>229</v>
      </c>
      <c r="C2139" s="10">
        <v>2005</v>
      </c>
      <c r="D2139" s="5" t="s">
        <v>62</v>
      </c>
      <c r="E2139" s="8">
        <v>0.48699999999999999</v>
      </c>
      <c r="F2139" s="8">
        <v>27</v>
      </c>
      <c r="G2139" s="5">
        <v>0</v>
      </c>
      <c r="H2139" s="8">
        <v>325</v>
      </c>
      <c r="I2139" s="8">
        <v>0.55200000000000005</v>
      </c>
      <c r="J2139" s="8">
        <v>0.84199999999999997</v>
      </c>
    </row>
    <row r="2140" spans="1:10" ht="15" x14ac:dyDescent="0.25">
      <c r="A2140" t="str">
        <f t="shared" si="33"/>
        <v>Slovakia-Europe-2006</v>
      </c>
      <c r="B2140" s="5" t="s">
        <v>229</v>
      </c>
      <c r="C2140" s="10">
        <v>2006</v>
      </c>
      <c r="D2140" s="5" t="s">
        <v>62</v>
      </c>
      <c r="E2140" s="8">
        <v>0.47299999999999998</v>
      </c>
      <c r="F2140" s="8">
        <v>27</v>
      </c>
      <c r="G2140" s="5">
        <v>0</v>
      </c>
      <c r="H2140" s="8">
        <v>325</v>
      </c>
      <c r="I2140" s="8">
        <v>0.56100000000000005</v>
      </c>
      <c r="J2140" s="8">
        <v>0.90700000000000003</v>
      </c>
    </row>
    <row r="2141" spans="1:10" ht="15" x14ac:dyDescent="0.25">
      <c r="A2141" t="str">
        <f t="shared" si="33"/>
        <v>Slovakia-Europe-2007</v>
      </c>
      <c r="B2141" s="5" t="s">
        <v>229</v>
      </c>
      <c r="C2141" s="10">
        <v>2007</v>
      </c>
      <c r="D2141" s="5" t="s">
        <v>62</v>
      </c>
      <c r="E2141" s="8">
        <v>0.47299999999999998</v>
      </c>
      <c r="F2141" s="8">
        <v>27</v>
      </c>
      <c r="G2141" s="5">
        <v>0</v>
      </c>
      <c r="H2141" s="8">
        <v>325</v>
      </c>
      <c r="I2141" s="8">
        <v>0.61799999999999999</v>
      </c>
      <c r="J2141" s="8">
        <v>1.123</v>
      </c>
    </row>
    <row r="2142" spans="1:10" ht="15" x14ac:dyDescent="0.25">
      <c r="A2142" t="str">
        <f t="shared" si="33"/>
        <v>Slovakia-Europe-2008</v>
      </c>
      <c r="B2142" s="5" t="s">
        <v>229</v>
      </c>
      <c r="C2142" s="10">
        <v>2008</v>
      </c>
      <c r="D2142" s="5" t="s">
        <v>62</v>
      </c>
      <c r="E2142" s="8">
        <v>0.46500000000000002</v>
      </c>
      <c r="F2142" s="8">
        <v>18</v>
      </c>
      <c r="G2142" s="5">
        <v>0</v>
      </c>
      <c r="H2142" s="8">
        <v>325</v>
      </c>
      <c r="I2142" s="8">
        <v>0.66100000000000003</v>
      </c>
      <c r="J2142" s="8">
        <v>1.0189999999999999</v>
      </c>
    </row>
    <row r="2143" spans="1:10" ht="15" x14ac:dyDescent="0.25">
      <c r="A2143" t="str">
        <f t="shared" si="33"/>
        <v>Slovakia-Europe-2009</v>
      </c>
      <c r="B2143" s="5" t="s">
        <v>229</v>
      </c>
      <c r="C2143" s="10">
        <v>2009</v>
      </c>
      <c r="D2143" s="5" t="s">
        <v>62</v>
      </c>
      <c r="E2143" s="8">
        <v>0.47499999999999998</v>
      </c>
      <c r="F2143" s="8">
        <v>18</v>
      </c>
      <c r="G2143" s="5">
        <v>0</v>
      </c>
      <c r="H2143" s="8">
        <v>257</v>
      </c>
      <c r="I2143" s="8">
        <v>0.7</v>
      </c>
      <c r="J2143" s="8">
        <v>1.0129999999999999</v>
      </c>
    </row>
    <row r="2144" spans="1:10" ht="15" x14ac:dyDescent="0.25">
      <c r="A2144" t="str">
        <f t="shared" si="33"/>
        <v>Slovakia-Europe-2010</v>
      </c>
      <c r="B2144" s="5" t="s">
        <v>229</v>
      </c>
      <c r="C2144" s="10">
        <v>2010</v>
      </c>
      <c r="D2144" s="5" t="s">
        <v>62</v>
      </c>
      <c r="E2144" s="8">
        <v>0.47399999999999998</v>
      </c>
      <c r="F2144" s="8">
        <v>18</v>
      </c>
      <c r="G2144" s="5">
        <v>0</v>
      </c>
      <c r="H2144" s="8">
        <v>257</v>
      </c>
      <c r="I2144" s="8">
        <v>0.75700000000000001</v>
      </c>
      <c r="J2144" s="8">
        <v>1.0900000000000001</v>
      </c>
    </row>
    <row r="2145" spans="1:10" ht="15" x14ac:dyDescent="0.25">
      <c r="A2145" t="str">
        <f t="shared" si="33"/>
        <v>Slovakia-Europe-2011</v>
      </c>
      <c r="B2145" s="5" t="s">
        <v>229</v>
      </c>
      <c r="C2145" s="10">
        <v>2011</v>
      </c>
      <c r="D2145" s="5" t="s">
        <v>62</v>
      </c>
      <c r="E2145" s="8">
        <v>0.47599999999999998</v>
      </c>
      <c r="F2145" s="8">
        <v>18</v>
      </c>
      <c r="G2145" s="5">
        <v>0</v>
      </c>
      <c r="H2145" s="8">
        <v>231</v>
      </c>
      <c r="I2145" s="8">
        <v>0.74399999999999999</v>
      </c>
      <c r="J2145" s="8">
        <v>1.1000000000000001</v>
      </c>
    </row>
    <row r="2146" spans="1:10" ht="15" x14ac:dyDescent="0.25">
      <c r="A2146" t="str">
        <f t="shared" si="33"/>
        <v>Slovakia-Europe-2012</v>
      </c>
      <c r="B2146" s="5" t="s">
        <v>229</v>
      </c>
      <c r="C2146" s="10">
        <v>2012</v>
      </c>
      <c r="D2146" s="5" t="s">
        <v>62</v>
      </c>
      <c r="E2146" s="8">
        <v>0.47099999999999997</v>
      </c>
      <c r="F2146" s="8">
        <v>14</v>
      </c>
      <c r="G2146" s="8">
        <v>43</v>
      </c>
      <c r="H2146" s="8">
        <v>207</v>
      </c>
      <c r="I2146" s="8">
        <v>0.76700000000000002</v>
      </c>
      <c r="J2146" s="8">
        <v>1.119</v>
      </c>
    </row>
    <row r="2147" spans="1:10" ht="15" x14ac:dyDescent="0.25">
      <c r="A2147" t="str">
        <f t="shared" si="33"/>
        <v>Slovenia-Europe-2000</v>
      </c>
      <c r="B2147" s="5" t="s">
        <v>230</v>
      </c>
      <c r="C2147" s="10">
        <v>2000</v>
      </c>
      <c r="D2147" s="5" t="s">
        <v>62</v>
      </c>
      <c r="E2147" s="5">
        <v>0</v>
      </c>
      <c r="F2147" s="5">
        <v>0</v>
      </c>
      <c r="G2147" s="5">
        <v>0</v>
      </c>
      <c r="H2147" s="5">
        <v>0</v>
      </c>
      <c r="I2147" s="8">
        <v>0.151</v>
      </c>
      <c r="J2147" s="8">
        <v>0.61099999999999999</v>
      </c>
    </row>
    <row r="2148" spans="1:10" ht="15" x14ac:dyDescent="0.25">
      <c r="A2148" t="str">
        <f t="shared" si="33"/>
        <v>Slovenia-Europe-2001</v>
      </c>
      <c r="B2148" s="5" t="s">
        <v>230</v>
      </c>
      <c r="C2148" s="10">
        <v>2001</v>
      </c>
      <c r="D2148" s="5" t="s">
        <v>62</v>
      </c>
      <c r="E2148" s="5">
        <v>0</v>
      </c>
      <c r="F2148" s="5">
        <v>0</v>
      </c>
      <c r="G2148" s="5">
        <v>0</v>
      </c>
      <c r="H2148" s="5">
        <v>0</v>
      </c>
      <c r="I2148" s="8">
        <v>0.30199999999999999</v>
      </c>
      <c r="J2148" s="8">
        <v>0.73899999999999999</v>
      </c>
    </row>
    <row r="2149" spans="1:10" ht="15" x14ac:dyDescent="0.25">
      <c r="A2149" t="str">
        <f t="shared" si="33"/>
        <v>Slovenia-Europe-2002</v>
      </c>
      <c r="B2149" s="5" t="s">
        <v>230</v>
      </c>
      <c r="C2149" s="10">
        <v>2002</v>
      </c>
      <c r="D2149" s="5" t="s">
        <v>62</v>
      </c>
      <c r="E2149" s="5">
        <v>0</v>
      </c>
      <c r="F2149" s="5">
        <v>0</v>
      </c>
      <c r="G2149" s="5">
        <v>0</v>
      </c>
      <c r="H2149" s="5">
        <v>0</v>
      </c>
      <c r="I2149" s="8">
        <v>0.27800000000000002</v>
      </c>
      <c r="J2149" s="8">
        <v>0.83799999999999997</v>
      </c>
    </row>
    <row r="2150" spans="1:10" ht="15" x14ac:dyDescent="0.25">
      <c r="A2150" t="str">
        <f t="shared" si="33"/>
        <v>Slovenia-Europe-2003</v>
      </c>
      <c r="B2150" s="5" t="s">
        <v>230</v>
      </c>
      <c r="C2150" s="10">
        <v>2003</v>
      </c>
      <c r="D2150" s="5" t="s">
        <v>62</v>
      </c>
      <c r="E2150" s="5">
        <v>0</v>
      </c>
      <c r="F2150" s="8">
        <v>60</v>
      </c>
      <c r="G2150" s="5">
        <v>0</v>
      </c>
      <c r="H2150" s="5">
        <v>0</v>
      </c>
      <c r="I2150" s="8">
        <v>0.31900000000000001</v>
      </c>
      <c r="J2150" s="8">
        <v>0.873</v>
      </c>
    </row>
    <row r="2151" spans="1:10" ht="15" x14ac:dyDescent="0.25">
      <c r="A2151" t="str">
        <f t="shared" si="33"/>
        <v>Slovenia-Europe-2004</v>
      </c>
      <c r="B2151" s="5" t="s">
        <v>230</v>
      </c>
      <c r="C2151" s="10">
        <v>2004</v>
      </c>
      <c r="D2151" s="5" t="s">
        <v>62</v>
      </c>
      <c r="E2151" s="5">
        <v>0</v>
      </c>
      <c r="F2151" s="8">
        <v>60</v>
      </c>
      <c r="G2151" s="5">
        <v>0</v>
      </c>
      <c r="H2151" s="5">
        <v>0</v>
      </c>
      <c r="I2151" s="8">
        <v>0.40799999999999997</v>
      </c>
      <c r="J2151" s="8">
        <v>0.92700000000000005</v>
      </c>
    </row>
    <row r="2152" spans="1:10" ht="15" x14ac:dyDescent="0.25">
      <c r="A2152" t="str">
        <f t="shared" si="33"/>
        <v>Slovenia-Europe-2005</v>
      </c>
      <c r="B2152" s="5" t="s">
        <v>230</v>
      </c>
      <c r="C2152" s="10">
        <v>2005</v>
      </c>
      <c r="D2152" s="5" t="s">
        <v>62</v>
      </c>
      <c r="E2152" s="8">
        <v>0.39200000000000002</v>
      </c>
      <c r="F2152" s="8">
        <v>60</v>
      </c>
      <c r="G2152" s="5">
        <v>0</v>
      </c>
      <c r="H2152" s="8">
        <v>260</v>
      </c>
      <c r="I2152" s="8">
        <v>0.46800000000000003</v>
      </c>
      <c r="J2152" s="8">
        <v>0.879</v>
      </c>
    </row>
    <row r="2153" spans="1:10" ht="15" x14ac:dyDescent="0.25">
      <c r="A2153" t="str">
        <f t="shared" si="33"/>
        <v>Slovenia-Europe-2006</v>
      </c>
      <c r="B2153" s="5" t="s">
        <v>230</v>
      </c>
      <c r="C2153" s="10">
        <v>2006</v>
      </c>
      <c r="D2153" s="5" t="s">
        <v>62</v>
      </c>
      <c r="E2153" s="8">
        <v>0.39200000000000002</v>
      </c>
      <c r="F2153" s="8">
        <v>60</v>
      </c>
      <c r="G2153" s="5">
        <v>0</v>
      </c>
      <c r="H2153" s="8">
        <v>260</v>
      </c>
      <c r="I2153" s="8">
        <v>0.54</v>
      </c>
      <c r="J2153" s="8">
        <v>0.90600000000000003</v>
      </c>
    </row>
    <row r="2154" spans="1:10" ht="15" x14ac:dyDescent="0.25">
      <c r="A2154" t="str">
        <f t="shared" si="33"/>
        <v>Slovenia-Europe-2007</v>
      </c>
      <c r="B2154" s="5" t="s">
        <v>230</v>
      </c>
      <c r="C2154" s="10">
        <v>2007</v>
      </c>
      <c r="D2154" s="5" t="s">
        <v>62</v>
      </c>
      <c r="E2154" s="8">
        <v>0.38400000000000001</v>
      </c>
      <c r="F2154" s="8">
        <v>60</v>
      </c>
      <c r="G2154" s="5">
        <v>0</v>
      </c>
      <c r="H2154" s="8">
        <v>260</v>
      </c>
      <c r="I2154" s="8">
        <v>0.56699999999999995</v>
      </c>
      <c r="J2154" s="8">
        <v>0.95499999999999996</v>
      </c>
    </row>
    <row r="2155" spans="1:10" ht="15" x14ac:dyDescent="0.25">
      <c r="A2155" t="str">
        <f t="shared" si="33"/>
        <v>Slovenia-Europe-2008</v>
      </c>
      <c r="B2155" s="5" t="s">
        <v>230</v>
      </c>
      <c r="C2155" s="10">
        <v>2008</v>
      </c>
      <c r="D2155" s="5" t="s">
        <v>62</v>
      </c>
      <c r="E2155" s="8">
        <v>0.35799999999999998</v>
      </c>
      <c r="F2155" s="8">
        <v>19</v>
      </c>
      <c r="G2155" s="5">
        <v>0</v>
      </c>
      <c r="H2155" s="8">
        <v>260</v>
      </c>
      <c r="I2155" s="8">
        <v>0.57999999999999996</v>
      </c>
      <c r="J2155" s="8">
        <v>1.0109999999999999</v>
      </c>
    </row>
    <row r="2156" spans="1:10" ht="15" x14ac:dyDescent="0.25">
      <c r="A2156" t="str">
        <f t="shared" si="33"/>
        <v>Slovenia-Europe-2009</v>
      </c>
      <c r="B2156" s="5" t="s">
        <v>230</v>
      </c>
      <c r="C2156" s="10">
        <v>2009</v>
      </c>
      <c r="D2156" s="5" t="s">
        <v>62</v>
      </c>
      <c r="E2156" s="8">
        <v>0.36699999999999999</v>
      </c>
      <c r="F2156" s="8">
        <v>6</v>
      </c>
      <c r="G2156" s="5">
        <v>0</v>
      </c>
      <c r="H2156" s="8">
        <v>260</v>
      </c>
      <c r="I2156" s="8">
        <v>0.64</v>
      </c>
      <c r="J2156" s="8">
        <v>1.0269999999999999</v>
      </c>
    </row>
    <row r="2157" spans="1:10" ht="15" x14ac:dyDescent="0.25">
      <c r="A2157" t="str">
        <f t="shared" si="33"/>
        <v>Slovenia-Europe-2010</v>
      </c>
      <c r="B2157" s="5" t="s">
        <v>230</v>
      </c>
      <c r="C2157" s="10">
        <v>2010</v>
      </c>
      <c r="D2157" s="5" t="s">
        <v>62</v>
      </c>
      <c r="E2157" s="8">
        <v>0.34599999999999997</v>
      </c>
      <c r="F2157" s="8">
        <v>6</v>
      </c>
      <c r="G2157" s="5">
        <v>0</v>
      </c>
      <c r="H2157" s="8">
        <v>260</v>
      </c>
      <c r="I2157" s="8">
        <v>0.7</v>
      </c>
      <c r="J2157" s="8">
        <v>1.0329999999999999</v>
      </c>
    </row>
    <row r="2158" spans="1:10" ht="15" x14ac:dyDescent="0.25">
      <c r="A2158" t="str">
        <f t="shared" si="33"/>
        <v>Slovenia-Europe-2011</v>
      </c>
      <c r="B2158" s="5" t="s">
        <v>230</v>
      </c>
      <c r="C2158" s="10">
        <v>2011</v>
      </c>
      <c r="D2158" s="5" t="s">
        <v>62</v>
      </c>
      <c r="E2158" s="8">
        <v>0.33900000000000002</v>
      </c>
      <c r="F2158" s="8">
        <v>6</v>
      </c>
      <c r="G2158" s="5">
        <v>0</v>
      </c>
      <c r="H2158" s="8">
        <v>260</v>
      </c>
      <c r="I2158" s="8">
        <v>0.67300000000000004</v>
      </c>
      <c r="J2158" s="8">
        <v>1.052</v>
      </c>
    </row>
    <row r="2159" spans="1:10" ht="15" x14ac:dyDescent="0.25">
      <c r="A2159" t="str">
        <f t="shared" si="33"/>
        <v>Slovenia-Europe-2012</v>
      </c>
      <c r="B2159" s="5" t="s">
        <v>230</v>
      </c>
      <c r="C2159" s="10">
        <v>2012</v>
      </c>
      <c r="D2159" s="5" t="s">
        <v>62</v>
      </c>
      <c r="E2159" s="8">
        <v>0.33900000000000002</v>
      </c>
      <c r="F2159" s="8">
        <v>6</v>
      </c>
      <c r="G2159" s="8">
        <v>31</v>
      </c>
      <c r="H2159" s="8">
        <v>260</v>
      </c>
      <c r="I2159" s="8">
        <v>0.68300000000000005</v>
      </c>
      <c r="J2159" s="8">
        <v>1.0840000000000001</v>
      </c>
    </row>
    <row r="2160" spans="1:10" ht="15" x14ac:dyDescent="0.25">
      <c r="A2160" t="str">
        <f t="shared" si="33"/>
        <v>Solomon Islands-Oceania-2000</v>
      </c>
      <c r="B2160" s="5" t="s">
        <v>231</v>
      </c>
      <c r="C2160" s="10">
        <v>2000</v>
      </c>
      <c r="D2160" s="5" t="s">
        <v>66</v>
      </c>
      <c r="E2160" s="5">
        <v>0</v>
      </c>
      <c r="F2160" s="5">
        <v>0</v>
      </c>
      <c r="G2160" s="5">
        <v>0</v>
      </c>
      <c r="H2160" s="5">
        <v>0</v>
      </c>
      <c r="I2160" s="8">
        <v>5.0000000000000001E-3</v>
      </c>
      <c r="J2160" s="8">
        <v>3.0000000000000001E-3</v>
      </c>
    </row>
    <row r="2161" spans="1:10" ht="15" x14ac:dyDescent="0.25">
      <c r="A2161" t="str">
        <f t="shared" si="33"/>
        <v>Solomon Islands-Oceania-2001</v>
      </c>
      <c r="B2161" s="5" t="s">
        <v>231</v>
      </c>
      <c r="C2161" s="10">
        <v>2001</v>
      </c>
      <c r="D2161" s="5" t="s">
        <v>66</v>
      </c>
      <c r="E2161" s="5">
        <v>0</v>
      </c>
      <c r="F2161" s="5">
        <v>0</v>
      </c>
      <c r="G2161" s="5">
        <v>0</v>
      </c>
      <c r="H2161" s="5">
        <v>0</v>
      </c>
      <c r="I2161" s="8">
        <v>5.0000000000000001E-3</v>
      </c>
      <c r="J2161" s="8">
        <v>2E-3</v>
      </c>
    </row>
    <row r="2162" spans="1:10" ht="15" x14ac:dyDescent="0.25">
      <c r="A2162" t="str">
        <f t="shared" si="33"/>
        <v>Solomon Islands-Oceania-2002</v>
      </c>
      <c r="B2162" s="5" t="s">
        <v>231</v>
      </c>
      <c r="C2162" s="10">
        <v>2002</v>
      </c>
      <c r="D2162" s="5" t="s">
        <v>66</v>
      </c>
      <c r="E2162" s="5">
        <v>0</v>
      </c>
      <c r="F2162" s="5">
        <v>0</v>
      </c>
      <c r="G2162" s="5">
        <v>0</v>
      </c>
      <c r="H2162" s="5">
        <v>0</v>
      </c>
      <c r="I2162" s="8">
        <v>5.0000000000000001E-3</v>
      </c>
      <c r="J2162" s="8">
        <v>2E-3</v>
      </c>
    </row>
    <row r="2163" spans="1:10" ht="15" x14ac:dyDescent="0.25">
      <c r="A2163" t="str">
        <f t="shared" si="33"/>
        <v>Solomon Islands-Oceania-2003</v>
      </c>
      <c r="B2163" s="5" t="s">
        <v>231</v>
      </c>
      <c r="C2163" s="10">
        <v>2003</v>
      </c>
      <c r="D2163" s="5" t="s">
        <v>66</v>
      </c>
      <c r="E2163" s="5">
        <v>0</v>
      </c>
      <c r="F2163" s="8">
        <v>56</v>
      </c>
      <c r="G2163" s="5">
        <v>0</v>
      </c>
      <c r="H2163" s="5">
        <v>0</v>
      </c>
      <c r="I2163" s="8">
        <v>6.0000000000000001E-3</v>
      </c>
      <c r="J2163" s="8">
        <v>2E-3</v>
      </c>
    </row>
    <row r="2164" spans="1:10" ht="15" x14ac:dyDescent="0.25">
      <c r="A2164" t="str">
        <f t="shared" si="33"/>
        <v>Solomon Islands-Oceania-2004</v>
      </c>
      <c r="B2164" s="5" t="s">
        <v>231</v>
      </c>
      <c r="C2164" s="10">
        <v>2004</v>
      </c>
      <c r="D2164" s="5" t="s">
        <v>66</v>
      </c>
      <c r="E2164" s="5">
        <v>0</v>
      </c>
      <c r="F2164" s="8">
        <v>56</v>
      </c>
      <c r="G2164" s="5">
        <v>0</v>
      </c>
      <c r="H2164" s="5">
        <v>0</v>
      </c>
      <c r="I2164" s="8">
        <v>6.0000000000000001E-3</v>
      </c>
      <c r="J2164" s="8">
        <v>7.0000000000000001E-3</v>
      </c>
    </row>
    <row r="2165" spans="1:10" ht="15" x14ac:dyDescent="0.25">
      <c r="A2165" t="str">
        <f t="shared" si="33"/>
        <v>Solomon Islands-Oceania-2005</v>
      </c>
      <c r="B2165" s="5" t="s">
        <v>231</v>
      </c>
      <c r="C2165" s="10">
        <v>2005</v>
      </c>
      <c r="D2165" s="5" t="s">
        <v>66</v>
      </c>
      <c r="E2165" s="8">
        <v>0.26100000000000001</v>
      </c>
      <c r="F2165" s="8">
        <v>56</v>
      </c>
      <c r="G2165" s="5">
        <v>0</v>
      </c>
      <c r="H2165" s="8">
        <v>80</v>
      </c>
      <c r="I2165" s="8">
        <v>8.0000000000000002E-3</v>
      </c>
      <c r="J2165" s="8">
        <v>1.2999999999999999E-2</v>
      </c>
    </row>
    <row r="2166" spans="1:10" ht="15" x14ac:dyDescent="0.25">
      <c r="A2166" t="str">
        <f t="shared" si="33"/>
        <v>Solomon Islands-Oceania-2006</v>
      </c>
      <c r="B2166" s="5" t="s">
        <v>231</v>
      </c>
      <c r="C2166" s="10">
        <v>2006</v>
      </c>
      <c r="D2166" s="5" t="s">
        <v>66</v>
      </c>
      <c r="E2166" s="8">
        <v>0.26100000000000001</v>
      </c>
      <c r="F2166" s="8">
        <v>56</v>
      </c>
      <c r="G2166" s="5">
        <v>0</v>
      </c>
      <c r="H2166" s="8">
        <v>80</v>
      </c>
      <c r="I2166" s="8">
        <v>1.6E-2</v>
      </c>
      <c r="J2166" s="8">
        <v>1.4999999999999999E-2</v>
      </c>
    </row>
    <row r="2167" spans="1:10" ht="15" x14ac:dyDescent="0.25">
      <c r="A2167" t="str">
        <f t="shared" si="33"/>
        <v>Solomon Islands-Oceania-2007</v>
      </c>
      <c r="B2167" s="5" t="s">
        <v>231</v>
      </c>
      <c r="C2167" s="10">
        <v>2007</v>
      </c>
      <c r="D2167" s="5" t="s">
        <v>66</v>
      </c>
      <c r="E2167" s="8">
        <v>0.26100000000000001</v>
      </c>
      <c r="F2167" s="8">
        <v>56</v>
      </c>
      <c r="G2167" s="5">
        <v>0</v>
      </c>
      <c r="H2167" s="8">
        <v>80</v>
      </c>
      <c r="I2167" s="8">
        <v>0.02</v>
      </c>
      <c r="J2167" s="8">
        <v>2.1999999999999999E-2</v>
      </c>
    </row>
    <row r="2168" spans="1:10" ht="15" x14ac:dyDescent="0.25">
      <c r="A2168" t="str">
        <f t="shared" si="33"/>
        <v>Solomon Islands-Oceania-2008</v>
      </c>
      <c r="B2168" s="5" t="s">
        <v>231</v>
      </c>
      <c r="C2168" s="10">
        <v>2008</v>
      </c>
      <c r="D2168" s="5" t="s">
        <v>66</v>
      </c>
      <c r="E2168" s="8">
        <v>0.26100000000000001</v>
      </c>
      <c r="F2168" s="8">
        <v>56</v>
      </c>
      <c r="G2168" s="5">
        <v>0</v>
      </c>
      <c r="H2168" s="8">
        <v>80</v>
      </c>
      <c r="I2168" s="8">
        <v>0.03</v>
      </c>
      <c r="J2168" s="8">
        <v>0.06</v>
      </c>
    </row>
    <row r="2169" spans="1:10" ht="15" x14ac:dyDescent="0.25">
      <c r="A2169" t="str">
        <f t="shared" si="33"/>
        <v>Solomon Islands-Oceania-2009</v>
      </c>
      <c r="B2169" s="5" t="s">
        <v>231</v>
      </c>
      <c r="C2169" s="10">
        <v>2009</v>
      </c>
      <c r="D2169" s="5" t="s">
        <v>66</v>
      </c>
      <c r="E2169" s="8">
        <v>0.26100000000000001</v>
      </c>
      <c r="F2169" s="8">
        <v>56</v>
      </c>
      <c r="G2169" s="5">
        <v>0</v>
      </c>
      <c r="H2169" s="8">
        <v>80</v>
      </c>
      <c r="I2169" s="8">
        <v>0.04</v>
      </c>
      <c r="J2169" s="8">
        <v>9.7000000000000003E-2</v>
      </c>
    </row>
    <row r="2170" spans="1:10" ht="15" x14ac:dyDescent="0.25">
      <c r="A2170" t="str">
        <f t="shared" si="33"/>
        <v>Solomon Islands-Oceania-2010</v>
      </c>
      <c r="B2170" s="5" t="s">
        <v>231</v>
      </c>
      <c r="C2170" s="10">
        <v>2010</v>
      </c>
      <c r="D2170" s="5" t="s">
        <v>66</v>
      </c>
      <c r="E2170" s="8">
        <v>0.26200000000000001</v>
      </c>
      <c r="F2170" s="8">
        <v>56</v>
      </c>
      <c r="G2170" s="5">
        <v>0</v>
      </c>
      <c r="H2170" s="8">
        <v>80</v>
      </c>
      <c r="I2170" s="8">
        <v>0.05</v>
      </c>
      <c r="J2170" s="8">
        <v>0.219</v>
      </c>
    </row>
    <row r="2171" spans="1:10" ht="15" x14ac:dyDescent="0.25">
      <c r="A2171" t="str">
        <f t="shared" si="33"/>
        <v>Solomon Islands-Oceania-2011</v>
      </c>
      <c r="B2171" s="5" t="s">
        <v>231</v>
      </c>
      <c r="C2171" s="10">
        <v>2011</v>
      </c>
      <c r="D2171" s="5" t="s">
        <v>66</v>
      </c>
      <c r="E2171" s="8">
        <v>0.26200000000000001</v>
      </c>
      <c r="F2171" s="8">
        <v>42</v>
      </c>
      <c r="G2171" s="5">
        <v>0</v>
      </c>
      <c r="H2171" s="8">
        <v>80</v>
      </c>
      <c r="I2171" s="8">
        <v>0.06</v>
      </c>
      <c r="J2171" s="8">
        <v>0.51100000000000001</v>
      </c>
    </row>
    <row r="2172" spans="1:10" ht="15" x14ac:dyDescent="0.25">
      <c r="A2172" t="str">
        <f t="shared" si="33"/>
        <v>Solomon Islands-Oceania-2012</v>
      </c>
      <c r="B2172" s="5" t="s">
        <v>231</v>
      </c>
      <c r="C2172" s="10">
        <v>2012</v>
      </c>
      <c r="D2172" s="5" t="s">
        <v>66</v>
      </c>
      <c r="E2172" s="8">
        <v>0.253</v>
      </c>
      <c r="F2172" s="8">
        <v>9</v>
      </c>
      <c r="G2172" s="8">
        <v>92</v>
      </c>
      <c r="H2172" s="8">
        <v>80</v>
      </c>
      <c r="I2172" s="8">
        <v>7.0000000000000007E-2</v>
      </c>
      <c r="J2172" s="8">
        <v>0.55000000000000004</v>
      </c>
    </row>
    <row r="2173" spans="1:10" ht="15" x14ac:dyDescent="0.25">
      <c r="A2173" t="str">
        <f t="shared" si="33"/>
        <v>Somalia-Africa-2000</v>
      </c>
      <c r="B2173" s="5" t="s">
        <v>232</v>
      </c>
      <c r="C2173" s="10">
        <v>2000</v>
      </c>
      <c r="D2173" s="5" t="s">
        <v>64</v>
      </c>
      <c r="E2173" s="5">
        <v>0</v>
      </c>
      <c r="F2173" s="5">
        <v>0</v>
      </c>
      <c r="G2173" s="5">
        <v>0</v>
      </c>
      <c r="H2173" s="5">
        <v>0</v>
      </c>
      <c r="I2173" s="8">
        <v>0</v>
      </c>
      <c r="J2173" s="8">
        <v>1.0999999999999999E-2</v>
      </c>
    </row>
    <row r="2174" spans="1:10" ht="15" x14ac:dyDescent="0.25">
      <c r="A2174" t="str">
        <f t="shared" si="33"/>
        <v>Somalia-Africa-2001</v>
      </c>
      <c r="B2174" s="5" t="s">
        <v>232</v>
      </c>
      <c r="C2174" s="10">
        <v>2001</v>
      </c>
      <c r="D2174" s="5" t="s">
        <v>64</v>
      </c>
      <c r="E2174" s="5">
        <v>0</v>
      </c>
      <c r="F2174" s="5">
        <v>0</v>
      </c>
      <c r="G2174" s="5">
        <v>0</v>
      </c>
      <c r="H2174" s="5">
        <v>0</v>
      </c>
      <c r="I2174" s="8">
        <v>1E-3</v>
      </c>
      <c r="J2174" s="8">
        <v>1.0999999999999999E-2</v>
      </c>
    </row>
    <row r="2175" spans="1:10" ht="15" x14ac:dyDescent="0.25">
      <c r="A2175" t="str">
        <f t="shared" si="33"/>
        <v>Somalia-Africa-2002</v>
      </c>
      <c r="B2175" s="5" t="s">
        <v>232</v>
      </c>
      <c r="C2175" s="10">
        <v>2002</v>
      </c>
      <c r="D2175" s="5" t="s">
        <v>64</v>
      </c>
      <c r="E2175" s="5">
        <v>0</v>
      </c>
      <c r="F2175" s="5">
        <v>0</v>
      </c>
      <c r="G2175" s="5">
        <v>0</v>
      </c>
      <c r="H2175" s="5">
        <v>0</v>
      </c>
      <c r="I2175" s="8">
        <v>1E-3</v>
      </c>
      <c r="J2175" s="8">
        <v>1.2999999999999999E-2</v>
      </c>
    </row>
    <row r="2176" spans="1:10" ht="15" x14ac:dyDescent="0.25">
      <c r="A2176" t="str">
        <f t="shared" si="33"/>
        <v>Somalia-Africa-2003</v>
      </c>
      <c r="B2176" s="5" t="s">
        <v>232</v>
      </c>
      <c r="C2176" s="10">
        <v>2003</v>
      </c>
      <c r="D2176" s="5" t="s">
        <v>64</v>
      </c>
      <c r="E2176" s="5">
        <v>0</v>
      </c>
      <c r="F2176" s="5">
        <v>0</v>
      </c>
      <c r="G2176" s="5">
        <v>0</v>
      </c>
      <c r="H2176" s="5">
        <v>0</v>
      </c>
      <c r="I2176" s="8">
        <v>4.0000000000000001E-3</v>
      </c>
      <c r="J2176" s="8">
        <v>2.5000000000000001E-2</v>
      </c>
    </row>
    <row r="2177" spans="1:10" ht="15" x14ac:dyDescent="0.25">
      <c r="A2177" t="str">
        <f t="shared" si="33"/>
        <v>Somalia-Africa-2004</v>
      </c>
      <c r="B2177" s="5" t="s">
        <v>232</v>
      </c>
      <c r="C2177" s="10">
        <v>2004</v>
      </c>
      <c r="D2177" s="5" t="s">
        <v>64</v>
      </c>
      <c r="E2177" s="5">
        <v>0</v>
      </c>
      <c r="F2177" s="5">
        <v>0</v>
      </c>
      <c r="G2177" s="5">
        <v>0</v>
      </c>
      <c r="H2177" s="5">
        <v>0</v>
      </c>
      <c r="I2177" s="8">
        <v>1.0999999999999999E-2</v>
      </c>
      <c r="J2177" s="8">
        <v>6.0999999999999999E-2</v>
      </c>
    </row>
    <row r="2178" spans="1:10" ht="15" x14ac:dyDescent="0.25">
      <c r="A2178" t="str">
        <f t="shared" si="33"/>
        <v>Somalia-Africa-2005</v>
      </c>
      <c r="B2178" s="5" t="s">
        <v>232</v>
      </c>
      <c r="C2178" s="10">
        <v>2005</v>
      </c>
      <c r="D2178" s="5" t="s">
        <v>64</v>
      </c>
      <c r="E2178" s="5">
        <v>0</v>
      </c>
      <c r="F2178" s="5">
        <v>0</v>
      </c>
      <c r="G2178" s="5">
        <v>0</v>
      </c>
      <c r="H2178" s="5">
        <v>0</v>
      </c>
      <c r="I2178" s="8">
        <v>1.0999999999999999E-2</v>
      </c>
      <c r="J2178" s="8">
        <v>5.8999999999999997E-2</v>
      </c>
    </row>
    <row r="2179" spans="1:10" ht="15" x14ac:dyDescent="0.25">
      <c r="A2179" t="str">
        <f t="shared" ref="A2179:A2242" si="34">B2179&amp;"-"&amp;C2179</f>
        <v>Somalia-Africa-2006</v>
      </c>
      <c r="B2179" s="5" t="s">
        <v>232</v>
      </c>
      <c r="C2179" s="10">
        <v>2006</v>
      </c>
      <c r="D2179" s="5" t="s">
        <v>64</v>
      </c>
      <c r="E2179" s="5">
        <v>0</v>
      </c>
      <c r="F2179" s="5">
        <v>0</v>
      </c>
      <c r="G2179" s="5">
        <v>0</v>
      </c>
      <c r="H2179" s="5">
        <v>0</v>
      </c>
      <c r="I2179" s="8">
        <v>1.0999999999999999E-2</v>
      </c>
      <c r="J2179" s="8">
        <v>6.3E-2</v>
      </c>
    </row>
    <row r="2180" spans="1:10" ht="15" x14ac:dyDescent="0.25">
      <c r="A2180" t="str">
        <f t="shared" si="34"/>
        <v>Somalia-Africa-2007</v>
      </c>
      <c r="B2180" s="5" t="s">
        <v>232</v>
      </c>
      <c r="C2180" s="10">
        <v>2007</v>
      </c>
      <c r="D2180" s="5" t="s">
        <v>64</v>
      </c>
      <c r="E2180" s="5">
        <v>0</v>
      </c>
      <c r="F2180" s="5">
        <v>0</v>
      </c>
      <c r="G2180" s="5">
        <v>0</v>
      </c>
      <c r="H2180" s="5">
        <v>0</v>
      </c>
      <c r="I2180" s="8">
        <v>1.0999999999999999E-2</v>
      </c>
      <c r="J2180" s="8">
        <v>6.7000000000000004E-2</v>
      </c>
    </row>
    <row r="2181" spans="1:10" ht="15" x14ac:dyDescent="0.25">
      <c r="A2181" t="str">
        <f t="shared" si="34"/>
        <v>Somalia-Africa-2008</v>
      </c>
      <c r="B2181" s="5" t="s">
        <v>232</v>
      </c>
      <c r="C2181" s="10">
        <v>2008</v>
      </c>
      <c r="D2181" s="5" t="s">
        <v>64</v>
      </c>
      <c r="E2181" s="5">
        <v>0</v>
      </c>
      <c r="F2181" s="5">
        <v>0</v>
      </c>
      <c r="G2181" s="5">
        <v>0</v>
      </c>
      <c r="H2181" s="5">
        <v>0</v>
      </c>
      <c r="I2181" s="8">
        <v>1.0999999999999999E-2</v>
      </c>
      <c r="J2181" s="8">
        <v>6.9000000000000006E-2</v>
      </c>
    </row>
    <row r="2182" spans="1:10" ht="15" x14ac:dyDescent="0.25">
      <c r="A2182" t="str">
        <f t="shared" si="34"/>
        <v>Somalia-Africa-2009</v>
      </c>
      <c r="B2182" s="5" t="s">
        <v>232</v>
      </c>
      <c r="C2182" s="10">
        <v>2009</v>
      </c>
      <c r="D2182" s="5" t="s">
        <v>64</v>
      </c>
      <c r="E2182" s="5">
        <v>0</v>
      </c>
      <c r="F2182" s="5">
        <v>0</v>
      </c>
      <c r="G2182" s="5">
        <v>0</v>
      </c>
      <c r="H2182" s="5">
        <v>0</v>
      </c>
      <c r="I2182" s="8">
        <v>1.2E-2</v>
      </c>
      <c r="J2182" s="8">
        <v>6.8000000000000005E-2</v>
      </c>
    </row>
    <row r="2183" spans="1:10" ht="15" x14ac:dyDescent="0.25">
      <c r="A2183" t="str">
        <f t="shared" si="34"/>
        <v>Somalia-Africa-2010</v>
      </c>
      <c r="B2183" s="5" t="s">
        <v>232</v>
      </c>
      <c r="C2183" s="10">
        <v>2010</v>
      </c>
      <c r="D2183" s="5" t="s">
        <v>64</v>
      </c>
      <c r="E2183" s="5">
        <v>0</v>
      </c>
      <c r="F2183" s="5">
        <v>0</v>
      </c>
      <c r="G2183" s="5">
        <v>0</v>
      </c>
      <c r="H2183" s="5">
        <v>0</v>
      </c>
      <c r="I2183" s="5">
        <v>1.2E-2</v>
      </c>
      <c r="J2183" s="8">
        <v>6.7000000000000004E-2</v>
      </c>
    </row>
    <row r="2184" spans="1:10" ht="15" x14ac:dyDescent="0.25">
      <c r="A2184" t="str">
        <f t="shared" si="34"/>
        <v>Somalia-Africa-2011</v>
      </c>
      <c r="B2184" s="5" t="s">
        <v>232</v>
      </c>
      <c r="C2184" s="10">
        <v>2011</v>
      </c>
      <c r="D2184" s="5" t="s">
        <v>64</v>
      </c>
      <c r="E2184" s="5">
        <v>0</v>
      </c>
      <c r="F2184" s="5">
        <v>0</v>
      </c>
      <c r="G2184" s="5">
        <v>0</v>
      </c>
      <c r="H2184" s="5">
        <v>0</v>
      </c>
      <c r="I2184" s="8">
        <v>1.2999999999999999E-2</v>
      </c>
      <c r="J2184" s="8">
        <v>0.182</v>
      </c>
    </row>
    <row r="2185" spans="1:10" ht="15" x14ac:dyDescent="0.25">
      <c r="A2185" t="str">
        <f t="shared" si="34"/>
        <v>Somalia-Africa-2012</v>
      </c>
      <c r="B2185" s="5" t="s">
        <v>232</v>
      </c>
      <c r="C2185" s="10">
        <v>2012</v>
      </c>
      <c r="D2185" s="5" t="s">
        <v>64</v>
      </c>
      <c r="E2185" s="5">
        <v>0</v>
      </c>
      <c r="F2185" s="5">
        <v>0</v>
      </c>
      <c r="G2185" s="5">
        <v>0</v>
      </c>
      <c r="H2185" s="5">
        <v>0</v>
      </c>
      <c r="I2185" s="8">
        <v>1.4E-2</v>
      </c>
      <c r="J2185" s="8">
        <v>0.22600000000000001</v>
      </c>
    </row>
    <row r="2186" spans="1:10" ht="15" x14ac:dyDescent="0.25">
      <c r="A2186" t="str">
        <f t="shared" si="34"/>
        <v>South Africa-Africa-2000</v>
      </c>
      <c r="B2186" s="5" t="s">
        <v>233</v>
      </c>
      <c r="C2186" s="10">
        <v>2000</v>
      </c>
      <c r="D2186" s="5" t="s">
        <v>64</v>
      </c>
      <c r="E2186" s="5">
        <v>0</v>
      </c>
      <c r="F2186" s="5">
        <v>0</v>
      </c>
      <c r="G2186" s="5">
        <v>0</v>
      </c>
      <c r="H2186" s="5">
        <v>0</v>
      </c>
      <c r="I2186" s="8">
        <v>5.2999999999999999E-2</v>
      </c>
      <c r="J2186" s="8">
        <v>0.186</v>
      </c>
    </row>
    <row r="2187" spans="1:10" ht="15" x14ac:dyDescent="0.25">
      <c r="A2187" t="str">
        <f t="shared" si="34"/>
        <v>South Africa-Africa-2001</v>
      </c>
      <c r="B2187" s="5" t="s">
        <v>233</v>
      </c>
      <c r="C2187" s="10">
        <v>2001</v>
      </c>
      <c r="D2187" s="5" t="s">
        <v>64</v>
      </c>
      <c r="E2187" s="5">
        <v>0</v>
      </c>
      <c r="F2187" s="5">
        <v>0</v>
      </c>
      <c r="G2187" s="5">
        <v>0</v>
      </c>
      <c r="H2187" s="5">
        <v>0</v>
      </c>
      <c r="I2187" s="8">
        <v>6.3E-2</v>
      </c>
      <c r="J2187" s="8">
        <v>0.23699999999999999</v>
      </c>
    </row>
    <row r="2188" spans="1:10" ht="15" x14ac:dyDescent="0.25">
      <c r="A2188" t="str">
        <f t="shared" si="34"/>
        <v>South Africa-Africa-2002</v>
      </c>
      <c r="B2188" s="5" t="s">
        <v>233</v>
      </c>
      <c r="C2188" s="10">
        <v>2002</v>
      </c>
      <c r="D2188" s="5" t="s">
        <v>64</v>
      </c>
      <c r="E2188" s="5">
        <v>0</v>
      </c>
      <c r="F2188" s="5">
        <v>0</v>
      </c>
      <c r="G2188" s="5">
        <v>0</v>
      </c>
      <c r="H2188" s="5">
        <v>0</v>
      </c>
      <c r="I2188" s="8">
        <v>6.7000000000000004E-2</v>
      </c>
      <c r="J2188" s="8">
        <v>0.29699999999999999</v>
      </c>
    </row>
    <row r="2189" spans="1:10" ht="15" x14ac:dyDescent="0.25">
      <c r="A2189" t="str">
        <f t="shared" si="34"/>
        <v>South Africa-Africa-2003</v>
      </c>
      <c r="B2189" s="5" t="s">
        <v>233</v>
      </c>
      <c r="C2189" s="10">
        <v>2003</v>
      </c>
      <c r="D2189" s="5" t="s">
        <v>64</v>
      </c>
      <c r="E2189" s="5">
        <v>0</v>
      </c>
      <c r="F2189" s="8">
        <v>38</v>
      </c>
      <c r="G2189" s="5">
        <v>0</v>
      </c>
      <c r="H2189" s="5">
        <v>0</v>
      </c>
      <c r="I2189" s="8">
        <v>7.0000000000000007E-2</v>
      </c>
      <c r="J2189" s="8">
        <v>0.36</v>
      </c>
    </row>
    <row r="2190" spans="1:10" ht="15" x14ac:dyDescent="0.25">
      <c r="A2190" t="str">
        <f t="shared" si="34"/>
        <v>South Africa-Africa-2004</v>
      </c>
      <c r="B2190" s="5" t="s">
        <v>233</v>
      </c>
      <c r="C2190" s="10">
        <v>2004</v>
      </c>
      <c r="D2190" s="5" t="s">
        <v>64</v>
      </c>
      <c r="E2190" s="5">
        <v>0</v>
      </c>
      <c r="F2190" s="8">
        <v>38</v>
      </c>
      <c r="G2190" s="5">
        <v>0</v>
      </c>
      <c r="H2190" s="5">
        <v>0</v>
      </c>
      <c r="I2190" s="8">
        <v>8.4000000000000005E-2</v>
      </c>
      <c r="J2190" s="8">
        <v>0.438</v>
      </c>
    </row>
    <row r="2191" spans="1:10" ht="15" x14ac:dyDescent="0.25">
      <c r="A2191" t="str">
        <f t="shared" si="34"/>
        <v>South Africa-Africa-2005</v>
      </c>
      <c r="B2191" s="5" t="s">
        <v>233</v>
      </c>
      <c r="C2191" s="10">
        <v>2005</v>
      </c>
      <c r="D2191" s="5" t="s">
        <v>64</v>
      </c>
      <c r="E2191" s="8">
        <v>0.376</v>
      </c>
      <c r="F2191" s="8">
        <v>35</v>
      </c>
      <c r="G2191" s="5">
        <v>0</v>
      </c>
      <c r="H2191" s="8">
        <v>350</v>
      </c>
      <c r="I2191" s="8">
        <v>7.4999999999999997E-2</v>
      </c>
      <c r="J2191" s="8">
        <v>0.70399999999999996</v>
      </c>
    </row>
    <row r="2192" spans="1:10" ht="15" x14ac:dyDescent="0.25">
      <c r="A2192" t="str">
        <f t="shared" si="34"/>
        <v>South Africa-Africa-2006</v>
      </c>
      <c r="B2192" s="5" t="s">
        <v>233</v>
      </c>
      <c r="C2192" s="10">
        <v>2006</v>
      </c>
      <c r="D2192" s="5" t="s">
        <v>64</v>
      </c>
      <c r="E2192" s="8">
        <v>0.371</v>
      </c>
      <c r="F2192" s="8">
        <v>35</v>
      </c>
      <c r="G2192" s="5">
        <v>0</v>
      </c>
      <c r="H2192" s="8">
        <v>350</v>
      </c>
      <c r="I2192" s="8">
        <v>7.5999999999999998E-2</v>
      </c>
      <c r="J2192" s="8">
        <v>0.81100000000000005</v>
      </c>
    </row>
    <row r="2193" spans="1:10" ht="15" x14ac:dyDescent="0.25">
      <c r="A2193" t="str">
        <f t="shared" si="34"/>
        <v>South Africa-Africa-2007</v>
      </c>
      <c r="B2193" s="5" t="s">
        <v>233</v>
      </c>
      <c r="C2193" s="10">
        <v>2007</v>
      </c>
      <c r="D2193" s="5" t="s">
        <v>64</v>
      </c>
      <c r="E2193" s="8">
        <v>0.36499999999999999</v>
      </c>
      <c r="F2193" s="8">
        <v>31</v>
      </c>
      <c r="G2193" s="5">
        <v>0</v>
      </c>
      <c r="H2193" s="8">
        <v>350</v>
      </c>
      <c r="I2193" s="8">
        <v>8.1000000000000003E-2</v>
      </c>
      <c r="J2193" s="8">
        <v>0.85299999999999998</v>
      </c>
    </row>
    <row r="2194" spans="1:10" ht="15" x14ac:dyDescent="0.25">
      <c r="A2194" t="str">
        <f t="shared" si="34"/>
        <v>South Africa-Africa-2008</v>
      </c>
      <c r="B2194" s="5" t="s">
        <v>233</v>
      </c>
      <c r="C2194" s="10">
        <v>2008</v>
      </c>
      <c r="D2194" s="5" t="s">
        <v>64</v>
      </c>
      <c r="E2194" s="8">
        <v>0.33700000000000002</v>
      </c>
      <c r="F2194" s="8">
        <v>22</v>
      </c>
      <c r="G2194" s="5">
        <v>0</v>
      </c>
      <c r="H2194" s="8">
        <v>200</v>
      </c>
      <c r="I2194" s="8">
        <v>8.4000000000000005E-2</v>
      </c>
      <c r="J2194" s="8">
        <v>0.89500000000000002</v>
      </c>
    </row>
    <row r="2195" spans="1:10" ht="15" x14ac:dyDescent="0.25">
      <c r="A2195" t="str">
        <f t="shared" si="34"/>
        <v>South Africa-Africa-2009</v>
      </c>
      <c r="B2195" s="5" t="s">
        <v>233</v>
      </c>
      <c r="C2195" s="10">
        <v>2009</v>
      </c>
      <c r="D2195" s="5" t="s">
        <v>64</v>
      </c>
      <c r="E2195" s="8">
        <v>0.29799999999999999</v>
      </c>
      <c r="F2195" s="8">
        <v>22</v>
      </c>
      <c r="G2195" s="5">
        <v>0</v>
      </c>
      <c r="H2195" s="8">
        <v>200</v>
      </c>
      <c r="I2195" s="8">
        <v>0.1</v>
      </c>
      <c r="J2195" s="8">
        <v>0.91200000000000003</v>
      </c>
    </row>
    <row r="2196" spans="1:10" ht="15" x14ac:dyDescent="0.25">
      <c r="A2196" t="str">
        <f t="shared" si="34"/>
        <v>South Africa-Africa-2010</v>
      </c>
      <c r="B2196" s="5" t="s">
        <v>233</v>
      </c>
      <c r="C2196" s="10">
        <v>2010</v>
      </c>
      <c r="D2196" s="5" t="s">
        <v>64</v>
      </c>
      <c r="E2196" s="8">
        <v>0.3</v>
      </c>
      <c r="F2196" s="8">
        <v>22</v>
      </c>
      <c r="G2196" s="5">
        <v>0</v>
      </c>
      <c r="H2196" s="8">
        <v>200</v>
      </c>
      <c r="I2196" s="8">
        <v>0.24</v>
      </c>
      <c r="J2196" s="8">
        <v>0.97899999999999998</v>
      </c>
    </row>
    <row r="2197" spans="1:10" ht="15" x14ac:dyDescent="0.25">
      <c r="A2197" t="str">
        <f t="shared" si="34"/>
        <v>South Africa-Africa-2011</v>
      </c>
      <c r="B2197" s="5" t="s">
        <v>233</v>
      </c>
      <c r="C2197" s="10">
        <v>2011</v>
      </c>
      <c r="D2197" s="5" t="s">
        <v>64</v>
      </c>
      <c r="E2197" s="8">
        <v>0.32400000000000001</v>
      </c>
      <c r="F2197" s="8">
        <v>19</v>
      </c>
      <c r="G2197" s="5">
        <v>0</v>
      </c>
      <c r="H2197" s="8">
        <v>200</v>
      </c>
      <c r="I2197" s="8">
        <v>0.34</v>
      </c>
      <c r="J2197" s="8">
        <v>1.232</v>
      </c>
    </row>
    <row r="2198" spans="1:10" ht="15" x14ac:dyDescent="0.25">
      <c r="A2198" t="str">
        <f t="shared" si="34"/>
        <v>South Africa-Africa-2012</v>
      </c>
      <c r="B2198" s="5" t="s">
        <v>233</v>
      </c>
      <c r="C2198" s="10">
        <v>2012</v>
      </c>
      <c r="D2198" s="5" t="s">
        <v>64</v>
      </c>
      <c r="E2198" s="8">
        <v>0.32700000000000001</v>
      </c>
      <c r="F2198" s="8">
        <v>19</v>
      </c>
      <c r="G2198" s="8">
        <v>41</v>
      </c>
      <c r="H2198" s="8">
        <v>200</v>
      </c>
      <c r="I2198" s="8">
        <v>0.41</v>
      </c>
      <c r="J2198" s="8">
        <v>1.306</v>
      </c>
    </row>
    <row r="2199" spans="1:10" ht="15" x14ac:dyDescent="0.25">
      <c r="A2199" t="str">
        <f t="shared" si="34"/>
        <v>South Korea-Asia-2000</v>
      </c>
      <c r="B2199" s="5" t="s">
        <v>234</v>
      </c>
      <c r="C2199" s="10">
        <v>2000</v>
      </c>
      <c r="D2199" s="5" t="s">
        <v>60</v>
      </c>
      <c r="E2199" s="5">
        <v>0</v>
      </c>
      <c r="F2199" s="5">
        <v>0</v>
      </c>
      <c r="G2199" s="5">
        <v>0</v>
      </c>
      <c r="H2199" s="5">
        <v>0</v>
      </c>
      <c r="I2199" s="8">
        <v>0.44700000000000001</v>
      </c>
      <c r="J2199" s="8">
        <v>0.58299999999999996</v>
      </c>
    </row>
    <row r="2200" spans="1:10" ht="15" x14ac:dyDescent="0.25">
      <c r="A2200" t="str">
        <f t="shared" si="34"/>
        <v>South Korea-Asia-2001</v>
      </c>
      <c r="B2200" s="5" t="s">
        <v>234</v>
      </c>
      <c r="C2200" s="10">
        <v>2001</v>
      </c>
      <c r="D2200" s="5" t="s">
        <v>60</v>
      </c>
      <c r="E2200" s="5">
        <v>0</v>
      </c>
      <c r="F2200" s="5">
        <v>0</v>
      </c>
      <c r="G2200" s="5">
        <v>0</v>
      </c>
      <c r="H2200" s="5">
        <v>0</v>
      </c>
      <c r="I2200" s="8">
        <v>0.56599999999999995</v>
      </c>
      <c r="J2200" s="8">
        <v>0.629</v>
      </c>
    </row>
    <row r="2201" spans="1:10" ht="15" x14ac:dyDescent="0.25">
      <c r="A2201" t="str">
        <f t="shared" si="34"/>
        <v>South Korea-Asia-2002</v>
      </c>
      <c r="B2201" s="5" t="s">
        <v>234</v>
      </c>
      <c r="C2201" s="10">
        <v>2002</v>
      </c>
      <c r="D2201" s="5" t="s">
        <v>60</v>
      </c>
      <c r="E2201" s="5">
        <v>0</v>
      </c>
      <c r="F2201" s="5">
        <v>0</v>
      </c>
      <c r="G2201" s="5">
        <v>0</v>
      </c>
      <c r="H2201" s="5">
        <v>0</v>
      </c>
      <c r="I2201" s="8">
        <v>0.59399999999999997</v>
      </c>
      <c r="J2201" s="8">
        <v>0.69699999999999995</v>
      </c>
    </row>
    <row r="2202" spans="1:10" ht="15" x14ac:dyDescent="0.25">
      <c r="A2202" t="str">
        <f t="shared" si="34"/>
        <v>South Korea-Asia-2003</v>
      </c>
      <c r="B2202" s="5" t="s">
        <v>234</v>
      </c>
      <c r="C2202" s="10">
        <v>2003</v>
      </c>
      <c r="D2202" s="5" t="s">
        <v>60</v>
      </c>
      <c r="E2202" s="5">
        <v>0</v>
      </c>
      <c r="F2202" s="8">
        <v>17</v>
      </c>
      <c r="G2202" s="5">
        <v>0</v>
      </c>
      <c r="H2202" s="5">
        <v>0</v>
      </c>
      <c r="I2202" s="8">
        <v>0.65500000000000003</v>
      </c>
      <c r="J2202" s="8">
        <v>0.72099999999999997</v>
      </c>
    </row>
    <row r="2203" spans="1:10" ht="15" x14ac:dyDescent="0.25">
      <c r="A2203" t="str">
        <f t="shared" si="34"/>
        <v>South Korea-Asia-2004</v>
      </c>
      <c r="B2203" s="5" t="s">
        <v>234</v>
      </c>
      <c r="C2203" s="10">
        <v>2004</v>
      </c>
      <c r="D2203" s="5" t="s">
        <v>60</v>
      </c>
      <c r="E2203" s="5">
        <v>0</v>
      </c>
      <c r="F2203" s="8">
        <v>17</v>
      </c>
      <c r="G2203" s="5">
        <v>0</v>
      </c>
      <c r="H2203" s="5">
        <v>0</v>
      </c>
      <c r="I2203" s="8">
        <v>0.72699999999999998</v>
      </c>
      <c r="J2203" s="8">
        <v>0.78200000000000003</v>
      </c>
    </row>
    <row r="2204" spans="1:10" ht="15" x14ac:dyDescent="0.25">
      <c r="A2204" t="str">
        <f t="shared" si="34"/>
        <v>South Korea-Asia-2005</v>
      </c>
      <c r="B2204" s="5" t="s">
        <v>234</v>
      </c>
      <c r="C2204" s="10">
        <v>2005</v>
      </c>
      <c r="D2204" s="5" t="s">
        <v>60</v>
      </c>
      <c r="E2204" s="8">
        <v>0.35399999999999998</v>
      </c>
      <c r="F2204" s="8">
        <v>17</v>
      </c>
      <c r="G2204" s="5">
        <v>0</v>
      </c>
      <c r="H2204" s="8">
        <v>290</v>
      </c>
      <c r="I2204" s="8">
        <v>0.73499999999999999</v>
      </c>
      <c r="J2204" s="8">
        <v>0.81499999999999995</v>
      </c>
    </row>
    <row r="2205" spans="1:10" ht="15" x14ac:dyDescent="0.25">
      <c r="A2205" t="str">
        <f t="shared" si="34"/>
        <v>South Korea-Asia-2006</v>
      </c>
      <c r="B2205" s="5" t="s">
        <v>234</v>
      </c>
      <c r="C2205" s="10">
        <v>2006</v>
      </c>
      <c r="D2205" s="5" t="s">
        <v>60</v>
      </c>
      <c r="E2205" s="8">
        <v>0.311</v>
      </c>
      <c r="F2205" s="8">
        <v>17</v>
      </c>
      <c r="G2205" s="5">
        <v>0</v>
      </c>
      <c r="H2205" s="8">
        <v>290</v>
      </c>
      <c r="I2205" s="8">
        <v>0.78100000000000003</v>
      </c>
      <c r="J2205" s="8">
        <v>0.85</v>
      </c>
    </row>
    <row r="2206" spans="1:10" ht="15" x14ac:dyDescent="0.25">
      <c r="A2206" t="str">
        <f t="shared" si="34"/>
        <v>South Korea-Asia-2007</v>
      </c>
      <c r="B2206" s="5" t="s">
        <v>234</v>
      </c>
      <c r="C2206" s="10">
        <v>2007</v>
      </c>
      <c r="D2206" s="5" t="s">
        <v>60</v>
      </c>
      <c r="E2206" s="8">
        <v>0.30199999999999999</v>
      </c>
      <c r="F2206" s="8">
        <v>17</v>
      </c>
      <c r="G2206" s="5">
        <v>0</v>
      </c>
      <c r="H2206" s="8">
        <v>290</v>
      </c>
      <c r="I2206" s="8">
        <v>0.78800000000000003</v>
      </c>
      <c r="J2206" s="8">
        <v>0.93300000000000005</v>
      </c>
    </row>
    <row r="2207" spans="1:10" ht="15" x14ac:dyDescent="0.25">
      <c r="A2207" t="str">
        <f t="shared" si="34"/>
        <v>South Korea-Asia-2008</v>
      </c>
      <c r="B2207" s="5" t="s">
        <v>234</v>
      </c>
      <c r="C2207" s="10">
        <v>2008</v>
      </c>
      <c r="D2207" s="5" t="s">
        <v>60</v>
      </c>
      <c r="E2207" s="8">
        <v>0.32500000000000001</v>
      </c>
      <c r="F2207" s="8">
        <v>17</v>
      </c>
      <c r="G2207" s="5">
        <v>0</v>
      </c>
      <c r="H2207" s="8">
        <v>250</v>
      </c>
      <c r="I2207" s="8">
        <v>0.81</v>
      </c>
      <c r="J2207" s="8">
        <v>0.95299999999999996</v>
      </c>
    </row>
    <row r="2208" spans="1:10" ht="15" x14ac:dyDescent="0.25">
      <c r="A2208" t="str">
        <f t="shared" si="34"/>
        <v>South Korea-Asia-2009</v>
      </c>
      <c r="B2208" s="5" t="s">
        <v>234</v>
      </c>
      <c r="C2208" s="10">
        <v>2009</v>
      </c>
      <c r="D2208" s="5" t="s">
        <v>60</v>
      </c>
      <c r="E2208" s="8">
        <v>0.31</v>
      </c>
      <c r="F2208" s="8">
        <v>14</v>
      </c>
      <c r="G2208" s="5">
        <v>0</v>
      </c>
      <c r="H2208" s="8">
        <v>250</v>
      </c>
      <c r="I2208" s="8">
        <v>0.81599999999999995</v>
      </c>
      <c r="J2208" s="8">
        <v>0.995</v>
      </c>
    </row>
    <row r="2209" spans="1:10" ht="15" x14ac:dyDescent="0.25">
      <c r="A2209" t="str">
        <f t="shared" si="34"/>
        <v>South Korea-Asia-2010</v>
      </c>
      <c r="B2209" s="5" t="s">
        <v>234</v>
      </c>
      <c r="C2209" s="10">
        <v>2010</v>
      </c>
      <c r="D2209" s="5" t="s">
        <v>60</v>
      </c>
      <c r="E2209" s="8">
        <v>0.28799999999999998</v>
      </c>
      <c r="F2209" s="8">
        <v>14</v>
      </c>
      <c r="G2209" s="5">
        <v>0</v>
      </c>
      <c r="H2209" s="8">
        <v>250</v>
      </c>
      <c r="I2209" s="8">
        <v>0.83699999999999997</v>
      </c>
      <c r="J2209" s="8">
        <v>1.048</v>
      </c>
    </row>
    <row r="2210" spans="1:10" ht="15" x14ac:dyDescent="0.25">
      <c r="A2210" t="str">
        <f t="shared" si="34"/>
        <v>South Korea-Asia-2011</v>
      </c>
      <c r="B2210" s="5" t="s">
        <v>234</v>
      </c>
      <c r="C2210" s="10">
        <v>2011</v>
      </c>
      <c r="D2210" s="5" t="s">
        <v>60</v>
      </c>
      <c r="E2210" s="8">
        <v>0.28699999999999998</v>
      </c>
      <c r="F2210" s="8">
        <v>6</v>
      </c>
      <c r="G2210" s="5">
        <v>0</v>
      </c>
      <c r="H2210" s="8">
        <v>225</v>
      </c>
      <c r="I2210" s="8">
        <v>0.83799999999999997</v>
      </c>
      <c r="J2210" s="8">
        <v>1.077</v>
      </c>
    </row>
    <row r="2211" spans="1:10" ht="15" x14ac:dyDescent="0.25">
      <c r="A2211" t="str">
        <f t="shared" si="34"/>
        <v>South Korea-Asia-2012</v>
      </c>
      <c r="B2211" s="5" t="s">
        <v>234</v>
      </c>
      <c r="C2211" s="10">
        <v>2012</v>
      </c>
      <c r="D2211" s="5" t="s">
        <v>60</v>
      </c>
      <c r="E2211" s="8">
        <v>0.28999999999999998</v>
      </c>
      <c r="F2211" s="8">
        <v>6</v>
      </c>
      <c r="G2211" s="8">
        <v>6</v>
      </c>
      <c r="H2211" s="8">
        <v>207</v>
      </c>
      <c r="I2211" s="8">
        <v>0.84099999999999997</v>
      </c>
      <c r="J2211" s="8">
        <v>1.0940000000000001</v>
      </c>
    </row>
    <row r="2212" spans="1:10" ht="15" x14ac:dyDescent="0.25">
      <c r="A2212" t="str">
        <f t="shared" si="34"/>
        <v>South Sudan-Africa-2000</v>
      </c>
      <c r="B2212" s="5" t="s">
        <v>235</v>
      </c>
      <c r="C2212" s="10">
        <v>2000</v>
      </c>
      <c r="D2212" s="5" t="s">
        <v>64</v>
      </c>
      <c r="E2212" s="5">
        <v>0</v>
      </c>
      <c r="F2212" s="5">
        <v>0</v>
      </c>
      <c r="G2212" s="5">
        <v>0</v>
      </c>
      <c r="H2212" s="5">
        <v>0</v>
      </c>
      <c r="I2212" s="5">
        <v>0</v>
      </c>
      <c r="J2212" s="5">
        <v>0</v>
      </c>
    </row>
    <row r="2213" spans="1:10" ht="15" x14ac:dyDescent="0.25">
      <c r="A2213" t="str">
        <f t="shared" si="34"/>
        <v>South Sudan-Africa-2001</v>
      </c>
      <c r="B2213" s="5" t="s">
        <v>235</v>
      </c>
      <c r="C2213" s="10">
        <v>2001</v>
      </c>
      <c r="D2213" s="5" t="s">
        <v>64</v>
      </c>
      <c r="E2213" s="5">
        <v>0</v>
      </c>
      <c r="F2213" s="5">
        <v>0</v>
      </c>
      <c r="G2213" s="5">
        <v>0</v>
      </c>
      <c r="H2213" s="5">
        <v>0</v>
      </c>
      <c r="I2213" s="5">
        <v>0</v>
      </c>
      <c r="J2213" s="5">
        <v>0</v>
      </c>
    </row>
    <row r="2214" spans="1:10" ht="15" x14ac:dyDescent="0.25">
      <c r="A2214" t="str">
        <f t="shared" si="34"/>
        <v>South Sudan-Africa-2002</v>
      </c>
      <c r="B2214" s="5" t="s">
        <v>235</v>
      </c>
      <c r="C2214" s="10">
        <v>2002</v>
      </c>
      <c r="D2214" s="5" t="s">
        <v>64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0</v>
      </c>
    </row>
    <row r="2215" spans="1:10" ht="15" x14ac:dyDescent="0.25">
      <c r="A2215" t="str">
        <f t="shared" si="34"/>
        <v>South Sudan-Africa-2003</v>
      </c>
      <c r="B2215" s="5" t="s">
        <v>235</v>
      </c>
      <c r="C2215" s="10">
        <v>2003</v>
      </c>
      <c r="D2215" s="5" t="s">
        <v>64</v>
      </c>
      <c r="E2215" s="5">
        <v>0</v>
      </c>
      <c r="F2215" s="5">
        <v>0</v>
      </c>
      <c r="G2215" s="5">
        <v>0</v>
      </c>
      <c r="H2215" s="5">
        <v>0</v>
      </c>
      <c r="I2215" s="5">
        <v>0</v>
      </c>
      <c r="J2215" s="5">
        <v>0</v>
      </c>
    </row>
    <row r="2216" spans="1:10" ht="15" x14ac:dyDescent="0.25">
      <c r="A2216" t="str">
        <f t="shared" si="34"/>
        <v>South Sudan-Africa-2004</v>
      </c>
      <c r="B2216" s="5" t="s">
        <v>235</v>
      </c>
      <c r="C2216" s="10">
        <v>2004</v>
      </c>
      <c r="D2216" s="5" t="s">
        <v>64</v>
      </c>
      <c r="E2216" s="5">
        <v>0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</row>
    <row r="2217" spans="1:10" ht="15" x14ac:dyDescent="0.25">
      <c r="A2217" t="str">
        <f t="shared" si="34"/>
        <v>South Sudan-Africa-2005</v>
      </c>
      <c r="B2217" s="5" t="s">
        <v>235</v>
      </c>
      <c r="C2217" s="10">
        <v>2005</v>
      </c>
      <c r="D2217" s="5" t="s">
        <v>64</v>
      </c>
      <c r="E2217" s="5">
        <v>0</v>
      </c>
      <c r="F2217" s="5">
        <v>0</v>
      </c>
      <c r="G2217" s="5">
        <v>0</v>
      </c>
      <c r="H2217" s="5">
        <v>0</v>
      </c>
      <c r="I2217" s="5">
        <v>0</v>
      </c>
      <c r="J2217" s="5">
        <v>0</v>
      </c>
    </row>
    <row r="2218" spans="1:10" ht="15" x14ac:dyDescent="0.25">
      <c r="A2218" t="str">
        <f t="shared" si="34"/>
        <v>South Sudan-Africa-2006</v>
      </c>
      <c r="B2218" s="5" t="s">
        <v>235</v>
      </c>
      <c r="C2218" s="10">
        <v>2006</v>
      </c>
      <c r="D2218" s="5" t="s">
        <v>64</v>
      </c>
      <c r="E2218" s="5">
        <v>0</v>
      </c>
      <c r="F2218" s="5">
        <v>0</v>
      </c>
      <c r="G2218" s="5">
        <v>0</v>
      </c>
      <c r="H2218" s="5">
        <v>0</v>
      </c>
      <c r="I2218" s="5">
        <v>0</v>
      </c>
      <c r="J2218" s="5">
        <v>0</v>
      </c>
    </row>
    <row r="2219" spans="1:10" ht="15" x14ac:dyDescent="0.25">
      <c r="A2219" t="str">
        <f t="shared" si="34"/>
        <v>South Sudan-Africa-2007</v>
      </c>
      <c r="B2219" s="5" t="s">
        <v>235</v>
      </c>
      <c r="C2219" s="10">
        <v>2007</v>
      </c>
      <c r="D2219" s="5" t="s">
        <v>64</v>
      </c>
      <c r="E2219" s="5">
        <v>0</v>
      </c>
      <c r="F2219" s="5">
        <v>0</v>
      </c>
      <c r="G2219" s="5">
        <v>0</v>
      </c>
      <c r="H2219" s="5">
        <v>0</v>
      </c>
      <c r="I2219" s="5">
        <v>0</v>
      </c>
      <c r="J2219" s="5">
        <v>0</v>
      </c>
    </row>
    <row r="2220" spans="1:10" ht="15" x14ac:dyDescent="0.25">
      <c r="A2220" t="str">
        <f t="shared" si="34"/>
        <v>South Sudan-Africa-2008</v>
      </c>
      <c r="B2220" s="5" t="s">
        <v>235</v>
      </c>
      <c r="C2220" s="10">
        <v>2008</v>
      </c>
      <c r="D2220" s="5" t="s">
        <v>64</v>
      </c>
      <c r="E2220" s="5">
        <v>0</v>
      </c>
      <c r="F2220" s="5">
        <v>0</v>
      </c>
      <c r="G2220" s="5">
        <v>0</v>
      </c>
      <c r="H2220" s="5">
        <v>0</v>
      </c>
      <c r="I2220" s="5">
        <v>0</v>
      </c>
      <c r="J2220" s="5">
        <v>0</v>
      </c>
    </row>
    <row r="2221" spans="1:10" ht="15" x14ac:dyDescent="0.25">
      <c r="A2221" t="str">
        <f t="shared" si="34"/>
        <v>South Sudan-Africa-2009</v>
      </c>
      <c r="B2221" s="5" t="s">
        <v>235</v>
      </c>
      <c r="C2221" s="10">
        <v>2009</v>
      </c>
      <c r="D2221" s="5" t="s">
        <v>64</v>
      </c>
      <c r="E2221" s="5">
        <v>0</v>
      </c>
      <c r="F2221" s="5">
        <v>0</v>
      </c>
      <c r="G2221" s="5">
        <v>0</v>
      </c>
      <c r="H2221" s="5">
        <v>0</v>
      </c>
      <c r="I2221" s="5">
        <v>0</v>
      </c>
      <c r="J2221" s="5">
        <v>0</v>
      </c>
    </row>
    <row r="2222" spans="1:10" ht="15" x14ac:dyDescent="0.25">
      <c r="A2222" t="str">
        <f t="shared" si="34"/>
        <v>South Sudan-Africa-2010</v>
      </c>
      <c r="B2222" s="5" t="s">
        <v>235</v>
      </c>
      <c r="C2222" s="10">
        <v>2010</v>
      </c>
      <c r="D2222" s="5" t="s">
        <v>64</v>
      </c>
      <c r="E2222" s="5">
        <v>0</v>
      </c>
      <c r="F2222" s="5">
        <v>0</v>
      </c>
      <c r="G2222" s="5">
        <v>0</v>
      </c>
      <c r="H2222" s="5">
        <v>0</v>
      </c>
      <c r="I2222" s="5">
        <v>0</v>
      </c>
      <c r="J2222" s="5">
        <v>0</v>
      </c>
    </row>
    <row r="2223" spans="1:10" ht="15" x14ac:dyDescent="0.25">
      <c r="A2223" t="str">
        <f t="shared" si="34"/>
        <v>South Sudan-Africa-2011</v>
      </c>
      <c r="B2223" s="5" t="s">
        <v>235</v>
      </c>
      <c r="C2223" s="10">
        <v>2011</v>
      </c>
      <c r="D2223" s="5" t="s">
        <v>64</v>
      </c>
      <c r="E2223" s="5">
        <v>0</v>
      </c>
      <c r="F2223" s="5">
        <v>0</v>
      </c>
      <c r="G2223" s="5">
        <v>0</v>
      </c>
      <c r="H2223" s="5">
        <v>0</v>
      </c>
      <c r="I2223" s="5">
        <v>0</v>
      </c>
      <c r="J2223" s="8">
        <v>0.17299999999999999</v>
      </c>
    </row>
    <row r="2224" spans="1:10" ht="15" x14ac:dyDescent="0.25">
      <c r="A2224" t="str">
        <f t="shared" si="34"/>
        <v>South Sudan-Africa-2012</v>
      </c>
      <c r="B2224" s="5" t="s">
        <v>235</v>
      </c>
      <c r="C2224" s="10">
        <v>2012</v>
      </c>
      <c r="D2224" s="5" t="s">
        <v>64</v>
      </c>
      <c r="E2224" s="8">
        <v>0.26300000000000001</v>
      </c>
      <c r="F2224" s="8">
        <v>17</v>
      </c>
      <c r="G2224" s="8">
        <v>184</v>
      </c>
      <c r="H2224" s="8">
        <v>218</v>
      </c>
      <c r="I2224" s="5">
        <v>0</v>
      </c>
      <c r="J2224" s="8">
        <v>0.21199999999999999</v>
      </c>
    </row>
    <row r="2225" spans="1:10" ht="15" x14ac:dyDescent="0.25">
      <c r="A2225" t="str">
        <f t="shared" si="34"/>
        <v>Spain-Europe-2000</v>
      </c>
      <c r="B2225" s="5" t="s">
        <v>236</v>
      </c>
      <c r="C2225" s="10">
        <v>2000</v>
      </c>
      <c r="D2225" s="5" t="s">
        <v>62</v>
      </c>
      <c r="E2225" s="5">
        <v>0</v>
      </c>
      <c r="F2225" s="5">
        <v>0</v>
      </c>
      <c r="G2225" s="5">
        <v>0</v>
      </c>
      <c r="H2225" s="5">
        <v>0</v>
      </c>
      <c r="I2225" s="8">
        <v>0.13600000000000001</v>
      </c>
      <c r="J2225" s="8">
        <v>0.60199999999999998</v>
      </c>
    </row>
    <row r="2226" spans="1:10" ht="15" x14ac:dyDescent="0.25">
      <c r="A2226" t="str">
        <f t="shared" si="34"/>
        <v>Spain-Europe-2001</v>
      </c>
      <c r="B2226" s="5" t="s">
        <v>236</v>
      </c>
      <c r="C2226" s="10">
        <v>2001</v>
      </c>
      <c r="D2226" s="5" t="s">
        <v>62</v>
      </c>
      <c r="E2226" s="5">
        <v>0</v>
      </c>
      <c r="F2226" s="5">
        <v>0</v>
      </c>
      <c r="G2226" s="5">
        <v>0</v>
      </c>
      <c r="H2226" s="5">
        <v>0</v>
      </c>
      <c r="I2226" s="8">
        <v>0.18099999999999999</v>
      </c>
      <c r="J2226" s="8">
        <v>0.72799999999999998</v>
      </c>
    </row>
    <row r="2227" spans="1:10" ht="15" x14ac:dyDescent="0.25">
      <c r="A2227" t="str">
        <f t="shared" si="34"/>
        <v>Spain-Europe-2002</v>
      </c>
      <c r="B2227" s="5" t="s">
        <v>236</v>
      </c>
      <c r="C2227" s="10">
        <v>2002</v>
      </c>
      <c r="D2227" s="5" t="s">
        <v>62</v>
      </c>
      <c r="E2227" s="5">
        <v>0</v>
      </c>
      <c r="F2227" s="5">
        <v>0</v>
      </c>
      <c r="G2227" s="5">
        <v>0</v>
      </c>
      <c r="H2227" s="5">
        <v>0</v>
      </c>
      <c r="I2227" s="8">
        <v>0.20399999999999999</v>
      </c>
      <c r="J2227" s="8">
        <v>0.81100000000000005</v>
      </c>
    </row>
    <row r="2228" spans="1:10" ht="15" x14ac:dyDescent="0.25">
      <c r="A2228" t="str">
        <f t="shared" si="34"/>
        <v>Spain-Europe-2003</v>
      </c>
      <c r="B2228" s="5" t="s">
        <v>236</v>
      </c>
      <c r="C2228" s="10">
        <v>2003</v>
      </c>
      <c r="D2228" s="5" t="s">
        <v>62</v>
      </c>
      <c r="E2228" s="5">
        <v>0</v>
      </c>
      <c r="F2228" s="8">
        <v>114</v>
      </c>
      <c r="G2228" s="5">
        <v>0</v>
      </c>
      <c r="H2228" s="5">
        <v>0</v>
      </c>
      <c r="I2228" s="8">
        <v>0.39900000000000002</v>
      </c>
      <c r="J2228" s="8">
        <v>0.88600000000000001</v>
      </c>
    </row>
    <row r="2229" spans="1:10" ht="15" x14ac:dyDescent="0.25">
      <c r="A2229" t="str">
        <f t="shared" si="34"/>
        <v>Spain-Europe-2004</v>
      </c>
      <c r="B2229" s="5" t="s">
        <v>236</v>
      </c>
      <c r="C2229" s="10">
        <v>2004</v>
      </c>
      <c r="D2229" s="5" t="s">
        <v>62</v>
      </c>
      <c r="E2229" s="5">
        <v>0</v>
      </c>
      <c r="F2229" s="8">
        <v>114</v>
      </c>
      <c r="G2229" s="5">
        <v>0</v>
      </c>
      <c r="H2229" s="5">
        <v>0</v>
      </c>
      <c r="I2229" s="8">
        <v>0.44</v>
      </c>
      <c r="J2229" s="8">
        <v>0.90400000000000003</v>
      </c>
    </row>
    <row r="2230" spans="1:10" ht="15" x14ac:dyDescent="0.25">
      <c r="A2230" t="str">
        <f t="shared" si="34"/>
        <v>Spain-Europe-2005</v>
      </c>
      <c r="B2230" s="5" t="s">
        <v>236</v>
      </c>
      <c r="C2230" s="10">
        <v>2005</v>
      </c>
      <c r="D2230" s="5" t="s">
        <v>62</v>
      </c>
      <c r="E2230" s="8">
        <v>0.61899999999999999</v>
      </c>
      <c r="F2230" s="8">
        <v>47</v>
      </c>
      <c r="G2230" s="5">
        <v>0</v>
      </c>
      <c r="H2230" s="8">
        <v>298</v>
      </c>
      <c r="I2230" s="8">
        <v>0.47899999999999998</v>
      </c>
      <c r="J2230" s="8">
        <v>0.98399999999999999</v>
      </c>
    </row>
    <row r="2231" spans="1:10" ht="15" x14ac:dyDescent="0.25">
      <c r="A2231" t="str">
        <f t="shared" si="34"/>
        <v>Spain-Europe-2006</v>
      </c>
      <c r="B2231" s="5" t="s">
        <v>236</v>
      </c>
      <c r="C2231" s="10">
        <v>2006</v>
      </c>
      <c r="D2231" s="5" t="s">
        <v>62</v>
      </c>
      <c r="E2231" s="8">
        <v>0.61899999999999999</v>
      </c>
      <c r="F2231" s="8">
        <v>47</v>
      </c>
      <c r="G2231" s="5">
        <v>0</v>
      </c>
      <c r="H2231" s="8">
        <v>298</v>
      </c>
      <c r="I2231" s="8">
        <v>0.504</v>
      </c>
      <c r="J2231" s="8">
        <v>1.038</v>
      </c>
    </row>
    <row r="2232" spans="1:10" ht="15" x14ac:dyDescent="0.25">
      <c r="A2232" t="str">
        <f t="shared" si="34"/>
        <v>Spain-Europe-2007</v>
      </c>
      <c r="B2232" s="5" t="s">
        <v>236</v>
      </c>
      <c r="C2232" s="10">
        <v>2007</v>
      </c>
      <c r="D2232" s="5" t="s">
        <v>62</v>
      </c>
      <c r="E2232" s="8">
        <v>0.621</v>
      </c>
      <c r="F2232" s="8">
        <v>47</v>
      </c>
      <c r="G2232" s="5">
        <v>0</v>
      </c>
      <c r="H2232" s="8">
        <v>298</v>
      </c>
      <c r="I2232" s="8">
        <v>0.55100000000000005</v>
      </c>
      <c r="J2232" s="8">
        <v>1.0840000000000001</v>
      </c>
    </row>
    <row r="2233" spans="1:10" ht="15" x14ac:dyDescent="0.25">
      <c r="A2233" t="str">
        <f t="shared" si="34"/>
        <v>Spain-Europe-2008</v>
      </c>
      <c r="B2233" s="5" t="s">
        <v>236</v>
      </c>
      <c r="C2233" s="10">
        <v>2008</v>
      </c>
      <c r="D2233" s="5" t="s">
        <v>62</v>
      </c>
      <c r="E2233" s="8">
        <v>0.60299999999999998</v>
      </c>
      <c r="F2233" s="8">
        <v>47</v>
      </c>
      <c r="G2233" s="5">
        <v>0</v>
      </c>
      <c r="H2233" s="8">
        <v>234</v>
      </c>
      <c r="I2233" s="8">
        <v>0.59599999999999997</v>
      </c>
      <c r="J2233" s="8">
        <v>1.097</v>
      </c>
    </row>
    <row r="2234" spans="1:10" ht="15" x14ac:dyDescent="0.25">
      <c r="A2234" t="str">
        <f t="shared" si="34"/>
        <v>Spain-Europe-2009</v>
      </c>
      <c r="B2234" s="5" t="s">
        <v>236</v>
      </c>
      <c r="C2234" s="10">
        <v>2009</v>
      </c>
      <c r="D2234" s="5" t="s">
        <v>62</v>
      </c>
      <c r="E2234" s="8">
        <v>0.57099999999999995</v>
      </c>
      <c r="F2234" s="8">
        <v>47</v>
      </c>
      <c r="G2234" s="5">
        <v>0</v>
      </c>
      <c r="H2234" s="8">
        <v>213</v>
      </c>
      <c r="I2234" s="8">
        <v>0.624</v>
      </c>
      <c r="J2234" s="8">
        <v>1.1160000000000001</v>
      </c>
    </row>
    <row r="2235" spans="1:10" ht="15" x14ac:dyDescent="0.25">
      <c r="A2235" t="str">
        <f t="shared" si="34"/>
        <v>Spain-Europe-2010</v>
      </c>
      <c r="B2235" s="5" t="s">
        <v>236</v>
      </c>
      <c r="C2235" s="10">
        <v>2010</v>
      </c>
      <c r="D2235" s="5" t="s">
        <v>62</v>
      </c>
      <c r="E2235" s="8">
        <v>0.56799999999999995</v>
      </c>
      <c r="F2235" s="8">
        <v>47</v>
      </c>
      <c r="G2235" s="5">
        <v>0</v>
      </c>
      <c r="H2235" s="8">
        <v>197</v>
      </c>
      <c r="I2235" s="8">
        <v>0.65800000000000003</v>
      </c>
      <c r="J2235" s="8">
        <v>1.113</v>
      </c>
    </row>
    <row r="2236" spans="1:10" ht="15" x14ac:dyDescent="0.25">
      <c r="A2236" t="str">
        <f t="shared" si="34"/>
        <v>Spain-Europe-2011</v>
      </c>
      <c r="B2236" s="5" t="s">
        <v>236</v>
      </c>
      <c r="C2236" s="10">
        <v>2011</v>
      </c>
      <c r="D2236" s="5" t="s">
        <v>62</v>
      </c>
      <c r="E2236" s="8">
        <v>0.38700000000000001</v>
      </c>
      <c r="F2236" s="8">
        <v>28</v>
      </c>
      <c r="G2236" s="5">
        <v>0</v>
      </c>
      <c r="H2236" s="8">
        <v>187</v>
      </c>
      <c r="I2236" s="8">
        <v>0.67600000000000005</v>
      </c>
      <c r="J2236" s="8">
        <v>1.131</v>
      </c>
    </row>
    <row r="2237" spans="1:10" ht="15" x14ac:dyDescent="0.25">
      <c r="A2237" t="str">
        <f t="shared" si="34"/>
        <v>Spain-Europe-2012</v>
      </c>
      <c r="B2237" s="5" t="s">
        <v>236</v>
      </c>
      <c r="C2237" s="10">
        <v>2012</v>
      </c>
      <c r="D2237" s="5" t="s">
        <v>62</v>
      </c>
      <c r="E2237" s="8">
        <v>0.38700000000000001</v>
      </c>
      <c r="F2237" s="8">
        <v>28</v>
      </c>
      <c r="G2237" s="8">
        <v>46</v>
      </c>
      <c r="H2237" s="8">
        <v>167</v>
      </c>
      <c r="I2237" s="8">
        <v>0.69799999999999995</v>
      </c>
      <c r="J2237" s="8">
        <v>1.0840000000000001</v>
      </c>
    </row>
    <row r="2238" spans="1:10" ht="15" x14ac:dyDescent="0.25">
      <c r="A2238" t="str">
        <f t="shared" si="34"/>
        <v>Sri Lanka-Asia-2000</v>
      </c>
      <c r="B2238" s="5" t="s">
        <v>237</v>
      </c>
      <c r="C2238" s="10">
        <v>2000</v>
      </c>
      <c r="D2238" s="5" t="s">
        <v>60</v>
      </c>
      <c r="E2238" s="5">
        <v>0</v>
      </c>
      <c r="F2238" s="5">
        <v>0</v>
      </c>
      <c r="G2238" s="5">
        <v>0</v>
      </c>
      <c r="H2238" s="5">
        <v>0</v>
      </c>
      <c r="I2238" s="8">
        <v>6.0000000000000001E-3</v>
      </c>
      <c r="J2238" s="8">
        <v>2.3E-2</v>
      </c>
    </row>
    <row r="2239" spans="1:10" ht="15" x14ac:dyDescent="0.25">
      <c r="A2239" t="str">
        <f t="shared" si="34"/>
        <v>Sri Lanka-Asia-2001</v>
      </c>
      <c r="B2239" s="5" t="s">
        <v>237</v>
      </c>
      <c r="C2239" s="10">
        <v>2001</v>
      </c>
      <c r="D2239" s="5" t="s">
        <v>60</v>
      </c>
      <c r="E2239" s="5">
        <v>0</v>
      </c>
      <c r="F2239" s="5">
        <v>0</v>
      </c>
      <c r="G2239" s="5">
        <v>0</v>
      </c>
      <c r="H2239" s="5">
        <v>0</v>
      </c>
      <c r="I2239" s="8">
        <v>8.0000000000000002E-3</v>
      </c>
      <c r="J2239" s="8">
        <v>3.5000000000000003E-2</v>
      </c>
    </row>
    <row r="2240" spans="1:10" ht="15" x14ac:dyDescent="0.25">
      <c r="A2240" t="str">
        <f t="shared" si="34"/>
        <v>Sri Lanka-Asia-2002</v>
      </c>
      <c r="B2240" s="5" t="s">
        <v>237</v>
      </c>
      <c r="C2240" s="10">
        <v>2002</v>
      </c>
      <c r="D2240" s="5" t="s">
        <v>60</v>
      </c>
      <c r="E2240" s="5">
        <v>0</v>
      </c>
      <c r="F2240" s="5">
        <v>0</v>
      </c>
      <c r="G2240" s="5">
        <v>0</v>
      </c>
      <c r="H2240" s="5">
        <v>0</v>
      </c>
      <c r="I2240" s="8">
        <v>1.0999999999999999E-2</v>
      </c>
      <c r="J2240" s="8">
        <v>4.8000000000000001E-2</v>
      </c>
    </row>
    <row r="2241" spans="1:10" ht="15" x14ac:dyDescent="0.25">
      <c r="A2241" t="str">
        <f t="shared" si="34"/>
        <v>Sri Lanka-Asia-2003</v>
      </c>
      <c r="B2241" s="5" t="s">
        <v>237</v>
      </c>
      <c r="C2241" s="10">
        <v>2003</v>
      </c>
      <c r="D2241" s="5" t="s">
        <v>60</v>
      </c>
      <c r="E2241" s="5">
        <v>0</v>
      </c>
      <c r="F2241" s="8">
        <v>58</v>
      </c>
      <c r="G2241" s="5">
        <v>0</v>
      </c>
      <c r="H2241" s="5">
        <v>0</v>
      </c>
      <c r="I2241" s="8">
        <v>1.4999999999999999E-2</v>
      </c>
      <c r="J2241" s="8">
        <v>7.0999999999999994E-2</v>
      </c>
    </row>
    <row r="2242" spans="1:10" ht="15" x14ac:dyDescent="0.25">
      <c r="A2242" t="str">
        <f t="shared" si="34"/>
        <v>Sri Lanka-Asia-2004</v>
      </c>
      <c r="B2242" s="5" t="s">
        <v>237</v>
      </c>
      <c r="C2242" s="10">
        <v>2004</v>
      </c>
      <c r="D2242" s="5" t="s">
        <v>60</v>
      </c>
      <c r="E2242" s="5">
        <v>0</v>
      </c>
      <c r="F2242" s="8">
        <v>48</v>
      </c>
      <c r="G2242" s="5">
        <v>0</v>
      </c>
      <c r="H2242" s="5">
        <v>0</v>
      </c>
      <c r="I2242" s="8">
        <v>1.4E-2</v>
      </c>
      <c r="J2242" s="8">
        <v>0.112</v>
      </c>
    </row>
    <row r="2243" spans="1:10" ht="15" x14ac:dyDescent="0.25">
      <c r="A2243" t="str">
        <f t="shared" ref="A2243:A2306" si="35">B2243&amp;"-"&amp;C2243</f>
        <v>Sri Lanka-Asia-2005</v>
      </c>
      <c r="B2243" s="5" t="s">
        <v>237</v>
      </c>
      <c r="C2243" s="10">
        <v>2005</v>
      </c>
      <c r="D2243" s="5" t="s">
        <v>60</v>
      </c>
      <c r="E2243" s="8">
        <v>0.56699999999999995</v>
      </c>
      <c r="F2243" s="8">
        <v>48</v>
      </c>
      <c r="G2243" s="5">
        <v>0</v>
      </c>
      <c r="H2243" s="8">
        <v>256</v>
      </c>
      <c r="I2243" s="8">
        <v>1.7999999999999999E-2</v>
      </c>
      <c r="J2243" s="8">
        <v>0.16800000000000001</v>
      </c>
    </row>
    <row r="2244" spans="1:10" ht="15" x14ac:dyDescent="0.25">
      <c r="A2244" t="str">
        <f t="shared" si="35"/>
        <v>Sri Lanka-Asia-2006</v>
      </c>
      <c r="B2244" s="5" t="s">
        <v>237</v>
      </c>
      <c r="C2244" s="10">
        <v>2006</v>
      </c>
      <c r="D2244" s="5" t="s">
        <v>60</v>
      </c>
      <c r="E2244" s="8">
        <v>0.59799999999999998</v>
      </c>
      <c r="F2244" s="8">
        <v>48</v>
      </c>
      <c r="G2244" s="5">
        <v>0</v>
      </c>
      <c r="H2244" s="8">
        <v>256</v>
      </c>
      <c r="I2244" s="8">
        <v>2.5000000000000001E-2</v>
      </c>
      <c r="J2244" s="8">
        <v>0.26900000000000002</v>
      </c>
    </row>
    <row r="2245" spans="1:10" ht="15" x14ac:dyDescent="0.25">
      <c r="A2245" t="str">
        <f t="shared" si="35"/>
        <v>Sri Lanka-Asia-2007</v>
      </c>
      <c r="B2245" s="5" t="s">
        <v>237</v>
      </c>
      <c r="C2245" s="10">
        <v>2007</v>
      </c>
      <c r="D2245" s="5" t="s">
        <v>60</v>
      </c>
      <c r="E2245" s="8">
        <v>0.61699999999999999</v>
      </c>
      <c r="F2245" s="8">
        <v>40</v>
      </c>
      <c r="G2245" s="5">
        <v>0</v>
      </c>
      <c r="H2245" s="8">
        <v>256</v>
      </c>
      <c r="I2245" s="8">
        <v>3.9E-2</v>
      </c>
      <c r="J2245" s="8">
        <v>0.39300000000000002</v>
      </c>
    </row>
    <row r="2246" spans="1:10" ht="15" x14ac:dyDescent="0.25">
      <c r="A2246" t="str">
        <f t="shared" si="35"/>
        <v>Sri Lanka-Asia-2008</v>
      </c>
      <c r="B2246" s="5" t="s">
        <v>237</v>
      </c>
      <c r="C2246" s="10">
        <v>2008</v>
      </c>
      <c r="D2246" s="5" t="s">
        <v>60</v>
      </c>
      <c r="E2246" s="8">
        <v>0.61699999999999999</v>
      </c>
      <c r="F2246" s="8">
        <v>40</v>
      </c>
      <c r="G2246" s="5">
        <v>0</v>
      </c>
      <c r="H2246" s="8">
        <v>256</v>
      </c>
      <c r="I2246" s="8">
        <v>5.8000000000000003E-2</v>
      </c>
      <c r="J2246" s="8">
        <v>0.54200000000000004</v>
      </c>
    </row>
    <row r="2247" spans="1:10" ht="15" x14ac:dyDescent="0.25">
      <c r="A2247" t="str">
        <f t="shared" si="35"/>
        <v>Sri Lanka-Asia-2009</v>
      </c>
      <c r="B2247" s="5" t="s">
        <v>237</v>
      </c>
      <c r="C2247" s="10">
        <v>2009</v>
      </c>
      <c r="D2247" s="5" t="s">
        <v>60</v>
      </c>
      <c r="E2247" s="8">
        <v>0.61699999999999999</v>
      </c>
      <c r="F2247" s="8">
        <v>40</v>
      </c>
      <c r="G2247" s="5">
        <v>0</v>
      </c>
      <c r="H2247" s="8">
        <v>256</v>
      </c>
      <c r="I2247" s="8">
        <v>8.7999999999999995E-2</v>
      </c>
      <c r="J2247" s="8">
        <v>0.79100000000000004</v>
      </c>
    </row>
    <row r="2248" spans="1:10" ht="15" x14ac:dyDescent="0.25">
      <c r="A2248" t="str">
        <f t="shared" si="35"/>
        <v>Sri Lanka-Asia-2010</v>
      </c>
      <c r="B2248" s="5" t="s">
        <v>237</v>
      </c>
      <c r="C2248" s="10">
        <v>2010</v>
      </c>
      <c r="D2248" s="5" t="s">
        <v>60</v>
      </c>
      <c r="E2248" s="8">
        <v>0.96599999999999997</v>
      </c>
      <c r="F2248" s="8">
        <v>37</v>
      </c>
      <c r="G2248" s="5">
        <v>0</v>
      </c>
      <c r="H2248" s="8">
        <v>256</v>
      </c>
      <c r="I2248" s="8">
        <v>0.12</v>
      </c>
      <c r="J2248" s="8">
        <v>0.83599999999999997</v>
      </c>
    </row>
    <row r="2249" spans="1:10" ht="15" x14ac:dyDescent="0.25">
      <c r="A2249" t="str">
        <f t="shared" si="35"/>
        <v>Sri Lanka-Asia-2011</v>
      </c>
      <c r="B2249" s="5" t="s">
        <v>237</v>
      </c>
      <c r="C2249" s="10">
        <v>2011</v>
      </c>
      <c r="D2249" s="5" t="s">
        <v>60</v>
      </c>
      <c r="E2249" s="8">
        <v>1.129</v>
      </c>
      <c r="F2249" s="8">
        <v>37</v>
      </c>
      <c r="G2249" s="5">
        <v>0</v>
      </c>
      <c r="H2249" s="8">
        <v>256</v>
      </c>
      <c r="I2249" s="8">
        <v>0.15</v>
      </c>
      <c r="J2249" s="8">
        <v>0.875</v>
      </c>
    </row>
    <row r="2250" spans="1:10" ht="15" x14ac:dyDescent="0.25">
      <c r="A2250" t="str">
        <f t="shared" si="35"/>
        <v>Sri Lanka-Asia-2012</v>
      </c>
      <c r="B2250" s="5" t="s">
        <v>237</v>
      </c>
      <c r="C2250" s="10">
        <v>2012</v>
      </c>
      <c r="D2250" s="5" t="s">
        <v>60</v>
      </c>
      <c r="E2250" s="8">
        <v>0.55300000000000005</v>
      </c>
      <c r="F2250" s="8">
        <v>8</v>
      </c>
      <c r="G2250" s="8">
        <v>83</v>
      </c>
      <c r="H2250" s="8">
        <v>254</v>
      </c>
      <c r="I2250" s="8">
        <v>0.183</v>
      </c>
      <c r="J2250" s="8">
        <v>0.91600000000000004</v>
      </c>
    </row>
    <row r="2251" spans="1:10" ht="15" x14ac:dyDescent="0.25">
      <c r="A2251" t="str">
        <f t="shared" si="35"/>
        <v>St. Kitts and Nevis-The Americas-2000</v>
      </c>
      <c r="B2251" s="5" t="s">
        <v>238</v>
      </c>
      <c r="C2251" s="10">
        <v>2000</v>
      </c>
      <c r="D2251" s="5" t="s">
        <v>70</v>
      </c>
      <c r="E2251" s="5">
        <v>0</v>
      </c>
      <c r="F2251" s="5">
        <v>0</v>
      </c>
      <c r="G2251" s="5">
        <v>0</v>
      </c>
      <c r="H2251" s="5">
        <v>0</v>
      </c>
      <c r="I2251" s="8">
        <v>5.8999999999999997E-2</v>
      </c>
      <c r="J2251" s="8">
        <v>2.5999999999999999E-2</v>
      </c>
    </row>
    <row r="2252" spans="1:10" ht="15" x14ac:dyDescent="0.25">
      <c r="A2252" t="str">
        <f t="shared" si="35"/>
        <v>St. Kitts and Nevis-The Americas-2001</v>
      </c>
      <c r="B2252" s="5" t="s">
        <v>238</v>
      </c>
      <c r="C2252" s="10">
        <v>2001</v>
      </c>
      <c r="D2252" s="5" t="s">
        <v>70</v>
      </c>
      <c r="E2252" s="5">
        <v>0</v>
      </c>
      <c r="F2252" s="5">
        <v>0</v>
      </c>
      <c r="G2252" s="5">
        <v>0</v>
      </c>
      <c r="H2252" s="5">
        <v>0</v>
      </c>
      <c r="I2252" s="8">
        <v>7.6999999999999999E-2</v>
      </c>
      <c r="J2252" s="8">
        <v>4.4999999999999998E-2</v>
      </c>
    </row>
    <row r="2253" spans="1:10" ht="15" x14ac:dyDescent="0.25">
      <c r="A2253" t="str">
        <f t="shared" si="35"/>
        <v>St. Kitts and Nevis-The Americas-2002</v>
      </c>
      <c r="B2253" s="5" t="s">
        <v>238</v>
      </c>
      <c r="C2253" s="10">
        <v>2002</v>
      </c>
      <c r="D2253" s="5" t="s">
        <v>70</v>
      </c>
      <c r="E2253" s="5">
        <v>0</v>
      </c>
      <c r="F2253" s="5">
        <v>0</v>
      </c>
      <c r="G2253" s="5">
        <v>0</v>
      </c>
      <c r="H2253" s="5">
        <v>0</v>
      </c>
      <c r="I2253" s="8">
        <v>0.21199999999999999</v>
      </c>
      <c r="J2253" s="8">
        <v>0.107</v>
      </c>
    </row>
    <row r="2254" spans="1:10" ht="15" x14ac:dyDescent="0.25">
      <c r="A2254" t="str">
        <f t="shared" si="35"/>
        <v>St. Kitts and Nevis-The Americas-2003</v>
      </c>
      <c r="B2254" s="5" t="s">
        <v>238</v>
      </c>
      <c r="C2254" s="10">
        <v>2003</v>
      </c>
      <c r="D2254" s="5" t="s">
        <v>70</v>
      </c>
      <c r="E2254" s="5">
        <v>0</v>
      </c>
      <c r="F2254" s="5">
        <v>0</v>
      </c>
      <c r="G2254" s="5">
        <v>0</v>
      </c>
      <c r="H2254" s="5">
        <v>0</v>
      </c>
      <c r="I2254" s="8">
        <v>0.23</v>
      </c>
      <c r="J2254" s="8">
        <v>0.46100000000000002</v>
      </c>
    </row>
    <row r="2255" spans="1:10" ht="15" x14ac:dyDescent="0.25">
      <c r="A2255" t="str">
        <f t="shared" si="35"/>
        <v>St. Kitts and Nevis-The Americas-2004</v>
      </c>
      <c r="B2255" s="5" t="s">
        <v>238</v>
      </c>
      <c r="C2255" s="10">
        <v>2004</v>
      </c>
      <c r="D2255" s="5" t="s">
        <v>70</v>
      </c>
      <c r="E2255" s="5">
        <v>0</v>
      </c>
      <c r="F2255" s="5">
        <v>0</v>
      </c>
      <c r="G2255" s="5">
        <v>0</v>
      </c>
      <c r="H2255" s="5">
        <v>0</v>
      </c>
      <c r="I2255" s="8">
        <v>0.247</v>
      </c>
      <c r="J2255" s="8">
        <v>0.59899999999999998</v>
      </c>
    </row>
    <row r="2256" spans="1:10" ht="15" x14ac:dyDescent="0.25">
      <c r="A2256" t="str">
        <f t="shared" si="35"/>
        <v>St. Kitts and Nevis-The Americas-2005</v>
      </c>
      <c r="B2256" s="5" t="s">
        <v>238</v>
      </c>
      <c r="C2256" s="10">
        <v>2005</v>
      </c>
      <c r="D2256" s="5" t="s">
        <v>70</v>
      </c>
      <c r="E2256" s="8">
        <v>0.52300000000000002</v>
      </c>
      <c r="F2256" s="8">
        <v>19</v>
      </c>
      <c r="G2256" s="5">
        <v>0</v>
      </c>
      <c r="H2256" s="8">
        <v>172</v>
      </c>
      <c r="I2256" s="8">
        <v>0.34</v>
      </c>
      <c r="J2256" s="8">
        <v>1.038</v>
      </c>
    </row>
    <row r="2257" spans="1:10" ht="15" x14ac:dyDescent="0.25">
      <c r="A2257" t="str">
        <f t="shared" si="35"/>
        <v>St. Kitts and Nevis-The Americas-2006</v>
      </c>
      <c r="B2257" s="5" t="s">
        <v>238</v>
      </c>
      <c r="C2257" s="10">
        <v>2006</v>
      </c>
      <c r="D2257" s="5" t="s">
        <v>70</v>
      </c>
      <c r="E2257" s="8">
        <v>0.52300000000000002</v>
      </c>
      <c r="F2257" s="8">
        <v>19</v>
      </c>
      <c r="G2257" s="5">
        <v>0</v>
      </c>
      <c r="H2257" s="8">
        <v>172</v>
      </c>
      <c r="I2257" s="8">
        <v>0.49</v>
      </c>
      <c r="J2257" s="8">
        <v>1.024</v>
      </c>
    </row>
    <row r="2258" spans="1:10" ht="15" x14ac:dyDescent="0.25">
      <c r="A2258" t="str">
        <f t="shared" si="35"/>
        <v>St. Kitts and Nevis-The Americas-2007</v>
      </c>
      <c r="B2258" s="5" t="s">
        <v>238</v>
      </c>
      <c r="C2258" s="10">
        <v>2007</v>
      </c>
      <c r="D2258" s="5" t="s">
        <v>70</v>
      </c>
      <c r="E2258" s="8">
        <v>0.52300000000000002</v>
      </c>
      <c r="F2258" s="8">
        <v>19</v>
      </c>
      <c r="G2258" s="5">
        <v>0</v>
      </c>
      <c r="H2258" s="8">
        <v>172</v>
      </c>
      <c r="I2258" s="8">
        <v>0.52</v>
      </c>
      <c r="J2258" s="8">
        <v>1.278</v>
      </c>
    </row>
    <row r="2259" spans="1:10" ht="15" x14ac:dyDescent="0.25">
      <c r="A2259" t="str">
        <f t="shared" si="35"/>
        <v>St. Kitts and Nevis-The Americas-2008</v>
      </c>
      <c r="B2259" s="5" t="s">
        <v>238</v>
      </c>
      <c r="C2259" s="10">
        <v>2008</v>
      </c>
      <c r="D2259" s="5" t="s">
        <v>70</v>
      </c>
      <c r="E2259" s="8">
        <v>0.52500000000000002</v>
      </c>
      <c r="F2259" s="8">
        <v>19</v>
      </c>
      <c r="G2259" s="5">
        <v>0</v>
      </c>
      <c r="H2259" s="8">
        <v>172</v>
      </c>
      <c r="I2259" s="8">
        <v>0.6</v>
      </c>
      <c r="J2259" s="8">
        <v>1.458</v>
      </c>
    </row>
    <row r="2260" spans="1:10" ht="15" x14ac:dyDescent="0.25">
      <c r="A2260" t="str">
        <f t="shared" si="35"/>
        <v>St. Kitts and Nevis-The Americas-2009</v>
      </c>
      <c r="B2260" s="5" t="s">
        <v>238</v>
      </c>
      <c r="C2260" s="10">
        <v>2009</v>
      </c>
      <c r="D2260" s="5" t="s">
        <v>70</v>
      </c>
      <c r="E2260" s="8">
        <v>0.52500000000000002</v>
      </c>
      <c r="F2260" s="8">
        <v>19</v>
      </c>
      <c r="G2260" s="5">
        <v>0</v>
      </c>
      <c r="H2260" s="8">
        <v>155</v>
      </c>
      <c r="I2260" s="8">
        <v>0.69</v>
      </c>
      <c r="J2260" s="8">
        <v>1.4590000000000001</v>
      </c>
    </row>
    <row r="2261" spans="1:10" ht="15" x14ac:dyDescent="0.25">
      <c r="A2261" t="str">
        <f t="shared" si="35"/>
        <v>St. Kitts and Nevis-The Americas-2010</v>
      </c>
      <c r="B2261" s="5" t="s">
        <v>238</v>
      </c>
      <c r="C2261" s="10">
        <v>2010</v>
      </c>
      <c r="D2261" s="5" t="s">
        <v>70</v>
      </c>
      <c r="E2261" s="8">
        <v>0.52500000000000002</v>
      </c>
      <c r="F2261" s="8">
        <v>19</v>
      </c>
      <c r="G2261" s="5">
        <v>0</v>
      </c>
      <c r="H2261" s="8">
        <v>155</v>
      </c>
      <c r="I2261" s="8">
        <v>0.76</v>
      </c>
      <c r="J2261" s="8">
        <v>1.528</v>
      </c>
    </row>
    <row r="2262" spans="1:10" ht="15" x14ac:dyDescent="0.25">
      <c r="A2262" t="str">
        <f t="shared" si="35"/>
        <v>St. Kitts and Nevis-The Americas-2011</v>
      </c>
      <c r="B2262" s="5" t="s">
        <v>238</v>
      </c>
      <c r="C2262" s="10">
        <v>2011</v>
      </c>
      <c r="D2262" s="5" t="s">
        <v>70</v>
      </c>
      <c r="E2262" s="8">
        <v>0.52500000000000002</v>
      </c>
      <c r="F2262" s="8">
        <v>19</v>
      </c>
      <c r="G2262" s="5">
        <v>0</v>
      </c>
      <c r="H2262" s="8">
        <v>203</v>
      </c>
      <c r="I2262" s="8">
        <v>0.77600000000000002</v>
      </c>
      <c r="J2262" s="8">
        <v>1.454</v>
      </c>
    </row>
    <row r="2263" spans="1:10" ht="15" x14ac:dyDescent="0.25">
      <c r="A2263" t="str">
        <f t="shared" si="35"/>
        <v>St. Kitts and Nevis-The Americas-2012</v>
      </c>
      <c r="B2263" s="5" t="s">
        <v>238</v>
      </c>
      <c r="C2263" s="10">
        <v>2012</v>
      </c>
      <c r="D2263" s="5" t="s">
        <v>70</v>
      </c>
      <c r="E2263" s="8">
        <v>0.51900000000000002</v>
      </c>
      <c r="F2263" s="8">
        <v>19</v>
      </c>
      <c r="G2263" s="8">
        <v>97</v>
      </c>
      <c r="H2263" s="8">
        <v>203</v>
      </c>
      <c r="I2263" s="8">
        <v>0.79300000000000004</v>
      </c>
      <c r="J2263" s="8">
        <v>1.4179999999999999</v>
      </c>
    </row>
    <row r="2264" spans="1:10" ht="15" x14ac:dyDescent="0.25">
      <c r="A2264" t="str">
        <f t="shared" si="35"/>
        <v>St. Lucia-The Americas-2000</v>
      </c>
      <c r="B2264" s="5" t="s">
        <v>239</v>
      </c>
      <c r="C2264" s="10">
        <v>2000</v>
      </c>
      <c r="D2264" s="5" t="s">
        <v>70</v>
      </c>
      <c r="E2264" s="5">
        <v>0</v>
      </c>
      <c r="F2264" s="5">
        <v>0</v>
      </c>
      <c r="G2264" s="5">
        <v>0</v>
      </c>
      <c r="H2264" s="5">
        <v>0</v>
      </c>
      <c r="I2264" s="8">
        <v>5.0999999999999997E-2</v>
      </c>
      <c r="J2264" s="8">
        <v>1.6E-2</v>
      </c>
    </row>
    <row r="2265" spans="1:10" ht="15" x14ac:dyDescent="0.25">
      <c r="A2265" t="str">
        <f t="shared" si="35"/>
        <v>St. Lucia-The Americas-2001</v>
      </c>
      <c r="B2265" s="5" t="s">
        <v>239</v>
      </c>
      <c r="C2265" s="10">
        <v>2001</v>
      </c>
      <c r="D2265" s="5" t="s">
        <v>70</v>
      </c>
      <c r="E2265" s="5">
        <v>0</v>
      </c>
      <c r="F2265" s="5">
        <v>0</v>
      </c>
      <c r="G2265" s="5">
        <v>0</v>
      </c>
      <c r="H2265" s="5">
        <v>0</v>
      </c>
      <c r="I2265" s="8">
        <v>8.2000000000000003E-2</v>
      </c>
      <c r="J2265" s="8">
        <v>1.7000000000000001E-2</v>
      </c>
    </row>
    <row r="2266" spans="1:10" ht="15" x14ac:dyDescent="0.25">
      <c r="A2266" t="str">
        <f t="shared" si="35"/>
        <v>St. Lucia-The Americas-2002</v>
      </c>
      <c r="B2266" s="5" t="s">
        <v>239</v>
      </c>
      <c r="C2266" s="10">
        <v>2002</v>
      </c>
      <c r="D2266" s="5" t="s">
        <v>70</v>
      </c>
      <c r="E2266" s="5">
        <v>0</v>
      </c>
      <c r="F2266" s="5">
        <v>0</v>
      </c>
      <c r="G2266" s="5">
        <v>0</v>
      </c>
      <c r="H2266" s="5">
        <v>0</v>
      </c>
      <c r="I2266" s="8">
        <v>0.14599999999999999</v>
      </c>
      <c r="J2266" s="8">
        <v>8.8999999999999996E-2</v>
      </c>
    </row>
    <row r="2267" spans="1:10" ht="15" x14ac:dyDescent="0.25">
      <c r="A2267" t="str">
        <f t="shared" si="35"/>
        <v>St. Lucia-The Americas-2003</v>
      </c>
      <c r="B2267" s="5" t="s">
        <v>239</v>
      </c>
      <c r="C2267" s="10">
        <v>2003</v>
      </c>
      <c r="D2267" s="5" t="s">
        <v>70</v>
      </c>
      <c r="E2267" s="5">
        <v>0</v>
      </c>
      <c r="F2267" s="5">
        <v>0</v>
      </c>
      <c r="G2267" s="5">
        <v>0</v>
      </c>
      <c r="H2267" s="5">
        <v>0</v>
      </c>
      <c r="I2267" s="8">
        <v>0.21</v>
      </c>
      <c r="J2267" s="8">
        <v>0.61199999999999999</v>
      </c>
    </row>
    <row r="2268" spans="1:10" ht="15" x14ac:dyDescent="0.25">
      <c r="A2268" t="str">
        <f t="shared" si="35"/>
        <v>St. Lucia-The Americas-2004</v>
      </c>
      <c r="B2268" s="5" t="s">
        <v>239</v>
      </c>
      <c r="C2268" s="10">
        <v>2004</v>
      </c>
      <c r="D2268" s="5" t="s">
        <v>70</v>
      </c>
      <c r="E2268" s="5">
        <v>0</v>
      </c>
      <c r="F2268" s="5">
        <v>0</v>
      </c>
      <c r="G2268" s="5">
        <v>0</v>
      </c>
      <c r="H2268" s="5">
        <v>0</v>
      </c>
      <c r="I2268" s="8">
        <v>0.214</v>
      </c>
      <c r="J2268" s="8">
        <v>0.61799999999999999</v>
      </c>
    </row>
    <row r="2269" spans="1:10" ht="15" x14ac:dyDescent="0.25">
      <c r="A2269" t="str">
        <f t="shared" si="35"/>
        <v>St. Lucia-The Americas-2005</v>
      </c>
      <c r="B2269" s="5" t="s">
        <v>239</v>
      </c>
      <c r="C2269" s="10">
        <v>2005</v>
      </c>
      <c r="D2269" s="5" t="s">
        <v>70</v>
      </c>
      <c r="E2269" s="8">
        <v>0.35699999999999998</v>
      </c>
      <c r="F2269" s="8">
        <v>20</v>
      </c>
      <c r="G2269" s="5">
        <v>0</v>
      </c>
      <c r="H2269" s="8">
        <v>71</v>
      </c>
      <c r="I2269" s="8">
        <v>0.216</v>
      </c>
      <c r="J2269" s="8">
        <v>0.63900000000000001</v>
      </c>
    </row>
    <row r="2270" spans="1:10" ht="15" x14ac:dyDescent="0.25">
      <c r="A2270" t="str">
        <f t="shared" si="35"/>
        <v>St. Lucia-The Americas-2006</v>
      </c>
      <c r="B2270" s="5" t="s">
        <v>239</v>
      </c>
      <c r="C2270" s="10">
        <v>2006</v>
      </c>
      <c r="D2270" s="5" t="s">
        <v>70</v>
      </c>
      <c r="E2270" s="8">
        <v>0.34</v>
      </c>
      <c r="F2270" s="8">
        <v>20</v>
      </c>
      <c r="G2270" s="5">
        <v>0</v>
      </c>
      <c r="H2270" s="8">
        <v>71</v>
      </c>
      <c r="I2270" s="8">
        <v>0.245</v>
      </c>
      <c r="J2270" s="8">
        <v>0.63</v>
      </c>
    </row>
    <row r="2271" spans="1:10" ht="15" x14ac:dyDescent="0.25">
      <c r="A2271" t="str">
        <f t="shared" si="35"/>
        <v>St. Lucia-The Americas-2007</v>
      </c>
      <c r="B2271" s="5" t="s">
        <v>239</v>
      </c>
      <c r="C2271" s="10">
        <v>2007</v>
      </c>
      <c r="D2271" s="5" t="s">
        <v>70</v>
      </c>
      <c r="E2271" s="8">
        <v>0.34</v>
      </c>
      <c r="F2271" s="8">
        <v>20</v>
      </c>
      <c r="G2271" s="5">
        <v>0</v>
      </c>
      <c r="H2271" s="8">
        <v>71</v>
      </c>
      <c r="I2271" s="8">
        <v>0.27900000000000003</v>
      </c>
      <c r="J2271" s="8">
        <v>0.86399999999999999</v>
      </c>
    </row>
    <row r="2272" spans="1:10" ht="15" x14ac:dyDescent="0.25">
      <c r="A2272" t="str">
        <f t="shared" si="35"/>
        <v>St. Lucia-The Americas-2008</v>
      </c>
      <c r="B2272" s="5" t="s">
        <v>239</v>
      </c>
      <c r="C2272" s="10">
        <v>2008</v>
      </c>
      <c r="D2272" s="5" t="s">
        <v>70</v>
      </c>
      <c r="E2272" s="8">
        <v>0.34</v>
      </c>
      <c r="F2272" s="8">
        <v>20</v>
      </c>
      <c r="G2272" s="5">
        <v>0</v>
      </c>
      <c r="H2272" s="8">
        <v>61</v>
      </c>
      <c r="I2272" s="8">
        <v>0.32</v>
      </c>
      <c r="J2272" s="8">
        <v>1.0129999999999999</v>
      </c>
    </row>
    <row r="2273" spans="1:10" ht="15" x14ac:dyDescent="0.25">
      <c r="A2273" t="str">
        <f t="shared" si="35"/>
        <v>St. Lucia-The Americas-2009</v>
      </c>
      <c r="B2273" s="5" t="s">
        <v>239</v>
      </c>
      <c r="C2273" s="10">
        <v>2009</v>
      </c>
      <c r="D2273" s="5" t="s">
        <v>70</v>
      </c>
      <c r="E2273" s="8">
        <v>0.34399999999999997</v>
      </c>
      <c r="F2273" s="8">
        <v>14</v>
      </c>
      <c r="G2273" s="5">
        <v>0</v>
      </c>
      <c r="H2273" s="8">
        <v>92</v>
      </c>
      <c r="I2273" s="8">
        <v>0.36</v>
      </c>
      <c r="J2273" s="8">
        <v>1.083</v>
      </c>
    </row>
    <row r="2274" spans="1:10" ht="15" x14ac:dyDescent="0.25">
      <c r="A2274" t="str">
        <f t="shared" si="35"/>
        <v>St. Lucia-The Americas-2010</v>
      </c>
      <c r="B2274" s="5" t="s">
        <v>239</v>
      </c>
      <c r="C2274" s="10">
        <v>2010</v>
      </c>
      <c r="D2274" s="5" t="s">
        <v>70</v>
      </c>
      <c r="E2274" s="8">
        <v>0.34</v>
      </c>
      <c r="F2274" s="8">
        <v>14</v>
      </c>
      <c r="G2274" s="5">
        <v>0</v>
      </c>
      <c r="H2274" s="8">
        <v>92</v>
      </c>
      <c r="I2274" s="8">
        <v>0.433</v>
      </c>
      <c r="J2274" s="8">
        <v>1.117</v>
      </c>
    </row>
    <row r="2275" spans="1:10" ht="15" x14ac:dyDescent="0.25">
      <c r="A2275" t="str">
        <f t="shared" si="35"/>
        <v>St. Lucia-The Americas-2011</v>
      </c>
      <c r="B2275" s="5" t="s">
        <v>239</v>
      </c>
      <c r="C2275" s="10">
        <v>2011</v>
      </c>
      <c r="D2275" s="5" t="s">
        <v>70</v>
      </c>
      <c r="E2275" s="8">
        <v>0.34399999999999997</v>
      </c>
      <c r="F2275" s="8">
        <v>15</v>
      </c>
      <c r="G2275" s="5">
        <v>0</v>
      </c>
      <c r="H2275" s="8">
        <v>92</v>
      </c>
      <c r="I2275" s="8">
        <v>0.45</v>
      </c>
      <c r="J2275" s="8">
        <v>1.208</v>
      </c>
    </row>
    <row r="2276" spans="1:10" ht="15" x14ac:dyDescent="0.25">
      <c r="A2276" t="str">
        <f t="shared" si="35"/>
        <v>St. Lucia-The Americas-2012</v>
      </c>
      <c r="B2276" s="5" t="s">
        <v>239</v>
      </c>
      <c r="C2276" s="10">
        <v>2012</v>
      </c>
      <c r="D2276" s="5" t="s">
        <v>70</v>
      </c>
      <c r="E2276" s="8">
        <v>0.34599999999999997</v>
      </c>
      <c r="F2276" s="8">
        <v>15</v>
      </c>
      <c r="G2276" s="8">
        <v>59</v>
      </c>
      <c r="H2276" s="8">
        <v>92</v>
      </c>
      <c r="I2276" s="8">
        <v>0.34799999999999998</v>
      </c>
      <c r="J2276" s="8">
        <v>1.194</v>
      </c>
    </row>
    <row r="2277" spans="1:10" ht="15" x14ac:dyDescent="0.25">
      <c r="A2277" t="str">
        <f t="shared" si="35"/>
        <v>St. Martin (French part)-The Americas-2000</v>
      </c>
      <c r="B2277" s="5" t="s">
        <v>240</v>
      </c>
      <c r="C2277" s="10">
        <v>2000</v>
      </c>
      <c r="D2277" s="5" t="s">
        <v>70</v>
      </c>
      <c r="E2277" s="5">
        <v>0</v>
      </c>
      <c r="F2277" s="5">
        <v>0</v>
      </c>
      <c r="G2277" s="5">
        <v>0</v>
      </c>
      <c r="H2277" s="5">
        <v>0</v>
      </c>
      <c r="I2277" s="5">
        <v>0</v>
      </c>
      <c r="J2277" s="5">
        <v>0</v>
      </c>
    </row>
    <row r="2278" spans="1:10" ht="15" x14ac:dyDescent="0.25">
      <c r="A2278" t="str">
        <f t="shared" si="35"/>
        <v>St. Martin (French part)-The Americas-2001</v>
      </c>
      <c r="B2278" s="5" t="s">
        <v>240</v>
      </c>
      <c r="C2278" s="10">
        <v>2001</v>
      </c>
      <c r="D2278" s="5" t="s">
        <v>70</v>
      </c>
      <c r="E2278" s="5">
        <v>0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</row>
    <row r="2279" spans="1:10" ht="15" x14ac:dyDescent="0.25">
      <c r="A2279" t="str">
        <f t="shared" si="35"/>
        <v>St. Martin (French part)-The Americas-2002</v>
      </c>
      <c r="B2279" s="5" t="s">
        <v>240</v>
      </c>
      <c r="C2279" s="10">
        <v>2002</v>
      </c>
      <c r="D2279" s="5" t="s">
        <v>70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</row>
    <row r="2280" spans="1:10" ht="15" x14ac:dyDescent="0.25">
      <c r="A2280" t="str">
        <f t="shared" si="35"/>
        <v>St. Martin (French part)-The Americas-2003</v>
      </c>
      <c r="B2280" s="5" t="s">
        <v>240</v>
      </c>
      <c r="C2280" s="10">
        <v>2003</v>
      </c>
      <c r="D2280" s="5" t="s">
        <v>70</v>
      </c>
      <c r="E2280" s="5">
        <v>0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</row>
    <row r="2281" spans="1:10" ht="15" x14ac:dyDescent="0.25">
      <c r="A2281" t="str">
        <f t="shared" si="35"/>
        <v>St. Martin (French part)-The Americas-2004</v>
      </c>
      <c r="B2281" s="5" t="s">
        <v>240</v>
      </c>
      <c r="C2281" s="10">
        <v>2004</v>
      </c>
      <c r="D2281" s="5" t="s">
        <v>70</v>
      </c>
      <c r="E2281" s="5">
        <v>0</v>
      </c>
      <c r="F2281" s="5">
        <v>0</v>
      </c>
      <c r="G2281" s="5">
        <v>0</v>
      </c>
      <c r="H2281" s="5">
        <v>0</v>
      </c>
      <c r="I2281" s="5">
        <v>0</v>
      </c>
      <c r="J2281" s="5">
        <v>0</v>
      </c>
    </row>
    <row r="2282" spans="1:10" ht="15" x14ac:dyDescent="0.25">
      <c r="A2282" t="str">
        <f t="shared" si="35"/>
        <v>St. Martin (French part)-The Americas-2005</v>
      </c>
      <c r="B2282" s="5" t="s">
        <v>240</v>
      </c>
      <c r="C2282" s="10">
        <v>2005</v>
      </c>
      <c r="D2282" s="5" t="s">
        <v>70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</row>
    <row r="2283" spans="1:10" ht="15" x14ac:dyDescent="0.25">
      <c r="A2283" t="str">
        <f t="shared" si="35"/>
        <v>St. Martin (French part)-The Americas-2006</v>
      </c>
      <c r="B2283" s="5" t="s">
        <v>240</v>
      </c>
      <c r="C2283" s="10">
        <v>2006</v>
      </c>
      <c r="D2283" s="5" t="s">
        <v>70</v>
      </c>
      <c r="E2283" s="5">
        <v>0</v>
      </c>
      <c r="F2283" s="5">
        <v>0</v>
      </c>
      <c r="G2283" s="5">
        <v>0</v>
      </c>
      <c r="H2283" s="5">
        <v>0</v>
      </c>
      <c r="I2283" s="5">
        <v>0</v>
      </c>
      <c r="J2283" s="5">
        <v>0</v>
      </c>
    </row>
    <row r="2284" spans="1:10" ht="15" x14ac:dyDescent="0.25">
      <c r="A2284" t="str">
        <f t="shared" si="35"/>
        <v>St. Martin (French part)-The Americas-2007</v>
      </c>
      <c r="B2284" s="5" t="s">
        <v>240</v>
      </c>
      <c r="C2284" s="10">
        <v>2007</v>
      </c>
      <c r="D2284" s="5" t="s">
        <v>70</v>
      </c>
      <c r="E2284" s="5">
        <v>0</v>
      </c>
      <c r="F2284" s="5">
        <v>0</v>
      </c>
      <c r="G2284" s="5">
        <v>0</v>
      </c>
      <c r="H2284" s="5">
        <v>0</v>
      </c>
      <c r="I2284" s="5">
        <v>0</v>
      </c>
      <c r="J2284" s="5">
        <v>0</v>
      </c>
    </row>
    <row r="2285" spans="1:10" ht="15" x14ac:dyDescent="0.25">
      <c r="A2285" t="str">
        <f t="shared" si="35"/>
        <v>St. Martin (French part)-The Americas-2008</v>
      </c>
      <c r="B2285" s="5" t="s">
        <v>240</v>
      </c>
      <c r="C2285" s="10">
        <v>2008</v>
      </c>
      <c r="D2285" s="5" t="s">
        <v>70</v>
      </c>
      <c r="E2285" s="5">
        <v>0</v>
      </c>
      <c r="F2285" s="5">
        <v>0</v>
      </c>
      <c r="G2285" s="5">
        <v>0</v>
      </c>
      <c r="H2285" s="5">
        <v>0</v>
      </c>
      <c r="I2285" s="5">
        <v>0</v>
      </c>
      <c r="J2285" s="5">
        <v>0</v>
      </c>
    </row>
    <row r="2286" spans="1:10" ht="15" x14ac:dyDescent="0.25">
      <c r="A2286" t="str">
        <f t="shared" si="35"/>
        <v>St. Martin (French part)-The Americas-2009</v>
      </c>
      <c r="B2286" s="5" t="s">
        <v>240</v>
      </c>
      <c r="C2286" s="10">
        <v>2009</v>
      </c>
      <c r="D2286" s="5" t="s">
        <v>70</v>
      </c>
      <c r="E2286" s="5">
        <v>0</v>
      </c>
      <c r="F2286" s="5">
        <v>0</v>
      </c>
      <c r="G2286" s="5">
        <v>0</v>
      </c>
      <c r="H2286" s="5">
        <v>0</v>
      </c>
      <c r="I2286" s="5">
        <v>0</v>
      </c>
      <c r="J2286" s="5">
        <v>0</v>
      </c>
    </row>
    <row r="2287" spans="1:10" ht="15" x14ac:dyDescent="0.25">
      <c r="A2287" t="str">
        <f t="shared" si="35"/>
        <v>St. Martin (French part)-The Americas-2010</v>
      </c>
      <c r="B2287" s="5" t="s">
        <v>240</v>
      </c>
      <c r="C2287" s="10">
        <v>2010</v>
      </c>
      <c r="D2287" s="5" t="s">
        <v>70</v>
      </c>
      <c r="E2287" s="5">
        <v>0</v>
      </c>
      <c r="F2287" s="5">
        <v>0</v>
      </c>
      <c r="G2287" s="5">
        <v>0</v>
      </c>
      <c r="H2287" s="5">
        <v>0</v>
      </c>
      <c r="I2287" s="5">
        <v>0</v>
      </c>
      <c r="J2287" s="5">
        <v>0</v>
      </c>
    </row>
    <row r="2288" spans="1:10" ht="15" x14ac:dyDescent="0.25">
      <c r="A2288" t="str">
        <f t="shared" si="35"/>
        <v>St. Martin (French part)-The Americas-2011</v>
      </c>
      <c r="B2288" s="5" t="s">
        <v>240</v>
      </c>
      <c r="C2288" s="10">
        <v>2011</v>
      </c>
      <c r="D2288" s="5" t="s">
        <v>70</v>
      </c>
      <c r="E2288" s="5">
        <v>0</v>
      </c>
      <c r="F2288" s="5">
        <v>0</v>
      </c>
      <c r="G2288" s="5">
        <v>0</v>
      </c>
      <c r="H2288" s="5">
        <v>0</v>
      </c>
      <c r="I2288" s="5">
        <v>0</v>
      </c>
      <c r="J2288" s="5">
        <v>0</v>
      </c>
    </row>
    <row r="2289" spans="1:10" ht="15" x14ac:dyDescent="0.25">
      <c r="A2289" t="str">
        <f t="shared" si="35"/>
        <v>St. Martin (French part)-The Americas-2012</v>
      </c>
      <c r="B2289" s="5" t="s">
        <v>240</v>
      </c>
      <c r="C2289" s="10">
        <v>2012</v>
      </c>
      <c r="D2289" s="5" t="s">
        <v>70</v>
      </c>
      <c r="E2289" s="5">
        <v>0</v>
      </c>
      <c r="F2289" s="5">
        <v>0</v>
      </c>
      <c r="G2289" s="5">
        <v>0</v>
      </c>
      <c r="H2289" s="5">
        <v>0</v>
      </c>
      <c r="I2289" s="5">
        <v>0</v>
      </c>
      <c r="J2289" s="5">
        <v>0</v>
      </c>
    </row>
    <row r="2290" spans="1:10" ht="15" x14ac:dyDescent="0.25">
      <c r="A2290" t="str">
        <f t="shared" si="35"/>
        <v>St. Vincent and the Grenadines-The Americas-2000</v>
      </c>
      <c r="B2290" s="5" t="s">
        <v>241</v>
      </c>
      <c r="C2290" s="10">
        <v>2000</v>
      </c>
      <c r="D2290" s="5" t="s">
        <v>70</v>
      </c>
      <c r="E2290" s="5">
        <v>0</v>
      </c>
      <c r="F2290" s="5">
        <v>0</v>
      </c>
      <c r="G2290" s="5">
        <v>0</v>
      </c>
      <c r="H2290" s="5">
        <v>0</v>
      </c>
      <c r="I2290" s="8">
        <v>3.2000000000000001E-2</v>
      </c>
      <c r="J2290" s="8">
        <v>2.1999999999999999E-2</v>
      </c>
    </row>
    <row r="2291" spans="1:10" ht="15" x14ac:dyDescent="0.25">
      <c r="A2291" t="str">
        <f t="shared" si="35"/>
        <v>St. Vincent and the Grenadines-The Americas-2001</v>
      </c>
      <c r="B2291" s="5" t="s">
        <v>241</v>
      </c>
      <c r="C2291" s="10">
        <v>2001</v>
      </c>
      <c r="D2291" s="5" t="s">
        <v>70</v>
      </c>
      <c r="E2291" s="5">
        <v>0</v>
      </c>
      <c r="F2291" s="5">
        <v>0</v>
      </c>
      <c r="G2291" s="5">
        <v>0</v>
      </c>
      <c r="H2291" s="5">
        <v>0</v>
      </c>
      <c r="I2291" s="8">
        <v>5.0999999999999997E-2</v>
      </c>
      <c r="J2291" s="8">
        <v>6.9000000000000006E-2</v>
      </c>
    </row>
    <row r="2292" spans="1:10" ht="15" x14ac:dyDescent="0.25">
      <c r="A2292" t="str">
        <f t="shared" si="35"/>
        <v>St. Vincent and the Grenadines-The Americas-2002</v>
      </c>
      <c r="B2292" s="5" t="s">
        <v>241</v>
      </c>
      <c r="C2292" s="10">
        <v>2002</v>
      </c>
      <c r="D2292" s="5" t="s">
        <v>70</v>
      </c>
      <c r="E2292" s="5">
        <v>0</v>
      </c>
      <c r="F2292" s="5">
        <v>0</v>
      </c>
      <c r="G2292" s="5">
        <v>0</v>
      </c>
      <c r="H2292" s="5">
        <v>0</v>
      </c>
      <c r="I2292" s="8">
        <v>5.5E-2</v>
      </c>
      <c r="J2292" s="8">
        <v>9.1999999999999998E-2</v>
      </c>
    </row>
    <row r="2293" spans="1:10" ht="15" x14ac:dyDescent="0.25">
      <c r="A2293" t="str">
        <f t="shared" si="35"/>
        <v>St. Vincent and the Grenadines-The Americas-2003</v>
      </c>
      <c r="B2293" s="5" t="s">
        <v>241</v>
      </c>
      <c r="C2293" s="10">
        <v>2003</v>
      </c>
      <c r="D2293" s="5" t="s">
        <v>70</v>
      </c>
      <c r="E2293" s="5">
        <v>0</v>
      </c>
      <c r="F2293" s="5">
        <v>0</v>
      </c>
      <c r="G2293" s="5">
        <v>0</v>
      </c>
      <c r="H2293" s="5">
        <v>0</v>
      </c>
      <c r="I2293" s="8">
        <v>6.5000000000000002E-2</v>
      </c>
      <c r="J2293" s="8">
        <v>0.58099999999999996</v>
      </c>
    </row>
    <row r="2294" spans="1:10" ht="15" x14ac:dyDescent="0.25">
      <c r="A2294" t="str">
        <f t="shared" si="35"/>
        <v>St. Vincent and the Grenadines-The Americas-2004</v>
      </c>
      <c r="B2294" s="5" t="s">
        <v>241</v>
      </c>
      <c r="C2294" s="10">
        <v>2004</v>
      </c>
      <c r="D2294" s="5" t="s">
        <v>70</v>
      </c>
      <c r="E2294" s="5">
        <v>0</v>
      </c>
      <c r="F2294" s="5">
        <v>0</v>
      </c>
      <c r="G2294" s="5">
        <v>0</v>
      </c>
      <c r="H2294" s="5">
        <v>0</v>
      </c>
      <c r="I2294" s="8">
        <v>7.3999999999999996E-2</v>
      </c>
      <c r="J2294" s="8">
        <v>0.66300000000000003</v>
      </c>
    </row>
    <row r="2295" spans="1:10" ht="15" x14ac:dyDescent="0.25">
      <c r="A2295" t="str">
        <f t="shared" si="35"/>
        <v>St. Vincent and the Grenadines-The Americas-2005</v>
      </c>
      <c r="B2295" s="5" t="s">
        <v>241</v>
      </c>
      <c r="C2295" s="10">
        <v>2005</v>
      </c>
      <c r="D2295" s="5" t="s">
        <v>70</v>
      </c>
      <c r="E2295" s="8">
        <v>0.45</v>
      </c>
      <c r="F2295" s="8">
        <v>12</v>
      </c>
      <c r="G2295" s="5">
        <v>0</v>
      </c>
      <c r="H2295" s="8">
        <v>76</v>
      </c>
      <c r="I2295" s="8">
        <v>9.1999999999999998E-2</v>
      </c>
      <c r="J2295" s="8">
        <v>0.64900000000000002</v>
      </c>
    </row>
    <row r="2296" spans="1:10" ht="15" x14ac:dyDescent="0.25">
      <c r="A2296" t="str">
        <f t="shared" si="35"/>
        <v>St. Vincent and the Grenadines-The Americas-2006</v>
      </c>
      <c r="B2296" s="5" t="s">
        <v>241</v>
      </c>
      <c r="C2296" s="10">
        <v>2006</v>
      </c>
      <c r="D2296" s="5" t="s">
        <v>70</v>
      </c>
      <c r="E2296" s="8">
        <v>0.45</v>
      </c>
      <c r="F2296" s="8">
        <v>12</v>
      </c>
      <c r="G2296" s="5">
        <v>0</v>
      </c>
      <c r="H2296" s="8">
        <v>76</v>
      </c>
      <c r="I2296" s="8">
        <v>0.12</v>
      </c>
      <c r="J2296" s="8">
        <v>0.80500000000000005</v>
      </c>
    </row>
    <row r="2297" spans="1:10" ht="15" x14ac:dyDescent="0.25">
      <c r="A2297" t="str">
        <f t="shared" si="35"/>
        <v>St. Vincent and the Grenadines-The Americas-2007</v>
      </c>
      <c r="B2297" s="5" t="s">
        <v>241</v>
      </c>
      <c r="C2297" s="10">
        <v>2007</v>
      </c>
      <c r="D2297" s="5" t="s">
        <v>70</v>
      </c>
      <c r="E2297" s="8">
        <v>0.45</v>
      </c>
      <c r="F2297" s="8">
        <v>12</v>
      </c>
      <c r="G2297" s="5">
        <v>0</v>
      </c>
      <c r="H2297" s="8">
        <v>76</v>
      </c>
      <c r="I2297" s="8">
        <v>0.16</v>
      </c>
      <c r="J2297" s="8">
        <v>1.0129999999999999</v>
      </c>
    </row>
    <row r="2298" spans="1:10" ht="15" x14ac:dyDescent="0.25">
      <c r="A2298" t="str">
        <f t="shared" si="35"/>
        <v>St. Vincent and the Grenadines-The Americas-2008</v>
      </c>
      <c r="B2298" s="5" t="s">
        <v>241</v>
      </c>
      <c r="C2298" s="10">
        <v>2008</v>
      </c>
      <c r="D2298" s="5" t="s">
        <v>70</v>
      </c>
      <c r="E2298" s="8">
        <v>0.42599999999999999</v>
      </c>
      <c r="F2298" s="8">
        <v>12</v>
      </c>
      <c r="G2298" s="5">
        <v>0</v>
      </c>
      <c r="H2298" s="8">
        <v>117</v>
      </c>
      <c r="I2298" s="8">
        <v>0.21</v>
      </c>
      <c r="J2298" s="8">
        <v>1.1919999999999999</v>
      </c>
    </row>
    <row r="2299" spans="1:10" ht="15" x14ac:dyDescent="0.25">
      <c r="A2299" t="str">
        <f t="shared" si="35"/>
        <v>St. Vincent and the Grenadines-The Americas-2009</v>
      </c>
      <c r="B2299" s="5" t="s">
        <v>241</v>
      </c>
      <c r="C2299" s="10">
        <v>2009</v>
      </c>
      <c r="D2299" s="5" t="s">
        <v>70</v>
      </c>
      <c r="E2299" s="8">
        <v>0.41</v>
      </c>
      <c r="F2299" s="8">
        <v>11</v>
      </c>
      <c r="G2299" s="5">
        <v>0</v>
      </c>
      <c r="H2299" s="8">
        <v>111</v>
      </c>
      <c r="I2299" s="8">
        <v>0.31</v>
      </c>
      <c r="J2299" s="8">
        <v>1.109</v>
      </c>
    </row>
    <row r="2300" spans="1:10" ht="15" x14ac:dyDescent="0.25">
      <c r="A2300" t="str">
        <f t="shared" si="35"/>
        <v>St. Vincent and the Grenadines-The Americas-2010</v>
      </c>
      <c r="B2300" s="5" t="s">
        <v>241</v>
      </c>
      <c r="C2300" s="10">
        <v>2010</v>
      </c>
      <c r="D2300" s="5" t="s">
        <v>70</v>
      </c>
      <c r="E2300" s="8">
        <v>0.38700000000000001</v>
      </c>
      <c r="F2300" s="8">
        <v>10</v>
      </c>
      <c r="G2300" s="5">
        <v>0</v>
      </c>
      <c r="H2300" s="8">
        <v>111</v>
      </c>
      <c r="I2300" s="8">
        <v>0.38500000000000001</v>
      </c>
      <c r="J2300" s="8">
        <v>1.206</v>
      </c>
    </row>
    <row r="2301" spans="1:10" ht="15" x14ac:dyDescent="0.25">
      <c r="A2301" t="str">
        <f t="shared" si="35"/>
        <v>St. Vincent and the Grenadines-The Americas-2011</v>
      </c>
      <c r="B2301" s="5" t="s">
        <v>241</v>
      </c>
      <c r="C2301" s="10">
        <v>2011</v>
      </c>
      <c r="D2301" s="5" t="s">
        <v>70</v>
      </c>
      <c r="E2301" s="8">
        <v>0.38700000000000001</v>
      </c>
      <c r="F2301" s="8">
        <v>10</v>
      </c>
      <c r="G2301" s="5">
        <v>0</v>
      </c>
      <c r="H2301" s="8">
        <v>111</v>
      </c>
      <c r="I2301" s="8">
        <v>0.43</v>
      </c>
      <c r="J2301" s="8">
        <v>1.2050000000000001</v>
      </c>
    </row>
    <row r="2302" spans="1:10" ht="15" x14ac:dyDescent="0.25">
      <c r="A2302" t="str">
        <f t="shared" si="35"/>
        <v>St. Vincent and the Grenadines-The Americas-2012</v>
      </c>
      <c r="B2302" s="5" t="s">
        <v>241</v>
      </c>
      <c r="C2302" s="10">
        <v>2012</v>
      </c>
      <c r="D2302" s="5" t="s">
        <v>70</v>
      </c>
      <c r="E2302" s="8">
        <v>0.38700000000000001</v>
      </c>
      <c r="F2302" s="8">
        <v>10</v>
      </c>
      <c r="G2302" s="8">
        <v>75</v>
      </c>
      <c r="H2302" s="8">
        <v>111</v>
      </c>
      <c r="I2302" s="8">
        <v>0.47499999999999998</v>
      </c>
      <c r="J2302" s="8">
        <v>1.161</v>
      </c>
    </row>
    <row r="2303" spans="1:10" ht="15" x14ac:dyDescent="0.25">
      <c r="A2303" t="str">
        <f t="shared" si="35"/>
        <v>Sudan-Africa-2000</v>
      </c>
      <c r="B2303" s="5" t="s">
        <v>242</v>
      </c>
      <c r="C2303" s="10">
        <v>2000</v>
      </c>
      <c r="D2303" s="5" t="s">
        <v>64</v>
      </c>
      <c r="E2303" s="5">
        <v>0</v>
      </c>
      <c r="F2303" s="5">
        <v>0</v>
      </c>
      <c r="G2303" s="5">
        <v>0</v>
      </c>
      <c r="H2303" s="5">
        <v>0</v>
      </c>
      <c r="I2303" s="8">
        <v>0</v>
      </c>
      <c r="J2303" s="8">
        <v>1E-3</v>
      </c>
    </row>
    <row r="2304" spans="1:10" ht="15" x14ac:dyDescent="0.25">
      <c r="A2304" t="str">
        <f t="shared" si="35"/>
        <v>Sudan-Africa-2001</v>
      </c>
      <c r="B2304" s="5" t="s">
        <v>242</v>
      </c>
      <c r="C2304" s="10">
        <v>2001</v>
      </c>
      <c r="D2304" s="5" t="s">
        <v>64</v>
      </c>
      <c r="E2304" s="5">
        <v>0</v>
      </c>
      <c r="F2304" s="5">
        <v>0</v>
      </c>
      <c r="G2304" s="5">
        <v>0</v>
      </c>
      <c r="H2304" s="5">
        <v>0</v>
      </c>
      <c r="I2304" s="8">
        <v>1E-3</v>
      </c>
      <c r="J2304" s="8">
        <v>3.0000000000000001E-3</v>
      </c>
    </row>
    <row r="2305" spans="1:10" ht="15" x14ac:dyDescent="0.25">
      <c r="A2305" t="str">
        <f t="shared" si="35"/>
        <v>Sudan-Africa-2002</v>
      </c>
      <c r="B2305" s="5" t="s">
        <v>242</v>
      </c>
      <c r="C2305" s="10">
        <v>2002</v>
      </c>
      <c r="D2305" s="5" t="s">
        <v>64</v>
      </c>
      <c r="E2305" s="5">
        <v>0</v>
      </c>
      <c r="F2305" s="5">
        <v>0</v>
      </c>
      <c r="G2305" s="5">
        <v>0</v>
      </c>
      <c r="H2305" s="5">
        <v>0</v>
      </c>
      <c r="I2305" s="8">
        <v>4.0000000000000001E-3</v>
      </c>
      <c r="J2305" s="8">
        <v>5.0000000000000001E-3</v>
      </c>
    </row>
    <row r="2306" spans="1:10" ht="15" x14ac:dyDescent="0.25">
      <c r="A2306" t="str">
        <f t="shared" si="35"/>
        <v>Sudan-Africa-2003</v>
      </c>
      <c r="B2306" s="5" t="s">
        <v>242</v>
      </c>
      <c r="C2306" s="10">
        <v>2003</v>
      </c>
      <c r="D2306" s="5" t="s">
        <v>64</v>
      </c>
      <c r="E2306" s="5">
        <v>0</v>
      </c>
      <c r="F2306" s="5">
        <v>0</v>
      </c>
      <c r="G2306" s="5">
        <v>0</v>
      </c>
      <c r="H2306" s="5">
        <v>0</v>
      </c>
      <c r="I2306" s="8">
        <v>5.0000000000000001E-3</v>
      </c>
      <c r="J2306" s="8">
        <v>1.4E-2</v>
      </c>
    </row>
    <row r="2307" spans="1:10" ht="15" x14ac:dyDescent="0.25">
      <c r="A2307" t="str">
        <f t="shared" ref="A2307:A2370" si="36">B2307&amp;"-"&amp;C2307</f>
        <v>Sudan-Africa-2004</v>
      </c>
      <c r="B2307" s="5" t="s">
        <v>242</v>
      </c>
      <c r="C2307" s="10">
        <v>2004</v>
      </c>
      <c r="D2307" s="5" t="s">
        <v>64</v>
      </c>
      <c r="E2307" s="5">
        <v>0</v>
      </c>
      <c r="F2307" s="8">
        <v>39</v>
      </c>
      <c r="G2307" s="5">
        <v>0</v>
      </c>
      <c r="H2307" s="5">
        <v>0</v>
      </c>
      <c r="I2307" s="8">
        <v>8.0000000000000002E-3</v>
      </c>
      <c r="J2307" s="8">
        <v>2.8000000000000001E-2</v>
      </c>
    </row>
    <row r="2308" spans="1:10" ht="15" x14ac:dyDescent="0.25">
      <c r="A2308" t="str">
        <f t="shared" si="36"/>
        <v>Sudan-Africa-2005</v>
      </c>
      <c r="B2308" s="5" t="s">
        <v>242</v>
      </c>
      <c r="C2308" s="10">
        <v>2005</v>
      </c>
      <c r="D2308" s="5" t="s">
        <v>64</v>
      </c>
      <c r="E2308" s="8">
        <v>0.497</v>
      </c>
      <c r="F2308" s="8">
        <v>39</v>
      </c>
      <c r="G2308" s="5">
        <v>0</v>
      </c>
      <c r="H2308" s="8">
        <v>180</v>
      </c>
      <c r="I2308" s="8">
        <v>1.2999999999999999E-2</v>
      </c>
      <c r="J2308" s="8">
        <v>4.8000000000000001E-2</v>
      </c>
    </row>
    <row r="2309" spans="1:10" ht="15" x14ac:dyDescent="0.25">
      <c r="A2309" t="str">
        <f t="shared" si="36"/>
        <v>Sudan-Africa-2006</v>
      </c>
      <c r="B2309" s="5" t="s">
        <v>242</v>
      </c>
      <c r="C2309" s="10">
        <v>2006</v>
      </c>
      <c r="D2309" s="5" t="s">
        <v>64</v>
      </c>
      <c r="E2309" s="8">
        <v>0.36099999999999999</v>
      </c>
      <c r="F2309" s="8">
        <v>39</v>
      </c>
      <c r="G2309" s="5">
        <v>0</v>
      </c>
      <c r="H2309" s="8">
        <v>180</v>
      </c>
      <c r="I2309" s="5">
        <v>1.2999999999999999E-2</v>
      </c>
      <c r="J2309" s="8">
        <v>0.11899999999999999</v>
      </c>
    </row>
    <row r="2310" spans="1:10" ht="15" x14ac:dyDescent="0.25">
      <c r="A2310" t="str">
        <f t="shared" si="36"/>
        <v>Sudan-Africa-2007</v>
      </c>
      <c r="B2310" s="5" t="s">
        <v>242</v>
      </c>
      <c r="C2310" s="10">
        <v>2007</v>
      </c>
      <c r="D2310" s="5" t="s">
        <v>64</v>
      </c>
      <c r="E2310" s="8">
        <v>0.36099999999999999</v>
      </c>
      <c r="F2310" s="8">
        <v>39</v>
      </c>
      <c r="G2310" s="5">
        <v>0</v>
      </c>
      <c r="H2310" s="8">
        <v>180</v>
      </c>
      <c r="I2310" s="8">
        <v>8.6999999999999994E-2</v>
      </c>
      <c r="J2310" s="8">
        <v>0.20399999999999999</v>
      </c>
    </row>
    <row r="2311" spans="1:10" ht="15" x14ac:dyDescent="0.25">
      <c r="A2311" t="str">
        <f t="shared" si="36"/>
        <v>Sudan-Africa-2008</v>
      </c>
      <c r="B2311" s="5" t="s">
        <v>242</v>
      </c>
      <c r="C2311" s="10">
        <v>2008</v>
      </c>
      <c r="D2311" s="5" t="s">
        <v>64</v>
      </c>
      <c r="E2311" s="8">
        <v>0.36099999999999999</v>
      </c>
      <c r="F2311" s="8">
        <v>39</v>
      </c>
      <c r="G2311" s="5">
        <v>0</v>
      </c>
      <c r="H2311" s="8">
        <v>180</v>
      </c>
      <c r="I2311" s="5">
        <v>8.6999999999999994E-2</v>
      </c>
      <c r="J2311" s="8">
        <v>0.28999999999999998</v>
      </c>
    </row>
    <row r="2312" spans="1:10" ht="15" x14ac:dyDescent="0.25">
      <c r="A2312" t="str">
        <f t="shared" si="36"/>
        <v>Sudan-Africa-2009</v>
      </c>
      <c r="B2312" s="5" t="s">
        <v>242</v>
      </c>
      <c r="C2312" s="10">
        <v>2009</v>
      </c>
      <c r="D2312" s="5" t="s">
        <v>64</v>
      </c>
      <c r="E2312" s="8">
        <v>0.36099999999999999</v>
      </c>
      <c r="F2312" s="8">
        <v>36</v>
      </c>
      <c r="G2312" s="5">
        <v>0</v>
      </c>
      <c r="H2312" s="8">
        <v>180</v>
      </c>
      <c r="I2312" s="5">
        <v>0</v>
      </c>
      <c r="J2312" s="8">
        <v>0.36099999999999999</v>
      </c>
    </row>
    <row r="2313" spans="1:10" ht="15" x14ac:dyDescent="0.25">
      <c r="A2313" t="str">
        <f t="shared" si="36"/>
        <v>Sudan-Africa-2010</v>
      </c>
      <c r="B2313" s="5" t="s">
        <v>242</v>
      </c>
      <c r="C2313" s="10">
        <v>2010</v>
      </c>
      <c r="D2313" s="5" t="s">
        <v>64</v>
      </c>
      <c r="E2313" s="8">
        <v>0.36099999999999999</v>
      </c>
      <c r="F2313" s="8">
        <v>36</v>
      </c>
      <c r="G2313" s="5">
        <v>0</v>
      </c>
      <c r="H2313" s="8">
        <v>180</v>
      </c>
      <c r="I2313" s="8">
        <v>0.16700000000000001</v>
      </c>
      <c r="J2313" s="8">
        <v>0.41499999999999998</v>
      </c>
    </row>
    <row r="2314" spans="1:10" ht="15" x14ac:dyDescent="0.25">
      <c r="A2314" t="str">
        <f t="shared" si="36"/>
        <v>Sudan-Africa-2011</v>
      </c>
      <c r="B2314" s="5" t="s">
        <v>242</v>
      </c>
      <c r="C2314" s="10">
        <v>2011</v>
      </c>
      <c r="D2314" s="5" t="s">
        <v>64</v>
      </c>
      <c r="E2314" s="8">
        <v>0.36099999999999999</v>
      </c>
      <c r="F2314" s="8">
        <v>36</v>
      </c>
      <c r="G2314" s="5">
        <v>0</v>
      </c>
      <c r="H2314" s="8">
        <v>180</v>
      </c>
      <c r="I2314" s="8">
        <v>0.17299999999999999</v>
      </c>
      <c r="J2314" s="8">
        <v>0.68799999999999994</v>
      </c>
    </row>
    <row r="2315" spans="1:10" ht="15" x14ac:dyDescent="0.25">
      <c r="A2315" t="str">
        <f t="shared" si="36"/>
        <v>Sudan-Africa-2012</v>
      </c>
      <c r="B2315" s="5" t="s">
        <v>242</v>
      </c>
      <c r="C2315" s="10">
        <v>2012</v>
      </c>
      <c r="D2315" s="5" t="s">
        <v>64</v>
      </c>
      <c r="E2315" s="8">
        <v>0.36099999999999999</v>
      </c>
      <c r="F2315" s="8">
        <v>36</v>
      </c>
      <c r="G2315" s="8">
        <v>143</v>
      </c>
      <c r="H2315" s="8">
        <v>180</v>
      </c>
      <c r="I2315" s="8">
        <v>0.21</v>
      </c>
      <c r="J2315" s="8">
        <v>0.74399999999999999</v>
      </c>
    </row>
    <row r="2316" spans="1:10" ht="15" x14ac:dyDescent="0.25">
      <c r="A2316" t="str">
        <f t="shared" si="36"/>
        <v>Suriname-The Americas-2000</v>
      </c>
      <c r="B2316" s="5" t="s">
        <v>243</v>
      </c>
      <c r="C2316" s="10">
        <v>2000</v>
      </c>
      <c r="D2316" s="5" t="s">
        <v>70</v>
      </c>
      <c r="E2316" s="5">
        <v>0</v>
      </c>
      <c r="F2316" s="5">
        <v>0</v>
      </c>
      <c r="G2316" s="5">
        <v>0</v>
      </c>
      <c r="H2316" s="5">
        <v>0</v>
      </c>
      <c r="I2316" s="8">
        <v>2.5000000000000001E-2</v>
      </c>
      <c r="J2316" s="8">
        <v>8.7999999999999995E-2</v>
      </c>
    </row>
    <row r="2317" spans="1:10" ht="15" x14ac:dyDescent="0.25">
      <c r="A2317" t="str">
        <f t="shared" si="36"/>
        <v>Suriname-The Americas-2001</v>
      </c>
      <c r="B2317" s="5" t="s">
        <v>243</v>
      </c>
      <c r="C2317" s="10">
        <v>2001</v>
      </c>
      <c r="D2317" s="5" t="s">
        <v>70</v>
      </c>
      <c r="E2317" s="5">
        <v>0</v>
      </c>
      <c r="F2317" s="5">
        <v>0</v>
      </c>
      <c r="G2317" s="5">
        <v>0</v>
      </c>
      <c r="H2317" s="5">
        <v>0</v>
      </c>
      <c r="I2317" s="8">
        <v>3.1E-2</v>
      </c>
      <c r="J2317" s="8">
        <v>0.184</v>
      </c>
    </row>
    <row r="2318" spans="1:10" ht="15" x14ac:dyDescent="0.25">
      <c r="A2318" t="str">
        <f t="shared" si="36"/>
        <v>Suriname-The Americas-2002</v>
      </c>
      <c r="B2318" s="5" t="s">
        <v>243</v>
      </c>
      <c r="C2318" s="10">
        <v>2002</v>
      </c>
      <c r="D2318" s="5" t="s">
        <v>70</v>
      </c>
      <c r="E2318" s="5">
        <v>0</v>
      </c>
      <c r="F2318" s="5">
        <v>0</v>
      </c>
      <c r="G2318" s="5">
        <v>0</v>
      </c>
      <c r="H2318" s="5">
        <v>0</v>
      </c>
      <c r="I2318" s="8">
        <v>4.2000000000000003E-2</v>
      </c>
      <c r="J2318" s="8">
        <v>0.22600000000000001</v>
      </c>
    </row>
    <row r="2319" spans="1:10" ht="15" x14ac:dyDescent="0.25">
      <c r="A2319" t="str">
        <f t="shared" si="36"/>
        <v>Suriname-The Americas-2003</v>
      </c>
      <c r="B2319" s="5" t="s">
        <v>243</v>
      </c>
      <c r="C2319" s="10">
        <v>2003</v>
      </c>
      <c r="D2319" s="5" t="s">
        <v>70</v>
      </c>
      <c r="E2319" s="5">
        <v>0</v>
      </c>
      <c r="F2319" s="5">
        <v>0</v>
      </c>
      <c r="G2319" s="5">
        <v>0</v>
      </c>
      <c r="H2319" s="5">
        <v>0</v>
      </c>
      <c r="I2319" s="8">
        <v>4.7E-2</v>
      </c>
      <c r="J2319" s="8">
        <v>0.34599999999999997</v>
      </c>
    </row>
    <row r="2320" spans="1:10" ht="15" x14ac:dyDescent="0.25">
      <c r="A2320" t="str">
        <f t="shared" si="36"/>
        <v>Suriname-The Americas-2004</v>
      </c>
      <c r="B2320" s="5" t="s">
        <v>243</v>
      </c>
      <c r="C2320" s="10">
        <v>2004</v>
      </c>
      <c r="D2320" s="5" t="s">
        <v>70</v>
      </c>
      <c r="E2320" s="5">
        <v>0</v>
      </c>
      <c r="F2320" s="5">
        <v>0</v>
      </c>
      <c r="G2320" s="5">
        <v>0</v>
      </c>
      <c r="H2320" s="5">
        <v>0</v>
      </c>
      <c r="I2320" s="8">
        <v>6.0999999999999999E-2</v>
      </c>
      <c r="J2320" s="8">
        <v>0.43099999999999999</v>
      </c>
    </row>
    <row r="2321" spans="1:10" ht="15" x14ac:dyDescent="0.25">
      <c r="A2321" t="str">
        <f t="shared" si="36"/>
        <v>Suriname-The Americas-2005</v>
      </c>
      <c r="B2321" s="5" t="s">
        <v>243</v>
      </c>
      <c r="C2321" s="10">
        <v>2005</v>
      </c>
      <c r="D2321" s="5" t="s">
        <v>70</v>
      </c>
      <c r="E2321" s="8">
        <v>0.27900000000000003</v>
      </c>
      <c r="F2321" s="8">
        <v>694</v>
      </c>
      <c r="G2321" s="5">
        <v>0</v>
      </c>
      <c r="H2321" s="8">
        <v>199</v>
      </c>
      <c r="I2321" s="8">
        <v>6.4000000000000001E-2</v>
      </c>
      <c r="J2321" s="8">
        <v>0.46600000000000003</v>
      </c>
    </row>
    <row r="2322" spans="1:10" ht="15" x14ac:dyDescent="0.25">
      <c r="A2322" t="str">
        <f t="shared" si="36"/>
        <v>Suriname-The Americas-2006</v>
      </c>
      <c r="B2322" s="5" t="s">
        <v>243</v>
      </c>
      <c r="C2322" s="10">
        <v>2006</v>
      </c>
      <c r="D2322" s="5" t="s">
        <v>70</v>
      </c>
      <c r="E2322" s="8">
        <v>0.27900000000000003</v>
      </c>
      <c r="F2322" s="8">
        <v>694</v>
      </c>
      <c r="G2322" s="5">
        <v>0</v>
      </c>
      <c r="H2322" s="8">
        <v>199</v>
      </c>
      <c r="I2322" s="8">
        <v>9.5000000000000001E-2</v>
      </c>
      <c r="J2322" s="8">
        <v>0.63300000000000001</v>
      </c>
    </row>
    <row r="2323" spans="1:10" ht="15" x14ac:dyDescent="0.25">
      <c r="A2323" t="str">
        <f t="shared" si="36"/>
        <v>Suriname-The Americas-2007</v>
      </c>
      <c r="B2323" s="5" t="s">
        <v>243</v>
      </c>
      <c r="C2323" s="10">
        <v>2007</v>
      </c>
      <c r="D2323" s="5" t="s">
        <v>70</v>
      </c>
      <c r="E2323" s="8">
        <v>0.27900000000000003</v>
      </c>
      <c r="F2323" s="8">
        <v>694</v>
      </c>
      <c r="G2323" s="5">
        <v>0</v>
      </c>
      <c r="H2323" s="8">
        <v>199</v>
      </c>
      <c r="I2323" s="8">
        <v>0.14099999999999999</v>
      </c>
      <c r="J2323" s="8">
        <v>0.74399999999999999</v>
      </c>
    </row>
    <row r="2324" spans="1:10" ht="15" x14ac:dyDescent="0.25">
      <c r="A2324" t="str">
        <f t="shared" si="36"/>
        <v>Suriname-The Americas-2008</v>
      </c>
      <c r="B2324" s="5" t="s">
        <v>243</v>
      </c>
      <c r="C2324" s="10">
        <v>2008</v>
      </c>
      <c r="D2324" s="5" t="s">
        <v>70</v>
      </c>
      <c r="E2324" s="8">
        <v>0.27900000000000003</v>
      </c>
      <c r="F2324" s="8">
        <v>694</v>
      </c>
      <c r="G2324" s="5">
        <v>0</v>
      </c>
      <c r="H2324" s="8">
        <v>199</v>
      </c>
      <c r="I2324" s="8">
        <v>0.21099999999999999</v>
      </c>
      <c r="J2324" s="8">
        <v>1.2749999999999999</v>
      </c>
    </row>
    <row r="2325" spans="1:10" ht="15" x14ac:dyDescent="0.25">
      <c r="A2325" t="str">
        <f t="shared" si="36"/>
        <v>Suriname-The Americas-2009</v>
      </c>
      <c r="B2325" s="5" t="s">
        <v>243</v>
      </c>
      <c r="C2325" s="10">
        <v>2009</v>
      </c>
      <c r="D2325" s="5" t="s">
        <v>70</v>
      </c>
      <c r="E2325" s="8">
        <v>0.27900000000000003</v>
      </c>
      <c r="F2325" s="8">
        <v>694</v>
      </c>
      <c r="G2325" s="5">
        <v>0</v>
      </c>
      <c r="H2325" s="8">
        <v>199</v>
      </c>
      <c r="I2325" s="8">
        <v>0.314</v>
      </c>
      <c r="J2325" s="8">
        <v>1.4690000000000001</v>
      </c>
    </row>
    <row r="2326" spans="1:10" ht="15" x14ac:dyDescent="0.25">
      <c r="A2326" t="str">
        <f t="shared" si="36"/>
        <v>Suriname-The Americas-2010</v>
      </c>
      <c r="B2326" s="5" t="s">
        <v>243</v>
      </c>
      <c r="C2326" s="10">
        <v>2010</v>
      </c>
      <c r="D2326" s="5" t="s">
        <v>70</v>
      </c>
      <c r="E2326" s="8">
        <v>0.27900000000000003</v>
      </c>
      <c r="F2326" s="8">
        <v>694</v>
      </c>
      <c r="G2326" s="5">
        <v>0</v>
      </c>
      <c r="H2326" s="8">
        <v>199</v>
      </c>
      <c r="I2326" s="8">
        <v>0.316</v>
      </c>
      <c r="J2326" s="8">
        <v>0.99299999999999999</v>
      </c>
    </row>
    <row r="2327" spans="1:10" ht="15" x14ac:dyDescent="0.25">
      <c r="A2327" t="str">
        <f t="shared" si="36"/>
        <v>Suriname-The Americas-2011</v>
      </c>
      <c r="B2327" s="5" t="s">
        <v>243</v>
      </c>
      <c r="C2327" s="10">
        <v>2011</v>
      </c>
      <c r="D2327" s="5" t="s">
        <v>70</v>
      </c>
      <c r="E2327" s="8">
        <v>0.27900000000000003</v>
      </c>
      <c r="F2327" s="8">
        <v>694</v>
      </c>
      <c r="G2327" s="5">
        <v>0</v>
      </c>
      <c r="H2327" s="8">
        <v>199</v>
      </c>
      <c r="I2327" s="8">
        <v>0.32</v>
      </c>
      <c r="J2327" s="8">
        <v>1.0069999999999999</v>
      </c>
    </row>
    <row r="2328" spans="1:10" ht="15" x14ac:dyDescent="0.25">
      <c r="A2328" t="str">
        <f t="shared" si="36"/>
        <v>Suriname-The Americas-2012</v>
      </c>
      <c r="B2328" s="5" t="s">
        <v>243</v>
      </c>
      <c r="C2328" s="10">
        <v>2012</v>
      </c>
      <c r="D2328" s="5" t="s">
        <v>70</v>
      </c>
      <c r="E2328" s="8">
        <v>0.27900000000000003</v>
      </c>
      <c r="F2328" s="8">
        <v>694</v>
      </c>
      <c r="G2328" s="8">
        <v>165</v>
      </c>
      <c r="H2328" s="8">
        <v>199</v>
      </c>
      <c r="I2328" s="8">
        <v>0.34699999999999998</v>
      </c>
      <c r="J2328" s="8">
        <v>1.0649999999999999</v>
      </c>
    </row>
    <row r="2329" spans="1:10" ht="15" x14ac:dyDescent="0.25">
      <c r="A2329" t="str">
        <f t="shared" si="36"/>
        <v>Swaziland-Africa-2000</v>
      </c>
      <c r="B2329" s="5" t="s">
        <v>244</v>
      </c>
      <c r="C2329" s="10">
        <v>2000</v>
      </c>
      <c r="D2329" s="5" t="s">
        <v>64</v>
      </c>
      <c r="E2329" s="5">
        <v>0</v>
      </c>
      <c r="F2329" s="5">
        <v>0</v>
      </c>
      <c r="G2329" s="5">
        <v>0</v>
      </c>
      <c r="H2329" s="5">
        <v>0</v>
      </c>
      <c r="I2329" s="8">
        <v>8.9999999999999993E-3</v>
      </c>
      <c r="J2329" s="8">
        <v>3.1E-2</v>
      </c>
    </row>
    <row r="2330" spans="1:10" ht="15" x14ac:dyDescent="0.25">
      <c r="A2330" t="str">
        <f t="shared" si="36"/>
        <v>Swaziland-Africa-2001</v>
      </c>
      <c r="B2330" s="5" t="s">
        <v>244</v>
      </c>
      <c r="C2330" s="10">
        <v>2001</v>
      </c>
      <c r="D2330" s="5" t="s">
        <v>64</v>
      </c>
      <c r="E2330" s="5">
        <v>0</v>
      </c>
      <c r="F2330" s="5">
        <v>0</v>
      </c>
      <c r="G2330" s="5">
        <v>0</v>
      </c>
      <c r="H2330" s="5">
        <v>0</v>
      </c>
      <c r="I2330" s="8">
        <v>1.2999999999999999E-2</v>
      </c>
      <c r="J2330" s="8">
        <v>5.0999999999999997E-2</v>
      </c>
    </row>
    <row r="2331" spans="1:10" ht="15" x14ac:dyDescent="0.25">
      <c r="A2331" t="str">
        <f t="shared" si="36"/>
        <v>Swaziland-Africa-2002</v>
      </c>
      <c r="B2331" s="5" t="s">
        <v>244</v>
      </c>
      <c r="C2331" s="10">
        <v>2002</v>
      </c>
      <c r="D2331" s="5" t="s">
        <v>64</v>
      </c>
      <c r="E2331" s="5">
        <v>0</v>
      </c>
      <c r="F2331" s="5">
        <v>0</v>
      </c>
      <c r="G2331" s="5">
        <v>0</v>
      </c>
      <c r="H2331" s="5">
        <v>0</v>
      </c>
      <c r="I2331" s="8">
        <v>1.7999999999999999E-2</v>
      </c>
      <c r="J2331" s="8">
        <v>6.3E-2</v>
      </c>
    </row>
    <row r="2332" spans="1:10" ht="15" x14ac:dyDescent="0.25">
      <c r="A2332" t="str">
        <f t="shared" si="36"/>
        <v>Swaziland-Africa-2003</v>
      </c>
      <c r="B2332" s="5" t="s">
        <v>244</v>
      </c>
      <c r="C2332" s="10">
        <v>2003</v>
      </c>
      <c r="D2332" s="5" t="s">
        <v>64</v>
      </c>
      <c r="E2332" s="5">
        <v>0</v>
      </c>
      <c r="F2332" s="5">
        <v>0</v>
      </c>
      <c r="G2332" s="5">
        <v>0</v>
      </c>
      <c r="H2332" s="5">
        <v>0</v>
      </c>
      <c r="I2332" s="8">
        <v>2.4E-2</v>
      </c>
      <c r="J2332" s="8">
        <v>7.8E-2</v>
      </c>
    </row>
    <row r="2333" spans="1:10" ht="15" x14ac:dyDescent="0.25">
      <c r="A2333" t="str">
        <f t="shared" si="36"/>
        <v>Swaziland-Africa-2004</v>
      </c>
      <c r="B2333" s="5" t="s">
        <v>244</v>
      </c>
      <c r="C2333" s="10">
        <v>2004</v>
      </c>
      <c r="D2333" s="5" t="s">
        <v>64</v>
      </c>
      <c r="E2333" s="5">
        <v>0</v>
      </c>
      <c r="F2333" s="5">
        <v>0</v>
      </c>
      <c r="G2333" s="5">
        <v>0</v>
      </c>
      <c r="H2333" s="5">
        <v>0</v>
      </c>
      <c r="I2333" s="8">
        <v>3.2000000000000001E-2</v>
      </c>
      <c r="J2333" s="8">
        <v>0.13200000000000001</v>
      </c>
    </row>
    <row r="2334" spans="1:10" ht="15" x14ac:dyDescent="0.25">
      <c r="A2334" t="str">
        <f t="shared" si="36"/>
        <v>Swaziland-Africa-2005</v>
      </c>
      <c r="B2334" s="5" t="s">
        <v>244</v>
      </c>
      <c r="C2334" s="10">
        <v>2005</v>
      </c>
      <c r="D2334" s="5" t="s">
        <v>64</v>
      </c>
      <c r="E2334" s="8">
        <v>0.36299999999999999</v>
      </c>
      <c r="F2334" s="8">
        <v>60</v>
      </c>
      <c r="G2334" s="5">
        <v>0</v>
      </c>
      <c r="H2334" s="8">
        <v>104</v>
      </c>
      <c r="I2334" s="8">
        <v>3.6999999999999998E-2</v>
      </c>
      <c r="J2334" s="8">
        <v>0.18099999999999999</v>
      </c>
    </row>
    <row r="2335" spans="1:10" ht="15" x14ac:dyDescent="0.25">
      <c r="A2335" t="str">
        <f t="shared" si="36"/>
        <v>Swaziland-Africa-2006</v>
      </c>
      <c r="B2335" s="5" t="s">
        <v>244</v>
      </c>
      <c r="C2335" s="10">
        <v>2006</v>
      </c>
      <c r="D2335" s="5" t="s">
        <v>64</v>
      </c>
      <c r="E2335" s="8">
        <v>0.36299999999999999</v>
      </c>
      <c r="F2335" s="8">
        <v>60</v>
      </c>
      <c r="G2335" s="5">
        <v>0</v>
      </c>
      <c r="H2335" s="8">
        <v>104</v>
      </c>
      <c r="I2335" s="8">
        <v>3.6999999999999998E-2</v>
      </c>
      <c r="J2335" s="8">
        <v>0.224</v>
      </c>
    </row>
    <row r="2336" spans="1:10" ht="15" x14ac:dyDescent="0.25">
      <c r="A2336" t="str">
        <f t="shared" si="36"/>
        <v>Swaziland-Africa-2007</v>
      </c>
      <c r="B2336" s="5" t="s">
        <v>244</v>
      </c>
      <c r="C2336" s="10">
        <v>2007</v>
      </c>
      <c r="D2336" s="5" t="s">
        <v>64</v>
      </c>
      <c r="E2336" s="8">
        <v>0.36299999999999999</v>
      </c>
      <c r="F2336" s="8">
        <v>60</v>
      </c>
      <c r="G2336" s="5">
        <v>0</v>
      </c>
      <c r="H2336" s="8">
        <v>104</v>
      </c>
      <c r="I2336" s="8">
        <v>4.1000000000000002E-2</v>
      </c>
      <c r="J2336" s="8">
        <v>0.33500000000000002</v>
      </c>
    </row>
    <row r="2337" spans="1:10" ht="15" x14ac:dyDescent="0.25">
      <c r="A2337" t="str">
        <f t="shared" si="36"/>
        <v>Swaziland-Africa-2008</v>
      </c>
      <c r="B2337" s="5" t="s">
        <v>244</v>
      </c>
      <c r="C2337" s="10">
        <v>2008</v>
      </c>
      <c r="D2337" s="5" t="s">
        <v>64</v>
      </c>
      <c r="E2337" s="8">
        <v>0.36299999999999999</v>
      </c>
      <c r="F2337" s="8">
        <v>60</v>
      </c>
      <c r="G2337" s="5">
        <v>0</v>
      </c>
      <c r="H2337" s="8">
        <v>104</v>
      </c>
      <c r="I2337" s="8">
        <v>6.9000000000000006E-2</v>
      </c>
      <c r="J2337" s="8">
        <v>0.46100000000000002</v>
      </c>
    </row>
    <row r="2338" spans="1:10" ht="15" x14ac:dyDescent="0.25">
      <c r="A2338" t="str">
        <f t="shared" si="36"/>
        <v>Swaziland-Africa-2009</v>
      </c>
      <c r="B2338" s="5" t="s">
        <v>244</v>
      </c>
      <c r="C2338" s="10">
        <v>2009</v>
      </c>
      <c r="D2338" s="5" t="s">
        <v>64</v>
      </c>
      <c r="E2338" s="8">
        <v>0.36299999999999999</v>
      </c>
      <c r="F2338" s="8">
        <v>60</v>
      </c>
      <c r="G2338" s="5">
        <v>0</v>
      </c>
      <c r="H2338" s="8">
        <v>104</v>
      </c>
      <c r="I2338" s="8">
        <v>8.8999999999999996E-2</v>
      </c>
      <c r="J2338" s="8">
        <v>0.56599999999999995</v>
      </c>
    </row>
    <row r="2339" spans="1:10" ht="15" x14ac:dyDescent="0.25">
      <c r="A2339" t="str">
        <f t="shared" si="36"/>
        <v>Swaziland-Africa-2010</v>
      </c>
      <c r="B2339" s="5" t="s">
        <v>244</v>
      </c>
      <c r="C2339" s="10">
        <v>2010</v>
      </c>
      <c r="D2339" s="5" t="s">
        <v>64</v>
      </c>
      <c r="E2339" s="8">
        <v>0.36499999999999999</v>
      </c>
      <c r="F2339" s="8">
        <v>56</v>
      </c>
      <c r="G2339" s="5">
        <v>0</v>
      </c>
      <c r="H2339" s="8">
        <v>104</v>
      </c>
      <c r="I2339" s="8">
        <v>0.11</v>
      </c>
      <c r="J2339" s="8">
        <v>0.60799999999999998</v>
      </c>
    </row>
    <row r="2340" spans="1:10" ht="15" x14ac:dyDescent="0.25">
      <c r="A2340" t="str">
        <f t="shared" si="36"/>
        <v>Swaziland-Africa-2011</v>
      </c>
      <c r="B2340" s="5" t="s">
        <v>244</v>
      </c>
      <c r="C2340" s="10">
        <v>2011</v>
      </c>
      <c r="D2340" s="5" t="s">
        <v>64</v>
      </c>
      <c r="E2340" s="8">
        <v>0.36499999999999999</v>
      </c>
      <c r="F2340" s="8">
        <v>56</v>
      </c>
      <c r="G2340" s="5">
        <v>0</v>
      </c>
      <c r="H2340" s="8">
        <v>104</v>
      </c>
      <c r="I2340" s="8">
        <v>0.18099999999999999</v>
      </c>
      <c r="J2340" s="8">
        <v>0.63200000000000001</v>
      </c>
    </row>
    <row r="2341" spans="1:10" ht="15" x14ac:dyDescent="0.25">
      <c r="A2341" t="str">
        <f t="shared" si="36"/>
        <v>Swaziland-Africa-2012</v>
      </c>
      <c r="B2341" s="5" t="s">
        <v>244</v>
      </c>
      <c r="C2341" s="10">
        <v>2012</v>
      </c>
      <c r="D2341" s="5" t="s">
        <v>64</v>
      </c>
      <c r="E2341" s="8">
        <v>0.36499999999999999</v>
      </c>
      <c r="F2341" s="8">
        <v>56</v>
      </c>
      <c r="G2341" s="8">
        <v>120</v>
      </c>
      <c r="H2341" s="8">
        <v>104</v>
      </c>
      <c r="I2341" s="8">
        <v>0.20799999999999999</v>
      </c>
      <c r="J2341" s="8">
        <v>0.65400000000000003</v>
      </c>
    </row>
    <row r="2342" spans="1:10" ht="15" x14ac:dyDescent="0.25">
      <c r="A2342" t="str">
        <f t="shared" si="36"/>
        <v>Sweden-Europe-2000</v>
      </c>
      <c r="B2342" s="5" t="s">
        <v>245</v>
      </c>
      <c r="C2342" s="10">
        <v>2000</v>
      </c>
      <c r="D2342" s="5" t="s">
        <v>62</v>
      </c>
      <c r="E2342" s="5">
        <v>0</v>
      </c>
      <c r="F2342" s="5">
        <v>0</v>
      </c>
      <c r="G2342" s="5">
        <v>0</v>
      </c>
      <c r="H2342" s="5">
        <v>0</v>
      </c>
      <c r="I2342" s="8">
        <v>0.45700000000000002</v>
      </c>
      <c r="J2342" s="8">
        <v>0.71799999999999997</v>
      </c>
    </row>
    <row r="2343" spans="1:10" ht="15" x14ac:dyDescent="0.25">
      <c r="A2343" t="str">
        <f t="shared" si="36"/>
        <v>Sweden-Europe-2001</v>
      </c>
      <c r="B2343" s="5" t="s">
        <v>245</v>
      </c>
      <c r="C2343" s="10">
        <v>2001</v>
      </c>
      <c r="D2343" s="5" t="s">
        <v>62</v>
      </c>
      <c r="E2343" s="5">
        <v>0</v>
      </c>
      <c r="F2343" s="5">
        <v>0</v>
      </c>
      <c r="G2343" s="5">
        <v>0</v>
      </c>
      <c r="H2343" s="5">
        <v>0</v>
      </c>
      <c r="I2343" s="8">
        <v>0.51800000000000002</v>
      </c>
      <c r="J2343" s="8">
        <v>0.80800000000000005</v>
      </c>
    </row>
    <row r="2344" spans="1:10" ht="15" x14ac:dyDescent="0.25">
      <c r="A2344" t="str">
        <f t="shared" si="36"/>
        <v>Sweden-Europe-2002</v>
      </c>
      <c r="B2344" s="5" t="s">
        <v>245</v>
      </c>
      <c r="C2344" s="10">
        <v>2002</v>
      </c>
      <c r="D2344" s="5" t="s">
        <v>62</v>
      </c>
      <c r="E2344" s="5">
        <v>0</v>
      </c>
      <c r="F2344" s="5">
        <v>0</v>
      </c>
      <c r="G2344" s="5">
        <v>0</v>
      </c>
      <c r="H2344" s="5">
        <v>0</v>
      </c>
      <c r="I2344" s="8">
        <v>0.70599999999999996</v>
      </c>
      <c r="J2344" s="8">
        <v>0.89200000000000002</v>
      </c>
    </row>
    <row r="2345" spans="1:10" ht="15" x14ac:dyDescent="0.25">
      <c r="A2345" t="str">
        <f t="shared" si="36"/>
        <v>Sweden-Europe-2003</v>
      </c>
      <c r="B2345" s="5" t="s">
        <v>245</v>
      </c>
      <c r="C2345" s="10">
        <v>2003</v>
      </c>
      <c r="D2345" s="5" t="s">
        <v>62</v>
      </c>
      <c r="E2345" s="5">
        <v>0</v>
      </c>
      <c r="F2345" s="8">
        <v>16</v>
      </c>
      <c r="G2345" s="5">
        <v>0</v>
      </c>
      <c r="H2345" s="5">
        <v>0</v>
      </c>
      <c r="I2345" s="8">
        <v>0.79100000000000004</v>
      </c>
      <c r="J2345" s="8">
        <v>0.98399999999999999</v>
      </c>
    </row>
    <row r="2346" spans="1:10" ht="15" x14ac:dyDescent="0.25">
      <c r="A2346" t="str">
        <f t="shared" si="36"/>
        <v>Sweden-Europe-2004</v>
      </c>
      <c r="B2346" s="5" t="s">
        <v>245</v>
      </c>
      <c r="C2346" s="10">
        <v>2004</v>
      </c>
      <c r="D2346" s="5" t="s">
        <v>62</v>
      </c>
      <c r="E2346" s="5">
        <v>0</v>
      </c>
      <c r="F2346" s="8">
        <v>16</v>
      </c>
      <c r="G2346" s="5">
        <v>0</v>
      </c>
      <c r="H2346" s="5">
        <v>0</v>
      </c>
      <c r="I2346" s="8">
        <v>0.83899999999999997</v>
      </c>
      <c r="J2346" s="8">
        <v>0.97799999999999998</v>
      </c>
    </row>
    <row r="2347" spans="1:10" ht="15" x14ac:dyDescent="0.25">
      <c r="A2347" t="str">
        <f t="shared" si="36"/>
        <v>Sweden-Europe-2005</v>
      </c>
      <c r="B2347" s="5" t="s">
        <v>245</v>
      </c>
      <c r="C2347" s="10">
        <v>2005</v>
      </c>
      <c r="D2347" s="5" t="s">
        <v>62</v>
      </c>
      <c r="E2347" s="8">
        <v>0.54100000000000004</v>
      </c>
      <c r="F2347" s="8">
        <v>16</v>
      </c>
      <c r="G2347" s="5">
        <v>0</v>
      </c>
      <c r="H2347" s="8">
        <v>122</v>
      </c>
      <c r="I2347" s="8">
        <v>0.84799999999999998</v>
      </c>
      <c r="J2347" s="8">
        <v>1.008</v>
      </c>
    </row>
    <row r="2348" spans="1:10" ht="15" x14ac:dyDescent="0.25">
      <c r="A2348" t="str">
        <f t="shared" si="36"/>
        <v>Sweden-Europe-2006</v>
      </c>
      <c r="B2348" s="5" t="s">
        <v>245</v>
      </c>
      <c r="C2348" s="10">
        <v>2006</v>
      </c>
      <c r="D2348" s="5" t="s">
        <v>62</v>
      </c>
      <c r="E2348" s="8">
        <v>0.54100000000000004</v>
      </c>
      <c r="F2348" s="8">
        <v>16</v>
      </c>
      <c r="G2348" s="5">
        <v>0</v>
      </c>
      <c r="H2348" s="8">
        <v>122</v>
      </c>
      <c r="I2348" s="8">
        <v>0.878</v>
      </c>
      <c r="J2348" s="8">
        <v>1.0569999999999999</v>
      </c>
    </row>
    <row r="2349" spans="1:10" ht="15" x14ac:dyDescent="0.25">
      <c r="A2349" t="str">
        <f t="shared" si="36"/>
        <v>Sweden-Europe-2007</v>
      </c>
      <c r="B2349" s="5" t="s">
        <v>245</v>
      </c>
      <c r="C2349" s="10">
        <v>2007</v>
      </c>
      <c r="D2349" s="5" t="s">
        <v>62</v>
      </c>
      <c r="E2349" s="8">
        <v>0.53700000000000003</v>
      </c>
      <c r="F2349" s="8">
        <v>16</v>
      </c>
      <c r="G2349" s="5">
        <v>0</v>
      </c>
      <c r="H2349" s="8">
        <v>122</v>
      </c>
      <c r="I2349" s="8">
        <v>0.82</v>
      </c>
      <c r="J2349" s="8">
        <v>1.105</v>
      </c>
    </row>
    <row r="2350" spans="1:10" ht="15" x14ac:dyDescent="0.25">
      <c r="A2350" t="str">
        <f t="shared" si="36"/>
        <v>Sweden-Europe-2008</v>
      </c>
      <c r="B2350" s="5" t="s">
        <v>245</v>
      </c>
      <c r="C2350" s="10">
        <v>2008</v>
      </c>
      <c r="D2350" s="5" t="s">
        <v>62</v>
      </c>
      <c r="E2350" s="8">
        <v>0.53700000000000003</v>
      </c>
      <c r="F2350" s="8">
        <v>16</v>
      </c>
      <c r="G2350" s="5">
        <v>0</v>
      </c>
      <c r="H2350" s="8">
        <v>122</v>
      </c>
      <c r="I2350" s="8">
        <v>0.9</v>
      </c>
      <c r="J2350" s="8">
        <v>1.0840000000000001</v>
      </c>
    </row>
    <row r="2351" spans="1:10" ht="15" x14ac:dyDescent="0.25">
      <c r="A2351" t="str">
        <f t="shared" si="36"/>
        <v>Sweden-Europe-2009</v>
      </c>
      <c r="B2351" s="5" t="s">
        <v>245</v>
      </c>
      <c r="C2351" s="10">
        <v>2009</v>
      </c>
      <c r="D2351" s="5" t="s">
        <v>62</v>
      </c>
      <c r="E2351" s="8">
        <v>0.53900000000000003</v>
      </c>
      <c r="F2351" s="8">
        <v>16</v>
      </c>
      <c r="G2351" s="5">
        <v>0</v>
      </c>
      <c r="H2351" s="8">
        <v>122</v>
      </c>
      <c r="I2351" s="8">
        <v>0.91</v>
      </c>
      <c r="J2351" s="8">
        <v>1.121</v>
      </c>
    </row>
    <row r="2352" spans="1:10" ht="15" x14ac:dyDescent="0.25">
      <c r="A2352" t="str">
        <f t="shared" si="36"/>
        <v>Sweden-Europe-2010</v>
      </c>
      <c r="B2352" s="5" t="s">
        <v>245</v>
      </c>
      <c r="C2352" s="10">
        <v>2010</v>
      </c>
      <c r="D2352" s="5" t="s">
        <v>62</v>
      </c>
      <c r="E2352" s="8">
        <v>0.52</v>
      </c>
      <c r="F2352" s="8">
        <v>16</v>
      </c>
      <c r="G2352" s="5">
        <v>0</v>
      </c>
      <c r="H2352" s="8">
        <v>122</v>
      </c>
      <c r="I2352" s="8">
        <v>0.9</v>
      </c>
      <c r="J2352" s="8">
        <v>1.1719999999999999</v>
      </c>
    </row>
    <row r="2353" spans="1:10" ht="15" x14ac:dyDescent="0.25">
      <c r="A2353" t="str">
        <f t="shared" si="36"/>
        <v>Sweden-Europe-2011</v>
      </c>
      <c r="B2353" s="5" t="s">
        <v>245</v>
      </c>
      <c r="C2353" s="10">
        <v>2011</v>
      </c>
      <c r="D2353" s="5" t="s">
        <v>62</v>
      </c>
      <c r="E2353" s="8">
        <v>0.52</v>
      </c>
      <c r="F2353" s="8">
        <v>16</v>
      </c>
      <c r="G2353" s="5">
        <v>0</v>
      </c>
      <c r="H2353" s="8">
        <v>122</v>
      </c>
      <c r="I2353" s="8">
        <v>0.92800000000000005</v>
      </c>
      <c r="J2353" s="8">
        <v>1.212</v>
      </c>
    </row>
    <row r="2354" spans="1:10" ht="15" x14ac:dyDescent="0.25">
      <c r="A2354" t="str">
        <f t="shared" si="36"/>
        <v>Sweden-Europe-2012</v>
      </c>
      <c r="B2354" s="5" t="s">
        <v>245</v>
      </c>
      <c r="C2354" s="10">
        <v>2012</v>
      </c>
      <c r="D2354" s="5" t="s">
        <v>62</v>
      </c>
      <c r="E2354" s="8">
        <v>0.52</v>
      </c>
      <c r="F2354" s="8">
        <v>16</v>
      </c>
      <c r="G2354" s="8">
        <v>14</v>
      </c>
      <c r="H2354" s="8">
        <v>122</v>
      </c>
      <c r="I2354" s="8">
        <v>0.93200000000000005</v>
      </c>
      <c r="J2354" s="8">
        <v>1.246</v>
      </c>
    </row>
    <row r="2355" spans="1:10" ht="15" x14ac:dyDescent="0.25">
      <c r="A2355" t="str">
        <f t="shared" si="36"/>
        <v>Switzerland-Europe-2000</v>
      </c>
      <c r="B2355" s="5" t="s">
        <v>246</v>
      </c>
      <c r="C2355" s="10">
        <v>2000</v>
      </c>
      <c r="D2355" s="5" t="s">
        <v>62</v>
      </c>
      <c r="E2355" s="5">
        <v>0</v>
      </c>
      <c r="F2355" s="5">
        <v>0</v>
      </c>
      <c r="G2355" s="5">
        <v>0</v>
      </c>
      <c r="H2355" s="5">
        <v>0</v>
      </c>
      <c r="I2355" s="8">
        <v>0.47099999999999997</v>
      </c>
      <c r="J2355" s="8">
        <v>0.64700000000000002</v>
      </c>
    </row>
    <row r="2356" spans="1:10" ht="15" x14ac:dyDescent="0.25">
      <c r="A2356" t="str">
        <f t="shared" si="36"/>
        <v>Switzerland-Europe-2001</v>
      </c>
      <c r="B2356" s="5" t="s">
        <v>246</v>
      </c>
      <c r="C2356" s="10">
        <v>2001</v>
      </c>
      <c r="D2356" s="5" t="s">
        <v>62</v>
      </c>
      <c r="E2356" s="5">
        <v>0</v>
      </c>
      <c r="F2356" s="5">
        <v>0</v>
      </c>
      <c r="G2356" s="5">
        <v>0</v>
      </c>
      <c r="H2356" s="5">
        <v>0</v>
      </c>
      <c r="I2356" s="8">
        <v>0.55100000000000005</v>
      </c>
      <c r="J2356" s="8">
        <v>0.73299999999999998</v>
      </c>
    </row>
    <row r="2357" spans="1:10" ht="15" x14ac:dyDescent="0.25">
      <c r="A2357" t="str">
        <f t="shared" si="36"/>
        <v>Switzerland-Europe-2002</v>
      </c>
      <c r="B2357" s="5" t="s">
        <v>246</v>
      </c>
      <c r="C2357" s="10">
        <v>2002</v>
      </c>
      <c r="D2357" s="5" t="s">
        <v>62</v>
      </c>
      <c r="E2357" s="5">
        <v>0</v>
      </c>
      <c r="F2357" s="5">
        <v>0</v>
      </c>
      <c r="G2357" s="5">
        <v>0</v>
      </c>
      <c r="H2357" s="5">
        <v>0</v>
      </c>
      <c r="I2357" s="8">
        <v>0.61399999999999999</v>
      </c>
      <c r="J2357" s="8">
        <v>0.79200000000000004</v>
      </c>
    </row>
    <row r="2358" spans="1:10" ht="15" x14ac:dyDescent="0.25">
      <c r="A2358" t="str">
        <f t="shared" si="36"/>
        <v>Switzerland-Europe-2003</v>
      </c>
      <c r="B2358" s="5" t="s">
        <v>246</v>
      </c>
      <c r="C2358" s="10">
        <v>2003</v>
      </c>
      <c r="D2358" s="5" t="s">
        <v>62</v>
      </c>
      <c r="E2358" s="5">
        <v>0</v>
      </c>
      <c r="F2358" s="8">
        <v>20</v>
      </c>
      <c r="G2358" s="5">
        <v>0</v>
      </c>
      <c r="H2358" s="5">
        <v>0</v>
      </c>
      <c r="I2358" s="8">
        <v>0.65100000000000002</v>
      </c>
      <c r="J2358" s="8">
        <v>0.84899999999999998</v>
      </c>
    </row>
    <row r="2359" spans="1:10" ht="15" x14ac:dyDescent="0.25">
      <c r="A2359" t="str">
        <f t="shared" si="36"/>
        <v>Switzerland-Europe-2004</v>
      </c>
      <c r="B2359" s="5" t="s">
        <v>246</v>
      </c>
      <c r="C2359" s="10">
        <v>2004</v>
      </c>
      <c r="D2359" s="5" t="s">
        <v>62</v>
      </c>
      <c r="E2359" s="5">
        <v>0</v>
      </c>
      <c r="F2359" s="8">
        <v>18</v>
      </c>
      <c r="G2359" s="5">
        <v>0</v>
      </c>
      <c r="H2359" s="5">
        <v>0</v>
      </c>
      <c r="I2359" s="8">
        <v>0.67800000000000005</v>
      </c>
      <c r="J2359" s="8">
        <v>0.85399999999999998</v>
      </c>
    </row>
    <row r="2360" spans="1:10" ht="15" x14ac:dyDescent="0.25">
      <c r="A2360" t="str">
        <f t="shared" si="36"/>
        <v>Switzerland-Europe-2005</v>
      </c>
      <c r="B2360" s="5" t="s">
        <v>246</v>
      </c>
      <c r="C2360" s="10">
        <v>2005</v>
      </c>
      <c r="D2360" s="5" t="s">
        <v>62</v>
      </c>
      <c r="E2360" s="8">
        <v>0.28799999999999998</v>
      </c>
      <c r="F2360" s="8">
        <v>18</v>
      </c>
      <c r="G2360" s="5">
        <v>0</v>
      </c>
      <c r="H2360" s="8">
        <v>63</v>
      </c>
      <c r="I2360" s="8">
        <v>0.70099999999999996</v>
      </c>
      <c r="J2360" s="8">
        <v>0.92200000000000004</v>
      </c>
    </row>
    <row r="2361" spans="1:10" ht="15" x14ac:dyDescent="0.25">
      <c r="A2361" t="str">
        <f t="shared" si="36"/>
        <v>Switzerland-Europe-2006</v>
      </c>
      <c r="B2361" s="5" t="s">
        <v>246</v>
      </c>
      <c r="C2361" s="10">
        <v>2006</v>
      </c>
      <c r="D2361" s="5" t="s">
        <v>62</v>
      </c>
      <c r="E2361" s="8">
        <v>0.27600000000000002</v>
      </c>
      <c r="F2361" s="8">
        <v>18</v>
      </c>
      <c r="G2361" s="5">
        <v>0</v>
      </c>
      <c r="H2361" s="8">
        <v>63</v>
      </c>
      <c r="I2361" s="8">
        <v>0.75700000000000001</v>
      </c>
      <c r="J2361" s="8">
        <v>0.99399999999999999</v>
      </c>
    </row>
    <row r="2362" spans="1:10" ht="15" x14ac:dyDescent="0.25">
      <c r="A2362" t="str">
        <f t="shared" si="36"/>
        <v>Switzerland-Europe-2007</v>
      </c>
      <c r="B2362" s="5" t="s">
        <v>246</v>
      </c>
      <c r="C2362" s="10">
        <v>2007</v>
      </c>
      <c r="D2362" s="5" t="s">
        <v>62</v>
      </c>
      <c r="E2362" s="8">
        <v>0.27900000000000003</v>
      </c>
      <c r="F2362" s="8">
        <v>18</v>
      </c>
      <c r="G2362" s="5">
        <v>0</v>
      </c>
      <c r="H2362" s="8">
        <v>63</v>
      </c>
      <c r="I2362" s="8">
        <v>0.77200000000000002</v>
      </c>
      <c r="J2362" s="8">
        <v>1.085</v>
      </c>
    </row>
    <row r="2363" spans="1:10" ht="15" x14ac:dyDescent="0.25">
      <c r="A2363" t="str">
        <f t="shared" si="36"/>
        <v>Switzerland-Europe-2008</v>
      </c>
      <c r="B2363" s="5" t="s">
        <v>246</v>
      </c>
      <c r="C2363" s="10">
        <v>2008</v>
      </c>
      <c r="D2363" s="5" t="s">
        <v>62</v>
      </c>
      <c r="E2363" s="8">
        <v>0.27800000000000002</v>
      </c>
      <c r="F2363" s="8">
        <v>18</v>
      </c>
      <c r="G2363" s="5">
        <v>0</v>
      </c>
      <c r="H2363" s="8">
        <v>63</v>
      </c>
      <c r="I2363" s="8">
        <v>0.79200000000000004</v>
      </c>
      <c r="J2363" s="8">
        <v>1.163</v>
      </c>
    </row>
    <row r="2364" spans="1:10" ht="15" x14ac:dyDescent="0.25">
      <c r="A2364" t="str">
        <f t="shared" si="36"/>
        <v>Switzerland-Europe-2009</v>
      </c>
      <c r="B2364" s="5" t="s">
        <v>246</v>
      </c>
      <c r="C2364" s="10">
        <v>2009</v>
      </c>
      <c r="D2364" s="5" t="s">
        <v>62</v>
      </c>
      <c r="E2364" s="8">
        <v>0.28699999999999998</v>
      </c>
      <c r="F2364" s="8">
        <v>18</v>
      </c>
      <c r="G2364" s="5">
        <v>0</v>
      </c>
      <c r="H2364" s="8">
        <v>63</v>
      </c>
      <c r="I2364" s="8">
        <v>0.81299999999999994</v>
      </c>
      <c r="J2364" s="8">
        <v>1.204</v>
      </c>
    </row>
    <row r="2365" spans="1:10" ht="15" x14ac:dyDescent="0.25">
      <c r="A2365" t="str">
        <f t="shared" si="36"/>
        <v>Switzerland-Europe-2010</v>
      </c>
      <c r="B2365" s="5" t="s">
        <v>246</v>
      </c>
      <c r="C2365" s="10">
        <v>2010</v>
      </c>
      <c r="D2365" s="5" t="s">
        <v>62</v>
      </c>
      <c r="E2365" s="8">
        <v>0.28799999999999998</v>
      </c>
      <c r="F2365" s="8">
        <v>18</v>
      </c>
      <c r="G2365" s="5">
        <v>0</v>
      </c>
      <c r="H2365" s="8">
        <v>63</v>
      </c>
      <c r="I2365" s="8">
        <v>0.83899999999999997</v>
      </c>
      <c r="J2365" s="8">
        <v>1.232</v>
      </c>
    </row>
    <row r="2366" spans="1:10" ht="15" x14ac:dyDescent="0.25">
      <c r="A2366" t="str">
        <f t="shared" si="36"/>
        <v>Switzerland-Europe-2011</v>
      </c>
      <c r="B2366" s="5" t="s">
        <v>246</v>
      </c>
      <c r="C2366" s="10">
        <v>2011</v>
      </c>
      <c r="D2366" s="5" t="s">
        <v>62</v>
      </c>
      <c r="E2366" s="8">
        <v>0.28899999999999998</v>
      </c>
      <c r="F2366" s="8">
        <v>18</v>
      </c>
      <c r="G2366" s="5">
        <v>0</v>
      </c>
      <c r="H2366" s="8">
        <v>63</v>
      </c>
      <c r="I2366" s="8">
        <v>0.85199999999999998</v>
      </c>
      <c r="J2366" s="8">
        <v>1.274</v>
      </c>
    </row>
    <row r="2367" spans="1:10" ht="15" x14ac:dyDescent="0.25">
      <c r="A2367" t="str">
        <f t="shared" si="36"/>
        <v>Switzerland-Europe-2012</v>
      </c>
      <c r="B2367" s="5" t="s">
        <v>246</v>
      </c>
      <c r="C2367" s="10">
        <v>2012</v>
      </c>
      <c r="D2367" s="5" t="s">
        <v>62</v>
      </c>
      <c r="E2367" s="8">
        <v>0.29099999999999998</v>
      </c>
      <c r="F2367" s="8">
        <v>18</v>
      </c>
      <c r="G2367" s="8">
        <v>27</v>
      </c>
      <c r="H2367" s="8">
        <v>63</v>
      </c>
      <c r="I2367" s="8">
        <v>0.85199999999999998</v>
      </c>
      <c r="J2367" s="8">
        <v>1.321</v>
      </c>
    </row>
    <row r="2368" spans="1:10" ht="15" x14ac:dyDescent="0.25">
      <c r="A2368" t="str">
        <f t="shared" si="36"/>
        <v>Syria-Middle East-2000</v>
      </c>
      <c r="B2368" s="5" t="s">
        <v>247</v>
      </c>
      <c r="C2368" s="10">
        <v>2000</v>
      </c>
      <c r="D2368" s="5" t="s">
        <v>79</v>
      </c>
      <c r="E2368" s="5">
        <v>0</v>
      </c>
      <c r="F2368" s="5">
        <v>0</v>
      </c>
      <c r="G2368" s="5">
        <v>0</v>
      </c>
      <c r="H2368" s="5">
        <v>0</v>
      </c>
      <c r="I2368" s="8">
        <v>2E-3</v>
      </c>
      <c r="J2368" s="8">
        <v>2E-3</v>
      </c>
    </row>
    <row r="2369" spans="1:10" ht="15" x14ac:dyDescent="0.25">
      <c r="A2369" t="str">
        <f t="shared" si="36"/>
        <v>Syria-Middle East-2001</v>
      </c>
      <c r="B2369" s="5" t="s">
        <v>247</v>
      </c>
      <c r="C2369" s="10">
        <v>2001</v>
      </c>
      <c r="D2369" s="5" t="s">
        <v>79</v>
      </c>
      <c r="E2369" s="5">
        <v>0</v>
      </c>
      <c r="F2369" s="5">
        <v>0</v>
      </c>
      <c r="G2369" s="5">
        <v>0</v>
      </c>
      <c r="H2369" s="5">
        <v>0</v>
      </c>
      <c r="I2369" s="8">
        <v>4.0000000000000001E-3</v>
      </c>
      <c r="J2369" s="8">
        <v>1.2E-2</v>
      </c>
    </row>
    <row r="2370" spans="1:10" ht="15" x14ac:dyDescent="0.25">
      <c r="A2370" t="str">
        <f t="shared" si="36"/>
        <v>Syria-Middle East-2002</v>
      </c>
      <c r="B2370" s="5" t="s">
        <v>247</v>
      </c>
      <c r="C2370" s="10">
        <v>2002</v>
      </c>
      <c r="D2370" s="5" t="s">
        <v>79</v>
      </c>
      <c r="E2370" s="5">
        <v>0</v>
      </c>
      <c r="F2370" s="5">
        <v>0</v>
      </c>
      <c r="G2370" s="5">
        <v>0</v>
      </c>
      <c r="H2370" s="5">
        <v>0</v>
      </c>
      <c r="I2370" s="8">
        <v>2.1000000000000001E-2</v>
      </c>
      <c r="J2370" s="8">
        <v>2.4E-2</v>
      </c>
    </row>
    <row r="2371" spans="1:10" ht="15" x14ac:dyDescent="0.25">
      <c r="A2371" t="str">
        <f t="shared" ref="A2371:A2434" si="37">B2371&amp;"-"&amp;C2371</f>
        <v>Syria-Middle East-2003</v>
      </c>
      <c r="B2371" s="5" t="s">
        <v>247</v>
      </c>
      <c r="C2371" s="10">
        <v>2003</v>
      </c>
      <c r="D2371" s="5" t="s">
        <v>79</v>
      </c>
      <c r="E2371" s="5">
        <v>0</v>
      </c>
      <c r="F2371" s="8">
        <v>43</v>
      </c>
      <c r="G2371" s="5">
        <v>0</v>
      </c>
      <c r="H2371" s="5">
        <v>0</v>
      </c>
      <c r="I2371" s="8">
        <v>3.4000000000000002E-2</v>
      </c>
      <c r="J2371" s="8">
        <v>6.9000000000000006E-2</v>
      </c>
    </row>
    <row r="2372" spans="1:10" ht="15" x14ac:dyDescent="0.25">
      <c r="A2372" t="str">
        <f t="shared" si="37"/>
        <v>Syria-Middle East-2004</v>
      </c>
      <c r="B2372" s="5" t="s">
        <v>247</v>
      </c>
      <c r="C2372" s="10">
        <v>2004</v>
      </c>
      <c r="D2372" s="5" t="s">
        <v>79</v>
      </c>
      <c r="E2372" s="5">
        <v>0</v>
      </c>
      <c r="F2372" s="8">
        <v>43</v>
      </c>
      <c r="G2372" s="5">
        <v>0</v>
      </c>
      <c r="H2372" s="5">
        <v>0</v>
      </c>
      <c r="I2372" s="8">
        <v>4.2999999999999997E-2</v>
      </c>
      <c r="J2372" s="8">
        <v>0.13300000000000001</v>
      </c>
    </row>
    <row r="2373" spans="1:10" ht="15" x14ac:dyDescent="0.25">
      <c r="A2373" t="str">
        <f t="shared" si="37"/>
        <v>Syria-Middle East-2005</v>
      </c>
      <c r="B2373" s="5" t="s">
        <v>247</v>
      </c>
      <c r="C2373" s="10">
        <v>2005</v>
      </c>
      <c r="D2373" s="5" t="s">
        <v>79</v>
      </c>
      <c r="E2373" s="8">
        <v>0.433</v>
      </c>
      <c r="F2373" s="8">
        <v>43</v>
      </c>
      <c r="G2373" s="5">
        <v>0</v>
      </c>
      <c r="H2373" s="8">
        <v>336</v>
      </c>
      <c r="I2373" s="8">
        <v>5.6000000000000001E-2</v>
      </c>
      <c r="J2373" s="8">
        <v>0.16200000000000001</v>
      </c>
    </row>
    <row r="2374" spans="1:10" ht="15" x14ac:dyDescent="0.25">
      <c r="A2374" t="str">
        <f t="shared" si="37"/>
        <v>Syria-Middle East-2006</v>
      </c>
      <c r="B2374" s="5" t="s">
        <v>247</v>
      </c>
      <c r="C2374" s="10">
        <v>2006</v>
      </c>
      <c r="D2374" s="5" t="s">
        <v>79</v>
      </c>
      <c r="E2374" s="8">
        <v>0.433</v>
      </c>
      <c r="F2374" s="8">
        <v>43</v>
      </c>
      <c r="G2374" s="5">
        <v>0</v>
      </c>
      <c r="H2374" s="8">
        <v>336</v>
      </c>
      <c r="I2374" s="8">
        <v>7.8E-2</v>
      </c>
      <c r="J2374" s="8">
        <v>0.249</v>
      </c>
    </row>
    <row r="2375" spans="1:10" ht="15" x14ac:dyDescent="0.25">
      <c r="A2375" t="str">
        <f t="shared" si="37"/>
        <v>Syria-Middle East-2007</v>
      </c>
      <c r="B2375" s="5" t="s">
        <v>247</v>
      </c>
      <c r="C2375" s="10">
        <v>2007</v>
      </c>
      <c r="D2375" s="5" t="s">
        <v>79</v>
      </c>
      <c r="E2375" s="8">
        <v>0.433</v>
      </c>
      <c r="F2375" s="8">
        <v>43</v>
      </c>
      <c r="G2375" s="5">
        <v>0</v>
      </c>
      <c r="H2375" s="8">
        <v>336</v>
      </c>
      <c r="I2375" s="8">
        <v>0.115</v>
      </c>
      <c r="J2375" s="8">
        <v>0.31900000000000001</v>
      </c>
    </row>
    <row r="2376" spans="1:10" ht="15" x14ac:dyDescent="0.25">
      <c r="A2376" t="str">
        <f t="shared" si="37"/>
        <v>Syria-Middle East-2008</v>
      </c>
      <c r="B2376" s="5" t="s">
        <v>247</v>
      </c>
      <c r="C2376" s="10">
        <v>2008</v>
      </c>
      <c r="D2376" s="5" t="s">
        <v>79</v>
      </c>
      <c r="E2376" s="8">
        <v>0.39800000000000002</v>
      </c>
      <c r="F2376" s="8">
        <v>16</v>
      </c>
      <c r="G2376" s="5">
        <v>0</v>
      </c>
      <c r="H2376" s="8">
        <v>336</v>
      </c>
      <c r="I2376" s="8">
        <v>0.14000000000000001</v>
      </c>
      <c r="J2376" s="8">
        <v>0.34699999999999998</v>
      </c>
    </row>
    <row r="2377" spans="1:10" ht="15" x14ac:dyDescent="0.25">
      <c r="A2377" t="str">
        <f t="shared" si="37"/>
        <v>Syria-Middle East-2009</v>
      </c>
      <c r="B2377" s="5" t="s">
        <v>247</v>
      </c>
      <c r="C2377" s="10">
        <v>2009</v>
      </c>
      <c r="D2377" s="5" t="s">
        <v>79</v>
      </c>
      <c r="E2377" s="8">
        <v>0.39700000000000002</v>
      </c>
      <c r="F2377" s="8">
        <v>15</v>
      </c>
      <c r="G2377" s="5">
        <v>0</v>
      </c>
      <c r="H2377" s="8">
        <v>336</v>
      </c>
      <c r="I2377" s="8">
        <v>0.17299999999999999</v>
      </c>
      <c r="J2377" s="8">
        <v>0.47699999999999998</v>
      </c>
    </row>
    <row r="2378" spans="1:10" ht="15" x14ac:dyDescent="0.25">
      <c r="A2378" t="str">
        <f t="shared" si="37"/>
        <v>Syria-Middle East-2010</v>
      </c>
      <c r="B2378" s="5" t="s">
        <v>247</v>
      </c>
      <c r="C2378" s="10">
        <v>2010</v>
      </c>
      <c r="D2378" s="5" t="s">
        <v>79</v>
      </c>
      <c r="E2378" s="8">
        <v>0.39700000000000002</v>
      </c>
      <c r="F2378" s="8">
        <v>13</v>
      </c>
      <c r="G2378" s="5">
        <v>0</v>
      </c>
      <c r="H2378" s="8">
        <v>336</v>
      </c>
      <c r="I2378" s="8">
        <v>0.20699999999999999</v>
      </c>
      <c r="J2378" s="8">
        <v>0.54300000000000004</v>
      </c>
    </row>
    <row r="2379" spans="1:10" ht="15" x14ac:dyDescent="0.25">
      <c r="A2379" t="str">
        <f t="shared" si="37"/>
        <v>Syria-Middle East-2011</v>
      </c>
      <c r="B2379" s="5" t="s">
        <v>247</v>
      </c>
      <c r="C2379" s="10">
        <v>2011</v>
      </c>
      <c r="D2379" s="5" t="s">
        <v>79</v>
      </c>
      <c r="E2379" s="8">
        <v>0.39700000000000002</v>
      </c>
      <c r="F2379" s="8">
        <v>13</v>
      </c>
      <c r="G2379" s="5">
        <v>0</v>
      </c>
      <c r="H2379" s="8">
        <v>336</v>
      </c>
      <c r="I2379" s="8">
        <v>0.22500000000000001</v>
      </c>
      <c r="J2379" s="8">
        <v>0.59199999999999997</v>
      </c>
    </row>
    <row r="2380" spans="1:10" ht="15" x14ac:dyDescent="0.25">
      <c r="A2380" t="str">
        <f t="shared" si="37"/>
        <v>Syria-Middle East-2012</v>
      </c>
      <c r="B2380" s="5" t="s">
        <v>247</v>
      </c>
      <c r="C2380" s="10">
        <v>2012</v>
      </c>
      <c r="D2380" s="5" t="s">
        <v>79</v>
      </c>
      <c r="E2380" s="8">
        <v>0.39700000000000002</v>
      </c>
      <c r="F2380" s="8">
        <v>13</v>
      </c>
      <c r="G2380" s="8">
        <v>147</v>
      </c>
      <c r="H2380" s="8">
        <v>336</v>
      </c>
      <c r="I2380" s="8">
        <v>0.24299999999999999</v>
      </c>
      <c r="J2380" s="8">
        <v>0.59299999999999997</v>
      </c>
    </row>
    <row r="2381" spans="1:10" ht="15" x14ac:dyDescent="0.25">
      <c r="A2381" t="str">
        <f t="shared" si="37"/>
        <v>Tajikistan-Asia-2000</v>
      </c>
      <c r="B2381" s="5" t="s">
        <v>248</v>
      </c>
      <c r="C2381" s="10">
        <v>2000</v>
      </c>
      <c r="D2381" s="5" t="s">
        <v>60</v>
      </c>
      <c r="E2381" s="5">
        <v>0</v>
      </c>
      <c r="F2381" s="5">
        <v>0</v>
      </c>
      <c r="G2381" s="5">
        <v>0</v>
      </c>
      <c r="H2381" s="5">
        <v>0</v>
      </c>
      <c r="I2381" s="8">
        <v>0</v>
      </c>
      <c r="J2381" s="8">
        <v>0</v>
      </c>
    </row>
    <row r="2382" spans="1:10" ht="15" x14ac:dyDescent="0.25">
      <c r="A2382" t="str">
        <f t="shared" si="37"/>
        <v>Tajikistan-Asia-2001</v>
      </c>
      <c r="B2382" s="5" t="s">
        <v>248</v>
      </c>
      <c r="C2382" s="10">
        <v>2001</v>
      </c>
      <c r="D2382" s="5" t="s">
        <v>60</v>
      </c>
      <c r="E2382" s="5">
        <v>0</v>
      </c>
      <c r="F2382" s="5">
        <v>0</v>
      </c>
      <c r="G2382" s="5">
        <v>0</v>
      </c>
      <c r="H2382" s="5">
        <v>0</v>
      </c>
      <c r="I2382" s="8">
        <v>1E-3</v>
      </c>
      <c r="J2382" s="8">
        <v>0</v>
      </c>
    </row>
    <row r="2383" spans="1:10" ht="15" x14ac:dyDescent="0.25">
      <c r="A2383" t="str">
        <f t="shared" si="37"/>
        <v>Tajikistan-Asia-2002</v>
      </c>
      <c r="B2383" s="5" t="s">
        <v>248</v>
      </c>
      <c r="C2383" s="10">
        <v>2002</v>
      </c>
      <c r="D2383" s="5" t="s">
        <v>60</v>
      </c>
      <c r="E2383" s="5">
        <v>0</v>
      </c>
      <c r="F2383" s="5">
        <v>0</v>
      </c>
      <c r="G2383" s="5">
        <v>0</v>
      </c>
      <c r="H2383" s="5">
        <v>0</v>
      </c>
      <c r="I2383" s="8">
        <v>1E-3</v>
      </c>
      <c r="J2383" s="8">
        <v>2E-3</v>
      </c>
    </row>
    <row r="2384" spans="1:10" ht="15" x14ac:dyDescent="0.25">
      <c r="A2384" t="str">
        <f t="shared" si="37"/>
        <v>Tajikistan-Asia-2003</v>
      </c>
      <c r="B2384" s="5" t="s">
        <v>248</v>
      </c>
      <c r="C2384" s="10">
        <v>2003</v>
      </c>
      <c r="D2384" s="5" t="s">
        <v>60</v>
      </c>
      <c r="E2384" s="5">
        <v>0</v>
      </c>
      <c r="F2384" s="5">
        <v>0</v>
      </c>
      <c r="G2384" s="5">
        <v>0</v>
      </c>
      <c r="H2384" s="5">
        <v>0</v>
      </c>
      <c r="I2384" s="8">
        <v>1E-3</v>
      </c>
      <c r="J2384" s="8">
        <v>7.0000000000000001E-3</v>
      </c>
    </row>
    <row r="2385" spans="1:10" ht="15" x14ac:dyDescent="0.25">
      <c r="A2385" t="str">
        <f t="shared" si="37"/>
        <v>Tajikistan-Asia-2004</v>
      </c>
      <c r="B2385" s="5" t="s">
        <v>248</v>
      </c>
      <c r="C2385" s="10">
        <v>2004</v>
      </c>
      <c r="D2385" s="5" t="s">
        <v>60</v>
      </c>
      <c r="E2385" s="5">
        <v>0</v>
      </c>
      <c r="F2385" s="5">
        <v>0</v>
      </c>
      <c r="G2385" s="5">
        <v>0</v>
      </c>
      <c r="H2385" s="5">
        <v>0</v>
      </c>
      <c r="I2385" s="8">
        <v>1E-3</v>
      </c>
      <c r="J2385" s="8">
        <v>0.02</v>
      </c>
    </row>
    <row r="2386" spans="1:10" ht="15" x14ac:dyDescent="0.25">
      <c r="A2386" t="str">
        <f t="shared" si="37"/>
        <v>Tajikistan-Asia-2005</v>
      </c>
      <c r="B2386" s="5" t="s">
        <v>248</v>
      </c>
      <c r="C2386" s="10">
        <v>2005</v>
      </c>
      <c r="D2386" s="5" t="s">
        <v>60</v>
      </c>
      <c r="E2386" s="8">
        <v>0.79900000000000004</v>
      </c>
      <c r="F2386" s="8">
        <v>80</v>
      </c>
      <c r="G2386" s="5">
        <v>0</v>
      </c>
      <c r="H2386" s="8">
        <v>224</v>
      </c>
      <c r="I2386" s="8">
        <v>3.0000000000000001E-3</v>
      </c>
      <c r="J2386" s="8">
        <v>3.9E-2</v>
      </c>
    </row>
    <row r="2387" spans="1:10" ht="15" x14ac:dyDescent="0.25">
      <c r="A2387" t="str">
        <f t="shared" si="37"/>
        <v>Tajikistan-Asia-2006</v>
      </c>
      <c r="B2387" s="5" t="s">
        <v>248</v>
      </c>
      <c r="C2387" s="10">
        <v>2006</v>
      </c>
      <c r="D2387" s="5" t="s">
        <v>60</v>
      </c>
      <c r="E2387" s="8">
        <v>0.79900000000000004</v>
      </c>
      <c r="F2387" s="8">
        <v>80</v>
      </c>
      <c r="G2387" s="5">
        <v>0</v>
      </c>
      <c r="H2387" s="8">
        <v>224</v>
      </c>
      <c r="I2387" s="8">
        <v>3.7999999999999999E-2</v>
      </c>
      <c r="J2387" s="8">
        <v>0.309</v>
      </c>
    </row>
    <row r="2388" spans="1:10" ht="15" x14ac:dyDescent="0.25">
      <c r="A2388" t="str">
        <f t="shared" si="37"/>
        <v>Tajikistan-Asia-2007</v>
      </c>
      <c r="B2388" s="5" t="s">
        <v>248</v>
      </c>
      <c r="C2388" s="10">
        <v>2007</v>
      </c>
      <c r="D2388" s="5" t="s">
        <v>60</v>
      </c>
      <c r="E2388" s="8">
        <v>0.8</v>
      </c>
      <c r="F2388" s="8">
        <v>62</v>
      </c>
      <c r="G2388" s="5">
        <v>0</v>
      </c>
      <c r="H2388" s="8">
        <v>224</v>
      </c>
      <c r="I2388" s="8">
        <v>7.1999999999999995E-2</v>
      </c>
      <c r="J2388" s="8">
        <v>0.3</v>
      </c>
    </row>
    <row r="2389" spans="1:10" ht="15" x14ac:dyDescent="0.25">
      <c r="A2389" t="str">
        <f t="shared" si="37"/>
        <v>Tajikistan-Asia-2008</v>
      </c>
      <c r="B2389" s="5" t="s">
        <v>248</v>
      </c>
      <c r="C2389" s="10">
        <v>2008</v>
      </c>
      <c r="D2389" s="5" t="s">
        <v>60</v>
      </c>
      <c r="E2389" s="8">
        <v>0.83399999999999996</v>
      </c>
      <c r="F2389" s="8">
        <v>62</v>
      </c>
      <c r="G2389" s="5">
        <v>0</v>
      </c>
      <c r="H2389" s="8">
        <v>224</v>
      </c>
      <c r="I2389" s="8">
        <v>8.7999999999999995E-2</v>
      </c>
      <c r="J2389" s="8">
        <v>0.505</v>
      </c>
    </row>
    <row r="2390" spans="1:10" ht="15" x14ac:dyDescent="0.25">
      <c r="A2390" t="str">
        <f t="shared" si="37"/>
        <v>Tajikistan-Asia-2009</v>
      </c>
      <c r="B2390" s="5" t="s">
        <v>248</v>
      </c>
      <c r="C2390" s="10">
        <v>2009</v>
      </c>
      <c r="D2390" s="5" t="s">
        <v>60</v>
      </c>
      <c r="E2390" s="8">
        <v>0.83799999999999997</v>
      </c>
      <c r="F2390" s="8">
        <v>38</v>
      </c>
      <c r="G2390" s="5">
        <v>0</v>
      </c>
      <c r="H2390" s="8">
        <v>224</v>
      </c>
      <c r="I2390" s="8">
        <v>0.10100000000000001</v>
      </c>
      <c r="J2390" s="8">
        <v>0.65800000000000003</v>
      </c>
    </row>
    <row r="2391" spans="1:10" ht="15" x14ac:dyDescent="0.25">
      <c r="A2391" t="str">
        <f t="shared" si="37"/>
        <v>Tajikistan-Asia-2010</v>
      </c>
      <c r="B2391" s="5" t="s">
        <v>248</v>
      </c>
      <c r="C2391" s="10">
        <v>2010</v>
      </c>
      <c r="D2391" s="5" t="s">
        <v>60</v>
      </c>
      <c r="E2391" s="8">
        <v>0.84</v>
      </c>
      <c r="F2391" s="8">
        <v>27</v>
      </c>
      <c r="G2391" s="5">
        <v>0</v>
      </c>
      <c r="H2391" s="8">
        <v>224</v>
      </c>
      <c r="I2391" s="8">
        <v>0.11600000000000001</v>
      </c>
      <c r="J2391" s="8">
        <v>0.77900000000000003</v>
      </c>
    </row>
    <row r="2392" spans="1:10" ht="15" x14ac:dyDescent="0.25">
      <c r="A2392" t="str">
        <f t="shared" si="37"/>
        <v>Tajikistan-Asia-2011</v>
      </c>
      <c r="B2392" s="5" t="s">
        <v>248</v>
      </c>
      <c r="C2392" s="10">
        <v>2011</v>
      </c>
      <c r="D2392" s="5" t="s">
        <v>60</v>
      </c>
      <c r="E2392" s="8">
        <v>0.84499999999999997</v>
      </c>
      <c r="F2392" s="8">
        <v>24</v>
      </c>
      <c r="G2392" s="5">
        <v>0</v>
      </c>
      <c r="H2392" s="8">
        <v>224</v>
      </c>
      <c r="I2392" s="8">
        <v>0.13</v>
      </c>
      <c r="J2392" s="8">
        <v>0.80900000000000005</v>
      </c>
    </row>
    <row r="2393" spans="1:10" ht="15" x14ac:dyDescent="0.25">
      <c r="A2393" t="str">
        <f t="shared" si="37"/>
        <v>Tajikistan-Asia-2012</v>
      </c>
      <c r="B2393" s="5" t="s">
        <v>248</v>
      </c>
      <c r="C2393" s="10">
        <v>2012</v>
      </c>
      <c r="D2393" s="5" t="s">
        <v>60</v>
      </c>
      <c r="E2393" s="8">
        <v>0.84499999999999997</v>
      </c>
      <c r="F2393" s="8">
        <v>24</v>
      </c>
      <c r="G2393" s="8">
        <v>141</v>
      </c>
      <c r="H2393" s="8">
        <v>224</v>
      </c>
      <c r="I2393" s="8">
        <v>0.14499999999999999</v>
      </c>
      <c r="J2393" s="8">
        <v>0.81499999999999995</v>
      </c>
    </row>
    <row r="2394" spans="1:10" ht="15" x14ac:dyDescent="0.25">
      <c r="A2394" t="str">
        <f t="shared" si="37"/>
        <v>Tanzania-Africa-2000</v>
      </c>
      <c r="B2394" s="5" t="s">
        <v>249</v>
      </c>
      <c r="C2394" s="10">
        <v>2000</v>
      </c>
      <c r="D2394" s="5" t="s">
        <v>64</v>
      </c>
      <c r="E2394" s="5">
        <v>0</v>
      </c>
      <c r="F2394" s="5">
        <v>0</v>
      </c>
      <c r="G2394" s="5">
        <v>0</v>
      </c>
      <c r="H2394" s="5">
        <v>0</v>
      </c>
      <c r="I2394" s="8">
        <v>1E-3</v>
      </c>
      <c r="J2394" s="8">
        <v>3.0000000000000001E-3</v>
      </c>
    </row>
    <row r="2395" spans="1:10" ht="15" x14ac:dyDescent="0.25">
      <c r="A2395" t="str">
        <f t="shared" si="37"/>
        <v>Tanzania-Africa-2001</v>
      </c>
      <c r="B2395" s="5" t="s">
        <v>249</v>
      </c>
      <c r="C2395" s="10">
        <v>2001</v>
      </c>
      <c r="D2395" s="5" t="s">
        <v>64</v>
      </c>
      <c r="E2395" s="5">
        <v>0</v>
      </c>
      <c r="F2395" s="5">
        <v>0</v>
      </c>
      <c r="G2395" s="5">
        <v>0</v>
      </c>
      <c r="H2395" s="5">
        <v>0</v>
      </c>
      <c r="I2395" s="8">
        <v>2E-3</v>
      </c>
      <c r="J2395" s="8">
        <v>8.0000000000000002E-3</v>
      </c>
    </row>
    <row r="2396" spans="1:10" ht="15" x14ac:dyDescent="0.25">
      <c r="A2396" t="str">
        <f t="shared" si="37"/>
        <v>Tanzania-Africa-2002</v>
      </c>
      <c r="B2396" s="5" t="s">
        <v>249</v>
      </c>
      <c r="C2396" s="10">
        <v>2002</v>
      </c>
      <c r="D2396" s="5" t="s">
        <v>64</v>
      </c>
      <c r="E2396" s="5">
        <v>0</v>
      </c>
      <c r="F2396" s="5">
        <v>0</v>
      </c>
      <c r="G2396" s="5">
        <v>0</v>
      </c>
      <c r="H2396" s="5">
        <v>0</v>
      </c>
      <c r="I2396" s="8">
        <v>2E-3</v>
      </c>
      <c r="J2396" s="8">
        <v>1.7000000000000001E-2</v>
      </c>
    </row>
    <row r="2397" spans="1:10" ht="15" x14ac:dyDescent="0.25">
      <c r="A2397" t="str">
        <f t="shared" si="37"/>
        <v>Tanzania-Africa-2003</v>
      </c>
      <c r="B2397" s="5" t="s">
        <v>249</v>
      </c>
      <c r="C2397" s="10">
        <v>2003</v>
      </c>
      <c r="D2397" s="5" t="s">
        <v>64</v>
      </c>
      <c r="E2397" s="5">
        <v>0</v>
      </c>
      <c r="F2397" s="8">
        <v>28</v>
      </c>
      <c r="G2397" s="5">
        <v>0</v>
      </c>
      <c r="H2397" s="5">
        <v>0</v>
      </c>
      <c r="I2397" s="8">
        <v>7.0000000000000001E-3</v>
      </c>
      <c r="J2397" s="8">
        <v>3.5000000000000003E-2</v>
      </c>
    </row>
    <row r="2398" spans="1:10" ht="15" x14ac:dyDescent="0.25">
      <c r="A2398" t="str">
        <f t="shared" si="37"/>
        <v>Tanzania-Africa-2004</v>
      </c>
      <c r="B2398" s="5" t="s">
        <v>249</v>
      </c>
      <c r="C2398" s="10">
        <v>2004</v>
      </c>
      <c r="D2398" s="5" t="s">
        <v>64</v>
      </c>
      <c r="E2398" s="5">
        <v>0</v>
      </c>
      <c r="F2398" s="8">
        <v>28</v>
      </c>
      <c r="G2398" s="5">
        <v>0</v>
      </c>
      <c r="H2398" s="5">
        <v>0</v>
      </c>
      <c r="I2398" s="8">
        <v>8.9999999999999993E-3</v>
      </c>
      <c r="J2398" s="8">
        <v>5.0999999999999997E-2</v>
      </c>
    </row>
    <row r="2399" spans="1:10" ht="15" x14ac:dyDescent="0.25">
      <c r="A2399" t="str">
        <f t="shared" si="37"/>
        <v>Tanzania-Africa-2005</v>
      </c>
      <c r="B2399" s="5" t="s">
        <v>249</v>
      </c>
      <c r="C2399" s="10">
        <v>2005</v>
      </c>
      <c r="D2399" s="5" t="s">
        <v>64</v>
      </c>
      <c r="E2399" s="8">
        <v>0.438</v>
      </c>
      <c r="F2399" s="8">
        <v>28</v>
      </c>
      <c r="G2399" s="5">
        <v>0</v>
      </c>
      <c r="H2399" s="8">
        <v>172</v>
      </c>
      <c r="I2399" s="8">
        <v>1.0999999999999999E-2</v>
      </c>
      <c r="J2399" s="8">
        <v>7.5999999999999998E-2</v>
      </c>
    </row>
    <row r="2400" spans="1:10" ht="15" x14ac:dyDescent="0.25">
      <c r="A2400" t="str">
        <f t="shared" si="37"/>
        <v>Tanzania-Africa-2006</v>
      </c>
      <c r="B2400" s="5" t="s">
        <v>249</v>
      </c>
      <c r="C2400" s="10">
        <v>2006</v>
      </c>
      <c r="D2400" s="5" t="s">
        <v>64</v>
      </c>
      <c r="E2400" s="8">
        <v>0.438</v>
      </c>
      <c r="F2400" s="8">
        <v>27</v>
      </c>
      <c r="G2400" s="5">
        <v>0</v>
      </c>
      <c r="H2400" s="8">
        <v>172</v>
      </c>
      <c r="I2400" s="8">
        <v>1.2999999999999999E-2</v>
      </c>
      <c r="J2400" s="8">
        <v>0.14000000000000001</v>
      </c>
    </row>
    <row r="2401" spans="1:10" ht="15" x14ac:dyDescent="0.25">
      <c r="A2401" t="str">
        <f t="shared" si="37"/>
        <v>Tanzania-Africa-2007</v>
      </c>
      <c r="B2401" s="5" t="s">
        <v>249</v>
      </c>
      <c r="C2401" s="10">
        <v>2007</v>
      </c>
      <c r="D2401" s="5" t="s">
        <v>64</v>
      </c>
      <c r="E2401" s="8">
        <v>0.439</v>
      </c>
      <c r="F2401" s="8">
        <v>26</v>
      </c>
      <c r="G2401" s="5">
        <v>0</v>
      </c>
      <c r="H2401" s="8">
        <v>172</v>
      </c>
      <c r="I2401" s="8">
        <v>1.6E-2</v>
      </c>
      <c r="J2401" s="8">
        <v>0.20100000000000001</v>
      </c>
    </row>
    <row r="2402" spans="1:10" ht="15" x14ac:dyDescent="0.25">
      <c r="A2402" t="str">
        <f t="shared" si="37"/>
        <v>Tanzania-Africa-2008</v>
      </c>
      <c r="B2402" s="5" t="s">
        <v>249</v>
      </c>
      <c r="C2402" s="10">
        <v>2008</v>
      </c>
      <c r="D2402" s="5" t="s">
        <v>64</v>
      </c>
      <c r="E2402" s="8">
        <v>0.44400000000000001</v>
      </c>
      <c r="F2402" s="8">
        <v>26</v>
      </c>
      <c r="G2402" s="5">
        <v>0</v>
      </c>
      <c r="H2402" s="8">
        <v>172</v>
      </c>
      <c r="I2402" s="8">
        <v>1.9E-2</v>
      </c>
      <c r="J2402" s="8">
        <v>0.307</v>
      </c>
    </row>
    <row r="2403" spans="1:10" ht="15" x14ac:dyDescent="0.25">
      <c r="A2403" t="str">
        <f t="shared" si="37"/>
        <v>Tanzania-Africa-2009</v>
      </c>
      <c r="B2403" s="5" t="s">
        <v>249</v>
      </c>
      <c r="C2403" s="10">
        <v>2009</v>
      </c>
      <c r="D2403" s="5" t="s">
        <v>64</v>
      </c>
      <c r="E2403" s="8">
        <v>0.44400000000000001</v>
      </c>
      <c r="F2403" s="8">
        <v>26</v>
      </c>
      <c r="G2403" s="5">
        <v>0</v>
      </c>
      <c r="H2403" s="8">
        <v>172</v>
      </c>
      <c r="I2403" s="8">
        <v>2.4E-2</v>
      </c>
      <c r="J2403" s="8">
        <v>0.4</v>
      </c>
    </row>
    <row r="2404" spans="1:10" ht="15" x14ac:dyDescent="0.25">
      <c r="A2404" t="str">
        <f t="shared" si="37"/>
        <v>Tanzania-Africa-2010</v>
      </c>
      <c r="B2404" s="5" t="s">
        <v>249</v>
      </c>
      <c r="C2404" s="10">
        <v>2010</v>
      </c>
      <c r="D2404" s="5" t="s">
        <v>64</v>
      </c>
      <c r="E2404" s="8">
        <v>0.44400000000000001</v>
      </c>
      <c r="F2404" s="8">
        <v>26</v>
      </c>
      <c r="G2404" s="5">
        <v>0</v>
      </c>
      <c r="H2404" s="8">
        <v>172</v>
      </c>
      <c r="I2404" s="8">
        <v>2.9000000000000001E-2</v>
      </c>
      <c r="J2404" s="8">
        <v>0.46700000000000003</v>
      </c>
    </row>
    <row r="2405" spans="1:10" ht="15" x14ac:dyDescent="0.25">
      <c r="A2405" t="str">
        <f t="shared" si="37"/>
        <v>Tanzania-Africa-2011</v>
      </c>
      <c r="B2405" s="5" t="s">
        <v>249</v>
      </c>
      <c r="C2405" s="10">
        <v>2011</v>
      </c>
      <c r="D2405" s="5" t="s">
        <v>64</v>
      </c>
      <c r="E2405" s="8">
        <v>0.44900000000000001</v>
      </c>
      <c r="F2405" s="8">
        <v>26</v>
      </c>
      <c r="G2405" s="5">
        <v>0</v>
      </c>
      <c r="H2405" s="8">
        <v>172</v>
      </c>
      <c r="I2405" s="8">
        <v>3.5000000000000003E-2</v>
      </c>
      <c r="J2405" s="8">
        <v>0.55400000000000005</v>
      </c>
    </row>
    <row r="2406" spans="1:10" ht="15" x14ac:dyDescent="0.25">
      <c r="A2406" t="str">
        <f t="shared" si="37"/>
        <v>Tanzania-Africa-2012</v>
      </c>
      <c r="B2406" s="5" t="s">
        <v>249</v>
      </c>
      <c r="C2406" s="10">
        <v>2012</v>
      </c>
      <c r="D2406" s="5" t="s">
        <v>64</v>
      </c>
      <c r="E2406" s="8">
        <v>0.44900000000000001</v>
      </c>
      <c r="F2406" s="8">
        <v>26</v>
      </c>
      <c r="G2406" s="8">
        <v>136</v>
      </c>
      <c r="H2406" s="8">
        <v>172</v>
      </c>
      <c r="I2406" s="8">
        <v>0.04</v>
      </c>
      <c r="J2406" s="8">
        <v>0.56999999999999995</v>
      </c>
    </row>
    <row r="2407" spans="1:10" ht="15" x14ac:dyDescent="0.25">
      <c r="A2407" t="str">
        <f t="shared" si="37"/>
        <v>Thailand-Asia-2000</v>
      </c>
      <c r="B2407" s="5" t="s">
        <v>250</v>
      </c>
      <c r="C2407" s="10">
        <v>2000</v>
      </c>
      <c r="D2407" s="5" t="s">
        <v>60</v>
      </c>
      <c r="E2407" s="5">
        <v>0</v>
      </c>
      <c r="F2407" s="5">
        <v>0</v>
      </c>
      <c r="G2407" s="5">
        <v>0</v>
      </c>
      <c r="H2407" s="5">
        <v>0</v>
      </c>
      <c r="I2407" s="8">
        <v>3.6999999999999998E-2</v>
      </c>
      <c r="J2407" s="8">
        <v>4.9000000000000002E-2</v>
      </c>
    </row>
    <row r="2408" spans="1:10" ht="15" x14ac:dyDescent="0.25">
      <c r="A2408" t="str">
        <f t="shared" si="37"/>
        <v>Thailand-Asia-2001</v>
      </c>
      <c r="B2408" s="5" t="s">
        <v>250</v>
      </c>
      <c r="C2408" s="10">
        <v>2001</v>
      </c>
      <c r="D2408" s="5" t="s">
        <v>60</v>
      </c>
      <c r="E2408" s="5">
        <v>0</v>
      </c>
      <c r="F2408" s="5">
        <v>0</v>
      </c>
      <c r="G2408" s="5">
        <v>0</v>
      </c>
      <c r="H2408" s="5">
        <v>0</v>
      </c>
      <c r="I2408" s="8">
        <v>5.6000000000000001E-2</v>
      </c>
      <c r="J2408" s="8">
        <v>0.12</v>
      </c>
    </row>
    <row r="2409" spans="1:10" ht="15" x14ac:dyDescent="0.25">
      <c r="A2409" t="str">
        <f t="shared" si="37"/>
        <v>Thailand-Asia-2002</v>
      </c>
      <c r="B2409" s="5" t="s">
        <v>250</v>
      </c>
      <c r="C2409" s="10">
        <v>2002</v>
      </c>
      <c r="D2409" s="5" t="s">
        <v>60</v>
      </c>
      <c r="E2409" s="5">
        <v>0</v>
      </c>
      <c r="F2409" s="5">
        <v>0</v>
      </c>
      <c r="G2409" s="5">
        <v>0</v>
      </c>
      <c r="H2409" s="5">
        <v>0</v>
      </c>
      <c r="I2409" s="8">
        <v>7.4999999999999997E-2</v>
      </c>
      <c r="J2409" s="8">
        <v>0.27400000000000002</v>
      </c>
    </row>
    <row r="2410" spans="1:10" ht="15" x14ac:dyDescent="0.25">
      <c r="A2410" t="str">
        <f t="shared" si="37"/>
        <v>Thailand-Asia-2003</v>
      </c>
      <c r="B2410" s="5" t="s">
        <v>250</v>
      </c>
      <c r="C2410" s="10">
        <v>2003</v>
      </c>
      <c r="D2410" s="5" t="s">
        <v>60</v>
      </c>
      <c r="E2410" s="5">
        <v>0</v>
      </c>
      <c r="F2410" s="8">
        <v>33</v>
      </c>
      <c r="G2410" s="5">
        <v>0</v>
      </c>
      <c r="H2410" s="5">
        <v>0</v>
      </c>
      <c r="I2410" s="8">
        <v>9.2999999999999999E-2</v>
      </c>
      <c r="J2410" s="8">
        <v>0.33500000000000002</v>
      </c>
    </row>
    <row r="2411" spans="1:10" ht="15" x14ac:dyDescent="0.25">
      <c r="A2411" t="str">
        <f t="shared" si="37"/>
        <v>Thailand-Asia-2004</v>
      </c>
      <c r="B2411" s="5" t="s">
        <v>250</v>
      </c>
      <c r="C2411" s="10">
        <v>2004</v>
      </c>
      <c r="D2411" s="5" t="s">
        <v>60</v>
      </c>
      <c r="E2411" s="5">
        <v>0</v>
      </c>
      <c r="F2411" s="8">
        <v>33</v>
      </c>
      <c r="G2411" s="5">
        <v>0</v>
      </c>
      <c r="H2411" s="5">
        <v>0</v>
      </c>
      <c r="I2411" s="8">
        <v>0.107</v>
      </c>
      <c r="J2411" s="8">
        <v>0.41399999999999998</v>
      </c>
    </row>
    <row r="2412" spans="1:10" ht="15" x14ac:dyDescent="0.25">
      <c r="A2412" t="str">
        <f t="shared" si="37"/>
        <v>Thailand-Asia-2005</v>
      </c>
      <c r="B2412" s="5" t="s">
        <v>250</v>
      </c>
      <c r="C2412" s="10">
        <v>2005</v>
      </c>
      <c r="D2412" s="5" t="s">
        <v>60</v>
      </c>
      <c r="E2412" s="8">
        <v>0.375</v>
      </c>
      <c r="F2412" s="8">
        <v>33</v>
      </c>
      <c r="G2412" s="5">
        <v>0</v>
      </c>
      <c r="H2412" s="8">
        <v>264</v>
      </c>
      <c r="I2412" s="8">
        <v>0.15</v>
      </c>
      <c r="J2412" s="8">
        <v>0.46500000000000002</v>
      </c>
    </row>
    <row r="2413" spans="1:10" ht="15" x14ac:dyDescent="0.25">
      <c r="A2413" t="str">
        <f t="shared" si="37"/>
        <v>Thailand-Asia-2006</v>
      </c>
      <c r="B2413" s="5" t="s">
        <v>250</v>
      </c>
      <c r="C2413" s="10">
        <v>2006</v>
      </c>
      <c r="D2413" s="5" t="s">
        <v>60</v>
      </c>
      <c r="E2413" s="8">
        <v>0.374</v>
      </c>
      <c r="F2413" s="8">
        <v>33</v>
      </c>
      <c r="G2413" s="5">
        <v>0</v>
      </c>
      <c r="H2413" s="8">
        <v>264</v>
      </c>
      <c r="I2413" s="8">
        <v>0.17199999999999999</v>
      </c>
      <c r="J2413" s="8">
        <v>0.60899999999999999</v>
      </c>
    </row>
    <row r="2414" spans="1:10" ht="15" x14ac:dyDescent="0.25">
      <c r="A2414" t="str">
        <f t="shared" si="37"/>
        <v>Thailand-Asia-2007</v>
      </c>
      <c r="B2414" s="5" t="s">
        <v>250</v>
      </c>
      <c r="C2414" s="10">
        <v>2007</v>
      </c>
      <c r="D2414" s="5" t="s">
        <v>60</v>
      </c>
      <c r="E2414" s="8">
        <v>0.374</v>
      </c>
      <c r="F2414" s="8">
        <v>33</v>
      </c>
      <c r="G2414" s="5">
        <v>0</v>
      </c>
      <c r="H2414" s="8">
        <v>264</v>
      </c>
      <c r="I2414" s="8">
        <v>0.2</v>
      </c>
      <c r="J2414" s="8">
        <v>0.80200000000000005</v>
      </c>
    </row>
    <row r="2415" spans="1:10" ht="15" x14ac:dyDescent="0.25">
      <c r="A2415" t="str">
        <f t="shared" si="37"/>
        <v>Thailand-Asia-2008</v>
      </c>
      <c r="B2415" s="5" t="s">
        <v>250</v>
      </c>
      <c r="C2415" s="10">
        <v>2008</v>
      </c>
      <c r="D2415" s="5" t="s">
        <v>60</v>
      </c>
      <c r="E2415" s="8">
        <v>0.375</v>
      </c>
      <c r="F2415" s="8">
        <v>33</v>
      </c>
      <c r="G2415" s="5">
        <v>0</v>
      </c>
      <c r="H2415" s="8">
        <v>264</v>
      </c>
      <c r="I2415" s="8">
        <v>0.182</v>
      </c>
      <c r="J2415" s="8">
        <v>0.93400000000000005</v>
      </c>
    </row>
    <row r="2416" spans="1:10" ht="15" x14ac:dyDescent="0.25">
      <c r="A2416" t="str">
        <f t="shared" si="37"/>
        <v>Thailand-Asia-2009</v>
      </c>
      <c r="B2416" s="5" t="s">
        <v>250</v>
      </c>
      <c r="C2416" s="10">
        <v>2009</v>
      </c>
      <c r="D2416" s="5" t="s">
        <v>60</v>
      </c>
      <c r="E2416" s="8">
        <v>0.36899999999999999</v>
      </c>
      <c r="F2416" s="8">
        <v>32</v>
      </c>
      <c r="G2416" s="5">
        <v>0</v>
      </c>
      <c r="H2416" s="8">
        <v>264</v>
      </c>
      <c r="I2416" s="8">
        <v>0.20100000000000001</v>
      </c>
      <c r="J2416" s="8">
        <v>0.995</v>
      </c>
    </row>
    <row r="2417" spans="1:10" ht="15" x14ac:dyDescent="0.25">
      <c r="A2417" t="str">
        <f t="shared" si="37"/>
        <v>Thailand-Asia-2010</v>
      </c>
      <c r="B2417" s="5" t="s">
        <v>250</v>
      </c>
      <c r="C2417" s="10">
        <v>2010</v>
      </c>
      <c r="D2417" s="5" t="s">
        <v>60</v>
      </c>
      <c r="E2417" s="8">
        <v>0.36899999999999999</v>
      </c>
      <c r="F2417" s="8">
        <v>32</v>
      </c>
      <c r="G2417" s="5">
        <v>0</v>
      </c>
      <c r="H2417" s="8">
        <v>264</v>
      </c>
      <c r="I2417" s="8">
        <v>0.224</v>
      </c>
      <c r="J2417" s="8">
        <v>1.08</v>
      </c>
    </row>
    <row r="2418" spans="1:10" ht="15" x14ac:dyDescent="0.25">
      <c r="A2418" t="str">
        <f t="shared" si="37"/>
        <v>Thailand-Asia-2011</v>
      </c>
      <c r="B2418" s="5" t="s">
        <v>250</v>
      </c>
      <c r="C2418" s="10">
        <v>2011</v>
      </c>
      <c r="D2418" s="5" t="s">
        <v>60</v>
      </c>
      <c r="E2418" s="8">
        <v>0.36899999999999999</v>
      </c>
      <c r="F2418" s="8">
        <v>29</v>
      </c>
      <c r="G2418" s="5">
        <v>0</v>
      </c>
      <c r="H2418" s="8">
        <v>264</v>
      </c>
      <c r="I2418" s="8">
        <v>0.23699999999999999</v>
      </c>
      <c r="J2418" s="8">
        <v>1.163</v>
      </c>
    </row>
    <row r="2419" spans="1:10" ht="15" x14ac:dyDescent="0.25">
      <c r="A2419" t="str">
        <f t="shared" si="37"/>
        <v>Thailand-Asia-2012</v>
      </c>
      <c r="B2419" s="5" t="s">
        <v>250</v>
      </c>
      <c r="C2419" s="10">
        <v>2012</v>
      </c>
      <c r="D2419" s="5" t="s">
        <v>60</v>
      </c>
      <c r="E2419" s="8">
        <v>0.372</v>
      </c>
      <c r="F2419" s="8">
        <v>29</v>
      </c>
      <c r="G2419" s="8">
        <v>18</v>
      </c>
      <c r="H2419" s="8">
        <v>264</v>
      </c>
      <c r="I2419" s="8">
        <v>0.26500000000000001</v>
      </c>
      <c r="J2419" s="8">
        <v>1.2729999999999999</v>
      </c>
    </row>
    <row r="2420" spans="1:10" ht="15" x14ac:dyDescent="0.25">
      <c r="A2420" t="str">
        <f t="shared" si="37"/>
        <v>Timor-Leste-Asia-2000</v>
      </c>
      <c r="B2420" s="5" t="s">
        <v>251</v>
      </c>
      <c r="C2420" s="10">
        <v>2000</v>
      </c>
      <c r="D2420" s="5" t="s">
        <v>60</v>
      </c>
      <c r="E2420" s="5">
        <v>0</v>
      </c>
      <c r="F2420" s="5">
        <v>0</v>
      </c>
      <c r="G2420" s="5">
        <v>0</v>
      </c>
      <c r="H2420" s="5">
        <v>0</v>
      </c>
      <c r="I2420" s="5">
        <v>0</v>
      </c>
      <c r="J2420" s="5">
        <v>0</v>
      </c>
    </row>
    <row r="2421" spans="1:10" ht="15" x14ac:dyDescent="0.25">
      <c r="A2421" t="str">
        <f t="shared" si="37"/>
        <v>Timor-Leste-Asia-2001</v>
      </c>
      <c r="B2421" s="5" t="s">
        <v>251</v>
      </c>
      <c r="C2421" s="10">
        <v>2001</v>
      </c>
      <c r="D2421" s="5" t="s">
        <v>60</v>
      </c>
      <c r="E2421" s="5">
        <v>0</v>
      </c>
      <c r="F2421" s="5">
        <v>0</v>
      </c>
      <c r="G2421" s="5">
        <v>0</v>
      </c>
      <c r="H2421" s="5">
        <v>0</v>
      </c>
      <c r="I2421" s="5">
        <v>0</v>
      </c>
      <c r="J2421" s="5">
        <v>0</v>
      </c>
    </row>
    <row r="2422" spans="1:10" ht="15" x14ac:dyDescent="0.25">
      <c r="A2422" t="str">
        <f t="shared" si="37"/>
        <v>Timor-Leste-Asia-2002</v>
      </c>
      <c r="B2422" s="5" t="s">
        <v>251</v>
      </c>
      <c r="C2422" s="10">
        <v>2002</v>
      </c>
      <c r="D2422" s="5" t="s">
        <v>60</v>
      </c>
      <c r="E2422" s="5">
        <v>0</v>
      </c>
      <c r="F2422" s="5">
        <v>0</v>
      </c>
      <c r="G2422" s="5">
        <v>0</v>
      </c>
      <c r="H2422" s="5">
        <v>0</v>
      </c>
      <c r="I2422" s="5">
        <v>0</v>
      </c>
      <c r="J2422" s="5">
        <v>0</v>
      </c>
    </row>
    <row r="2423" spans="1:10" ht="15" x14ac:dyDescent="0.25">
      <c r="A2423" t="str">
        <f t="shared" si="37"/>
        <v>Timor-Leste-Asia-2003</v>
      </c>
      <c r="B2423" s="5" t="s">
        <v>251</v>
      </c>
      <c r="C2423" s="10">
        <v>2003</v>
      </c>
      <c r="D2423" s="5" t="s">
        <v>60</v>
      </c>
      <c r="E2423" s="5">
        <v>0</v>
      </c>
      <c r="F2423" s="5">
        <v>0</v>
      </c>
      <c r="G2423" s="5">
        <v>0</v>
      </c>
      <c r="H2423" s="5">
        <v>0</v>
      </c>
      <c r="I2423" s="5">
        <v>0</v>
      </c>
      <c r="J2423" s="8">
        <v>2.1000000000000001E-2</v>
      </c>
    </row>
    <row r="2424" spans="1:10" ht="15" x14ac:dyDescent="0.25">
      <c r="A2424" t="str">
        <f t="shared" si="37"/>
        <v>Timor-Leste-Asia-2004</v>
      </c>
      <c r="B2424" s="5" t="s">
        <v>251</v>
      </c>
      <c r="C2424" s="10">
        <v>2004</v>
      </c>
      <c r="D2424" s="5" t="s">
        <v>60</v>
      </c>
      <c r="E2424" s="5">
        <v>0</v>
      </c>
      <c r="F2424" s="8">
        <v>158</v>
      </c>
      <c r="G2424" s="5">
        <v>0</v>
      </c>
      <c r="H2424" s="5">
        <v>0</v>
      </c>
      <c r="I2424" s="5">
        <v>0</v>
      </c>
      <c r="J2424" s="8">
        <v>2.7E-2</v>
      </c>
    </row>
    <row r="2425" spans="1:10" ht="15" x14ac:dyDescent="0.25">
      <c r="A2425" t="str">
        <f t="shared" si="37"/>
        <v>Timor-Leste-Asia-2005</v>
      </c>
      <c r="B2425" s="5" t="s">
        <v>251</v>
      </c>
      <c r="C2425" s="10">
        <v>2005</v>
      </c>
      <c r="D2425" s="5" t="s">
        <v>60</v>
      </c>
      <c r="E2425" s="8">
        <v>0.48399999999999999</v>
      </c>
      <c r="F2425" s="8">
        <v>167</v>
      </c>
      <c r="G2425" s="5">
        <v>0</v>
      </c>
      <c r="H2425" s="8">
        <v>640</v>
      </c>
      <c r="I2425" s="8">
        <v>1E-3</v>
      </c>
      <c r="J2425" s="8">
        <v>3.3000000000000002E-2</v>
      </c>
    </row>
    <row r="2426" spans="1:10" ht="15" x14ac:dyDescent="0.25">
      <c r="A2426" t="str">
        <f t="shared" si="37"/>
        <v>Timor-Leste-Asia-2006</v>
      </c>
      <c r="B2426" s="5" t="s">
        <v>251</v>
      </c>
      <c r="C2426" s="10">
        <v>2006</v>
      </c>
      <c r="D2426" s="5" t="s">
        <v>60</v>
      </c>
      <c r="E2426" s="8">
        <v>0.48399999999999999</v>
      </c>
      <c r="F2426" s="8">
        <v>167</v>
      </c>
      <c r="G2426" s="5">
        <v>0</v>
      </c>
      <c r="H2426" s="8">
        <v>640</v>
      </c>
      <c r="I2426" s="8">
        <v>1E-3</v>
      </c>
      <c r="J2426" s="8">
        <v>4.8000000000000001E-2</v>
      </c>
    </row>
    <row r="2427" spans="1:10" ht="15" x14ac:dyDescent="0.25">
      <c r="A2427" t="str">
        <f t="shared" si="37"/>
        <v>Timor-Leste-Asia-2007</v>
      </c>
      <c r="B2427" s="5" t="s">
        <v>251</v>
      </c>
      <c r="C2427" s="10">
        <v>2007</v>
      </c>
      <c r="D2427" s="5" t="s">
        <v>60</v>
      </c>
      <c r="E2427" s="8">
        <v>0.48399999999999999</v>
      </c>
      <c r="F2427" s="8">
        <v>158</v>
      </c>
      <c r="G2427" s="5">
        <v>0</v>
      </c>
      <c r="H2427" s="8">
        <v>640</v>
      </c>
      <c r="I2427" s="8">
        <v>1E-3</v>
      </c>
      <c r="J2427" s="8">
        <v>7.5999999999999998E-2</v>
      </c>
    </row>
    <row r="2428" spans="1:10" ht="15" x14ac:dyDescent="0.25">
      <c r="A2428" t="str">
        <f t="shared" si="37"/>
        <v>Timor-Leste-Asia-2008</v>
      </c>
      <c r="B2428" s="5" t="s">
        <v>251</v>
      </c>
      <c r="C2428" s="10">
        <v>2008</v>
      </c>
      <c r="D2428" s="5" t="s">
        <v>60</v>
      </c>
      <c r="E2428" s="8">
        <v>0.32600000000000001</v>
      </c>
      <c r="F2428" s="8">
        <v>157</v>
      </c>
      <c r="G2428" s="5">
        <v>0</v>
      </c>
      <c r="H2428" s="8">
        <v>640</v>
      </c>
      <c r="I2428" s="8">
        <v>2E-3</v>
      </c>
      <c r="J2428" s="8">
        <v>0.11899999999999999</v>
      </c>
    </row>
    <row r="2429" spans="1:10" ht="15" x14ac:dyDescent="0.25">
      <c r="A2429" t="str">
        <f t="shared" si="37"/>
        <v>Timor-Leste-Asia-2009</v>
      </c>
      <c r="B2429" s="5" t="s">
        <v>251</v>
      </c>
      <c r="C2429" s="10">
        <v>2009</v>
      </c>
      <c r="D2429" s="5" t="s">
        <v>60</v>
      </c>
      <c r="E2429" s="8">
        <v>0.11</v>
      </c>
      <c r="F2429" s="8">
        <v>157</v>
      </c>
      <c r="G2429" s="5">
        <v>0</v>
      </c>
      <c r="H2429" s="8">
        <v>276</v>
      </c>
      <c r="I2429" s="8">
        <v>2E-3</v>
      </c>
      <c r="J2429" s="8">
        <v>0.33</v>
      </c>
    </row>
    <row r="2430" spans="1:10" ht="15" x14ac:dyDescent="0.25">
      <c r="A2430" t="str">
        <f t="shared" si="37"/>
        <v>Timor-Leste-Asia-2010</v>
      </c>
      <c r="B2430" s="5" t="s">
        <v>251</v>
      </c>
      <c r="C2430" s="10">
        <v>2010</v>
      </c>
      <c r="D2430" s="5" t="s">
        <v>60</v>
      </c>
      <c r="E2430" s="8">
        <v>0.11</v>
      </c>
      <c r="F2430" s="8">
        <v>110</v>
      </c>
      <c r="G2430" s="5">
        <v>0</v>
      </c>
      <c r="H2430" s="8">
        <v>276</v>
      </c>
      <c r="I2430" s="8">
        <v>2E-3</v>
      </c>
      <c r="J2430" s="8">
        <v>0.438</v>
      </c>
    </row>
    <row r="2431" spans="1:10" ht="15" x14ac:dyDescent="0.25">
      <c r="A2431" t="str">
        <f t="shared" si="37"/>
        <v>Timor-Leste-Asia-2011</v>
      </c>
      <c r="B2431" s="5" t="s">
        <v>251</v>
      </c>
      <c r="C2431" s="10">
        <v>2011</v>
      </c>
      <c r="D2431" s="5" t="s">
        <v>60</v>
      </c>
      <c r="E2431" s="8">
        <v>0.11</v>
      </c>
      <c r="F2431" s="8">
        <v>94</v>
      </c>
      <c r="G2431" s="5">
        <v>0</v>
      </c>
      <c r="H2431" s="8">
        <v>276</v>
      </c>
      <c r="I2431" s="8">
        <v>8.9999999999999993E-3</v>
      </c>
      <c r="J2431" s="8">
        <v>0.56000000000000005</v>
      </c>
    </row>
    <row r="2432" spans="1:10" ht="15" x14ac:dyDescent="0.25">
      <c r="A2432" t="str">
        <f t="shared" si="37"/>
        <v>Timor-Leste-Asia-2012</v>
      </c>
      <c r="B2432" s="5" t="s">
        <v>251</v>
      </c>
      <c r="C2432" s="10">
        <v>2012</v>
      </c>
      <c r="D2432" s="5" t="s">
        <v>60</v>
      </c>
      <c r="E2432" s="8">
        <v>0.11</v>
      </c>
      <c r="F2432" s="8">
        <v>94</v>
      </c>
      <c r="G2432" s="8">
        <v>167</v>
      </c>
      <c r="H2432" s="8">
        <v>276</v>
      </c>
      <c r="I2432" s="8">
        <v>8.9999999999999993E-3</v>
      </c>
      <c r="J2432" s="8">
        <v>0.55700000000000005</v>
      </c>
    </row>
    <row r="2433" spans="1:10" ht="15" x14ac:dyDescent="0.25">
      <c r="A2433" t="str">
        <f t="shared" si="37"/>
        <v>Togo-Africa-2000</v>
      </c>
      <c r="B2433" s="5" t="s">
        <v>252</v>
      </c>
      <c r="C2433" s="10">
        <v>2000</v>
      </c>
      <c r="D2433" s="5" t="s">
        <v>64</v>
      </c>
      <c r="E2433" s="5">
        <v>0</v>
      </c>
      <c r="F2433" s="5">
        <v>0</v>
      </c>
      <c r="G2433" s="5">
        <v>0</v>
      </c>
      <c r="H2433" s="5">
        <v>0</v>
      </c>
      <c r="I2433" s="8">
        <v>8.0000000000000002E-3</v>
      </c>
      <c r="J2433" s="8">
        <v>0.01</v>
      </c>
    </row>
    <row r="2434" spans="1:10" ht="15" x14ac:dyDescent="0.25">
      <c r="A2434" t="str">
        <f t="shared" si="37"/>
        <v>Togo-Africa-2001</v>
      </c>
      <c r="B2434" s="5" t="s">
        <v>252</v>
      </c>
      <c r="C2434" s="10">
        <v>2001</v>
      </c>
      <c r="D2434" s="5" t="s">
        <v>64</v>
      </c>
      <c r="E2434" s="5">
        <v>0</v>
      </c>
      <c r="F2434" s="5">
        <v>0</v>
      </c>
      <c r="G2434" s="5">
        <v>0</v>
      </c>
      <c r="H2434" s="5">
        <v>0</v>
      </c>
      <c r="I2434" s="8">
        <v>8.9999999999999993E-3</v>
      </c>
      <c r="J2434" s="8">
        <v>1.9E-2</v>
      </c>
    </row>
    <row r="2435" spans="1:10" ht="15" x14ac:dyDescent="0.25">
      <c r="A2435" t="str">
        <f t="shared" ref="A2435:A2498" si="38">B2435&amp;"-"&amp;C2435</f>
        <v>Togo-Africa-2002</v>
      </c>
      <c r="B2435" s="5" t="s">
        <v>252</v>
      </c>
      <c r="C2435" s="10">
        <v>2002</v>
      </c>
      <c r="D2435" s="5" t="s">
        <v>64</v>
      </c>
      <c r="E2435" s="5">
        <v>0</v>
      </c>
      <c r="F2435" s="5">
        <v>0</v>
      </c>
      <c r="G2435" s="5">
        <v>0</v>
      </c>
      <c r="H2435" s="5">
        <v>0</v>
      </c>
      <c r="I2435" s="8">
        <v>0.01</v>
      </c>
      <c r="J2435" s="8">
        <v>3.2000000000000001E-2</v>
      </c>
    </row>
    <row r="2436" spans="1:10" ht="15" x14ac:dyDescent="0.25">
      <c r="A2436" t="str">
        <f t="shared" si="38"/>
        <v>Togo-Africa-2003</v>
      </c>
      <c r="B2436" s="5" t="s">
        <v>252</v>
      </c>
      <c r="C2436" s="10">
        <v>2003</v>
      </c>
      <c r="D2436" s="5" t="s">
        <v>64</v>
      </c>
      <c r="E2436" s="5">
        <v>0</v>
      </c>
      <c r="F2436" s="8">
        <v>65</v>
      </c>
      <c r="G2436" s="5">
        <v>0</v>
      </c>
      <c r="H2436" s="5">
        <v>0</v>
      </c>
      <c r="I2436" s="8">
        <v>1.2E-2</v>
      </c>
      <c r="J2436" s="8">
        <v>4.5999999999999999E-2</v>
      </c>
    </row>
    <row r="2437" spans="1:10" ht="15" x14ac:dyDescent="0.25">
      <c r="A2437" t="str">
        <f t="shared" si="38"/>
        <v>Togo-Africa-2004</v>
      </c>
      <c r="B2437" s="5" t="s">
        <v>252</v>
      </c>
      <c r="C2437" s="10">
        <v>2004</v>
      </c>
      <c r="D2437" s="5" t="s">
        <v>64</v>
      </c>
      <c r="E2437" s="5">
        <v>0</v>
      </c>
      <c r="F2437" s="8">
        <v>65</v>
      </c>
      <c r="G2437" s="5">
        <v>0</v>
      </c>
      <c r="H2437" s="5">
        <v>0</v>
      </c>
      <c r="I2437" s="8">
        <v>1.4999999999999999E-2</v>
      </c>
      <c r="J2437" s="8">
        <v>6.2E-2</v>
      </c>
    </row>
    <row r="2438" spans="1:10" ht="15" x14ac:dyDescent="0.25">
      <c r="A2438" t="str">
        <f t="shared" si="38"/>
        <v>Togo-Africa-2005</v>
      </c>
      <c r="B2438" s="5" t="s">
        <v>252</v>
      </c>
      <c r="C2438" s="10">
        <v>2005</v>
      </c>
      <c r="D2438" s="5" t="s">
        <v>64</v>
      </c>
      <c r="E2438" s="8">
        <v>0.52500000000000002</v>
      </c>
      <c r="F2438" s="8">
        <v>65</v>
      </c>
      <c r="G2438" s="5">
        <v>0</v>
      </c>
      <c r="H2438" s="8">
        <v>270</v>
      </c>
      <c r="I2438" s="8">
        <v>1.7999999999999999E-2</v>
      </c>
      <c r="J2438" s="8">
        <v>7.8E-2</v>
      </c>
    </row>
    <row r="2439" spans="1:10" ht="15" x14ac:dyDescent="0.25">
      <c r="A2439" t="str">
        <f t="shared" si="38"/>
        <v>Togo-Africa-2006</v>
      </c>
      <c r="B2439" s="5" t="s">
        <v>252</v>
      </c>
      <c r="C2439" s="10">
        <v>2006</v>
      </c>
      <c r="D2439" s="5" t="s">
        <v>64</v>
      </c>
      <c r="E2439" s="8">
        <v>0.52500000000000002</v>
      </c>
      <c r="F2439" s="8">
        <v>64</v>
      </c>
      <c r="G2439" s="5">
        <v>0</v>
      </c>
      <c r="H2439" s="8">
        <v>270</v>
      </c>
      <c r="I2439" s="8">
        <v>0.02</v>
      </c>
      <c r="J2439" s="8">
        <v>0.125</v>
      </c>
    </row>
    <row r="2440" spans="1:10" ht="15" x14ac:dyDescent="0.25">
      <c r="A2440" t="str">
        <f t="shared" si="38"/>
        <v>Togo-Africa-2007</v>
      </c>
      <c r="B2440" s="5" t="s">
        <v>252</v>
      </c>
      <c r="C2440" s="10">
        <v>2007</v>
      </c>
      <c r="D2440" s="5" t="s">
        <v>64</v>
      </c>
      <c r="E2440" s="8">
        <v>0.52600000000000002</v>
      </c>
      <c r="F2440" s="8">
        <v>62</v>
      </c>
      <c r="G2440" s="5">
        <v>0</v>
      </c>
      <c r="H2440" s="8">
        <v>270</v>
      </c>
      <c r="I2440" s="8">
        <v>2.1999999999999999E-2</v>
      </c>
      <c r="J2440" s="8">
        <v>0.20399999999999999</v>
      </c>
    </row>
    <row r="2441" spans="1:10" ht="15" x14ac:dyDescent="0.25">
      <c r="A2441" t="str">
        <f t="shared" si="38"/>
        <v>Togo-Africa-2008</v>
      </c>
      <c r="B2441" s="5" t="s">
        <v>252</v>
      </c>
      <c r="C2441" s="10">
        <v>2008</v>
      </c>
      <c r="D2441" s="5" t="s">
        <v>64</v>
      </c>
      <c r="E2441" s="8">
        <v>0.52600000000000002</v>
      </c>
      <c r="F2441" s="8">
        <v>62</v>
      </c>
      <c r="G2441" s="5">
        <v>0</v>
      </c>
      <c r="H2441" s="8">
        <v>270</v>
      </c>
      <c r="I2441" s="8">
        <v>2.4E-2</v>
      </c>
      <c r="J2441" s="8">
        <v>0.25900000000000001</v>
      </c>
    </row>
    <row r="2442" spans="1:10" ht="15" x14ac:dyDescent="0.25">
      <c r="A2442" t="str">
        <f t="shared" si="38"/>
        <v>Togo-Africa-2009</v>
      </c>
      <c r="B2442" s="5" t="s">
        <v>252</v>
      </c>
      <c r="C2442" s="10">
        <v>2009</v>
      </c>
      <c r="D2442" s="5" t="s">
        <v>64</v>
      </c>
      <c r="E2442" s="8">
        <v>0.52500000000000002</v>
      </c>
      <c r="F2442" s="8">
        <v>84</v>
      </c>
      <c r="G2442" s="5">
        <v>0</v>
      </c>
      <c r="H2442" s="8">
        <v>270</v>
      </c>
      <c r="I2442" s="8">
        <v>2.5999999999999999E-2</v>
      </c>
      <c r="J2442" s="8">
        <v>0.35599999999999998</v>
      </c>
    </row>
    <row r="2443" spans="1:10" ht="15" x14ac:dyDescent="0.25">
      <c r="A2443" t="str">
        <f t="shared" si="38"/>
        <v>Togo-Africa-2010</v>
      </c>
      <c r="B2443" s="5" t="s">
        <v>252</v>
      </c>
      <c r="C2443" s="10">
        <v>2010</v>
      </c>
      <c r="D2443" s="5" t="s">
        <v>64</v>
      </c>
      <c r="E2443" s="8">
        <v>0.503</v>
      </c>
      <c r="F2443" s="8">
        <v>84</v>
      </c>
      <c r="G2443" s="5">
        <v>0</v>
      </c>
      <c r="H2443" s="8">
        <v>270</v>
      </c>
      <c r="I2443" s="8">
        <v>0.03</v>
      </c>
      <c r="J2443" s="8">
        <v>0.41299999999999998</v>
      </c>
    </row>
    <row r="2444" spans="1:10" ht="15" x14ac:dyDescent="0.25">
      <c r="A2444" t="str">
        <f t="shared" si="38"/>
        <v>Togo-Africa-2011</v>
      </c>
      <c r="B2444" s="5" t="s">
        <v>252</v>
      </c>
      <c r="C2444" s="10">
        <v>2011</v>
      </c>
      <c r="D2444" s="5" t="s">
        <v>64</v>
      </c>
      <c r="E2444" s="8">
        <v>0.48899999999999999</v>
      </c>
      <c r="F2444" s="8">
        <v>84</v>
      </c>
      <c r="G2444" s="5">
        <v>0</v>
      </c>
      <c r="H2444" s="8">
        <v>270</v>
      </c>
      <c r="I2444" s="8">
        <v>3.5000000000000003E-2</v>
      </c>
      <c r="J2444" s="8">
        <v>0.41599999999999998</v>
      </c>
    </row>
    <row r="2445" spans="1:10" ht="15" x14ac:dyDescent="0.25">
      <c r="A2445" t="str">
        <f t="shared" si="38"/>
        <v>Togo-Africa-2012</v>
      </c>
      <c r="B2445" s="5" t="s">
        <v>252</v>
      </c>
      <c r="C2445" s="10">
        <v>2012</v>
      </c>
      <c r="D2445" s="5" t="s">
        <v>64</v>
      </c>
      <c r="E2445" s="8">
        <v>0.48899999999999999</v>
      </c>
      <c r="F2445" s="8">
        <v>38</v>
      </c>
      <c r="G2445" s="8">
        <v>159</v>
      </c>
      <c r="H2445" s="8">
        <v>270</v>
      </c>
      <c r="I2445" s="8">
        <v>0.04</v>
      </c>
      <c r="J2445" s="8">
        <v>0.499</v>
      </c>
    </row>
    <row r="2446" spans="1:10" ht="15" x14ac:dyDescent="0.25">
      <c r="A2446" t="str">
        <f t="shared" si="38"/>
        <v>Tonga-Oceania-2000</v>
      </c>
      <c r="B2446" s="5" t="s">
        <v>253</v>
      </c>
      <c r="C2446" s="10">
        <v>2000</v>
      </c>
      <c r="D2446" s="5" t="s">
        <v>66</v>
      </c>
      <c r="E2446" s="5">
        <v>0</v>
      </c>
      <c r="F2446" s="5">
        <v>0</v>
      </c>
      <c r="G2446" s="5">
        <v>0</v>
      </c>
      <c r="H2446" s="5">
        <v>0</v>
      </c>
      <c r="I2446" s="8">
        <v>2.4E-2</v>
      </c>
      <c r="J2446" s="8">
        <v>2E-3</v>
      </c>
    </row>
    <row r="2447" spans="1:10" ht="15" x14ac:dyDescent="0.25">
      <c r="A2447" t="str">
        <f t="shared" si="38"/>
        <v>Tonga-Oceania-2001</v>
      </c>
      <c r="B2447" s="5" t="s">
        <v>253</v>
      </c>
      <c r="C2447" s="10">
        <v>2001</v>
      </c>
      <c r="D2447" s="5" t="s">
        <v>66</v>
      </c>
      <c r="E2447" s="5">
        <v>0</v>
      </c>
      <c r="F2447" s="5">
        <v>0</v>
      </c>
      <c r="G2447" s="5">
        <v>0</v>
      </c>
      <c r="H2447" s="5">
        <v>0</v>
      </c>
      <c r="I2447" s="8">
        <v>2.8000000000000001E-2</v>
      </c>
      <c r="J2447" s="8">
        <v>2E-3</v>
      </c>
    </row>
    <row r="2448" spans="1:10" ht="15" x14ac:dyDescent="0.25">
      <c r="A2448" t="str">
        <f t="shared" si="38"/>
        <v>Tonga-Oceania-2002</v>
      </c>
      <c r="B2448" s="5" t="s">
        <v>253</v>
      </c>
      <c r="C2448" s="10">
        <v>2002</v>
      </c>
      <c r="D2448" s="5" t="s">
        <v>66</v>
      </c>
      <c r="E2448" s="5">
        <v>0</v>
      </c>
      <c r="F2448" s="5">
        <v>0</v>
      </c>
      <c r="G2448" s="5">
        <v>0</v>
      </c>
      <c r="H2448" s="5">
        <v>0</v>
      </c>
      <c r="I2448" s="8">
        <v>2.9000000000000001E-2</v>
      </c>
      <c r="J2448" s="8">
        <v>3.4000000000000002E-2</v>
      </c>
    </row>
    <row r="2449" spans="1:10" ht="15" x14ac:dyDescent="0.25">
      <c r="A2449" t="str">
        <f t="shared" si="38"/>
        <v>Tonga-Oceania-2003</v>
      </c>
      <c r="B2449" s="5" t="s">
        <v>253</v>
      </c>
      <c r="C2449" s="10">
        <v>2003</v>
      </c>
      <c r="D2449" s="5" t="s">
        <v>66</v>
      </c>
      <c r="E2449" s="5">
        <v>0</v>
      </c>
      <c r="F2449" s="8">
        <v>32</v>
      </c>
      <c r="G2449" s="5">
        <v>0</v>
      </c>
      <c r="H2449" s="5">
        <v>0</v>
      </c>
      <c r="I2449" s="8">
        <v>0.03</v>
      </c>
      <c r="J2449" s="8">
        <v>0.112</v>
      </c>
    </row>
    <row r="2450" spans="1:10" ht="15" x14ac:dyDescent="0.25">
      <c r="A2450" t="str">
        <f t="shared" si="38"/>
        <v>Tonga-Oceania-2004</v>
      </c>
      <c r="B2450" s="5" t="s">
        <v>253</v>
      </c>
      <c r="C2450" s="10">
        <v>2004</v>
      </c>
      <c r="D2450" s="5" t="s">
        <v>66</v>
      </c>
      <c r="E2450" s="5">
        <v>0</v>
      </c>
      <c r="F2450" s="8">
        <v>32</v>
      </c>
      <c r="G2450" s="5">
        <v>0</v>
      </c>
      <c r="H2450" s="5">
        <v>0</v>
      </c>
      <c r="I2450" s="8">
        <v>0.04</v>
      </c>
      <c r="J2450" s="8">
        <v>0.16300000000000001</v>
      </c>
    </row>
    <row r="2451" spans="1:10" ht="15" x14ac:dyDescent="0.25">
      <c r="A2451" t="str">
        <f t="shared" si="38"/>
        <v>Tonga-Oceania-2005</v>
      </c>
      <c r="B2451" s="5" t="s">
        <v>253</v>
      </c>
      <c r="C2451" s="10">
        <v>2005</v>
      </c>
      <c r="D2451" s="5" t="s">
        <v>66</v>
      </c>
      <c r="E2451" s="8">
        <v>0.27500000000000002</v>
      </c>
      <c r="F2451" s="8">
        <v>32</v>
      </c>
      <c r="G2451" s="5">
        <v>0</v>
      </c>
      <c r="H2451" s="8">
        <v>164</v>
      </c>
      <c r="I2451" s="8">
        <v>4.9000000000000002E-2</v>
      </c>
      <c r="J2451" s="8">
        <v>0.29599999999999999</v>
      </c>
    </row>
    <row r="2452" spans="1:10" ht="15" x14ac:dyDescent="0.25">
      <c r="A2452" t="str">
        <f t="shared" si="38"/>
        <v>Tonga-Oceania-2006</v>
      </c>
      <c r="B2452" s="5" t="s">
        <v>253</v>
      </c>
      <c r="C2452" s="10">
        <v>2006</v>
      </c>
      <c r="D2452" s="5" t="s">
        <v>66</v>
      </c>
      <c r="E2452" s="8">
        <v>0.27500000000000002</v>
      </c>
      <c r="F2452" s="8">
        <v>32</v>
      </c>
      <c r="G2452" s="5">
        <v>0</v>
      </c>
      <c r="H2452" s="8">
        <v>164</v>
      </c>
      <c r="I2452" s="8">
        <v>5.8999999999999997E-2</v>
      </c>
      <c r="J2452" s="8">
        <v>0.29599999999999999</v>
      </c>
    </row>
    <row r="2453" spans="1:10" ht="15" x14ac:dyDescent="0.25">
      <c r="A2453" t="str">
        <f t="shared" si="38"/>
        <v>Tonga-Oceania-2007</v>
      </c>
      <c r="B2453" s="5" t="s">
        <v>253</v>
      </c>
      <c r="C2453" s="10">
        <v>2007</v>
      </c>
      <c r="D2453" s="5" t="s">
        <v>66</v>
      </c>
      <c r="E2453" s="8">
        <v>0.27500000000000002</v>
      </c>
      <c r="F2453" s="8">
        <v>32</v>
      </c>
      <c r="G2453" s="5">
        <v>0</v>
      </c>
      <c r="H2453" s="8">
        <v>164</v>
      </c>
      <c r="I2453" s="8">
        <v>7.1999999999999995E-2</v>
      </c>
      <c r="J2453" s="8">
        <v>0.45500000000000002</v>
      </c>
    </row>
    <row r="2454" spans="1:10" ht="15" x14ac:dyDescent="0.25">
      <c r="A2454" t="str">
        <f t="shared" si="38"/>
        <v>Tonga-Oceania-2008</v>
      </c>
      <c r="B2454" s="5" t="s">
        <v>253</v>
      </c>
      <c r="C2454" s="10">
        <v>2008</v>
      </c>
      <c r="D2454" s="5" t="s">
        <v>66</v>
      </c>
      <c r="E2454" s="8">
        <v>0.27500000000000002</v>
      </c>
      <c r="F2454" s="8">
        <v>25</v>
      </c>
      <c r="G2454" s="5">
        <v>0</v>
      </c>
      <c r="H2454" s="8">
        <v>164</v>
      </c>
      <c r="I2454" s="8">
        <v>8.1000000000000003E-2</v>
      </c>
      <c r="J2454" s="8">
        <v>0.49</v>
      </c>
    </row>
    <row r="2455" spans="1:10" ht="15" x14ac:dyDescent="0.25">
      <c r="A2455" t="str">
        <f t="shared" si="38"/>
        <v>Tonga-Oceania-2009</v>
      </c>
      <c r="B2455" s="5" t="s">
        <v>253</v>
      </c>
      <c r="C2455" s="10">
        <v>2009</v>
      </c>
      <c r="D2455" s="5" t="s">
        <v>66</v>
      </c>
      <c r="E2455" s="8">
        <v>0.27500000000000002</v>
      </c>
      <c r="F2455" s="8">
        <v>25</v>
      </c>
      <c r="G2455" s="5">
        <v>0</v>
      </c>
      <c r="H2455" s="8">
        <v>164</v>
      </c>
      <c r="I2455" s="8">
        <v>0.1</v>
      </c>
      <c r="J2455" s="8">
        <v>0.51200000000000001</v>
      </c>
    </row>
    <row r="2456" spans="1:10" ht="15" x14ac:dyDescent="0.25">
      <c r="A2456" t="str">
        <f t="shared" si="38"/>
        <v>Tonga-Oceania-2010</v>
      </c>
      <c r="B2456" s="5" t="s">
        <v>253</v>
      </c>
      <c r="C2456" s="10">
        <v>2010</v>
      </c>
      <c r="D2456" s="5" t="s">
        <v>66</v>
      </c>
      <c r="E2456" s="8">
        <v>0.254</v>
      </c>
      <c r="F2456" s="8">
        <v>25</v>
      </c>
      <c r="G2456" s="5">
        <v>0</v>
      </c>
      <c r="H2456" s="8">
        <v>164</v>
      </c>
      <c r="I2456" s="8">
        <v>0.16</v>
      </c>
      <c r="J2456" s="8">
        <v>0.52200000000000002</v>
      </c>
    </row>
    <row r="2457" spans="1:10" ht="15" x14ac:dyDescent="0.25">
      <c r="A2457" t="str">
        <f t="shared" si="38"/>
        <v>Tonga-Oceania-2011</v>
      </c>
      <c r="B2457" s="5" t="s">
        <v>253</v>
      </c>
      <c r="C2457" s="10">
        <v>2011</v>
      </c>
      <c r="D2457" s="5" t="s">
        <v>66</v>
      </c>
      <c r="E2457" s="8">
        <v>0.254</v>
      </c>
      <c r="F2457" s="8">
        <v>16</v>
      </c>
      <c r="G2457" s="5">
        <v>0</v>
      </c>
      <c r="H2457" s="8">
        <v>164</v>
      </c>
      <c r="I2457" s="8">
        <v>0.25</v>
      </c>
      <c r="J2457" s="8">
        <v>0.52600000000000002</v>
      </c>
    </row>
    <row r="2458" spans="1:10" ht="15" x14ac:dyDescent="0.25">
      <c r="A2458" t="str">
        <f t="shared" si="38"/>
        <v>Tonga-Oceania-2012</v>
      </c>
      <c r="B2458" s="5" t="s">
        <v>253</v>
      </c>
      <c r="C2458" s="10">
        <v>2012</v>
      </c>
      <c r="D2458" s="5" t="s">
        <v>66</v>
      </c>
      <c r="E2458" s="8">
        <v>0.254</v>
      </c>
      <c r="F2458" s="8">
        <v>16</v>
      </c>
      <c r="G2458" s="8">
        <v>60</v>
      </c>
      <c r="H2458" s="8">
        <v>164</v>
      </c>
      <c r="I2458" s="8">
        <v>0.34899999999999998</v>
      </c>
      <c r="J2458" s="8">
        <v>0.53400000000000003</v>
      </c>
    </row>
    <row r="2459" spans="1:10" ht="15" x14ac:dyDescent="0.25">
      <c r="A2459" t="str">
        <f t="shared" si="38"/>
        <v>Trinidad and Tobago-The Americas-2000</v>
      </c>
      <c r="B2459" s="5" t="s">
        <v>254</v>
      </c>
      <c r="C2459" s="10">
        <v>2000</v>
      </c>
      <c r="D2459" s="5" t="s">
        <v>70</v>
      </c>
      <c r="E2459" s="5">
        <v>0</v>
      </c>
      <c r="F2459" s="5">
        <v>0</v>
      </c>
      <c r="G2459" s="5">
        <v>0</v>
      </c>
      <c r="H2459" s="5">
        <v>0</v>
      </c>
      <c r="I2459" s="8">
        <v>7.6999999999999999E-2</v>
      </c>
      <c r="J2459" s="8">
        <v>0.128</v>
      </c>
    </row>
    <row r="2460" spans="1:10" ht="15" x14ac:dyDescent="0.25">
      <c r="A2460" t="str">
        <f t="shared" si="38"/>
        <v>Trinidad and Tobago-The Americas-2001</v>
      </c>
      <c r="B2460" s="5" t="s">
        <v>254</v>
      </c>
      <c r="C2460" s="10">
        <v>2001</v>
      </c>
      <c r="D2460" s="5" t="s">
        <v>70</v>
      </c>
      <c r="E2460" s="5">
        <v>0</v>
      </c>
      <c r="F2460" s="5">
        <v>0</v>
      </c>
      <c r="G2460" s="5">
        <v>0</v>
      </c>
      <c r="H2460" s="5">
        <v>0</v>
      </c>
      <c r="I2460" s="8">
        <v>0.154</v>
      </c>
      <c r="J2460" s="8">
        <v>0.20100000000000001</v>
      </c>
    </row>
    <row r="2461" spans="1:10" ht="15" x14ac:dyDescent="0.25">
      <c r="A2461" t="str">
        <f t="shared" si="38"/>
        <v>Trinidad and Tobago-The Americas-2002</v>
      </c>
      <c r="B2461" s="5" t="s">
        <v>254</v>
      </c>
      <c r="C2461" s="10">
        <v>2002</v>
      </c>
      <c r="D2461" s="5" t="s">
        <v>70</v>
      </c>
      <c r="E2461" s="5">
        <v>0</v>
      </c>
      <c r="F2461" s="5">
        <v>0</v>
      </c>
      <c r="G2461" s="5">
        <v>0</v>
      </c>
      <c r="H2461" s="5">
        <v>0</v>
      </c>
      <c r="I2461" s="8">
        <v>0.22</v>
      </c>
      <c r="J2461" s="8">
        <v>0.20599999999999999</v>
      </c>
    </row>
    <row r="2462" spans="1:10" ht="15" x14ac:dyDescent="0.25">
      <c r="A2462" t="str">
        <f t="shared" si="38"/>
        <v>Trinidad and Tobago-The Americas-2003</v>
      </c>
      <c r="B2462" s="5" t="s">
        <v>254</v>
      </c>
      <c r="C2462" s="10">
        <v>2003</v>
      </c>
      <c r="D2462" s="5" t="s">
        <v>70</v>
      </c>
      <c r="E2462" s="5">
        <v>0</v>
      </c>
      <c r="F2462" s="5">
        <v>0</v>
      </c>
      <c r="G2462" s="5">
        <v>0</v>
      </c>
      <c r="H2462" s="5">
        <v>0</v>
      </c>
      <c r="I2462" s="8">
        <v>0.26</v>
      </c>
      <c r="J2462" s="8">
        <v>0.26200000000000001</v>
      </c>
    </row>
    <row r="2463" spans="1:10" ht="15" x14ac:dyDescent="0.25">
      <c r="A2463" t="str">
        <f t="shared" si="38"/>
        <v>Trinidad and Tobago-The Americas-2004</v>
      </c>
      <c r="B2463" s="5" t="s">
        <v>254</v>
      </c>
      <c r="C2463" s="10">
        <v>2004</v>
      </c>
      <c r="D2463" s="5" t="s">
        <v>70</v>
      </c>
      <c r="E2463" s="5">
        <v>0</v>
      </c>
      <c r="F2463" s="5">
        <v>0</v>
      </c>
      <c r="G2463" s="5">
        <v>0</v>
      </c>
      <c r="H2463" s="5">
        <v>0</v>
      </c>
      <c r="I2463" s="8">
        <v>0.27</v>
      </c>
      <c r="J2463" s="8">
        <v>0.505</v>
      </c>
    </row>
    <row r="2464" spans="1:10" ht="15" x14ac:dyDescent="0.25">
      <c r="A2464" t="str">
        <f t="shared" si="38"/>
        <v>Trinidad and Tobago-The Americas-2005</v>
      </c>
      <c r="B2464" s="5" t="s">
        <v>254</v>
      </c>
      <c r="C2464" s="10">
        <v>2005</v>
      </c>
      <c r="D2464" s="5" t="s">
        <v>70</v>
      </c>
      <c r="E2464" s="8">
        <v>0.37</v>
      </c>
      <c r="F2464" s="8">
        <v>43</v>
      </c>
      <c r="G2464" s="5">
        <v>0</v>
      </c>
      <c r="H2464" s="8">
        <v>210</v>
      </c>
      <c r="I2464" s="8">
        <v>0.28999999999999998</v>
      </c>
      <c r="J2464" s="8">
        <v>0.71299999999999997</v>
      </c>
    </row>
    <row r="2465" spans="1:10" ht="15" x14ac:dyDescent="0.25">
      <c r="A2465" t="str">
        <f t="shared" si="38"/>
        <v>Trinidad and Tobago-The Americas-2006</v>
      </c>
      <c r="B2465" s="5" t="s">
        <v>254</v>
      </c>
      <c r="C2465" s="10">
        <v>2006</v>
      </c>
      <c r="D2465" s="5" t="s">
        <v>70</v>
      </c>
      <c r="E2465" s="8">
        <v>0.372</v>
      </c>
      <c r="F2465" s="8">
        <v>43</v>
      </c>
      <c r="G2465" s="5">
        <v>0</v>
      </c>
      <c r="H2465" s="8">
        <v>210</v>
      </c>
      <c r="I2465" s="8">
        <v>0.3</v>
      </c>
      <c r="J2465" s="8">
        <v>1.165</v>
      </c>
    </row>
    <row r="2466" spans="1:10" ht="15" x14ac:dyDescent="0.25">
      <c r="A2466" t="str">
        <f t="shared" si="38"/>
        <v>Trinidad and Tobago-The Americas-2007</v>
      </c>
      <c r="B2466" s="5" t="s">
        <v>254</v>
      </c>
      <c r="C2466" s="10">
        <v>2007</v>
      </c>
      <c r="D2466" s="5" t="s">
        <v>70</v>
      </c>
      <c r="E2466" s="8">
        <v>0.33100000000000002</v>
      </c>
      <c r="F2466" s="8">
        <v>43</v>
      </c>
      <c r="G2466" s="5">
        <v>0</v>
      </c>
      <c r="H2466" s="8">
        <v>210</v>
      </c>
      <c r="I2466" s="8">
        <v>0.32300000000000001</v>
      </c>
      <c r="J2466" s="8">
        <v>1.1519999999999999</v>
      </c>
    </row>
    <row r="2467" spans="1:10" ht="15" x14ac:dyDescent="0.25">
      <c r="A2467" t="str">
        <f t="shared" si="38"/>
        <v>Trinidad and Tobago-The Americas-2008</v>
      </c>
      <c r="B2467" s="5" t="s">
        <v>254</v>
      </c>
      <c r="C2467" s="10">
        <v>2008</v>
      </c>
      <c r="D2467" s="5" t="s">
        <v>70</v>
      </c>
      <c r="E2467" s="8">
        <v>0.33100000000000002</v>
      </c>
      <c r="F2467" s="8">
        <v>43</v>
      </c>
      <c r="G2467" s="5">
        <v>0</v>
      </c>
      <c r="H2467" s="8">
        <v>210</v>
      </c>
      <c r="I2467" s="8">
        <v>0.34799999999999998</v>
      </c>
      <c r="J2467" s="8">
        <v>1.3720000000000001</v>
      </c>
    </row>
    <row r="2468" spans="1:10" ht="15" x14ac:dyDescent="0.25">
      <c r="A2468" t="str">
        <f t="shared" si="38"/>
        <v>Trinidad and Tobago-The Americas-2009</v>
      </c>
      <c r="B2468" s="5" t="s">
        <v>254</v>
      </c>
      <c r="C2468" s="10">
        <v>2009</v>
      </c>
      <c r="D2468" s="5" t="s">
        <v>70</v>
      </c>
      <c r="E2468" s="8">
        <v>0.33100000000000002</v>
      </c>
      <c r="F2468" s="8">
        <v>43</v>
      </c>
      <c r="G2468" s="5">
        <v>0</v>
      </c>
      <c r="H2468" s="8">
        <v>210</v>
      </c>
      <c r="I2468" s="8">
        <v>0.443</v>
      </c>
      <c r="J2468" s="8">
        <v>1.3959999999999999</v>
      </c>
    </row>
    <row r="2469" spans="1:10" ht="15" x14ac:dyDescent="0.25">
      <c r="A2469" t="str">
        <f t="shared" si="38"/>
        <v>Trinidad and Tobago-The Americas-2010</v>
      </c>
      <c r="B2469" s="5" t="s">
        <v>254</v>
      </c>
      <c r="C2469" s="10">
        <v>2010</v>
      </c>
      <c r="D2469" s="5" t="s">
        <v>70</v>
      </c>
      <c r="E2469" s="8">
        <v>0.33100000000000002</v>
      </c>
      <c r="F2469" s="8">
        <v>41</v>
      </c>
      <c r="G2469" s="5">
        <v>0</v>
      </c>
      <c r="H2469" s="8">
        <v>210</v>
      </c>
      <c r="I2469" s="8">
        <v>0.48499999999999999</v>
      </c>
      <c r="J2469" s="8">
        <v>1.4259999999999999</v>
      </c>
    </row>
    <row r="2470" spans="1:10" ht="15" x14ac:dyDescent="0.25">
      <c r="A2470" t="str">
        <f t="shared" si="38"/>
        <v>Trinidad and Tobago-The Americas-2011</v>
      </c>
      <c r="B2470" s="5" t="s">
        <v>254</v>
      </c>
      <c r="C2470" s="10">
        <v>2011</v>
      </c>
      <c r="D2470" s="5" t="s">
        <v>70</v>
      </c>
      <c r="E2470" s="8">
        <v>0.29099999999999998</v>
      </c>
      <c r="F2470" s="8">
        <v>41</v>
      </c>
      <c r="G2470" s="5">
        <v>0</v>
      </c>
      <c r="H2470" s="8">
        <v>210</v>
      </c>
      <c r="I2470" s="8">
        <v>0.55200000000000005</v>
      </c>
      <c r="J2470" s="8">
        <v>1.37</v>
      </c>
    </row>
    <row r="2471" spans="1:10" ht="15" x14ac:dyDescent="0.25">
      <c r="A2471" t="str">
        <f t="shared" si="38"/>
        <v>Trinidad and Tobago-The Americas-2012</v>
      </c>
      <c r="B2471" s="5" t="s">
        <v>254</v>
      </c>
      <c r="C2471" s="10">
        <v>2012</v>
      </c>
      <c r="D2471" s="5" t="s">
        <v>70</v>
      </c>
      <c r="E2471" s="8">
        <v>0.29099999999999998</v>
      </c>
      <c r="F2471" s="8">
        <v>41</v>
      </c>
      <c r="G2471" s="8">
        <v>63</v>
      </c>
      <c r="H2471" s="8">
        <v>210</v>
      </c>
      <c r="I2471" s="8">
        <v>0.59499999999999997</v>
      </c>
      <c r="J2471" s="8">
        <v>1.4079999999999999</v>
      </c>
    </row>
    <row r="2472" spans="1:10" ht="15" x14ac:dyDescent="0.25">
      <c r="A2472" t="str">
        <f t="shared" si="38"/>
        <v>Tunisia-Africa-2000</v>
      </c>
      <c r="B2472" s="5" t="s">
        <v>255</v>
      </c>
      <c r="C2472" s="10">
        <v>2000</v>
      </c>
      <c r="D2472" s="5" t="s">
        <v>64</v>
      </c>
      <c r="E2472" s="5">
        <v>0</v>
      </c>
      <c r="F2472" s="5">
        <v>0</v>
      </c>
      <c r="G2472" s="5">
        <v>0</v>
      </c>
      <c r="H2472" s="5">
        <v>0</v>
      </c>
      <c r="I2472" s="8">
        <v>2.8000000000000001E-2</v>
      </c>
      <c r="J2472" s="8">
        <v>1.2E-2</v>
      </c>
    </row>
    <row r="2473" spans="1:10" ht="15" x14ac:dyDescent="0.25">
      <c r="A2473" t="str">
        <f t="shared" si="38"/>
        <v>Tunisia-Africa-2001</v>
      </c>
      <c r="B2473" s="5" t="s">
        <v>255</v>
      </c>
      <c r="C2473" s="10">
        <v>2001</v>
      </c>
      <c r="D2473" s="5" t="s">
        <v>64</v>
      </c>
      <c r="E2473" s="5">
        <v>0</v>
      </c>
      <c r="F2473" s="5">
        <v>0</v>
      </c>
      <c r="G2473" s="5">
        <v>0</v>
      </c>
      <c r="H2473" s="5">
        <v>0</v>
      </c>
      <c r="I2473" s="8">
        <v>4.2999999999999997E-2</v>
      </c>
      <c r="J2473" s="8">
        <v>0.04</v>
      </c>
    </row>
    <row r="2474" spans="1:10" ht="15" x14ac:dyDescent="0.25">
      <c r="A2474" t="str">
        <f t="shared" si="38"/>
        <v>Tunisia-Africa-2002</v>
      </c>
      <c r="B2474" s="5" t="s">
        <v>255</v>
      </c>
      <c r="C2474" s="10">
        <v>2002</v>
      </c>
      <c r="D2474" s="5" t="s">
        <v>64</v>
      </c>
      <c r="E2474" s="5">
        <v>0</v>
      </c>
      <c r="F2474" s="5">
        <v>0</v>
      </c>
      <c r="G2474" s="5">
        <v>0</v>
      </c>
      <c r="H2474" s="5">
        <v>0</v>
      </c>
      <c r="I2474" s="8">
        <v>5.2999999999999999E-2</v>
      </c>
      <c r="J2474" s="8">
        <v>5.8999999999999997E-2</v>
      </c>
    </row>
    <row r="2475" spans="1:10" ht="15" x14ac:dyDescent="0.25">
      <c r="A2475" t="str">
        <f t="shared" si="38"/>
        <v>Tunisia-Africa-2003</v>
      </c>
      <c r="B2475" s="5" t="s">
        <v>255</v>
      </c>
      <c r="C2475" s="10">
        <v>2003</v>
      </c>
      <c r="D2475" s="5" t="s">
        <v>64</v>
      </c>
      <c r="E2475" s="5">
        <v>0</v>
      </c>
      <c r="F2475" s="8">
        <v>11</v>
      </c>
      <c r="G2475" s="5">
        <v>0</v>
      </c>
      <c r="H2475" s="5">
        <v>0</v>
      </c>
      <c r="I2475" s="8">
        <v>6.5000000000000002E-2</v>
      </c>
      <c r="J2475" s="8">
        <v>0.19500000000000001</v>
      </c>
    </row>
    <row r="2476" spans="1:10" ht="15" x14ac:dyDescent="0.25">
      <c r="A2476" t="str">
        <f t="shared" si="38"/>
        <v>Tunisia-Africa-2004</v>
      </c>
      <c r="B2476" s="5" t="s">
        <v>255</v>
      </c>
      <c r="C2476" s="10">
        <v>2004</v>
      </c>
      <c r="D2476" s="5" t="s">
        <v>64</v>
      </c>
      <c r="E2476" s="5">
        <v>0</v>
      </c>
      <c r="F2476" s="8">
        <v>11</v>
      </c>
      <c r="G2476" s="5">
        <v>0</v>
      </c>
      <c r="H2476" s="5">
        <v>0</v>
      </c>
      <c r="I2476" s="8">
        <v>8.5000000000000006E-2</v>
      </c>
      <c r="J2476" s="8">
        <v>0.376</v>
      </c>
    </row>
    <row r="2477" spans="1:10" ht="15" x14ac:dyDescent="0.25">
      <c r="A2477" t="str">
        <f t="shared" si="38"/>
        <v>Tunisia-Africa-2005</v>
      </c>
      <c r="B2477" s="5" t="s">
        <v>255</v>
      </c>
      <c r="C2477" s="10">
        <v>2005</v>
      </c>
      <c r="D2477" s="5" t="s">
        <v>64</v>
      </c>
      <c r="E2477" s="8">
        <v>0.60599999999999998</v>
      </c>
      <c r="F2477" s="8">
        <v>11</v>
      </c>
      <c r="G2477" s="5">
        <v>0</v>
      </c>
      <c r="H2477" s="8">
        <v>268</v>
      </c>
      <c r="I2477" s="8">
        <v>9.7000000000000003E-2</v>
      </c>
      <c r="J2477" s="8">
        <v>0.56499999999999995</v>
      </c>
    </row>
    <row r="2478" spans="1:10" ht="15" x14ac:dyDescent="0.25">
      <c r="A2478" t="str">
        <f t="shared" si="38"/>
        <v>Tunisia-Africa-2006</v>
      </c>
      <c r="B2478" s="5" t="s">
        <v>255</v>
      </c>
      <c r="C2478" s="10">
        <v>2006</v>
      </c>
      <c r="D2478" s="5" t="s">
        <v>64</v>
      </c>
      <c r="E2478" s="8">
        <v>0.60599999999999998</v>
      </c>
      <c r="F2478" s="8">
        <v>11</v>
      </c>
      <c r="G2478" s="5">
        <v>0</v>
      </c>
      <c r="H2478" s="8">
        <v>268</v>
      </c>
      <c r="I2478" s="8">
        <v>0.13</v>
      </c>
      <c r="J2478" s="8">
        <v>0.72199999999999998</v>
      </c>
    </row>
    <row r="2479" spans="1:10" ht="15" x14ac:dyDescent="0.25">
      <c r="A2479" t="str">
        <f t="shared" si="38"/>
        <v>Tunisia-Africa-2007</v>
      </c>
      <c r="B2479" s="5" t="s">
        <v>255</v>
      </c>
      <c r="C2479" s="10">
        <v>2007</v>
      </c>
      <c r="D2479" s="5" t="s">
        <v>64</v>
      </c>
      <c r="E2479" s="8">
        <v>0.60599999999999998</v>
      </c>
      <c r="F2479" s="8">
        <v>11</v>
      </c>
      <c r="G2479" s="5">
        <v>0</v>
      </c>
      <c r="H2479" s="8">
        <v>268</v>
      </c>
      <c r="I2479" s="8">
        <v>0.17100000000000001</v>
      </c>
      <c r="J2479" s="8">
        <v>0.76300000000000001</v>
      </c>
    </row>
    <row r="2480" spans="1:10" ht="15" x14ac:dyDescent="0.25">
      <c r="A2480" t="str">
        <f t="shared" si="38"/>
        <v>Tunisia-Africa-2008</v>
      </c>
      <c r="B2480" s="5" t="s">
        <v>255</v>
      </c>
      <c r="C2480" s="10">
        <v>2008</v>
      </c>
      <c r="D2480" s="5" t="s">
        <v>64</v>
      </c>
      <c r="E2480" s="8">
        <v>0.58599999999999997</v>
      </c>
      <c r="F2480" s="8">
        <v>11</v>
      </c>
      <c r="G2480" s="5">
        <v>0</v>
      </c>
      <c r="H2480" s="8">
        <v>228</v>
      </c>
      <c r="I2480" s="8">
        <v>0.27500000000000002</v>
      </c>
      <c r="J2480" s="8">
        <v>0.82799999999999996</v>
      </c>
    </row>
    <row r="2481" spans="1:10" ht="15" x14ac:dyDescent="0.25">
      <c r="A2481" t="str">
        <f t="shared" si="38"/>
        <v>Tunisia-Africa-2009</v>
      </c>
      <c r="B2481" s="5" t="s">
        <v>255</v>
      </c>
      <c r="C2481" s="10">
        <v>2009</v>
      </c>
      <c r="D2481" s="5" t="s">
        <v>64</v>
      </c>
      <c r="E2481" s="8">
        <v>0.623</v>
      </c>
      <c r="F2481" s="8">
        <v>11</v>
      </c>
      <c r="G2481" s="5">
        <v>0</v>
      </c>
      <c r="H2481" s="8">
        <v>228</v>
      </c>
      <c r="I2481" s="8">
        <v>0.34100000000000003</v>
      </c>
      <c r="J2481" s="8">
        <v>0.93200000000000005</v>
      </c>
    </row>
    <row r="2482" spans="1:10" ht="15" x14ac:dyDescent="0.25">
      <c r="A2482" t="str">
        <f t="shared" si="38"/>
        <v>Tunisia-Africa-2010</v>
      </c>
      <c r="B2482" s="5" t="s">
        <v>255</v>
      </c>
      <c r="C2482" s="10">
        <v>2010</v>
      </c>
      <c r="D2482" s="5" t="s">
        <v>64</v>
      </c>
      <c r="E2482" s="8">
        <v>0.623</v>
      </c>
      <c r="F2482" s="8">
        <v>11</v>
      </c>
      <c r="G2482" s="5">
        <v>0</v>
      </c>
      <c r="H2482" s="8">
        <v>144</v>
      </c>
      <c r="I2482" s="8">
        <v>0.36799999999999999</v>
      </c>
      <c r="J2482" s="8">
        <v>1.0449999999999999</v>
      </c>
    </row>
    <row r="2483" spans="1:10" ht="15" x14ac:dyDescent="0.25">
      <c r="A2483" t="str">
        <f t="shared" si="38"/>
        <v>Tunisia-Africa-2011</v>
      </c>
      <c r="B2483" s="5" t="s">
        <v>255</v>
      </c>
      <c r="C2483" s="10">
        <v>2011</v>
      </c>
      <c r="D2483" s="5" t="s">
        <v>64</v>
      </c>
      <c r="E2483" s="8">
        <v>0.624</v>
      </c>
      <c r="F2483" s="8">
        <v>11</v>
      </c>
      <c r="G2483" s="5">
        <v>0</v>
      </c>
      <c r="H2483" s="8">
        <v>144</v>
      </c>
      <c r="I2483" s="8">
        <v>0.39100000000000001</v>
      </c>
      <c r="J2483" s="8">
        <v>1.1519999999999999</v>
      </c>
    </row>
    <row r="2484" spans="1:10" ht="15" x14ac:dyDescent="0.25">
      <c r="A2484" t="str">
        <f t="shared" si="38"/>
        <v>Tunisia-Africa-2012</v>
      </c>
      <c r="B2484" s="5" t="s">
        <v>255</v>
      </c>
      <c r="C2484" s="10">
        <v>2012</v>
      </c>
      <c r="D2484" s="5" t="s">
        <v>64</v>
      </c>
      <c r="E2484" s="8">
        <v>0.624</v>
      </c>
      <c r="F2484" s="8">
        <v>11</v>
      </c>
      <c r="G2484" s="8">
        <v>49</v>
      </c>
      <c r="H2484" s="8">
        <v>144</v>
      </c>
      <c r="I2484" s="8">
        <v>0.41399999999999998</v>
      </c>
      <c r="J2484" s="8">
        <v>1.181</v>
      </c>
    </row>
    <row r="2485" spans="1:10" ht="15" x14ac:dyDescent="0.25">
      <c r="A2485" t="str">
        <f t="shared" si="38"/>
        <v>Turkey-Europe-2000</v>
      </c>
      <c r="B2485" s="5" t="s">
        <v>256</v>
      </c>
      <c r="C2485" s="10">
        <v>2000</v>
      </c>
      <c r="D2485" s="5" t="s">
        <v>62</v>
      </c>
      <c r="E2485" s="5">
        <v>0</v>
      </c>
      <c r="F2485" s="5">
        <v>0</v>
      </c>
      <c r="G2485" s="5">
        <v>0</v>
      </c>
      <c r="H2485" s="5">
        <v>0</v>
      </c>
      <c r="I2485" s="8">
        <v>3.7999999999999999E-2</v>
      </c>
      <c r="J2485" s="8">
        <v>0.255</v>
      </c>
    </row>
    <row r="2486" spans="1:10" ht="15" x14ac:dyDescent="0.25">
      <c r="A2486" t="str">
        <f t="shared" si="38"/>
        <v>Turkey-Europe-2001</v>
      </c>
      <c r="B2486" s="5" t="s">
        <v>256</v>
      </c>
      <c r="C2486" s="10">
        <v>2001</v>
      </c>
      <c r="D2486" s="5" t="s">
        <v>62</v>
      </c>
      <c r="E2486" s="5">
        <v>0</v>
      </c>
      <c r="F2486" s="5">
        <v>0</v>
      </c>
      <c r="G2486" s="5">
        <v>0</v>
      </c>
      <c r="H2486" s="5">
        <v>0</v>
      </c>
      <c r="I2486" s="8">
        <v>5.1999999999999998E-2</v>
      </c>
      <c r="J2486" s="8">
        <v>0.30499999999999999</v>
      </c>
    </row>
    <row r="2487" spans="1:10" ht="15" x14ac:dyDescent="0.25">
      <c r="A2487" t="str">
        <f t="shared" si="38"/>
        <v>Turkey-Europe-2002</v>
      </c>
      <c r="B2487" s="5" t="s">
        <v>256</v>
      </c>
      <c r="C2487" s="10">
        <v>2002</v>
      </c>
      <c r="D2487" s="5" t="s">
        <v>62</v>
      </c>
      <c r="E2487" s="5">
        <v>0</v>
      </c>
      <c r="F2487" s="5">
        <v>0</v>
      </c>
      <c r="G2487" s="5">
        <v>0</v>
      </c>
      <c r="H2487" s="5">
        <v>0</v>
      </c>
      <c r="I2487" s="8">
        <v>0.114</v>
      </c>
      <c r="J2487" s="8">
        <v>0.35899999999999999</v>
      </c>
    </row>
    <row r="2488" spans="1:10" ht="15" x14ac:dyDescent="0.25">
      <c r="A2488" t="str">
        <f t="shared" si="38"/>
        <v>Turkey-Europe-2003</v>
      </c>
      <c r="B2488" s="5" t="s">
        <v>256</v>
      </c>
      <c r="C2488" s="10">
        <v>2003</v>
      </c>
      <c r="D2488" s="5" t="s">
        <v>62</v>
      </c>
      <c r="E2488" s="5">
        <v>0</v>
      </c>
      <c r="F2488" s="8">
        <v>38</v>
      </c>
      <c r="G2488" s="5">
        <v>0</v>
      </c>
      <c r="H2488" s="5">
        <v>0</v>
      </c>
      <c r="I2488" s="8">
        <v>0.123</v>
      </c>
      <c r="J2488" s="8">
        <v>0.42299999999999999</v>
      </c>
    </row>
    <row r="2489" spans="1:10" ht="15" x14ac:dyDescent="0.25">
      <c r="A2489" t="str">
        <f t="shared" si="38"/>
        <v>Turkey-Europe-2004</v>
      </c>
      <c r="B2489" s="5" t="s">
        <v>256</v>
      </c>
      <c r="C2489" s="10">
        <v>2004</v>
      </c>
      <c r="D2489" s="5" t="s">
        <v>62</v>
      </c>
      <c r="E2489" s="5">
        <v>0</v>
      </c>
      <c r="F2489" s="8">
        <v>6</v>
      </c>
      <c r="G2489" s="5">
        <v>0</v>
      </c>
      <c r="H2489" s="5">
        <v>0</v>
      </c>
      <c r="I2489" s="8">
        <v>0.14599999999999999</v>
      </c>
      <c r="J2489" s="8">
        <v>0.51900000000000002</v>
      </c>
    </row>
    <row r="2490" spans="1:10" ht="15" x14ac:dyDescent="0.25">
      <c r="A2490" t="str">
        <f t="shared" si="38"/>
        <v>Turkey-Europe-2005</v>
      </c>
      <c r="B2490" s="5" t="s">
        <v>256</v>
      </c>
      <c r="C2490" s="10">
        <v>2005</v>
      </c>
      <c r="D2490" s="5" t="s">
        <v>62</v>
      </c>
      <c r="E2490" s="8">
        <v>0.52800000000000002</v>
      </c>
      <c r="F2490" s="8">
        <v>6</v>
      </c>
      <c r="G2490" s="5">
        <v>0</v>
      </c>
      <c r="H2490" s="8">
        <v>254</v>
      </c>
      <c r="I2490" s="8">
        <v>0.155</v>
      </c>
      <c r="J2490" s="8">
        <v>0.64400000000000002</v>
      </c>
    </row>
    <row r="2491" spans="1:10" ht="15" x14ac:dyDescent="0.25">
      <c r="A2491" t="str">
        <f t="shared" si="38"/>
        <v>Turkey-Europe-2006</v>
      </c>
      <c r="B2491" s="5" t="s">
        <v>256</v>
      </c>
      <c r="C2491" s="10">
        <v>2006</v>
      </c>
      <c r="D2491" s="5" t="s">
        <v>62</v>
      </c>
      <c r="E2491" s="8">
        <v>0.52400000000000002</v>
      </c>
      <c r="F2491" s="8">
        <v>6</v>
      </c>
      <c r="G2491" s="5">
        <v>0</v>
      </c>
      <c r="H2491" s="8">
        <v>254</v>
      </c>
      <c r="I2491" s="8">
        <v>0.182</v>
      </c>
      <c r="J2491" s="8">
        <v>0.76700000000000002</v>
      </c>
    </row>
    <row r="2492" spans="1:10" ht="15" x14ac:dyDescent="0.25">
      <c r="A2492" t="str">
        <f t="shared" si="38"/>
        <v>Turkey-Europe-2007</v>
      </c>
      <c r="B2492" s="5" t="s">
        <v>256</v>
      </c>
      <c r="C2492" s="10">
        <v>2007</v>
      </c>
      <c r="D2492" s="5" t="s">
        <v>62</v>
      </c>
      <c r="E2492" s="8">
        <v>0.443</v>
      </c>
      <c r="F2492" s="8">
        <v>6</v>
      </c>
      <c r="G2492" s="5">
        <v>0</v>
      </c>
      <c r="H2492" s="8">
        <v>223</v>
      </c>
      <c r="I2492" s="8">
        <v>0.28599999999999998</v>
      </c>
      <c r="J2492" s="8">
        <v>0.89200000000000002</v>
      </c>
    </row>
    <row r="2493" spans="1:10" ht="15" x14ac:dyDescent="0.25">
      <c r="A2493" t="str">
        <f t="shared" si="38"/>
        <v>Turkey-Europe-2008</v>
      </c>
      <c r="B2493" s="5" t="s">
        <v>256</v>
      </c>
      <c r="C2493" s="10">
        <v>2008</v>
      </c>
      <c r="D2493" s="5" t="s">
        <v>62</v>
      </c>
      <c r="E2493" s="8">
        <v>0.443</v>
      </c>
      <c r="F2493" s="8">
        <v>6</v>
      </c>
      <c r="G2493" s="5">
        <v>0</v>
      </c>
      <c r="H2493" s="8">
        <v>223</v>
      </c>
      <c r="I2493" s="8">
        <v>0.34399999999999997</v>
      </c>
      <c r="J2493" s="8">
        <v>0.93500000000000005</v>
      </c>
    </row>
    <row r="2494" spans="1:10" ht="15" x14ac:dyDescent="0.25">
      <c r="A2494" t="str">
        <f t="shared" si="38"/>
        <v>Turkey-Europe-2009</v>
      </c>
      <c r="B2494" s="5" t="s">
        <v>256</v>
      </c>
      <c r="C2494" s="10">
        <v>2009</v>
      </c>
      <c r="D2494" s="5" t="s">
        <v>62</v>
      </c>
      <c r="E2494" s="8">
        <v>0.433</v>
      </c>
      <c r="F2494" s="8">
        <v>6</v>
      </c>
      <c r="G2494" s="5">
        <v>0</v>
      </c>
      <c r="H2494" s="8">
        <v>223</v>
      </c>
      <c r="I2494" s="8">
        <v>0.36399999999999999</v>
      </c>
      <c r="J2494" s="8">
        <v>0.88100000000000001</v>
      </c>
    </row>
    <row r="2495" spans="1:10" ht="15" x14ac:dyDescent="0.25">
      <c r="A2495" t="str">
        <f t="shared" si="38"/>
        <v>Turkey-Europe-2010</v>
      </c>
      <c r="B2495" s="5" t="s">
        <v>256</v>
      </c>
      <c r="C2495" s="10">
        <v>2010</v>
      </c>
      <c r="D2495" s="5" t="s">
        <v>62</v>
      </c>
      <c r="E2495" s="8">
        <v>0.433</v>
      </c>
      <c r="F2495" s="8">
        <v>6</v>
      </c>
      <c r="G2495" s="5">
        <v>0</v>
      </c>
      <c r="H2495" s="8">
        <v>226</v>
      </c>
      <c r="I2495" s="8">
        <v>0.39800000000000002</v>
      </c>
      <c r="J2495" s="8">
        <v>0.85599999999999998</v>
      </c>
    </row>
    <row r="2496" spans="1:10" ht="15" x14ac:dyDescent="0.25">
      <c r="A2496" t="str">
        <f t="shared" si="38"/>
        <v>Turkey-Europe-2011</v>
      </c>
      <c r="B2496" s="5" t="s">
        <v>256</v>
      </c>
      <c r="C2496" s="10">
        <v>2011</v>
      </c>
      <c r="D2496" s="5" t="s">
        <v>62</v>
      </c>
      <c r="E2496" s="8">
        <v>0.4</v>
      </c>
      <c r="F2496" s="8">
        <v>6</v>
      </c>
      <c r="G2496" s="5">
        <v>0</v>
      </c>
      <c r="H2496" s="8">
        <v>226</v>
      </c>
      <c r="I2496" s="8">
        <v>0.43099999999999999</v>
      </c>
      <c r="J2496" s="8">
        <v>0.89400000000000002</v>
      </c>
    </row>
    <row r="2497" spans="1:10" ht="15" x14ac:dyDescent="0.25">
      <c r="A2497" t="str">
        <f t="shared" si="38"/>
        <v>Turkey-Europe-2012</v>
      </c>
      <c r="B2497" s="5" t="s">
        <v>256</v>
      </c>
      <c r="C2497" s="10">
        <v>2012</v>
      </c>
      <c r="D2497" s="5" t="s">
        <v>62</v>
      </c>
      <c r="E2497" s="8">
        <v>0.4</v>
      </c>
      <c r="F2497" s="8">
        <v>6</v>
      </c>
      <c r="G2497" s="8">
        <v>72</v>
      </c>
      <c r="H2497" s="8">
        <v>226</v>
      </c>
      <c r="I2497" s="8">
        <v>0.45100000000000001</v>
      </c>
      <c r="J2497" s="8">
        <v>0.91500000000000004</v>
      </c>
    </row>
    <row r="2498" spans="1:10" ht="15" x14ac:dyDescent="0.25">
      <c r="A2498" t="str">
        <f t="shared" si="38"/>
        <v>Turkmenistan-Asia-2000</v>
      </c>
      <c r="B2498" s="5" t="s">
        <v>257</v>
      </c>
      <c r="C2498" s="10">
        <v>2000</v>
      </c>
      <c r="D2498" s="5" t="s">
        <v>60</v>
      </c>
      <c r="E2498" s="5">
        <v>0</v>
      </c>
      <c r="F2498" s="5">
        <v>0</v>
      </c>
      <c r="G2498" s="5">
        <v>0</v>
      </c>
      <c r="H2498" s="5">
        <v>0</v>
      </c>
      <c r="I2498" s="8">
        <v>1E-3</v>
      </c>
      <c r="J2498" s="8">
        <v>2E-3</v>
      </c>
    </row>
    <row r="2499" spans="1:10" ht="15" x14ac:dyDescent="0.25">
      <c r="A2499" t="str">
        <f t="shared" ref="A2499:A2562" si="39">B2499&amp;"-"&amp;C2499</f>
        <v>Turkmenistan-Asia-2001</v>
      </c>
      <c r="B2499" s="5" t="s">
        <v>257</v>
      </c>
      <c r="C2499" s="10">
        <v>2001</v>
      </c>
      <c r="D2499" s="5" t="s">
        <v>60</v>
      </c>
      <c r="E2499" s="5">
        <v>0</v>
      </c>
      <c r="F2499" s="5">
        <v>0</v>
      </c>
      <c r="G2499" s="5">
        <v>0</v>
      </c>
      <c r="H2499" s="5">
        <v>0</v>
      </c>
      <c r="I2499" s="8">
        <v>2E-3</v>
      </c>
      <c r="J2499" s="8">
        <v>2E-3</v>
      </c>
    </row>
    <row r="2500" spans="1:10" ht="15" x14ac:dyDescent="0.25">
      <c r="A2500" t="str">
        <f t="shared" si="39"/>
        <v>Turkmenistan-Asia-2002</v>
      </c>
      <c r="B2500" s="5" t="s">
        <v>257</v>
      </c>
      <c r="C2500" s="10">
        <v>2002</v>
      </c>
      <c r="D2500" s="5" t="s">
        <v>60</v>
      </c>
      <c r="E2500" s="5">
        <v>0</v>
      </c>
      <c r="F2500" s="5">
        <v>0</v>
      </c>
      <c r="G2500" s="5">
        <v>0</v>
      </c>
      <c r="H2500" s="5">
        <v>0</v>
      </c>
      <c r="I2500" s="8">
        <v>3.0000000000000001E-3</v>
      </c>
      <c r="J2500" s="8">
        <v>2E-3</v>
      </c>
    </row>
    <row r="2501" spans="1:10" ht="15" x14ac:dyDescent="0.25">
      <c r="A2501" t="str">
        <f t="shared" si="39"/>
        <v>Turkmenistan-Asia-2003</v>
      </c>
      <c r="B2501" s="5" t="s">
        <v>257</v>
      </c>
      <c r="C2501" s="10">
        <v>2003</v>
      </c>
      <c r="D2501" s="5" t="s">
        <v>60</v>
      </c>
      <c r="E2501" s="5">
        <v>0</v>
      </c>
      <c r="F2501" s="5">
        <v>0</v>
      </c>
      <c r="G2501" s="5">
        <v>0</v>
      </c>
      <c r="H2501" s="5">
        <v>0</v>
      </c>
      <c r="I2501" s="8">
        <v>4.0000000000000001E-3</v>
      </c>
      <c r="J2501" s="8">
        <v>2E-3</v>
      </c>
    </row>
    <row r="2502" spans="1:10" ht="15" x14ac:dyDescent="0.25">
      <c r="A2502" t="str">
        <f t="shared" si="39"/>
        <v>Turkmenistan-Asia-2004</v>
      </c>
      <c r="B2502" s="5" t="s">
        <v>257</v>
      </c>
      <c r="C2502" s="10">
        <v>2004</v>
      </c>
      <c r="D2502" s="5" t="s">
        <v>60</v>
      </c>
      <c r="E2502" s="5">
        <v>0</v>
      </c>
      <c r="F2502" s="5">
        <v>0</v>
      </c>
      <c r="G2502" s="5">
        <v>0</v>
      </c>
      <c r="H2502" s="5">
        <v>0</v>
      </c>
      <c r="I2502" s="8">
        <v>8.0000000000000002E-3</v>
      </c>
      <c r="J2502" s="8">
        <v>1.0999999999999999E-2</v>
      </c>
    </row>
    <row r="2503" spans="1:10" ht="15" x14ac:dyDescent="0.25">
      <c r="A2503" t="str">
        <f t="shared" si="39"/>
        <v>Turkmenistan-Asia-2005</v>
      </c>
      <c r="B2503" s="5" t="s">
        <v>257</v>
      </c>
      <c r="C2503" s="10">
        <v>2005</v>
      </c>
      <c r="D2503" s="5" t="s">
        <v>60</v>
      </c>
      <c r="E2503" s="5">
        <v>0</v>
      </c>
      <c r="F2503" s="5">
        <v>0</v>
      </c>
      <c r="G2503" s="5">
        <v>0</v>
      </c>
      <c r="H2503" s="5">
        <v>0</v>
      </c>
      <c r="I2503" s="8">
        <v>0.01</v>
      </c>
      <c r="J2503" s="8">
        <v>2.1999999999999999E-2</v>
      </c>
    </row>
    <row r="2504" spans="1:10" ht="15" x14ac:dyDescent="0.25">
      <c r="A2504" t="str">
        <f t="shared" si="39"/>
        <v>Turkmenistan-Asia-2006</v>
      </c>
      <c r="B2504" s="5" t="s">
        <v>257</v>
      </c>
      <c r="C2504" s="10">
        <v>2006</v>
      </c>
      <c r="D2504" s="5" t="s">
        <v>60</v>
      </c>
      <c r="E2504" s="5">
        <v>0</v>
      </c>
      <c r="F2504" s="5">
        <v>0</v>
      </c>
      <c r="G2504" s="5">
        <v>0</v>
      </c>
      <c r="H2504" s="5">
        <v>0</v>
      </c>
      <c r="I2504" s="8">
        <v>1.2999999999999999E-2</v>
      </c>
      <c r="J2504" s="8">
        <v>4.4999999999999998E-2</v>
      </c>
    </row>
    <row r="2505" spans="1:10" ht="15" x14ac:dyDescent="0.25">
      <c r="A2505" t="str">
        <f t="shared" si="39"/>
        <v>Turkmenistan-Asia-2007</v>
      </c>
      <c r="B2505" s="5" t="s">
        <v>257</v>
      </c>
      <c r="C2505" s="10">
        <v>2007</v>
      </c>
      <c r="D2505" s="5" t="s">
        <v>60</v>
      </c>
      <c r="E2505" s="5">
        <v>0</v>
      </c>
      <c r="F2505" s="5">
        <v>0</v>
      </c>
      <c r="G2505" s="5">
        <v>0</v>
      </c>
      <c r="H2505" s="5">
        <v>0</v>
      </c>
      <c r="I2505" s="8">
        <v>1.4E-2</v>
      </c>
      <c r="J2505" s="8">
        <v>7.9000000000000001E-2</v>
      </c>
    </row>
    <row r="2506" spans="1:10" ht="15" x14ac:dyDescent="0.25">
      <c r="A2506" t="str">
        <f t="shared" si="39"/>
        <v>Turkmenistan-Asia-2008</v>
      </c>
      <c r="B2506" s="5" t="s">
        <v>257</v>
      </c>
      <c r="C2506" s="10">
        <v>2008</v>
      </c>
      <c r="D2506" s="5" t="s">
        <v>60</v>
      </c>
      <c r="E2506" s="5">
        <v>0</v>
      </c>
      <c r="F2506" s="5">
        <v>0</v>
      </c>
      <c r="G2506" s="5">
        <v>0</v>
      </c>
      <c r="H2506" s="5">
        <v>0</v>
      </c>
      <c r="I2506" s="8">
        <v>1.7999999999999999E-2</v>
      </c>
      <c r="J2506" s="8">
        <v>0.23100000000000001</v>
      </c>
    </row>
    <row r="2507" spans="1:10" ht="15" x14ac:dyDescent="0.25">
      <c r="A2507" t="str">
        <f t="shared" si="39"/>
        <v>Turkmenistan-Asia-2009</v>
      </c>
      <c r="B2507" s="5" t="s">
        <v>257</v>
      </c>
      <c r="C2507" s="10">
        <v>2009</v>
      </c>
      <c r="D2507" s="5" t="s">
        <v>60</v>
      </c>
      <c r="E2507" s="5">
        <v>0</v>
      </c>
      <c r="F2507" s="5">
        <v>0</v>
      </c>
      <c r="G2507" s="5">
        <v>0</v>
      </c>
      <c r="H2507" s="5">
        <v>0</v>
      </c>
      <c r="I2507" s="8">
        <v>0.02</v>
      </c>
      <c r="J2507" s="8">
        <v>0.42799999999999999</v>
      </c>
    </row>
    <row r="2508" spans="1:10" ht="15" x14ac:dyDescent="0.25">
      <c r="A2508" t="str">
        <f t="shared" si="39"/>
        <v>Turkmenistan-Asia-2010</v>
      </c>
      <c r="B2508" s="5" t="s">
        <v>257</v>
      </c>
      <c r="C2508" s="10">
        <v>2010</v>
      </c>
      <c r="D2508" s="5" t="s">
        <v>60</v>
      </c>
      <c r="E2508" s="5">
        <v>0</v>
      </c>
      <c r="F2508" s="5">
        <v>0</v>
      </c>
      <c r="G2508" s="5">
        <v>0</v>
      </c>
      <c r="H2508" s="5">
        <v>0</v>
      </c>
      <c r="I2508" s="8">
        <v>0.03</v>
      </c>
      <c r="J2508" s="8">
        <v>0.63400000000000001</v>
      </c>
    </row>
    <row r="2509" spans="1:10" ht="15" x14ac:dyDescent="0.25">
      <c r="A2509" t="str">
        <f t="shared" si="39"/>
        <v>Turkmenistan-Asia-2011</v>
      </c>
      <c r="B2509" s="5" t="s">
        <v>257</v>
      </c>
      <c r="C2509" s="10">
        <v>2011</v>
      </c>
      <c r="D2509" s="5" t="s">
        <v>60</v>
      </c>
      <c r="E2509" s="5">
        <v>0</v>
      </c>
      <c r="F2509" s="5">
        <v>0</v>
      </c>
      <c r="G2509" s="5">
        <v>0</v>
      </c>
      <c r="H2509" s="5">
        <v>0</v>
      </c>
      <c r="I2509" s="8">
        <v>0.05</v>
      </c>
      <c r="J2509" s="8">
        <v>1.038</v>
      </c>
    </row>
    <row r="2510" spans="1:10" ht="15" x14ac:dyDescent="0.25">
      <c r="A2510" t="str">
        <f t="shared" si="39"/>
        <v>Turkmenistan-Asia-2012</v>
      </c>
      <c r="B2510" s="5" t="s">
        <v>257</v>
      </c>
      <c r="C2510" s="10">
        <v>2012</v>
      </c>
      <c r="D2510" s="5" t="s">
        <v>60</v>
      </c>
      <c r="E2510" s="5">
        <v>0</v>
      </c>
      <c r="F2510" s="5">
        <v>0</v>
      </c>
      <c r="G2510" s="5">
        <v>0</v>
      </c>
      <c r="H2510" s="5">
        <v>0</v>
      </c>
      <c r="I2510" s="8">
        <v>7.1999999999999995E-2</v>
      </c>
      <c r="J2510" s="8">
        <v>1.141</v>
      </c>
    </row>
    <row r="2511" spans="1:10" ht="15" x14ac:dyDescent="0.25">
      <c r="A2511" t="str">
        <f t="shared" si="39"/>
        <v>Turks and Caicos Islands-The Americas-2000</v>
      </c>
      <c r="B2511" s="5" t="s">
        <v>258</v>
      </c>
      <c r="C2511" s="10">
        <v>2000</v>
      </c>
      <c r="D2511" s="5" t="s">
        <v>70</v>
      </c>
      <c r="E2511" s="5">
        <v>0</v>
      </c>
      <c r="F2511" s="5">
        <v>0</v>
      </c>
      <c r="G2511" s="5">
        <v>0</v>
      </c>
      <c r="H2511" s="5">
        <v>0</v>
      </c>
      <c r="I2511" s="5">
        <v>0</v>
      </c>
      <c r="J2511" s="5">
        <v>0</v>
      </c>
    </row>
    <row r="2512" spans="1:10" ht="15" x14ac:dyDescent="0.25">
      <c r="A2512" t="str">
        <f t="shared" si="39"/>
        <v>Turks and Caicos Islands-The Americas-2001</v>
      </c>
      <c r="B2512" s="5" t="s">
        <v>258</v>
      </c>
      <c r="C2512" s="10">
        <v>2001</v>
      </c>
      <c r="D2512" s="5" t="s">
        <v>70</v>
      </c>
      <c r="E2512" s="5">
        <v>0</v>
      </c>
      <c r="F2512" s="5">
        <v>0</v>
      </c>
      <c r="G2512" s="5">
        <v>0</v>
      </c>
      <c r="H2512" s="5">
        <v>0</v>
      </c>
      <c r="I2512" s="5">
        <v>0</v>
      </c>
      <c r="J2512" s="5">
        <v>0</v>
      </c>
    </row>
    <row r="2513" spans="1:10" ht="15" x14ac:dyDescent="0.25">
      <c r="A2513" t="str">
        <f t="shared" si="39"/>
        <v>Turks and Caicos Islands-The Americas-2002</v>
      </c>
      <c r="B2513" s="5" t="s">
        <v>258</v>
      </c>
      <c r="C2513" s="10">
        <v>2002</v>
      </c>
      <c r="D2513" s="5" t="s">
        <v>70</v>
      </c>
      <c r="E2513" s="5">
        <v>0</v>
      </c>
      <c r="F2513" s="5">
        <v>0</v>
      </c>
      <c r="G2513" s="5">
        <v>0</v>
      </c>
      <c r="H2513" s="5">
        <v>0</v>
      </c>
      <c r="I2513" s="5">
        <v>0</v>
      </c>
      <c r="J2513" s="5">
        <v>0</v>
      </c>
    </row>
    <row r="2514" spans="1:10" ht="15" x14ac:dyDescent="0.25">
      <c r="A2514" t="str">
        <f t="shared" si="39"/>
        <v>Turks and Caicos Islands-The Americas-2003</v>
      </c>
      <c r="B2514" s="5" t="s">
        <v>258</v>
      </c>
      <c r="C2514" s="10">
        <v>2003</v>
      </c>
      <c r="D2514" s="5" t="s">
        <v>70</v>
      </c>
      <c r="E2514" s="5">
        <v>0</v>
      </c>
      <c r="F2514" s="5">
        <v>0</v>
      </c>
      <c r="G2514" s="5">
        <v>0</v>
      </c>
      <c r="H2514" s="5">
        <v>0</v>
      </c>
      <c r="I2514" s="5">
        <v>0</v>
      </c>
      <c r="J2514" s="5">
        <v>0</v>
      </c>
    </row>
    <row r="2515" spans="1:10" ht="15" x14ac:dyDescent="0.25">
      <c r="A2515" t="str">
        <f t="shared" si="39"/>
        <v>Turks and Caicos Islands-The Americas-2004</v>
      </c>
      <c r="B2515" s="5" t="s">
        <v>258</v>
      </c>
      <c r="C2515" s="10">
        <v>2004</v>
      </c>
      <c r="D2515" s="5" t="s">
        <v>70</v>
      </c>
      <c r="E2515" s="5">
        <v>0</v>
      </c>
      <c r="F2515" s="5">
        <v>0</v>
      </c>
      <c r="G2515" s="5">
        <v>0</v>
      </c>
      <c r="H2515" s="5">
        <v>0</v>
      </c>
      <c r="I2515" s="5">
        <v>0</v>
      </c>
      <c r="J2515" s="5">
        <v>0</v>
      </c>
    </row>
    <row r="2516" spans="1:10" ht="15" x14ac:dyDescent="0.25">
      <c r="A2516" t="str">
        <f t="shared" si="39"/>
        <v>Turks and Caicos Islands-The Americas-2005</v>
      </c>
      <c r="B2516" s="5" t="s">
        <v>258</v>
      </c>
      <c r="C2516" s="10">
        <v>2005</v>
      </c>
      <c r="D2516" s="5" t="s">
        <v>70</v>
      </c>
      <c r="E2516" s="5">
        <v>0</v>
      </c>
      <c r="F2516" s="5">
        <v>0</v>
      </c>
      <c r="G2516" s="5">
        <v>0</v>
      </c>
      <c r="H2516" s="5">
        <v>0</v>
      </c>
      <c r="I2516" s="5">
        <v>0</v>
      </c>
      <c r="J2516" s="5">
        <v>0</v>
      </c>
    </row>
    <row r="2517" spans="1:10" ht="15" x14ac:dyDescent="0.25">
      <c r="A2517" t="str">
        <f t="shared" si="39"/>
        <v>Turks and Caicos Islands-The Americas-2006</v>
      </c>
      <c r="B2517" s="5" t="s">
        <v>258</v>
      </c>
      <c r="C2517" s="10">
        <v>2006</v>
      </c>
      <c r="D2517" s="5" t="s">
        <v>70</v>
      </c>
      <c r="E2517" s="5">
        <v>0</v>
      </c>
      <c r="F2517" s="5">
        <v>0</v>
      </c>
      <c r="G2517" s="5">
        <v>0</v>
      </c>
      <c r="H2517" s="5">
        <v>0</v>
      </c>
      <c r="I2517" s="5">
        <v>0</v>
      </c>
      <c r="J2517" s="5">
        <v>0</v>
      </c>
    </row>
    <row r="2518" spans="1:10" ht="15" x14ac:dyDescent="0.25">
      <c r="A2518" t="str">
        <f t="shared" si="39"/>
        <v>Turks and Caicos Islands-The Americas-2007</v>
      </c>
      <c r="B2518" s="5" t="s">
        <v>258</v>
      </c>
      <c r="C2518" s="10">
        <v>2007</v>
      </c>
      <c r="D2518" s="5" t="s">
        <v>70</v>
      </c>
      <c r="E2518" s="5">
        <v>0</v>
      </c>
      <c r="F2518" s="5">
        <v>0</v>
      </c>
      <c r="G2518" s="5">
        <v>0</v>
      </c>
      <c r="H2518" s="5">
        <v>0</v>
      </c>
      <c r="I2518" s="5">
        <v>0</v>
      </c>
      <c r="J2518" s="5">
        <v>0</v>
      </c>
    </row>
    <row r="2519" spans="1:10" ht="15" x14ac:dyDescent="0.25">
      <c r="A2519" t="str">
        <f t="shared" si="39"/>
        <v>Turks and Caicos Islands-The Americas-2008</v>
      </c>
      <c r="B2519" s="5" t="s">
        <v>258</v>
      </c>
      <c r="C2519" s="10">
        <v>2008</v>
      </c>
      <c r="D2519" s="5" t="s">
        <v>70</v>
      </c>
      <c r="E2519" s="5">
        <v>0</v>
      </c>
      <c r="F2519" s="5">
        <v>0</v>
      </c>
      <c r="G2519" s="5">
        <v>0</v>
      </c>
      <c r="H2519" s="5">
        <v>0</v>
      </c>
      <c r="I2519" s="5">
        <v>0</v>
      </c>
      <c r="J2519" s="5">
        <v>0</v>
      </c>
    </row>
    <row r="2520" spans="1:10" ht="15" x14ac:dyDescent="0.25">
      <c r="A2520" t="str">
        <f t="shared" si="39"/>
        <v>Turks and Caicos Islands-The Americas-2009</v>
      </c>
      <c r="B2520" s="5" t="s">
        <v>258</v>
      </c>
      <c r="C2520" s="10">
        <v>2009</v>
      </c>
      <c r="D2520" s="5" t="s">
        <v>70</v>
      </c>
      <c r="E2520" s="5">
        <v>0</v>
      </c>
      <c r="F2520" s="5">
        <v>0</v>
      </c>
      <c r="G2520" s="5">
        <v>0</v>
      </c>
      <c r="H2520" s="5">
        <v>0</v>
      </c>
      <c r="I2520" s="5">
        <v>0</v>
      </c>
      <c r="J2520" s="5">
        <v>0</v>
      </c>
    </row>
    <row r="2521" spans="1:10" ht="15" x14ac:dyDescent="0.25">
      <c r="A2521" t="str">
        <f t="shared" si="39"/>
        <v>Turks and Caicos Islands-The Americas-2010</v>
      </c>
      <c r="B2521" s="5" t="s">
        <v>258</v>
      </c>
      <c r="C2521" s="10">
        <v>2010</v>
      </c>
      <c r="D2521" s="5" t="s">
        <v>70</v>
      </c>
      <c r="E2521" s="5">
        <v>0</v>
      </c>
      <c r="F2521" s="5">
        <v>0</v>
      </c>
      <c r="G2521" s="5">
        <v>0</v>
      </c>
      <c r="H2521" s="5">
        <v>0</v>
      </c>
      <c r="I2521" s="5">
        <v>0</v>
      </c>
      <c r="J2521" s="5">
        <v>0</v>
      </c>
    </row>
    <row r="2522" spans="1:10" ht="15" x14ac:dyDescent="0.25">
      <c r="A2522" t="str">
        <f t="shared" si="39"/>
        <v>Turks and Caicos Islands-The Americas-2011</v>
      </c>
      <c r="B2522" s="5" t="s">
        <v>258</v>
      </c>
      <c r="C2522" s="10">
        <v>2011</v>
      </c>
      <c r="D2522" s="5" t="s">
        <v>70</v>
      </c>
      <c r="E2522" s="5">
        <v>0</v>
      </c>
      <c r="F2522" s="5">
        <v>0</v>
      </c>
      <c r="G2522" s="5">
        <v>0</v>
      </c>
      <c r="H2522" s="5">
        <v>0</v>
      </c>
      <c r="I2522" s="5">
        <v>0</v>
      </c>
      <c r="J2522" s="5">
        <v>0</v>
      </c>
    </row>
    <row r="2523" spans="1:10" ht="15" x14ac:dyDescent="0.25">
      <c r="A2523" t="str">
        <f t="shared" si="39"/>
        <v>Turks and Caicos Islands-The Americas-2012</v>
      </c>
      <c r="B2523" s="5" t="s">
        <v>258</v>
      </c>
      <c r="C2523" s="10">
        <v>2012</v>
      </c>
      <c r="D2523" s="5" t="s">
        <v>70</v>
      </c>
      <c r="E2523" s="5">
        <v>0</v>
      </c>
      <c r="F2523" s="5">
        <v>0</v>
      </c>
      <c r="G2523" s="5">
        <v>0</v>
      </c>
      <c r="H2523" s="5">
        <v>0</v>
      </c>
      <c r="I2523" s="5">
        <v>0</v>
      </c>
      <c r="J2523" s="5">
        <v>0</v>
      </c>
    </row>
    <row r="2524" spans="1:10" ht="15" x14ac:dyDescent="0.25">
      <c r="A2524" t="str">
        <f t="shared" si="39"/>
        <v>Uganda-Africa-2000</v>
      </c>
      <c r="B2524" s="5" t="s">
        <v>259</v>
      </c>
      <c r="C2524" s="10">
        <v>2000</v>
      </c>
      <c r="D2524" s="5" t="s">
        <v>64</v>
      </c>
      <c r="E2524" s="5">
        <v>0</v>
      </c>
      <c r="F2524" s="5">
        <v>0</v>
      </c>
      <c r="G2524" s="5">
        <v>0</v>
      </c>
      <c r="H2524" s="5">
        <v>0</v>
      </c>
      <c r="I2524" s="8">
        <v>2E-3</v>
      </c>
      <c r="J2524" s="8">
        <v>5.0000000000000001E-3</v>
      </c>
    </row>
    <row r="2525" spans="1:10" ht="15" x14ac:dyDescent="0.25">
      <c r="A2525" t="str">
        <f t="shared" si="39"/>
        <v>Uganda-Africa-2001</v>
      </c>
      <c r="B2525" s="5" t="s">
        <v>259</v>
      </c>
      <c r="C2525" s="10">
        <v>2001</v>
      </c>
      <c r="D2525" s="5" t="s">
        <v>64</v>
      </c>
      <c r="E2525" s="5">
        <v>0</v>
      </c>
      <c r="F2525" s="5">
        <v>0</v>
      </c>
      <c r="G2525" s="5">
        <v>0</v>
      </c>
      <c r="H2525" s="5">
        <v>0</v>
      </c>
      <c r="I2525" s="8">
        <v>2E-3</v>
      </c>
      <c r="J2525" s="8">
        <v>1.0999999999999999E-2</v>
      </c>
    </row>
    <row r="2526" spans="1:10" ht="15" x14ac:dyDescent="0.25">
      <c r="A2526" t="str">
        <f t="shared" si="39"/>
        <v>Uganda-Africa-2002</v>
      </c>
      <c r="B2526" s="5" t="s">
        <v>259</v>
      </c>
      <c r="C2526" s="10">
        <v>2002</v>
      </c>
      <c r="D2526" s="5" t="s">
        <v>64</v>
      </c>
      <c r="E2526" s="5">
        <v>0</v>
      </c>
      <c r="F2526" s="5">
        <v>0</v>
      </c>
      <c r="G2526" s="5">
        <v>0</v>
      </c>
      <c r="H2526" s="5">
        <v>0</v>
      </c>
      <c r="I2526" s="8">
        <v>4.0000000000000001E-3</v>
      </c>
      <c r="J2526" s="8">
        <v>1.4999999999999999E-2</v>
      </c>
    </row>
    <row r="2527" spans="1:10" ht="15" x14ac:dyDescent="0.25">
      <c r="A2527" t="str">
        <f t="shared" si="39"/>
        <v>Uganda-Africa-2003</v>
      </c>
      <c r="B2527" s="5" t="s">
        <v>259</v>
      </c>
      <c r="C2527" s="10">
        <v>2003</v>
      </c>
      <c r="D2527" s="5" t="s">
        <v>64</v>
      </c>
      <c r="E2527" s="5">
        <v>0</v>
      </c>
      <c r="F2527" s="8">
        <v>34</v>
      </c>
      <c r="G2527" s="5">
        <v>0</v>
      </c>
      <c r="H2527" s="5">
        <v>0</v>
      </c>
      <c r="I2527" s="8">
        <v>5.0000000000000001E-3</v>
      </c>
      <c r="J2527" s="8">
        <v>2.9000000000000001E-2</v>
      </c>
    </row>
    <row r="2528" spans="1:10" ht="15" x14ac:dyDescent="0.25">
      <c r="A2528" t="str">
        <f t="shared" si="39"/>
        <v>Uganda-Africa-2004</v>
      </c>
      <c r="B2528" s="5" t="s">
        <v>259</v>
      </c>
      <c r="C2528" s="10">
        <v>2004</v>
      </c>
      <c r="D2528" s="5" t="s">
        <v>64</v>
      </c>
      <c r="E2528" s="5">
        <v>0</v>
      </c>
      <c r="F2528" s="8">
        <v>34</v>
      </c>
      <c r="G2528" s="5">
        <v>0</v>
      </c>
      <c r="H2528" s="5">
        <v>0</v>
      </c>
      <c r="I2528" s="8">
        <v>7.0000000000000001E-3</v>
      </c>
      <c r="J2528" s="8">
        <v>4.2000000000000003E-2</v>
      </c>
    </row>
    <row r="2529" spans="1:10" ht="15" x14ac:dyDescent="0.25">
      <c r="A2529" t="str">
        <f t="shared" si="39"/>
        <v>Uganda-Africa-2005</v>
      </c>
      <c r="B2529" s="5" t="s">
        <v>259</v>
      </c>
      <c r="C2529" s="10">
        <v>2005</v>
      </c>
      <c r="D2529" s="5" t="s">
        <v>64</v>
      </c>
      <c r="E2529" s="8">
        <v>0.36899999999999999</v>
      </c>
      <c r="F2529" s="8">
        <v>34</v>
      </c>
      <c r="G2529" s="5">
        <v>0</v>
      </c>
      <c r="H2529" s="8">
        <v>237</v>
      </c>
      <c r="I2529" s="8">
        <v>1.7000000000000001E-2</v>
      </c>
      <c r="J2529" s="8">
        <v>4.5999999999999999E-2</v>
      </c>
    </row>
    <row r="2530" spans="1:10" ht="15" x14ac:dyDescent="0.25">
      <c r="A2530" t="str">
        <f t="shared" si="39"/>
        <v>Uganda-Africa-2006</v>
      </c>
      <c r="B2530" s="5" t="s">
        <v>259</v>
      </c>
      <c r="C2530" s="10">
        <v>2006</v>
      </c>
      <c r="D2530" s="5" t="s">
        <v>64</v>
      </c>
      <c r="E2530" s="8">
        <v>0.35199999999999998</v>
      </c>
      <c r="F2530" s="8">
        <v>28</v>
      </c>
      <c r="G2530" s="5">
        <v>0</v>
      </c>
      <c r="H2530" s="8">
        <v>237</v>
      </c>
      <c r="I2530" s="8">
        <v>2.5000000000000001E-2</v>
      </c>
      <c r="J2530" s="8">
        <v>6.8000000000000005E-2</v>
      </c>
    </row>
    <row r="2531" spans="1:10" ht="15" x14ac:dyDescent="0.25">
      <c r="A2531" t="str">
        <f t="shared" si="39"/>
        <v>Uganda-Africa-2007</v>
      </c>
      <c r="B2531" s="5" t="s">
        <v>259</v>
      </c>
      <c r="C2531" s="10">
        <v>2007</v>
      </c>
      <c r="D2531" s="5" t="s">
        <v>64</v>
      </c>
      <c r="E2531" s="8">
        <v>0.36799999999999999</v>
      </c>
      <c r="F2531" s="8">
        <v>28</v>
      </c>
      <c r="G2531" s="5">
        <v>0</v>
      </c>
      <c r="H2531" s="8">
        <v>237</v>
      </c>
      <c r="I2531" s="8">
        <v>3.6999999999999998E-2</v>
      </c>
      <c r="J2531" s="8">
        <v>0.13700000000000001</v>
      </c>
    </row>
    <row r="2532" spans="1:10" ht="15" x14ac:dyDescent="0.25">
      <c r="A2532" t="str">
        <f t="shared" si="39"/>
        <v>Uganda-Africa-2008</v>
      </c>
      <c r="B2532" s="5" t="s">
        <v>259</v>
      </c>
      <c r="C2532" s="10">
        <v>2008</v>
      </c>
      <c r="D2532" s="5" t="s">
        <v>64</v>
      </c>
      <c r="E2532" s="8">
        <v>0.34</v>
      </c>
      <c r="F2532" s="8">
        <v>25</v>
      </c>
      <c r="G2532" s="5">
        <v>0</v>
      </c>
      <c r="H2532" s="8">
        <v>222</v>
      </c>
      <c r="I2532" s="8">
        <v>7.9000000000000001E-2</v>
      </c>
      <c r="J2532" s="8">
        <v>0.26900000000000002</v>
      </c>
    </row>
    <row r="2533" spans="1:10" ht="15" x14ac:dyDescent="0.25">
      <c r="A2533" t="str">
        <f t="shared" si="39"/>
        <v>Uganda-Africa-2009</v>
      </c>
      <c r="B2533" s="5" t="s">
        <v>259</v>
      </c>
      <c r="C2533" s="10">
        <v>2009</v>
      </c>
      <c r="D2533" s="5" t="s">
        <v>64</v>
      </c>
      <c r="E2533" s="8">
        <v>0.35</v>
      </c>
      <c r="F2533" s="8">
        <v>25</v>
      </c>
      <c r="G2533" s="5">
        <v>0</v>
      </c>
      <c r="H2533" s="8">
        <v>161</v>
      </c>
      <c r="I2533" s="8">
        <v>9.8000000000000004E-2</v>
      </c>
      <c r="J2533" s="8">
        <v>0.28599999999999998</v>
      </c>
    </row>
    <row r="2534" spans="1:10" ht="15" x14ac:dyDescent="0.25">
      <c r="A2534" t="str">
        <f t="shared" si="39"/>
        <v>Uganda-Africa-2010</v>
      </c>
      <c r="B2534" s="5" t="s">
        <v>259</v>
      </c>
      <c r="C2534" s="10">
        <v>2010</v>
      </c>
      <c r="D2534" s="5" t="s">
        <v>64</v>
      </c>
      <c r="E2534" s="8">
        <v>0.35</v>
      </c>
      <c r="F2534" s="8">
        <v>24</v>
      </c>
      <c r="G2534" s="5">
        <v>0</v>
      </c>
      <c r="H2534" s="8">
        <v>161</v>
      </c>
      <c r="I2534" s="8">
        <v>0.125</v>
      </c>
      <c r="J2534" s="8">
        <v>0.377</v>
      </c>
    </row>
    <row r="2535" spans="1:10" ht="15" x14ac:dyDescent="0.25">
      <c r="A2535" t="str">
        <f t="shared" si="39"/>
        <v>Uganda-Africa-2011</v>
      </c>
      <c r="B2535" s="5" t="s">
        <v>259</v>
      </c>
      <c r="C2535" s="10">
        <v>2011</v>
      </c>
      <c r="D2535" s="5" t="s">
        <v>64</v>
      </c>
      <c r="E2535" s="8">
        <v>0.35</v>
      </c>
      <c r="F2535" s="8">
        <v>33</v>
      </c>
      <c r="G2535" s="5">
        <v>0</v>
      </c>
      <c r="H2535" s="8">
        <v>213</v>
      </c>
      <c r="I2535" s="8">
        <v>0.13</v>
      </c>
      <c r="J2535" s="8">
        <v>0.47499999999999998</v>
      </c>
    </row>
    <row r="2536" spans="1:10" ht="15" x14ac:dyDescent="0.25">
      <c r="A2536" t="str">
        <f t="shared" si="39"/>
        <v>Uganda-Africa-2012</v>
      </c>
      <c r="B2536" s="5" t="s">
        <v>259</v>
      </c>
      <c r="C2536" s="10">
        <v>2012</v>
      </c>
      <c r="D2536" s="5" t="s">
        <v>64</v>
      </c>
      <c r="E2536" s="8">
        <v>0.36599999999999999</v>
      </c>
      <c r="F2536" s="8">
        <v>33</v>
      </c>
      <c r="G2536" s="8">
        <v>126</v>
      </c>
      <c r="H2536" s="8">
        <v>213</v>
      </c>
      <c r="I2536" s="8">
        <v>0.14699999999999999</v>
      </c>
      <c r="J2536" s="8">
        <v>0.45</v>
      </c>
    </row>
    <row r="2537" spans="1:10" ht="15" x14ac:dyDescent="0.25">
      <c r="A2537" t="str">
        <f t="shared" si="39"/>
        <v>Ukraine-Europe-2000</v>
      </c>
      <c r="B2537" s="5" t="s">
        <v>260</v>
      </c>
      <c r="C2537" s="10">
        <v>2000</v>
      </c>
      <c r="D2537" s="5" t="s">
        <v>62</v>
      </c>
      <c r="E2537" s="5">
        <v>0</v>
      </c>
      <c r="F2537" s="5">
        <v>0</v>
      </c>
      <c r="G2537" s="5">
        <v>0</v>
      </c>
      <c r="H2537" s="5">
        <v>0</v>
      </c>
      <c r="I2537" s="8">
        <v>7.0000000000000001E-3</v>
      </c>
      <c r="J2537" s="8">
        <v>1.7000000000000001E-2</v>
      </c>
    </row>
    <row r="2538" spans="1:10" ht="15" x14ac:dyDescent="0.25">
      <c r="A2538" t="str">
        <f t="shared" si="39"/>
        <v>Ukraine-Europe-2001</v>
      </c>
      <c r="B2538" s="5" t="s">
        <v>260</v>
      </c>
      <c r="C2538" s="10">
        <v>2001</v>
      </c>
      <c r="D2538" s="5" t="s">
        <v>62</v>
      </c>
      <c r="E2538" s="5">
        <v>0</v>
      </c>
      <c r="F2538" s="5">
        <v>0</v>
      </c>
      <c r="G2538" s="5">
        <v>0</v>
      </c>
      <c r="H2538" s="5">
        <v>0</v>
      </c>
      <c r="I2538" s="8">
        <v>1.2E-2</v>
      </c>
      <c r="J2538" s="8">
        <v>4.5999999999999999E-2</v>
      </c>
    </row>
    <row r="2539" spans="1:10" ht="15" x14ac:dyDescent="0.25">
      <c r="A2539" t="str">
        <f t="shared" si="39"/>
        <v>Ukraine-Europe-2002</v>
      </c>
      <c r="B2539" s="5" t="s">
        <v>260</v>
      </c>
      <c r="C2539" s="10">
        <v>2002</v>
      </c>
      <c r="D2539" s="5" t="s">
        <v>62</v>
      </c>
      <c r="E2539" s="5">
        <v>0</v>
      </c>
      <c r="F2539" s="5">
        <v>0</v>
      </c>
      <c r="G2539" s="5">
        <v>0</v>
      </c>
      <c r="H2539" s="5">
        <v>0</v>
      </c>
      <c r="I2539" s="8">
        <v>1.9E-2</v>
      </c>
      <c r="J2539" s="8">
        <v>7.6999999999999999E-2</v>
      </c>
    </row>
    <row r="2540" spans="1:10" ht="15" x14ac:dyDescent="0.25">
      <c r="A2540" t="str">
        <f t="shared" si="39"/>
        <v>Ukraine-Europe-2003</v>
      </c>
      <c r="B2540" s="5" t="s">
        <v>260</v>
      </c>
      <c r="C2540" s="10">
        <v>2003</v>
      </c>
      <c r="D2540" s="5" t="s">
        <v>62</v>
      </c>
      <c r="E2540" s="5">
        <v>0</v>
      </c>
      <c r="F2540" s="8">
        <v>40</v>
      </c>
      <c r="G2540" s="5">
        <v>0</v>
      </c>
      <c r="H2540" s="5">
        <v>0</v>
      </c>
      <c r="I2540" s="8">
        <v>3.1E-2</v>
      </c>
      <c r="J2540" s="8">
        <v>0.13600000000000001</v>
      </c>
    </row>
    <row r="2541" spans="1:10" ht="15" x14ac:dyDescent="0.25">
      <c r="A2541" t="str">
        <f t="shared" si="39"/>
        <v>Ukraine-Europe-2004</v>
      </c>
      <c r="B2541" s="5" t="s">
        <v>260</v>
      </c>
      <c r="C2541" s="10">
        <v>2004</v>
      </c>
      <c r="D2541" s="5" t="s">
        <v>62</v>
      </c>
      <c r="E2541" s="5">
        <v>0</v>
      </c>
      <c r="F2541" s="8">
        <v>34</v>
      </c>
      <c r="G2541" s="5">
        <v>0</v>
      </c>
      <c r="H2541" s="5">
        <v>0</v>
      </c>
      <c r="I2541" s="8">
        <v>3.5000000000000003E-2</v>
      </c>
      <c r="J2541" s="8">
        <v>0.28899999999999998</v>
      </c>
    </row>
    <row r="2542" spans="1:10" ht="15" x14ac:dyDescent="0.25">
      <c r="A2542" t="str">
        <f t="shared" si="39"/>
        <v>Ukraine-Europe-2005</v>
      </c>
      <c r="B2542" s="5" t="s">
        <v>260</v>
      </c>
      <c r="C2542" s="10">
        <v>2005</v>
      </c>
      <c r="D2542" s="5" t="s">
        <v>62</v>
      </c>
      <c r="E2542" s="8">
        <v>0.57299999999999995</v>
      </c>
      <c r="F2542" s="8">
        <v>34</v>
      </c>
      <c r="G2542" s="5">
        <v>0</v>
      </c>
      <c r="H2542" s="8">
        <v>2085</v>
      </c>
      <c r="I2542" s="8">
        <v>3.6999999999999998E-2</v>
      </c>
      <c r="J2542" s="8">
        <v>0.63700000000000001</v>
      </c>
    </row>
    <row r="2543" spans="1:10" ht="15" x14ac:dyDescent="0.25">
      <c r="A2543" t="str">
        <f t="shared" si="39"/>
        <v>Ukraine-Europe-2006</v>
      </c>
      <c r="B2543" s="5" t="s">
        <v>260</v>
      </c>
      <c r="C2543" s="10">
        <v>2006</v>
      </c>
      <c r="D2543" s="5" t="s">
        <v>62</v>
      </c>
      <c r="E2543" s="8">
        <v>0.56999999999999995</v>
      </c>
      <c r="F2543" s="8">
        <v>33</v>
      </c>
      <c r="G2543" s="5">
        <v>0</v>
      </c>
      <c r="H2543" s="8">
        <v>2085</v>
      </c>
      <c r="I2543" s="8">
        <v>4.4999999999999998E-2</v>
      </c>
      <c r="J2543" s="8">
        <v>1.0469999999999999</v>
      </c>
    </row>
    <row r="2544" spans="1:10" ht="15" x14ac:dyDescent="0.25">
      <c r="A2544" t="str">
        <f t="shared" si="39"/>
        <v>Ukraine-Europe-2007</v>
      </c>
      <c r="B2544" s="5" t="s">
        <v>260</v>
      </c>
      <c r="C2544" s="10">
        <v>2007</v>
      </c>
      <c r="D2544" s="5" t="s">
        <v>62</v>
      </c>
      <c r="E2544" s="8">
        <v>0.56599999999999995</v>
      </c>
      <c r="F2544" s="8">
        <v>27</v>
      </c>
      <c r="G2544" s="5">
        <v>0</v>
      </c>
      <c r="H2544" s="8">
        <v>2085</v>
      </c>
      <c r="I2544" s="8">
        <v>6.6000000000000003E-2</v>
      </c>
      <c r="J2544" s="8">
        <v>1.1839999999999999</v>
      </c>
    </row>
    <row r="2545" spans="1:10" ht="15" x14ac:dyDescent="0.25">
      <c r="A2545" t="str">
        <f t="shared" si="39"/>
        <v>Ukraine-Europe-2008</v>
      </c>
      <c r="B2545" s="5" t="s">
        <v>260</v>
      </c>
      <c r="C2545" s="10">
        <v>2008</v>
      </c>
      <c r="D2545" s="5" t="s">
        <v>62</v>
      </c>
      <c r="E2545" s="8">
        <v>0.57199999999999995</v>
      </c>
      <c r="F2545" s="8">
        <v>27</v>
      </c>
      <c r="G2545" s="5">
        <v>0</v>
      </c>
      <c r="H2545" s="8">
        <v>848</v>
      </c>
      <c r="I2545" s="8">
        <v>0.11</v>
      </c>
      <c r="J2545" s="8">
        <v>1.198</v>
      </c>
    </row>
    <row r="2546" spans="1:10" ht="15" x14ac:dyDescent="0.25">
      <c r="A2546" t="str">
        <f t="shared" si="39"/>
        <v>Ukraine-Europe-2009</v>
      </c>
      <c r="B2546" s="5" t="s">
        <v>260</v>
      </c>
      <c r="C2546" s="10">
        <v>2009</v>
      </c>
      <c r="D2546" s="5" t="s">
        <v>62</v>
      </c>
      <c r="E2546" s="8">
        <v>0.57199999999999995</v>
      </c>
      <c r="F2546" s="8">
        <v>27</v>
      </c>
      <c r="G2546" s="5">
        <v>0</v>
      </c>
      <c r="H2546" s="8">
        <v>736</v>
      </c>
      <c r="I2546" s="8">
        <v>0.17899999999999999</v>
      </c>
      <c r="J2546" s="8">
        <v>1.1879999999999999</v>
      </c>
    </row>
    <row r="2547" spans="1:10" ht="15" x14ac:dyDescent="0.25">
      <c r="A2547" t="str">
        <f t="shared" si="39"/>
        <v>Ukraine-Europe-2010</v>
      </c>
      <c r="B2547" s="5" t="s">
        <v>260</v>
      </c>
      <c r="C2547" s="10">
        <v>2010</v>
      </c>
      <c r="D2547" s="5" t="s">
        <v>62</v>
      </c>
      <c r="E2547" s="8">
        <v>0.55500000000000005</v>
      </c>
      <c r="F2547" s="8">
        <v>27</v>
      </c>
      <c r="G2547" s="5">
        <v>0</v>
      </c>
      <c r="H2547" s="8">
        <v>657</v>
      </c>
      <c r="I2547" s="8">
        <v>0.23300000000000001</v>
      </c>
      <c r="J2547" s="8">
        <v>1.171</v>
      </c>
    </row>
    <row r="2548" spans="1:10" ht="15" x14ac:dyDescent="0.25">
      <c r="A2548" t="str">
        <f t="shared" si="39"/>
        <v>Ukraine-Europe-2011</v>
      </c>
      <c r="B2548" s="5" t="s">
        <v>260</v>
      </c>
      <c r="C2548" s="10">
        <v>2011</v>
      </c>
      <c r="D2548" s="5" t="s">
        <v>62</v>
      </c>
      <c r="E2548" s="8">
        <v>0.57099999999999995</v>
      </c>
      <c r="F2548" s="8">
        <v>24</v>
      </c>
      <c r="G2548" s="5">
        <v>0</v>
      </c>
      <c r="H2548" s="8">
        <v>657</v>
      </c>
      <c r="I2548" s="8">
        <v>0.28699999999999998</v>
      </c>
      <c r="J2548" s="8">
        <v>1.2130000000000001</v>
      </c>
    </row>
    <row r="2549" spans="1:10" ht="15" x14ac:dyDescent="0.25">
      <c r="A2549" t="str">
        <f t="shared" si="39"/>
        <v>Ukraine-Europe-2012</v>
      </c>
      <c r="B2549" s="5" t="s">
        <v>260</v>
      </c>
      <c r="C2549" s="10">
        <v>2012</v>
      </c>
      <c r="D2549" s="5" t="s">
        <v>62</v>
      </c>
      <c r="E2549" s="8">
        <v>0.55400000000000005</v>
      </c>
      <c r="F2549" s="8">
        <v>22</v>
      </c>
      <c r="G2549" s="8">
        <v>140</v>
      </c>
      <c r="H2549" s="8">
        <v>491</v>
      </c>
      <c r="I2549" s="8">
        <v>0.35299999999999998</v>
      </c>
      <c r="J2549" s="8">
        <v>1.3029999999999999</v>
      </c>
    </row>
    <row r="2550" spans="1:10" ht="15" x14ac:dyDescent="0.25">
      <c r="A2550" t="str">
        <f t="shared" si="39"/>
        <v>United Arab Emirates-Middle East-2000</v>
      </c>
      <c r="B2550" s="5" t="s">
        <v>261</v>
      </c>
      <c r="C2550" s="10">
        <v>2000</v>
      </c>
      <c r="D2550" s="5" t="s">
        <v>79</v>
      </c>
      <c r="E2550" s="5">
        <v>0</v>
      </c>
      <c r="F2550" s="5">
        <v>0</v>
      </c>
      <c r="G2550" s="5">
        <v>0</v>
      </c>
      <c r="H2550" s="5">
        <v>0</v>
      </c>
      <c r="I2550" s="8">
        <v>0.23599999999999999</v>
      </c>
      <c r="J2550" s="8">
        <v>0.47199999999999998</v>
      </c>
    </row>
    <row r="2551" spans="1:10" ht="15" x14ac:dyDescent="0.25">
      <c r="A2551" t="str">
        <f t="shared" si="39"/>
        <v>United Arab Emirates-Middle East-2001</v>
      </c>
      <c r="B2551" s="5" t="s">
        <v>261</v>
      </c>
      <c r="C2551" s="10">
        <v>2001</v>
      </c>
      <c r="D2551" s="5" t="s">
        <v>79</v>
      </c>
      <c r="E2551" s="5">
        <v>0</v>
      </c>
      <c r="F2551" s="5">
        <v>0</v>
      </c>
      <c r="G2551" s="5">
        <v>0</v>
      </c>
      <c r="H2551" s="5">
        <v>0</v>
      </c>
      <c r="I2551" s="8">
        <v>0.26300000000000001</v>
      </c>
      <c r="J2551" s="8">
        <v>0.61</v>
      </c>
    </row>
    <row r="2552" spans="1:10" ht="15" x14ac:dyDescent="0.25">
      <c r="A2552" t="str">
        <f t="shared" si="39"/>
        <v>United Arab Emirates-Middle East-2002</v>
      </c>
      <c r="B2552" s="5" t="s">
        <v>261</v>
      </c>
      <c r="C2552" s="10">
        <v>2002</v>
      </c>
      <c r="D2552" s="5" t="s">
        <v>79</v>
      </c>
      <c r="E2552" s="5">
        <v>0</v>
      </c>
      <c r="F2552" s="5">
        <v>0</v>
      </c>
      <c r="G2552" s="5">
        <v>0</v>
      </c>
      <c r="H2552" s="5">
        <v>0</v>
      </c>
      <c r="I2552" s="8">
        <v>0.28299999999999997</v>
      </c>
      <c r="J2552" s="8">
        <v>0.753</v>
      </c>
    </row>
    <row r="2553" spans="1:10" ht="15" x14ac:dyDescent="0.25">
      <c r="A2553" t="str">
        <f t="shared" si="39"/>
        <v>United Arab Emirates-Middle East-2003</v>
      </c>
      <c r="B2553" s="5" t="s">
        <v>261</v>
      </c>
      <c r="C2553" s="10">
        <v>2003</v>
      </c>
      <c r="D2553" s="5" t="s">
        <v>79</v>
      </c>
      <c r="E2553" s="5">
        <v>0</v>
      </c>
      <c r="F2553" s="8">
        <v>19</v>
      </c>
      <c r="G2553" s="5">
        <v>0</v>
      </c>
      <c r="H2553" s="5">
        <v>0</v>
      </c>
      <c r="I2553" s="8">
        <v>0.29499999999999998</v>
      </c>
      <c r="J2553" s="8">
        <v>0.88200000000000001</v>
      </c>
    </row>
    <row r="2554" spans="1:10" ht="15" x14ac:dyDescent="0.25">
      <c r="A2554" t="str">
        <f t="shared" si="39"/>
        <v>United Arab Emirates-Middle East-2004</v>
      </c>
      <c r="B2554" s="5" t="s">
        <v>261</v>
      </c>
      <c r="C2554" s="10">
        <v>2004</v>
      </c>
      <c r="D2554" s="5" t="s">
        <v>79</v>
      </c>
      <c r="E2554" s="5">
        <v>0</v>
      </c>
      <c r="F2554" s="8">
        <v>19</v>
      </c>
      <c r="G2554" s="5">
        <v>0</v>
      </c>
      <c r="H2554" s="5">
        <v>0</v>
      </c>
      <c r="I2554" s="8">
        <v>0.30099999999999999</v>
      </c>
      <c r="J2554" s="8">
        <v>1.0069999999999999</v>
      </c>
    </row>
    <row r="2555" spans="1:10" ht="15" x14ac:dyDescent="0.25">
      <c r="A2555" t="str">
        <f t="shared" si="39"/>
        <v>United Arab Emirates-Middle East-2005</v>
      </c>
      <c r="B2555" s="5" t="s">
        <v>261</v>
      </c>
      <c r="C2555" s="10">
        <v>2005</v>
      </c>
      <c r="D2555" s="5" t="s">
        <v>79</v>
      </c>
      <c r="E2555" s="8">
        <v>0.14399999999999999</v>
      </c>
      <c r="F2555" s="8">
        <v>19</v>
      </c>
      <c r="G2555" s="5">
        <v>0</v>
      </c>
      <c r="H2555" s="8">
        <v>12</v>
      </c>
      <c r="I2555" s="8">
        <v>0.4</v>
      </c>
      <c r="J2555" s="8">
        <v>1.093</v>
      </c>
    </row>
    <row r="2556" spans="1:10" ht="15" x14ac:dyDescent="0.25">
      <c r="A2556" t="str">
        <f t="shared" si="39"/>
        <v>United Arab Emirates-Middle East-2006</v>
      </c>
      <c r="B2556" s="5" t="s">
        <v>261</v>
      </c>
      <c r="C2556" s="10">
        <v>2006</v>
      </c>
      <c r="D2556" s="5" t="s">
        <v>79</v>
      </c>
      <c r="E2556" s="8">
        <v>0.14399999999999999</v>
      </c>
      <c r="F2556" s="8">
        <v>19</v>
      </c>
      <c r="G2556" s="5">
        <v>0</v>
      </c>
      <c r="H2556" s="8">
        <v>12</v>
      </c>
      <c r="I2556" s="8">
        <v>0.52</v>
      </c>
      <c r="J2556" s="8">
        <v>1.1319999999999999</v>
      </c>
    </row>
    <row r="2557" spans="1:10" ht="15" x14ac:dyDescent="0.25">
      <c r="A2557" t="str">
        <f t="shared" si="39"/>
        <v>United Arab Emirates-Middle East-2007</v>
      </c>
      <c r="B2557" s="5" t="s">
        <v>261</v>
      </c>
      <c r="C2557" s="10">
        <v>2007</v>
      </c>
      <c r="D2557" s="5" t="s">
        <v>79</v>
      </c>
      <c r="E2557" s="8">
        <v>0.14399999999999999</v>
      </c>
      <c r="F2557" s="8">
        <v>18</v>
      </c>
      <c r="G2557" s="5">
        <v>0</v>
      </c>
      <c r="H2557" s="8">
        <v>12</v>
      </c>
      <c r="I2557" s="8">
        <v>0.61</v>
      </c>
      <c r="J2557" s="8">
        <v>1.3340000000000001</v>
      </c>
    </row>
    <row r="2558" spans="1:10" ht="15" x14ac:dyDescent="0.25">
      <c r="A2558" t="str">
        <f t="shared" si="39"/>
        <v>United Arab Emirates-Middle East-2008</v>
      </c>
      <c r="B2558" s="5" t="s">
        <v>261</v>
      </c>
      <c r="C2558" s="10">
        <v>2008</v>
      </c>
      <c r="D2558" s="5" t="s">
        <v>79</v>
      </c>
      <c r="E2558" s="8">
        <v>0.14399999999999999</v>
      </c>
      <c r="F2558" s="8">
        <v>18</v>
      </c>
      <c r="G2558" s="5">
        <v>0</v>
      </c>
      <c r="H2558" s="8">
        <v>12</v>
      </c>
      <c r="I2558" s="8">
        <v>0.63</v>
      </c>
      <c r="J2558" s="8">
        <v>1.3759999999999999</v>
      </c>
    </row>
    <row r="2559" spans="1:10" ht="15" x14ac:dyDescent="0.25">
      <c r="A2559" t="str">
        <f t="shared" si="39"/>
        <v>United Arab Emirates-Middle East-2009</v>
      </c>
      <c r="B2559" s="5" t="s">
        <v>261</v>
      </c>
      <c r="C2559" s="10">
        <v>2009</v>
      </c>
      <c r="D2559" s="5" t="s">
        <v>79</v>
      </c>
      <c r="E2559" s="8">
        <v>0.14099999999999999</v>
      </c>
      <c r="F2559" s="8">
        <v>15</v>
      </c>
      <c r="G2559" s="5">
        <v>0</v>
      </c>
      <c r="H2559" s="8">
        <v>12</v>
      </c>
      <c r="I2559" s="8">
        <v>0.64</v>
      </c>
      <c r="J2559" s="8">
        <v>1.383</v>
      </c>
    </row>
    <row r="2560" spans="1:10" ht="15" x14ac:dyDescent="0.25">
      <c r="A2560" t="str">
        <f t="shared" si="39"/>
        <v>United Arab Emirates-Middle East-2010</v>
      </c>
      <c r="B2560" s="5" t="s">
        <v>261</v>
      </c>
      <c r="C2560" s="10">
        <v>2010</v>
      </c>
      <c r="D2560" s="5" t="s">
        <v>79</v>
      </c>
      <c r="E2560" s="8">
        <v>0.14099999999999999</v>
      </c>
      <c r="F2560" s="8">
        <v>15</v>
      </c>
      <c r="G2560" s="5">
        <v>0</v>
      </c>
      <c r="H2560" s="8">
        <v>12</v>
      </c>
      <c r="I2560" s="8">
        <v>0.68</v>
      </c>
      <c r="J2560" s="8">
        <v>1.294</v>
      </c>
    </row>
    <row r="2561" spans="1:10" ht="15" x14ac:dyDescent="0.25">
      <c r="A2561" t="str">
        <f t="shared" si="39"/>
        <v>United Arab Emirates-Middle East-2011</v>
      </c>
      <c r="B2561" s="5" t="s">
        <v>261</v>
      </c>
      <c r="C2561" s="10">
        <v>2011</v>
      </c>
      <c r="D2561" s="5" t="s">
        <v>79</v>
      </c>
      <c r="E2561" s="8">
        <v>0.14099999999999999</v>
      </c>
      <c r="F2561" s="8">
        <v>13</v>
      </c>
      <c r="G2561" s="5">
        <v>0</v>
      </c>
      <c r="H2561" s="8">
        <v>12</v>
      </c>
      <c r="I2561" s="8">
        <v>0.78</v>
      </c>
      <c r="J2561" s="8">
        <v>1.3140000000000001</v>
      </c>
    </row>
    <row r="2562" spans="1:10" ht="15" x14ac:dyDescent="0.25">
      <c r="A2562" t="str">
        <f t="shared" si="39"/>
        <v>United Arab Emirates-Middle East-2012</v>
      </c>
      <c r="B2562" s="5" t="s">
        <v>261</v>
      </c>
      <c r="C2562" s="10">
        <v>2012</v>
      </c>
      <c r="D2562" s="5" t="s">
        <v>79</v>
      </c>
      <c r="E2562" s="8">
        <v>0.14899999999999999</v>
      </c>
      <c r="F2562" s="8">
        <v>8</v>
      </c>
      <c r="G2562" s="8">
        <v>26</v>
      </c>
      <c r="H2562" s="8">
        <v>12</v>
      </c>
      <c r="I2562" s="8">
        <v>0.85</v>
      </c>
      <c r="J2562" s="8">
        <v>1.496</v>
      </c>
    </row>
    <row r="2563" spans="1:10" ht="15" x14ac:dyDescent="0.25">
      <c r="A2563" t="str">
        <f t="shared" ref="A2563:A2626" si="40">B2563&amp;"-"&amp;C2563</f>
        <v>United Kingdom-Europe-2000</v>
      </c>
      <c r="B2563" s="5" t="s">
        <v>262</v>
      </c>
      <c r="C2563" s="10">
        <v>2000</v>
      </c>
      <c r="D2563" s="5" t="s">
        <v>62</v>
      </c>
      <c r="E2563" s="5">
        <v>0</v>
      </c>
      <c r="F2563" s="5">
        <v>0</v>
      </c>
      <c r="G2563" s="5">
        <v>0</v>
      </c>
      <c r="H2563" s="5">
        <v>0</v>
      </c>
      <c r="I2563" s="8">
        <v>0.26800000000000002</v>
      </c>
      <c r="J2563" s="8">
        <v>0.73699999999999999</v>
      </c>
    </row>
    <row r="2564" spans="1:10" ht="15" x14ac:dyDescent="0.25">
      <c r="A2564" t="str">
        <f t="shared" si="40"/>
        <v>United Kingdom-Europe-2001</v>
      </c>
      <c r="B2564" s="5" t="s">
        <v>262</v>
      </c>
      <c r="C2564" s="10">
        <v>2001</v>
      </c>
      <c r="D2564" s="5" t="s">
        <v>62</v>
      </c>
      <c r="E2564" s="5">
        <v>0</v>
      </c>
      <c r="F2564" s="5">
        <v>0</v>
      </c>
      <c r="G2564" s="5">
        <v>0</v>
      </c>
      <c r="H2564" s="5">
        <v>0</v>
      </c>
      <c r="I2564" s="8">
        <v>0.33500000000000002</v>
      </c>
      <c r="J2564" s="8">
        <v>0.78200000000000003</v>
      </c>
    </row>
    <row r="2565" spans="1:10" ht="15" x14ac:dyDescent="0.25">
      <c r="A2565" t="str">
        <f t="shared" si="40"/>
        <v>United Kingdom-Europe-2002</v>
      </c>
      <c r="B2565" s="5" t="s">
        <v>262</v>
      </c>
      <c r="C2565" s="10">
        <v>2002</v>
      </c>
      <c r="D2565" s="5" t="s">
        <v>62</v>
      </c>
      <c r="E2565" s="5">
        <v>0</v>
      </c>
      <c r="F2565" s="5">
        <v>0</v>
      </c>
      <c r="G2565" s="5">
        <v>0</v>
      </c>
      <c r="H2565" s="5">
        <v>0</v>
      </c>
      <c r="I2565" s="8">
        <v>0.56499999999999995</v>
      </c>
      <c r="J2565" s="8">
        <v>0.82799999999999996</v>
      </c>
    </row>
    <row r="2566" spans="1:10" ht="15" x14ac:dyDescent="0.25">
      <c r="A2566" t="str">
        <f t="shared" si="40"/>
        <v>United Kingdom-Europe-2003</v>
      </c>
      <c r="B2566" s="5" t="s">
        <v>262</v>
      </c>
      <c r="C2566" s="10">
        <v>2003</v>
      </c>
      <c r="D2566" s="5" t="s">
        <v>62</v>
      </c>
      <c r="E2566" s="5">
        <v>0</v>
      </c>
      <c r="F2566" s="8">
        <v>13</v>
      </c>
      <c r="G2566" s="5">
        <v>0</v>
      </c>
      <c r="H2566" s="5">
        <v>0</v>
      </c>
      <c r="I2566" s="8">
        <v>0.64800000000000002</v>
      </c>
      <c r="J2566" s="8">
        <v>0.90900000000000003</v>
      </c>
    </row>
    <row r="2567" spans="1:10" ht="15" x14ac:dyDescent="0.25">
      <c r="A2567" t="str">
        <f t="shared" si="40"/>
        <v>United Kingdom-Europe-2004</v>
      </c>
      <c r="B2567" s="5" t="s">
        <v>262</v>
      </c>
      <c r="C2567" s="10">
        <v>2004</v>
      </c>
      <c r="D2567" s="5" t="s">
        <v>62</v>
      </c>
      <c r="E2567" s="5">
        <v>0</v>
      </c>
      <c r="F2567" s="8">
        <v>13</v>
      </c>
      <c r="G2567" s="5">
        <v>0</v>
      </c>
      <c r="H2567" s="5">
        <v>0</v>
      </c>
      <c r="I2567" s="8">
        <v>0.65600000000000003</v>
      </c>
      <c r="J2567" s="8">
        <v>0.995</v>
      </c>
    </row>
    <row r="2568" spans="1:10" ht="15" x14ac:dyDescent="0.25">
      <c r="A2568" t="str">
        <f t="shared" si="40"/>
        <v>United Kingdom-Europe-2005</v>
      </c>
      <c r="B2568" s="5" t="s">
        <v>262</v>
      </c>
      <c r="C2568" s="10">
        <v>2005</v>
      </c>
      <c r="D2568" s="5" t="s">
        <v>62</v>
      </c>
      <c r="E2568" s="8">
        <v>0.34699999999999998</v>
      </c>
      <c r="F2568" s="8">
        <v>13</v>
      </c>
      <c r="G2568" s="5">
        <v>0</v>
      </c>
      <c r="H2568" s="8">
        <v>105</v>
      </c>
      <c r="I2568" s="8">
        <v>0.7</v>
      </c>
      <c r="J2568" s="8">
        <v>1.0860000000000001</v>
      </c>
    </row>
    <row r="2569" spans="1:10" ht="15" x14ac:dyDescent="0.25">
      <c r="A2569" t="str">
        <f t="shared" si="40"/>
        <v>United Kingdom-Europe-2006</v>
      </c>
      <c r="B2569" s="5" t="s">
        <v>262</v>
      </c>
      <c r="C2569" s="10">
        <v>2006</v>
      </c>
      <c r="D2569" s="5" t="s">
        <v>62</v>
      </c>
      <c r="E2569" s="8">
        <v>0.34599999999999997</v>
      </c>
      <c r="F2569" s="8">
        <v>13</v>
      </c>
      <c r="G2569" s="5">
        <v>0</v>
      </c>
      <c r="H2569" s="8">
        <v>105</v>
      </c>
      <c r="I2569" s="8">
        <v>0.68799999999999994</v>
      </c>
      <c r="J2569" s="8">
        <v>1.1559999999999999</v>
      </c>
    </row>
    <row r="2570" spans="1:10" ht="15" x14ac:dyDescent="0.25">
      <c r="A2570" t="str">
        <f t="shared" si="40"/>
        <v>United Kingdom-Europe-2007</v>
      </c>
      <c r="B2570" s="5" t="s">
        <v>262</v>
      </c>
      <c r="C2570" s="10">
        <v>2007</v>
      </c>
      <c r="D2570" s="5" t="s">
        <v>62</v>
      </c>
      <c r="E2570" s="8">
        <v>0.34499999999999997</v>
      </c>
      <c r="F2570" s="8">
        <v>13</v>
      </c>
      <c r="G2570" s="5">
        <v>0</v>
      </c>
      <c r="H2570" s="8">
        <v>105</v>
      </c>
      <c r="I2570" s="8">
        <v>0.751</v>
      </c>
      <c r="J2570" s="8">
        <v>1.2110000000000001</v>
      </c>
    </row>
    <row r="2571" spans="1:10" ht="15" x14ac:dyDescent="0.25">
      <c r="A2571" t="str">
        <f t="shared" si="40"/>
        <v>United Kingdom-Europe-2008</v>
      </c>
      <c r="B2571" s="5" t="s">
        <v>262</v>
      </c>
      <c r="C2571" s="10">
        <v>2008</v>
      </c>
      <c r="D2571" s="5" t="s">
        <v>62</v>
      </c>
      <c r="E2571" s="8">
        <v>0.34200000000000003</v>
      </c>
      <c r="F2571" s="8">
        <v>13</v>
      </c>
      <c r="G2571" s="5">
        <v>0</v>
      </c>
      <c r="H2571" s="8">
        <v>105</v>
      </c>
      <c r="I2571" s="8">
        <v>0.78400000000000003</v>
      </c>
      <c r="J2571" s="8">
        <v>1.222</v>
      </c>
    </row>
    <row r="2572" spans="1:10" ht="15" x14ac:dyDescent="0.25">
      <c r="A2572" t="str">
        <f t="shared" si="40"/>
        <v>United Kingdom-Europe-2009</v>
      </c>
      <c r="B2572" s="5" t="s">
        <v>262</v>
      </c>
      <c r="C2572" s="10">
        <v>2009</v>
      </c>
      <c r="D2572" s="5" t="s">
        <v>62</v>
      </c>
      <c r="E2572" s="8">
        <v>0.34899999999999998</v>
      </c>
      <c r="F2572" s="8">
        <v>12</v>
      </c>
      <c r="G2572" s="5">
        <v>0</v>
      </c>
      <c r="H2572" s="8">
        <v>110</v>
      </c>
      <c r="I2572" s="8">
        <v>0.83599999999999997</v>
      </c>
      <c r="J2572" s="8">
        <v>1.24</v>
      </c>
    </row>
    <row r="2573" spans="1:10" ht="15" x14ac:dyDescent="0.25">
      <c r="A2573" t="str">
        <f t="shared" si="40"/>
        <v>United Kingdom-Europe-2010</v>
      </c>
      <c r="B2573" s="5" t="s">
        <v>262</v>
      </c>
      <c r="C2573" s="10">
        <v>2010</v>
      </c>
      <c r="D2573" s="5" t="s">
        <v>62</v>
      </c>
      <c r="E2573" s="8">
        <v>0.36099999999999999</v>
      </c>
      <c r="F2573" s="8">
        <v>12</v>
      </c>
      <c r="G2573" s="5">
        <v>0</v>
      </c>
      <c r="H2573" s="8">
        <v>110</v>
      </c>
      <c r="I2573" s="8">
        <v>0.85</v>
      </c>
      <c r="J2573" s="8">
        <v>1.236</v>
      </c>
    </row>
    <row r="2574" spans="1:10" ht="15" x14ac:dyDescent="0.25">
      <c r="A2574" t="str">
        <f t="shared" si="40"/>
        <v>United Kingdom-Europe-2011</v>
      </c>
      <c r="B2574" s="5" t="s">
        <v>262</v>
      </c>
      <c r="C2574" s="10">
        <v>2011</v>
      </c>
      <c r="D2574" s="5" t="s">
        <v>62</v>
      </c>
      <c r="E2574" s="8">
        <v>0.36099999999999999</v>
      </c>
      <c r="F2574" s="8">
        <v>12</v>
      </c>
      <c r="G2574" s="5">
        <v>0</v>
      </c>
      <c r="H2574" s="8">
        <v>110</v>
      </c>
      <c r="I2574" s="8">
        <v>0.85399999999999998</v>
      </c>
      <c r="J2574" s="8">
        <v>1.236</v>
      </c>
    </row>
    <row r="2575" spans="1:10" ht="15" x14ac:dyDescent="0.25">
      <c r="A2575" t="str">
        <f t="shared" si="40"/>
        <v>United Kingdom-Europe-2012</v>
      </c>
      <c r="B2575" s="5" t="s">
        <v>262</v>
      </c>
      <c r="C2575" s="10">
        <v>2012</v>
      </c>
      <c r="D2575" s="5" t="s">
        <v>62</v>
      </c>
      <c r="E2575" s="8">
        <v>0.35</v>
      </c>
      <c r="F2575" s="8">
        <v>12</v>
      </c>
      <c r="G2575" s="8">
        <v>11</v>
      </c>
      <c r="H2575" s="8">
        <v>110</v>
      </c>
      <c r="I2575" s="8">
        <v>0.875</v>
      </c>
      <c r="J2575" s="8">
        <v>1.248</v>
      </c>
    </row>
    <row r="2576" spans="1:10" ht="15" x14ac:dyDescent="0.25">
      <c r="A2576" t="str">
        <f t="shared" si="40"/>
        <v>United States-The Americas-2000</v>
      </c>
      <c r="B2576" s="5" t="s">
        <v>263</v>
      </c>
      <c r="C2576" s="10">
        <v>2000</v>
      </c>
      <c r="D2576" s="5" t="s">
        <v>70</v>
      </c>
      <c r="E2576" s="5">
        <v>0</v>
      </c>
      <c r="F2576" s="5">
        <v>0</v>
      </c>
      <c r="G2576" s="5">
        <v>0</v>
      </c>
      <c r="H2576" s="5">
        <v>0</v>
      </c>
      <c r="I2576" s="8">
        <v>0.43099999999999999</v>
      </c>
      <c r="J2576" s="8">
        <v>0.38500000000000001</v>
      </c>
    </row>
    <row r="2577" spans="1:10" ht="15" x14ac:dyDescent="0.25">
      <c r="A2577" t="str">
        <f t="shared" si="40"/>
        <v>United States-The Americas-2001</v>
      </c>
      <c r="B2577" s="5" t="s">
        <v>263</v>
      </c>
      <c r="C2577" s="10">
        <v>2001</v>
      </c>
      <c r="D2577" s="5" t="s">
        <v>70</v>
      </c>
      <c r="E2577" s="5">
        <v>0</v>
      </c>
      <c r="F2577" s="5">
        <v>0</v>
      </c>
      <c r="G2577" s="5">
        <v>0</v>
      </c>
      <c r="H2577" s="5">
        <v>0</v>
      </c>
      <c r="I2577" s="8">
        <v>0.49099999999999999</v>
      </c>
      <c r="J2577" s="8">
        <v>0.44700000000000001</v>
      </c>
    </row>
    <row r="2578" spans="1:10" ht="15" x14ac:dyDescent="0.25">
      <c r="A2578" t="str">
        <f t="shared" si="40"/>
        <v>United States-The Americas-2002</v>
      </c>
      <c r="B2578" s="5" t="s">
        <v>263</v>
      </c>
      <c r="C2578" s="10">
        <v>2002</v>
      </c>
      <c r="D2578" s="5" t="s">
        <v>70</v>
      </c>
      <c r="E2578" s="5">
        <v>0</v>
      </c>
      <c r="F2578" s="5">
        <v>0</v>
      </c>
      <c r="G2578" s="5">
        <v>0</v>
      </c>
      <c r="H2578" s="5">
        <v>0</v>
      </c>
      <c r="I2578" s="8">
        <v>0.58799999999999997</v>
      </c>
      <c r="J2578" s="8">
        <v>0.48899999999999999</v>
      </c>
    </row>
    <row r="2579" spans="1:10" ht="15" x14ac:dyDescent="0.25">
      <c r="A2579" t="str">
        <f t="shared" si="40"/>
        <v>United States-The Americas-2003</v>
      </c>
      <c r="B2579" s="5" t="s">
        <v>263</v>
      </c>
      <c r="C2579" s="10">
        <v>2003</v>
      </c>
      <c r="D2579" s="5" t="s">
        <v>70</v>
      </c>
      <c r="E2579" s="5">
        <v>0</v>
      </c>
      <c r="F2579" s="8">
        <v>6</v>
      </c>
      <c r="G2579" s="5">
        <v>0</v>
      </c>
      <c r="H2579" s="5">
        <v>0</v>
      </c>
      <c r="I2579" s="8">
        <v>0.61699999999999999</v>
      </c>
      <c r="J2579" s="8">
        <v>0.54800000000000004</v>
      </c>
    </row>
    <row r="2580" spans="1:10" ht="15" x14ac:dyDescent="0.25">
      <c r="A2580" t="str">
        <f t="shared" si="40"/>
        <v>United States-The Americas-2004</v>
      </c>
      <c r="B2580" s="5" t="s">
        <v>263</v>
      </c>
      <c r="C2580" s="10">
        <v>2004</v>
      </c>
      <c r="D2580" s="5" t="s">
        <v>70</v>
      </c>
      <c r="E2580" s="5">
        <v>0</v>
      </c>
      <c r="F2580" s="8">
        <v>6</v>
      </c>
      <c r="G2580" s="5">
        <v>0</v>
      </c>
      <c r="H2580" s="5">
        <v>0</v>
      </c>
      <c r="I2580" s="8">
        <v>0.64800000000000002</v>
      </c>
      <c r="J2580" s="8">
        <v>0.625</v>
      </c>
    </row>
    <row r="2581" spans="1:10" ht="15" x14ac:dyDescent="0.25">
      <c r="A2581" t="str">
        <f t="shared" si="40"/>
        <v>United States-The Americas-2005</v>
      </c>
      <c r="B2581" s="5" t="s">
        <v>263</v>
      </c>
      <c r="C2581" s="10">
        <v>2005</v>
      </c>
      <c r="D2581" s="5" t="s">
        <v>70</v>
      </c>
      <c r="E2581" s="8">
        <v>0.45800000000000002</v>
      </c>
      <c r="F2581" s="8">
        <v>6</v>
      </c>
      <c r="G2581" s="5">
        <v>0</v>
      </c>
      <c r="H2581" s="8">
        <v>325</v>
      </c>
      <c r="I2581" s="8">
        <v>0.68</v>
      </c>
      <c r="J2581" s="8">
        <v>0.68300000000000005</v>
      </c>
    </row>
    <row r="2582" spans="1:10" ht="15" x14ac:dyDescent="0.25">
      <c r="A2582" t="str">
        <f t="shared" si="40"/>
        <v>United States-The Americas-2006</v>
      </c>
      <c r="B2582" s="5" t="s">
        <v>263</v>
      </c>
      <c r="C2582" s="10">
        <v>2006</v>
      </c>
      <c r="D2582" s="5" t="s">
        <v>70</v>
      </c>
      <c r="E2582" s="8">
        <v>0.47399999999999998</v>
      </c>
      <c r="F2582" s="8">
        <v>6</v>
      </c>
      <c r="G2582" s="5">
        <v>0</v>
      </c>
      <c r="H2582" s="8">
        <v>325</v>
      </c>
      <c r="I2582" s="8">
        <v>0.68899999999999995</v>
      </c>
      <c r="J2582" s="8">
        <v>0.76300000000000001</v>
      </c>
    </row>
    <row r="2583" spans="1:10" ht="15" x14ac:dyDescent="0.25">
      <c r="A2583" t="str">
        <f t="shared" si="40"/>
        <v>United States-The Americas-2007</v>
      </c>
      <c r="B2583" s="5" t="s">
        <v>263</v>
      </c>
      <c r="C2583" s="10">
        <v>2007</v>
      </c>
      <c r="D2583" s="5" t="s">
        <v>70</v>
      </c>
      <c r="E2583" s="8">
        <v>0.46100000000000002</v>
      </c>
      <c r="F2583" s="8">
        <v>6</v>
      </c>
      <c r="G2583" s="5">
        <v>0</v>
      </c>
      <c r="H2583" s="8">
        <v>325</v>
      </c>
      <c r="I2583" s="8">
        <v>0.75</v>
      </c>
      <c r="J2583" s="8">
        <v>0.82099999999999995</v>
      </c>
    </row>
    <row r="2584" spans="1:10" ht="15" x14ac:dyDescent="0.25">
      <c r="A2584" t="str">
        <f t="shared" si="40"/>
        <v>United States-The Americas-2008</v>
      </c>
      <c r="B2584" s="5" t="s">
        <v>263</v>
      </c>
      <c r="C2584" s="10">
        <v>2008</v>
      </c>
      <c r="D2584" s="5" t="s">
        <v>70</v>
      </c>
      <c r="E2584" s="8">
        <v>0.46400000000000002</v>
      </c>
      <c r="F2584" s="8">
        <v>5</v>
      </c>
      <c r="G2584" s="5">
        <v>0</v>
      </c>
      <c r="H2584" s="8">
        <v>187</v>
      </c>
      <c r="I2584" s="8">
        <v>0.74</v>
      </c>
      <c r="J2584" s="8">
        <v>0.85199999999999998</v>
      </c>
    </row>
    <row r="2585" spans="1:10" ht="15" x14ac:dyDescent="0.25">
      <c r="A2585" t="str">
        <f t="shared" si="40"/>
        <v>United States-The Americas-2009</v>
      </c>
      <c r="B2585" s="5" t="s">
        <v>263</v>
      </c>
      <c r="C2585" s="10">
        <v>2009</v>
      </c>
      <c r="D2585" s="5" t="s">
        <v>70</v>
      </c>
      <c r="E2585" s="8">
        <v>0.46100000000000002</v>
      </c>
      <c r="F2585" s="8">
        <v>5</v>
      </c>
      <c r="G2585" s="5">
        <v>0</v>
      </c>
      <c r="H2585" s="8">
        <v>187</v>
      </c>
      <c r="I2585" s="8">
        <v>0.71</v>
      </c>
      <c r="J2585" s="8">
        <v>0.88600000000000001</v>
      </c>
    </row>
    <row r="2586" spans="1:10" ht="15" x14ac:dyDescent="0.25">
      <c r="A2586" t="str">
        <f t="shared" si="40"/>
        <v>United States-The Americas-2010</v>
      </c>
      <c r="B2586" s="5" t="s">
        <v>263</v>
      </c>
      <c r="C2586" s="10">
        <v>2010</v>
      </c>
      <c r="D2586" s="5" t="s">
        <v>70</v>
      </c>
      <c r="E2586" s="8">
        <v>0.46500000000000002</v>
      </c>
      <c r="F2586" s="8">
        <v>5</v>
      </c>
      <c r="G2586" s="5">
        <v>0</v>
      </c>
      <c r="H2586" s="8">
        <v>187</v>
      </c>
      <c r="I2586" s="8">
        <v>0.71699999999999997</v>
      </c>
      <c r="J2586" s="8">
        <v>0.91300000000000003</v>
      </c>
    </row>
    <row r="2587" spans="1:10" ht="15" x14ac:dyDescent="0.25">
      <c r="A2587" t="str">
        <f t="shared" si="40"/>
        <v>United States-The Americas-2011</v>
      </c>
      <c r="B2587" s="5" t="s">
        <v>263</v>
      </c>
      <c r="C2587" s="10">
        <v>2011</v>
      </c>
      <c r="D2587" s="5" t="s">
        <v>70</v>
      </c>
      <c r="E2587" s="8">
        <v>0.46500000000000002</v>
      </c>
      <c r="F2587" s="8">
        <v>5</v>
      </c>
      <c r="G2587" s="5">
        <v>0</v>
      </c>
      <c r="H2587" s="8">
        <v>187</v>
      </c>
      <c r="I2587" s="8">
        <v>0.69699999999999995</v>
      </c>
      <c r="J2587" s="8">
        <v>0.94399999999999995</v>
      </c>
    </row>
    <row r="2588" spans="1:10" ht="15" x14ac:dyDescent="0.25">
      <c r="A2588" t="str">
        <f t="shared" si="40"/>
        <v>United States-The Americas-2012</v>
      </c>
      <c r="B2588" s="5" t="s">
        <v>263</v>
      </c>
      <c r="C2588" s="10">
        <v>2012</v>
      </c>
      <c r="D2588" s="5" t="s">
        <v>70</v>
      </c>
      <c r="E2588" s="8">
        <v>0.46400000000000002</v>
      </c>
      <c r="F2588" s="8">
        <v>5</v>
      </c>
      <c r="G2588" s="8">
        <v>4</v>
      </c>
      <c r="H2588" s="8">
        <v>175</v>
      </c>
      <c r="I2588" s="8">
        <v>0.79300000000000004</v>
      </c>
      <c r="J2588" s="8">
        <v>0.96</v>
      </c>
    </row>
    <row r="2589" spans="1:10" ht="15" x14ac:dyDescent="0.25">
      <c r="A2589" t="str">
        <f t="shared" si="40"/>
        <v>Uruguay-The Americas-2000</v>
      </c>
      <c r="B2589" s="5" t="s">
        <v>264</v>
      </c>
      <c r="C2589" s="10">
        <v>2000</v>
      </c>
      <c r="D2589" s="5" t="s">
        <v>70</v>
      </c>
      <c r="E2589" s="5">
        <v>0</v>
      </c>
      <c r="F2589" s="5">
        <v>0</v>
      </c>
      <c r="G2589" s="5">
        <v>0</v>
      </c>
      <c r="H2589" s="5">
        <v>0</v>
      </c>
      <c r="I2589" s="8">
        <v>0.105</v>
      </c>
      <c r="J2589" s="8">
        <v>0.124</v>
      </c>
    </row>
    <row r="2590" spans="1:10" ht="15" x14ac:dyDescent="0.25">
      <c r="A2590" t="str">
        <f t="shared" si="40"/>
        <v>Uruguay-The Americas-2001</v>
      </c>
      <c r="B2590" s="5" t="s">
        <v>264</v>
      </c>
      <c r="C2590" s="10">
        <v>2001</v>
      </c>
      <c r="D2590" s="5" t="s">
        <v>70</v>
      </c>
      <c r="E2590" s="5">
        <v>0</v>
      </c>
      <c r="F2590" s="5">
        <v>0</v>
      </c>
      <c r="G2590" s="5">
        <v>0</v>
      </c>
      <c r="H2590" s="5">
        <v>0</v>
      </c>
      <c r="I2590" s="8">
        <v>0.111</v>
      </c>
      <c r="J2590" s="8">
        <v>0.156</v>
      </c>
    </row>
    <row r="2591" spans="1:10" ht="15" x14ac:dyDescent="0.25">
      <c r="A2591" t="str">
        <f t="shared" si="40"/>
        <v>Uruguay-The Americas-2002</v>
      </c>
      <c r="B2591" s="5" t="s">
        <v>264</v>
      </c>
      <c r="C2591" s="10">
        <v>2002</v>
      </c>
      <c r="D2591" s="5" t="s">
        <v>70</v>
      </c>
      <c r="E2591" s="5">
        <v>0</v>
      </c>
      <c r="F2591" s="5">
        <v>0</v>
      </c>
      <c r="G2591" s="5">
        <v>0</v>
      </c>
      <c r="H2591" s="5">
        <v>0</v>
      </c>
      <c r="I2591" s="8">
        <v>0.114</v>
      </c>
      <c r="J2591" s="8">
        <v>0.154</v>
      </c>
    </row>
    <row r="2592" spans="1:10" ht="15" x14ac:dyDescent="0.25">
      <c r="A2592" t="str">
        <f t="shared" si="40"/>
        <v>Uruguay-The Americas-2003</v>
      </c>
      <c r="B2592" s="5" t="s">
        <v>264</v>
      </c>
      <c r="C2592" s="10">
        <v>2003</v>
      </c>
      <c r="D2592" s="5" t="s">
        <v>70</v>
      </c>
      <c r="E2592" s="5">
        <v>0</v>
      </c>
      <c r="F2592" s="8">
        <v>45</v>
      </c>
      <c r="G2592" s="5">
        <v>0</v>
      </c>
      <c r="H2592" s="5">
        <v>0</v>
      </c>
      <c r="I2592" s="8">
        <v>0.159</v>
      </c>
      <c r="J2592" s="8">
        <v>0.15</v>
      </c>
    </row>
    <row r="2593" spans="1:10" ht="15" x14ac:dyDescent="0.25">
      <c r="A2593" t="str">
        <f t="shared" si="40"/>
        <v>Uruguay-The Americas-2004</v>
      </c>
      <c r="B2593" s="5" t="s">
        <v>264</v>
      </c>
      <c r="C2593" s="10">
        <v>2004</v>
      </c>
      <c r="D2593" s="5" t="s">
        <v>70</v>
      </c>
      <c r="E2593" s="5">
        <v>0</v>
      </c>
      <c r="F2593" s="8">
        <v>45</v>
      </c>
      <c r="G2593" s="5">
        <v>0</v>
      </c>
      <c r="H2593" s="5">
        <v>0</v>
      </c>
      <c r="I2593" s="8">
        <v>0.17100000000000001</v>
      </c>
      <c r="J2593" s="8">
        <v>0.18</v>
      </c>
    </row>
    <row r="2594" spans="1:10" ht="15" x14ac:dyDescent="0.25">
      <c r="A2594" t="str">
        <f t="shared" si="40"/>
        <v>Uruguay-The Americas-2005</v>
      </c>
      <c r="B2594" s="5" t="s">
        <v>264</v>
      </c>
      <c r="C2594" s="10">
        <v>2005</v>
      </c>
      <c r="D2594" s="5" t="s">
        <v>70</v>
      </c>
      <c r="E2594" s="8">
        <v>0.71299999999999997</v>
      </c>
      <c r="F2594" s="8">
        <v>45</v>
      </c>
      <c r="G2594" s="5">
        <v>0</v>
      </c>
      <c r="H2594" s="8">
        <v>304</v>
      </c>
      <c r="I2594" s="8">
        <v>0.20100000000000001</v>
      </c>
      <c r="J2594" s="8">
        <v>0.34699999999999998</v>
      </c>
    </row>
    <row r="2595" spans="1:10" ht="15" x14ac:dyDescent="0.25">
      <c r="A2595" t="str">
        <f t="shared" si="40"/>
        <v>Uruguay-The Americas-2006</v>
      </c>
      <c r="B2595" s="5" t="s">
        <v>264</v>
      </c>
      <c r="C2595" s="10">
        <v>2006</v>
      </c>
      <c r="D2595" s="5" t="s">
        <v>70</v>
      </c>
      <c r="E2595" s="8">
        <v>0.71299999999999997</v>
      </c>
      <c r="F2595" s="8">
        <v>43</v>
      </c>
      <c r="G2595" s="5">
        <v>0</v>
      </c>
      <c r="H2595" s="8">
        <v>304</v>
      </c>
      <c r="I2595" s="8">
        <v>0.29399999999999998</v>
      </c>
      <c r="J2595" s="8">
        <v>0.7</v>
      </c>
    </row>
    <row r="2596" spans="1:10" ht="15" x14ac:dyDescent="0.25">
      <c r="A2596" t="str">
        <f t="shared" si="40"/>
        <v>Uruguay-The Americas-2007</v>
      </c>
      <c r="B2596" s="5" t="s">
        <v>264</v>
      </c>
      <c r="C2596" s="10">
        <v>2007</v>
      </c>
      <c r="D2596" s="5" t="s">
        <v>70</v>
      </c>
      <c r="E2596" s="8">
        <v>0.71299999999999997</v>
      </c>
      <c r="F2596" s="8">
        <v>44</v>
      </c>
      <c r="G2596" s="5">
        <v>0</v>
      </c>
      <c r="H2596" s="8">
        <v>304</v>
      </c>
      <c r="I2596" s="8">
        <v>0.34</v>
      </c>
      <c r="J2596" s="8">
        <v>0.9</v>
      </c>
    </row>
    <row r="2597" spans="1:10" ht="15" x14ac:dyDescent="0.25">
      <c r="A2597" t="str">
        <f t="shared" si="40"/>
        <v>Uruguay-The Americas-2008</v>
      </c>
      <c r="B2597" s="5" t="s">
        <v>264</v>
      </c>
      <c r="C2597" s="10">
        <v>2008</v>
      </c>
      <c r="D2597" s="5" t="s">
        <v>70</v>
      </c>
      <c r="E2597" s="8">
        <v>0.43</v>
      </c>
      <c r="F2597" s="8">
        <v>44</v>
      </c>
      <c r="G2597" s="5">
        <v>0</v>
      </c>
      <c r="H2597" s="8">
        <v>336</v>
      </c>
      <c r="I2597" s="8">
        <v>0.39300000000000002</v>
      </c>
      <c r="J2597" s="8">
        <v>1.0469999999999999</v>
      </c>
    </row>
    <row r="2598" spans="1:10" ht="15" x14ac:dyDescent="0.25">
      <c r="A2598" t="str">
        <f t="shared" si="40"/>
        <v>Uruguay-The Americas-2009</v>
      </c>
      <c r="B2598" s="5" t="s">
        <v>264</v>
      </c>
      <c r="C2598" s="10">
        <v>2009</v>
      </c>
      <c r="D2598" s="5" t="s">
        <v>70</v>
      </c>
      <c r="E2598" s="8">
        <v>0.41899999999999998</v>
      </c>
      <c r="F2598" s="8">
        <v>65</v>
      </c>
      <c r="G2598" s="5">
        <v>0</v>
      </c>
      <c r="H2598" s="8">
        <v>336</v>
      </c>
      <c r="I2598" s="8">
        <v>0.41799999999999998</v>
      </c>
      <c r="J2598" s="8">
        <v>1.224</v>
      </c>
    </row>
    <row r="2599" spans="1:10" ht="15" x14ac:dyDescent="0.25">
      <c r="A2599" t="str">
        <f t="shared" si="40"/>
        <v>Uruguay-The Americas-2010</v>
      </c>
      <c r="B2599" s="5" t="s">
        <v>264</v>
      </c>
      <c r="C2599" s="10">
        <v>2010</v>
      </c>
      <c r="D2599" s="5" t="s">
        <v>70</v>
      </c>
      <c r="E2599" s="8">
        <v>0.41899999999999998</v>
      </c>
      <c r="F2599" s="8">
        <v>65</v>
      </c>
      <c r="G2599" s="5">
        <v>0</v>
      </c>
      <c r="H2599" s="8">
        <v>336</v>
      </c>
      <c r="I2599" s="8">
        <v>0.46400000000000002</v>
      </c>
      <c r="J2599" s="8">
        <v>1.3160000000000001</v>
      </c>
    </row>
    <row r="2600" spans="1:10" ht="15" x14ac:dyDescent="0.25">
      <c r="A2600" t="str">
        <f t="shared" si="40"/>
        <v>Uruguay-The Americas-2011</v>
      </c>
      <c r="B2600" s="5" t="s">
        <v>264</v>
      </c>
      <c r="C2600" s="10">
        <v>2011</v>
      </c>
      <c r="D2600" s="5" t="s">
        <v>70</v>
      </c>
      <c r="E2600" s="8">
        <v>0.41899999999999998</v>
      </c>
      <c r="F2600" s="8">
        <v>7</v>
      </c>
      <c r="G2600" s="5">
        <v>0</v>
      </c>
      <c r="H2600" s="8">
        <v>336</v>
      </c>
      <c r="I2600" s="8">
        <v>0.51400000000000001</v>
      </c>
      <c r="J2600" s="8">
        <v>1.4059999999999999</v>
      </c>
    </row>
    <row r="2601" spans="1:10" ht="15" x14ac:dyDescent="0.25">
      <c r="A2601" t="str">
        <f t="shared" si="40"/>
        <v>Uruguay-The Americas-2012</v>
      </c>
      <c r="B2601" s="5" t="s">
        <v>264</v>
      </c>
      <c r="C2601" s="10">
        <v>2012</v>
      </c>
      <c r="D2601" s="5" t="s">
        <v>70</v>
      </c>
      <c r="E2601" s="8">
        <v>0.41899999999999998</v>
      </c>
      <c r="F2601" s="8">
        <v>7</v>
      </c>
      <c r="G2601" s="8">
        <v>85</v>
      </c>
      <c r="H2601" s="8">
        <v>310</v>
      </c>
      <c r="I2601" s="8">
        <v>0.54500000000000004</v>
      </c>
      <c r="J2601" s="8">
        <v>1.4710000000000001</v>
      </c>
    </row>
    <row r="2602" spans="1:10" ht="15" x14ac:dyDescent="0.25">
      <c r="A2602" t="str">
        <f t="shared" si="40"/>
        <v>Uzbekistan-Asia-2000</v>
      </c>
      <c r="B2602" s="5" t="s">
        <v>265</v>
      </c>
      <c r="C2602" s="10">
        <v>2000</v>
      </c>
      <c r="D2602" s="5" t="s">
        <v>60</v>
      </c>
      <c r="E2602" s="5">
        <v>0</v>
      </c>
      <c r="F2602" s="5">
        <v>0</v>
      </c>
      <c r="G2602" s="5">
        <v>0</v>
      </c>
      <c r="H2602" s="5">
        <v>0</v>
      </c>
      <c r="I2602" s="8">
        <v>5.0000000000000001E-3</v>
      </c>
      <c r="J2602" s="8">
        <v>2E-3</v>
      </c>
    </row>
    <row r="2603" spans="1:10" ht="15" x14ac:dyDescent="0.25">
      <c r="A2603" t="str">
        <f t="shared" si="40"/>
        <v>Uzbekistan-Asia-2001</v>
      </c>
      <c r="B2603" s="5" t="s">
        <v>265</v>
      </c>
      <c r="C2603" s="10">
        <v>2001</v>
      </c>
      <c r="D2603" s="5" t="s">
        <v>60</v>
      </c>
      <c r="E2603" s="5">
        <v>0</v>
      </c>
      <c r="F2603" s="5">
        <v>0</v>
      </c>
      <c r="G2603" s="5">
        <v>0</v>
      </c>
      <c r="H2603" s="5">
        <v>0</v>
      </c>
      <c r="I2603" s="8">
        <v>6.0000000000000001E-3</v>
      </c>
      <c r="J2603" s="8">
        <v>5.0000000000000001E-3</v>
      </c>
    </row>
    <row r="2604" spans="1:10" ht="15" x14ac:dyDescent="0.25">
      <c r="A2604" t="str">
        <f t="shared" si="40"/>
        <v>Uzbekistan-Asia-2002</v>
      </c>
      <c r="B2604" s="5" t="s">
        <v>265</v>
      </c>
      <c r="C2604" s="10">
        <v>2002</v>
      </c>
      <c r="D2604" s="5" t="s">
        <v>60</v>
      </c>
      <c r="E2604" s="5">
        <v>0</v>
      </c>
      <c r="F2604" s="5">
        <v>0</v>
      </c>
      <c r="G2604" s="5">
        <v>0</v>
      </c>
      <c r="H2604" s="5">
        <v>0</v>
      </c>
      <c r="I2604" s="8">
        <v>1.0999999999999999E-2</v>
      </c>
      <c r="J2604" s="8">
        <v>7.0000000000000001E-3</v>
      </c>
    </row>
    <row r="2605" spans="1:10" ht="15" x14ac:dyDescent="0.25">
      <c r="A2605" t="str">
        <f t="shared" si="40"/>
        <v>Uzbekistan-Asia-2003</v>
      </c>
      <c r="B2605" s="5" t="s">
        <v>265</v>
      </c>
      <c r="C2605" s="10">
        <v>2003</v>
      </c>
      <c r="D2605" s="5" t="s">
        <v>60</v>
      </c>
      <c r="E2605" s="5">
        <v>0</v>
      </c>
      <c r="F2605" s="8">
        <v>29</v>
      </c>
      <c r="G2605" s="5">
        <v>0</v>
      </c>
      <c r="H2605" s="5">
        <v>0</v>
      </c>
      <c r="I2605" s="8">
        <v>1.9E-2</v>
      </c>
      <c r="J2605" s="8">
        <v>1.2999999999999999E-2</v>
      </c>
    </row>
    <row r="2606" spans="1:10" ht="15" x14ac:dyDescent="0.25">
      <c r="A2606" t="str">
        <f t="shared" si="40"/>
        <v>Uzbekistan-Asia-2004</v>
      </c>
      <c r="B2606" s="5" t="s">
        <v>265</v>
      </c>
      <c r="C2606" s="10">
        <v>2004</v>
      </c>
      <c r="D2606" s="5" t="s">
        <v>60</v>
      </c>
      <c r="E2606" s="5">
        <v>0</v>
      </c>
      <c r="F2606" s="8">
        <v>29</v>
      </c>
      <c r="G2606" s="5">
        <v>0</v>
      </c>
      <c r="H2606" s="5">
        <v>0</v>
      </c>
      <c r="I2606" s="8">
        <v>2.5999999999999999E-2</v>
      </c>
      <c r="J2606" s="8">
        <v>2.1000000000000001E-2</v>
      </c>
    </row>
    <row r="2607" spans="1:10" ht="15" x14ac:dyDescent="0.25">
      <c r="A2607" t="str">
        <f t="shared" si="40"/>
        <v>Uzbekistan-Asia-2005</v>
      </c>
      <c r="B2607" s="5" t="s">
        <v>265</v>
      </c>
      <c r="C2607" s="10">
        <v>2005</v>
      </c>
      <c r="D2607" s="5" t="s">
        <v>60</v>
      </c>
      <c r="E2607" s="8">
        <v>0.96699999999999997</v>
      </c>
      <c r="F2607" s="8">
        <v>29</v>
      </c>
      <c r="G2607" s="5">
        <v>0</v>
      </c>
      <c r="H2607" s="8">
        <v>196</v>
      </c>
      <c r="I2607" s="8">
        <v>3.3000000000000002E-2</v>
      </c>
      <c r="J2607" s="8">
        <v>2.8000000000000001E-2</v>
      </c>
    </row>
    <row r="2608" spans="1:10" ht="15" x14ac:dyDescent="0.25">
      <c r="A2608" t="str">
        <f t="shared" si="40"/>
        <v>Uzbekistan-Asia-2006</v>
      </c>
      <c r="B2608" s="5" t="s">
        <v>265</v>
      </c>
      <c r="C2608" s="10">
        <v>2006</v>
      </c>
      <c r="D2608" s="5" t="s">
        <v>60</v>
      </c>
      <c r="E2608" s="8">
        <v>1.121</v>
      </c>
      <c r="F2608" s="8">
        <v>29</v>
      </c>
      <c r="G2608" s="5">
        <v>0</v>
      </c>
      <c r="H2608" s="8">
        <v>196</v>
      </c>
      <c r="I2608" s="8">
        <v>6.4000000000000001E-2</v>
      </c>
      <c r="J2608" s="8">
        <v>9.6000000000000002E-2</v>
      </c>
    </row>
    <row r="2609" spans="1:10" ht="15" x14ac:dyDescent="0.25">
      <c r="A2609" t="str">
        <f t="shared" si="40"/>
        <v>Uzbekistan-Asia-2007</v>
      </c>
      <c r="B2609" s="5" t="s">
        <v>265</v>
      </c>
      <c r="C2609" s="10">
        <v>2007</v>
      </c>
      <c r="D2609" s="5" t="s">
        <v>60</v>
      </c>
      <c r="E2609" s="8">
        <v>0.90300000000000002</v>
      </c>
      <c r="F2609" s="8">
        <v>15</v>
      </c>
      <c r="G2609" s="5">
        <v>0</v>
      </c>
      <c r="H2609" s="8">
        <v>196</v>
      </c>
      <c r="I2609" s="8">
        <v>7.4999999999999997E-2</v>
      </c>
      <c r="J2609" s="8">
        <v>0.21299999999999999</v>
      </c>
    </row>
    <row r="2610" spans="1:10" ht="15" x14ac:dyDescent="0.25">
      <c r="A2610" t="str">
        <f t="shared" si="40"/>
        <v>Uzbekistan-Asia-2008</v>
      </c>
      <c r="B2610" s="5" t="s">
        <v>265</v>
      </c>
      <c r="C2610" s="10">
        <v>2008</v>
      </c>
      <c r="D2610" s="5" t="s">
        <v>60</v>
      </c>
      <c r="E2610" s="8">
        <v>0.89800000000000002</v>
      </c>
      <c r="F2610" s="8">
        <v>15</v>
      </c>
      <c r="G2610" s="5">
        <v>0</v>
      </c>
      <c r="H2610" s="8">
        <v>205</v>
      </c>
      <c r="I2610" s="8">
        <v>9.0999999999999998E-2</v>
      </c>
      <c r="J2610" s="8">
        <v>0.45800000000000002</v>
      </c>
    </row>
    <row r="2611" spans="1:10" ht="15" x14ac:dyDescent="0.25">
      <c r="A2611" t="str">
        <f t="shared" si="40"/>
        <v>Uzbekistan-Asia-2009</v>
      </c>
      <c r="B2611" s="5" t="s">
        <v>265</v>
      </c>
      <c r="C2611" s="10">
        <v>2009</v>
      </c>
      <c r="D2611" s="5" t="s">
        <v>60</v>
      </c>
      <c r="E2611" s="8">
        <v>0.94799999999999995</v>
      </c>
      <c r="F2611" s="8">
        <v>15</v>
      </c>
      <c r="G2611" s="5">
        <v>0</v>
      </c>
      <c r="H2611" s="8">
        <v>205</v>
      </c>
      <c r="I2611" s="8">
        <v>0.17100000000000001</v>
      </c>
      <c r="J2611" s="8">
        <v>0.59899999999999998</v>
      </c>
    </row>
    <row r="2612" spans="1:10" ht="15" x14ac:dyDescent="0.25">
      <c r="A2612" t="str">
        <f t="shared" si="40"/>
        <v>Uzbekistan-Asia-2010</v>
      </c>
      <c r="B2612" s="5" t="s">
        <v>265</v>
      </c>
      <c r="C2612" s="10">
        <v>2010</v>
      </c>
      <c r="D2612" s="5" t="s">
        <v>60</v>
      </c>
      <c r="E2612" s="8">
        <v>0.95599999999999996</v>
      </c>
      <c r="F2612" s="8">
        <v>15</v>
      </c>
      <c r="G2612" s="5">
        <v>0</v>
      </c>
      <c r="H2612" s="8">
        <v>205</v>
      </c>
      <c r="I2612" s="8">
        <v>0.2</v>
      </c>
      <c r="J2612" s="8">
        <v>0.755</v>
      </c>
    </row>
    <row r="2613" spans="1:10" ht="15" x14ac:dyDescent="0.25">
      <c r="A2613" t="str">
        <f t="shared" si="40"/>
        <v>Uzbekistan-Asia-2011</v>
      </c>
      <c r="B2613" s="5" t="s">
        <v>265</v>
      </c>
      <c r="C2613" s="10">
        <v>2011</v>
      </c>
      <c r="D2613" s="5" t="s">
        <v>60</v>
      </c>
      <c r="E2613" s="8">
        <v>0.97499999999999998</v>
      </c>
      <c r="F2613" s="8">
        <v>14</v>
      </c>
      <c r="G2613" s="5">
        <v>0</v>
      </c>
      <c r="H2613" s="8">
        <v>205</v>
      </c>
      <c r="I2613" s="8">
        <v>0.30199999999999999</v>
      </c>
      <c r="J2613" s="8">
        <v>0.90400000000000003</v>
      </c>
    </row>
    <row r="2614" spans="1:10" ht="15" x14ac:dyDescent="0.25">
      <c r="A2614" t="str">
        <f t="shared" si="40"/>
        <v>Uzbekistan-Asia-2012</v>
      </c>
      <c r="B2614" s="5" t="s">
        <v>265</v>
      </c>
      <c r="C2614" s="10">
        <v>2012</v>
      </c>
      <c r="D2614" s="5" t="s">
        <v>60</v>
      </c>
      <c r="E2614" s="8">
        <v>0.98499999999999999</v>
      </c>
      <c r="F2614" s="8">
        <v>12</v>
      </c>
      <c r="G2614" s="8">
        <v>156</v>
      </c>
      <c r="H2614" s="8">
        <v>205</v>
      </c>
      <c r="I2614" s="8">
        <v>0.36499999999999999</v>
      </c>
      <c r="J2614" s="8">
        <v>0.71</v>
      </c>
    </row>
    <row r="2615" spans="1:10" ht="15" x14ac:dyDescent="0.25">
      <c r="A2615" t="str">
        <f t="shared" si="40"/>
        <v>Vanuatu-Oceania-2000</v>
      </c>
      <c r="B2615" s="5" t="s">
        <v>266</v>
      </c>
      <c r="C2615" s="10">
        <v>2000</v>
      </c>
      <c r="D2615" s="5" t="s">
        <v>66</v>
      </c>
      <c r="E2615" s="5">
        <v>0</v>
      </c>
      <c r="F2615" s="5">
        <v>0</v>
      </c>
      <c r="G2615" s="5">
        <v>0</v>
      </c>
      <c r="H2615" s="5">
        <v>0</v>
      </c>
      <c r="I2615" s="8">
        <v>2.1000000000000001E-2</v>
      </c>
      <c r="J2615" s="8">
        <v>2E-3</v>
      </c>
    </row>
    <row r="2616" spans="1:10" ht="15" x14ac:dyDescent="0.25">
      <c r="A2616" t="str">
        <f t="shared" si="40"/>
        <v>Vanuatu-Oceania-2001</v>
      </c>
      <c r="B2616" s="5" t="s">
        <v>266</v>
      </c>
      <c r="C2616" s="10">
        <v>2001</v>
      </c>
      <c r="D2616" s="5" t="s">
        <v>66</v>
      </c>
      <c r="E2616" s="5">
        <v>0</v>
      </c>
      <c r="F2616" s="5">
        <v>0</v>
      </c>
      <c r="G2616" s="5">
        <v>0</v>
      </c>
      <c r="H2616" s="5">
        <v>0</v>
      </c>
      <c r="I2616" s="8">
        <v>2.8000000000000001E-2</v>
      </c>
      <c r="J2616" s="8">
        <v>2E-3</v>
      </c>
    </row>
    <row r="2617" spans="1:10" ht="15" x14ac:dyDescent="0.25">
      <c r="A2617" t="str">
        <f t="shared" si="40"/>
        <v>Vanuatu-Oceania-2002</v>
      </c>
      <c r="B2617" s="5" t="s">
        <v>266</v>
      </c>
      <c r="C2617" s="10">
        <v>2002</v>
      </c>
      <c r="D2617" s="5" t="s">
        <v>66</v>
      </c>
      <c r="E2617" s="5">
        <v>0</v>
      </c>
      <c r="F2617" s="5">
        <v>0</v>
      </c>
      <c r="G2617" s="5">
        <v>0</v>
      </c>
      <c r="H2617" s="5">
        <v>0</v>
      </c>
      <c r="I2617" s="8">
        <v>3.5000000000000003E-2</v>
      </c>
      <c r="J2617" s="8">
        <v>2.5000000000000001E-2</v>
      </c>
    </row>
    <row r="2618" spans="1:10" ht="15" x14ac:dyDescent="0.25">
      <c r="A2618" t="str">
        <f t="shared" si="40"/>
        <v>Vanuatu-Oceania-2003</v>
      </c>
      <c r="B2618" s="5" t="s">
        <v>266</v>
      </c>
      <c r="C2618" s="10">
        <v>2003</v>
      </c>
      <c r="D2618" s="5" t="s">
        <v>66</v>
      </c>
      <c r="E2618" s="5">
        <v>0</v>
      </c>
      <c r="F2618" s="8">
        <v>39</v>
      </c>
      <c r="G2618" s="5">
        <v>0</v>
      </c>
      <c r="H2618" s="5">
        <v>0</v>
      </c>
      <c r="I2618" s="8">
        <v>3.9E-2</v>
      </c>
      <c r="J2618" s="8">
        <v>3.9E-2</v>
      </c>
    </row>
    <row r="2619" spans="1:10" ht="15" x14ac:dyDescent="0.25">
      <c r="A2619" t="str">
        <f t="shared" si="40"/>
        <v>Vanuatu-Oceania-2004</v>
      </c>
      <c r="B2619" s="5" t="s">
        <v>266</v>
      </c>
      <c r="C2619" s="10">
        <v>2004</v>
      </c>
      <c r="D2619" s="5" t="s">
        <v>66</v>
      </c>
      <c r="E2619" s="5">
        <v>0</v>
      </c>
      <c r="F2619" s="8">
        <v>47</v>
      </c>
      <c r="G2619" s="5">
        <v>0</v>
      </c>
      <c r="H2619" s="5">
        <v>0</v>
      </c>
      <c r="I2619" s="8">
        <v>4.7E-2</v>
      </c>
      <c r="J2619" s="8">
        <v>5.0999999999999997E-2</v>
      </c>
    </row>
    <row r="2620" spans="1:10" ht="15" x14ac:dyDescent="0.25">
      <c r="A2620" t="str">
        <f t="shared" si="40"/>
        <v>Vanuatu-Oceania-2005</v>
      </c>
      <c r="B2620" s="5" t="s">
        <v>266</v>
      </c>
      <c r="C2620" s="10">
        <v>2005</v>
      </c>
      <c r="D2620" s="5" t="s">
        <v>66</v>
      </c>
      <c r="E2620" s="8">
        <v>8.4000000000000005E-2</v>
      </c>
      <c r="F2620" s="8">
        <v>47</v>
      </c>
      <c r="G2620" s="5">
        <v>0</v>
      </c>
      <c r="H2620" s="8">
        <v>120</v>
      </c>
      <c r="I2620" s="8">
        <v>5.0999999999999997E-2</v>
      </c>
      <c r="J2620" s="8">
        <v>6.0999999999999999E-2</v>
      </c>
    </row>
    <row r="2621" spans="1:10" ht="15" x14ac:dyDescent="0.25">
      <c r="A2621" t="str">
        <f t="shared" si="40"/>
        <v>Vanuatu-Oceania-2006</v>
      </c>
      <c r="B2621" s="5" t="s">
        <v>266</v>
      </c>
      <c r="C2621" s="10">
        <v>2006</v>
      </c>
      <c r="D2621" s="5" t="s">
        <v>66</v>
      </c>
      <c r="E2621" s="8">
        <v>8.4000000000000005E-2</v>
      </c>
      <c r="F2621" s="8">
        <v>47</v>
      </c>
      <c r="G2621" s="5">
        <v>0</v>
      </c>
      <c r="H2621" s="8">
        <v>120</v>
      </c>
      <c r="I2621" s="8">
        <v>5.8999999999999997E-2</v>
      </c>
      <c r="J2621" s="8">
        <v>7.0000000000000007E-2</v>
      </c>
    </row>
    <row r="2622" spans="1:10" ht="15" x14ac:dyDescent="0.25">
      <c r="A2622" t="str">
        <f t="shared" si="40"/>
        <v>Vanuatu-Oceania-2007</v>
      </c>
      <c r="B2622" s="5" t="s">
        <v>266</v>
      </c>
      <c r="C2622" s="10">
        <v>2007</v>
      </c>
      <c r="D2622" s="5" t="s">
        <v>66</v>
      </c>
      <c r="E2622" s="8">
        <v>8.4000000000000005E-2</v>
      </c>
      <c r="F2622" s="8">
        <v>47</v>
      </c>
      <c r="G2622" s="5">
        <v>0</v>
      </c>
      <c r="H2622" s="8">
        <v>120</v>
      </c>
      <c r="I2622" s="8">
        <v>6.8000000000000005E-2</v>
      </c>
      <c r="J2622" s="8">
        <v>0.11799999999999999</v>
      </c>
    </row>
    <row r="2623" spans="1:10" ht="15" x14ac:dyDescent="0.25">
      <c r="A2623" t="str">
        <f t="shared" si="40"/>
        <v>Vanuatu-Oceania-2008</v>
      </c>
      <c r="B2623" s="5" t="s">
        <v>266</v>
      </c>
      <c r="C2623" s="10">
        <v>2008</v>
      </c>
      <c r="D2623" s="5" t="s">
        <v>66</v>
      </c>
      <c r="E2623" s="8">
        <v>8.4000000000000005E-2</v>
      </c>
      <c r="F2623" s="8">
        <v>47</v>
      </c>
      <c r="G2623" s="5">
        <v>0</v>
      </c>
      <c r="H2623" s="8">
        <v>120</v>
      </c>
      <c r="I2623" s="8">
        <v>7.2999999999999995E-2</v>
      </c>
      <c r="J2623" s="8">
        <v>0.16</v>
      </c>
    </row>
    <row r="2624" spans="1:10" ht="15" x14ac:dyDescent="0.25">
      <c r="A2624" t="str">
        <f t="shared" si="40"/>
        <v>Vanuatu-Oceania-2009</v>
      </c>
      <c r="B2624" s="5" t="s">
        <v>266</v>
      </c>
      <c r="C2624" s="10">
        <v>2009</v>
      </c>
      <c r="D2624" s="5" t="s">
        <v>66</v>
      </c>
      <c r="E2624" s="8">
        <v>8.4000000000000005E-2</v>
      </c>
      <c r="F2624" s="8">
        <v>47</v>
      </c>
      <c r="G2624" s="5">
        <v>0</v>
      </c>
      <c r="H2624" s="8">
        <v>120</v>
      </c>
      <c r="I2624" s="8">
        <v>7.4999999999999997E-2</v>
      </c>
      <c r="J2624" s="8">
        <v>0.56999999999999995</v>
      </c>
    </row>
    <row r="2625" spans="1:10" ht="15" x14ac:dyDescent="0.25">
      <c r="A2625" t="str">
        <f t="shared" si="40"/>
        <v>Vanuatu-Oceania-2010</v>
      </c>
      <c r="B2625" s="5" t="s">
        <v>266</v>
      </c>
      <c r="C2625" s="10">
        <v>2010</v>
      </c>
      <c r="D2625" s="5" t="s">
        <v>66</v>
      </c>
      <c r="E2625" s="8">
        <v>8.4000000000000005E-2</v>
      </c>
      <c r="F2625" s="8">
        <v>47</v>
      </c>
      <c r="G2625" s="5">
        <v>0</v>
      </c>
      <c r="H2625" s="8">
        <v>120</v>
      </c>
      <c r="I2625" s="8">
        <v>0.08</v>
      </c>
      <c r="J2625" s="8">
        <v>0.71899999999999997</v>
      </c>
    </row>
    <row r="2626" spans="1:10" ht="15" x14ac:dyDescent="0.25">
      <c r="A2626" t="str">
        <f t="shared" si="40"/>
        <v>Vanuatu-Oceania-2011</v>
      </c>
      <c r="B2626" s="5" t="s">
        <v>266</v>
      </c>
      <c r="C2626" s="10">
        <v>2011</v>
      </c>
      <c r="D2626" s="5" t="s">
        <v>66</v>
      </c>
      <c r="E2626" s="8">
        <v>8.4000000000000005E-2</v>
      </c>
      <c r="F2626" s="8">
        <v>35</v>
      </c>
      <c r="G2626" s="5">
        <v>0</v>
      </c>
      <c r="H2626" s="8">
        <v>120</v>
      </c>
      <c r="I2626" s="8">
        <v>9.1999999999999998E-2</v>
      </c>
      <c r="J2626" s="8">
        <v>0.64400000000000002</v>
      </c>
    </row>
    <row r="2627" spans="1:10" ht="15" x14ac:dyDescent="0.25">
      <c r="A2627" t="str">
        <f t="shared" ref="A2627:A2690" si="41">B2627&amp;"-"&amp;C2627</f>
        <v>Vanuatu-Oceania-2012</v>
      </c>
      <c r="B2627" s="5" t="s">
        <v>266</v>
      </c>
      <c r="C2627" s="10">
        <v>2012</v>
      </c>
      <c r="D2627" s="5" t="s">
        <v>66</v>
      </c>
      <c r="E2627" s="8">
        <v>8.4000000000000005E-2</v>
      </c>
      <c r="F2627" s="8">
        <v>35</v>
      </c>
      <c r="G2627" s="8">
        <v>78</v>
      </c>
      <c r="H2627" s="8">
        <v>120</v>
      </c>
      <c r="I2627" s="8">
        <v>0.106</v>
      </c>
      <c r="J2627" s="8">
        <v>0.59099999999999997</v>
      </c>
    </row>
    <row r="2628" spans="1:10" ht="15" x14ac:dyDescent="0.25">
      <c r="A2628" t="str">
        <f t="shared" si="41"/>
        <v>Venezuela-The Americas-2000</v>
      </c>
      <c r="B2628" s="5" t="s">
        <v>267</v>
      </c>
      <c r="C2628" s="10">
        <v>2000</v>
      </c>
      <c r="D2628" s="5" t="s">
        <v>70</v>
      </c>
      <c r="E2628" s="5">
        <v>0</v>
      </c>
      <c r="F2628" s="5">
        <v>0</v>
      </c>
      <c r="G2628" s="5">
        <v>0</v>
      </c>
      <c r="H2628" s="5">
        <v>0</v>
      </c>
      <c r="I2628" s="8">
        <v>3.4000000000000002E-2</v>
      </c>
      <c r="J2628" s="8">
        <v>0.223</v>
      </c>
    </row>
    <row r="2629" spans="1:10" ht="15" x14ac:dyDescent="0.25">
      <c r="A2629" t="str">
        <f t="shared" si="41"/>
        <v>Venezuela-The Americas-2001</v>
      </c>
      <c r="B2629" s="5" t="s">
        <v>267</v>
      </c>
      <c r="C2629" s="10">
        <v>2001</v>
      </c>
      <c r="D2629" s="5" t="s">
        <v>70</v>
      </c>
      <c r="E2629" s="5">
        <v>0</v>
      </c>
      <c r="F2629" s="5">
        <v>0</v>
      </c>
      <c r="G2629" s="5">
        <v>0</v>
      </c>
      <c r="H2629" s="5">
        <v>0</v>
      </c>
      <c r="I2629" s="8">
        <v>4.5999999999999999E-2</v>
      </c>
      <c r="J2629" s="8">
        <v>0.26</v>
      </c>
    </row>
    <row r="2630" spans="1:10" ht="15" x14ac:dyDescent="0.25">
      <c r="A2630" t="str">
        <f t="shared" si="41"/>
        <v>Venezuela-The Americas-2002</v>
      </c>
      <c r="B2630" s="5" t="s">
        <v>267</v>
      </c>
      <c r="C2630" s="10">
        <v>2002</v>
      </c>
      <c r="D2630" s="5" t="s">
        <v>70</v>
      </c>
      <c r="E2630" s="5">
        <v>0</v>
      </c>
      <c r="F2630" s="5">
        <v>0</v>
      </c>
      <c r="G2630" s="5">
        <v>0</v>
      </c>
      <c r="H2630" s="5">
        <v>0</v>
      </c>
      <c r="I2630" s="8">
        <v>4.9000000000000002E-2</v>
      </c>
      <c r="J2630" s="8">
        <v>0.25800000000000001</v>
      </c>
    </row>
    <row r="2631" spans="1:10" ht="15" x14ac:dyDescent="0.25">
      <c r="A2631" t="str">
        <f t="shared" si="41"/>
        <v>Venezuela-The Americas-2003</v>
      </c>
      <c r="B2631" s="5" t="s">
        <v>267</v>
      </c>
      <c r="C2631" s="10">
        <v>2003</v>
      </c>
      <c r="D2631" s="5" t="s">
        <v>70</v>
      </c>
      <c r="E2631" s="5">
        <v>0</v>
      </c>
      <c r="F2631" s="8">
        <v>141</v>
      </c>
      <c r="G2631" s="5">
        <v>0</v>
      </c>
      <c r="H2631" s="5">
        <v>0</v>
      </c>
      <c r="I2631" s="8">
        <v>7.4999999999999997E-2</v>
      </c>
      <c r="J2631" s="8">
        <v>0.27200000000000002</v>
      </c>
    </row>
    <row r="2632" spans="1:10" ht="15" x14ac:dyDescent="0.25">
      <c r="A2632" t="str">
        <f t="shared" si="41"/>
        <v>Venezuela-The Americas-2004</v>
      </c>
      <c r="B2632" s="5" t="s">
        <v>267</v>
      </c>
      <c r="C2632" s="10">
        <v>2004</v>
      </c>
      <c r="D2632" s="5" t="s">
        <v>70</v>
      </c>
      <c r="E2632" s="5">
        <v>0</v>
      </c>
      <c r="F2632" s="8">
        <v>141</v>
      </c>
      <c r="G2632" s="5">
        <v>0</v>
      </c>
      <c r="H2632" s="5">
        <v>0</v>
      </c>
      <c r="I2632" s="8">
        <v>8.4000000000000005E-2</v>
      </c>
      <c r="J2632" s="8">
        <v>0.32100000000000001</v>
      </c>
    </row>
    <row r="2633" spans="1:10" ht="15" x14ac:dyDescent="0.25">
      <c r="A2633" t="str">
        <f t="shared" si="41"/>
        <v>Venezuela-The Americas-2005</v>
      </c>
      <c r="B2633" s="5" t="s">
        <v>267</v>
      </c>
      <c r="C2633" s="10">
        <v>2005</v>
      </c>
      <c r="D2633" s="5" t="s">
        <v>70</v>
      </c>
      <c r="E2633" s="8">
        <v>0.502</v>
      </c>
      <c r="F2633" s="8">
        <v>141</v>
      </c>
      <c r="G2633" s="5">
        <v>0</v>
      </c>
      <c r="H2633" s="8">
        <v>864</v>
      </c>
      <c r="I2633" s="8">
        <v>0.126</v>
      </c>
      <c r="J2633" s="8">
        <v>0.46800000000000003</v>
      </c>
    </row>
    <row r="2634" spans="1:10" ht="15" x14ac:dyDescent="0.25">
      <c r="A2634" t="str">
        <f t="shared" si="41"/>
        <v>Venezuela-The Americas-2006</v>
      </c>
      <c r="B2634" s="5" t="s">
        <v>267</v>
      </c>
      <c r="C2634" s="10">
        <v>2006</v>
      </c>
      <c r="D2634" s="5" t="s">
        <v>70</v>
      </c>
      <c r="E2634" s="8">
        <v>0.498</v>
      </c>
      <c r="F2634" s="8">
        <v>141</v>
      </c>
      <c r="G2634" s="5">
        <v>0</v>
      </c>
      <c r="H2634" s="8">
        <v>864</v>
      </c>
      <c r="I2634" s="8">
        <v>0.152</v>
      </c>
      <c r="J2634" s="8">
        <v>0.69099999999999995</v>
      </c>
    </row>
    <row r="2635" spans="1:10" ht="15" x14ac:dyDescent="0.25">
      <c r="A2635" t="str">
        <f t="shared" si="41"/>
        <v>Venezuela-The Americas-2007</v>
      </c>
      <c r="B2635" s="5" t="s">
        <v>267</v>
      </c>
      <c r="C2635" s="10">
        <v>2007</v>
      </c>
      <c r="D2635" s="5" t="s">
        <v>70</v>
      </c>
      <c r="E2635" s="8">
        <v>0.53600000000000003</v>
      </c>
      <c r="F2635" s="8">
        <v>141</v>
      </c>
      <c r="G2635" s="5">
        <v>0</v>
      </c>
      <c r="H2635" s="8">
        <v>864</v>
      </c>
      <c r="I2635" s="8">
        <v>0.20799999999999999</v>
      </c>
      <c r="J2635" s="8">
        <v>0.86099999999999999</v>
      </c>
    </row>
    <row r="2636" spans="1:10" ht="15" x14ac:dyDescent="0.25">
      <c r="A2636" t="str">
        <f t="shared" si="41"/>
        <v>Venezuela-The Americas-2008</v>
      </c>
      <c r="B2636" s="5" t="s">
        <v>267</v>
      </c>
      <c r="C2636" s="10">
        <v>2008</v>
      </c>
      <c r="D2636" s="5" t="s">
        <v>70</v>
      </c>
      <c r="E2636" s="8">
        <v>0.55600000000000005</v>
      </c>
      <c r="F2636" s="8">
        <v>141</v>
      </c>
      <c r="G2636" s="5">
        <v>0</v>
      </c>
      <c r="H2636" s="8">
        <v>864</v>
      </c>
      <c r="I2636" s="8">
        <v>0.25900000000000001</v>
      </c>
      <c r="J2636" s="8">
        <v>0.97499999999999998</v>
      </c>
    </row>
    <row r="2637" spans="1:10" ht="15" x14ac:dyDescent="0.25">
      <c r="A2637" t="str">
        <f t="shared" si="41"/>
        <v>Venezuela-The Americas-2009</v>
      </c>
      <c r="B2637" s="5" t="s">
        <v>267</v>
      </c>
      <c r="C2637" s="10">
        <v>2009</v>
      </c>
      <c r="D2637" s="5" t="s">
        <v>70</v>
      </c>
      <c r="E2637" s="8">
        <v>0.60399999999999998</v>
      </c>
      <c r="F2637" s="8">
        <v>141</v>
      </c>
      <c r="G2637" s="5">
        <v>0</v>
      </c>
      <c r="H2637" s="8">
        <v>864</v>
      </c>
      <c r="I2637" s="8">
        <v>0.32700000000000001</v>
      </c>
      <c r="J2637" s="8">
        <v>0.98399999999999999</v>
      </c>
    </row>
    <row r="2638" spans="1:10" ht="15" x14ac:dyDescent="0.25">
      <c r="A2638" t="str">
        <f t="shared" si="41"/>
        <v>Venezuela-The Americas-2010</v>
      </c>
      <c r="B2638" s="5" t="s">
        <v>267</v>
      </c>
      <c r="C2638" s="10">
        <v>2010</v>
      </c>
      <c r="D2638" s="5" t="s">
        <v>70</v>
      </c>
      <c r="E2638" s="8">
        <v>0.51900000000000002</v>
      </c>
      <c r="F2638" s="8">
        <v>141</v>
      </c>
      <c r="G2638" s="5">
        <v>0</v>
      </c>
      <c r="H2638" s="8">
        <v>864</v>
      </c>
      <c r="I2638" s="8">
        <v>0.374</v>
      </c>
      <c r="J2638" s="8">
        <v>0.96</v>
      </c>
    </row>
    <row r="2639" spans="1:10" ht="15" x14ac:dyDescent="0.25">
      <c r="A2639" t="str">
        <f t="shared" si="41"/>
        <v>Venezuela-The Americas-2011</v>
      </c>
      <c r="B2639" s="5" t="s">
        <v>267</v>
      </c>
      <c r="C2639" s="10">
        <v>2011</v>
      </c>
      <c r="D2639" s="5" t="s">
        <v>70</v>
      </c>
      <c r="E2639" s="8">
        <v>0.628</v>
      </c>
      <c r="F2639" s="8">
        <v>141</v>
      </c>
      <c r="G2639" s="5">
        <v>0</v>
      </c>
      <c r="H2639" s="8">
        <v>864</v>
      </c>
      <c r="I2639" s="8">
        <v>0.40200000000000002</v>
      </c>
      <c r="J2639" s="8">
        <v>0.97599999999999998</v>
      </c>
    </row>
    <row r="2640" spans="1:10" ht="15" x14ac:dyDescent="0.25">
      <c r="A2640" t="str">
        <f t="shared" si="41"/>
        <v>Venezuela-The Americas-2012</v>
      </c>
      <c r="B2640" s="5" t="s">
        <v>267</v>
      </c>
      <c r="C2640" s="10">
        <v>2012</v>
      </c>
      <c r="D2640" s="5" t="s">
        <v>70</v>
      </c>
      <c r="E2640" s="8">
        <v>0.61899999999999999</v>
      </c>
      <c r="F2640" s="8">
        <v>144</v>
      </c>
      <c r="G2640" s="8">
        <v>180</v>
      </c>
      <c r="H2640" s="8">
        <v>792</v>
      </c>
      <c r="I2640" s="8">
        <v>0.49099999999999999</v>
      </c>
      <c r="J2640" s="8">
        <v>1.0209999999999999</v>
      </c>
    </row>
    <row r="2641" spans="1:10" ht="15" x14ac:dyDescent="0.25">
      <c r="A2641" t="str">
        <f t="shared" si="41"/>
        <v>Vietnam-Asia-2000</v>
      </c>
      <c r="B2641" s="5" t="s">
        <v>268</v>
      </c>
      <c r="C2641" s="10">
        <v>2000</v>
      </c>
      <c r="D2641" s="5" t="s">
        <v>60</v>
      </c>
      <c r="E2641" s="5">
        <v>0</v>
      </c>
      <c r="F2641" s="5">
        <v>0</v>
      </c>
      <c r="G2641" s="5">
        <v>0</v>
      </c>
      <c r="H2641" s="5">
        <v>0</v>
      </c>
      <c r="I2641" s="8">
        <v>3.0000000000000001E-3</v>
      </c>
      <c r="J2641" s="8">
        <v>0.01</v>
      </c>
    </row>
    <row r="2642" spans="1:10" ht="15" x14ac:dyDescent="0.25">
      <c r="A2642" t="str">
        <f t="shared" si="41"/>
        <v>Vietnam-Asia-2001</v>
      </c>
      <c r="B2642" s="5" t="s">
        <v>268</v>
      </c>
      <c r="C2642" s="10">
        <v>2001</v>
      </c>
      <c r="D2642" s="5" t="s">
        <v>60</v>
      </c>
      <c r="E2642" s="5">
        <v>0</v>
      </c>
      <c r="F2642" s="5">
        <v>0</v>
      </c>
      <c r="G2642" s="5">
        <v>0</v>
      </c>
      <c r="H2642" s="5">
        <v>0</v>
      </c>
      <c r="I2642" s="8">
        <v>1.2999999999999999E-2</v>
      </c>
      <c r="J2642" s="8">
        <v>1.4999999999999999E-2</v>
      </c>
    </row>
    <row r="2643" spans="1:10" ht="15" x14ac:dyDescent="0.25">
      <c r="A2643" t="str">
        <f t="shared" si="41"/>
        <v>Vietnam-Asia-2002</v>
      </c>
      <c r="B2643" s="5" t="s">
        <v>268</v>
      </c>
      <c r="C2643" s="10">
        <v>2002</v>
      </c>
      <c r="D2643" s="5" t="s">
        <v>60</v>
      </c>
      <c r="E2643" s="5">
        <v>0</v>
      </c>
      <c r="F2643" s="5">
        <v>0</v>
      </c>
      <c r="G2643" s="5">
        <v>0</v>
      </c>
      <c r="H2643" s="5">
        <v>0</v>
      </c>
      <c r="I2643" s="8">
        <v>1.9E-2</v>
      </c>
      <c r="J2643" s="8">
        <v>2.3E-2</v>
      </c>
    </row>
    <row r="2644" spans="1:10" ht="15" x14ac:dyDescent="0.25">
      <c r="A2644" t="str">
        <f t="shared" si="41"/>
        <v>Vietnam-Asia-2003</v>
      </c>
      <c r="B2644" s="5" t="s">
        <v>268</v>
      </c>
      <c r="C2644" s="10">
        <v>2003</v>
      </c>
      <c r="D2644" s="5" t="s">
        <v>60</v>
      </c>
      <c r="E2644" s="5">
        <v>0</v>
      </c>
      <c r="F2644" s="8">
        <v>59</v>
      </c>
      <c r="G2644" s="5">
        <v>0</v>
      </c>
      <c r="H2644" s="5">
        <v>0</v>
      </c>
      <c r="I2644" s="8">
        <v>3.7999999999999999E-2</v>
      </c>
      <c r="J2644" s="8">
        <v>3.3000000000000002E-2</v>
      </c>
    </row>
    <row r="2645" spans="1:10" ht="15" x14ac:dyDescent="0.25">
      <c r="A2645" t="str">
        <f t="shared" si="41"/>
        <v>Vietnam-Asia-2004</v>
      </c>
      <c r="B2645" s="5" t="s">
        <v>268</v>
      </c>
      <c r="C2645" s="10">
        <v>2004</v>
      </c>
      <c r="D2645" s="5" t="s">
        <v>60</v>
      </c>
      <c r="E2645" s="5">
        <v>0</v>
      </c>
      <c r="F2645" s="8">
        <v>51</v>
      </c>
      <c r="G2645" s="5">
        <v>0</v>
      </c>
      <c r="H2645" s="5">
        <v>0</v>
      </c>
      <c r="I2645" s="8">
        <v>7.5999999999999998E-2</v>
      </c>
      <c r="J2645" s="8">
        <v>5.8999999999999997E-2</v>
      </c>
    </row>
    <row r="2646" spans="1:10" ht="15" x14ac:dyDescent="0.25">
      <c r="A2646" t="str">
        <f t="shared" si="41"/>
        <v>Vietnam-Asia-2005</v>
      </c>
      <c r="B2646" s="5" t="s">
        <v>268</v>
      </c>
      <c r="C2646" s="10">
        <v>2005</v>
      </c>
      <c r="D2646" s="5" t="s">
        <v>60</v>
      </c>
      <c r="E2646" s="8">
        <v>0.39900000000000002</v>
      </c>
      <c r="F2646" s="8">
        <v>45</v>
      </c>
      <c r="G2646" s="5">
        <v>0</v>
      </c>
      <c r="H2646" s="8">
        <v>1050</v>
      </c>
      <c r="I2646" s="8">
        <v>0.127</v>
      </c>
      <c r="J2646" s="8">
        <v>0.113</v>
      </c>
    </row>
    <row r="2647" spans="1:10" ht="15" x14ac:dyDescent="0.25">
      <c r="A2647" t="str">
        <f t="shared" si="41"/>
        <v>Vietnam-Asia-2006</v>
      </c>
      <c r="B2647" s="5" t="s">
        <v>268</v>
      </c>
      <c r="C2647" s="10">
        <v>2006</v>
      </c>
      <c r="D2647" s="5" t="s">
        <v>60</v>
      </c>
      <c r="E2647" s="8">
        <v>0.39900000000000002</v>
      </c>
      <c r="F2647" s="8">
        <v>50</v>
      </c>
      <c r="G2647" s="5">
        <v>0</v>
      </c>
      <c r="H2647" s="8">
        <v>1050</v>
      </c>
      <c r="I2647" s="8">
        <v>0.17299999999999999</v>
      </c>
      <c r="J2647" s="8">
        <v>0.22</v>
      </c>
    </row>
    <row r="2648" spans="1:10" ht="15" x14ac:dyDescent="0.25">
      <c r="A2648" t="str">
        <f t="shared" si="41"/>
        <v>Vietnam-Asia-2007</v>
      </c>
      <c r="B2648" s="5" t="s">
        <v>268</v>
      </c>
      <c r="C2648" s="10">
        <v>2007</v>
      </c>
      <c r="D2648" s="5" t="s">
        <v>60</v>
      </c>
      <c r="E2648" s="8">
        <v>0.39900000000000002</v>
      </c>
      <c r="F2648" s="8">
        <v>39</v>
      </c>
      <c r="G2648" s="5">
        <v>0</v>
      </c>
      <c r="H2648" s="8">
        <v>1050</v>
      </c>
      <c r="I2648" s="8">
        <v>0.20799999999999999</v>
      </c>
      <c r="J2648" s="8">
        <v>0.52</v>
      </c>
    </row>
    <row r="2649" spans="1:10" ht="15" x14ac:dyDescent="0.25">
      <c r="A2649" t="str">
        <f t="shared" si="41"/>
        <v>Vietnam-Asia-2008</v>
      </c>
      <c r="B2649" s="5" t="s">
        <v>268</v>
      </c>
      <c r="C2649" s="10">
        <v>2008</v>
      </c>
      <c r="D2649" s="5" t="s">
        <v>60</v>
      </c>
      <c r="E2649" s="8">
        <v>0.39900000000000002</v>
      </c>
      <c r="F2649" s="8">
        <v>39</v>
      </c>
      <c r="G2649" s="5">
        <v>0</v>
      </c>
      <c r="H2649" s="8">
        <v>1050</v>
      </c>
      <c r="I2649" s="8">
        <v>0.23899999999999999</v>
      </c>
      <c r="J2649" s="8">
        <v>0.85699999999999998</v>
      </c>
    </row>
    <row r="2650" spans="1:10" ht="15" x14ac:dyDescent="0.25">
      <c r="A2650" t="str">
        <f t="shared" si="41"/>
        <v>Vietnam-Asia-2009</v>
      </c>
      <c r="B2650" s="5" t="s">
        <v>268</v>
      </c>
      <c r="C2650" s="10">
        <v>2009</v>
      </c>
      <c r="D2650" s="5" t="s">
        <v>60</v>
      </c>
      <c r="E2650" s="8">
        <v>0.39900000000000002</v>
      </c>
      <c r="F2650" s="8">
        <v>39</v>
      </c>
      <c r="G2650" s="5">
        <v>0</v>
      </c>
      <c r="H2650" s="8">
        <v>1050</v>
      </c>
      <c r="I2650" s="8">
        <v>0.26600000000000001</v>
      </c>
      <c r="J2650" s="8">
        <v>1.1140000000000001</v>
      </c>
    </row>
    <row r="2651" spans="1:10" ht="15" x14ac:dyDescent="0.25">
      <c r="A2651" t="str">
        <f t="shared" si="41"/>
        <v>Vietnam-Asia-2010</v>
      </c>
      <c r="B2651" s="5" t="s">
        <v>268</v>
      </c>
      <c r="C2651" s="10">
        <v>2010</v>
      </c>
      <c r="D2651" s="5" t="s">
        <v>60</v>
      </c>
      <c r="E2651" s="8">
        <v>0.32900000000000001</v>
      </c>
      <c r="F2651" s="8">
        <v>38</v>
      </c>
      <c r="G2651" s="5">
        <v>0</v>
      </c>
      <c r="H2651" s="8">
        <v>941</v>
      </c>
      <c r="I2651" s="8">
        <v>0.307</v>
      </c>
      <c r="J2651" s="8">
        <v>1.2529999999999999</v>
      </c>
    </row>
    <row r="2652" spans="1:10" ht="15" x14ac:dyDescent="0.25">
      <c r="A2652" t="str">
        <f t="shared" si="41"/>
        <v>Vietnam-Asia-2011</v>
      </c>
      <c r="B2652" s="5" t="s">
        <v>268</v>
      </c>
      <c r="C2652" s="10">
        <v>2011</v>
      </c>
      <c r="D2652" s="5" t="s">
        <v>60</v>
      </c>
      <c r="E2652" s="8">
        <v>0.4</v>
      </c>
      <c r="F2652" s="8">
        <v>38</v>
      </c>
      <c r="G2652" s="5">
        <v>0</v>
      </c>
      <c r="H2652" s="8">
        <v>941</v>
      </c>
      <c r="I2652" s="8">
        <v>0.35099999999999998</v>
      </c>
      <c r="J2652" s="8">
        <v>1.4159999999999999</v>
      </c>
    </row>
    <row r="2653" spans="1:10" ht="15" x14ac:dyDescent="0.25">
      <c r="A2653" t="str">
        <f t="shared" si="41"/>
        <v>Vietnam-Asia-2012</v>
      </c>
      <c r="B2653" s="5" t="s">
        <v>268</v>
      </c>
      <c r="C2653" s="10">
        <v>2012</v>
      </c>
      <c r="D2653" s="5" t="s">
        <v>60</v>
      </c>
      <c r="E2653" s="8">
        <v>0.34300000000000003</v>
      </c>
      <c r="F2653" s="8">
        <v>34</v>
      </c>
      <c r="G2653" s="8">
        <v>98</v>
      </c>
      <c r="H2653" s="8">
        <v>872</v>
      </c>
      <c r="I2653" s="8">
        <v>0.39500000000000002</v>
      </c>
      <c r="J2653" s="8">
        <v>1.4770000000000001</v>
      </c>
    </row>
    <row r="2654" spans="1:10" ht="15" x14ac:dyDescent="0.25">
      <c r="A2654" t="str">
        <f t="shared" si="41"/>
        <v>Yemen-Middle East-2000</v>
      </c>
      <c r="B2654" s="5" t="s">
        <v>269</v>
      </c>
      <c r="C2654" s="10">
        <v>2000</v>
      </c>
      <c r="D2654" s="5" t="s">
        <v>79</v>
      </c>
      <c r="E2654" s="5">
        <v>0</v>
      </c>
      <c r="F2654" s="5">
        <v>0</v>
      </c>
      <c r="G2654" s="5">
        <v>0</v>
      </c>
      <c r="H2654" s="5">
        <v>0</v>
      </c>
      <c r="I2654" s="8">
        <v>1E-3</v>
      </c>
      <c r="J2654" s="8">
        <v>2E-3</v>
      </c>
    </row>
    <row r="2655" spans="1:10" ht="15" x14ac:dyDescent="0.25">
      <c r="A2655" t="str">
        <f t="shared" si="41"/>
        <v>Yemen-Middle East-2001</v>
      </c>
      <c r="B2655" s="5" t="s">
        <v>269</v>
      </c>
      <c r="C2655" s="10">
        <v>2001</v>
      </c>
      <c r="D2655" s="5" t="s">
        <v>79</v>
      </c>
      <c r="E2655" s="5">
        <v>0</v>
      </c>
      <c r="F2655" s="5">
        <v>0</v>
      </c>
      <c r="G2655" s="5">
        <v>0</v>
      </c>
      <c r="H2655" s="5">
        <v>0</v>
      </c>
      <c r="I2655" s="8">
        <v>1E-3</v>
      </c>
      <c r="J2655" s="8">
        <v>8.0000000000000002E-3</v>
      </c>
    </row>
    <row r="2656" spans="1:10" ht="15" x14ac:dyDescent="0.25">
      <c r="A2656" t="str">
        <f t="shared" si="41"/>
        <v>Yemen-Middle East-2002</v>
      </c>
      <c r="B2656" s="5" t="s">
        <v>269</v>
      </c>
      <c r="C2656" s="10">
        <v>2002</v>
      </c>
      <c r="D2656" s="5" t="s">
        <v>79</v>
      </c>
      <c r="E2656" s="5">
        <v>0</v>
      </c>
      <c r="F2656" s="5">
        <v>0</v>
      </c>
      <c r="G2656" s="5">
        <v>0</v>
      </c>
      <c r="H2656" s="5">
        <v>0</v>
      </c>
      <c r="I2656" s="8">
        <v>5.0000000000000001E-3</v>
      </c>
      <c r="J2656" s="8">
        <v>2.5999999999999999E-2</v>
      </c>
    </row>
    <row r="2657" spans="1:10" ht="15" x14ac:dyDescent="0.25">
      <c r="A2657" t="str">
        <f t="shared" si="41"/>
        <v>Yemen-Middle East-2003</v>
      </c>
      <c r="B2657" s="5" t="s">
        <v>269</v>
      </c>
      <c r="C2657" s="10">
        <v>2003</v>
      </c>
      <c r="D2657" s="5" t="s">
        <v>79</v>
      </c>
      <c r="E2657" s="5">
        <v>0</v>
      </c>
      <c r="F2657" s="8">
        <v>72</v>
      </c>
      <c r="G2657" s="5">
        <v>0</v>
      </c>
      <c r="H2657" s="5">
        <v>0</v>
      </c>
      <c r="I2657" s="8">
        <v>6.0000000000000001E-3</v>
      </c>
      <c r="J2657" s="8">
        <v>3.5000000000000003E-2</v>
      </c>
    </row>
    <row r="2658" spans="1:10" ht="15" x14ac:dyDescent="0.25">
      <c r="A2658" t="str">
        <f t="shared" si="41"/>
        <v>Yemen-Middle East-2004</v>
      </c>
      <c r="B2658" s="5" t="s">
        <v>269</v>
      </c>
      <c r="C2658" s="10">
        <v>2004</v>
      </c>
      <c r="D2658" s="5" t="s">
        <v>79</v>
      </c>
      <c r="E2658" s="5">
        <v>0</v>
      </c>
      <c r="F2658" s="8">
        <v>63</v>
      </c>
      <c r="G2658" s="5">
        <v>0</v>
      </c>
      <c r="H2658" s="5">
        <v>0</v>
      </c>
      <c r="I2658" s="8">
        <v>8.9999999999999993E-3</v>
      </c>
      <c r="J2658" s="8">
        <v>7.4999999999999997E-2</v>
      </c>
    </row>
    <row r="2659" spans="1:10" ht="15" x14ac:dyDescent="0.25">
      <c r="A2659" t="str">
        <f t="shared" si="41"/>
        <v>Yemen-Middle East-2005</v>
      </c>
      <c r="B2659" s="5" t="s">
        <v>269</v>
      </c>
      <c r="C2659" s="10">
        <v>2005</v>
      </c>
      <c r="D2659" s="5" t="s">
        <v>79</v>
      </c>
      <c r="E2659" s="8">
        <v>1.952</v>
      </c>
      <c r="F2659" s="8">
        <v>63</v>
      </c>
      <c r="G2659" s="5">
        <v>0</v>
      </c>
      <c r="H2659" s="8">
        <v>248</v>
      </c>
      <c r="I2659" s="8">
        <v>0.01</v>
      </c>
      <c r="J2659" s="8">
        <v>0.113</v>
      </c>
    </row>
    <row r="2660" spans="1:10" ht="15" x14ac:dyDescent="0.25">
      <c r="A2660" t="str">
        <f t="shared" si="41"/>
        <v>Yemen-Middle East-2006</v>
      </c>
      <c r="B2660" s="5" t="s">
        <v>269</v>
      </c>
      <c r="C2660" s="10">
        <v>2006</v>
      </c>
      <c r="D2660" s="5" t="s">
        <v>79</v>
      </c>
      <c r="E2660" s="8">
        <v>0.47899999999999998</v>
      </c>
      <c r="F2660" s="8">
        <v>63</v>
      </c>
      <c r="G2660" s="5">
        <v>0</v>
      </c>
      <c r="H2660" s="8">
        <v>248</v>
      </c>
      <c r="I2660" s="8">
        <v>1.2E-2</v>
      </c>
      <c r="J2660" s="8">
        <v>0.14399999999999999</v>
      </c>
    </row>
    <row r="2661" spans="1:10" ht="15" x14ac:dyDescent="0.25">
      <c r="A2661" t="str">
        <f t="shared" si="41"/>
        <v>Yemen-Middle East-2007</v>
      </c>
      <c r="B2661" s="5" t="s">
        <v>269</v>
      </c>
      <c r="C2661" s="10">
        <v>2007</v>
      </c>
      <c r="D2661" s="5" t="s">
        <v>79</v>
      </c>
      <c r="E2661" s="8">
        <v>0.47899999999999998</v>
      </c>
      <c r="F2661" s="8">
        <v>63</v>
      </c>
      <c r="G2661" s="5">
        <v>0</v>
      </c>
      <c r="H2661" s="8">
        <v>248</v>
      </c>
      <c r="I2661" s="8">
        <v>0.05</v>
      </c>
      <c r="J2661" s="8">
        <v>0.20499999999999999</v>
      </c>
    </row>
    <row r="2662" spans="1:10" ht="15" x14ac:dyDescent="0.25">
      <c r="A2662" t="str">
        <f t="shared" si="41"/>
        <v>Yemen-Middle East-2008</v>
      </c>
      <c r="B2662" s="5" t="s">
        <v>269</v>
      </c>
      <c r="C2662" s="10">
        <v>2008</v>
      </c>
      <c r="D2662" s="5" t="s">
        <v>79</v>
      </c>
      <c r="E2662" s="8">
        <v>0.47799999999999998</v>
      </c>
      <c r="F2662" s="8">
        <v>13</v>
      </c>
      <c r="G2662" s="5">
        <v>0</v>
      </c>
      <c r="H2662" s="8">
        <v>248</v>
      </c>
      <c r="I2662" s="8">
        <v>6.9000000000000006E-2</v>
      </c>
      <c r="J2662" s="8">
        <v>0.29699999999999999</v>
      </c>
    </row>
    <row r="2663" spans="1:10" ht="15" x14ac:dyDescent="0.25">
      <c r="A2663" t="str">
        <f t="shared" si="41"/>
        <v>Yemen-Middle East-2009</v>
      </c>
      <c r="B2663" s="5" t="s">
        <v>269</v>
      </c>
      <c r="C2663" s="10">
        <v>2009</v>
      </c>
      <c r="D2663" s="5" t="s">
        <v>79</v>
      </c>
      <c r="E2663" s="8">
        <v>0.47799999999999998</v>
      </c>
      <c r="F2663" s="8">
        <v>12</v>
      </c>
      <c r="G2663" s="5">
        <v>0</v>
      </c>
      <c r="H2663" s="8">
        <v>248</v>
      </c>
      <c r="I2663" s="8">
        <v>0.1</v>
      </c>
      <c r="J2663" s="8">
        <v>0.374</v>
      </c>
    </row>
    <row r="2664" spans="1:10" ht="15" x14ac:dyDescent="0.25">
      <c r="A2664" t="str">
        <f t="shared" si="41"/>
        <v>Yemen-Middle East-2010</v>
      </c>
      <c r="B2664" s="5" t="s">
        <v>269</v>
      </c>
      <c r="C2664" s="10">
        <v>2010</v>
      </c>
      <c r="D2664" s="5" t="s">
        <v>79</v>
      </c>
      <c r="E2664" s="8">
        <v>0.47799999999999998</v>
      </c>
      <c r="F2664" s="8">
        <v>12</v>
      </c>
      <c r="G2664" s="5">
        <v>0</v>
      </c>
      <c r="H2664" s="8">
        <v>248</v>
      </c>
      <c r="I2664" s="8">
        <v>0.124</v>
      </c>
      <c r="J2664" s="8">
        <v>0.48699999999999999</v>
      </c>
    </row>
    <row r="2665" spans="1:10" ht="15" x14ac:dyDescent="0.25">
      <c r="A2665" t="str">
        <f t="shared" si="41"/>
        <v>Yemen-Middle East-2011</v>
      </c>
      <c r="B2665" s="5" t="s">
        <v>269</v>
      </c>
      <c r="C2665" s="10">
        <v>2011</v>
      </c>
      <c r="D2665" s="5" t="s">
        <v>79</v>
      </c>
      <c r="E2665" s="8">
        <v>0.32700000000000001</v>
      </c>
      <c r="F2665" s="8">
        <v>12</v>
      </c>
      <c r="G2665" s="5">
        <v>0</v>
      </c>
      <c r="H2665" s="8">
        <v>248</v>
      </c>
      <c r="I2665" s="8">
        <v>0.14899999999999999</v>
      </c>
      <c r="J2665" s="8">
        <v>0.501</v>
      </c>
    </row>
    <row r="2666" spans="1:10" ht="15" x14ac:dyDescent="0.25">
      <c r="A2666" t="str">
        <f t="shared" si="41"/>
        <v>Yemen-Middle East-2012</v>
      </c>
      <c r="B2666" s="5" t="s">
        <v>269</v>
      </c>
      <c r="C2666" s="10">
        <v>2012</v>
      </c>
      <c r="D2666" s="5" t="s">
        <v>79</v>
      </c>
      <c r="E2666" s="8">
        <v>0.32700000000000001</v>
      </c>
      <c r="F2666" s="8">
        <v>40</v>
      </c>
      <c r="G2666" s="8">
        <v>129</v>
      </c>
      <c r="H2666" s="8">
        <v>248</v>
      </c>
      <c r="I2666" s="8">
        <v>0.17399999999999999</v>
      </c>
      <c r="J2666" s="8">
        <v>0.58299999999999996</v>
      </c>
    </row>
    <row r="2667" spans="1:10" ht="15" x14ac:dyDescent="0.25">
      <c r="A2667" t="str">
        <f t="shared" si="41"/>
        <v>Zambia-Africa-2000</v>
      </c>
      <c r="B2667" s="5" t="s">
        <v>270</v>
      </c>
      <c r="C2667" s="10">
        <v>2000</v>
      </c>
      <c r="D2667" s="5" t="s">
        <v>64</v>
      </c>
      <c r="E2667" s="5">
        <v>0</v>
      </c>
      <c r="F2667" s="5">
        <v>0</v>
      </c>
      <c r="G2667" s="5">
        <v>0</v>
      </c>
      <c r="H2667" s="5">
        <v>0</v>
      </c>
      <c r="I2667" s="8">
        <v>2E-3</v>
      </c>
      <c r="J2667" s="8">
        <v>0.01</v>
      </c>
    </row>
    <row r="2668" spans="1:10" ht="15" x14ac:dyDescent="0.25">
      <c r="A2668" t="str">
        <f t="shared" si="41"/>
        <v>Zambia-Africa-2001</v>
      </c>
      <c r="B2668" s="5" t="s">
        <v>270</v>
      </c>
      <c r="C2668" s="10">
        <v>2001</v>
      </c>
      <c r="D2668" s="5" t="s">
        <v>64</v>
      </c>
      <c r="E2668" s="5">
        <v>0</v>
      </c>
      <c r="F2668" s="5">
        <v>0</v>
      </c>
      <c r="G2668" s="5">
        <v>0</v>
      </c>
      <c r="H2668" s="5">
        <v>0</v>
      </c>
      <c r="I2668" s="8">
        <v>2E-3</v>
      </c>
      <c r="J2668" s="8">
        <v>1.2E-2</v>
      </c>
    </row>
    <row r="2669" spans="1:10" ht="15" x14ac:dyDescent="0.25">
      <c r="A2669" t="str">
        <f t="shared" si="41"/>
        <v>Zambia-Africa-2002</v>
      </c>
      <c r="B2669" s="5" t="s">
        <v>270</v>
      </c>
      <c r="C2669" s="10">
        <v>2002</v>
      </c>
      <c r="D2669" s="5" t="s">
        <v>64</v>
      </c>
      <c r="E2669" s="5">
        <v>0</v>
      </c>
      <c r="F2669" s="5">
        <v>0</v>
      </c>
      <c r="G2669" s="5">
        <v>0</v>
      </c>
      <c r="H2669" s="5">
        <v>0</v>
      </c>
      <c r="I2669" s="8">
        <v>5.0000000000000001E-3</v>
      </c>
      <c r="J2669" s="8">
        <v>1.2999999999999999E-2</v>
      </c>
    </row>
    <row r="2670" spans="1:10" ht="15" x14ac:dyDescent="0.25">
      <c r="A2670" t="str">
        <f t="shared" si="41"/>
        <v>Zambia-Africa-2003</v>
      </c>
      <c r="B2670" s="5" t="s">
        <v>270</v>
      </c>
      <c r="C2670" s="10">
        <v>2003</v>
      </c>
      <c r="D2670" s="5" t="s">
        <v>64</v>
      </c>
      <c r="E2670" s="5">
        <v>0</v>
      </c>
      <c r="F2670" s="8">
        <v>35</v>
      </c>
      <c r="G2670" s="5">
        <v>0</v>
      </c>
      <c r="H2670" s="5">
        <v>0</v>
      </c>
      <c r="I2670" s="8">
        <v>0.01</v>
      </c>
      <c r="J2670" s="8">
        <v>2.1999999999999999E-2</v>
      </c>
    </row>
    <row r="2671" spans="1:10" ht="15" x14ac:dyDescent="0.25">
      <c r="A2671" t="str">
        <f t="shared" si="41"/>
        <v>Zambia-Africa-2004</v>
      </c>
      <c r="B2671" s="5" t="s">
        <v>270</v>
      </c>
      <c r="C2671" s="10">
        <v>2004</v>
      </c>
      <c r="D2671" s="5" t="s">
        <v>64</v>
      </c>
      <c r="E2671" s="5">
        <v>0</v>
      </c>
      <c r="F2671" s="8">
        <v>35</v>
      </c>
      <c r="G2671" s="5">
        <v>0</v>
      </c>
      <c r="H2671" s="5">
        <v>0</v>
      </c>
      <c r="I2671" s="8">
        <v>0.02</v>
      </c>
      <c r="J2671" s="8">
        <v>4.2000000000000003E-2</v>
      </c>
    </row>
    <row r="2672" spans="1:10" ht="15" x14ac:dyDescent="0.25">
      <c r="A2672" t="str">
        <f t="shared" si="41"/>
        <v>Zambia-Africa-2005</v>
      </c>
      <c r="B2672" s="5" t="s">
        <v>270</v>
      </c>
      <c r="C2672" s="10">
        <v>2005</v>
      </c>
      <c r="D2672" s="5" t="s">
        <v>64</v>
      </c>
      <c r="E2672" s="8">
        <v>0.154</v>
      </c>
      <c r="F2672" s="8">
        <v>35</v>
      </c>
      <c r="G2672" s="5">
        <v>0</v>
      </c>
      <c r="H2672" s="8">
        <v>183</v>
      </c>
      <c r="I2672" s="8">
        <v>2.9000000000000001E-2</v>
      </c>
      <c r="J2672" s="8">
        <v>8.3000000000000004E-2</v>
      </c>
    </row>
    <row r="2673" spans="1:10" ht="15" x14ac:dyDescent="0.25">
      <c r="A2673" t="str">
        <f t="shared" si="41"/>
        <v>Zambia-Africa-2006</v>
      </c>
      <c r="B2673" s="5" t="s">
        <v>270</v>
      </c>
      <c r="C2673" s="10">
        <v>2006</v>
      </c>
      <c r="D2673" s="5" t="s">
        <v>64</v>
      </c>
      <c r="E2673" s="8">
        <v>0.154</v>
      </c>
      <c r="F2673" s="8">
        <v>35</v>
      </c>
      <c r="G2673" s="5">
        <v>0</v>
      </c>
      <c r="H2673" s="8">
        <v>183</v>
      </c>
      <c r="I2673" s="8">
        <v>4.2000000000000003E-2</v>
      </c>
      <c r="J2673" s="8">
        <v>0.14099999999999999</v>
      </c>
    </row>
    <row r="2674" spans="1:10" ht="15" x14ac:dyDescent="0.25">
      <c r="A2674" t="str">
        <f t="shared" si="41"/>
        <v>Zambia-Africa-2007</v>
      </c>
      <c r="B2674" s="5" t="s">
        <v>270</v>
      </c>
      <c r="C2674" s="10">
        <v>2007</v>
      </c>
      <c r="D2674" s="5" t="s">
        <v>64</v>
      </c>
      <c r="E2674" s="8">
        <v>0.15</v>
      </c>
      <c r="F2674" s="8">
        <v>33</v>
      </c>
      <c r="G2674" s="5">
        <v>0</v>
      </c>
      <c r="H2674" s="8">
        <v>183</v>
      </c>
      <c r="I2674" s="8">
        <v>4.9000000000000002E-2</v>
      </c>
      <c r="J2674" s="8">
        <v>0.218</v>
      </c>
    </row>
    <row r="2675" spans="1:10" ht="15" x14ac:dyDescent="0.25">
      <c r="A2675" t="str">
        <f t="shared" si="41"/>
        <v>Zambia-Africa-2008</v>
      </c>
      <c r="B2675" s="5" t="s">
        <v>270</v>
      </c>
      <c r="C2675" s="10">
        <v>2008</v>
      </c>
      <c r="D2675" s="5" t="s">
        <v>64</v>
      </c>
      <c r="E2675" s="8">
        <v>0.15</v>
      </c>
      <c r="F2675" s="8">
        <v>18</v>
      </c>
      <c r="G2675" s="5">
        <v>0</v>
      </c>
      <c r="H2675" s="8">
        <v>183</v>
      </c>
      <c r="I2675" s="8">
        <v>5.6000000000000001E-2</v>
      </c>
      <c r="J2675" s="8">
        <v>0.28399999999999997</v>
      </c>
    </row>
    <row r="2676" spans="1:10" ht="15" x14ac:dyDescent="0.25">
      <c r="A2676" t="str">
        <f t="shared" si="41"/>
        <v>Zambia-Africa-2009</v>
      </c>
      <c r="B2676" s="5" t="s">
        <v>270</v>
      </c>
      <c r="C2676" s="10">
        <v>2009</v>
      </c>
      <c r="D2676" s="5" t="s">
        <v>64</v>
      </c>
      <c r="E2676" s="8">
        <v>0.15</v>
      </c>
      <c r="F2676" s="8">
        <v>18</v>
      </c>
      <c r="G2676" s="5">
        <v>0</v>
      </c>
      <c r="H2676" s="8">
        <v>183</v>
      </c>
      <c r="I2676" s="8">
        <v>6.3E-2</v>
      </c>
      <c r="J2676" s="8">
        <v>0.34399999999999997</v>
      </c>
    </row>
    <row r="2677" spans="1:10" ht="15" x14ac:dyDescent="0.25">
      <c r="A2677" t="str">
        <f t="shared" si="41"/>
        <v>Zambia-Africa-2010</v>
      </c>
      <c r="B2677" s="5" t="s">
        <v>270</v>
      </c>
      <c r="C2677" s="10">
        <v>2010</v>
      </c>
      <c r="D2677" s="5" t="s">
        <v>64</v>
      </c>
      <c r="E2677" s="8">
        <v>0.14299999999999999</v>
      </c>
      <c r="F2677" s="8">
        <v>18</v>
      </c>
      <c r="G2677" s="5">
        <v>0</v>
      </c>
      <c r="H2677" s="8">
        <v>183</v>
      </c>
      <c r="I2677" s="8">
        <v>0.1</v>
      </c>
      <c r="J2677" s="8">
        <v>0.41199999999999998</v>
      </c>
    </row>
    <row r="2678" spans="1:10" ht="15" x14ac:dyDescent="0.25">
      <c r="A2678" t="str">
        <f t="shared" si="41"/>
        <v>Zambia-Africa-2011</v>
      </c>
      <c r="B2678" s="5" t="s">
        <v>270</v>
      </c>
      <c r="C2678" s="10">
        <v>2011</v>
      </c>
      <c r="D2678" s="5" t="s">
        <v>64</v>
      </c>
      <c r="E2678" s="8">
        <v>0.14399999999999999</v>
      </c>
      <c r="F2678" s="8">
        <v>18</v>
      </c>
      <c r="G2678" s="5">
        <v>0</v>
      </c>
      <c r="H2678" s="8">
        <v>183</v>
      </c>
      <c r="I2678" s="8">
        <v>0.115</v>
      </c>
      <c r="J2678" s="8">
        <v>0.59899999999999998</v>
      </c>
    </row>
    <row r="2679" spans="1:10" ht="15" x14ac:dyDescent="0.25">
      <c r="A2679" t="str">
        <f t="shared" si="41"/>
        <v>Zambia-Africa-2012</v>
      </c>
      <c r="B2679" s="5" t="s">
        <v>270</v>
      </c>
      <c r="C2679" s="10">
        <v>2012</v>
      </c>
      <c r="D2679" s="5" t="s">
        <v>64</v>
      </c>
      <c r="E2679" s="8">
        <v>0.151</v>
      </c>
      <c r="F2679" s="8">
        <v>17</v>
      </c>
      <c r="G2679" s="8">
        <v>90</v>
      </c>
      <c r="H2679" s="8">
        <v>183</v>
      </c>
      <c r="I2679" s="8">
        <v>0.13500000000000001</v>
      </c>
      <c r="J2679" s="8">
        <v>0.748</v>
      </c>
    </row>
    <row r="2680" spans="1:10" ht="15" x14ac:dyDescent="0.25">
      <c r="A2680" t="str">
        <f t="shared" si="41"/>
        <v>Zimbabwe-Africa-2000</v>
      </c>
      <c r="B2680" s="5" t="s">
        <v>271</v>
      </c>
      <c r="C2680" s="10">
        <v>2000</v>
      </c>
      <c r="D2680" s="5" t="s">
        <v>64</v>
      </c>
      <c r="E2680" s="5">
        <v>0</v>
      </c>
      <c r="F2680" s="5">
        <v>0</v>
      </c>
      <c r="G2680" s="5">
        <v>0</v>
      </c>
      <c r="H2680" s="5">
        <v>0</v>
      </c>
      <c r="I2680" s="8">
        <v>4.0000000000000001E-3</v>
      </c>
      <c r="J2680" s="8">
        <v>2.1000000000000001E-2</v>
      </c>
    </row>
    <row r="2681" spans="1:10" ht="15" x14ac:dyDescent="0.25">
      <c r="A2681" t="str">
        <f t="shared" si="41"/>
        <v>Zimbabwe-Africa-2001</v>
      </c>
      <c r="B2681" s="5" t="s">
        <v>271</v>
      </c>
      <c r="C2681" s="10">
        <v>2001</v>
      </c>
      <c r="D2681" s="5" t="s">
        <v>64</v>
      </c>
      <c r="E2681" s="5">
        <v>0</v>
      </c>
      <c r="F2681" s="5">
        <v>0</v>
      </c>
      <c r="G2681" s="5">
        <v>0</v>
      </c>
      <c r="H2681" s="5">
        <v>0</v>
      </c>
      <c r="I2681" s="8">
        <v>8.0000000000000002E-3</v>
      </c>
      <c r="J2681" s="8">
        <v>2.5000000000000001E-2</v>
      </c>
    </row>
    <row r="2682" spans="1:10" ht="15" x14ac:dyDescent="0.25">
      <c r="A2682" t="str">
        <f t="shared" si="41"/>
        <v>Zimbabwe-Africa-2002</v>
      </c>
      <c r="B2682" s="5" t="s">
        <v>271</v>
      </c>
      <c r="C2682" s="10">
        <v>2002</v>
      </c>
      <c r="D2682" s="5" t="s">
        <v>64</v>
      </c>
      <c r="E2682" s="5">
        <v>0</v>
      </c>
      <c r="F2682" s="5">
        <v>0</v>
      </c>
      <c r="G2682" s="5">
        <v>0</v>
      </c>
      <c r="H2682" s="5">
        <v>0</v>
      </c>
      <c r="I2682" s="8">
        <v>0.04</v>
      </c>
      <c r="J2682" s="8">
        <v>2.7E-2</v>
      </c>
    </row>
    <row r="2683" spans="1:10" ht="15" x14ac:dyDescent="0.25">
      <c r="A2683" t="str">
        <f t="shared" si="41"/>
        <v>Zimbabwe-Africa-2003</v>
      </c>
      <c r="B2683" s="5" t="s">
        <v>271</v>
      </c>
      <c r="C2683" s="10">
        <v>2003</v>
      </c>
      <c r="D2683" s="5" t="s">
        <v>64</v>
      </c>
      <c r="E2683" s="5">
        <v>0</v>
      </c>
      <c r="F2683" s="8">
        <v>97</v>
      </c>
      <c r="G2683" s="5">
        <v>0</v>
      </c>
      <c r="H2683" s="5">
        <v>0</v>
      </c>
      <c r="I2683" s="8">
        <v>6.4000000000000001E-2</v>
      </c>
      <c r="J2683" s="8">
        <v>2.9000000000000001E-2</v>
      </c>
    </row>
    <row r="2684" spans="1:10" ht="15" x14ac:dyDescent="0.25">
      <c r="A2684" t="str">
        <f t="shared" si="41"/>
        <v>Zimbabwe-Africa-2004</v>
      </c>
      <c r="B2684" s="5" t="s">
        <v>271</v>
      </c>
      <c r="C2684" s="10">
        <v>2004</v>
      </c>
      <c r="D2684" s="5" t="s">
        <v>64</v>
      </c>
      <c r="E2684" s="5">
        <v>0</v>
      </c>
      <c r="F2684" s="8">
        <v>97</v>
      </c>
      <c r="G2684" s="5">
        <v>0</v>
      </c>
      <c r="H2684" s="5">
        <v>0</v>
      </c>
      <c r="I2684" s="8">
        <v>6.6000000000000003E-2</v>
      </c>
      <c r="J2684" s="8">
        <v>3.4000000000000002E-2</v>
      </c>
    </row>
    <row r="2685" spans="1:10" ht="15" x14ac:dyDescent="0.25">
      <c r="A2685" t="str">
        <f t="shared" si="41"/>
        <v>Zimbabwe-Africa-2005</v>
      </c>
      <c r="B2685" s="5" t="s">
        <v>271</v>
      </c>
      <c r="C2685" s="10">
        <v>2005</v>
      </c>
      <c r="D2685" s="5" t="s">
        <v>64</v>
      </c>
      <c r="E2685" s="8">
        <v>0.32300000000000001</v>
      </c>
      <c r="F2685" s="8">
        <v>97</v>
      </c>
      <c r="G2685" s="5">
        <v>0</v>
      </c>
      <c r="H2685" s="8">
        <v>216</v>
      </c>
      <c r="I2685" s="8">
        <v>0.08</v>
      </c>
      <c r="J2685" s="8">
        <v>5.0999999999999997E-2</v>
      </c>
    </row>
    <row r="2686" spans="1:10" ht="15" x14ac:dyDescent="0.25">
      <c r="A2686" t="str">
        <f t="shared" si="41"/>
        <v>Zimbabwe-Africa-2006</v>
      </c>
      <c r="B2686" s="5" t="s">
        <v>271</v>
      </c>
      <c r="C2686" s="10">
        <v>2006</v>
      </c>
      <c r="D2686" s="5" t="s">
        <v>64</v>
      </c>
      <c r="E2686" s="8">
        <v>0.32300000000000001</v>
      </c>
      <c r="F2686" s="8">
        <v>97</v>
      </c>
      <c r="G2686" s="5">
        <v>0</v>
      </c>
      <c r="H2686" s="8">
        <v>216</v>
      </c>
      <c r="I2686" s="8">
        <v>9.8000000000000004E-2</v>
      </c>
      <c r="J2686" s="8">
        <v>6.7000000000000004E-2</v>
      </c>
    </row>
    <row r="2687" spans="1:10" ht="15" x14ac:dyDescent="0.25">
      <c r="A2687" t="str">
        <f t="shared" si="41"/>
        <v>Zimbabwe-Africa-2007</v>
      </c>
      <c r="B2687" s="5" t="s">
        <v>271</v>
      </c>
      <c r="C2687" s="10">
        <v>2007</v>
      </c>
      <c r="D2687" s="5" t="s">
        <v>64</v>
      </c>
      <c r="E2687" s="8">
        <v>0.51400000000000001</v>
      </c>
      <c r="F2687" s="8">
        <v>97</v>
      </c>
      <c r="G2687" s="5">
        <v>0</v>
      </c>
      <c r="H2687" s="8">
        <v>256</v>
      </c>
      <c r="I2687" s="8">
        <v>0.109</v>
      </c>
      <c r="J2687" s="8">
        <v>9.6000000000000002E-2</v>
      </c>
    </row>
    <row r="2688" spans="1:10" ht="15" x14ac:dyDescent="0.25">
      <c r="A2688" t="str">
        <f t="shared" si="41"/>
        <v>Zimbabwe-Africa-2008</v>
      </c>
      <c r="B2688" s="5" t="s">
        <v>271</v>
      </c>
      <c r="C2688" s="10">
        <v>2008</v>
      </c>
      <c r="D2688" s="5" t="s">
        <v>64</v>
      </c>
      <c r="E2688" s="8">
        <v>0.68400000000000005</v>
      </c>
      <c r="F2688" s="8">
        <v>97</v>
      </c>
      <c r="G2688" s="5">
        <v>0</v>
      </c>
      <c r="H2688" s="8">
        <v>256</v>
      </c>
      <c r="I2688" s="8">
        <v>0.114</v>
      </c>
      <c r="J2688" s="8">
        <v>0.129</v>
      </c>
    </row>
    <row r="2689" spans="1:10" ht="15" x14ac:dyDescent="0.25">
      <c r="A2689" t="str">
        <f t="shared" si="41"/>
        <v>Zimbabwe-Africa-2009</v>
      </c>
      <c r="B2689" s="5" t="s">
        <v>271</v>
      </c>
      <c r="C2689" s="10">
        <v>2009</v>
      </c>
      <c r="D2689" s="5" t="s">
        <v>64</v>
      </c>
      <c r="E2689" s="8">
        <v>0.38200000000000001</v>
      </c>
      <c r="F2689" s="8">
        <v>97</v>
      </c>
      <c r="G2689" s="5">
        <v>0</v>
      </c>
      <c r="H2689" s="8">
        <v>270</v>
      </c>
      <c r="I2689" s="8">
        <v>0.114</v>
      </c>
      <c r="J2689" s="8">
        <v>0.31</v>
      </c>
    </row>
    <row r="2690" spans="1:10" ht="15" x14ac:dyDescent="0.25">
      <c r="A2690" t="str">
        <f t="shared" si="41"/>
        <v>Zimbabwe-Africa-2010</v>
      </c>
      <c r="B2690" s="5" t="s">
        <v>271</v>
      </c>
      <c r="C2690" s="10">
        <v>2010</v>
      </c>
      <c r="D2690" s="5" t="s">
        <v>64</v>
      </c>
      <c r="E2690" s="8">
        <v>0.39100000000000001</v>
      </c>
      <c r="F2690" s="8">
        <v>90</v>
      </c>
      <c r="G2690" s="5">
        <v>0</v>
      </c>
      <c r="H2690" s="8">
        <v>242</v>
      </c>
      <c r="I2690" s="8">
        <v>0.115</v>
      </c>
      <c r="J2690" s="8">
        <v>0.58899999999999997</v>
      </c>
    </row>
    <row r="2691" spans="1:10" ht="15" x14ac:dyDescent="0.25">
      <c r="A2691" t="str">
        <f t="shared" ref="A2691:A2692" si="42">B2691&amp;"-"&amp;C2691</f>
        <v>Zimbabwe-Africa-2011</v>
      </c>
      <c r="B2691" s="5" t="s">
        <v>271</v>
      </c>
      <c r="C2691" s="10">
        <v>2011</v>
      </c>
      <c r="D2691" s="5" t="s">
        <v>64</v>
      </c>
      <c r="E2691" s="8">
        <v>0.34300000000000003</v>
      </c>
      <c r="F2691" s="8">
        <v>90</v>
      </c>
      <c r="G2691" s="5">
        <v>0</v>
      </c>
      <c r="H2691" s="8">
        <v>242</v>
      </c>
      <c r="I2691" s="8">
        <v>0.157</v>
      </c>
      <c r="J2691" s="8">
        <v>0.68899999999999995</v>
      </c>
    </row>
    <row r="2692" spans="1:10" ht="15" x14ac:dyDescent="0.25">
      <c r="A2692" t="str">
        <f t="shared" si="42"/>
        <v>Zimbabwe-Africa-2012</v>
      </c>
      <c r="B2692" s="5" t="s">
        <v>271</v>
      </c>
      <c r="C2692" s="10">
        <v>2012</v>
      </c>
      <c r="D2692" s="5" t="s">
        <v>64</v>
      </c>
      <c r="E2692" s="8">
        <v>0.34499999999999997</v>
      </c>
      <c r="F2692" s="8">
        <v>90</v>
      </c>
      <c r="G2692" s="8">
        <v>168</v>
      </c>
      <c r="H2692" s="8">
        <v>242</v>
      </c>
      <c r="I2692" s="8">
        <v>0.17100000000000001</v>
      </c>
      <c r="J2692" s="8">
        <v>0.91900000000000004</v>
      </c>
    </row>
  </sheetData>
  <sortState xmlns:xlrd2="http://schemas.microsoft.com/office/spreadsheetml/2017/richdata2" ref="B2:J2692">
    <sortCondition ref="B1:B269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Merged</vt:lpstr>
      <vt:lpstr>Data Dictionary</vt:lpstr>
      <vt:lpstr>GDP</vt:lpstr>
      <vt:lpstr>ENERGY</vt:lpstr>
      <vt:lpstr>HUMAN RESOURCES</vt:lpstr>
      <vt:lpstr>TOURISM</vt:lpstr>
      <vt:lpstr>BUSINESS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Akhilesh Mali</cp:lastModifiedBy>
  <dcterms:created xsi:type="dcterms:W3CDTF">2024-02-23T10:04:43Z</dcterms:created>
  <dcterms:modified xsi:type="dcterms:W3CDTF">2024-02-24T04:28:19Z</dcterms:modified>
</cp:coreProperties>
</file>